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REGULATORY MATTERS 2009 FORWARD\DSM\20190018 - DSM Goals\Discovery\STAFF 1st ROGs (Nos. 1-33)\06-07-19 Revised Response\"/>
    </mc:Choice>
  </mc:AlternateContent>
  <xr:revisionPtr revIDLastSave="0" documentId="13_ncr:1_{56E5652C-F52C-4A14-B448-B91C05E8C194}" xr6:coauthVersionLast="36" xr6:coauthVersionMax="36" xr10:uidLastSave="{00000000-0000-0000-0000-000000000000}"/>
  <bookViews>
    <workbookView xWindow="0" yWindow="0" windowWidth="17280" windowHeight="7815" tabRatio="674" activeTab="1" xr2:uid="{00000000-000D-0000-FFFF-FFFF00000000}"/>
  </bookViews>
  <sheets>
    <sheet name="Res" sheetId="19" r:id="rId1"/>
    <sheet name="Com" sheetId="18" r:id="rId2"/>
    <sheet name="LF-based Av Energy Escalators" sheetId="7" state="hidden" r:id="rId3"/>
  </sheets>
  <definedNames>
    <definedName name="_xlnm._FilterDatabase" localSheetId="1" hidden="1">Com!$A$1:$BN$3348</definedName>
    <definedName name="_xlnm._FilterDatabase" localSheetId="0" hidden="1">Res!$A$3:$F$565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K4" i="18" l="1"/>
  <c r="W565" i="19" l="1"/>
  <c r="T565" i="19"/>
  <c r="N565" i="19"/>
  <c r="K565" i="19"/>
  <c r="W564" i="19"/>
  <c r="T564" i="19"/>
  <c r="N564" i="19"/>
  <c r="K564" i="19"/>
  <c r="W563" i="19"/>
  <c r="T563" i="19"/>
  <c r="N563" i="19"/>
  <c r="K563" i="19"/>
  <c r="W562" i="19"/>
  <c r="T562" i="19"/>
  <c r="N562" i="19"/>
  <c r="K562" i="19"/>
  <c r="W561" i="19"/>
  <c r="T561" i="19"/>
  <c r="AM561" i="19" s="1"/>
  <c r="AN561" i="19" s="1"/>
  <c r="AV561" i="19" s="1"/>
  <c r="AW561" i="19" s="1"/>
  <c r="N561" i="19"/>
  <c r="K561" i="19"/>
  <c r="W560" i="19"/>
  <c r="T560" i="19"/>
  <c r="AM560" i="19" s="1"/>
  <c r="AN560" i="19" s="1"/>
  <c r="AV560" i="19" s="1"/>
  <c r="AW560" i="19" s="1"/>
  <c r="N560" i="19"/>
  <c r="K560" i="19"/>
  <c r="W559" i="19"/>
  <c r="T559" i="19"/>
  <c r="AM559" i="19" s="1"/>
  <c r="AN559" i="19" s="1"/>
  <c r="AV559" i="19" s="1"/>
  <c r="AW559" i="19" s="1"/>
  <c r="N559" i="19"/>
  <c r="K559" i="19"/>
  <c r="W558" i="19"/>
  <c r="T558" i="19"/>
  <c r="AM558" i="19" s="1"/>
  <c r="AN558" i="19" s="1"/>
  <c r="AV558" i="19" s="1"/>
  <c r="AW558" i="19" s="1"/>
  <c r="N558" i="19"/>
  <c r="K558" i="19"/>
  <c r="W557" i="19"/>
  <c r="T557" i="19"/>
  <c r="AM557" i="19" s="1"/>
  <c r="AN557" i="19" s="1"/>
  <c r="AV557" i="19" s="1"/>
  <c r="AW557" i="19" s="1"/>
  <c r="N557" i="19"/>
  <c r="K557" i="19"/>
  <c r="W556" i="19"/>
  <c r="T556" i="19"/>
  <c r="AM556" i="19" s="1"/>
  <c r="AN556" i="19" s="1"/>
  <c r="AV556" i="19" s="1"/>
  <c r="AW556" i="19" s="1"/>
  <c r="N556" i="19"/>
  <c r="K556" i="19"/>
  <c r="W555" i="19"/>
  <c r="T555" i="19"/>
  <c r="AM555" i="19" s="1"/>
  <c r="AN555" i="19" s="1"/>
  <c r="AV555" i="19" s="1"/>
  <c r="AW555" i="19" s="1"/>
  <c r="N555" i="19"/>
  <c r="K555" i="19"/>
  <c r="W554" i="19"/>
  <c r="T554" i="19"/>
  <c r="AM554" i="19" s="1"/>
  <c r="AN554" i="19" s="1"/>
  <c r="AV554" i="19" s="1"/>
  <c r="AW554" i="19" s="1"/>
  <c r="N554" i="19"/>
  <c r="K554" i="19"/>
  <c r="W553" i="19"/>
  <c r="T553" i="19"/>
  <c r="AM553" i="19" s="1"/>
  <c r="AN553" i="19" s="1"/>
  <c r="AV553" i="19" s="1"/>
  <c r="AW553" i="19" s="1"/>
  <c r="N553" i="19"/>
  <c r="K553" i="19"/>
  <c r="W552" i="19"/>
  <c r="T552" i="19"/>
  <c r="AM552" i="19" s="1"/>
  <c r="AN552" i="19" s="1"/>
  <c r="AV552" i="19" s="1"/>
  <c r="AW552" i="19" s="1"/>
  <c r="N552" i="19"/>
  <c r="K552" i="19"/>
  <c r="W551" i="19"/>
  <c r="T551" i="19"/>
  <c r="AM551" i="19" s="1"/>
  <c r="AN551" i="19" s="1"/>
  <c r="AV551" i="19" s="1"/>
  <c r="AW551" i="19" s="1"/>
  <c r="N551" i="19"/>
  <c r="K551" i="19"/>
  <c r="W550" i="19"/>
  <c r="T550" i="19"/>
  <c r="AM550" i="19" s="1"/>
  <c r="AN550" i="19" s="1"/>
  <c r="AV550" i="19" s="1"/>
  <c r="AW550" i="19" s="1"/>
  <c r="N550" i="19"/>
  <c r="K550" i="19"/>
  <c r="W549" i="19"/>
  <c r="T549" i="19"/>
  <c r="AM549" i="19" s="1"/>
  <c r="AN549" i="19" s="1"/>
  <c r="AV549" i="19" s="1"/>
  <c r="AW549" i="19" s="1"/>
  <c r="N549" i="19"/>
  <c r="K549" i="19"/>
  <c r="W548" i="19"/>
  <c r="T548" i="19"/>
  <c r="AM548" i="19" s="1"/>
  <c r="AN548" i="19" s="1"/>
  <c r="AV548" i="19" s="1"/>
  <c r="AW548" i="19" s="1"/>
  <c r="N548" i="19"/>
  <c r="K548" i="19"/>
  <c r="W547" i="19"/>
  <c r="T547" i="19"/>
  <c r="AM547" i="19" s="1"/>
  <c r="AN547" i="19" s="1"/>
  <c r="AV547" i="19" s="1"/>
  <c r="AW547" i="19" s="1"/>
  <c r="N547" i="19"/>
  <c r="K547" i="19"/>
  <c r="W546" i="19"/>
  <c r="T546" i="19"/>
  <c r="AM546" i="19" s="1"/>
  <c r="AN546" i="19" s="1"/>
  <c r="AV546" i="19" s="1"/>
  <c r="AW546" i="19" s="1"/>
  <c r="N546" i="19"/>
  <c r="K546" i="19"/>
  <c r="W545" i="19"/>
  <c r="T545" i="19"/>
  <c r="AM545" i="19" s="1"/>
  <c r="AN545" i="19" s="1"/>
  <c r="AV545" i="19" s="1"/>
  <c r="AW545" i="19" s="1"/>
  <c r="N545" i="19"/>
  <c r="K545" i="19"/>
  <c r="W544" i="19"/>
  <c r="T544" i="19"/>
  <c r="AM544" i="19" s="1"/>
  <c r="AN544" i="19" s="1"/>
  <c r="AV544" i="19" s="1"/>
  <c r="AW544" i="19" s="1"/>
  <c r="N544" i="19"/>
  <c r="K544" i="19"/>
  <c r="W543" i="19"/>
  <c r="T543" i="19"/>
  <c r="AM543" i="19" s="1"/>
  <c r="AN543" i="19" s="1"/>
  <c r="AV543" i="19" s="1"/>
  <c r="AW543" i="19" s="1"/>
  <c r="N543" i="19"/>
  <c r="K543" i="19"/>
  <c r="W542" i="19"/>
  <c r="T542" i="19"/>
  <c r="AM542" i="19" s="1"/>
  <c r="AN542" i="19" s="1"/>
  <c r="AV542" i="19" s="1"/>
  <c r="AW542" i="19" s="1"/>
  <c r="N542" i="19"/>
  <c r="K542" i="19"/>
  <c r="W541" i="19"/>
  <c r="T541" i="19"/>
  <c r="AM541" i="19" s="1"/>
  <c r="AN541" i="19" s="1"/>
  <c r="AV541" i="19" s="1"/>
  <c r="AW541" i="19" s="1"/>
  <c r="N541" i="19"/>
  <c r="K541" i="19"/>
  <c r="W540" i="19"/>
  <c r="T540" i="19"/>
  <c r="AM540" i="19" s="1"/>
  <c r="AN540" i="19" s="1"/>
  <c r="AV540" i="19" s="1"/>
  <c r="AW540" i="19" s="1"/>
  <c r="N540" i="19"/>
  <c r="K540" i="19"/>
  <c r="W539" i="19"/>
  <c r="T539" i="19"/>
  <c r="AM539" i="19" s="1"/>
  <c r="AN539" i="19" s="1"/>
  <c r="AV539" i="19" s="1"/>
  <c r="AW539" i="19" s="1"/>
  <c r="N539" i="19"/>
  <c r="K539" i="19"/>
  <c r="W538" i="19"/>
  <c r="T538" i="19"/>
  <c r="AM538" i="19" s="1"/>
  <c r="AN538" i="19" s="1"/>
  <c r="AV538" i="19" s="1"/>
  <c r="AW538" i="19" s="1"/>
  <c r="N538" i="19"/>
  <c r="K538" i="19"/>
  <c r="W537" i="19"/>
  <c r="T537" i="19"/>
  <c r="AM537" i="19" s="1"/>
  <c r="AN537" i="19" s="1"/>
  <c r="AV537" i="19" s="1"/>
  <c r="AW537" i="19" s="1"/>
  <c r="N537" i="19"/>
  <c r="K537" i="19"/>
  <c r="W536" i="19"/>
  <c r="T536" i="19"/>
  <c r="AM536" i="19" s="1"/>
  <c r="AN536" i="19" s="1"/>
  <c r="AV536" i="19" s="1"/>
  <c r="AW536" i="19" s="1"/>
  <c r="N536" i="19"/>
  <c r="K536" i="19"/>
  <c r="W535" i="19"/>
  <c r="T535" i="19"/>
  <c r="AM535" i="19" s="1"/>
  <c r="AN535" i="19" s="1"/>
  <c r="AV535" i="19" s="1"/>
  <c r="AW535" i="19" s="1"/>
  <c r="N535" i="19"/>
  <c r="K535" i="19"/>
  <c r="W534" i="19"/>
  <c r="T534" i="19"/>
  <c r="AM534" i="19" s="1"/>
  <c r="AN534" i="19" s="1"/>
  <c r="AV534" i="19" s="1"/>
  <c r="AW534" i="19" s="1"/>
  <c r="N534" i="19"/>
  <c r="K534" i="19"/>
  <c r="W533" i="19"/>
  <c r="T533" i="19"/>
  <c r="AM533" i="19" s="1"/>
  <c r="AN533" i="19" s="1"/>
  <c r="AV533" i="19" s="1"/>
  <c r="AW533" i="19" s="1"/>
  <c r="N533" i="19"/>
  <c r="K533" i="19"/>
  <c r="W532" i="19"/>
  <c r="T532" i="19"/>
  <c r="AM532" i="19" s="1"/>
  <c r="AN532" i="19" s="1"/>
  <c r="AV532" i="19" s="1"/>
  <c r="AW532" i="19" s="1"/>
  <c r="N532" i="19"/>
  <c r="K532" i="19"/>
  <c r="W531" i="19"/>
  <c r="T531" i="19"/>
  <c r="AM531" i="19" s="1"/>
  <c r="AN531" i="19" s="1"/>
  <c r="AV531" i="19" s="1"/>
  <c r="AW531" i="19" s="1"/>
  <c r="N531" i="19"/>
  <c r="K531" i="19"/>
  <c r="W530" i="19"/>
  <c r="T530" i="19"/>
  <c r="AM530" i="19" s="1"/>
  <c r="AN530" i="19" s="1"/>
  <c r="AV530" i="19" s="1"/>
  <c r="AW530" i="19" s="1"/>
  <c r="N530" i="19"/>
  <c r="K530" i="19"/>
  <c r="W529" i="19"/>
  <c r="T529" i="19"/>
  <c r="AM529" i="19" s="1"/>
  <c r="AN529" i="19" s="1"/>
  <c r="AV529" i="19" s="1"/>
  <c r="AW529" i="19" s="1"/>
  <c r="N529" i="19"/>
  <c r="K529" i="19"/>
  <c r="W528" i="19"/>
  <c r="T528" i="19"/>
  <c r="AM528" i="19" s="1"/>
  <c r="AN528" i="19" s="1"/>
  <c r="AV528" i="19" s="1"/>
  <c r="AW528" i="19" s="1"/>
  <c r="N528" i="19"/>
  <c r="K528" i="19"/>
  <c r="W527" i="19"/>
  <c r="T527" i="19"/>
  <c r="AM527" i="19" s="1"/>
  <c r="AN527" i="19" s="1"/>
  <c r="AV527" i="19" s="1"/>
  <c r="AW527" i="19" s="1"/>
  <c r="N527" i="19"/>
  <c r="K527" i="19"/>
  <c r="W526" i="19"/>
  <c r="T526" i="19"/>
  <c r="AM526" i="19" s="1"/>
  <c r="AN526" i="19" s="1"/>
  <c r="AV526" i="19" s="1"/>
  <c r="AW526" i="19" s="1"/>
  <c r="N526" i="19"/>
  <c r="K526" i="19"/>
  <c r="W525" i="19"/>
  <c r="T525" i="19"/>
  <c r="AM525" i="19" s="1"/>
  <c r="AN525" i="19" s="1"/>
  <c r="AV525" i="19" s="1"/>
  <c r="AW525" i="19" s="1"/>
  <c r="N525" i="19"/>
  <c r="K525" i="19"/>
  <c r="W524" i="19"/>
  <c r="T524" i="19"/>
  <c r="AM524" i="19" s="1"/>
  <c r="AN524" i="19" s="1"/>
  <c r="AV524" i="19" s="1"/>
  <c r="AW524" i="19" s="1"/>
  <c r="N524" i="19"/>
  <c r="K524" i="19"/>
  <c r="W523" i="19"/>
  <c r="T523" i="19"/>
  <c r="AM523" i="19" s="1"/>
  <c r="AN523" i="19" s="1"/>
  <c r="AV523" i="19" s="1"/>
  <c r="AW523" i="19" s="1"/>
  <c r="N523" i="19"/>
  <c r="K523" i="19"/>
  <c r="W522" i="19"/>
  <c r="T522" i="19"/>
  <c r="AM522" i="19" s="1"/>
  <c r="AN522" i="19" s="1"/>
  <c r="AV522" i="19" s="1"/>
  <c r="AW522" i="19" s="1"/>
  <c r="N522" i="19"/>
  <c r="K522" i="19"/>
  <c r="W521" i="19"/>
  <c r="T521" i="19"/>
  <c r="AM521" i="19" s="1"/>
  <c r="AN521" i="19" s="1"/>
  <c r="AV521" i="19" s="1"/>
  <c r="AW521" i="19" s="1"/>
  <c r="N521" i="19"/>
  <c r="K521" i="19"/>
  <c r="W520" i="19"/>
  <c r="T520" i="19"/>
  <c r="AM520" i="19" s="1"/>
  <c r="AN520" i="19" s="1"/>
  <c r="AV520" i="19" s="1"/>
  <c r="AW520" i="19" s="1"/>
  <c r="N520" i="19"/>
  <c r="K520" i="19"/>
  <c r="W519" i="19"/>
  <c r="T519" i="19"/>
  <c r="AM519" i="19" s="1"/>
  <c r="AN519" i="19" s="1"/>
  <c r="AV519" i="19" s="1"/>
  <c r="AW519" i="19" s="1"/>
  <c r="N519" i="19"/>
  <c r="K519" i="19"/>
  <c r="W518" i="19"/>
  <c r="T518" i="19"/>
  <c r="AM518" i="19" s="1"/>
  <c r="AN518" i="19" s="1"/>
  <c r="AV518" i="19" s="1"/>
  <c r="AW518" i="19" s="1"/>
  <c r="N518" i="19"/>
  <c r="K518" i="19"/>
  <c r="W517" i="19"/>
  <c r="T517" i="19"/>
  <c r="AM517" i="19" s="1"/>
  <c r="AN517" i="19" s="1"/>
  <c r="AV517" i="19" s="1"/>
  <c r="AW517" i="19" s="1"/>
  <c r="N517" i="19"/>
  <c r="K517" i="19"/>
  <c r="W516" i="19"/>
  <c r="T516" i="19"/>
  <c r="AM516" i="19" s="1"/>
  <c r="AN516" i="19" s="1"/>
  <c r="AV516" i="19" s="1"/>
  <c r="AW516" i="19" s="1"/>
  <c r="N516" i="19"/>
  <c r="K516" i="19"/>
  <c r="W515" i="19"/>
  <c r="T515" i="19"/>
  <c r="AM515" i="19" s="1"/>
  <c r="AN515" i="19" s="1"/>
  <c r="AV515" i="19" s="1"/>
  <c r="AW515" i="19" s="1"/>
  <c r="N515" i="19"/>
  <c r="K515" i="19"/>
  <c r="W514" i="19"/>
  <c r="T514" i="19"/>
  <c r="AM514" i="19" s="1"/>
  <c r="AN514" i="19" s="1"/>
  <c r="AV514" i="19" s="1"/>
  <c r="AW514" i="19" s="1"/>
  <c r="N514" i="19"/>
  <c r="K514" i="19"/>
  <c r="W513" i="19"/>
  <c r="T513" i="19"/>
  <c r="AM513" i="19" s="1"/>
  <c r="AN513" i="19" s="1"/>
  <c r="AV513" i="19" s="1"/>
  <c r="AW513" i="19" s="1"/>
  <c r="N513" i="19"/>
  <c r="K513" i="19"/>
  <c r="W512" i="19"/>
  <c r="T512" i="19"/>
  <c r="AM512" i="19" s="1"/>
  <c r="AN512" i="19" s="1"/>
  <c r="AV512" i="19" s="1"/>
  <c r="AW512" i="19" s="1"/>
  <c r="N512" i="19"/>
  <c r="K512" i="19"/>
  <c r="W511" i="19"/>
  <c r="T511" i="19"/>
  <c r="AM511" i="19" s="1"/>
  <c r="AN511" i="19" s="1"/>
  <c r="AV511" i="19" s="1"/>
  <c r="AW511" i="19" s="1"/>
  <c r="N511" i="19"/>
  <c r="K511" i="19"/>
  <c r="W510" i="19"/>
  <c r="T510" i="19"/>
  <c r="AM510" i="19" s="1"/>
  <c r="AN510" i="19" s="1"/>
  <c r="AV510" i="19" s="1"/>
  <c r="AW510" i="19" s="1"/>
  <c r="N510" i="19"/>
  <c r="K510" i="19"/>
  <c r="W509" i="19"/>
  <c r="T509" i="19"/>
  <c r="AM509" i="19" s="1"/>
  <c r="AN509" i="19" s="1"/>
  <c r="AV509" i="19" s="1"/>
  <c r="AW509" i="19" s="1"/>
  <c r="N509" i="19"/>
  <c r="K509" i="19"/>
  <c r="W508" i="19"/>
  <c r="T508" i="19"/>
  <c r="AM508" i="19" s="1"/>
  <c r="AN508" i="19" s="1"/>
  <c r="AV508" i="19" s="1"/>
  <c r="AW508" i="19" s="1"/>
  <c r="N508" i="19"/>
  <c r="K508" i="19"/>
  <c r="W507" i="19"/>
  <c r="T507" i="19"/>
  <c r="AM507" i="19" s="1"/>
  <c r="AN507" i="19" s="1"/>
  <c r="AV507" i="19" s="1"/>
  <c r="AW507" i="19" s="1"/>
  <c r="N507" i="19"/>
  <c r="K507" i="19"/>
  <c r="W506" i="19"/>
  <c r="T506" i="19"/>
  <c r="AM506" i="19" s="1"/>
  <c r="AN506" i="19" s="1"/>
  <c r="AV506" i="19" s="1"/>
  <c r="AW506" i="19" s="1"/>
  <c r="N506" i="19"/>
  <c r="K506" i="19"/>
  <c r="W505" i="19"/>
  <c r="T505" i="19"/>
  <c r="AM505" i="19" s="1"/>
  <c r="AN505" i="19" s="1"/>
  <c r="AV505" i="19" s="1"/>
  <c r="AW505" i="19" s="1"/>
  <c r="N505" i="19"/>
  <c r="K505" i="19"/>
  <c r="W504" i="19"/>
  <c r="T504" i="19"/>
  <c r="AM504" i="19" s="1"/>
  <c r="AN504" i="19" s="1"/>
  <c r="AV504" i="19" s="1"/>
  <c r="AW504" i="19" s="1"/>
  <c r="N504" i="19"/>
  <c r="K504" i="19"/>
  <c r="W503" i="19"/>
  <c r="T503" i="19"/>
  <c r="AM503" i="19" s="1"/>
  <c r="AN503" i="19" s="1"/>
  <c r="AV503" i="19" s="1"/>
  <c r="AW503" i="19" s="1"/>
  <c r="N503" i="19"/>
  <c r="K503" i="19"/>
  <c r="W502" i="19"/>
  <c r="T502" i="19"/>
  <c r="AM502" i="19" s="1"/>
  <c r="AN502" i="19" s="1"/>
  <c r="AV502" i="19" s="1"/>
  <c r="AW502" i="19" s="1"/>
  <c r="N502" i="19"/>
  <c r="K502" i="19"/>
  <c r="W501" i="19"/>
  <c r="T501" i="19"/>
  <c r="AM501" i="19" s="1"/>
  <c r="AN501" i="19" s="1"/>
  <c r="AV501" i="19" s="1"/>
  <c r="AW501" i="19" s="1"/>
  <c r="N501" i="19"/>
  <c r="K501" i="19"/>
  <c r="W500" i="19"/>
  <c r="T500" i="19"/>
  <c r="AM500" i="19" s="1"/>
  <c r="AN500" i="19" s="1"/>
  <c r="AV500" i="19" s="1"/>
  <c r="AW500" i="19" s="1"/>
  <c r="N500" i="19"/>
  <c r="K500" i="19"/>
  <c r="W499" i="19"/>
  <c r="T499" i="19"/>
  <c r="AM499" i="19" s="1"/>
  <c r="AN499" i="19" s="1"/>
  <c r="AV499" i="19" s="1"/>
  <c r="AW499" i="19" s="1"/>
  <c r="N499" i="19"/>
  <c r="K499" i="19"/>
  <c r="W498" i="19"/>
  <c r="T498" i="19"/>
  <c r="AM498" i="19" s="1"/>
  <c r="AN498" i="19" s="1"/>
  <c r="AV498" i="19" s="1"/>
  <c r="AW498" i="19" s="1"/>
  <c r="N498" i="19"/>
  <c r="K498" i="19"/>
  <c r="W497" i="19"/>
  <c r="T497" i="19"/>
  <c r="AM497" i="19" s="1"/>
  <c r="AN497" i="19" s="1"/>
  <c r="AV497" i="19" s="1"/>
  <c r="AW497" i="19" s="1"/>
  <c r="N497" i="19"/>
  <c r="K497" i="19"/>
  <c r="W496" i="19"/>
  <c r="T496" i="19"/>
  <c r="AM496" i="19" s="1"/>
  <c r="AN496" i="19" s="1"/>
  <c r="AV496" i="19" s="1"/>
  <c r="AW496" i="19" s="1"/>
  <c r="N496" i="19"/>
  <c r="K496" i="19"/>
  <c r="W495" i="19"/>
  <c r="T495" i="19"/>
  <c r="AM495" i="19" s="1"/>
  <c r="AN495" i="19" s="1"/>
  <c r="AV495" i="19" s="1"/>
  <c r="AW495" i="19" s="1"/>
  <c r="N495" i="19"/>
  <c r="K495" i="19"/>
  <c r="W494" i="19"/>
  <c r="T494" i="19"/>
  <c r="AM494" i="19" s="1"/>
  <c r="AN494" i="19" s="1"/>
  <c r="AV494" i="19" s="1"/>
  <c r="AW494" i="19" s="1"/>
  <c r="N494" i="19"/>
  <c r="K494" i="19"/>
  <c r="W493" i="19"/>
  <c r="T493" i="19"/>
  <c r="AM493" i="19" s="1"/>
  <c r="AN493" i="19" s="1"/>
  <c r="AV493" i="19" s="1"/>
  <c r="AW493" i="19" s="1"/>
  <c r="N493" i="19"/>
  <c r="K493" i="19"/>
  <c r="W492" i="19"/>
  <c r="T492" i="19"/>
  <c r="AM492" i="19" s="1"/>
  <c r="AN492" i="19" s="1"/>
  <c r="AV492" i="19" s="1"/>
  <c r="AW492" i="19" s="1"/>
  <c r="N492" i="19"/>
  <c r="K492" i="19"/>
  <c r="W491" i="19"/>
  <c r="T491" i="19"/>
  <c r="AM491" i="19" s="1"/>
  <c r="AN491" i="19" s="1"/>
  <c r="AV491" i="19" s="1"/>
  <c r="AW491" i="19" s="1"/>
  <c r="N491" i="19"/>
  <c r="K491" i="19"/>
  <c r="W490" i="19"/>
  <c r="T490" i="19"/>
  <c r="AM490" i="19" s="1"/>
  <c r="AN490" i="19" s="1"/>
  <c r="AV490" i="19" s="1"/>
  <c r="AW490" i="19" s="1"/>
  <c r="N490" i="19"/>
  <c r="K490" i="19"/>
  <c r="W489" i="19"/>
  <c r="T489" i="19"/>
  <c r="AM489" i="19" s="1"/>
  <c r="AN489" i="19" s="1"/>
  <c r="AV489" i="19" s="1"/>
  <c r="AW489" i="19" s="1"/>
  <c r="N489" i="19"/>
  <c r="K489" i="19"/>
  <c r="W488" i="19"/>
  <c r="T488" i="19"/>
  <c r="AM488" i="19" s="1"/>
  <c r="AN488" i="19" s="1"/>
  <c r="AV488" i="19" s="1"/>
  <c r="AW488" i="19" s="1"/>
  <c r="N488" i="19"/>
  <c r="K488" i="19"/>
  <c r="W487" i="19"/>
  <c r="T487" i="19"/>
  <c r="AM487" i="19" s="1"/>
  <c r="AN487" i="19" s="1"/>
  <c r="AV487" i="19" s="1"/>
  <c r="AW487" i="19" s="1"/>
  <c r="N487" i="19"/>
  <c r="K487" i="19"/>
  <c r="W486" i="19"/>
  <c r="T486" i="19"/>
  <c r="AM486" i="19" s="1"/>
  <c r="AN486" i="19" s="1"/>
  <c r="AV486" i="19" s="1"/>
  <c r="AW486" i="19" s="1"/>
  <c r="N486" i="19"/>
  <c r="K486" i="19"/>
  <c r="W485" i="19"/>
  <c r="T485" i="19"/>
  <c r="AM485" i="19" s="1"/>
  <c r="AN485" i="19" s="1"/>
  <c r="AV485" i="19" s="1"/>
  <c r="AW485" i="19" s="1"/>
  <c r="N485" i="19"/>
  <c r="K485" i="19"/>
  <c r="W484" i="19"/>
  <c r="T484" i="19"/>
  <c r="AM484" i="19" s="1"/>
  <c r="AN484" i="19" s="1"/>
  <c r="AV484" i="19" s="1"/>
  <c r="AW484" i="19" s="1"/>
  <c r="N484" i="19"/>
  <c r="K484" i="19"/>
  <c r="W483" i="19"/>
  <c r="T483" i="19"/>
  <c r="AM483" i="19" s="1"/>
  <c r="AN483" i="19" s="1"/>
  <c r="AV483" i="19" s="1"/>
  <c r="AW483" i="19" s="1"/>
  <c r="N483" i="19"/>
  <c r="K483" i="19"/>
  <c r="W482" i="19"/>
  <c r="T482" i="19"/>
  <c r="AM482" i="19" s="1"/>
  <c r="AN482" i="19" s="1"/>
  <c r="AV482" i="19" s="1"/>
  <c r="AW482" i="19" s="1"/>
  <c r="N482" i="19"/>
  <c r="K482" i="19"/>
  <c r="W481" i="19"/>
  <c r="T481" i="19"/>
  <c r="AM481" i="19" s="1"/>
  <c r="AN481" i="19" s="1"/>
  <c r="AV481" i="19" s="1"/>
  <c r="AW481" i="19" s="1"/>
  <c r="N481" i="19"/>
  <c r="K481" i="19"/>
  <c r="W480" i="19"/>
  <c r="T480" i="19"/>
  <c r="AM480" i="19" s="1"/>
  <c r="AN480" i="19" s="1"/>
  <c r="AV480" i="19" s="1"/>
  <c r="AW480" i="19" s="1"/>
  <c r="N480" i="19"/>
  <c r="K480" i="19"/>
  <c r="W479" i="19"/>
  <c r="T479" i="19"/>
  <c r="AM479" i="19" s="1"/>
  <c r="AN479" i="19" s="1"/>
  <c r="AV479" i="19" s="1"/>
  <c r="AW479" i="19" s="1"/>
  <c r="N479" i="19"/>
  <c r="K479" i="19"/>
  <c r="W478" i="19"/>
  <c r="T478" i="19"/>
  <c r="AM478" i="19" s="1"/>
  <c r="AN478" i="19" s="1"/>
  <c r="AV478" i="19" s="1"/>
  <c r="AW478" i="19" s="1"/>
  <c r="N478" i="19"/>
  <c r="K478" i="19"/>
  <c r="W477" i="19"/>
  <c r="T477" i="19"/>
  <c r="AM477" i="19" s="1"/>
  <c r="AN477" i="19" s="1"/>
  <c r="AV477" i="19" s="1"/>
  <c r="AW477" i="19" s="1"/>
  <c r="N477" i="19"/>
  <c r="K477" i="19"/>
  <c r="W476" i="19"/>
  <c r="T476" i="19"/>
  <c r="AM476" i="19" s="1"/>
  <c r="AN476" i="19" s="1"/>
  <c r="AV476" i="19" s="1"/>
  <c r="AW476" i="19" s="1"/>
  <c r="N476" i="19"/>
  <c r="K476" i="19"/>
  <c r="W475" i="19"/>
  <c r="T475" i="19"/>
  <c r="AM475" i="19" s="1"/>
  <c r="AN475" i="19" s="1"/>
  <c r="AV475" i="19" s="1"/>
  <c r="AW475" i="19" s="1"/>
  <c r="N475" i="19"/>
  <c r="K475" i="19"/>
  <c r="W474" i="19"/>
  <c r="T474" i="19"/>
  <c r="AM474" i="19" s="1"/>
  <c r="AN474" i="19" s="1"/>
  <c r="AV474" i="19" s="1"/>
  <c r="AW474" i="19" s="1"/>
  <c r="N474" i="19"/>
  <c r="K474" i="19"/>
  <c r="W473" i="19"/>
  <c r="T473" i="19"/>
  <c r="AM473" i="19" s="1"/>
  <c r="AN473" i="19" s="1"/>
  <c r="AV473" i="19" s="1"/>
  <c r="AW473" i="19" s="1"/>
  <c r="N473" i="19"/>
  <c r="K473" i="19"/>
  <c r="W472" i="19"/>
  <c r="T472" i="19"/>
  <c r="N472" i="19"/>
  <c r="K472" i="19"/>
  <c r="W471" i="19"/>
  <c r="T471" i="19"/>
  <c r="AM471" i="19" s="1"/>
  <c r="AN471" i="19" s="1"/>
  <c r="AV471" i="19" s="1"/>
  <c r="AW471" i="19" s="1"/>
  <c r="N471" i="19"/>
  <c r="K471" i="19"/>
  <c r="W470" i="19"/>
  <c r="T470" i="19"/>
  <c r="AM470" i="19" s="1"/>
  <c r="AN470" i="19" s="1"/>
  <c r="AV470" i="19" s="1"/>
  <c r="AW470" i="19" s="1"/>
  <c r="N470" i="19"/>
  <c r="K470" i="19"/>
  <c r="W469" i="19"/>
  <c r="T469" i="19"/>
  <c r="AM469" i="19" s="1"/>
  <c r="AN469" i="19" s="1"/>
  <c r="AV469" i="19" s="1"/>
  <c r="AW469" i="19" s="1"/>
  <c r="N469" i="19"/>
  <c r="K469" i="19"/>
  <c r="W468" i="19"/>
  <c r="T468" i="19"/>
  <c r="AM468" i="19" s="1"/>
  <c r="AN468" i="19" s="1"/>
  <c r="AV468" i="19" s="1"/>
  <c r="AW468" i="19" s="1"/>
  <c r="N468" i="19"/>
  <c r="K468" i="19"/>
  <c r="W467" i="19"/>
  <c r="T467" i="19"/>
  <c r="AM467" i="19" s="1"/>
  <c r="AN467" i="19" s="1"/>
  <c r="AV467" i="19" s="1"/>
  <c r="AW467" i="19" s="1"/>
  <c r="N467" i="19"/>
  <c r="K467" i="19"/>
  <c r="W466" i="19"/>
  <c r="T466" i="19"/>
  <c r="AM466" i="19" s="1"/>
  <c r="AN466" i="19" s="1"/>
  <c r="AV466" i="19" s="1"/>
  <c r="AW466" i="19" s="1"/>
  <c r="N466" i="19"/>
  <c r="K466" i="19"/>
  <c r="W465" i="19"/>
  <c r="T465" i="19"/>
  <c r="AM465" i="19" s="1"/>
  <c r="AN465" i="19" s="1"/>
  <c r="AV465" i="19" s="1"/>
  <c r="AW465" i="19" s="1"/>
  <c r="N465" i="19"/>
  <c r="K465" i="19"/>
  <c r="W464" i="19"/>
  <c r="T464" i="19"/>
  <c r="AM464" i="19" s="1"/>
  <c r="AN464" i="19" s="1"/>
  <c r="AV464" i="19" s="1"/>
  <c r="AW464" i="19" s="1"/>
  <c r="N464" i="19"/>
  <c r="K464" i="19"/>
  <c r="W463" i="19"/>
  <c r="T463" i="19"/>
  <c r="AM463" i="19" s="1"/>
  <c r="AN463" i="19" s="1"/>
  <c r="AV463" i="19" s="1"/>
  <c r="AW463" i="19" s="1"/>
  <c r="N463" i="19"/>
  <c r="K463" i="19"/>
  <c r="W462" i="19"/>
  <c r="T462" i="19"/>
  <c r="AM462" i="19" s="1"/>
  <c r="AN462" i="19" s="1"/>
  <c r="AV462" i="19" s="1"/>
  <c r="AW462" i="19" s="1"/>
  <c r="N462" i="19"/>
  <c r="K462" i="19"/>
  <c r="W461" i="19"/>
  <c r="T461" i="19"/>
  <c r="AM461" i="19" s="1"/>
  <c r="AN461" i="19" s="1"/>
  <c r="AV461" i="19" s="1"/>
  <c r="AW461" i="19" s="1"/>
  <c r="N461" i="19"/>
  <c r="K461" i="19"/>
  <c r="W460" i="19"/>
  <c r="T460" i="19"/>
  <c r="AM460" i="19" s="1"/>
  <c r="AN460" i="19" s="1"/>
  <c r="AV460" i="19" s="1"/>
  <c r="AW460" i="19" s="1"/>
  <c r="N460" i="19"/>
  <c r="K460" i="19"/>
  <c r="W459" i="19"/>
  <c r="T459" i="19"/>
  <c r="AM459" i="19" s="1"/>
  <c r="AN459" i="19" s="1"/>
  <c r="AV459" i="19" s="1"/>
  <c r="AW459" i="19" s="1"/>
  <c r="N459" i="19"/>
  <c r="K459" i="19"/>
  <c r="W458" i="19"/>
  <c r="T458" i="19"/>
  <c r="AM458" i="19" s="1"/>
  <c r="AN458" i="19" s="1"/>
  <c r="AV458" i="19" s="1"/>
  <c r="AW458" i="19" s="1"/>
  <c r="N458" i="19"/>
  <c r="K458" i="19"/>
  <c r="W457" i="19"/>
  <c r="T457" i="19"/>
  <c r="AM457" i="19" s="1"/>
  <c r="AN457" i="19" s="1"/>
  <c r="AV457" i="19" s="1"/>
  <c r="AW457" i="19" s="1"/>
  <c r="N457" i="19"/>
  <c r="K457" i="19"/>
  <c r="W456" i="19"/>
  <c r="T456" i="19"/>
  <c r="AM456" i="19" s="1"/>
  <c r="AN456" i="19" s="1"/>
  <c r="AV456" i="19" s="1"/>
  <c r="AW456" i="19" s="1"/>
  <c r="N456" i="19"/>
  <c r="K456" i="19"/>
  <c r="W455" i="19"/>
  <c r="T455" i="19"/>
  <c r="AM455" i="19" s="1"/>
  <c r="AN455" i="19" s="1"/>
  <c r="AV455" i="19" s="1"/>
  <c r="AW455" i="19" s="1"/>
  <c r="N455" i="19"/>
  <c r="K455" i="19"/>
  <c r="W454" i="19"/>
  <c r="T454" i="19"/>
  <c r="AM454" i="19" s="1"/>
  <c r="AN454" i="19" s="1"/>
  <c r="AV454" i="19" s="1"/>
  <c r="AW454" i="19" s="1"/>
  <c r="N454" i="19"/>
  <c r="K454" i="19"/>
  <c r="W453" i="19"/>
  <c r="T453" i="19"/>
  <c r="AM453" i="19" s="1"/>
  <c r="AN453" i="19" s="1"/>
  <c r="AV453" i="19" s="1"/>
  <c r="AW453" i="19" s="1"/>
  <c r="N453" i="19"/>
  <c r="K453" i="19"/>
  <c r="W452" i="19"/>
  <c r="T452" i="19"/>
  <c r="AM452" i="19" s="1"/>
  <c r="AN452" i="19" s="1"/>
  <c r="AV452" i="19" s="1"/>
  <c r="AW452" i="19" s="1"/>
  <c r="N452" i="19"/>
  <c r="K452" i="19"/>
  <c r="W451" i="19"/>
  <c r="T451" i="19"/>
  <c r="AM451" i="19" s="1"/>
  <c r="AN451" i="19" s="1"/>
  <c r="AV451" i="19" s="1"/>
  <c r="AW451" i="19" s="1"/>
  <c r="N451" i="19"/>
  <c r="K451" i="19"/>
  <c r="W450" i="19"/>
  <c r="T450" i="19"/>
  <c r="AM450" i="19" s="1"/>
  <c r="AN450" i="19" s="1"/>
  <c r="AV450" i="19" s="1"/>
  <c r="AW450" i="19" s="1"/>
  <c r="N450" i="19"/>
  <c r="K450" i="19"/>
  <c r="W449" i="19"/>
  <c r="T449" i="19"/>
  <c r="AM449" i="19" s="1"/>
  <c r="AN449" i="19" s="1"/>
  <c r="AV449" i="19" s="1"/>
  <c r="AW449" i="19" s="1"/>
  <c r="N449" i="19"/>
  <c r="K449" i="19"/>
  <c r="W448" i="19"/>
  <c r="T448" i="19"/>
  <c r="AM448" i="19" s="1"/>
  <c r="AN448" i="19" s="1"/>
  <c r="AV448" i="19" s="1"/>
  <c r="AW448" i="19" s="1"/>
  <c r="BL4" i="19" s="1"/>
  <c r="N448" i="19"/>
  <c r="K448" i="19"/>
  <c r="W447" i="19"/>
  <c r="T447" i="19"/>
  <c r="AM447" i="19" s="1"/>
  <c r="AN447" i="19" s="1"/>
  <c r="AV447" i="19" s="1"/>
  <c r="AW447" i="19" s="1"/>
  <c r="N447" i="19"/>
  <c r="K447" i="19"/>
  <c r="W446" i="19"/>
  <c r="T446" i="19"/>
  <c r="AM446" i="19" s="1"/>
  <c r="AN446" i="19" s="1"/>
  <c r="AV446" i="19" s="1"/>
  <c r="AW446" i="19" s="1"/>
  <c r="N446" i="19"/>
  <c r="K446" i="19"/>
  <c r="W445" i="19"/>
  <c r="T445" i="19"/>
  <c r="AM445" i="19" s="1"/>
  <c r="AN445" i="19" s="1"/>
  <c r="AV445" i="19" s="1"/>
  <c r="AW445" i="19" s="1"/>
  <c r="N445" i="19"/>
  <c r="K445" i="19"/>
  <c r="W444" i="19"/>
  <c r="T444" i="19"/>
  <c r="AM444" i="19" s="1"/>
  <c r="AN444" i="19" s="1"/>
  <c r="AV444" i="19" s="1"/>
  <c r="AW444" i="19" s="1"/>
  <c r="N444" i="19"/>
  <c r="K444" i="19"/>
  <c r="W443" i="19"/>
  <c r="T443" i="19"/>
  <c r="AM443" i="19" s="1"/>
  <c r="AN443" i="19" s="1"/>
  <c r="AV443" i="19" s="1"/>
  <c r="AW443" i="19" s="1"/>
  <c r="N443" i="19"/>
  <c r="K443" i="19"/>
  <c r="W442" i="19"/>
  <c r="T442" i="19"/>
  <c r="AM442" i="19" s="1"/>
  <c r="AN442" i="19" s="1"/>
  <c r="AV442" i="19" s="1"/>
  <c r="AW442" i="19" s="1"/>
  <c r="N442" i="19"/>
  <c r="K442" i="19"/>
  <c r="W441" i="19"/>
  <c r="T441" i="19"/>
  <c r="AM441" i="19" s="1"/>
  <c r="AN441" i="19" s="1"/>
  <c r="AV441" i="19" s="1"/>
  <c r="AW441" i="19" s="1"/>
  <c r="N441" i="19"/>
  <c r="K441" i="19"/>
  <c r="W440" i="19"/>
  <c r="T440" i="19"/>
  <c r="AM440" i="19" s="1"/>
  <c r="AN440" i="19" s="1"/>
  <c r="AV440" i="19" s="1"/>
  <c r="AW440" i="19" s="1"/>
  <c r="N440" i="19"/>
  <c r="K440" i="19"/>
  <c r="W439" i="19"/>
  <c r="T439" i="19"/>
  <c r="AM439" i="19" s="1"/>
  <c r="AN439" i="19" s="1"/>
  <c r="AV439" i="19" s="1"/>
  <c r="AW439" i="19" s="1"/>
  <c r="N439" i="19"/>
  <c r="K439" i="19"/>
  <c r="W438" i="19"/>
  <c r="T438" i="19"/>
  <c r="AM438" i="19" s="1"/>
  <c r="AN438" i="19" s="1"/>
  <c r="AV438" i="19" s="1"/>
  <c r="AW438" i="19" s="1"/>
  <c r="N438" i="19"/>
  <c r="K438" i="19"/>
  <c r="W437" i="19"/>
  <c r="T437" i="19"/>
  <c r="AM437" i="19" s="1"/>
  <c r="AN437" i="19" s="1"/>
  <c r="AV437" i="19" s="1"/>
  <c r="AW437" i="19" s="1"/>
  <c r="N437" i="19"/>
  <c r="K437" i="19"/>
  <c r="W436" i="19"/>
  <c r="T436" i="19"/>
  <c r="AM436" i="19" s="1"/>
  <c r="AN436" i="19" s="1"/>
  <c r="AV436" i="19" s="1"/>
  <c r="AW436" i="19" s="1"/>
  <c r="N436" i="19"/>
  <c r="K436" i="19"/>
  <c r="W435" i="19"/>
  <c r="T435" i="19"/>
  <c r="AM435" i="19" s="1"/>
  <c r="AN435" i="19" s="1"/>
  <c r="AV435" i="19" s="1"/>
  <c r="AW435" i="19" s="1"/>
  <c r="N435" i="19"/>
  <c r="K435" i="19"/>
  <c r="W434" i="19"/>
  <c r="T434" i="19"/>
  <c r="AM434" i="19" s="1"/>
  <c r="AN434" i="19" s="1"/>
  <c r="AV434" i="19" s="1"/>
  <c r="AW434" i="19" s="1"/>
  <c r="N434" i="19"/>
  <c r="K434" i="19"/>
  <c r="W433" i="19"/>
  <c r="T433" i="19"/>
  <c r="AM433" i="19" s="1"/>
  <c r="AN433" i="19" s="1"/>
  <c r="AV433" i="19" s="1"/>
  <c r="AW433" i="19" s="1"/>
  <c r="N433" i="19"/>
  <c r="K433" i="19"/>
  <c r="W432" i="19"/>
  <c r="T432" i="19"/>
  <c r="AM432" i="19" s="1"/>
  <c r="AN432" i="19" s="1"/>
  <c r="AV432" i="19" s="1"/>
  <c r="AW432" i="19" s="1"/>
  <c r="N432" i="19"/>
  <c r="K432" i="19"/>
  <c r="W431" i="19"/>
  <c r="T431" i="19"/>
  <c r="AM431" i="19" s="1"/>
  <c r="AN431" i="19" s="1"/>
  <c r="AV431" i="19" s="1"/>
  <c r="AW431" i="19" s="1"/>
  <c r="N431" i="19"/>
  <c r="K431" i="19"/>
  <c r="W430" i="19"/>
  <c r="T430" i="19"/>
  <c r="AM430" i="19" s="1"/>
  <c r="AN430" i="19" s="1"/>
  <c r="AV430" i="19" s="1"/>
  <c r="AW430" i="19" s="1"/>
  <c r="BL17" i="19" s="1"/>
  <c r="N430" i="19"/>
  <c r="K430" i="19"/>
  <c r="W429" i="19"/>
  <c r="T429" i="19"/>
  <c r="AM429" i="19" s="1"/>
  <c r="AN429" i="19" s="1"/>
  <c r="AV429" i="19" s="1"/>
  <c r="AW429" i="19" s="1"/>
  <c r="N429" i="19"/>
  <c r="K429" i="19"/>
  <c r="W428" i="19"/>
  <c r="T428" i="19"/>
  <c r="AM428" i="19" s="1"/>
  <c r="AN428" i="19" s="1"/>
  <c r="AV428" i="19" s="1"/>
  <c r="AW428" i="19" s="1"/>
  <c r="N428" i="19"/>
  <c r="K428" i="19"/>
  <c r="W427" i="19"/>
  <c r="T427" i="19"/>
  <c r="AM427" i="19" s="1"/>
  <c r="AN427" i="19" s="1"/>
  <c r="AV427" i="19" s="1"/>
  <c r="AW427" i="19" s="1"/>
  <c r="N427" i="19"/>
  <c r="K427" i="19"/>
  <c r="W426" i="19"/>
  <c r="T426" i="19"/>
  <c r="AM426" i="19" s="1"/>
  <c r="AN426" i="19" s="1"/>
  <c r="AV426" i="19" s="1"/>
  <c r="AW426" i="19" s="1"/>
  <c r="N426" i="19"/>
  <c r="K426" i="19"/>
  <c r="W425" i="19"/>
  <c r="T425" i="19"/>
  <c r="AM425" i="19" s="1"/>
  <c r="AN425" i="19" s="1"/>
  <c r="AV425" i="19" s="1"/>
  <c r="AW425" i="19" s="1"/>
  <c r="N425" i="19"/>
  <c r="K425" i="19"/>
  <c r="W424" i="19"/>
  <c r="T424" i="19"/>
  <c r="AM424" i="19" s="1"/>
  <c r="AN424" i="19" s="1"/>
  <c r="AV424" i="19" s="1"/>
  <c r="AW424" i="19" s="1"/>
  <c r="N424" i="19"/>
  <c r="K424" i="19"/>
  <c r="W423" i="19"/>
  <c r="T423" i="19"/>
  <c r="AM423" i="19" s="1"/>
  <c r="AN423" i="19" s="1"/>
  <c r="AV423" i="19" s="1"/>
  <c r="AW423" i="19" s="1"/>
  <c r="N423" i="19"/>
  <c r="K423" i="19"/>
  <c r="W422" i="19"/>
  <c r="T422" i="19"/>
  <c r="AM422" i="19" s="1"/>
  <c r="AN422" i="19" s="1"/>
  <c r="AV422" i="19" s="1"/>
  <c r="AW422" i="19" s="1"/>
  <c r="N422" i="19"/>
  <c r="K422" i="19"/>
  <c r="W421" i="19"/>
  <c r="T421" i="19"/>
  <c r="AM421" i="19" s="1"/>
  <c r="AN421" i="19" s="1"/>
  <c r="AV421" i="19" s="1"/>
  <c r="AW421" i="19" s="1"/>
  <c r="N421" i="19"/>
  <c r="K421" i="19"/>
  <c r="W420" i="19"/>
  <c r="T420" i="19"/>
  <c r="AM420" i="19" s="1"/>
  <c r="AN420" i="19" s="1"/>
  <c r="AV420" i="19" s="1"/>
  <c r="AW420" i="19" s="1"/>
  <c r="N420" i="19"/>
  <c r="K420" i="19"/>
  <c r="W419" i="19"/>
  <c r="T419" i="19"/>
  <c r="AM419" i="19" s="1"/>
  <c r="AN419" i="19" s="1"/>
  <c r="AV419" i="19" s="1"/>
  <c r="AW419" i="19" s="1"/>
  <c r="N419" i="19"/>
  <c r="K419" i="19"/>
  <c r="W418" i="19"/>
  <c r="T418" i="19"/>
  <c r="AM418" i="19" s="1"/>
  <c r="AN418" i="19" s="1"/>
  <c r="AV418" i="19" s="1"/>
  <c r="AW418" i="19" s="1"/>
  <c r="N418" i="19"/>
  <c r="K418" i="19"/>
  <c r="W417" i="19"/>
  <c r="T417" i="19"/>
  <c r="AM417" i="19" s="1"/>
  <c r="AN417" i="19" s="1"/>
  <c r="AV417" i="19" s="1"/>
  <c r="AW417" i="19" s="1"/>
  <c r="N417" i="19"/>
  <c r="K417" i="19"/>
  <c r="W416" i="19"/>
  <c r="T416" i="19"/>
  <c r="AM416" i="19" s="1"/>
  <c r="AN416" i="19" s="1"/>
  <c r="AV416" i="19" s="1"/>
  <c r="AW416" i="19" s="1"/>
  <c r="N416" i="19"/>
  <c r="K416" i="19"/>
  <c r="W415" i="19"/>
  <c r="T415" i="19"/>
  <c r="AM415" i="19" s="1"/>
  <c r="AN415" i="19" s="1"/>
  <c r="AV415" i="19" s="1"/>
  <c r="AW415" i="19" s="1"/>
  <c r="N415" i="19"/>
  <c r="K415" i="19"/>
  <c r="W414" i="19"/>
  <c r="T414" i="19"/>
  <c r="AM414" i="19" s="1"/>
  <c r="AN414" i="19" s="1"/>
  <c r="AV414" i="19" s="1"/>
  <c r="AW414" i="19" s="1"/>
  <c r="N414" i="19"/>
  <c r="K414" i="19"/>
  <c r="W413" i="19"/>
  <c r="T413" i="19"/>
  <c r="AM413" i="19" s="1"/>
  <c r="AN413" i="19" s="1"/>
  <c r="AV413" i="19" s="1"/>
  <c r="AW413" i="19" s="1"/>
  <c r="N413" i="19"/>
  <c r="K413" i="19"/>
  <c r="W412" i="19"/>
  <c r="T412" i="19"/>
  <c r="AM412" i="19" s="1"/>
  <c r="AN412" i="19" s="1"/>
  <c r="AV412" i="19" s="1"/>
  <c r="AW412" i="19" s="1"/>
  <c r="BL9" i="19" s="1"/>
  <c r="N412" i="19"/>
  <c r="K412" i="19"/>
  <c r="W411" i="19"/>
  <c r="T411" i="19"/>
  <c r="AM411" i="19" s="1"/>
  <c r="AN411" i="19" s="1"/>
  <c r="AV411" i="19" s="1"/>
  <c r="AW411" i="19" s="1"/>
  <c r="N411" i="19"/>
  <c r="K411" i="19"/>
  <c r="W410" i="19"/>
  <c r="T410" i="19"/>
  <c r="AM410" i="19" s="1"/>
  <c r="AN410" i="19" s="1"/>
  <c r="AV410" i="19" s="1"/>
  <c r="AW410" i="19" s="1"/>
  <c r="N410" i="19"/>
  <c r="K410" i="19"/>
  <c r="W409" i="19"/>
  <c r="T409" i="19"/>
  <c r="AM409" i="19" s="1"/>
  <c r="AN409" i="19" s="1"/>
  <c r="AV409" i="19" s="1"/>
  <c r="AW409" i="19" s="1"/>
  <c r="N409" i="19"/>
  <c r="K409" i="19"/>
  <c r="W408" i="19"/>
  <c r="T408" i="19"/>
  <c r="AM408" i="19" s="1"/>
  <c r="AN408" i="19" s="1"/>
  <c r="AV408" i="19" s="1"/>
  <c r="AW408" i="19" s="1"/>
  <c r="N408" i="19"/>
  <c r="K408" i="19"/>
  <c r="W407" i="19"/>
  <c r="T407" i="19"/>
  <c r="AM407" i="19" s="1"/>
  <c r="AN407" i="19" s="1"/>
  <c r="AV407" i="19" s="1"/>
  <c r="AW407" i="19" s="1"/>
  <c r="N407" i="19"/>
  <c r="K407" i="19"/>
  <c r="W406" i="19"/>
  <c r="T406" i="19"/>
  <c r="AM406" i="19" s="1"/>
  <c r="AN406" i="19" s="1"/>
  <c r="AV406" i="19" s="1"/>
  <c r="AW406" i="19" s="1"/>
  <c r="N406" i="19"/>
  <c r="K406" i="19"/>
  <c r="W405" i="19"/>
  <c r="T405" i="19"/>
  <c r="AM405" i="19" s="1"/>
  <c r="AN405" i="19" s="1"/>
  <c r="AV405" i="19" s="1"/>
  <c r="AW405" i="19" s="1"/>
  <c r="N405" i="19"/>
  <c r="K405" i="19"/>
  <c r="W404" i="19"/>
  <c r="T404" i="19"/>
  <c r="AM404" i="19" s="1"/>
  <c r="AN404" i="19" s="1"/>
  <c r="AV404" i="19" s="1"/>
  <c r="AW404" i="19" s="1"/>
  <c r="N404" i="19"/>
  <c r="K404" i="19"/>
  <c r="W403" i="19"/>
  <c r="T403" i="19"/>
  <c r="AM403" i="19" s="1"/>
  <c r="AN403" i="19" s="1"/>
  <c r="AV403" i="19" s="1"/>
  <c r="AW403" i="19" s="1"/>
  <c r="N403" i="19"/>
  <c r="K403" i="19"/>
  <c r="W402" i="19"/>
  <c r="T402" i="19"/>
  <c r="AM402" i="19" s="1"/>
  <c r="AN402" i="19" s="1"/>
  <c r="AV402" i="19" s="1"/>
  <c r="AW402" i="19" s="1"/>
  <c r="N402" i="19"/>
  <c r="K402" i="19"/>
  <c r="W401" i="19"/>
  <c r="T401" i="19"/>
  <c r="AM401" i="19" s="1"/>
  <c r="AN401" i="19" s="1"/>
  <c r="AV401" i="19" s="1"/>
  <c r="AW401" i="19" s="1"/>
  <c r="N401" i="19"/>
  <c r="K401" i="19"/>
  <c r="W400" i="19"/>
  <c r="T400" i="19"/>
  <c r="AM400" i="19" s="1"/>
  <c r="AN400" i="19" s="1"/>
  <c r="AV400" i="19" s="1"/>
  <c r="AW400" i="19" s="1"/>
  <c r="N400" i="19"/>
  <c r="K400" i="19"/>
  <c r="W399" i="19"/>
  <c r="T399" i="19"/>
  <c r="AM399" i="19" s="1"/>
  <c r="AN399" i="19" s="1"/>
  <c r="AV399" i="19" s="1"/>
  <c r="AW399" i="19" s="1"/>
  <c r="N399" i="19"/>
  <c r="K399" i="19"/>
  <c r="W398" i="19"/>
  <c r="T398" i="19"/>
  <c r="AM398" i="19" s="1"/>
  <c r="AN398" i="19" s="1"/>
  <c r="AV398" i="19" s="1"/>
  <c r="AW398" i="19" s="1"/>
  <c r="N398" i="19"/>
  <c r="K398" i="19"/>
  <c r="W397" i="19"/>
  <c r="T397" i="19"/>
  <c r="AM397" i="19" s="1"/>
  <c r="AN397" i="19" s="1"/>
  <c r="AV397" i="19" s="1"/>
  <c r="AW397" i="19" s="1"/>
  <c r="N397" i="19"/>
  <c r="K397" i="19"/>
  <c r="W396" i="19"/>
  <c r="T396" i="19"/>
  <c r="AM396" i="19" s="1"/>
  <c r="AN396" i="19" s="1"/>
  <c r="AV396" i="19" s="1"/>
  <c r="AW396" i="19" s="1"/>
  <c r="N396" i="19"/>
  <c r="K396" i="19"/>
  <c r="W395" i="19"/>
  <c r="T395" i="19"/>
  <c r="AM395" i="19" s="1"/>
  <c r="AN395" i="19" s="1"/>
  <c r="AV395" i="19" s="1"/>
  <c r="AW395" i="19" s="1"/>
  <c r="N395" i="19"/>
  <c r="K395" i="19"/>
  <c r="W394" i="19"/>
  <c r="T394" i="19"/>
  <c r="AM394" i="19" s="1"/>
  <c r="AN394" i="19" s="1"/>
  <c r="AV394" i="19" s="1"/>
  <c r="AW394" i="19" s="1"/>
  <c r="N394" i="19"/>
  <c r="K394" i="19"/>
  <c r="W393" i="19"/>
  <c r="T393" i="19"/>
  <c r="AM393" i="19" s="1"/>
  <c r="AN393" i="19" s="1"/>
  <c r="AV393" i="19" s="1"/>
  <c r="AW393" i="19" s="1"/>
  <c r="N393" i="19"/>
  <c r="K393" i="19"/>
  <c r="W392" i="19"/>
  <c r="T392" i="19"/>
  <c r="AM392" i="19" s="1"/>
  <c r="AN392" i="19" s="1"/>
  <c r="AV392" i="19" s="1"/>
  <c r="AW392" i="19" s="1"/>
  <c r="N392" i="19"/>
  <c r="K392" i="19"/>
  <c r="W391" i="19"/>
  <c r="T391" i="19"/>
  <c r="AM391" i="19" s="1"/>
  <c r="AN391" i="19" s="1"/>
  <c r="AV391" i="19" s="1"/>
  <c r="AW391" i="19" s="1"/>
  <c r="N391" i="19"/>
  <c r="K391" i="19"/>
  <c r="W390" i="19"/>
  <c r="T390" i="19"/>
  <c r="AM390" i="19" s="1"/>
  <c r="AN390" i="19" s="1"/>
  <c r="AV390" i="19" s="1"/>
  <c r="AW390" i="19" s="1"/>
  <c r="N390" i="19"/>
  <c r="K390" i="19"/>
  <c r="W389" i="19"/>
  <c r="T389" i="19"/>
  <c r="AM389" i="19" s="1"/>
  <c r="AN389" i="19" s="1"/>
  <c r="AV389" i="19" s="1"/>
  <c r="AW389" i="19" s="1"/>
  <c r="N389" i="19"/>
  <c r="K389" i="19"/>
  <c r="W388" i="19"/>
  <c r="T388" i="19"/>
  <c r="AM388" i="19" s="1"/>
  <c r="AN388" i="19" s="1"/>
  <c r="AV388" i="19" s="1"/>
  <c r="AW388" i="19" s="1"/>
  <c r="BL5" i="19" s="1"/>
  <c r="N388" i="19"/>
  <c r="K388" i="19"/>
  <c r="W387" i="19"/>
  <c r="T387" i="19"/>
  <c r="AM387" i="19" s="1"/>
  <c r="AN387" i="19" s="1"/>
  <c r="AV387" i="19" s="1"/>
  <c r="AW387" i="19" s="1"/>
  <c r="N387" i="19"/>
  <c r="K387" i="19"/>
  <c r="W386" i="19"/>
  <c r="T386" i="19"/>
  <c r="AM386" i="19" s="1"/>
  <c r="AN386" i="19" s="1"/>
  <c r="AV386" i="19" s="1"/>
  <c r="AW386" i="19" s="1"/>
  <c r="N386" i="19"/>
  <c r="K386" i="19"/>
  <c r="W385" i="19"/>
  <c r="T385" i="19"/>
  <c r="AM385" i="19" s="1"/>
  <c r="AN385" i="19" s="1"/>
  <c r="AV385" i="19" s="1"/>
  <c r="AW385" i="19" s="1"/>
  <c r="N385" i="19"/>
  <c r="K385" i="19"/>
  <c r="W384" i="19"/>
  <c r="T384" i="19"/>
  <c r="AM384" i="19" s="1"/>
  <c r="AN384" i="19" s="1"/>
  <c r="AV384" i="19" s="1"/>
  <c r="AW384" i="19" s="1"/>
  <c r="N384" i="19"/>
  <c r="K384" i="19"/>
  <c r="W383" i="19"/>
  <c r="T383" i="19"/>
  <c r="AM383" i="19" s="1"/>
  <c r="AN383" i="19" s="1"/>
  <c r="AV383" i="19" s="1"/>
  <c r="AW383" i="19" s="1"/>
  <c r="N383" i="19"/>
  <c r="K383" i="19"/>
  <c r="W382" i="19"/>
  <c r="T382" i="19"/>
  <c r="AM382" i="19" s="1"/>
  <c r="AN382" i="19" s="1"/>
  <c r="AV382" i="19" s="1"/>
  <c r="AW382" i="19" s="1"/>
  <c r="N382" i="19"/>
  <c r="K382" i="19"/>
  <c r="W381" i="19"/>
  <c r="T381" i="19"/>
  <c r="AM381" i="19" s="1"/>
  <c r="AN381" i="19" s="1"/>
  <c r="AV381" i="19" s="1"/>
  <c r="AW381" i="19" s="1"/>
  <c r="N381" i="19"/>
  <c r="K381" i="19"/>
  <c r="W380" i="19"/>
  <c r="T380" i="19"/>
  <c r="AM380" i="19" s="1"/>
  <c r="AN380" i="19" s="1"/>
  <c r="AV380" i="19" s="1"/>
  <c r="AW380" i="19" s="1"/>
  <c r="N380" i="19"/>
  <c r="K380" i="19"/>
  <c r="W379" i="19"/>
  <c r="T379" i="19"/>
  <c r="AM379" i="19" s="1"/>
  <c r="AN379" i="19" s="1"/>
  <c r="AV379" i="19" s="1"/>
  <c r="AW379" i="19" s="1"/>
  <c r="N379" i="19"/>
  <c r="K379" i="19"/>
  <c r="W378" i="19"/>
  <c r="T378" i="19"/>
  <c r="AM378" i="19" s="1"/>
  <c r="AN378" i="19" s="1"/>
  <c r="AV378" i="19" s="1"/>
  <c r="AW378" i="19" s="1"/>
  <c r="N378" i="19"/>
  <c r="K378" i="19"/>
  <c r="W377" i="19"/>
  <c r="T377" i="19"/>
  <c r="AM377" i="19" s="1"/>
  <c r="AN377" i="19" s="1"/>
  <c r="AV377" i="19" s="1"/>
  <c r="AW377" i="19" s="1"/>
  <c r="N377" i="19"/>
  <c r="K377" i="19"/>
  <c r="W376" i="19"/>
  <c r="T376" i="19"/>
  <c r="AM376" i="19" s="1"/>
  <c r="AN376" i="19" s="1"/>
  <c r="AV376" i="19" s="1"/>
  <c r="AW376" i="19" s="1"/>
  <c r="N376" i="19"/>
  <c r="K376" i="19"/>
  <c r="W375" i="19"/>
  <c r="T375" i="19"/>
  <c r="AM375" i="19" s="1"/>
  <c r="AN375" i="19" s="1"/>
  <c r="AV375" i="19" s="1"/>
  <c r="AW375" i="19" s="1"/>
  <c r="N375" i="19"/>
  <c r="K375" i="19"/>
  <c r="W374" i="19"/>
  <c r="T374" i="19"/>
  <c r="AM374" i="19" s="1"/>
  <c r="AN374" i="19" s="1"/>
  <c r="AV374" i="19" s="1"/>
  <c r="AW374" i="19" s="1"/>
  <c r="N374" i="19"/>
  <c r="K374" i="19"/>
  <c r="W373" i="19"/>
  <c r="T373" i="19"/>
  <c r="AM373" i="19" s="1"/>
  <c r="AN373" i="19" s="1"/>
  <c r="AV373" i="19" s="1"/>
  <c r="AW373" i="19" s="1"/>
  <c r="N373" i="19"/>
  <c r="K373" i="19"/>
  <c r="W372" i="19"/>
  <c r="T372" i="19"/>
  <c r="AM372" i="19" s="1"/>
  <c r="AN372" i="19" s="1"/>
  <c r="AV372" i="19" s="1"/>
  <c r="AW372" i="19" s="1"/>
  <c r="BL8" i="19" s="1"/>
  <c r="N372" i="19"/>
  <c r="K372" i="19"/>
  <c r="W371" i="19"/>
  <c r="T371" i="19"/>
  <c r="AM371" i="19" s="1"/>
  <c r="AN371" i="19" s="1"/>
  <c r="AV371" i="19" s="1"/>
  <c r="AW371" i="19" s="1"/>
  <c r="N371" i="19"/>
  <c r="K371" i="19"/>
  <c r="W370" i="19"/>
  <c r="T370" i="19"/>
  <c r="AM370" i="19" s="1"/>
  <c r="AN370" i="19" s="1"/>
  <c r="AV370" i="19" s="1"/>
  <c r="AW370" i="19" s="1"/>
  <c r="N370" i="19"/>
  <c r="K370" i="19"/>
  <c r="W369" i="19"/>
  <c r="T369" i="19"/>
  <c r="AM369" i="19" s="1"/>
  <c r="AN369" i="19" s="1"/>
  <c r="AV369" i="19" s="1"/>
  <c r="AW369" i="19" s="1"/>
  <c r="N369" i="19"/>
  <c r="K369" i="19"/>
  <c r="W368" i="19"/>
  <c r="T368" i="19"/>
  <c r="AM368" i="19" s="1"/>
  <c r="AN368" i="19" s="1"/>
  <c r="AV368" i="19" s="1"/>
  <c r="AW368" i="19" s="1"/>
  <c r="N368" i="19"/>
  <c r="K368" i="19"/>
  <c r="W367" i="19"/>
  <c r="T367" i="19"/>
  <c r="AM367" i="19" s="1"/>
  <c r="AN367" i="19" s="1"/>
  <c r="AV367" i="19" s="1"/>
  <c r="AW367" i="19" s="1"/>
  <c r="N367" i="19"/>
  <c r="K367" i="19"/>
  <c r="W366" i="19"/>
  <c r="T366" i="19"/>
  <c r="AM366" i="19" s="1"/>
  <c r="AN366" i="19" s="1"/>
  <c r="AV366" i="19" s="1"/>
  <c r="AW366" i="19" s="1"/>
  <c r="N366" i="19"/>
  <c r="K366" i="19"/>
  <c r="W365" i="19"/>
  <c r="T365" i="19"/>
  <c r="AM365" i="19" s="1"/>
  <c r="AN365" i="19" s="1"/>
  <c r="AV365" i="19" s="1"/>
  <c r="AW365" i="19" s="1"/>
  <c r="N365" i="19"/>
  <c r="K365" i="19"/>
  <c r="W364" i="19"/>
  <c r="T364" i="19"/>
  <c r="AM364" i="19" s="1"/>
  <c r="AN364" i="19" s="1"/>
  <c r="AV364" i="19" s="1"/>
  <c r="AW364" i="19" s="1"/>
  <c r="BL15" i="19" s="1"/>
  <c r="N364" i="19"/>
  <c r="K364" i="19"/>
  <c r="W363" i="19"/>
  <c r="T363" i="19"/>
  <c r="AM363" i="19" s="1"/>
  <c r="AN363" i="19" s="1"/>
  <c r="AV363" i="19" s="1"/>
  <c r="AW363" i="19" s="1"/>
  <c r="N363" i="19"/>
  <c r="K363" i="19"/>
  <c r="W362" i="19"/>
  <c r="T362" i="19"/>
  <c r="AM362" i="19" s="1"/>
  <c r="AN362" i="19" s="1"/>
  <c r="AV362" i="19" s="1"/>
  <c r="AW362" i="19" s="1"/>
  <c r="N362" i="19"/>
  <c r="K362" i="19"/>
  <c r="W361" i="19"/>
  <c r="T361" i="19"/>
  <c r="AM361" i="19" s="1"/>
  <c r="AN361" i="19" s="1"/>
  <c r="AV361" i="19" s="1"/>
  <c r="AW361" i="19" s="1"/>
  <c r="N361" i="19"/>
  <c r="K361" i="19"/>
  <c r="W360" i="19"/>
  <c r="T360" i="19"/>
  <c r="AM360" i="19" s="1"/>
  <c r="AN360" i="19" s="1"/>
  <c r="AV360" i="19" s="1"/>
  <c r="AW360" i="19" s="1"/>
  <c r="N360" i="19"/>
  <c r="K360" i="19"/>
  <c r="W359" i="19"/>
  <c r="T359" i="19"/>
  <c r="AM359" i="19" s="1"/>
  <c r="AN359" i="19" s="1"/>
  <c r="AV359" i="19" s="1"/>
  <c r="AW359" i="19" s="1"/>
  <c r="N359" i="19"/>
  <c r="K359" i="19"/>
  <c r="W358" i="19"/>
  <c r="T358" i="19"/>
  <c r="AM358" i="19" s="1"/>
  <c r="AN358" i="19" s="1"/>
  <c r="AV358" i="19" s="1"/>
  <c r="AW358" i="19" s="1"/>
  <c r="N358" i="19"/>
  <c r="K358" i="19"/>
  <c r="W357" i="19"/>
  <c r="T357" i="19"/>
  <c r="AM357" i="19" s="1"/>
  <c r="AN357" i="19" s="1"/>
  <c r="AV357" i="19" s="1"/>
  <c r="AW357" i="19" s="1"/>
  <c r="N357" i="19"/>
  <c r="K357" i="19"/>
  <c r="W356" i="19"/>
  <c r="T356" i="19"/>
  <c r="AM356" i="19" s="1"/>
  <c r="AN356" i="19" s="1"/>
  <c r="AV356" i="19" s="1"/>
  <c r="AW356" i="19" s="1"/>
  <c r="N356" i="19"/>
  <c r="K356" i="19"/>
  <c r="W355" i="19"/>
  <c r="T355" i="19"/>
  <c r="AM355" i="19" s="1"/>
  <c r="AN355" i="19" s="1"/>
  <c r="AV355" i="19" s="1"/>
  <c r="AW355" i="19" s="1"/>
  <c r="N355" i="19"/>
  <c r="K355" i="19"/>
  <c r="W354" i="19"/>
  <c r="T354" i="19"/>
  <c r="AM354" i="19" s="1"/>
  <c r="AN354" i="19" s="1"/>
  <c r="AV354" i="19" s="1"/>
  <c r="AW354" i="19" s="1"/>
  <c r="N354" i="19"/>
  <c r="K354" i="19"/>
  <c r="W353" i="19"/>
  <c r="T353" i="19"/>
  <c r="AM353" i="19" s="1"/>
  <c r="AN353" i="19" s="1"/>
  <c r="AV353" i="19" s="1"/>
  <c r="AW353" i="19" s="1"/>
  <c r="N353" i="19"/>
  <c r="K353" i="19"/>
  <c r="W352" i="19"/>
  <c r="T352" i="19"/>
  <c r="AM352" i="19" s="1"/>
  <c r="AN352" i="19" s="1"/>
  <c r="AV352" i="19" s="1"/>
  <c r="AW352" i="19" s="1"/>
  <c r="N352" i="19"/>
  <c r="K352" i="19"/>
  <c r="W351" i="19"/>
  <c r="T351" i="19"/>
  <c r="AM351" i="19" s="1"/>
  <c r="AN351" i="19" s="1"/>
  <c r="AV351" i="19" s="1"/>
  <c r="AW351" i="19" s="1"/>
  <c r="N351" i="19"/>
  <c r="K351" i="19"/>
  <c r="W350" i="19"/>
  <c r="T350" i="19"/>
  <c r="AM350" i="19" s="1"/>
  <c r="AN350" i="19" s="1"/>
  <c r="AV350" i="19" s="1"/>
  <c r="AW350" i="19" s="1"/>
  <c r="N350" i="19"/>
  <c r="K350" i="19"/>
  <c r="W349" i="19"/>
  <c r="T349" i="19"/>
  <c r="AM349" i="19" s="1"/>
  <c r="AN349" i="19" s="1"/>
  <c r="AV349" i="19" s="1"/>
  <c r="AW349" i="19" s="1"/>
  <c r="N349" i="19"/>
  <c r="K349" i="19"/>
  <c r="W348" i="19"/>
  <c r="T348" i="19"/>
  <c r="AM348" i="19" s="1"/>
  <c r="AN348" i="19" s="1"/>
  <c r="AV348" i="19" s="1"/>
  <c r="AW348" i="19" s="1"/>
  <c r="N348" i="19"/>
  <c r="K348" i="19"/>
  <c r="W347" i="19"/>
  <c r="T347" i="19"/>
  <c r="AM347" i="19" s="1"/>
  <c r="AN347" i="19" s="1"/>
  <c r="AV347" i="19" s="1"/>
  <c r="AW347" i="19" s="1"/>
  <c r="N347" i="19"/>
  <c r="K347" i="19"/>
  <c r="W346" i="19"/>
  <c r="T346" i="19"/>
  <c r="AM346" i="19" s="1"/>
  <c r="AN346" i="19" s="1"/>
  <c r="AV346" i="19" s="1"/>
  <c r="AW346" i="19" s="1"/>
  <c r="BL16" i="19" s="1"/>
  <c r="N346" i="19"/>
  <c r="K346" i="19"/>
  <c r="W345" i="19"/>
  <c r="T345" i="19"/>
  <c r="AM345" i="19" s="1"/>
  <c r="AN345" i="19" s="1"/>
  <c r="AV345" i="19" s="1"/>
  <c r="AW345" i="19" s="1"/>
  <c r="N345" i="19"/>
  <c r="K345" i="19"/>
  <c r="W344" i="19"/>
  <c r="T344" i="19"/>
  <c r="AM344" i="19" s="1"/>
  <c r="AN344" i="19" s="1"/>
  <c r="AV344" i="19" s="1"/>
  <c r="AW344" i="19" s="1"/>
  <c r="N344" i="19"/>
  <c r="K344" i="19"/>
  <c r="W343" i="19"/>
  <c r="T343" i="19"/>
  <c r="AM343" i="19" s="1"/>
  <c r="AN343" i="19" s="1"/>
  <c r="AV343" i="19" s="1"/>
  <c r="AW343" i="19" s="1"/>
  <c r="N343" i="19"/>
  <c r="K343" i="19"/>
  <c r="W342" i="19"/>
  <c r="T342" i="19"/>
  <c r="AM342" i="19" s="1"/>
  <c r="AN342" i="19" s="1"/>
  <c r="AV342" i="19" s="1"/>
  <c r="AW342" i="19" s="1"/>
  <c r="N342" i="19"/>
  <c r="K342" i="19"/>
  <c r="W341" i="19"/>
  <c r="T341" i="19"/>
  <c r="AM341" i="19" s="1"/>
  <c r="AN341" i="19" s="1"/>
  <c r="AV341" i="19" s="1"/>
  <c r="AW341" i="19" s="1"/>
  <c r="N341" i="19"/>
  <c r="K341" i="19"/>
  <c r="W340" i="19"/>
  <c r="T340" i="19"/>
  <c r="AM340" i="19" s="1"/>
  <c r="AN340" i="19" s="1"/>
  <c r="AV340" i="19" s="1"/>
  <c r="AW340" i="19" s="1"/>
  <c r="N340" i="19"/>
  <c r="K340" i="19"/>
  <c r="W339" i="19"/>
  <c r="T339" i="19"/>
  <c r="AM339" i="19" s="1"/>
  <c r="AN339" i="19" s="1"/>
  <c r="AV339" i="19" s="1"/>
  <c r="AW339" i="19" s="1"/>
  <c r="N339" i="19"/>
  <c r="K339" i="19"/>
  <c r="W338" i="19"/>
  <c r="T338" i="19"/>
  <c r="AM338" i="19" s="1"/>
  <c r="AN338" i="19" s="1"/>
  <c r="AV338" i="19" s="1"/>
  <c r="AW338" i="19" s="1"/>
  <c r="N338" i="19"/>
  <c r="K338" i="19"/>
  <c r="W337" i="19"/>
  <c r="T337" i="19"/>
  <c r="AM337" i="19" s="1"/>
  <c r="AN337" i="19" s="1"/>
  <c r="AV337" i="19" s="1"/>
  <c r="AW337" i="19" s="1"/>
  <c r="N337" i="19"/>
  <c r="K337" i="19"/>
  <c r="W336" i="19"/>
  <c r="T336" i="19"/>
  <c r="AM336" i="19" s="1"/>
  <c r="AN336" i="19" s="1"/>
  <c r="AV336" i="19" s="1"/>
  <c r="AW336" i="19" s="1"/>
  <c r="N336" i="19"/>
  <c r="K336" i="19"/>
  <c r="W335" i="19"/>
  <c r="T335" i="19"/>
  <c r="AM335" i="19" s="1"/>
  <c r="AN335" i="19" s="1"/>
  <c r="AV335" i="19" s="1"/>
  <c r="AW335" i="19" s="1"/>
  <c r="N335" i="19"/>
  <c r="K335" i="19"/>
  <c r="W334" i="19"/>
  <c r="T334" i="19"/>
  <c r="AM334" i="19" s="1"/>
  <c r="AN334" i="19" s="1"/>
  <c r="AV334" i="19" s="1"/>
  <c r="AW334" i="19" s="1"/>
  <c r="BL12" i="19" s="1"/>
  <c r="N334" i="19"/>
  <c r="K334" i="19"/>
  <c r="W333" i="19"/>
  <c r="T333" i="19"/>
  <c r="AM333" i="19" s="1"/>
  <c r="AN333" i="19" s="1"/>
  <c r="AV333" i="19" s="1"/>
  <c r="AW333" i="19" s="1"/>
  <c r="N333" i="19"/>
  <c r="K333" i="19"/>
  <c r="W332" i="19"/>
  <c r="T332" i="19"/>
  <c r="AM332" i="19" s="1"/>
  <c r="AN332" i="19" s="1"/>
  <c r="AV332" i="19" s="1"/>
  <c r="AW332" i="19" s="1"/>
  <c r="N332" i="19"/>
  <c r="K332" i="19"/>
  <c r="W331" i="19"/>
  <c r="T331" i="19"/>
  <c r="AM331" i="19" s="1"/>
  <c r="AN331" i="19" s="1"/>
  <c r="AV331" i="19" s="1"/>
  <c r="AW331" i="19" s="1"/>
  <c r="N331" i="19"/>
  <c r="K331" i="19"/>
  <c r="W330" i="19"/>
  <c r="T330" i="19"/>
  <c r="AM330" i="19" s="1"/>
  <c r="AN330" i="19" s="1"/>
  <c r="AV330" i="19" s="1"/>
  <c r="AW330" i="19" s="1"/>
  <c r="BL13" i="19" s="1"/>
  <c r="N330" i="19"/>
  <c r="K330" i="19"/>
  <c r="W329" i="19"/>
  <c r="T329" i="19"/>
  <c r="AM329" i="19" s="1"/>
  <c r="AN329" i="19" s="1"/>
  <c r="AV329" i="19" s="1"/>
  <c r="AW329" i="19" s="1"/>
  <c r="N329" i="19"/>
  <c r="K329" i="19"/>
  <c r="W328" i="19"/>
  <c r="T328" i="19"/>
  <c r="AM328" i="19" s="1"/>
  <c r="AN328" i="19" s="1"/>
  <c r="AV328" i="19" s="1"/>
  <c r="AW328" i="19" s="1"/>
  <c r="N328" i="19"/>
  <c r="K328" i="19"/>
  <c r="W327" i="19"/>
  <c r="T327" i="19"/>
  <c r="AM327" i="19" s="1"/>
  <c r="AN327" i="19" s="1"/>
  <c r="AV327" i="19" s="1"/>
  <c r="AW327" i="19" s="1"/>
  <c r="N327" i="19"/>
  <c r="K327" i="19"/>
  <c r="W326" i="19"/>
  <c r="T326" i="19"/>
  <c r="AM326" i="19" s="1"/>
  <c r="AN326" i="19" s="1"/>
  <c r="AV326" i="19" s="1"/>
  <c r="AW326" i="19" s="1"/>
  <c r="N326" i="19"/>
  <c r="K326" i="19"/>
  <c r="W325" i="19"/>
  <c r="T325" i="19"/>
  <c r="AM325" i="19" s="1"/>
  <c r="AN325" i="19" s="1"/>
  <c r="AV325" i="19" s="1"/>
  <c r="AW325" i="19" s="1"/>
  <c r="N325" i="19"/>
  <c r="K325" i="19"/>
  <c r="W324" i="19"/>
  <c r="T324" i="19"/>
  <c r="AM324" i="19" s="1"/>
  <c r="AN324" i="19" s="1"/>
  <c r="AV324" i="19" s="1"/>
  <c r="AW324" i="19" s="1"/>
  <c r="N324" i="19"/>
  <c r="K324" i="19"/>
  <c r="W323" i="19"/>
  <c r="T323" i="19"/>
  <c r="AM323" i="19" s="1"/>
  <c r="AN323" i="19" s="1"/>
  <c r="AV323" i="19" s="1"/>
  <c r="AW323" i="19" s="1"/>
  <c r="N323" i="19"/>
  <c r="K323" i="19"/>
  <c r="W322" i="19"/>
  <c r="T322" i="19"/>
  <c r="AM322" i="19" s="1"/>
  <c r="AN322" i="19" s="1"/>
  <c r="AV322" i="19" s="1"/>
  <c r="AW322" i="19" s="1"/>
  <c r="N322" i="19"/>
  <c r="K322" i="19"/>
  <c r="W321" i="19"/>
  <c r="T321" i="19"/>
  <c r="AM321" i="19" s="1"/>
  <c r="AN321" i="19" s="1"/>
  <c r="AV321" i="19" s="1"/>
  <c r="AW321" i="19" s="1"/>
  <c r="N321" i="19"/>
  <c r="K321" i="19"/>
  <c r="W320" i="19"/>
  <c r="T320" i="19"/>
  <c r="AM320" i="19" s="1"/>
  <c r="AN320" i="19" s="1"/>
  <c r="AV320" i="19" s="1"/>
  <c r="AW320" i="19" s="1"/>
  <c r="N320" i="19"/>
  <c r="K320" i="19"/>
  <c r="W319" i="19"/>
  <c r="T319" i="19"/>
  <c r="AM319" i="19" s="1"/>
  <c r="AN319" i="19" s="1"/>
  <c r="AV319" i="19" s="1"/>
  <c r="AW319" i="19" s="1"/>
  <c r="N319" i="19"/>
  <c r="K319" i="19"/>
  <c r="W318" i="19"/>
  <c r="T318" i="19"/>
  <c r="AM318" i="19" s="1"/>
  <c r="AN318" i="19" s="1"/>
  <c r="AV318" i="19" s="1"/>
  <c r="AW318" i="19" s="1"/>
  <c r="N318" i="19"/>
  <c r="K318" i="19"/>
  <c r="W317" i="19"/>
  <c r="T317" i="19"/>
  <c r="AM317" i="19" s="1"/>
  <c r="AN317" i="19" s="1"/>
  <c r="AV317" i="19" s="1"/>
  <c r="AW317" i="19" s="1"/>
  <c r="N317" i="19"/>
  <c r="K317" i="19"/>
  <c r="W316" i="19"/>
  <c r="T316" i="19"/>
  <c r="AM316" i="19" s="1"/>
  <c r="AN316" i="19" s="1"/>
  <c r="AV316" i="19" s="1"/>
  <c r="AW316" i="19" s="1"/>
  <c r="BL10" i="19" s="1"/>
  <c r="N316" i="19"/>
  <c r="K316" i="19"/>
  <c r="W315" i="19"/>
  <c r="T315" i="19"/>
  <c r="AM315" i="19" s="1"/>
  <c r="AN315" i="19" s="1"/>
  <c r="AV315" i="19" s="1"/>
  <c r="AW315" i="19" s="1"/>
  <c r="N315" i="19"/>
  <c r="K315" i="19"/>
  <c r="W314" i="19"/>
  <c r="T314" i="19"/>
  <c r="AM314" i="19" s="1"/>
  <c r="AN314" i="19" s="1"/>
  <c r="AV314" i="19" s="1"/>
  <c r="AW314" i="19" s="1"/>
  <c r="N314" i="19"/>
  <c r="K314" i="19"/>
  <c r="W313" i="19"/>
  <c r="T313" i="19"/>
  <c r="AM313" i="19" s="1"/>
  <c r="AN313" i="19" s="1"/>
  <c r="AV313" i="19" s="1"/>
  <c r="AW313" i="19" s="1"/>
  <c r="N313" i="19"/>
  <c r="K313" i="19"/>
  <c r="W312" i="19"/>
  <c r="T312" i="19"/>
  <c r="AM312" i="19" s="1"/>
  <c r="AN312" i="19" s="1"/>
  <c r="AV312" i="19" s="1"/>
  <c r="AW312" i="19" s="1"/>
  <c r="N312" i="19"/>
  <c r="K312" i="19"/>
  <c r="W311" i="19"/>
  <c r="T311" i="19"/>
  <c r="AM311" i="19" s="1"/>
  <c r="AN311" i="19" s="1"/>
  <c r="AV311" i="19" s="1"/>
  <c r="AW311" i="19" s="1"/>
  <c r="N311" i="19"/>
  <c r="K311" i="19"/>
  <c r="W310" i="19"/>
  <c r="T310" i="19"/>
  <c r="AM310" i="19" s="1"/>
  <c r="AN310" i="19" s="1"/>
  <c r="AV310" i="19" s="1"/>
  <c r="AW310" i="19" s="1"/>
  <c r="N310" i="19"/>
  <c r="K310" i="19"/>
  <c r="W309" i="19"/>
  <c r="T309" i="19"/>
  <c r="AM309" i="19" s="1"/>
  <c r="AN309" i="19" s="1"/>
  <c r="AV309" i="19" s="1"/>
  <c r="AW309" i="19" s="1"/>
  <c r="N309" i="19"/>
  <c r="K309" i="19"/>
  <c r="W308" i="19"/>
  <c r="T308" i="19"/>
  <c r="AM308" i="19" s="1"/>
  <c r="AN308" i="19" s="1"/>
  <c r="AV308" i="19" s="1"/>
  <c r="AW308" i="19" s="1"/>
  <c r="N308" i="19"/>
  <c r="K308" i="19"/>
  <c r="W307" i="19"/>
  <c r="T307" i="19"/>
  <c r="AM307" i="19" s="1"/>
  <c r="AN307" i="19" s="1"/>
  <c r="AV307" i="19" s="1"/>
  <c r="AW307" i="19" s="1"/>
  <c r="N307" i="19"/>
  <c r="K307" i="19"/>
  <c r="W306" i="19"/>
  <c r="T306" i="19"/>
  <c r="AM306" i="19" s="1"/>
  <c r="AN306" i="19" s="1"/>
  <c r="AV306" i="19" s="1"/>
  <c r="AW306" i="19" s="1"/>
  <c r="N306" i="19"/>
  <c r="K306" i="19"/>
  <c r="W305" i="19"/>
  <c r="T305" i="19"/>
  <c r="AM305" i="19" s="1"/>
  <c r="AN305" i="19" s="1"/>
  <c r="AV305" i="19" s="1"/>
  <c r="AW305" i="19" s="1"/>
  <c r="N305" i="19"/>
  <c r="K305" i="19"/>
  <c r="W304" i="19"/>
  <c r="T304" i="19"/>
  <c r="AM304" i="19" s="1"/>
  <c r="AN304" i="19" s="1"/>
  <c r="AV304" i="19" s="1"/>
  <c r="AW304" i="19" s="1"/>
  <c r="N304" i="19"/>
  <c r="K304" i="19"/>
  <c r="W303" i="19"/>
  <c r="T303" i="19"/>
  <c r="AM303" i="19" s="1"/>
  <c r="AN303" i="19" s="1"/>
  <c r="AV303" i="19" s="1"/>
  <c r="AW303" i="19" s="1"/>
  <c r="N303" i="19"/>
  <c r="K303" i="19"/>
  <c r="W302" i="19"/>
  <c r="T302" i="19"/>
  <c r="AM302" i="19" s="1"/>
  <c r="AN302" i="19" s="1"/>
  <c r="AV302" i="19" s="1"/>
  <c r="AW302" i="19" s="1"/>
  <c r="N302" i="19"/>
  <c r="K302" i="19"/>
  <c r="W301" i="19"/>
  <c r="T301" i="19"/>
  <c r="AM301" i="19" s="1"/>
  <c r="AN301" i="19" s="1"/>
  <c r="AV301" i="19" s="1"/>
  <c r="AW301" i="19" s="1"/>
  <c r="N301" i="19"/>
  <c r="K301" i="19"/>
  <c r="W300" i="19"/>
  <c r="T300" i="19"/>
  <c r="AM300" i="19" s="1"/>
  <c r="AN300" i="19" s="1"/>
  <c r="AV300" i="19" s="1"/>
  <c r="AW300" i="19" s="1"/>
  <c r="N300" i="19"/>
  <c r="K300" i="19"/>
  <c r="W299" i="19"/>
  <c r="T299" i="19"/>
  <c r="AM299" i="19" s="1"/>
  <c r="AN299" i="19" s="1"/>
  <c r="AV299" i="19" s="1"/>
  <c r="AW299" i="19" s="1"/>
  <c r="N299" i="19"/>
  <c r="K299" i="19"/>
  <c r="W298" i="19"/>
  <c r="T298" i="19"/>
  <c r="AM298" i="19" s="1"/>
  <c r="AN298" i="19" s="1"/>
  <c r="AV298" i="19" s="1"/>
  <c r="AW298" i="19" s="1"/>
  <c r="N298" i="19"/>
  <c r="K298" i="19"/>
  <c r="W297" i="19"/>
  <c r="T297" i="19"/>
  <c r="AM297" i="19" s="1"/>
  <c r="AN297" i="19" s="1"/>
  <c r="AV297" i="19" s="1"/>
  <c r="AW297" i="19" s="1"/>
  <c r="N297" i="19"/>
  <c r="K297" i="19"/>
  <c r="W296" i="19"/>
  <c r="T296" i="19"/>
  <c r="AM296" i="19" s="1"/>
  <c r="AN296" i="19" s="1"/>
  <c r="AV296" i="19" s="1"/>
  <c r="AW296" i="19" s="1"/>
  <c r="N296" i="19"/>
  <c r="K296" i="19"/>
  <c r="W295" i="19"/>
  <c r="T295" i="19"/>
  <c r="AM295" i="19" s="1"/>
  <c r="AN295" i="19" s="1"/>
  <c r="AV295" i="19" s="1"/>
  <c r="AW295" i="19" s="1"/>
  <c r="N295" i="19"/>
  <c r="K295" i="19"/>
  <c r="W294" i="19"/>
  <c r="T294" i="19"/>
  <c r="AM294" i="19" s="1"/>
  <c r="AN294" i="19" s="1"/>
  <c r="AV294" i="19" s="1"/>
  <c r="AW294" i="19" s="1"/>
  <c r="N294" i="19"/>
  <c r="K294" i="19"/>
  <c r="W293" i="19"/>
  <c r="T293" i="19"/>
  <c r="AM293" i="19" s="1"/>
  <c r="AN293" i="19" s="1"/>
  <c r="AV293" i="19" s="1"/>
  <c r="AW293" i="19" s="1"/>
  <c r="N293" i="19"/>
  <c r="K293" i="19"/>
  <c r="W292" i="19"/>
  <c r="T292" i="19"/>
  <c r="AM292" i="19" s="1"/>
  <c r="AN292" i="19" s="1"/>
  <c r="AV292" i="19" s="1"/>
  <c r="AW292" i="19" s="1"/>
  <c r="N292" i="19"/>
  <c r="K292" i="19"/>
  <c r="W291" i="19"/>
  <c r="T291" i="19"/>
  <c r="AM291" i="19" s="1"/>
  <c r="AN291" i="19" s="1"/>
  <c r="AV291" i="19" s="1"/>
  <c r="AW291" i="19" s="1"/>
  <c r="N291" i="19"/>
  <c r="K291" i="19"/>
  <c r="W290" i="19"/>
  <c r="T290" i="19"/>
  <c r="AM290" i="19" s="1"/>
  <c r="AN290" i="19" s="1"/>
  <c r="AV290" i="19" s="1"/>
  <c r="AW290" i="19" s="1"/>
  <c r="N290" i="19"/>
  <c r="K290" i="19"/>
  <c r="W289" i="19"/>
  <c r="T289" i="19"/>
  <c r="AM289" i="19" s="1"/>
  <c r="AN289" i="19" s="1"/>
  <c r="AV289" i="19" s="1"/>
  <c r="AW289" i="19" s="1"/>
  <c r="N289" i="19"/>
  <c r="K289" i="19"/>
  <c r="W288" i="19"/>
  <c r="T288" i="19"/>
  <c r="AM288" i="19" s="1"/>
  <c r="AN288" i="19" s="1"/>
  <c r="AV288" i="19" s="1"/>
  <c r="AW288" i="19" s="1"/>
  <c r="N288" i="19"/>
  <c r="K288" i="19"/>
  <c r="W287" i="19"/>
  <c r="T287" i="19"/>
  <c r="AM287" i="19" s="1"/>
  <c r="AN287" i="19" s="1"/>
  <c r="AV287" i="19" s="1"/>
  <c r="AW287" i="19" s="1"/>
  <c r="N287" i="19"/>
  <c r="K287" i="19"/>
  <c r="W286" i="19"/>
  <c r="T286" i="19"/>
  <c r="AM286" i="19" s="1"/>
  <c r="AN286" i="19" s="1"/>
  <c r="AV286" i="19" s="1"/>
  <c r="AW286" i="19" s="1"/>
  <c r="N286" i="19"/>
  <c r="K286" i="19"/>
  <c r="W285" i="19"/>
  <c r="T285" i="19"/>
  <c r="AM285" i="19" s="1"/>
  <c r="AN285" i="19" s="1"/>
  <c r="AV285" i="19" s="1"/>
  <c r="AW285" i="19" s="1"/>
  <c r="N285" i="19"/>
  <c r="K285" i="19"/>
  <c r="W284" i="19"/>
  <c r="T284" i="19"/>
  <c r="AM284" i="19" s="1"/>
  <c r="AN284" i="19" s="1"/>
  <c r="AV284" i="19" s="1"/>
  <c r="AW284" i="19" s="1"/>
  <c r="N284" i="19"/>
  <c r="K284" i="19"/>
  <c r="W283" i="19"/>
  <c r="T283" i="19"/>
  <c r="AM283" i="19" s="1"/>
  <c r="AN283" i="19" s="1"/>
  <c r="AV283" i="19" s="1"/>
  <c r="AW283" i="19" s="1"/>
  <c r="N283" i="19"/>
  <c r="K283" i="19"/>
  <c r="W282" i="19"/>
  <c r="T282" i="19"/>
  <c r="AM282" i="19" s="1"/>
  <c r="AN282" i="19" s="1"/>
  <c r="AV282" i="19" s="1"/>
  <c r="AW282" i="19" s="1"/>
  <c r="N282" i="19"/>
  <c r="K282" i="19"/>
  <c r="W281" i="19"/>
  <c r="T281" i="19"/>
  <c r="AM281" i="19" s="1"/>
  <c r="AN281" i="19" s="1"/>
  <c r="AV281" i="19" s="1"/>
  <c r="AW281" i="19" s="1"/>
  <c r="N281" i="19"/>
  <c r="K281" i="19"/>
  <c r="W280" i="19"/>
  <c r="T280" i="19"/>
  <c r="AM280" i="19" s="1"/>
  <c r="AN280" i="19" s="1"/>
  <c r="AV280" i="19" s="1"/>
  <c r="AW280" i="19" s="1"/>
  <c r="N280" i="19"/>
  <c r="K280" i="19"/>
  <c r="W279" i="19"/>
  <c r="T279" i="19"/>
  <c r="AM279" i="19" s="1"/>
  <c r="AN279" i="19" s="1"/>
  <c r="AV279" i="19" s="1"/>
  <c r="AW279" i="19" s="1"/>
  <c r="N279" i="19"/>
  <c r="K279" i="19"/>
  <c r="W278" i="19"/>
  <c r="T278" i="19"/>
  <c r="AM278" i="19" s="1"/>
  <c r="AN278" i="19" s="1"/>
  <c r="AV278" i="19" s="1"/>
  <c r="AW278" i="19" s="1"/>
  <c r="N278" i="19"/>
  <c r="K278" i="19"/>
  <c r="W277" i="19"/>
  <c r="T277" i="19"/>
  <c r="AM277" i="19" s="1"/>
  <c r="AN277" i="19" s="1"/>
  <c r="AV277" i="19" s="1"/>
  <c r="AW277" i="19" s="1"/>
  <c r="N277" i="19"/>
  <c r="K277" i="19"/>
  <c r="W276" i="19"/>
  <c r="T276" i="19"/>
  <c r="AM276" i="19" s="1"/>
  <c r="AN276" i="19" s="1"/>
  <c r="AV276" i="19" s="1"/>
  <c r="AW276" i="19" s="1"/>
  <c r="N276" i="19"/>
  <c r="K276" i="19"/>
  <c r="W275" i="19"/>
  <c r="T275" i="19"/>
  <c r="AM275" i="19" s="1"/>
  <c r="AN275" i="19" s="1"/>
  <c r="AV275" i="19" s="1"/>
  <c r="AW275" i="19" s="1"/>
  <c r="N275" i="19"/>
  <c r="K275" i="19"/>
  <c r="W274" i="19"/>
  <c r="T274" i="19"/>
  <c r="AM274" i="19" s="1"/>
  <c r="AN274" i="19" s="1"/>
  <c r="AV274" i="19" s="1"/>
  <c r="AW274" i="19" s="1"/>
  <c r="N274" i="19"/>
  <c r="K274" i="19"/>
  <c r="W273" i="19"/>
  <c r="T273" i="19"/>
  <c r="AM273" i="19" s="1"/>
  <c r="AN273" i="19" s="1"/>
  <c r="AV273" i="19" s="1"/>
  <c r="AW273" i="19" s="1"/>
  <c r="N273" i="19"/>
  <c r="K273" i="19"/>
  <c r="W272" i="19"/>
  <c r="T272" i="19"/>
  <c r="AM272" i="19" s="1"/>
  <c r="AN272" i="19" s="1"/>
  <c r="AV272" i="19" s="1"/>
  <c r="AW272" i="19" s="1"/>
  <c r="N272" i="19"/>
  <c r="K272" i="19"/>
  <c r="W271" i="19"/>
  <c r="T271" i="19"/>
  <c r="AM271" i="19" s="1"/>
  <c r="AN271" i="19" s="1"/>
  <c r="AV271" i="19" s="1"/>
  <c r="AW271" i="19" s="1"/>
  <c r="N271" i="19"/>
  <c r="K271" i="19"/>
  <c r="W270" i="19"/>
  <c r="T270" i="19"/>
  <c r="AM270" i="19" s="1"/>
  <c r="AN270" i="19" s="1"/>
  <c r="AV270" i="19" s="1"/>
  <c r="AW270" i="19" s="1"/>
  <c r="N270" i="19"/>
  <c r="K270" i="19"/>
  <c r="W269" i="19"/>
  <c r="T269" i="19"/>
  <c r="AM269" i="19" s="1"/>
  <c r="AN269" i="19" s="1"/>
  <c r="AV269" i="19" s="1"/>
  <c r="AW269" i="19" s="1"/>
  <c r="N269" i="19"/>
  <c r="K269" i="19"/>
  <c r="W268" i="19"/>
  <c r="T268" i="19"/>
  <c r="AM268" i="19" s="1"/>
  <c r="AN268" i="19" s="1"/>
  <c r="AV268" i="19" s="1"/>
  <c r="AW268" i="19" s="1"/>
  <c r="N268" i="19"/>
  <c r="K268" i="19"/>
  <c r="W267" i="19"/>
  <c r="T267" i="19"/>
  <c r="AM267" i="19" s="1"/>
  <c r="AN267" i="19" s="1"/>
  <c r="AV267" i="19" s="1"/>
  <c r="AW267" i="19" s="1"/>
  <c r="N267" i="19"/>
  <c r="K267" i="19"/>
  <c r="W266" i="19"/>
  <c r="T266" i="19"/>
  <c r="AM266" i="19" s="1"/>
  <c r="AN266" i="19" s="1"/>
  <c r="AV266" i="19" s="1"/>
  <c r="AW266" i="19" s="1"/>
  <c r="N266" i="19"/>
  <c r="K266" i="19"/>
  <c r="W265" i="19"/>
  <c r="T265" i="19"/>
  <c r="AM265" i="19" s="1"/>
  <c r="AN265" i="19" s="1"/>
  <c r="AV265" i="19" s="1"/>
  <c r="AW265" i="19" s="1"/>
  <c r="N265" i="19"/>
  <c r="K265" i="19"/>
  <c r="W264" i="19"/>
  <c r="T264" i="19"/>
  <c r="AM264" i="19" s="1"/>
  <c r="AN264" i="19" s="1"/>
  <c r="AV264" i="19" s="1"/>
  <c r="AW264" i="19" s="1"/>
  <c r="N264" i="19"/>
  <c r="K264" i="19"/>
  <c r="W263" i="19"/>
  <c r="T263" i="19"/>
  <c r="AM263" i="19" s="1"/>
  <c r="AN263" i="19" s="1"/>
  <c r="AV263" i="19" s="1"/>
  <c r="AW263" i="19" s="1"/>
  <c r="N263" i="19"/>
  <c r="K263" i="19"/>
  <c r="W262" i="19"/>
  <c r="T262" i="19"/>
  <c r="AM262" i="19" s="1"/>
  <c r="AN262" i="19" s="1"/>
  <c r="AV262" i="19" s="1"/>
  <c r="AW262" i="19" s="1"/>
  <c r="N262" i="19"/>
  <c r="K262" i="19"/>
  <c r="W261" i="19"/>
  <c r="T261" i="19"/>
  <c r="AM261" i="19" s="1"/>
  <c r="AN261" i="19" s="1"/>
  <c r="AV261" i="19" s="1"/>
  <c r="AW261" i="19" s="1"/>
  <c r="N261" i="19"/>
  <c r="K261" i="19"/>
  <c r="W260" i="19"/>
  <c r="T260" i="19"/>
  <c r="AM260" i="19" s="1"/>
  <c r="AN260" i="19" s="1"/>
  <c r="AV260" i="19" s="1"/>
  <c r="AW260" i="19" s="1"/>
  <c r="N260" i="19"/>
  <c r="K260" i="19"/>
  <c r="W259" i="19"/>
  <c r="T259" i="19"/>
  <c r="AM259" i="19" s="1"/>
  <c r="AN259" i="19" s="1"/>
  <c r="AV259" i="19" s="1"/>
  <c r="AW259" i="19" s="1"/>
  <c r="N259" i="19"/>
  <c r="K259" i="19"/>
  <c r="W258" i="19"/>
  <c r="T258" i="19"/>
  <c r="AM258" i="19" s="1"/>
  <c r="AN258" i="19" s="1"/>
  <c r="AV258" i="19" s="1"/>
  <c r="AW258" i="19" s="1"/>
  <c r="N258" i="19"/>
  <c r="K258" i="19"/>
  <c r="W257" i="19"/>
  <c r="T257" i="19"/>
  <c r="AM257" i="19" s="1"/>
  <c r="AN257" i="19" s="1"/>
  <c r="AV257" i="19" s="1"/>
  <c r="AW257" i="19" s="1"/>
  <c r="N257" i="19"/>
  <c r="K257" i="19"/>
  <c r="W256" i="19"/>
  <c r="T256" i="19"/>
  <c r="AM256" i="19" s="1"/>
  <c r="AN256" i="19" s="1"/>
  <c r="AV256" i="19" s="1"/>
  <c r="AW256" i="19" s="1"/>
  <c r="N256" i="19"/>
  <c r="K256" i="19"/>
  <c r="W255" i="19"/>
  <c r="T255" i="19"/>
  <c r="AM255" i="19" s="1"/>
  <c r="AN255" i="19" s="1"/>
  <c r="AV255" i="19" s="1"/>
  <c r="AW255" i="19" s="1"/>
  <c r="N255" i="19"/>
  <c r="K255" i="19"/>
  <c r="W254" i="19"/>
  <c r="T254" i="19"/>
  <c r="AM254" i="19" s="1"/>
  <c r="AN254" i="19" s="1"/>
  <c r="AV254" i="19" s="1"/>
  <c r="AW254" i="19" s="1"/>
  <c r="N254" i="19"/>
  <c r="K254" i="19"/>
  <c r="W253" i="19"/>
  <c r="T253" i="19"/>
  <c r="AM253" i="19" s="1"/>
  <c r="AN253" i="19" s="1"/>
  <c r="AV253" i="19" s="1"/>
  <c r="AW253" i="19" s="1"/>
  <c r="N253" i="19"/>
  <c r="K253" i="19"/>
  <c r="W252" i="19"/>
  <c r="T252" i="19"/>
  <c r="AM252" i="19" s="1"/>
  <c r="AN252" i="19" s="1"/>
  <c r="AV252" i="19" s="1"/>
  <c r="AW252" i="19" s="1"/>
  <c r="N252" i="19"/>
  <c r="K252" i="19"/>
  <c r="W251" i="19"/>
  <c r="T251" i="19"/>
  <c r="AM251" i="19" s="1"/>
  <c r="AN251" i="19" s="1"/>
  <c r="AV251" i="19" s="1"/>
  <c r="AW251" i="19" s="1"/>
  <c r="N251" i="19"/>
  <c r="K251" i="19"/>
  <c r="W250" i="19"/>
  <c r="T250" i="19"/>
  <c r="AM250" i="19" s="1"/>
  <c r="AN250" i="19" s="1"/>
  <c r="AV250" i="19" s="1"/>
  <c r="AW250" i="19" s="1"/>
  <c r="N250" i="19"/>
  <c r="K250" i="19"/>
  <c r="W249" i="19"/>
  <c r="T249" i="19"/>
  <c r="AM249" i="19" s="1"/>
  <c r="AN249" i="19" s="1"/>
  <c r="AV249" i="19" s="1"/>
  <c r="AW249" i="19" s="1"/>
  <c r="N249" i="19"/>
  <c r="K249" i="19"/>
  <c r="W248" i="19"/>
  <c r="T248" i="19"/>
  <c r="AM248" i="19" s="1"/>
  <c r="AN248" i="19" s="1"/>
  <c r="AV248" i="19" s="1"/>
  <c r="AW248" i="19" s="1"/>
  <c r="N248" i="19"/>
  <c r="K248" i="19"/>
  <c r="W247" i="19"/>
  <c r="T247" i="19"/>
  <c r="AM247" i="19" s="1"/>
  <c r="AN247" i="19" s="1"/>
  <c r="AV247" i="19" s="1"/>
  <c r="AW247" i="19" s="1"/>
  <c r="N247" i="19"/>
  <c r="K247" i="19"/>
  <c r="W246" i="19"/>
  <c r="T246" i="19"/>
  <c r="AM246" i="19" s="1"/>
  <c r="AN246" i="19" s="1"/>
  <c r="AV246" i="19" s="1"/>
  <c r="AW246" i="19" s="1"/>
  <c r="N246" i="19"/>
  <c r="K246" i="19"/>
  <c r="W245" i="19"/>
  <c r="T245" i="19"/>
  <c r="AM245" i="19" s="1"/>
  <c r="AN245" i="19" s="1"/>
  <c r="AV245" i="19" s="1"/>
  <c r="AW245" i="19" s="1"/>
  <c r="N245" i="19"/>
  <c r="K245" i="19"/>
  <c r="W244" i="19"/>
  <c r="T244" i="19"/>
  <c r="AM244" i="19" s="1"/>
  <c r="AN244" i="19" s="1"/>
  <c r="AV244" i="19" s="1"/>
  <c r="AW244" i="19" s="1"/>
  <c r="N244" i="19"/>
  <c r="K244" i="19"/>
  <c r="W243" i="19"/>
  <c r="T243" i="19"/>
  <c r="AM243" i="19" s="1"/>
  <c r="AN243" i="19" s="1"/>
  <c r="AV243" i="19" s="1"/>
  <c r="AW243" i="19" s="1"/>
  <c r="N243" i="19"/>
  <c r="K243" i="19"/>
  <c r="W242" i="19"/>
  <c r="T242" i="19"/>
  <c r="AM242" i="19" s="1"/>
  <c r="AN242" i="19" s="1"/>
  <c r="AV242" i="19" s="1"/>
  <c r="AW242" i="19" s="1"/>
  <c r="N242" i="19"/>
  <c r="K242" i="19"/>
  <c r="W241" i="19"/>
  <c r="T241" i="19"/>
  <c r="AM241" i="19" s="1"/>
  <c r="AN241" i="19" s="1"/>
  <c r="AV241" i="19" s="1"/>
  <c r="AW241" i="19" s="1"/>
  <c r="N241" i="19"/>
  <c r="K241" i="19"/>
  <c r="W240" i="19"/>
  <c r="T240" i="19"/>
  <c r="AM240" i="19" s="1"/>
  <c r="AN240" i="19" s="1"/>
  <c r="AV240" i="19" s="1"/>
  <c r="AW240" i="19" s="1"/>
  <c r="N240" i="19"/>
  <c r="K240" i="19"/>
  <c r="W239" i="19"/>
  <c r="T239" i="19"/>
  <c r="AM239" i="19" s="1"/>
  <c r="AN239" i="19" s="1"/>
  <c r="AV239" i="19" s="1"/>
  <c r="AW239" i="19" s="1"/>
  <c r="N239" i="19"/>
  <c r="K239" i="19"/>
  <c r="W238" i="19"/>
  <c r="T238" i="19"/>
  <c r="AM238" i="19" s="1"/>
  <c r="AN238" i="19" s="1"/>
  <c r="AV238" i="19" s="1"/>
  <c r="AW238" i="19" s="1"/>
  <c r="N238" i="19"/>
  <c r="K238" i="19"/>
  <c r="W237" i="19"/>
  <c r="T237" i="19"/>
  <c r="AM237" i="19" s="1"/>
  <c r="AN237" i="19" s="1"/>
  <c r="AV237" i="19" s="1"/>
  <c r="AW237" i="19" s="1"/>
  <c r="N237" i="19"/>
  <c r="K237" i="19"/>
  <c r="W236" i="19"/>
  <c r="T236" i="19"/>
  <c r="AM236" i="19" s="1"/>
  <c r="AN236" i="19" s="1"/>
  <c r="AV236" i="19" s="1"/>
  <c r="AW236" i="19" s="1"/>
  <c r="N236" i="19"/>
  <c r="K236" i="19"/>
  <c r="W235" i="19"/>
  <c r="T235" i="19"/>
  <c r="AM235" i="19" s="1"/>
  <c r="AN235" i="19" s="1"/>
  <c r="AV235" i="19" s="1"/>
  <c r="AW235" i="19" s="1"/>
  <c r="N235" i="19"/>
  <c r="K235" i="19"/>
  <c r="W234" i="19"/>
  <c r="T234" i="19"/>
  <c r="AM234" i="19" s="1"/>
  <c r="AN234" i="19" s="1"/>
  <c r="AV234" i="19" s="1"/>
  <c r="AW234" i="19" s="1"/>
  <c r="N234" i="19"/>
  <c r="K234" i="19"/>
  <c r="W233" i="19"/>
  <c r="T233" i="19"/>
  <c r="AM233" i="19" s="1"/>
  <c r="AN233" i="19" s="1"/>
  <c r="AV233" i="19" s="1"/>
  <c r="AW233" i="19" s="1"/>
  <c r="N233" i="19"/>
  <c r="K233" i="19"/>
  <c r="W232" i="19"/>
  <c r="T232" i="19"/>
  <c r="AM232" i="19" s="1"/>
  <c r="AN232" i="19" s="1"/>
  <c r="AV232" i="19" s="1"/>
  <c r="AW232" i="19" s="1"/>
  <c r="BL11" i="19" s="1"/>
  <c r="N232" i="19"/>
  <c r="K232" i="19"/>
  <c r="W231" i="19"/>
  <c r="T231" i="19"/>
  <c r="AM231" i="19" s="1"/>
  <c r="AN231" i="19" s="1"/>
  <c r="AV231" i="19" s="1"/>
  <c r="AW231" i="19" s="1"/>
  <c r="N231" i="19"/>
  <c r="K231" i="19"/>
  <c r="W230" i="19"/>
  <c r="T230" i="19"/>
  <c r="AM230" i="19" s="1"/>
  <c r="AN230" i="19" s="1"/>
  <c r="AV230" i="19" s="1"/>
  <c r="AW230" i="19" s="1"/>
  <c r="N230" i="19"/>
  <c r="K230" i="19"/>
  <c r="W229" i="19"/>
  <c r="T229" i="19"/>
  <c r="AM229" i="19" s="1"/>
  <c r="AN229" i="19" s="1"/>
  <c r="AV229" i="19" s="1"/>
  <c r="AW229" i="19" s="1"/>
  <c r="N229" i="19"/>
  <c r="K229" i="19"/>
  <c r="W228" i="19"/>
  <c r="T228" i="19"/>
  <c r="AM228" i="19" s="1"/>
  <c r="AN228" i="19" s="1"/>
  <c r="AV228" i="19" s="1"/>
  <c r="AW228" i="19" s="1"/>
  <c r="N228" i="19"/>
  <c r="K228" i="19"/>
  <c r="W227" i="19"/>
  <c r="T227" i="19"/>
  <c r="AM227" i="19" s="1"/>
  <c r="AN227" i="19" s="1"/>
  <c r="AV227" i="19" s="1"/>
  <c r="AW227" i="19" s="1"/>
  <c r="N227" i="19"/>
  <c r="K227" i="19"/>
  <c r="W226" i="19"/>
  <c r="T226" i="19"/>
  <c r="AM226" i="19" s="1"/>
  <c r="AN226" i="19" s="1"/>
  <c r="AV226" i="19" s="1"/>
  <c r="AW226" i="19" s="1"/>
  <c r="N226" i="19"/>
  <c r="K226" i="19"/>
  <c r="W225" i="19"/>
  <c r="T225" i="19"/>
  <c r="AM225" i="19" s="1"/>
  <c r="AN225" i="19" s="1"/>
  <c r="AV225" i="19" s="1"/>
  <c r="AW225" i="19" s="1"/>
  <c r="N225" i="19"/>
  <c r="K225" i="19"/>
  <c r="W224" i="19"/>
  <c r="T224" i="19"/>
  <c r="AM224" i="19" s="1"/>
  <c r="AN224" i="19" s="1"/>
  <c r="AV224" i="19" s="1"/>
  <c r="AW224" i="19" s="1"/>
  <c r="N224" i="19"/>
  <c r="K224" i="19"/>
  <c r="W223" i="19"/>
  <c r="T223" i="19"/>
  <c r="AM223" i="19" s="1"/>
  <c r="AN223" i="19" s="1"/>
  <c r="AV223" i="19" s="1"/>
  <c r="AW223" i="19" s="1"/>
  <c r="N223" i="19"/>
  <c r="K223" i="19"/>
  <c r="W222" i="19"/>
  <c r="T222" i="19"/>
  <c r="AM222" i="19" s="1"/>
  <c r="AN222" i="19" s="1"/>
  <c r="AV222" i="19" s="1"/>
  <c r="AW222" i="19" s="1"/>
  <c r="N222" i="19"/>
  <c r="K222" i="19"/>
  <c r="W221" i="19"/>
  <c r="T221" i="19"/>
  <c r="AM221" i="19" s="1"/>
  <c r="AN221" i="19" s="1"/>
  <c r="AV221" i="19" s="1"/>
  <c r="AW221" i="19" s="1"/>
  <c r="N221" i="19"/>
  <c r="K221" i="19"/>
  <c r="W220" i="19"/>
  <c r="T220" i="19"/>
  <c r="AM220" i="19" s="1"/>
  <c r="AN220" i="19" s="1"/>
  <c r="AV220" i="19" s="1"/>
  <c r="AW220" i="19" s="1"/>
  <c r="N220" i="19"/>
  <c r="K220" i="19"/>
  <c r="W219" i="19"/>
  <c r="T219" i="19"/>
  <c r="AM219" i="19" s="1"/>
  <c r="AN219" i="19" s="1"/>
  <c r="AV219" i="19" s="1"/>
  <c r="AW219" i="19" s="1"/>
  <c r="N219" i="19"/>
  <c r="K219" i="19"/>
  <c r="W218" i="19"/>
  <c r="T218" i="19"/>
  <c r="AM218" i="19" s="1"/>
  <c r="AN218" i="19" s="1"/>
  <c r="AV218" i="19" s="1"/>
  <c r="AW218" i="19" s="1"/>
  <c r="N218" i="19"/>
  <c r="K218" i="19"/>
  <c r="W217" i="19"/>
  <c r="T217" i="19"/>
  <c r="AM217" i="19" s="1"/>
  <c r="AN217" i="19" s="1"/>
  <c r="AV217" i="19" s="1"/>
  <c r="AW217" i="19" s="1"/>
  <c r="N217" i="19"/>
  <c r="K217" i="19"/>
  <c r="W216" i="19"/>
  <c r="T216" i="19"/>
  <c r="AM216" i="19" s="1"/>
  <c r="AN216" i="19" s="1"/>
  <c r="AV216" i="19" s="1"/>
  <c r="AW216" i="19" s="1"/>
  <c r="N216" i="19"/>
  <c r="K216" i="19"/>
  <c r="W215" i="19"/>
  <c r="T215" i="19"/>
  <c r="AM215" i="19" s="1"/>
  <c r="AN215" i="19" s="1"/>
  <c r="AV215" i="19" s="1"/>
  <c r="AW215" i="19" s="1"/>
  <c r="N215" i="19"/>
  <c r="K215" i="19"/>
  <c r="W214" i="19"/>
  <c r="T214" i="19"/>
  <c r="AM214" i="19" s="1"/>
  <c r="AN214" i="19" s="1"/>
  <c r="AV214" i="19" s="1"/>
  <c r="AW214" i="19" s="1"/>
  <c r="N214" i="19"/>
  <c r="K214" i="19"/>
  <c r="W213" i="19"/>
  <c r="T213" i="19"/>
  <c r="AM213" i="19" s="1"/>
  <c r="AN213" i="19" s="1"/>
  <c r="AV213" i="19" s="1"/>
  <c r="AW213" i="19" s="1"/>
  <c r="N213" i="19"/>
  <c r="K213" i="19"/>
  <c r="W212" i="19"/>
  <c r="T212" i="19"/>
  <c r="AM212" i="19" s="1"/>
  <c r="AN212" i="19" s="1"/>
  <c r="AV212" i="19" s="1"/>
  <c r="AW212" i="19" s="1"/>
  <c r="N212" i="19"/>
  <c r="K212" i="19"/>
  <c r="W211" i="19"/>
  <c r="T211" i="19"/>
  <c r="AM211" i="19" s="1"/>
  <c r="AN211" i="19" s="1"/>
  <c r="AV211" i="19" s="1"/>
  <c r="AW211" i="19" s="1"/>
  <c r="N211" i="19"/>
  <c r="K211" i="19"/>
  <c r="W210" i="19"/>
  <c r="T210" i="19"/>
  <c r="AM210" i="19" s="1"/>
  <c r="AN210" i="19" s="1"/>
  <c r="AV210" i="19" s="1"/>
  <c r="AW210" i="19" s="1"/>
  <c r="N210" i="19"/>
  <c r="K210" i="19"/>
  <c r="W209" i="19"/>
  <c r="T209" i="19"/>
  <c r="AM209" i="19" s="1"/>
  <c r="AN209" i="19" s="1"/>
  <c r="AV209" i="19" s="1"/>
  <c r="AW209" i="19" s="1"/>
  <c r="N209" i="19"/>
  <c r="K209" i="19"/>
  <c r="W208" i="19"/>
  <c r="T208" i="19"/>
  <c r="AM208" i="19" s="1"/>
  <c r="AN208" i="19" s="1"/>
  <c r="AV208" i="19" s="1"/>
  <c r="AW208" i="19" s="1"/>
  <c r="BL7" i="19" s="1"/>
  <c r="N208" i="19"/>
  <c r="K208" i="19"/>
  <c r="W207" i="19"/>
  <c r="T207" i="19"/>
  <c r="AM207" i="19" s="1"/>
  <c r="AN207" i="19" s="1"/>
  <c r="AV207" i="19" s="1"/>
  <c r="AW207" i="19" s="1"/>
  <c r="N207" i="19"/>
  <c r="K207" i="19"/>
  <c r="W206" i="19"/>
  <c r="T206" i="19"/>
  <c r="AM206" i="19" s="1"/>
  <c r="AN206" i="19" s="1"/>
  <c r="AV206" i="19" s="1"/>
  <c r="AW206" i="19" s="1"/>
  <c r="N206" i="19"/>
  <c r="K206" i="19"/>
  <c r="W205" i="19"/>
  <c r="T205" i="19"/>
  <c r="AM205" i="19" s="1"/>
  <c r="AN205" i="19" s="1"/>
  <c r="AV205" i="19" s="1"/>
  <c r="AW205" i="19" s="1"/>
  <c r="N205" i="19"/>
  <c r="K205" i="19"/>
  <c r="W204" i="19"/>
  <c r="T204" i="19"/>
  <c r="AM204" i="19" s="1"/>
  <c r="AN204" i="19" s="1"/>
  <c r="AV204" i="19" s="1"/>
  <c r="AW204" i="19" s="1"/>
  <c r="N204" i="19"/>
  <c r="K204" i="19"/>
  <c r="W203" i="19"/>
  <c r="T203" i="19"/>
  <c r="AM203" i="19" s="1"/>
  <c r="AN203" i="19" s="1"/>
  <c r="AV203" i="19" s="1"/>
  <c r="AW203" i="19" s="1"/>
  <c r="N203" i="19"/>
  <c r="K203" i="19"/>
  <c r="W202" i="19"/>
  <c r="T202" i="19"/>
  <c r="AM202" i="19" s="1"/>
  <c r="AN202" i="19" s="1"/>
  <c r="AV202" i="19" s="1"/>
  <c r="AW202" i="19" s="1"/>
  <c r="BL6" i="19" s="1"/>
  <c r="N202" i="19"/>
  <c r="K202" i="19"/>
  <c r="W201" i="19"/>
  <c r="T201" i="19"/>
  <c r="AM201" i="19" s="1"/>
  <c r="AN201" i="19" s="1"/>
  <c r="AV201" i="19" s="1"/>
  <c r="AW201" i="19" s="1"/>
  <c r="N201" i="19"/>
  <c r="K201" i="19"/>
  <c r="W200" i="19"/>
  <c r="T200" i="19"/>
  <c r="AM200" i="19" s="1"/>
  <c r="AN200" i="19" s="1"/>
  <c r="AV200" i="19" s="1"/>
  <c r="AW200" i="19" s="1"/>
  <c r="N200" i="19"/>
  <c r="K200" i="19"/>
  <c r="W199" i="19"/>
  <c r="T199" i="19"/>
  <c r="AM199" i="19" s="1"/>
  <c r="AN199" i="19" s="1"/>
  <c r="AV199" i="19" s="1"/>
  <c r="AW199" i="19" s="1"/>
  <c r="N199" i="19"/>
  <c r="K199" i="19"/>
  <c r="W198" i="19"/>
  <c r="T198" i="19"/>
  <c r="AM198" i="19" s="1"/>
  <c r="AN198" i="19" s="1"/>
  <c r="AV198" i="19" s="1"/>
  <c r="AW198" i="19" s="1"/>
  <c r="N198" i="19"/>
  <c r="K198" i="19"/>
  <c r="W197" i="19"/>
  <c r="T197" i="19"/>
  <c r="AM197" i="19" s="1"/>
  <c r="AN197" i="19" s="1"/>
  <c r="AV197" i="19" s="1"/>
  <c r="AW197" i="19" s="1"/>
  <c r="N197" i="19"/>
  <c r="K197" i="19"/>
  <c r="W196" i="19"/>
  <c r="T196" i="19"/>
  <c r="AM196" i="19" s="1"/>
  <c r="AN196" i="19" s="1"/>
  <c r="AV196" i="19" s="1"/>
  <c r="AW196" i="19" s="1"/>
  <c r="N196" i="19"/>
  <c r="K196" i="19"/>
  <c r="W195" i="19"/>
  <c r="T195" i="19"/>
  <c r="AM195" i="19" s="1"/>
  <c r="AN195" i="19" s="1"/>
  <c r="AV195" i="19" s="1"/>
  <c r="AW195" i="19" s="1"/>
  <c r="N195" i="19"/>
  <c r="K195" i="19"/>
  <c r="W194" i="19"/>
  <c r="T194" i="19"/>
  <c r="AM194" i="19" s="1"/>
  <c r="AN194" i="19" s="1"/>
  <c r="AV194" i="19" s="1"/>
  <c r="AW194" i="19" s="1"/>
  <c r="N194" i="19"/>
  <c r="K194" i="19"/>
  <c r="W193" i="19"/>
  <c r="T193" i="19"/>
  <c r="AM193" i="19" s="1"/>
  <c r="AN193" i="19" s="1"/>
  <c r="AV193" i="19" s="1"/>
  <c r="AW193" i="19" s="1"/>
  <c r="N193" i="19"/>
  <c r="K193" i="19"/>
  <c r="W192" i="19"/>
  <c r="T192" i="19"/>
  <c r="AM192" i="19" s="1"/>
  <c r="AN192" i="19" s="1"/>
  <c r="AV192" i="19" s="1"/>
  <c r="AW192" i="19" s="1"/>
  <c r="N192" i="19"/>
  <c r="K192" i="19"/>
  <c r="W191" i="19"/>
  <c r="T191" i="19"/>
  <c r="AM191" i="19" s="1"/>
  <c r="AN191" i="19" s="1"/>
  <c r="AV191" i="19" s="1"/>
  <c r="AW191" i="19" s="1"/>
  <c r="N191" i="19"/>
  <c r="K191" i="19"/>
  <c r="W190" i="19"/>
  <c r="T190" i="19"/>
  <c r="AM190" i="19" s="1"/>
  <c r="AN190" i="19" s="1"/>
  <c r="AV190" i="19" s="1"/>
  <c r="AW190" i="19" s="1"/>
  <c r="N190" i="19"/>
  <c r="K190" i="19"/>
  <c r="W189" i="19"/>
  <c r="T189" i="19"/>
  <c r="AM189" i="19" s="1"/>
  <c r="AN189" i="19" s="1"/>
  <c r="AV189" i="19" s="1"/>
  <c r="AW189" i="19" s="1"/>
  <c r="N189" i="19"/>
  <c r="K189" i="19"/>
  <c r="W188" i="19"/>
  <c r="T188" i="19"/>
  <c r="AM188" i="19" s="1"/>
  <c r="AN188" i="19" s="1"/>
  <c r="AV188" i="19" s="1"/>
  <c r="AW188" i="19" s="1"/>
  <c r="N188" i="19"/>
  <c r="K188" i="19"/>
  <c r="W187" i="19"/>
  <c r="T187" i="19"/>
  <c r="AM187" i="19" s="1"/>
  <c r="AN187" i="19" s="1"/>
  <c r="AV187" i="19" s="1"/>
  <c r="AW187" i="19" s="1"/>
  <c r="N187" i="19"/>
  <c r="K187" i="19"/>
  <c r="W186" i="19"/>
  <c r="T186" i="19"/>
  <c r="AM186" i="19" s="1"/>
  <c r="AN186" i="19" s="1"/>
  <c r="AV186" i="19" s="1"/>
  <c r="AW186" i="19" s="1"/>
  <c r="N186" i="19"/>
  <c r="K186" i="19"/>
  <c r="W185" i="19"/>
  <c r="T185" i="19"/>
  <c r="AM185" i="19" s="1"/>
  <c r="AN185" i="19" s="1"/>
  <c r="AV185" i="19" s="1"/>
  <c r="AW185" i="19" s="1"/>
  <c r="N185" i="19"/>
  <c r="K185" i="19"/>
  <c r="W184" i="19"/>
  <c r="T184" i="19"/>
  <c r="AM184" i="19" s="1"/>
  <c r="AN184" i="19" s="1"/>
  <c r="AV184" i="19" s="1"/>
  <c r="AW184" i="19" s="1"/>
  <c r="N184" i="19"/>
  <c r="K184" i="19"/>
  <c r="W183" i="19"/>
  <c r="T183" i="19"/>
  <c r="AM183" i="19" s="1"/>
  <c r="AN183" i="19" s="1"/>
  <c r="AV183" i="19" s="1"/>
  <c r="AW183" i="19" s="1"/>
  <c r="N183" i="19"/>
  <c r="K183" i="19"/>
  <c r="W182" i="19"/>
  <c r="T182" i="19"/>
  <c r="AM182" i="19" s="1"/>
  <c r="AN182" i="19" s="1"/>
  <c r="AV182" i="19" s="1"/>
  <c r="AW182" i="19" s="1"/>
  <c r="N182" i="19"/>
  <c r="K182" i="19"/>
  <c r="W181" i="19"/>
  <c r="T181" i="19"/>
  <c r="AM181" i="19" s="1"/>
  <c r="AN181" i="19" s="1"/>
  <c r="AV181" i="19" s="1"/>
  <c r="AW181" i="19" s="1"/>
  <c r="N181" i="19"/>
  <c r="K181" i="19"/>
  <c r="W180" i="19"/>
  <c r="T180" i="19"/>
  <c r="AM180" i="19" s="1"/>
  <c r="AN180" i="19" s="1"/>
  <c r="AV180" i="19" s="1"/>
  <c r="AW180" i="19" s="1"/>
  <c r="N180" i="19"/>
  <c r="K180" i="19"/>
  <c r="W179" i="19"/>
  <c r="T179" i="19"/>
  <c r="AM179" i="19" s="1"/>
  <c r="AN179" i="19" s="1"/>
  <c r="AV179" i="19" s="1"/>
  <c r="AW179" i="19" s="1"/>
  <c r="N179" i="19"/>
  <c r="K179" i="19"/>
  <c r="W178" i="19"/>
  <c r="T178" i="19"/>
  <c r="AM178" i="19" s="1"/>
  <c r="AN178" i="19" s="1"/>
  <c r="AV178" i="19" s="1"/>
  <c r="AW178" i="19" s="1"/>
  <c r="N178" i="19"/>
  <c r="K178" i="19"/>
  <c r="W177" i="19"/>
  <c r="T177" i="19"/>
  <c r="AM177" i="19" s="1"/>
  <c r="AN177" i="19" s="1"/>
  <c r="AV177" i="19" s="1"/>
  <c r="AW177" i="19" s="1"/>
  <c r="N177" i="19"/>
  <c r="K177" i="19"/>
  <c r="W176" i="19"/>
  <c r="T176" i="19"/>
  <c r="AM176" i="19" s="1"/>
  <c r="AN176" i="19" s="1"/>
  <c r="AV176" i="19" s="1"/>
  <c r="AW176" i="19" s="1"/>
  <c r="N176" i="19"/>
  <c r="K176" i="19"/>
  <c r="W175" i="19"/>
  <c r="T175" i="19"/>
  <c r="AM175" i="19" s="1"/>
  <c r="AN175" i="19" s="1"/>
  <c r="AV175" i="19" s="1"/>
  <c r="AW175" i="19" s="1"/>
  <c r="N175" i="19"/>
  <c r="K175" i="19"/>
  <c r="W174" i="19"/>
  <c r="T174" i="19"/>
  <c r="AM174" i="19" s="1"/>
  <c r="AN174" i="19" s="1"/>
  <c r="AV174" i="19" s="1"/>
  <c r="AW174" i="19" s="1"/>
  <c r="N174" i="19"/>
  <c r="K174" i="19"/>
  <c r="W173" i="19"/>
  <c r="T173" i="19"/>
  <c r="AM173" i="19" s="1"/>
  <c r="AN173" i="19" s="1"/>
  <c r="AV173" i="19" s="1"/>
  <c r="AW173" i="19" s="1"/>
  <c r="N173" i="19"/>
  <c r="K173" i="19"/>
  <c r="W172" i="19"/>
  <c r="T172" i="19"/>
  <c r="AM172" i="19" s="1"/>
  <c r="AN172" i="19" s="1"/>
  <c r="AV172" i="19" s="1"/>
  <c r="AW172" i="19" s="1"/>
  <c r="N172" i="19"/>
  <c r="K172" i="19"/>
  <c r="W171" i="19"/>
  <c r="T171" i="19"/>
  <c r="AM171" i="19" s="1"/>
  <c r="AN171" i="19" s="1"/>
  <c r="AV171" i="19" s="1"/>
  <c r="AW171" i="19" s="1"/>
  <c r="N171" i="19"/>
  <c r="K171" i="19"/>
  <c r="W170" i="19"/>
  <c r="T170" i="19"/>
  <c r="AM170" i="19" s="1"/>
  <c r="AN170" i="19" s="1"/>
  <c r="AV170" i="19" s="1"/>
  <c r="AW170" i="19" s="1"/>
  <c r="N170" i="19"/>
  <c r="K170" i="19"/>
  <c r="W169" i="19"/>
  <c r="T169" i="19"/>
  <c r="AM169" i="19" s="1"/>
  <c r="AN169" i="19" s="1"/>
  <c r="AV169" i="19" s="1"/>
  <c r="AW169" i="19" s="1"/>
  <c r="N169" i="19"/>
  <c r="K169" i="19"/>
  <c r="W168" i="19"/>
  <c r="T168" i="19"/>
  <c r="AM168" i="19" s="1"/>
  <c r="AN168" i="19" s="1"/>
  <c r="AV168" i="19" s="1"/>
  <c r="AW168" i="19" s="1"/>
  <c r="N168" i="19"/>
  <c r="K168" i="19"/>
  <c r="W167" i="19"/>
  <c r="T167" i="19"/>
  <c r="AM167" i="19" s="1"/>
  <c r="AN167" i="19" s="1"/>
  <c r="AV167" i="19" s="1"/>
  <c r="AW167" i="19" s="1"/>
  <c r="N167" i="19"/>
  <c r="K167" i="19"/>
  <c r="W166" i="19"/>
  <c r="T166" i="19"/>
  <c r="AM166" i="19" s="1"/>
  <c r="AN166" i="19" s="1"/>
  <c r="AV166" i="19" s="1"/>
  <c r="AW166" i="19" s="1"/>
  <c r="N166" i="19"/>
  <c r="K166" i="19"/>
  <c r="W165" i="19"/>
  <c r="T165" i="19"/>
  <c r="AM165" i="19" s="1"/>
  <c r="AN165" i="19" s="1"/>
  <c r="AV165" i="19" s="1"/>
  <c r="AW165" i="19" s="1"/>
  <c r="N165" i="19"/>
  <c r="K165" i="19"/>
  <c r="W164" i="19"/>
  <c r="T164" i="19"/>
  <c r="AM164" i="19" s="1"/>
  <c r="AN164" i="19" s="1"/>
  <c r="AV164" i="19" s="1"/>
  <c r="AW164" i="19" s="1"/>
  <c r="N164" i="19"/>
  <c r="K164" i="19"/>
  <c r="W163" i="19"/>
  <c r="T163" i="19"/>
  <c r="AM163" i="19" s="1"/>
  <c r="AN163" i="19" s="1"/>
  <c r="AV163" i="19" s="1"/>
  <c r="AW163" i="19" s="1"/>
  <c r="N163" i="19"/>
  <c r="K163" i="19"/>
  <c r="W162" i="19"/>
  <c r="T162" i="19"/>
  <c r="AM162" i="19" s="1"/>
  <c r="AN162" i="19" s="1"/>
  <c r="AV162" i="19" s="1"/>
  <c r="AW162" i="19" s="1"/>
  <c r="N162" i="19"/>
  <c r="K162" i="19"/>
  <c r="W161" i="19"/>
  <c r="T161" i="19"/>
  <c r="AM161" i="19" s="1"/>
  <c r="AN161" i="19" s="1"/>
  <c r="AV161" i="19" s="1"/>
  <c r="AW161" i="19" s="1"/>
  <c r="N161" i="19"/>
  <c r="K161" i="19"/>
  <c r="W160" i="19"/>
  <c r="T160" i="19"/>
  <c r="AM160" i="19" s="1"/>
  <c r="AN160" i="19" s="1"/>
  <c r="AV160" i="19" s="1"/>
  <c r="AW160" i="19" s="1"/>
  <c r="BL21" i="19" s="1"/>
  <c r="N160" i="19"/>
  <c r="K160" i="19"/>
  <c r="W159" i="19"/>
  <c r="T159" i="19"/>
  <c r="AM159" i="19" s="1"/>
  <c r="AN159" i="19" s="1"/>
  <c r="AV159" i="19" s="1"/>
  <c r="AW159" i="19" s="1"/>
  <c r="N159" i="19"/>
  <c r="K159" i="19"/>
  <c r="W158" i="19"/>
  <c r="T158" i="19"/>
  <c r="AM158" i="19" s="1"/>
  <c r="AN158" i="19" s="1"/>
  <c r="AV158" i="19" s="1"/>
  <c r="AW158" i="19" s="1"/>
  <c r="N158" i="19"/>
  <c r="K158" i="19"/>
  <c r="W157" i="19"/>
  <c r="T157" i="19"/>
  <c r="AM157" i="19" s="1"/>
  <c r="AN157" i="19" s="1"/>
  <c r="AV157" i="19" s="1"/>
  <c r="AW157" i="19" s="1"/>
  <c r="N157" i="19"/>
  <c r="K157" i="19"/>
  <c r="W156" i="19"/>
  <c r="T156" i="19"/>
  <c r="AM156" i="19" s="1"/>
  <c r="AN156" i="19" s="1"/>
  <c r="AV156" i="19" s="1"/>
  <c r="AW156" i="19" s="1"/>
  <c r="N156" i="19"/>
  <c r="K156" i="19"/>
  <c r="W155" i="19"/>
  <c r="T155" i="19"/>
  <c r="AM155" i="19" s="1"/>
  <c r="AN155" i="19" s="1"/>
  <c r="AV155" i="19" s="1"/>
  <c r="AW155" i="19" s="1"/>
  <c r="N155" i="19"/>
  <c r="K155" i="19"/>
  <c r="W154" i="19"/>
  <c r="T154" i="19"/>
  <c r="AM154" i="19" s="1"/>
  <c r="AN154" i="19" s="1"/>
  <c r="AV154" i="19" s="1"/>
  <c r="AW154" i="19" s="1"/>
  <c r="N154" i="19"/>
  <c r="K154" i="19"/>
  <c r="W153" i="19"/>
  <c r="T153" i="19"/>
  <c r="AM153" i="19" s="1"/>
  <c r="AN153" i="19" s="1"/>
  <c r="AV153" i="19" s="1"/>
  <c r="AW153" i="19" s="1"/>
  <c r="N153" i="19"/>
  <c r="K153" i="19"/>
  <c r="W152" i="19"/>
  <c r="T152" i="19"/>
  <c r="AM152" i="19" s="1"/>
  <c r="AN152" i="19" s="1"/>
  <c r="AV152" i="19" s="1"/>
  <c r="AW152" i="19" s="1"/>
  <c r="N152" i="19"/>
  <c r="K152" i="19"/>
  <c r="W151" i="19"/>
  <c r="T151" i="19"/>
  <c r="AM151" i="19" s="1"/>
  <c r="AN151" i="19" s="1"/>
  <c r="AV151" i="19" s="1"/>
  <c r="AW151" i="19" s="1"/>
  <c r="N151" i="19"/>
  <c r="K151" i="19"/>
  <c r="W150" i="19"/>
  <c r="T150" i="19"/>
  <c r="AM150" i="19" s="1"/>
  <c r="AN150" i="19" s="1"/>
  <c r="AV150" i="19" s="1"/>
  <c r="AW150" i="19" s="1"/>
  <c r="N150" i="19"/>
  <c r="K150" i="19"/>
  <c r="W149" i="19"/>
  <c r="T149" i="19"/>
  <c r="AM149" i="19" s="1"/>
  <c r="AN149" i="19" s="1"/>
  <c r="AV149" i="19" s="1"/>
  <c r="AW149" i="19" s="1"/>
  <c r="N149" i="19"/>
  <c r="K149" i="19"/>
  <c r="W148" i="19"/>
  <c r="T148" i="19"/>
  <c r="AM148" i="19" s="1"/>
  <c r="AN148" i="19" s="1"/>
  <c r="AV148" i="19" s="1"/>
  <c r="AW148" i="19" s="1"/>
  <c r="N148" i="19"/>
  <c r="K148" i="19"/>
  <c r="W147" i="19"/>
  <c r="T147" i="19"/>
  <c r="AM147" i="19" s="1"/>
  <c r="AN147" i="19" s="1"/>
  <c r="AV147" i="19" s="1"/>
  <c r="AW147" i="19" s="1"/>
  <c r="N147" i="19"/>
  <c r="K147" i="19"/>
  <c r="W146" i="19"/>
  <c r="T146" i="19"/>
  <c r="AM146" i="19" s="1"/>
  <c r="AN146" i="19" s="1"/>
  <c r="AV146" i="19" s="1"/>
  <c r="AW146" i="19" s="1"/>
  <c r="N146" i="19"/>
  <c r="K146" i="19"/>
  <c r="W145" i="19"/>
  <c r="T145" i="19"/>
  <c r="AM145" i="19" s="1"/>
  <c r="AN145" i="19" s="1"/>
  <c r="AV145" i="19" s="1"/>
  <c r="AW145" i="19" s="1"/>
  <c r="N145" i="19"/>
  <c r="K145" i="19"/>
  <c r="W144" i="19"/>
  <c r="T144" i="19"/>
  <c r="AM144" i="19" s="1"/>
  <c r="AN144" i="19" s="1"/>
  <c r="AV144" i="19" s="1"/>
  <c r="AW144" i="19" s="1"/>
  <c r="N144" i="19"/>
  <c r="K144" i="19"/>
  <c r="W143" i="19"/>
  <c r="T143" i="19"/>
  <c r="AM143" i="19" s="1"/>
  <c r="AN143" i="19" s="1"/>
  <c r="AV143" i="19" s="1"/>
  <c r="AW143" i="19" s="1"/>
  <c r="N143" i="19"/>
  <c r="K143" i="19"/>
  <c r="W142" i="19"/>
  <c r="T142" i="19"/>
  <c r="AM142" i="19" s="1"/>
  <c r="AN142" i="19" s="1"/>
  <c r="AV142" i="19" s="1"/>
  <c r="AW142" i="19" s="1"/>
  <c r="N142" i="19"/>
  <c r="K142" i="19"/>
  <c r="W141" i="19"/>
  <c r="T141" i="19"/>
  <c r="AM141" i="19" s="1"/>
  <c r="AN141" i="19" s="1"/>
  <c r="AV141" i="19" s="1"/>
  <c r="AW141" i="19" s="1"/>
  <c r="N141" i="19"/>
  <c r="K141" i="19"/>
  <c r="W140" i="19"/>
  <c r="T140" i="19"/>
  <c r="AM140" i="19" s="1"/>
  <c r="AN140" i="19" s="1"/>
  <c r="AV140" i="19" s="1"/>
  <c r="AW140" i="19" s="1"/>
  <c r="N140" i="19"/>
  <c r="K140" i="19"/>
  <c r="W139" i="19"/>
  <c r="T139" i="19"/>
  <c r="AM139" i="19" s="1"/>
  <c r="AN139" i="19" s="1"/>
  <c r="AV139" i="19" s="1"/>
  <c r="AW139" i="19" s="1"/>
  <c r="N139" i="19"/>
  <c r="K139" i="19"/>
  <c r="W138" i="19"/>
  <c r="T138" i="19"/>
  <c r="AM138" i="19" s="1"/>
  <c r="AN138" i="19" s="1"/>
  <c r="AV138" i="19" s="1"/>
  <c r="AW138" i="19" s="1"/>
  <c r="N138" i="19"/>
  <c r="K138" i="19"/>
  <c r="W137" i="19"/>
  <c r="T137" i="19"/>
  <c r="AM137" i="19" s="1"/>
  <c r="AN137" i="19" s="1"/>
  <c r="AV137" i="19" s="1"/>
  <c r="AW137" i="19" s="1"/>
  <c r="N137" i="19"/>
  <c r="K137" i="19"/>
  <c r="W136" i="19"/>
  <c r="T136" i="19"/>
  <c r="AM136" i="19" s="1"/>
  <c r="AN136" i="19" s="1"/>
  <c r="AV136" i="19" s="1"/>
  <c r="AW136" i="19" s="1"/>
  <c r="N136" i="19"/>
  <c r="K136" i="19"/>
  <c r="W135" i="19"/>
  <c r="T135" i="19"/>
  <c r="AM135" i="19" s="1"/>
  <c r="AN135" i="19" s="1"/>
  <c r="AV135" i="19" s="1"/>
  <c r="AW135" i="19" s="1"/>
  <c r="N135" i="19"/>
  <c r="K135" i="19"/>
  <c r="W134" i="19"/>
  <c r="T134" i="19"/>
  <c r="AM134" i="19" s="1"/>
  <c r="AN134" i="19" s="1"/>
  <c r="AV134" i="19" s="1"/>
  <c r="AW134" i="19" s="1"/>
  <c r="N134" i="19"/>
  <c r="K134" i="19"/>
  <c r="W133" i="19"/>
  <c r="T133" i="19"/>
  <c r="AM133" i="19" s="1"/>
  <c r="AN133" i="19" s="1"/>
  <c r="AV133" i="19" s="1"/>
  <c r="AW133" i="19" s="1"/>
  <c r="N133" i="19"/>
  <c r="K133" i="19"/>
  <c r="W132" i="19"/>
  <c r="T132" i="19"/>
  <c r="AM132" i="19" s="1"/>
  <c r="AN132" i="19" s="1"/>
  <c r="AV132" i="19" s="1"/>
  <c r="AW132" i="19" s="1"/>
  <c r="N132" i="19"/>
  <c r="K132" i="19"/>
  <c r="W131" i="19"/>
  <c r="T131" i="19"/>
  <c r="AM131" i="19" s="1"/>
  <c r="AN131" i="19" s="1"/>
  <c r="AV131" i="19" s="1"/>
  <c r="AW131" i="19" s="1"/>
  <c r="N131" i="19"/>
  <c r="K131" i="19"/>
  <c r="W130" i="19"/>
  <c r="T130" i="19"/>
  <c r="AM130" i="19" s="1"/>
  <c r="AN130" i="19" s="1"/>
  <c r="AV130" i="19" s="1"/>
  <c r="AW130" i="19" s="1"/>
  <c r="BL19" i="19" s="1"/>
  <c r="N130" i="19"/>
  <c r="K130" i="19"/>
  <c r="W129" i="19"/>
  <c r="T129" i="19"/>
  <c r="AM129" i="19" s="1"/>
  <c r="AN129" i="19" s="1"/>
  <c r="AV129" i="19" s="1"/>
  <c r="AW129" i="19" s="1"/>
  <c r="N129" i="19"/>
  <c r="K129" i="19"/>
  <c r="W128" i="19"/>
  <c r="T128" i="19"/>
  <c r="AM128" i="19" s="1"/>
  <c r="AN128" i="19" s="1"/>
  <c r="AV128" i="19" s="1"/>
  <c r="AW128" i="19" s="1"/>
  <c r="N128" i="19"/>
  <c r="K128" i="19"/>
  <c r="W127" i="19"/>
  <c r="T127" i="19"/>
  <c r="AM127" i="19" s="1"/>
  <c r="AN127" i="19" s="1"/>
  <c r="AV127" i="19" s="1"/>
  <c r="AW127" i="19" s="1"/>
  <c r="N127" i="19"/>
  <c r="K127" i="19"/>
  <c r="W126" i="19"/>
  <c r="T126" i="19"/>
  <c r="AM126" i="19" s="1"/>
  <c r="AN126" i="19" s="1"/>
  <c r="AV126" i="19" s="1"/>
  <c r="AW126" i="19" s="1"/>
  <c r="N126" i="19"/>
  <c r="K126" i="19"/>
  <c r="W125" i="19"/>
  <c r="T125" i="19"/>
  <c r="AM125" i="19" s="1"/>
  <c r="AN125" i="19" s="1"/>
  <c r="AV125" i="19" s="1"/>
  <c r="AW125" i="19" s="1"/>
  <c r="N125" i="19"/>
  <c r="K125" i="19"/>
  <c r="W124" i="19"/>
  <c r="T124" i="19"/>
  <c r="AM124" i="19" s="1"/>
  <c r="AN124" i="19" s="1"/>
  <c r="AV124" i="19" s="1"/>
  <c r="AW124" i="19" s="1"/>
  <c r="N124" i="19"/>
  <c r="K124" i="19"/>
  <c r="W123" i="19"/>
  <c r="T123" i="19"/>
  <c r="AM123" i="19" s="1"/>
  <c r="AN123" i="19" s="1"/>
  <c r="AV123" i="19" s="1"/>
  <c r="AW123" i="19" s="1"/>
  <c r="N123" i="19"/>
  <c r="K123" i="19"/>
  <c r="W122" i="19"/>
  <c r="T122" i="19"/>
  <c r="AM122" i="19" s="1"/>
  <c r="AN122" i="19" s="1"/>
  <c r="AV122" i="19" s="1"/>
  <c r="AW122" i="19" s="1"/>
  <c r="N122" i="19"/>
  <c r="K122" i="19"/>
  <c r="W121" i="19"/>
  <c r="T121" i="19"/>
  <c r="AM121" i="19" s="1"/>
  <c r="AN121" i="19" s="1"/>
  <c r="AV121" i="19" s="1"/>
  <c r="AW121" i="19" s="1"/>
  <c r="N121" i="19"/>
  <c r="K121" i="19"/>
  <c r="W120" i="19"/>
  <c r="T120" i="19"/>
  <c r="AM120" i="19" s="1"/>
  <c r="AN120" i="19" s="1"/>
  <c r="AV120" i="19" s="1"/>
  <c r="AW120" i="19" s="1"/>
  <c r="N120" i="19"/>
  <c r="K120" i="19"/>
  <c r="W119" i="19"/>
  <c r="T119" i="19"/>
  <c r="AM119" i="19" s="1"/>
  <c r="AN119" i="19" s="1"/>
  <c r="AV119" i="19" s="1"/>
  <c r="AW119" i="19" s="1"/>
  <c r="N119" i="19"/>
  <c r="K119" i="19"/>
  <c r="W118" i="19"/>
  <c r="T118" i="19"/>
  <c r="AM118" i="19" s="1"/>
  <c r="AN118" i="19" s="1"/>
  <c r="AV118" i="19" s="1"/>
  <c r="AW118" i="19" s="1"/>
  <c r="N118" i="19"/>
  <c r="K118" i="19"/>
  <c r="W117" i="19"/>
  <c r="T117" i="19"/>
  <c r="AM117" i="19" s="1"/>
  <c r="AN117" i="19" s="1"/>
  <c r="AV117" i="19" s="1"/>
  <c r="AW117" i="19" s="1"/>
  <c r="N117" i="19"/>
  <c r="K117" i="19"/>
  <c r="W116" i="19"/>
  <c r="T116" i="19"/>
  <c r="AM116" i="19" s="1"/>
  <c r="AN116" i="19" s="1"/>
  <c r="AV116" i="19" s="1"/>
  <c r="AW116" i="19" s="1"/>
  <c r="N116" i="19"/>
  <c r="K116" i="19"/>
  <c r="W115" i="19"/>
  <c r="T115" i="19"/>
  <c r="AM115" i="19" s="1"/>
  <c r="AN115" i="19" s="1"/>
  <c r="AV115" i="19" s="1"/>
  <c r="AW115" i="19" s="1"/>
  <c r="N115" i="19"/>
  <c r="K115" i="19"/>
  <c r="W114" i="19"/>
  <c r="T114" i="19"/>
  <c r="AM114" i="19" s="1"/>
  <c r="AN114" i="19" s="1"/>
  <c r="AV114" i="19" s="1"/>
  <c r="AW114" i="19" s="1"/>
  <c r="N114" i="19"/>
  <c r="K114" i="19"/>
  <c r="W113" i="19"/>
  <c r="T113" i="19"/>
  <c r="AM113" i="19" s="1"/>
  <c r="AN113" i="19" s="1"/>
  <c r="AV113" i="19" s="1"/>
  <c r="AW113" i="19" s="1"/>
  <c r="N113" i="19"/>
  <c r="K113" i="19"/>
  <c r="W112" i="19"/>
  <c r="T112" i="19"/>
  <c r="AM112" i="19" s="1"/>
  <c r="AN112" i="19" s="1"/>
  <c r="AV112" i="19" s="1"/>
  <c r="AW112" i="19" s="1"/>
  <c r="N112" i="19"/>
  <c r="K112" i="19"/>
  <c r="W111" i="19"/>
  <c r="T111" i="19"/>
  <c r="AM111" i="19" s="1"/>
  <c r="AN111" i="19" s="1"/>
  <c r="AV111" i="19" s="1"/>
  <c r="AW111" i="19" s="1"/>
  <c r="N111" i="19"/>
  <c r="K111" i="19"/>
  <c r="W110" i="19"/>
  <c r="T110" i="19"/>
  <c r="AM110" i="19" s="1"/>
  <c r="AN110" i="19" s="1"/>
  <c r="AV110" i="19" s="1"/>
  <c r="AW110" i="19" s="1"/>
  <c r="N110" i="19"/>
  <c r="K110" i="19"/>
  <c r="W109" i="19"/>
  <c r="T109" i="19"/>
  <c r="AM109" i="19" s="1"/>
  <c r="AN109" i="19" s="1"/>
  <c r="AV109" i="19" s="1"/>
  <c r="AW109" i="19" s="1"/>
  <c r="N109" i="19"/>
  <c r="K109" i="19"/>
  <c r="W108" i="19"/>
  <c r="T108" i="19"/>
  <c r="AM108" i="19" s="1"/>
  <c r="AN108" i="19" s="1"/>
  <c r="AV108" i="19" s="1"/>
  <c r="AW108" i="19" s="1"/>
  <c r="N108" i="19"/>
  <c r="K108" i="19"/>
  <c r="W107" i="19"/>
  <c r="T107" i="19"/>
  <c r="AM107" i="19" s="1"/>
  <c r="AN107" i="19" s="1"/>
  <c r="AV107" i="19" s="1"/>
  <c r="AW107" i="19" s="1"/>
  <c r="N107" i="19"/>
  <c r="K107" i="19"/>
  <c r="W106" i="19"/>
  <c r="T106" i="19"/>
  <c r="AM106" i="19" s="1"/>
  <c r="AN106" i="19" s="1"/>
  <c r="AV106" i="19" s="1"/>
  <c r="AW106" i="19" s="1"/>
  <c r="BL18" i="19" s="1"/>
  <c r="N106" i="19"/>
  <c r="K106" i="19"/>
  <c r="W105" i="19"/>
  <c r="T105" i="19"/>
  <c r="AM105" i="19" s="1"/>
  <c r="AN105" i="19" s="1"/>
  <c r="AV105" i="19" s="1"/>
  <c r="AW105" i="19" s="1"/>
  <c r="N105" i="19"/>
  <c r="K105" i="19"/>
  <c r="W104" i="19"/>
  <c r="T104" i="19"/>
  <c r="AM104" i="19" s="1"/>
  <c r="AN104" i="19" s="1"/>
  <c r="AV104" i="19" s="1"/>
  <c r="AW104" i="19" s="1"/>
  <c r="N104" i="19"/>
  <c r="K104" i="19"/>
  <c r="W103" i="19"/>
  <c r="T103" i="19"/>
  <c r="AM103" i="19" s="1"/>
  <c r="AN103" i="19" s="1"/>
  <c r="AV103" i="19" s="1"/>
  <c r="AW103" i="19" s="1"/>
  <c r="N103" i="19"/>
  <c r="K103" i="19"/>
  <c r="W102" i="19"/>
  <c r="T102" i="19"/>
  <c r="AM102" i="19" s="1"/>
  <c r="AN102" i="19" s="1"/>
  <c r="AV102" i="19" s="1"/>
  <c r="AW102" i="19" s="1"/>
  <c r="N102" i="19"/>
  <c r="K102" i="19"/>
  <c r="W101" i="19"/>
  <c r="T101" i="19"/>
  <c r="AM101" i="19" s="1"/>
  <c r="AN101" i="19" s="1"/>
  <c r="AV101" i="19" s="1"/>
  <c r="AW101" i="19" s="1"/>
  <c r="N101" i="19"/>
  <c r="K101" i="19"/>
  <c r="W100" i="19"/>
  <c r="T100" i="19"/>
  <c r="AM100" i="19" s="1"/>
  <c r="AN100" i="19" s="1"/>
  <c r="AV100" i="19" s="1"/>
  <c r="AW100" i="19" s="1"/>
  <c r="BL20" i="19" s="1"/>
  <c r="N100" i="19"/>
  <c r="K100" i="19"/>
  <c r="W99" i="19"/>
  <c r="T99" i="19"/>
  <c r="AM99" i="19" s="1"/>
  <c r="AN99" i="19" s="1"/>
  <c r="AV99" i="19" s="1"/>
  <c r="AW99" i="19" s="1"/>
  <c r="N99" i="19"/>
  <c r="K99" i="19"/>
  <c r="W98" i="19"/>
  <c r="T98" i="19"/>
  <c r="AM98" i="19" s="1"/>
  <c r="AN98" i="19" s="1"/>
  <c r="AV98" i="19" s="1"/>
  <c r="AW98" i="19" s="1"/>
  <c r="N98" i="19"/>
  <c r="K98" i="19"/>
  <c r="W97" i="19"/>
  <c r="T97" i="19"/>
  <c r="AM97" i="19" s="1"/>
  <c r="AN97" i="19" s="1"/>
  <c r="AV97" i="19" s="1"/>
  <c r="AW97" i="19" s="1"/>
  <c r="N97" i="19"/>
  <c r="K97" i="19"/>
  <c r="W96" i="19"/>
  <c r="T96" i="19"/>
  <c r="AM96" i="19" s="1"/>
  <c r="AN96" i="19" s="1"/>
  <c r="AV96" i="19" s="1"/>
  <c r="AW96" i="19" s="1"/>
  <c r="N96" i="19"/>
  <c r="K96" i="19"/>
  <c r="W95" i="19"/>
  <c r="T95" i="19"/>
  <c r="AM95" i="19" s="1"/>
  <c r="AN95" i="19" s="1"/>
  <c r="AV95" i="19" s="1"/>
  <c r="AW95" i="19" s="1"/>
  <c r="N95" i="19"/>
  <c r="K95" i="19"/>
  <c r="W94" i="19"/>
  <c r="T94" i="19"/>
  <c r="AM94" i="19" s="1"/>
  <c r="AN94" i="19" s="1"/>
  <c r="AV94" i="19" s="1"/>
  <c r="AW94" i="19" s="1"/>
  <c r="N94" i="19"/>
  <c r="K94" i="19"/>
  <c r="W93" i="19"/>
  <c r="T93" i="19"/>
  <c r="AM93" i="19" s="1"/>
  <c r="AN93" i="19" s="1"/>
  <c r="AV93" i="19" s="1"/>
  <c r="AW93" i="19" s="1"/>
  <c r="N93" i="19"/>
  <c r="K93" i="19"/>
  <c r="W92" i="19"/>
  <c r="T92" i="19"/>
  <c r="AM92" i="19" s="1"/>
  <c r="AN92" i="19" s="1"/>
  <c r="AV92" i="19" s="1"/>
  <c r="AW92" i="19" s="1"/>
  <c r="N92" i="19"/>
  <c r="K92" i="19"/>
  <c r="W91" i="19"/>
  <c r="T91" i="19"/>
  <c r="AM91" i="19" s="1"/>
  <c r="AN91" i="19" s="1"/>
  <c r="AV91" i="19" s="1"/>
  <c r="AW91" i="19" s="1"/>
  <c r="N91" i="19"/>
  <c r="K91" i="19"/>
  <c r="W90" i="19"/>
  <c r="T90" i="19"/>
  <c r="AM90" i="19" s="1"/>
  <c r="AN90" i="19" s="1"/>
  <c r="AV90" i="19" s="1"/>
  <c r="AW90" i="19" s="1"/>
  <c r="N90" i="19"/>
  <c r="K90" i="19"/>
  <c r="W89" i="19"/>
  <c r="T89" i="19"/>
  <c r="AM89" i="19" s="1"/>
  <c r="AN89" i="19" s="1"/>
  <c r="AV89" i="19" s="1"/>
  <c r="AW89" i="19" s="1"/>
  <c r="N89" i="19"/>
  <c r="K89" i="19"/>
  <c r="W88" i="19"/>
  <c r="T88" i="19"/>
  <c r="AM88" i="19" s="1"/>
  <c r="AN88" i="19" s="1"/>
  <c r="AV88" i="19" s="1"/>
  <c r="AW88" i="19" s="1"/>
  <c r="N88" i="19"/>
  <c r="K88" i="19"/>
  <c r="W87" i="19"/>
  <c r="T87" i="19"/>
  <c r="AM87" i="19" s="1"/>
  <c r="AN87" i="19" s="1"/>
  <c r="AV87" i="19" s="1"/>
  <c r="AW87" i="19" s="1"/>
  <c r="N87" i="19"/>
  <c r="K87" i="19"/>
  <c r="W86" i="19"/>
  <c r="T86" i="19"/>
  <c r="AM86" i="19" s="1"/>
  <c r="AN86" i="19" s="1"/>
  <c r="AV86" i="19" s="1"/>
  <c r="AW86" i="19" s="1"/>
  <c r="N86" i="19"/>
  <c r="K86" i="19"/>
  <c r="W85" i="19"/>
  <c r="T85" i="19"/>
  <c r="AM85" i="19" s="1"/>
  <c r="AN85" i="19" s="1"/>
  <c r="AV85" i="19" s="1"/>
  <c r="AW85" i="19" s="1"/>
  <c r="N85" i="19"/>
  <c r="K85" i="19"/>
  <c r="W84" i="19"/>
  <c r="T84" i="19"/>
  <c r="AM84" i="19" s="1"/>
  <c r="AN84" i="19" s="1"/>
  <c r="AV84" i="19" s="1"/>
  <c r="AW84" i="19" s="1"/>
  <c r="N84" i="19"/>
  <c r="K84" i="19"/>
  <c r="W83" i="19"/>
  <c r="T83" i="19"/>
  <c r="AM83" i="19" s="1"/>
  <c r="AN83" i="19" s="1"/>
  <c r="AV83" i="19" s="1"/>
  <c r="AW83" i="19" s="1"/>
  <c r="N83" i="19"/>
  <c r="K83" i="19"/>
  <c r="W82" i="19"/>
  <c r="T82" i="19"/>
  <c r="AM82" i="19" s="1"/>
  <c r="AN82" i="19" s="1"/>
  <c r="AV82" i="19" s="1"/>
  <c r="AW82" i="19" s="1"/>
  <c r="N82" i="19"/>
  <c r="K82" i="19"/>
  <c r="W81" i="19"/>
  <c r="T81" i="19"/>
  <c r="AM81" i="19" s="1"/>
  <c r="AN81" i="19" s="1"/>
  <c r="AV81" i="19" s="1"/>
  <c r="AW81" i="19" s="1"/>
  <c r="N81" i="19"/>
  <c r="K81" i="19"/>
  <c r="W80" i="19"/>
  <c r="T80" i="19"/>
  <c r="AM80" i="19" s="1"/>
  <c r="AN80" i="19" s="1"/>
  <c r="AV80" i="19" s="1"/>
  <c r="AW80" i="19" s="1"/>
  <c r="N80" i="19"/>
  <c r="K80" i="19"/>
  <c r="W79" i="19"/>
  <c r="T79" i="19"/>
  <c r="AM79" i="19" s="1"/>
  <c r="AN79" i="19" s="1"/>
  <c r="AV79" i="19" s="1"/>
  <c r="AW79" i="19" s="1"/>
  <c r="N79" i="19"/>
  <c r="K79" i="19"/>
  <c r="W78" i="19"/>
  <c r="T78" i="19"/>
  <c r="AM78" i="19" s="1"/>
  <c r="AN78" i="19" s="1"/>
  <c r="AV78" i="19" s="1"/>
  <c r="AW78" i="19" s="1"/>
  <c r="N78" i="19"/>
  <c r="K78" i="19"/>
  <c r="W77" i="19"/>
  <c r="T77" i="19"/>
  <c r="AM77" i="19" s="1"/>
  <c r="AN77" i="19" s="1"/>
  <c r="AV77" i="19" s="1"/>
  <c r="AW77" i="19" s="1"/>
  <c r="N77" i="19"/>
  <c r="K77" i="19"/>
  <c r="W76" i="19"/>
  <c r="T76" i="19"/>
  <c r="AM76" i="19" s="1"/>
  <c r="AN76" i="19" s="1"/>
  <c r="AV76" i="19" s="1"/>
  <c r="AW76" i="19" s="1"/>
  <c r="N76" i="19"/>
  <c r="K76" i="19"/>
  <c r="W75" i="19"/>
  <c r="T75" i="19"/>
  <c r="AM75" i="19" s="1"/>
  <c r="AN75" i="19" s="1"/>
  <c r="AV75" i="19" s="1"/>
  <c r="AW75" i="19" s="1"/>
  <c r="N75" i="19"/>
  <c r="K75" i="19"/>
  <c r="W74" i="19"/>
  <c r="T74" i="19"/>
  <c r="AM74" i="19" s="1"/>
  <c r="AN74" i="19" s="1"/>
  <c r="AV74" i="19" s="1"/>
  <c r="AW74" i="19" s="1"/>
  <c r="N74" i="19"/>
  <c r="K74" i="19"/>
  <c r="W73" i="19"/>
  <c r="T73" i="19"/>
  <c r="AM73" i="19" s="1"/>
  <c r="AN73" i="19" s="1"/>
  <c r="AV73" i="19" s="1"/>
  <c r="AW73" i="19" s="1"/>
  <c r="N73" i="19"/>
  <c r="K73" i="19"/>
  <c r="W72" i="19"/>
  <c r="T72" i="19"/>
  <c r="AM72" i="19" s="1"/>
  <c r="AN72" i="19" s="1"/>
  <c r="AV72" i="19" s="1"/>
  <c r="AW72" i="19" s="1"/>
  <c r="N72" i="19"/>
  <c r="K72" i="19"/>
  <c r="W71" i="19"/>
  <c r="T71" i="19"/>
  <c r="AM71" i="19" s="1"/>
  <c r="AN71" i="19" s="1"/>
  <c r="AV71" i="19" s="1"/>
  <c r="AW71" i="19" s="1"/>
  <c r="N71" i="19"/>
  <c r="K71" i="19"/>
  <c r="W70" i="19"/>
  <c r="T70" i="19"/>
  <c r="AM70" i="19" s="1"/>
  <c r="AN70" i="19" s="1"/>
  <c r="AV70" i="19" s="1"/>
  <c r="AW70" i="19" s="1"/>
  <c r="N70" i="19"/>
  <c r="K70" i="19"/>
  <c r="W69" i="19"/>
  <c r="T69" i="19"/>
  <c r="AM69" i="19" s="1"/>
  <c r="AN69" i="19" s="1"/>
  <c r="AV69" i="19" s="1"/>
  <c r="AW69" i="19" s="1"/>
  <c r="N69" i="19"/>
  <c r="K69" i="19"/>
  <c r="W68" i="19"/>
  <c r="T68" i="19"/>
  <c r="AM68" i="19" s="1"/>
  <c r="AN68" i="19" s="1"/>
  <c r="AV68" i="19" s="1"/>
  <c r="AW68" i="19" s="1"/>
  <c r="N68" i="19"/>
  <c r="K68" i="19"/>
  <c r="W67" i="19"/>
  <c r="T67" i="19"/>
  <c r="AM67" i="19" s="1"/>
  <c r="AN67" i="19" s="1"/>
  <c r="AV67" i="19" s="1"/>
  <c r="AW67" i="19" s="1"/>
  <c r="N67" i="19"/>
  <c r="K67" i="19"/>
  <c r="W66" i="19"/>
  <c r="T66" i="19"/>
  <c r="AM66" i="19" s="1"/>
  <c r="AN66" i="19" s="1"/>
  <c r="AV66" i="19" s="1"/>
  <c r="AW66" i="19" s="1"/>
  <c r="N66" i="19"/>
  <c r="K66" i="19"/>
  <c r="W65" i="19"/>
  <c r="T65" i="19"/>
  <c r="AM65" i="19" s="1"/>
  <c r="AN65" i="19" s="1"/>
  <c r="AV65" i="19" s="1"/>
  <c r="AW65" i="19" s="1"/>
  <c r="N65" i="19"/>
  <c r="K65" i="19"/>
  <c r="W64" i="19"/>
  <c r="T64" i="19"/>
  <c r="AM64" i="19" s="1"/>
  <c r="AN64" i="19" s="1"/>
  <c r="AV64" i="19" s="1"/>
  <c r="AW64" i="19" s="1"/>
  <c r="N64" i="19"/>
  <c r="K64" i="19"/>
  <c r="W63" i="19"/>
  <c r="T63" i="19"/>
  <c r="AM63" i="19" s="1"/>
  <c r="AN63" i="19" s="1"/>
  <c r="AV63" i="19" s="1"/>
  <c r="AW63" i="19" s="1"/>
  <c r="N63" i="19"/>
  <c r="K63" i="19"/>
  <c r="W62" i="19"/>
  <c r="T62" i="19"/>
  <c r="AM62" i="19" s="1"/>
  <c r="AN62" i="19" s="1"/>
  <c r="AV62" i="19" s="1"/>
  <c r="AW62" i="19" s="1"/>
  <c r="N62" i="19"/>
  <c r="K62" i="19"/>
  <c r="W61" i="19"/>
  <c r="T61" i="19"/>
  <c r="AM61" i="19" s="1"/>
  <c r="AN61" i="19" s="1"/>
  <c r="AV61" i="19" s="1"/>
  <c r="AW61" i="19" s="1"/>
  <c r="N61" i="19"/>
  <c r="K61" i="19"/>
  <c r="W60" i="19"/>
  <c r="T60" i="19"/>
  <c r="AM60" i="19" s="1"/>
  <c r="AN60" i="19" s="1"/>
  <c r="AV60" i="19" s="1"/>
  <c r="AW60" i="19" s="1"/>
  <c r="N60" i="19"/>
  <c r="K60" i="19"/>
  <c r="W59" i="19"/>
  <c r="T59" i="19"/>
  <c r="AM59" i="19" s="1"/>
  <c r="AN59" i="19" s="1"/>
  <c r="AV59" i="19" s="1"/>
  <c r="AW59" i="19" s="1"/>
  <c r="N59" i="19"/>
  <c r="K59" i="19"/>
  <c r="W58" i="19"/>
  <c r="T58" i="19"/>
  <c r="AM58" i="19" s="1"/>
  <c r="AN58" i="19" s="1"/>
  <c r="AV58" i="19" s="1"/>
  <c r="AW58" i="19" s="1"/>
  <c r="N58" i="19"/>
  <c r="K58" i="19"/>
  <c r="W57" i="19"/>
  <c r="T57" i="19"/>
  <c r="AM57" i="19" s="1"/>
  <c r="AN57" i="19" s="1"/>
  <c r="AV57" i="19" s="1"/>
  <c r="AW57" i="19" s="1"/>
  <c r="N57" i="19"/>
  <c r="K57" i="19"/>
  <c r="W56" i="19"/>
  <c r="T56" i="19"/>
  <c r="AM56" i="19" s="1"/>
  <c r="AN56" i="19" s="1"/>
  <c r="AV56" i="19" s="1"/>
  <c r="AW56" i="19" s="1"/>
  <c r="N56" i="19"/>
  <c r="K56" i="19"/>
  <c r="W55" i="19"/>
  <c r="T55" i="19"/>
  <c r="AM55" i="19" s="1"/>
  <c r="AN55" i="19" s="1"/>
  <c r="AV55" i="19" s="1"/>
  <c r="AW55" i="19" s="1"/>
  <c r="N55" i="19"/>
  <c r="K55" i="19"/>
  <c r="W54" i="19"/>
  <c r="T54" i="19"/>
  <c r="AM54" i="19" s="1"/>
  <c r="AN54" i="19" s="1"/>
  <c r="AV54" i="19" s="1"/>
  <c r="AW54" i="19" s="1"/>
  <c r="N54" i="19"/>
  <c r="K54" i="19"/>
  <c r="W53" i="19"/>
  <c r="T53" i="19"/>
  <c r="AM53" i="19" s="1"/>
  <c r="AN53" i="19" s="1"/>
  <c r="AV53" i="19" s="1"/>
  <c r="AW53" i="19" s="1"/>
  <c r="N53" i="19"/>
  <c r="K53" i="19"/>
  <c r="W52" i="19"/>
  <c r="T52" i="19"/>
  <c r="AM52" i="19" s="1"/>
  <c r="AN52" i="19" s="1"/>
  <c r="AV52" i="19" s="1"/>
  <c r="AW52" i="19" s="1"/>
  <c r="N52" i="19"/>
  <c r="K52" i="19"/>
  <c r="W51" i="19"/>
  <c r="T51" i="19"/>
  <c r="AM51" i="19" s="1"/>
  <c r="AN51" i="19" s="1"/>
  <c r="AV51" i="19" s="1"/>
  <c r="AW51" i="19" s="1"/>
  <c r="N51" i="19"/>
  <c r="K51" i="19"/>
  <c r="W50" i="19"/>
  <c r="T50" i="19"/>
  <c r="AM50" i="19" s="1"/>
  <c r="AN50" i="19" s="1"/>
  <c r="AV50" i="19" s="1"/>
  <c r="AW50" i="19" s="1"/>
  <c r="N50" i="19"/>
  <c r="K50" i="19"/>
  <c r="W49" i="19"/>
  <c r="T49" i="19"/>
  <c r="AM49" i="19" s="1"/>
  <c r="AN49" i="19" s="1"/>
  <c r="AV49" i="19" s="1"/>
  <c r="AW49" i="19" s="1"/>
  <c r="N49" i="19"/>
  <c r="K49" i="19"/>
  <c r="W48" i="19"/>
  <c r="T48" i="19"/>
  <c r="AM48" i="19" s="1"/>
  <c r="AN48" i="19" s="1"/>
  <c r="AV48" i="19" s="1"/>
  <c r="AW48" i="19" s="1"/>
  <c r="N48" i="19"/>
  <c r="K48" i="19"/>
  <c r="W47" i="19"/>
  <c r="T47" i="19"/>
  <c r="AM47" i="19" s="1"/>
  <c r="AN47" i="19" s="1"/>
  <c r="AV47" i="19" s="1"/>
  <c r="AW47" i="19" s="1"/>
  <c r="N47" i="19"/>
  <c r="K47" i="19"/>
  <c r="W46" i="19"/>
  <c r="T46" i="19"/>
  <c r="AM46" i="19" s="1"/>
  <c r="AN46" i="19" s="1"/>
  <c r="AV46" i="19" s="1"/>
  <c r="AW46" i="19" s="1"/>
  <c r="N46" i="19"/>
  <c r="K46" i="19"/>
  <c r="W45" i="19"/>
  <c r="T45" i="19"/>
  <c r="AM45" i="19" s="1"/>
  <c r="AN45" i="19" s="1"/>
  <c r="AV45" i="19" s="1"/>
  <c r="AW45" i="19" s="1"/>
  <c r="N45" i="19"/>
  <c r="K45" i="19"/>
  <c r="W44" i="19"/>
  <c r="T44" i="19"/>
  <c r="AM44" i="19" s="1"/>
  <c r="AN44" i="19" s="1"/>
  <c r="AV44" i="19" s="1"/>
  <c r="AW44" i="19" s="1"/>
  <c r="N44" i="19"/>
  <c r="K44" i="19"/>
  <c r="W43" i="19"/>
  <c r="T43" i="19"/>
  <c r="AM43" i="19" s="1"/>
  <c r="AN43" i="19" s="1"/>
  <c r="AV43" i="19" s="1"/>
  <c r="AW43" i="19" s="1"/>
  <c r="N43" i="19"/>
  <c r="K43" i="19"/>
  <c r="W42" i="19"/>
  <c r="T42" i="19"/>
  <c r="AM42" i="19" s="1"/>
  <c r="AN42" i="19" s="1"/>
  <c r="AV42" i="19" s="1"/>
  <c r="AW42" i="19" s="1"/>
  <c r="N42" i="19"/>
  <c r="K42" i="19"/>
  <c r="W41" i="19"/>
  <c r="T41" i="19"/>
  <c r="AM41" i="19" s="1"/>
  <c r="AN41" i="19" s="1"/>
  <c r="AV41" i="19" s="1"/>
  <c r="AW41" i="19" s="1"/>
  <c r="N41" i="19"/>
  <c r="K41" i="19"/>
  <c r="W40" i="19"/>
  <c r="T40" i="19"/>
  <c r="AM40" i="19" s="1"/>
  <c r="AN40" i="19" s="1"/>
  <c r="AV40" i="19" s="1"/>
  <c r="AW40" i="19" s="1"/>
  <c r="N40" i="19"/>
  <c r="K40" i="19"/>
  <c r="W39" i="19"/>
  <c r="T39" i="19"/>
  <c r="AM39" i="19" s="1"/>
  <c r="AN39" i="19" s="1"/>
  <c r="AV39" i="19" s="1"/>
  <c r="AW39" i="19" s="1"/>
  <c r="N39" i="19"/>
  <c r="K39" i="19"/>
  <c r="W38" i="19"/>
  <c r="T38" i="19"/>
  <c r="AM38" i="19" s="1"/>
  <c r="AN38" i="19" s="1"/>
  <c r="AV38" i="19" s="1"/>
  <c r="AW38" i="19" s="1"/>
  <c r="N38" i="19"/>
  <c r="K38" i="19"/>
  <c r="W37" i="19"/>
  <c r="T37" i="19"/>
  <c r="AM37" i="19" s="1"/>
  <c r="AN37" i="19" s="1"/>
  <c r="AV37" i="19" s="1"/>
  <c r="AW37" i="19" s="1"/>
  <c r="N37" i="19"/>
  <c r="K37" i="19"/>
  <c r="W36" i="19"/>
  <c r="T36" i="19"/>
  <c r="AM36" i="19" s="1"/>
  <c r="AN36" i="19" s="1"/>
  <c r="AV36" i="19" s="1"/>
  <c r="AW36" i="19" s="1"/>
  <c r="N36" i="19"/>
  <c r="K36" i="19"/>
  <c r="W35" i="19"/>
  <c r="T35" i="19"/>
  <c r="AM35" i="19" s="1"/>
  <c r="AN35" i="19" s="1"/>
  <c r="AV35" i="19" s="1"/>
  <c r="AW35" i="19" s="1"/>
  <c r="N35" i="19"/>
  <c r="K35" i="19"/>
  <c r="W34" i="19"/>
  <c r="T34" i="19"/>
  <c r="AM34" i="19" s="1"/>
  <c r="AN34" i="19" s="1"/>
  <c r="AV34" i="19" s="1"/>
  <c r="AW34" i="19" s="1"/>
  <c r="N34" i="19"/>
  <c r="K34" i="19"/>
  <c r="W33" i="19"/>
  <c r="T33" i="19"/>
  <c r="AM33" i="19" s="1"/>
  <c r="AN33" i="19" s="1"/>
  <c r="AV33" i="19" s="1"/>
  <c r="AW33" i="19" s="1"/>
  <c r="N33" i="19"/>
  <c r="K33" i="19"/>
  <c r="W32" i="19"/>
  <c r="T32" i="19"/>
  <c r="AM32" i="19" s="1"/>
  <c r="AN32" i="19" s="1"/>
  <c r="AV32" i="19" s="1"/>
  <c r="AW32" i="19" s="1"/>
  <c r="N32" i="19"/>
  <c r="K32" i="19"/>
  <c r="W31" i="19"/>
  <c r="T31" i="19"/>
  <c r="AM31" i="19" s="1"/>
  <c r="AN31" i="19" s="1"/>
  <c r="AV31" i="19" s="1"/>
  <c r="AW31" i="19" s="1"/>
  <c r="N31" i="19"/>
  <c r="K31" i="19"/>
  <c r="W30" i="19"/>
  <c r="T30" i="19"/>
  <c r="AM30" i="19" s="1"/>
  <c r="AN30" i="19" s="1"/>
  <c r="AV30" i="19" s="1"/>
  <c r="AW30" i="19" s="1"/>
  <c r="N30" i="19"/>
  <c r="K30" i="19"/>
  <c r="W29" i="19"/>
  <c r="T29" i="19"/>
  <c r="AM29" i="19" s="1"/>
  <c r="AN29" i="19" s="1"/>
  <c r="AV29" i="19" s="1"/>
  <c r="AW29" i="19" s="1"/>
  <c r="N29" i="19"/>
  <c r="K29" i="19"/>
  <c r="W28" i="19"/>
  <c r="T28" i="19"/>
  <c r="AM28" i="19" s="1"/>
  <c r="AN28" i="19" s="1"/>
  <c r="AV28" i="19" s="1"/>
  <c r="AW28" i="19" s="1"/>
  <c r="BL14" i="19" s="1"/>
  <c r="N28" i="19"/>
  <c r="K28" i="19"/>
  <c r="W27" i="19"/>
  <c r="T27" i="19"/>
  <c r="AM27" i="19" s="1"/>
  <c r="AN27" i="19" s="1"/>
  <c r="AV27" i="19" s="1"/>
  <c r="AW27" i="19" s="1"/>
  <c r="N27" i="19"/>
  <c r="K27" i="19"/>
  <c r="W26" i="19"/>
  <c r="T26" i="19"/>
  <c r="AM26" i="19" s="1"/>
  <c r="AN26" i="19" s="1"/>
  <c r="AV26" i="19" s="1"/>
  <c r="AW26" i="19" s="1"/>
  <c r="N26" i="19"/>
  <c r="K26" i="19"/>
  <c r="W25" i="19"/>
  <c r="T25" i="19"/>
  <c r="AM25" i="19" s="1"/>
  <c r="AN25" i="19" s="1"/>
  <c r="AV25" i="19" s="1"/>
  <c r="AW25" i="19" s="1"/>
  <c r="N25" i="19"/>
  <c r="K25" i="19"/>
  <c r="W24" i="19"/>
  <c r="T24" i="19"/>
  <c r="AM24" i="19" s="1"/>
  <c r="AN24" i="19" s="1"/>
  <c r="AV24" i="19" s="1"/>
  <c r="AW24" i="19" s="1"/>
  <c r="N24" i="19"/>
  <c r="K24" i="19"/>
  <c r="W23" i="19"/>
  <c r="T23" i="19"/>
  <c r="AM23" i="19" s="1"/>
  <c r="AN23" i="19" s="1"/>
  <c r="AV23" i="19" s="1"/>
  <c r="AW23" i="19" s="1"/>
  <c r="N23" i="19"/>
  <c r="K23" i="19"/>
  <c r="W22" i="19"/>
  <c r="T22" i="19"/>
  <c r="AM22" i="19" s="1"/>
  <c r="AN22" i="19" s="1"/>
  <c r="AV22" i="19" s="1"/>
  <c r="AW22" i="19" s="1"/>
  <c r="N22" i="19"/>
  <c r="K22" i="19"/>
  <c r="W21" i="19"/>
  <c r="T21" i="19"/>
  <c r="AM21" i="19" s="1"/>
  <c r="AN21" i="19" s="1"/>
  <c r="AV21" i="19" s="1"/>
  <c r="AW21" i="19" s="1"/>
  <c r="N21" i="19"/>
  <c r="K21" i="19"/>
  <c r="W20" i="19"/>
  <c r="T20" i="19"/>
  <c r="AM20" i="19" s="1"/>
  <c r="AN20" i="19" s="1"/>
  <c r="AV20" i="19" s="1"/>
  <c r="AW20" i="19" s="1"/>
  <c r="N20" i="19"/>
  <c r="K20" i="19"/>
  <c r="W19" i="19"/>
  <c r="T19" i="19"/>
  <c r="AM19" i="19" s="1"/>
  <c r="AN19" i="19" s="1"/>
  <c r="AV19" i="19" s="1"/>
  <c r="AW19" i="19" s="1"/>
  <c r="N19" i="19"/>
  <c r="K19" i="19"/>
  <c r="W18" i="19"/>
  <c r="T18" i="19"/>
  <c r="AM18" i="19" s="1"/>
  <c r="AN18" i="19" s="1"/>
  <c r="AV18" i="19" s="1"/>
  <c r="AW18" i="19" s="1"/>
  <c r="N18" i="19"/>
  <c r="K18" i="19"/>
  <c r="W17" i="19"/>
  <c r="T17" i="19"/>
  <c r="AM17" i="19" s="1"/>
  <c r="AN17" i="19" s="1"/>
  <c r="AV17" i="19" s="1"/>
  <c r="AW17" i="19" s="1"/>
  <c r="N17" i="19"/>
  <c r="K17" i="19"/>
  <c r="W16" i="19"/>
  <c r="T16" i="19"/>
  <c r="AM16" i="19" s="1"/>
  <c r="AN16" i="19" s="1"/>
  <c r="AV16" i="19" s="1"/>
  <c r="AW16" i="19" s="1"/>
  <c r="N16" i="19"/>
  <c r="K16" i="19"/>
  <c r="W15" i="19"/>
  <c r="T15" i="19"/>
  <c r="AM15" i="19" s="1"/>
  <c r="AN15" i="19" s="1"/>
  <c r="AV15" i="19" s="1"/>
  <c r="AW15" i="19" s="1"/>
  <c r="N15" i="19"/>
  <c r="K15" i="19"/>
  <c r="W14" i="19"/>
  <c r="T14" i="19"/>
  <c r="AM14" i="19" s="1"/>
  <c r="AN14" i="19" s="1"/>
  <c r="AV14" i="19" s="1"/>
  <c r="AW14" i="19" s="1"/>
  <c r="N14" i="19"/>
  <c r="K14" i="19"/>
  <c r="W13" i="19"/>
  <c r="T13" i="19"/>
  <c r="AM13" i="19" s="1"/>
  <c r="AN13" i="19" s="1"/>
  <c r="AV13" i="19" s="1"/>
  <c r="AW13" i="19" s="1"/>
  <c r="N13" i="19"/>
  <c r="K13" i="19"/>
  <c r="W12" i="19"/>
  <c r="T12" i="19"/>
  <c r="AM12" i="19" s="1"/>
  <c r="AN12" i="19" s="1"/>
  <c r="AV12" i="19" s="1"/>
  <c r="AW12" i="19" s="1"/>
  <c r="N12" i="19"/>
  <c r="K12" i="19"/>
  <c r="W11" i="19"/>
  <c r="T11" i="19"/>
  <c r="AM11" i="19" s="1"/>
  <c r="AN11" i="19" s="1"/>
  <c r="AV11" i="19" s="1"/>
  <c r="AW11" i="19" s="1"/>
  <c r="N11" i="19"/>
  <c r="K11" i="19"/>
  <c r="W10" i="19"/>
  <c r="T10" i="19"/>
  <c r="AM10" i="19" s="1"/>
  <c r="AN10" i="19" s="1"/>
  <c r="AV10" i="19" s="1"/>
  <c r="AW10" i="19" s="1"/>
  <c r="N10" i="19"/>
  <c r="K10" i="19"/>
  <c r="W9" i="19"/>
  <c r="T9" i="19"/>
  <c r="AM9" i="19" s="1"/>
  <c r="AN9" i="19" s="1"/>
  <c r="AV9" i="19" s="1"/>
  <c r="AW9" i="19" s="1"/>
  <c r="N9" i="19"/>
  <c r="K9" i="19"/>
  <c r="W8" i="19"/>
  <c r="T8" i="19"/>
  <c r="AM8" i="19" s="1"/>
  <c r="AN8" i="19" s="1"/>
  <c r="AV8" i="19" s="1"/>
  <c r="AW8" i="19" s="1"/>
  <c r="N8" i="19"/>
  <c r="K8" i="19"/>
  <c r="W7" i="19"/>
  <c r="T7" i="19"/>
  <c r="AM7" i="19" s="1"/>
  <c r="AN7" i="19" s="1"/>
  <c r="AV7" i="19" s="1"/>
  <c r="AW7" i="19" s="1"/>
  <c r="N7" i="19"/>
  <c r="K7" i="19"/>
  <c r="W6" i="19"/>
  <c r="T6" i="19"/>
  <c r="AM6" i="19" s="1"/>
  <c r="AN6" i="19" s="1"/>
  <c r="AV6" i="19" s="1"/>
  <c r="AW6" i="19" s="1"/>
  <c r="N6" i="19"/>
  <c r="K6" i="19"/>
  <c r="W5" i="19"/>
  <c r="T5" i="19"/>
  <c r="AM5" i="19" s="1"/>
  <c r="AN5" i="19" s="1"/>
  <c r="AV5" i="19" s="1"/>
  <c r="AW5" i="19" s="1"/>
  <c r="N5" i="19"/>
  <c r="K5" i="19"/>
  <c r="W4" i="19"/>
  <c r="T4" i="19"/>
  <c r="AM4" i="19" s="1"/>
  <c r="AN4" i="19" s="1"/>
  <c r="AV4" i="19" s="1"/>
  <c r="AW4" i="19" s="1"/>
  <c r="N4" i="19"/>
  <c r="K4" i="19"/>
  <c r="X21" i="19" l="1"/>
  <c r="U22" i="19"/>
  <c r="Z22" i="19" s="1"/>
  <c r="AT22" i="19" s="1"/>
  <c r="X23" i="19"/>
  <c r="X24" i="19"/>
  <c r="X28" i="19"/>
  <c r="V314" i="19"/>
  <c r="AC314" i="19" s="1"/>
  <c r="AX314" i="19" s="1"/>
  <c r="AM472" i="19"/>
  <c r="AN472" i="19" s="1"/>
  <c r="AV472" i="19" s="1"/>
  <c r="AW472" i="19" s="1"/>
  <c r="U354" i="19"/>
  <c r="Z354" i="19" s="1"/>
  <c r="AT354" i="19" s="1"/>
  <c r="U355" i="19"/>
  <c r="U356" i="19"/>
  <c r="AB356" i="19" s="1"/>
  <c r="U357" i="19"/>
  <c r="AB357" i="19" s="1"/>
  <c r="U370" i="19"/>
  <c r="U371" i="19"/>
  <c r="U372" i="19"/>
  <c r="AB372" i="19" s="1"/>
  <c r="V377" i="19"/>
  <c r="AD377" i="19" s="1"/>
  <c r="U420" i="19"/>
  <c r="AA420" i="19" s="1"/>
  <c r="U421" i="19"/>
  <c r="U422" i="19"/>
  <c r="AA422" i="19" s="1"/>
  <c r="U424" i="19"/>
  <c r="U427" i="19"/>
  <c r="Z427" i="19" s="1"/>
  <c r="AT427" i="19" s="1"/>
  <c r="U429" i="19"/>
  <c r="Y437" i="19"/>
  <c r="U438" i="19"/>
  <c r="AB438" i="19" s="1"/>
  <c r="U439" i="19"/>
  <c r="AB439" i="19" s="1"/>
  <c r="U445" i="19"/>
  <c r="U447" i="19"/>
  <c r="AB447" i="19" s="1"/>
  <c r="U475" i="19"/>
  <c r="AB475" i="19" s="1"/>
  <c r="X85" i="19"/>
  <c r="U86" i="19"/>
  <c r="AA86" i="19" s="1"/>
  <c r="U102" i="19"/>
  <c r="Z102" i="19" s="1"/>
  <c r="X104" i="19"/>
  <c r="U106" i="19"/>
  <c r="AA106" i="19" s="1"/>
  <c r="X108" i="19"/>
  <c r="U110" i="19"/>
  <c r="Z110" i="19" s="1"/>
  <c r="AT110" i="19" s="1"/>
  <c r="U114" i="19"/>
  <c r="AA114" i="19" s="1"/>
  <c r="U229" i="19"/>
  <c r="Z229" i="19" s="1"/>
  <c r="AT229" i="19" s="1"/>
  <c r="V230" i="19"/>
  <c r="AC230" i="19" s="1"/>
  <c r="U235" i="19"/>
  <c r="AB235" i="19" s="1"/>
  <c r="V236" i="19"/>
  <c r="U254" i="19"/>
  <c r="AA254" i="19" s="1"/>
  <c r="U291" i="19"/>
  <c r="AA291" i="19" s="1"/>
  <c r="U293" i="19"/>
  <c r="AA293" i="19" s="1"/>
  <c r="U296" i="19"/>
  <c r="U298" i="19"/>
  <c r="U300" i="19"/>
  <c r="Z300" i="19" s="1"/>
  <c r="AT300" i="19" s="1"/>
  <c r="U304" i="19"/>
  <c r="AA304" i="19" s="1"/>
  <c r="U308" i="19"/>
  <c r="U310" i="19"/>
  <c r="U311" i="19"/>
  <c r="AA311" i="19" s="1"/>
  <c r="AU117" i="19"/>
  <c r="AK117" i="19"/>
  <c r="AU120" i="19"/>
  <c r="AK120" i="19"/>
  <c r="V123" i="19"/>
  <c r="AD123" i="19" s="1"/>
  <c r="AK123" i="19"/>
  <c r="AU123" i="19"/>
  <c r="AK126" i="19"/>
  <c r="AU126" i="19"/>
  <c r="AU129" i="19"/>
  <c r="AK129" i="19"/>
  <c r="AU132" i="19"/>
  <c r="AK132" i="19"/>
  <c r="AK135" i="19"/>
  <c r="AU135" i="19"/>
  <c r="AK138" i="19"/>
  <c r="AU138" i="19"/>
  <c r="AU141" i="19"/>
  <c r="AK141" i="19"/>
  <c r="AU144" i="19"/>
  <c r="AK144" i="19"/>
  <c r="V147" i="19"/>
  <c r="AK147" i="19"/>
  <c r="AU147" i="19"/>
  <c r="AK150" i="19"/>
  <c r="AU150" i="19"/>
  <c r="AU153" i="19"/>
  <c r="AK153" i="19"/>
  <c r="AU156" i="19"/>
  <c r="AK156" i="19"/>
  <c r="AU160" i="19"/>
  <c r="BJ21" i="19" s="1"/>
  <c r="AK160" i="19"/>
  <c r="AK163" i="19"/>
  <c r="AU163" i="19"/>
  <c r="AK166" i="19"/>
  <c r="AU166" i="19"/>
  <c r="AU169" i="19"/>
  <c r="AK169" i="19"/>
  <c r="AK171" i="19"/>
  <c r="AU171" i="19"/>
  <c r="AK174" i="19"/>
  <c r="AU174" i="19"/>
  <c r="AU176" i="19"/>
  <c r="AK176" i="19"/>
  <c r="AK179" i="19"/>
  <c r="AU179" i="19"/>
  <c r="AK182" i="19"/>
  <c r="AU182" i="19"/>
  <c r="AU185" i="19"/>
  <c r="AK185" i="19"/>
  <c r="V188" i="19"/>
  <c r="AE188" i="19" s="1"/>
  <c r="AU188" i="19"/>
  <c r="AK188" i="19"/>
  <c r="AK191" i="19"/>
  <c r="AU191" i="19"/>
  <c r="AK194" i="19"/>
  <c r="AU194" i="19"/>
  <c r="AU315" i="19"/>
  <c r="AK315" i="19"/>
  <c r="V316" i="19"/>
  <c r="AE316" i="19" s="1"/>
  <c r="AU316" i="19"/>
  <c r="BJ10" i="19" s="1"/>
  <c r="AK316" i="19"/>
  <c r="AK317" i="19"/>
  <c r="AU317" i="19"/>
  <c r="V318" i="19"/>
  <c r="AD318" i="19" s="1"/>
  <c r="AK318" i="19"/>
  <c r="AU318" i="19"/>
  <c r="AU319" i="19"/>
  <c r="AK319" i="19"/>
  <c r="V320" i="19"/>
  <c r="AU320" i="19"/>
  <c r="AK320" i="19"/>
  <c r="AK321" i="19"/>
  <c r="AU321" i="19"/>
  <c r="V322" i="19"/>
  <c r="AD322" i="19" s="1"/>
  <c r="AK322" i="19"/>
  <c r="AU322" i="19"/>
  <c r="AU323" i="19"/>
  <c r="AK323" i="19"/>
  <c r="AU324" i="19"/>
  <c r="AK324" i="19"/>
  <c r="AK325" i="19"/>
  <c r="AU325" i="19"/>
  <c r="AK326" i="19"/>
  <c r="AU326" i="19"/>
  <c r="AU327" i="19"/>
  <c r="AK327" i="19"/>
  <c r="AU328" i="19"/>
  <c r="AK328" i="19"/>
  <c r="AK329" i="19"/>
  <c r="AU329" i="19"/>
  <c r="AK330" i="19"/>
  <c r="AU330" i="19"/>
  <c r="BJ13" i="19" s="1"/>
  <c r="AU331" i="19"/>
  <c r="AK331" i="19"/>
  <c r="V332" i="19"/>
  <c r="AC332" i="19" s="1"/>
  <c r="AX332" i="19" s="1"/>
  <c r="AU332" i="19"/>
  <c r="AK332" i="19"/>
  <c r="AK333" i="19"/>
  <c r="AU333" i="19"/>
  <c r="V334" i="19"/>
  <c r="AD334" i="19" s="1"/>
  <c r="AK334" i="19"/>
  <c r="AU334" i="19"/>
  <c r="BJ12" i="19" s="1"/>
  <c r="AU335" i="19"/>
  <c r="AK335" i="19"/>
  <c r="V336" i="19"/>
  <c r="AU336" i="19"/>
  <c r="AK336" i="19"/>
  <c r="AK337" i="19"/>
  <c r="AU337" i="19"/>
  <c r="V338" i="19"/>
  <c r="AD338" i="19" s="1"/>
  <c r="AK338" i="19"/>
  <c r="AU338" i="19"/>
  <c r="AU339" i="19"/>
  <c r="AK339" i="19"/>
  <c r="AU340" i="19"/>
  <c r="AK340" i="19"/>
  <c r="AK341" i="19"/>
  <c r="AU341" i="19"/>
  <c r="AK342" i="19"/>
  <c r="AU342" i="19"/>
  <c r="AU343" i="19"/>
  <c r="AK343" i="19"/>
  <c r="V344" i="19"/>
  <c r="AD344" i="19" s="1"/>
  <c r="AU344" i="19"/>
  <c r="AK344" i="19"/>
  <c r="AK345" i="19"/>
  <c r="AU345" i="19"/>
  <c r="AK346" i="19"/>
  <c r="AU346" i="19"/>
  <c r="BJ16" i="19" s="1"/>
  <c r="X461" i="19"/>
  <c r="V476" i="19"/>
  <c r="AD476" i="19" s="1"/>
  <c r="AU476" i="19"/>
  <c r="AK476" i="19"/>
  <c r="AU477" i="19"/>
  <c r="AK477" i="19"/>
  <c r="AK478" i="19"/>
  <c r="AU478" i="19"/>
  <c r="AK479" i="19"/>
  <c r="AU479" i="19"/>
  <c r="AU480" i="19"/>
  <c r="AK480" i="19"/>
  <c r="X481" i="19"/>
  <c r="AU481" i="19"/>
  <c r="AK481" i="19"/>
  <c r="AK482" i="19"/>
  <c r="AU482" i="19"/>
  <c r="AK483" i="19"/>
  <c r="AU483" i="19"/>
  <c r="V484" i="19"/>
  <c r="AC484" i="19" s="1"/>
  <c r="AX484" i="19" s="1"/>
  <c r="AU484" i="19"/>
  <c r="AK484" i="19"/>
  <c r="V485" i="19"/>
  <c r="AE485" i="19" s="1"/>
  <c r="AU485" i="19"/>
  <c r="AK485" i="19"/>
  <c r="AK486" i="19"/>
  <c r="AU486" i="19"/>
  <c r="AK487" i="19"/>
  <c r="AU487" i="19"/>
  <c r="AU488" i="19"/>
  <c r="AK488" i="19"/>
  <c r="V489" i="19"/>
  <c r="AC489" i="19" s="1"/>
  <c r="AX489" i="19" s="1"/>
  <c r="AU489" i="19"/>
  <c r="AK489" i="19"/>
  <c r="AK490" i="19"/>
  <c r="AU490" i="19"/>
  <c r="AK491" i="19"/>
  <c r="AU491" i="19"/>
  <c r="AU492" i="19"/>
  <c r="AK492" i="19"/>
  <c r="AU493" i="19"/>
  <c r="AK493" i="19"/>
  <c r="AK494" i="19"/>
  <c r="AU494" i="19"/>
  <c r="AK495" i="19"/>
  <c r="AU495" i="19"/>
  <c r="AU496" i="19"/>
  <c r="AK496" i="19"/>
  <c r="AU497" i="19"/>
  <c r="AK497" i="19"/>
  <c r="AK498" i="19"/>
  <c r="AU498" i="19"/>
  <c r="AK499" i="19"/>
  <c r="AU499" i="19"/>
  <c r="AU500" i="19"/>
  <c r="AK500" i="19"/>
  <c r="AU501" i="19"/>
  <c r="AK501" i="19"/>
  <c r="AK502" i="19"/>
  <c r="AU502" i="19"/>
  <c r="AK503" i="19"/>
  <c r="AU503" i="19"/>
  <c r="AU504" i="19"/>
  <c r="AK504" i="19"/>
  <c r="AU505" i="19"/>
  <c r="AK505" i="19"/>
  <c r="AK506" i="19"/>
  <c r="AU506" i="19"/>
  <c r="AK507" i="19"/>
  <c r="AU507" i="19"/>
  <c r="AU508" i="19"/>
  <c r="AK508" i="19"/>
  <c r="AU509" i="19"/>
  <c r="AK509" i="19"/>
  <c r="AK510" i="19"/>
  <c r="AU510" i="19"/>
  <c r="AK511" i="19"/>
  <c r="AU511" i="19"/>
  <c r="AU512" i="19"/>
  <c r="AK512" i="19"/>
  <c r="AU513" i="19"/>
  <c r="AK513" i="19"/>
  <c r="AK514" i="19"/>
  <c r="AU514" i="19"/>
  <c r="AK515" i="19"/>
  <c r="AU515" i="19"/>
  <c r="AU516" i="19"/>
  <c r="AK516" i="19"/>
  <c r="AU517" i="19"/>
  <c r="AK517" i="19"/>
  <c r="AK518" i="19"/>
  <c r="AU518" i="19"/>
  <c r="AK519" i="19"/>
  <c r="AU519" i="19"/>
  <c r="AU520" i="19"/>
  <c r="AK520" i="19"/>
  <c r="AU521" i="19"/>
  <c r="AK521" i="19"/>
  <c r="AK522" i="19"/>
  <c r="AU522" i="19"/>
  <c r="AK523" i="19"/>
  <c r="AU523" i="19"/>
  <c r="AU524" i="19"/>
  <c r="AK524" i="19"/>
  <c r="AU525" i="19"/>
  <c r="AK525" i="19"/>
  <c r="AK526" i="19"/>
  <c r="AU526" i="19"/>
  <c r="AK527" i="19"/>
  <c r="AU527" i="19"/>
  <c r="AU528" i="19"/>
  <c r="AK528" i="19"/>
  <c r="AU529" i="19"/>
  <c r="AK529" i="19"/>
  <c r="AK530" i="19"/>
  <c r="AU530" i="19"/>
  <c r="AK531" i="19"/>
  <c r="AU531" i="19"/>
  <c r="AU532" i="19"/>
  <c r="AK532" i="19"/>
  <c r="AU533" i="19"/>
  <c r="AK533" i="19"/>
  <c r="AK534" i="19"/>
  <c r="AU534" i="19"/>
  <c r="AK535" i="19"/>
  <c r="AU535" i="19"/>
  <c r="Y536" i="19"/>
  <c r="AU536" i="19"/>
  <c r="AK536" i="19"/>
  <c r="AU537" i="19"/>
  <c r="AK537" i="19"/>
  <c r="V538" i="19"/>
  <c r="AE538" i="19" s="1"/>
  <c r="AK538" i="19"/>
  <c r="AU538" i="19"/>
  <c r="AK539" i="19"/>
  <c r="AU539" i="19"/>
  <c r="AU540" i="19"/>
  <c r="AK540" i="19"/>
  <c r="AU541" i="19"/>
  <c r="AK541" i="19"/>
  <c r="AK542" i="19"/>
  <c r="AU542" i="19"/>
  <c r="AK543" i="19"/>
  <c r="AU543" i="19"/>
  <c r="U544" i="19"/>
  <c r="AA544" i="19" s="1"/>
  <c r="AU544" i="19"/>
  <c r="AK544" i="19"/>
  <c r="AU545" i="19"/>
  <c r="AK545" i="19"/>
  <c r="AK546" i="19"/>
  <c r="AU546" i="19"/>
  <c r="AK547" i="19"/>
  <c r="AU547" i="19"/>
  <c r="AU548" i="19"/>
  <c r="AK548" i="19"/>
  <c r="AU549" i="19"/>
  <c r="AK549" i="19"/>
  <c r="AK550" i="19"/>
  <c r="AU550" i="19"/>
  <c r="AK551" i="19"/>
  <c r="AU551" i="19"/>
  <c r="AU552" i="19"/>
  <c r="AK552" i="19"/>
  <c r="AU553" i="19"/>
  <c r="AK553" i="19"/>
  <c r="AK554" i="19"/>
  <c r="AU554" i="19"/>
  <c r="AK555" i="19"/>
  <c r="AU555" i="19"/>
  <c r="AU556" i="19"/>
  <c r="AK556" i="19"/>
  <c r="AU557" i="19"/>
  <c r="AK557" i="19"/>
  <c r="AK558" i="19"/>
  <c r="AU558" i="19"/>
  <c r="AK559" i="19"/>
  <c r="AU559" i="19"/>
  <c r="AU560" i="19"/>
  <c r="AK560" i="19"/>
  <c r="AU561" i="19"/>
  <c r="AK561" i="19"/>
  <c r="AU116" i="19"/>
  <c r="AK116" i="19"/>
  <c r="AK119" i="19"/>
  <c r="AU119" i="19"/>
  <c r="AK122" i="19"/>
  <c r="AU122" i="19"/>
  <c r="AU125" i="19"/>
  <c r="AK125" i="19"/>
  <c r="AU128" i="19"/>
  <c r="AK128" i="19"/>
  <c r="AK131" i="19"/>
  <c r="AU131" i="19"/>
  <c r="AK134" i="19"/>
  <c r="AU134" i="19"/>
  <c r="AU137" i="19"/>
  <c r="AK137" i="19"/>
  <c r="AU140" i="19"/>
  <c r="AK140" i="19"/>
  <c r="AK143" i="19"/>
  <c r="AU143" i="19"/>
  <c r="AK146" i="19"/>
  <c r="AU146" i="19"/>
  <c r="AU149" i="19"/>
  <c r="AK149" i="19"/>
  <c r="AK151" i="19"/>
  <c r="AU151" i="19"/>
  <c r="AK154" i="19"/>
  <c r="AU154" i="19"/>
  <c r="AU157" i="19"/>
  <c r="AK157" i="19"/>
  <c r="V159" i="19"/>
  <c r="AE159" i="19" s="1"/>
  <c r="AK159" i="19"/>
  <c r="AU159" i="19"/>
  <c r="AU161" i="19"/>
  <c r="AK161" i="19"/>
  <c r="AU164" i="19"/>
  <c r="AK164" i="19"/>
  <c r="AK167" i="19"/>
  <c r="AU167" i="19"/>
  <c r="AK170" i="19"/>
  <c r="AU170" i="19"/>
  <c r="AU172" i="19"/>
  <c r="AK172" i="19"/>
  <c r="AU177" i="19"/>
  <c r="AK177" i="19"/>
  <c r="AU180" i="19"/>
  <c r="AK180" i="19"/>
  <c r="AK183" i="19"/>
  <c r="AU183" i="19"/>
  <c r="Y187" i="19"/>
  <c r="AK187" i="19"/>
  <c r="AU187" i="19"/>
  <c r="U189" i="19"/>
  <c r="AU189" i="19"/>
  <c r="AK189" i="19"/>
  <c r="V192" i="19"/>
  <c r="AU192" i="19"/>
  <c r="AK192" i="19"/>
  <c r="AK195" i="19"/>
  <c r="AU195" i="19"/>
  <c r="AK378" i="19"/>
  <c r="AU378" i="19"/>
  <c r="AU379" i="19"/>
  <c r="AK379" i="19"/>
  <c r="V380" i="19"/>
  <c r="AC380" i="19" s="1"/>
  <c r="AU380" i="19"/>
  <c r="AK380" i="19"/>
  <c r="AK381" i="19"/>
  <c r="AU381" i="19"/>
  <c r="AK382" i="19"/>
  <c r="AU382" i="19"/>
  <c r="AU383" i="19"/>
  <c r="AK383" i="19"/>
  <c r="V384" i="19"/>
  <c r="AE384" i="19" s="1"/>
  <c r="AU384" i="19"/>
  <c r="AK384" i="19"/>
  <c r="AK385" i="19"/>
  <c r="AU385" i="19"/>
  <c r="AK386" i="19"/>
  <c r="AU386" i="19"/>
  <c r="AU387" i="19"/>
  <c r="AK387" i="19"/>
  <c r="AU388" i="19"/>
  <c r="BJ5" i="19" s="1"/>
  <c r="AK388" i="19"/>
  <c r="AK389" i="19"/>
  <c r="AU389" i="19"/>
  <c r="AK390" i="19"/>
  <c r="AU390" i="19"/>
  <c r="AU391" i="19"/>
  <c r="AK391" i="19"/>
  <c r="AU392" i="19"/>
  <c r="AK392" i="19"/>
  <c r="AK393" i="19"/>
  <c r="AU393" i="19"/>
  <c r="AK394" i="19"/>
  <c r="AU394" i="19"/>
  <c r="AU395" i="19"/>
  <c r="AK395" i="19"/>
  <c r="AU396" i="19"/>
  <c r="AK396" i="19"/>
  <c r="AK397" i="19"/>
  <c r="AU397" i="19"/>
  <c r="AK398" i="19"/>
  <c r="AU398" i="19"/>
  <c r="AU399" i="19"/>
  <c r="AK399" i="19"/>
  <c r="AU400" i="19"/>
  <c r="AK400" i="19"/>
  <c r="AK401" i="19"/>
  <c r="AU401" i="19"/>
  <c r="AK402" i="19"/>
  <c r="AU402" i="19"/>
  <c r="AU403" i="19"/>
  <c r="AK403" i="19"/>
  <c r="AU404" i="19"/>
  <c r="AK404" i="19"/>
  <c r="AK405" i="19"/>
  <c r="AU405" i="19"/>
  <c r="AK406" i="19"/>
  <c r="AU406" i="19"/>
  <c r="AU407" i="19"/>
  <c r="AK407" i="19"/>
  <c r="V408" i="19"/>
  <c r="AC408" i="19" s="1"/>
  <c r="AX408" i="19" s="1"/>
  <c r="AU408" i="19"/>
  <c r="AK408" i="19"/>
  <c r="AK409" i="19"/>
  <c r="AU409" i="19"/>
  <c r="AK410" i="19"/>
  <c r="AU410" i="19"/>
  <c r="AU411" i="19"/>
  <c r="AK411" i="19"/>
  <c r="AU412" i="19"/>
  <c r="BJ9" i="19" s="1"/>
  <c r="AK412" i="19"/>
  <c r="AK413" i="19"/>
  <c r="AU413" i="19"/>
  <c r="X415" i="19"/>
  <c r="AU415" i="19"/>
  <c r="AK415" i="19"/>
  <c r="AK417" i="19"/>
  <c r="AU417" i="19"/>
  <c r="AU419" i="19"/>
  <c r="AK419" i="19"/>
  <c r="AK4" i="19"/>
  <c r="AU4" i="19"/>
  <c r="AU5" i="19"/>
  <c r="AK5" i="19"/>
  <c r="AU6" i="19"/>
  <c r="AK6" i="19"/>
  <c r="AU7" i="19"/>
  <c r="AK7" i="19"/>
  <c r="V8" i="19"/>
  <c r="AC8" i="19" s="1"/>
  <c r="AX8" i="19" s="1"/>
  <c r="AK8" i="19"/>
  <c r="AU8" i="19"/>
  <c r="AK9" i="19"/>
  <c r="AU9" i="19"/>
  <c r="V10" i="19"/>
  <c r="AD10" i="19" s="1"/>
  <c r="AU10" i="19"/>
  <c r="AK10" i="19"/>
  <c r="V11" i="19"/>
  <c r="AC11" i="19" s="1"/>
  <c r="AX11" i="19" s="1"/>
  <c r="AU11" i="19"/>
  <c r="AK11" i="19"/>
  <c r="AK12" i="19"/>
  <c r="AU12" i="19"/>
  <c r="AK13" i="19"/>
  <c r="AU13" i="19"/>
  <c r="AU14" i="19"/>
  <c r="AK14" i="19"/>
  <c r="U15" i="19"/>
  <c r="AU15" i="19"/>
  <c r="AK15" i="19"/>
  <c r="AU16" i="19"/>
  <c r="AK16" i="19"/>
  <c r="AK17" i="19"/>
  <c r="AU17" i="19"/>
  <c r="AK18" i="19"/>
  <c r="AU18" i="19"/>
  <c r="AU19" i="19"/>
  <c r="AK19" i="19"/>
  <c r="U20" i="19"/>
  <c r="Z20" i="19" s="1"/>
  <c r="AT20" i="19" s="1"/>
  <c r="AU20" i="19"/>
  <c r="AK20" i="19"/>
  <c r="AU21" i="19"/>
  <c r="AK21" i="19"/>
  <c r="AU22" i="19"/>
  <c r="AK22" i="19"/>
  <c r="AK23" i="19"/>
  <c r="AU23" i="19"/>
  <c r="AK24" i="19"/>
  <c r="AU24" i="19"/>
  <c r="AU25" i="19"/>
  <c r="AK25" i="19"/>
  <c r="AK26" i="19"/>
  <c r="AU26" i="19"/>
  <c r="AU27" i="19"/>
  <c r="AK27" i="19"/>
  <c r="AK28" i="19"/>
  <c r="AU28" i="19"/>
  <c r="BJ14" i="19" s="1"/>
  <c r="AK29" i="19"/>
  <c r="AU29" i="19"/>
  <c r="AU30" i="19"/>
  <c r="AK30" i="19"/>
  <c r="AU31" i="19"/>
  <c r="AK31" i="19"/>
  <c r="AU32" i="19"/>
  <c r="AK32" i="19"/>
  <c r="AK33" i="19"/>
  <c r="AU33" i="19"/>
  <c r="AK34" i="19"/>
  <c r="AU34" i="19"/>
  <c r="AU35" i="19"/>
  <c r="AK35" i="19"/>
  <c r="AU36" i="19"/>
  <c r="AK36" i="19"/>
  <c r="X37" i="19"/>
  <c r="AK37" i="19"/>
  <c r="AU37" i="19"/>
  <c r="V38" i="19"/>
  <c r="AD38" i="19" s="1"/>
  <c r="AK38" i="19"/>
  <c r="AU38" i="19"/>
  <c r="V39" i="19"/>
  <c r="AU39" i="19"/>
  <c r="AK39" i="19"/>
  <c r="U40" i="19"/>
  <c r="Z40" i="19" s="1"/>
  <c r="AT40" i="19" s="1"/>
  <c r="AU40" i="19"/>
  <c r="AK40" i="19"/>
  <c r="AK41" i="19"/>
  <c r="AU41" i="19"/>
  <c r="AK42" i="19"/>
  <c r="AU42" i="19"/>
  <c r="AU43" i="19"/>
  <c r="AK43" i="19"/>
  <c r="AU44" i="19"/>
  <c r="AK44" i="19"/>
  <c r="AK45" i="19"/>
  <c r="AU45" i="19"/>
  <c r="AK46" i="19"/>
  <c r="AU46" i="19"/>
  <c r="AU47" i="19"/>
  <c r="AK47" i="19"/>
  <c r="AU48" i="19"/>
  <c r="AK48" i="19"/>
  <c r="AK49" i="19"/>
  <c r="AU49" i="19"/>
  <c r="AK50" i="19"/>
  <c r="AU50" i="19"/>
  <c r="AU51" i="19"/>
  <c r="AK51" i="19"/>
  <c r="AU52" i="19"/>
  <c r="AK52" i="19"/>
  <c r="AK53" i="19"/>
  <c r="AU53" i="19"/>
  <c r="AK54" i="19"/>
  <c r="AU54" i="19"/>
  <c r="AU55" i="19"/>
  <c r="AK55" i="19"/>
  <c r="AU56" i="19"/>
  <c r="AK56" i="19"/>
  <c r="AK57" i="19"/>
  <c r="AU57" i="19"/>
  <c r="AK58" i="19"/>
  <c r="AU58" i="19"/>
  <c r="AU59" i="19"/>
  <c r="AK59" i="19"/>
  <c r="AU60" i="19"/>
  <c r="AK60" i="19"/>
  <c r="AK61" i="19"/>
  <c r="AU61" i="19"/>
  <c r="AK62" i="19"/>
  <c r="AU62" i="19"/>
  <c r="AU63" i="19"/>
  <c r="AK63" i="19"/>
  <c r="AU64" i="19"/>
  <c r="AK64" i="19"/>
  <c r="AK65" i="19"/>
  <c r="AU65" i="19"/>
  <c r="AK66" i="19"/>
  <c r="AU66" i="19"/>
  <c r="AU67" i="19"/>
  <c r="AK67" i="19"/>
  <c r="AU68" i="19"/>
  <c r="AK68" i="19"/>
  <c r="AK69" i="19"/>
  <c r="AU69" i="19"/>
  <c r="AK70" i="19"/>
  <c r="AU70" i="19"/>
  <c r="AU71" i="19"/>
  <c r="AK71" i="19"/>
  <c r="AU72" i="19"/>
  <c r="AK72" i="19"/>
  <c r="AK73" i="19"/>
  <c r="AU73" i="19"/>
  <c r="AK74" i="19"/>
  <c r="AU74" i="19"/>
  <c r="AU75" i="19"/>
  <c r="AK75" i="19"/>
  <c r="AU76" i="19"/>
  <c r="AK76" i="19"/>
  <c r="AK77" i="19"/>
  <c r="AU77" i="19"/>
  <c r="AK78" i="19"/>
  <c r="AU78" i="19"/>
  <c r="AU79" i="19"/>
  <c r="AK79" i="19"/>
  <c r="AU80" i="19"/>
  <c r="AK80" i="19"/>
  <c r="AK81" i="19"/>
  <c r="AU81" i="19"/>
  <c r="AK82" i="19"/>
  <c r="AU82" i="19"/>
  <c r="AK83" i="19"/>
  <c r="AU83" i="19"/>
  <c r="AU84" i="19"/>
  <c r="AK84" i="19"/>
  <c r="AU85" i="19"/>
  <c r="AK85" i="19"/>
  <c r="AK86" i="19"/>
  <c r="AU86" i="19"/>
  <c r="V87" i="19"/>
  <c r="AE87" i="19" s="1"/>
  <c r="AK87" i="19"/>
  <c r="AU87" i="19"/>
  <c r="AU88" i="19"/>
  <c r="AK88" i="19"/>
  <c r="AU89" i="19"/>
  <c r="AK89" i="19"/>
  <c r="AK90" i="19"/>
  <c r="AU90" i="19"/>
  <c r="AK91" i="19"/>
  <c r="AU91" i="19"/>
  <c r="AU92" i="19"/>
  <c r="AK92" i="19"/>
  <c r="AU93" i="19"/>
  <c r="AK93" i="19"/>
  <c r="AK94" i="19"/>
  <c r="AU94" i="19"/>
  <c r="V95" i="19"/>
  <c r="AE95" i="19" s="1"/>
  <c r="AK95" i="19"/>
  <c r="AU95" i="19"/>
  <c r="AU96" i="19"/>
  <c r="AK96" i="19"/>
  <c r="AU97" i="19"/>
  <c r="AK97" i="19"/>
  <c r="U98" i="19"/>
  <c r="AA98" i="19" s="1"/>
  <c r="AK98" i="19"/>
  <c r="AU98" i="19"/>
  <c r="AK99" i="19"/>
  <c r="AU99" i="19"/>
  <c r="AU100" i="19"/>
  <c r="BJ20" i="19" s="1"/>
  <c r="AK100" i="19"/>
  <c r="AU101" i="19"/>
  <c r="AK101" i="19"/>
  <c r="AK102" i="19"/>
  <c r="AU102" i="19"/>
  <c r="AK103" i="19"/>
  <c r="AU103" i="19"/>
  <c r="AU104" i="19"/>
  <c r="AK104" i="19"/>
  <c r="AU105" i="19"/>
  <c r="AK105" i="19"/>
  <c r="AK106" i="19"/>
  <c r="AU106" i="19"/>
  <c r="BJ18" i="19" s="1"/>
  <c r="AK107" i="19"/>
  <c r="AU107" i="19"/>
  <c r="AU108" i="19"/>
  <c r="AK108" i="19"/>
  <c r="AU109" i="19"/>
  <c r="AK109" i="19"/>
  <c r="AK110" i="19"/>
  <c r="AU110" i="19"/>
  <c r="V111" i="19"/>
  <c r="AD111" i="19" s="1"/>
  <c r="AK111" i="19"/>
  <c r="AU111" i="19"/>
  <c r="AU112" i="19"/>
  <c r="AK112" i="19"/>
  <c r="AU113" i="19"/>
  <c r="AK113" i="19"/>
  <c r="AK114" i="19"/>
  <c r="AU114" i="19"/>
  <c r="U195" i="19"/>
  <c r="Z195" i="19" s="1"/>
  <c r="AT195" i="19" s="1"/>
  <c r="U323" i="19"/>
  <c r="U324" i="19"/>
  <c r="AB324" i="19" s="1"/>
  <c r="U325" i="19"/>
  <c r="AA325" i="19" s="1"/>
  <c r="U326" i="19"/>
  <c r="V330" i="19"/>
  <c r="AD330" i="19" s="1"/>
  <c r="U339" i="19"/>
  <c r="AB339" i="19" s="1"/>
  <c r="U340" i="19"/>
  <c r="AU347" i="19"/>
  <c r="AK347" i="19"/>
  <c r="AU348" i="19"/>
  <c r="AK348" i="19"/>
  <c r="V349" i="19"/>
  <c r="AD349" i="19" s="1"/>
  <c r="AK349" i="19"/>
  <c r="AU349" i="19"/>
  <c r="AK350" i="19"/>
  <c r="AU350" i="19"/>
  <c r="V351" i="19"/>
  <c r="AU351" i="19"/>
  <c r="AK351" i="19"/>
  <c r="AU352" i="19"/>
  <c r="AK352" i="19"/>
  <c r="V353" i="19"/>
  <c r="AD353" i="19" s="1"/>
  <c r="AK353" i="19"/>
  <c r="AU353" i="19"/>
  <c r="AK354" i="19"/>
  <c r="AU354" i="19"/>
  <c r="AU355" i="19"/>
  <c r="AK355" i="19"/>
  <c r="AU356" i="19"/>
  <c r="AK356" i="19"/>
  <c r="AK357" i="19"/>
  <c r="AU357" i="19"/>
  <c r="AK358" i="19"/>
  <c r="AU358" i="19"/>
  <c r="AU359" i="19"/>
  <c r="AK359" i="19"/>
  <c r="AU360" i="19"/>
  <c r="AK360" i="19"/>
  <c r="AK361" i="19"/>
  <c r="AU361" i="19"/>
  <c r="AK362" i="19"/>
  <c r="AU362" i="19"/>
  <c r="AU363" i="19"/>
  <c r="AK363" i="19"/>
  <c r="AU364" i="19"/>
  <c r="BJ15" i="19" s="1"/>
  <c r="AK364" i="19"/>
  <c r="V365" i="19"/>
  <c r="AK365" i="19"/>
  <c r="AU365" i="19"/>
  <c r="AK366" i="19"/>
  <c r="AU366" i="19"/>
  <c r="V367" i="19"/>
  <c r="AE367" i="19" s="1"/>
  <c r="AU367" i="19"/>
  <c r="AK367" i="19"/>
  <c r="AU368" i="19"/>
  <c r="AK368" i="19"/>
  <c r="V369" i="19"/>
  <c r="AK369" i="19"/>
  <c r="AU369" i="19"/>
  <c r="AK370" i="19"/>
  <c r="AU370" i="19"/>
  <c r="AU371" i="19"/>
  <c r="AK371" i="19"/>
  <c r="AU372" i="19"/>
  <c r="BJ8" i="19" s="1"/>
  <c r="AK372" i="19"/>
  <c r="AK373" i="19"/>
  <c r="AU373" i="19"/>
  <c r="AK374" i="19"/>
  <c r="AU374" i="19"/>
  <c r="V375" i="19"/>
  <c r="AC375" i="19" s="1"/>
  <c r="AX375" i="19" s="1"/>
  <c r="AU375" i="19"/>
  <c r="AK375" i="19"/>
  <c r="AU376" i="19"/>
  <c r="AK376" i="19"/>
  <c r="AK377" i="19"/>
  <c r="AU377" i="19"/>
  <c r="V419" i="19"/>
  <c r="AD419" i="19" s="1"/>
  <c r="V495" i="19"/>
  <c r="AD495" i="19" s="1"/>
  <c r="U496" i="19"/>
  <c r="U498" i="19"/>
  <c r="AA498" i="19" s="1"/>
  <c r="U509" i="19"/>
  <c r="Y513" i="19"/>
  <c r="U516" i="19"/>
  <c r="AB516" i="19" s="1"/>
  <c r="U521" i="19"/>
  <c r="AB521" i="19" s="1"/>
  <c r="AK115" i="19"/>
  <c r="AU115" i="19"/>
  <c r="AK118" i="19"/>
  <c r="AU118" i="19"/>
  <c r="AU121" i="19"/>
  <c r="AK121" i="19"/>
  <c r="AU124" i="19"/>
  <c r="AK124" i="19"/>
  <c r="AK127" i="19"/>
  <c r="AU127" i="19"/>
  <c r="AK130" i="19"/>
  <c r="AU130" i="19"/>
  <c r="BJ19" i="19" s="1"/>
  <c r="AU133" i="19"/>
  <c r="AK133" i="19"/>
  <c r="AU136" i="19"/>
  <c r="AK136" i="19"/>
  <c r="AK139" i="19"/>
  <c r="AU139" i="19"/>
  <c r="AK142" i="19"/>
  <c r="AU142" i="19"/>
  <c r="AU145" i="19"/>
  <c r="AK145" i="19"/>
  <c r="AU148" i="19"/>
  <c r="AK148" i="19"/>
  <c r="AU152" i="19"/>
  <c r="AK152" i="19"/>
  <c r="V155" i="19"/>
  <c r="AD155" i="19" s="1"/>
  <c r="AK155" i="19"/>
  <c r="AU155" i="19"/>
  <c r="AK158" i="19"/>
  <c r="AU158" i="19"/>
  <c r="AK162" i="19"/>
  <c r="AU162" i="19"/>
  <c r="AU165" i="19"/>
  <c r="AK165" i="19"/>
  <c r="AU168" i="19"/>
  <c r="AK168" i="19"/>
  <c r="AU173" i="19"/>
  <c r="AK173" i="19"/>
  <c r="AK175" i="19"/>
  <c r="AU175" i="19"/>
  <c r="AK178" i="19"/>
  <c r="AU178" i="19"/>
  <c r="AU181" i="19"/>
  <c r="AK181" i="19"/>
  <c r="AU184" i="19"/>
  <c r="AK184" i="19"/>
  <c r="AK186" i="19"/>
  <c r="AU186" i="19"/>
  <c r="AK190" i="19"/>
  <c r="AU190" i="19"/>
  <c r="AU193" i="19"/>
  <c r="AK193" i="19"/>
  <c r="AK414" i="19"/>
  <c r="AU414" i="19"/>
  <c r="V416" i="19"/>
  <c r="AU416" i="19"/>
  <c r="AK416" i="19"/>
  <c r="AK418" i="19"/>
  <c r="AU418" i="19"/>
  <c r="X128" i="19"/>
  <c r="X130" i="19"/>
  <c r="X132" i="19"/>
  <c r="X134" i="19"/>
  <c r="X136" i="19"/>
  <c r="U146" i="19"/>
  <c r="AA146" i="19" s="1"/>
  <c r="AU196" i="19"/>
  <c r="AK196" i="19"/>
  <c r="AU197" i="19"/>
  <c r="AK197" i="19"/>
  <c r="AK198" i="19"/>
  <c r="AU198" i="19"/>
  <c r="AK199" i="19"/>
  <c r="AU199" i="19"/>
  <c r="AU200" i="19"/>
  <c r="AK200" i="19"/>
  <c r="AU201" i="19"/>
  <c r="AK201" i="19"/>
  <c r="AK202" i="19"/>
  <c r="AU202" i="19"/>
  <c r="BJ6" i="19" s="1"/>
  <c r="AK203" i="19"/>
  <c r="AU203" i="19"/>
  <c r="AU204" i="19"/>
  <c r="AK204" i="19"/>
  <c r="AU205" i="19"/>
  <c r="AK205" i="19"/>
  <c r="AK206" i="19"/>
  <c r="AU206" i="19"/>
  <c r="AK207" i="19"/>
  <c r="AU207" i="19"/>
  <c r="AU208" i="19"/>
  <c r="BJ7" i="19" s="1"/>
  <c r="AK208" i="19"/>
  <c r="AU209" i="19"/>
  <c r="AK209" i="19"/>
  <c r="AK210" i="19"/>
  <c r="AU210" i="19"/>
  <c r="AK211" i="19"/>
  <c r="AU211" i="19"/>
  <c r="V212" i="19"/>
  <c r="AD212" i="19" s="1"/>
  <c r="AU212" i="19"/>
  <c r="AK212" i="19"/>
  <c r="U213" i="19"/>
  <c r="AB213" i="19" s="1"/>
  <c r="AU213" i="19"/>
  <c r="AK213" i="19"/>
  <c r="AK214" i="19"/>
  <c r="AU214" i="19"/>
  <c r="AK215" i="19"/>
  <c r="AU215" i="19"/>
  <c r="AU216" i="19"/>
  <c r="AK216" i="19"/>
  <c r="AU217" i="19"/>
  <c r="AK217" i="19"/>
  <c r="Y218" i="19"/>
  <c r="AK218" i="19"/>
  <c r="AU218" i="19"/>
  <c r="Y219" i="19"/>
  <c r="AK219" i="19"/>
  <c r="AU219" i="19"/>
  <c r="V220" i="19"/>
  <c r="AU220" i="19"/>
  <c r="AK220" i="19"/>
  <c r="U221" i="19"/>
  <c r="AA221" i="19" s="1"/>
  <c r="AU221" i="19"/>
  <c r="AK221" i="19"/>
  <c r="AK222" i="19"/>
  <c r="AU222" i="19"/>
  <c r="AK223" i="19"/>
  <c r="AU223" i="19"/>
  <c r="V224" i="19"/>
  <c r="AU224" i="19"/>
  <c r="AK224" i="19"/>
  <c r="AU225" i="19"/>
  <c r="AK225" i="19"/>
  <c r="AK226" i="19"/>
  <c r="AU226" i="19"/>
  <c r="U227" i="19"/>
  <c r="AA227" i="19" s="1"/>
  <c r="AK227" i="19"/>
  <c r="AU227" i="19"/>
  <c r="AU228" i="19"/>
  <c r="AK228" i="19"/>
  <c r="AU229" i="19"/>
  <c r="AK229" i="19"/>
  <c r="AK230" i="19"/>
  <c r="AU230" i="19"/>
  <c r="AK231" i="19"/>
  <c r="AU231" i="19"/>
  <c r="AU232" i="19"/>
  <c r="BJ11" i="19" s="1"/>
  <c r="AK232" i="19"/>
  <c r="AU233" i="19"/>
  <c r="AK233" i="19"/>
  <c r="AK234" i="19"/>
  <c r="AU234" i="19"/>
  <c r="AK235" i="19"/>
  <c r="AU235" i="19"/>
  <c r="AU236" i="19"/>
  <c r="AK236" i="19"/>
  <c r="AU237" i="19"/>
  <c r="AK237" i="19"/>
  <c r="AK238" i="19"/>
  <c r="AU238" i="19"/>
  <c r="AK239" i="19"/>
  <c r="AU239" i="19"/>
  <c r="AU240" i="19"/>
  <c r="AK240" i="19"/>
  <c r="AU241" i="19"/>
  <c r="AK241" i="19"/>
  <c r="AK242" i="19"/>
  <c r="AU242" i="19"/>
  <c r="AK243" i="19"/>
  <c r="AU243" i="19"/>
  <c r="AU244" i="19"/>
  <c r="AK244" i="19"/>
  <c r="AU245" i="19"/>
  <c r="AK245" i="19"/>
  <c r="AK246" i="19"/>
  <c r="AU246" i="19"/>
  <c r="AK247" i="19"/>
  <c r="AU247" i="19"/>
  <c r="AU248" i="19"/>
  <c r="AK248" i="19"/>
  <c r="AU249" i="19"/>
  <c r="AK249" i="19"/>
  <c r="AK250" i="19"/>
  <c r="AU250" i="19"/>
  <c r="AK251" i="19"/>
  <c r="AU251" i="19"/>
  <c r="AU252" i="19"/>
  <c r="AK252" i="19"/>
  <c r="AU253" i="19"/>
  <c r="AK253" i="19"/>
  <c r="AK254" i="19"/>
  <c r="AU254" i="19"/>
  <c r="AU255" i="19"/>
  <c r="AK255" i="19"/>
  <c r="AU256" i="19"/>
  <c r="AK256" i="19"/>
  <c r="AK257" i="19"/>
  <c r="AU257" i="19"/>
  <c r="AK258" i="19"/>
  <c r="AU258" i="19"/>
  <c r="AU259" i="19"/>
  <c r="AK259" i="19"/>
  <c r="AU260" i="19"/>
  <c r="AK260" i="19"/>
  <c r="AK261" i="19"/>
  <c r="AU261" i="19"/>
  <c r="AK262" i="19"/>
  <c r="AU262" i="19"/>
  <c r="AU263" i="19"/>
  <c r="AK263" i="19"/>
  <c r="AU264" i="19"/>
  <c r="AK264" i="19"/>
  <c r="AK265" i="19"/>
  <c r="AU265" i="19"/>
  <c r="AK266" i="19"/>
  <c r="AU266" i="19"/>
  <c r="AU267" i="19"/>
  <c r="AK267" i="19"/>
  <c r="AU268" i="19"/>
  <c r="AK268" i="19"/>
  <c r="AK269" i="19"/>
  <c r="AU269" i="19"/>
  <c r="AK270" i="19"/>
  <c r="AU270" i="19"/>
  <c r="AU271" i="19"/>
  <c r="AK271" i="19"/>
  <c r="AU272" i="19"/>
  <c r="AK272" i="19"/>
  <c r="AK273" i="19"/>
  <c r="AU273" i="19"/>
  <c r="V274" i="19"/>
  <c r="AK274" i="19"/>
  <c r="AU274" i="19"/>
  <c r="AU275" i="19"/>
  <c r="AK275" i="19"/>
  <c r="AU276" i="19"/>
  <c r="AK276" i="19"/>
  <c r="V277" i="19"/>
  <c r="AD277" i="19" s="1"/>
  <c r="AK277" i="19"/>
  <c r="AU277" i="19"/>
  <c r="V278" i="19"/>
  <c r="AK278" i="19"/>
  <c r="AU278" i="19"/>
  <c r="X279" i="19"/>
  <c r="AU279" i="19"/>
  <c r="AK279" i="19"/>
  <c r="AU280" i="19"/>
  <c r="AK280" i="19"/>
  <c r="V281" i="19"/>
  <c r="AK281" i="19"/>
  <c r="AU281" i="19"/>
  <c r="AK282" i="19"/>
  <c r="AU282" i="19"/>
  <c r="AU283" i="19"/>
  <c r="AK283" i="19"/>
  <c r="AU284" i="19"/>
  <c r="AK284" i="19"/>
  <c r="AK285" i="19"/>
  <c r="AU285" i="19"/>
  <c r="V286" i="19"/>
  <c r="AE286" i="19" s="1"/>
  <c r="AK286" i="19"/>
  <c r="AU286" i="19"/>
  <c r="V287" i="19"/>
  <c r="AC287" i="19" s="1"/>
  <c r="AX287" i="19" s="1"/>
  <c r="AU287" i="19"/>
  <c r="AK287" i="19"/>
  <c r="AU288" i="19"/>
  <c r="AK288" i="19"/>
  <c r="X289" i="19"/>
  <c r="AK289" i="19"/>
  <c r="AU289" i="19"/>
  <c r="V290" i="19"/>
  <c r="AD290" i="19" s="1"/>
  <c r="AK290" i="19"/>
  <c r="AU290" i="19"/>
  <c r="AU291" i="19"/>
  <c r="AK291" i="19"/>
  <c r="AU292" i="19"/>
  <c r="AK292" i="19"/>
  <c r="V293" i="19"/>
  <c r="AD293" i="19" s="1"/>
  <c r="AK293" i="19"/>
  <c r="AU293" i="19"/>
  <c r="AK294" i="19"/>
  <c r="AU294" i="19"/>
  <c r="AU295" i="19"/>
  <c r="AK295" i="19"/>
  <c r="AU296" i="19"/>
  <c r="AK296" i="19"/>
  <c r="AK297" i="19"/>
  <c r="AU297" i="19"/>
  <c r="AK298" i="19"/>
  <c r="AU298" i="19"/>
  <c r="AU299" i="19"/>
  <c r="AK299" i="19"/>
  <c r="AU300" i="19"/>
  <c r="AK300" i="19"/>
  <c r="AK301" i="19"/>
  <c r="AU301" i="19"/>
  <c r="AK302" i="19"/>
  <c r="AU302" i="19"/>
  <c r="AU303" i="19"/>
  <c r="AK303" i="19"/>
  <c r="AU304" i="19"/>
  <c r="AK304" i="19"/>
  <c r="AK305" i="19"/>
  <c r="AU305" i="19"/>
  <c r="AK306" i="19"/>
  <c r="AU306" i="19"/>
  <c r="AU307" i="19"/>
  <c r="AK307" i="19"/>
  <c r="AU308" i="19"/>
  <c r="AK308" i="19"/>
  <c r="AK309" i="19"/>
  <c r="AU309" i="19"/>
  <c r="AK310" i="19"/>
  <c r="AU310" i="19"/>
  <c r="AU311" i="19"/>
  <c r="AK311" i="19"/>
  <c r="AU312" i="19"/>
  <c r="AK312" i="19"/>
  <c r="AK313" i="19"/>
  <c r="AU313" i="19"/>
  <c r="AK314" i="19"/>
  <c r="AU314" i="19"/>
  <c r="V346" i="19"/>
  <c r="AD346" i="19" s="1"/>
  <c r="U385" i="19"/>
  <c r="AA385" i="19" s="1"/>
  <c r="U387" i="19"/>
  <c r="AA387" i="19" s="1"/>
  <c r="V403" i="19"/>
  <c r="AD403" i="19" s="1"/>
  <c r="U409" i="19"/>
  <c r="Z409" i="19" s="1"/>
  <c r="AT409" i="19" s="1"/>
  <c r="U411" i="19"/>
  <c r="AB411" i="19" s="1"/>
  <c r="AU420" i="19"/>
  <c r="AK420" i="19"/>
  <c r="AK421" i="19"/>
  <c r="AU421" i="19"/>
  <c r="AK422" i="19"/>
  <c r="AU422" i="19"/>
  <c r="AU423" i="19"/>
  <c r="AK423" i="19"/>
  <c r="AU424" i="19"/>
  <c r="AK424" i="19"/>
  <c r="AK425" i="19"/>
  <c r="AU425" i="19"/>
  <c r="AK426" i="19"/>
  <c r="AU426" i="19"/>
  <c r="AU427" i="19"/>
  <c r="AK427" i="19"/>
  <c r="AU428" i="19"/>
  <c r="AK428" i="19"/>
  <c r="V429" i="19"/>
  <c r="AC429" i="19" s="1"/>
  <c r="AX429" i="19" s="1"/>
  <c r="AK429" i="19"/>
  <c r="AU429" i="19"/>
  <c r="AK430" i="19"/>
  <c r="AU430" i="19"/>
  <c r="BJ17" i="19" s="1"/>
  <c r="V431" i="19"/>
  <c r="AD431" i="19" s="1"/>
  <c r="AU431" i="19"/>
  <c r="AK431" i="19"/>
  <c r="AU432" i="19"/>
  <c r="AK432" i="19"/>
  <c r="V433" i="19"/>
  <c r="AD433" i="19" s="1"/>
  <c r="AK433" i="19"/>
  <c r="AU433" i="19"/>
  <c r="AK434" i="19"/>
  <c r="AU434" i="19"/>
  <c r="V435" i="19"/>
  <c r="AD435" i="19" s="1"/>
  <c r="AU435" i="19"/>
  <c r="AK435" i="19"/>
  <c r="AU436" i="19"/>
  <c r="AK436" i="19"/>
  <c r="AK437" i="19"/>
  <c r="AU437" i="19"/>
  <c r="AK438" i="19"/>
  <c r="AU438" i="19"/>
  <c r="AU439" i="19"/>
  <c r="AK439" i="19"/>
  <c r="AU440" i="19"/>
  <c r="AK440" i="19"/>
  <c r="AK441" i="19"/>
  <c r="AU441" i="19"/>
  <c r="AK442" i="19"/>
  <c r="AU442" i="19"/>
  <c r="AU443" i="19"/>
  <c r="AK443" i="19"/>
  <c r="AU444" i="19"/>
  <c r="AK444" i="19"/>
  <c r="AK445" i="19"/>
  <c r="AU445" i="19"/>
  <c r="AK446" i="19"/>
  <c r="AU446" i="19"/>
  <c r="AU447" i="19"/>
  <c r="AK447" i="19"/>
  <c r="AU448" i="19"/>
  <c r="AK448" i="19"/>
  <c r="AK449" i="19"/>
  <c r="AU449" i="19"/>
  <c r="AK450" i="19"/>
  <c r="AU450" i="19"/>
  <c r="AK451" i="19"/>
  <c r="AU451" i="19"/>
  <c r="AU452" i="19"/>
  <c r="AK452" i="19"/>
  <c r="AU453" i="19"/>
  <c r="AK453" i="19"/>
  <c r="AK454" i="19"/>
  <c r="AU454" i="19"/>
  <c r="AK455" i="19"/>
  <c r="AU455" i="19"/>
  <c r="AU456" i="19"/>
  <c r="AK456" i="19"/>
  <c r="AU457" i="19"/>
  <c r="AK457" i="19"/>
  <c r="AK458" i="19"/>
  <c r="AU458" i="19"/>
  <c r="U459" i="19"/>
  <c r="AA459" i="19" s="1"/>
  <c r="AK459" i="19"/>
  <c r="AU459" i="19"/>
  <c r="V460" i="19"/>
  <c r="AC460" i="19" s="1"/>
  <c r="AX460" i="19" s="1"/>
  <c r="AU460" i="19"/>
  <c r="AK460" i="19"/>
  <c r="AU461" i="19"/>
  <c r="AK461" i="19"/>
  <c r="AK462" i="19"/>
  <c r="AU462" i="19"/>
  <c r="AK463" i="19"/>
  <c r="AU463" i="19"/>
  <c r="AU464" i="19"/>
  <c r="AK464" i="19"/>
  <c r="AU465" i="19"/>
  <c r="AK465" i="19"/>
  <c r="AK466" i="19"/>
  <c r="AU466" i="19"/>
  <c r="AK467" i="19"/>
  <c r="AU467" i="19"/>
  <c r="AU468" i="19"/>
  <c r="AK468" i="19"/>
  <c r="U469" i="19"/>
  <c r="AA469" i="19" s="1"/>
  <c r="AU469" i="19"/>
  <c r="AK469" i="19"/>
  <c r="X470" i="19"/>
  <c r="AK470" i="19"/>
  <c r="AU470" i="19"/>
  <c r="AK471" i="19"/>
  <c r="AU471" i="19"/>
  <c r="AU472" i="19"/>
  <c r="AK472" i="19"/>
  <c r="AU473" i="19"/>
  <c r="AK473" i="19"/>
  <c r="AK474" i="19"/>
  <c r="AU474" i="19"/>
  <c r="AK475" i="19"/>
  <c r="AU475" i="19"/>
  <c r="U28" i="19"/>
  <c r="Z28" i="19" s="1"/>
  <c r="AT28" i="19" s="1"/>
  <c r="X4" i="19"/>
  <c r="U19" i="19"/>
  <c r="Z19" i="19" s="1"/>
  <c r="AT19" i="19" s="1"/>
  <c r="X20" i="19"/>
  <c r="Y23" i="19"/>
  <c r="Y27" i="19"/>
  <c r="U163" i="19"/>
  <c r="V259" i="19"/>
  <c r="U29" i="19"/>
  <c r="Z29" i="19" s="1"/>
  <c r="AT29" i="19" s="1"/>
  <c r="U30" i="19"/>
  <c r="AA30" i="19" s="1"/>
  <c r="X31" i="19"/>
  <c r="X32" i="19"/>
  <c r="X33" i="19"/>
  <c r="U34" i="19"/>
  <c r="X35" i="19"/>
  <c r="X36" i="19"/>
  <c r="V361" i="19"/>
  <c r="AD361" i="19" s="1"/>
  <c r="V127" i="19"/>
  <c r="AE127" i="19" s="1"/>
  <c r="U165" i="19"/>
  <c r="AA165" i="19" s="1"/>
  <c r="U166" i="19"/>
  <c r="U170" i="19"/>
  <c r="Z170" i="19" s="1"/>
  <c r="AT170" i="19" s="1"/>
  <c r="U171" i="19"/>
  <c r="AA171" i="19" s="1"/>
  <c r="U174" i="19"/>
  <c r="U341" i="19"/>
  <c r="AB341" i="19" s="1"/>
  <c r="U342" i="19"/>
  <c r="U373" i="19"/>
  <c r="AB373" i="19" s="1"/>
  <c r="U412" i="19"/>
  <c r="U462" i="19"/>
  <c r="AB462" i="19" s="1"/>
  <c r="U466" i="19"/>
  <c r="AB466" i="19" s="1"/>
  <c r="V42" i="19"/>
  <c r="AC42" i="19" s="1"/>
  <c r="AX42" i="19" s="1"/>
  <c r="V43" i="19"/>
  <c r="U44" i="19"/>
  <c r="AB44" i="19" s="1"/>
  <c r="V46" i="19"/>
  <c r="V47" i="19"/>
  <c r="AC47" i="19" s="1"/>
  <c r="AX47" i="19" s="1"/>
  <c r="U48" i="19"/>
  <c r="V50" i="19"/>
  <c r="AC50" i="19" s="1"/>
  <c r="V51" i="19"/>
  <c r="AE51" i="19" s="1"/>
  <c r="U52" i="19"/>
  <c r="V54" i="19"/>
  <c r="V55" i="19"/>
  <c r="AD55" i="19" s="1"/>
  <c r="U56" i="19"/>
  <c r="AB56" i="19" s="1"/>
  <c r="V58" i="19"/>
  <c r="V59" i="19"/>
  <c r="U60" i="19"/>
  <c r="Z60" i="19" s="1"/>
  <c r="AT60" i="19" s="1"/>
  <c r="V62" i="19"/>
  <c r="AD62" i="19" s="1"/>
  <c r="V63" i="19"/>
  <c r="AD63" i="19" s="1"/>
  <c r="U64" i="19"/>
  <c r="AA64" i="19" s="1"/>
  <c r="V66" i="19"/>
  <c r="AC66" i="19" s="1"/>
  <c r="AX66" i="19" s="1"/>
  <c r="V67" i="19"/>
  <c r="U68" i="19"/>
  <c r="V70" i="19"/>
  <c r="V71" i="19"/>
  <c r="AC71" i="19" s="1"/>
  <c r="AX71" i="19" s="1"/>
  <c r="Y72" i="19"/>
  <c r="V74" i="19"/>
  <c r="AC74" i="19" s="1"/>
  <c r="AX74" i="19" s="1"/>
  <c r="Y76" i="19"/>
  <c r="V78" i="19"/>
  <c r="AC78" i="19" s="1"/>
  <c r="AX78" i="19" s="1"/>
  <c r="Y80" i="19"/>
  <c r="V82" i="19"/>
  <c r="U84" i="19"/>
  <c r="AB84" i="19" s="1"/>
  <c r="X116" i="19"/>
  <c r="X118" i="19"/>
  <c r="X120" i="19"/>
  <c r="V131" i="19"/>
  <c r="AD131" i="19" s="1"/>
  <c r="V139" i="19"/>
  <c r="AC139" i="19" s="1"/>
  <c r="AX139" i="19" s="1"/>
  <c r="U142" i="19"/>
  <c r="Z142" i="19" s="1"/>
  <c r="AT142" i="19" s="1"/>
  <c r="V143" i="19"/>
  <c r="U197" i="19"/>
  <c r="AA197" i="19" s="1"/>
  <c r="U198" i="19"/>
  <c r="AB198" i="19" s="1"/>
  <c r="U202" i="19"/>
  <c r="AB202" i="19" s="1"/>
  <c r="U203" i="19"/>
  <c r="U206" i="19"/>
  <c r="Z206" i="19" s="1"/>
  <c r="AT206" i="19" s="1"/>
  <c r="Y235" i="19"/>
  <c r="U243" i="19"/>
  <c r="Y249" i="19"/>
  <c r="Y251" i="19"/>
  <c r="Y253" i="19"/>
  <c r="Y257" i="19"/>
  <c r="U315" i="19"/>
  <c r="U316" i="19"/>
  <c r="U317" i="19"/>
  <c r="AB317" i="19" s="1"/>
  <c r="U318" i="19"/>
  <c r="U321" i="19"/>
  <c r="V324" i="19"/>
  <c r="V328" i="19"/>
  <c r="AE328" i="19" s="1"/>
  <c r="U347" i="19"/>
  <c r="U348" i="19"/>
  <c r="Z348" i="19" s="1"/>
  <c r="AT348" i="19" s="1"/>
  <c r="U349" i="19"/>
  <c r="V359" i="19"/>
  <c r="AC359" i="19" s="1"/>
  <c r="AX359" i="19" s="1"/>
  <c r="U378" i="19"/>
  <c r="U379" i="19"/>
  <c r="U384" i="19"/>
  <c r="V392" i="19"/>
  <c r="AD392" i="19" s="1"/>
  <c r="V397" i="19"/>
  <c r="V399" i="19"/>
  <c r="AD399" i="19" s="1"/>
  <c r="U428" i="19"/>
  <c r="V444" i="19"/>
  <c r="AD444" i="19" s="1"/>
  <c r="Y445" i="19"/>
  <c r="Y476" i="19"/>
  <c r="U477" i="19"/>
  <c r="AA477" i="19" s="1"/>
  <c r="U478" i="19"/>
  <c r="Z478" i="19" s="1"/>
  <c r="AT478" i="19" s="1"/>
  <c r="V487" i="19"/>
  <c r="AE487" i="19" s="1"/>
  <c r="X489" i="19"/>
  <c r="V492" i="19"/>
  <c r="U502" i="19"/>
  <c r="AB502" i="19" s="1"/>
  <c r="V507" i="19"/>
  <c r="AE507" i="19" s="1"/>
  <c r="Y516" i="19"/>
  <c r="Y520" i="19"/>
  <c r="U90" i="19"/>
  <c r="AA90" i="19" s="1"/>
  <c r="X92" i="19"/>
  <c r="X94" i="19"/>
  <c r="X100" i="19"/>
  <c r="X102" i="19"/>
  <c r="U130" i="19"/>
  <c r="AA130" i="19" s="1"/>
  <c r="X148" i="19"/>
  <c r="X150" i="19"/>
  <c r="X152" i="19"/>
  <c r="U158" i="19"/>
  <c r="U261" i="19"/>
  <c r="AB261" i="19" s="1"/>
  <c r="U264" i="19"/>
  <c r="Z264" i="19" s="1"/>
  <c r="AT264" i="19" s="1"/>
  <c r="U266" i="19"/>
  <c r="AB266" i="19" s="1"/>
  <c r="U268" i="19"/>
  <c r="Z268" i="19" s="1"/>
  <c r="AT268" i="19" s="1"/>
  <c r="U272" i="19"/>
  <c r="U274" i="19"/>
  <c r="V312" i="19"/>
  <c r="U331" i="19"/>
  <c r="Z331" i="19" s="1"/>
  <c r="AT331" i="19" s="1"/>
  <c r="U332" i="19"/>
  <c r="Z332" i="19" s="1"/>
  <c r="AT332" i="19" s="1"/>
  <c r="U333" i="19"/>
  <c r="AB333" i="19" s="1"/>
  <c r="U334" i="19"/>
  <c r="U362" i="19"/>
  <c r="AB362" i="19" s="1"/>
  <c r="U363" i="19"/>
  <c r="U364" i="19"/>
  <c r="AB364" i="19" s="1"/>
  <c r="U365" i="19"/>
  <c r="U404" i="19"/>
  <c r="U405" i="19"/>
  <c r="U406" i="19"/>
  <c r="AA406" i="19" s="1"/>
  <c r="U408" i="19"/>
  <c r="AA408" i="19" s="1"/>
  <c r="V448" i="19"/>
  <c r="AE448" i="19" s="1"/>
  <c r="Y449" i="19"/>
  <c r="U450" i="19"/>
  <c r="AB450" i="19" s="1"/>
  <c r="U454" i="19"/>
  <c r="U524" i="19"/>
  <c r="Y529" i="19"/>
  <c r="U532" i="19"/>
  <c r="Z532" i="19" s="1"/>
  <c r="AT532" i="19" s="1"/>
  <c r="X467" i="19"/>
  <c r="U467" i="19"/>
  <c r="AB467" i="19" s="1"/>
  <c r="Y5" i="19"/>
  <c r="U6" i="19"/>
  <c r="AB6" i="19" s="1"/>
  <c r="Y7" i="19"/>
  <c r="U8" i="19"/>
  <c r="X12" i="19"/>
  <c r="X13" i="19"/>
  <c r="U14" i="19"/>
  <c r="Y15" i="19"/>
  <c r="U16" i="19"/>
  <c r="Z16" i="19" s="1"/>
  <c r="AT16" i="19" s="1"/>
  <c r="V18" i="19"/>
  <c r="AC18" i="19" s="1"/>
  <c r="AX18" i="19" s="1"/>
  <c r="V19" i="19"/>
  <c r="AC19" i="19" s="1"/>
  <c r="AX19" i="19" s="1"/>
  <c r="Y25" i="19"/>
  <c r="U26" i="19"/>
  <c r="AA26" i="19" s="1"/>
  <c r="X27" i="19"/>
  <c r="U32" i="19"/>
  <c r="Y37" i="19"/>
  <c r="U39" i="19"/>
  <c r="Z39" i="19" s="1"/>
  <c r="AT39" i="19" s="1"/>
  <c r="U43" i="19"/>
  <c r="AB43" i="19" s="1"/>
  <c r="U47" i="19"/>
  <c r="U51" i="19"/>
  <c r="AB51" i="19" s="1"/>
  <c r="U55" i="19"/>
  <c r="AB55" i="19" s="1"/>
  <c r="U59" i="19"/>
  <c r="AB59" i="19" s="1"/>
  <c r="U63" i="19"/>
  <c r="Z63" i="19" s="1"/>
  <c r="AT63" i="19" s="1"/>
  <c r="U67" i="19"/>
  <c r="AB67" i="19" s="1"/>
  <c r="U71" i="19"/>
  <c r="X84" i="19"/>
  <c r="X96" i="19"/>
  <c r="X98" i="19"/>
  <c r="V99" i="19"/>
  <c r="AD99" i="19" s="1"/>
  <c r="X122" i="19"/>
  <c r="U122" i="19"/>
  <c r="U126" i="19"/>
  <c r="AA126" i="19" s="1"/>
  <c r="V238" i="19"/>
  <c r="AD238" i="19" s="1"/>
  <c r="V326" i="19"/>
  <c r="AD326" i="19" s="1"/>
  <c r="V357" i="19"/>
  <c r="AE357" i="19" s="1"/>
  <c r="V387" i="19"/>
  <c r="Y479" i="19"/>
  <c r="U479" i="19"/>
  <c r="AB479" i="19" s="1"/>
  <c r="U4" i="19"/>
  <c r="AA4" i="19" s="1"/>
  <c r="U24" i="19"/>
  <c r="U36" i="19"/>
  <c r="Z36" i="19" s="1"/>
  <c r="AT36" i="19" s="1"/>
  <c r="U94" i="19"/>
  <c r="AA94" i="19" s="1"/>
  <c r="V103" i="19"/>
  <c r="AE103" i="19" s="1"/>
  <c r="X138" i="19"/>
  <c r="U138" i="19"/>
  <c r="AA138" i="19" s="1"/>
  <c r="Y442" i="19"/>
  <c r="U442" i="19"/>
  <c r="AA442" i="19" s="1"/>
  <c r="X88" i="19"/>
  <c r="X90" i="19"/>
  <c r="V91" i="19"/>
  <c r="AC91" i="19" s="1"/>
  <c r="AX91" i="19" s="1"/>
  <c r="X106" i="19"/>
  <c r="V107" i="19"/>
  <c r="AC107" i="19" s="1"/>
  <c r="AX107" i="19" s="1"/>
  <c r="X154" i="19"/>
  <c r="U154" i="19"/>
  <c r="AA154" i="19" s="1"/>
  <c r="V180" i="19"/>
  <c r="V311" i="19"/>
  <c r="V342" i="19"/>
  <c r="AD342" i="19" s="1"/>
  <c r="V373" i="19"/>
  <c r="AD373" i="19" s="1"/>
  <c r="V412" i="19"/>
  <c r="AD412" i="19" s="1"/>
  <c r="Y534" i="19"/>
  <c r="U534" i="19"/>
  <c r="AA534" i="19" s="1"/>
  <c r="V119" i="19"/>
  <c r="AD119" i="19" s="1"/>
  <c r="V135" i="19"/>
  <c r="AC135" i="19" s="1"/>
  <c r="AX135" i="19" s="1"/>
  <c r="V151" i="19"/>
  <c r="V172" i="19"/>
  <c r="U173" i="19"/>
  <c r="Z173" i="19" s="1"/>
  <c r="AT173" i="19" s="1"/>
  <c r="Y179" i="19"/>
  <c r="V204" i="19"/>
  <c r="AE204" i="19" s="1"/>
  <c r="Y211" i="19"/>
  <c r="V270" i="19"/>
  <c r="V271" i="19"/>
  <c r="X273" i="19"/>
  <c r="V294" i="19"/>
  <c r="AE294" i="19" s="1"/>
  <c r="X295" i="19"/>
  <c r="V297" i="19"/>
  <c r="AD297" i="19" s="1"/>
  <c r="V302" i="19"/>
  <c r="AE302" i="19" s="1"/>
  <c r="V303" i="19"/>
  <c r="AD303" i="19" s="1"/>
  <c r="X305" i="19"/>
  <c r="V306" i="19"/>
  <c r="AE306" i="19" s="1"/>
  <c r="V307" i="19"/>
  <c r="AD307" i="19" s="1"/>
  <c r="V309" i="19"/>
  <c r="AB355" i="19"/>
  <c r="AB371" i="19"/>
  <c r="X425" i="19"/>
  <c r="X438" i="19"/>
  <c r="Y467" i="19"/>
  <c r="Y477" i="19"/>
  <c r="V491" i="19"/>
  <c r="AE491" i="19" s="1"/>
  <c r="Y526" i="19"/>
  <c r="Y528" i="19"/>
  <c r="Y532" i="19"/>
  <c r="X110" i="19"/>
  <c r="U118" i="19"/>
  <c r="AA118" i="19" s="1"/>
  <c r="X124" i="19"/>
  <c r="X126" i="19"/>
  <c r="U134" i="19"/>
  <c r="Z134" i="19" s="1"/>
  <c r="AT134" i="19" s="1"/>
  <c r="X140" i="19"/>
  <c r="X142" i="19"/>
  <c r="U150" i="19"/>
  <c r="AB150" i="19" s="1"/>
  <c r="X156" i="19"/>
  <c r="X158" i="19"/>
  <c r="U182" i="19"/>
  <c r="U214" i="19"/>
  <c r="U239" i="19"/>
  <c r="AB239" i="19" s="1"/>
  <c r="Y240" i="19"/>
  <c r="V266" i="19"/>
  <c r="U275" i="19"/>
  <c r="U277" i="19"/>
  <c r="Z277" i="19" s="1"/>
  <c r="AT277" i="19" s="1"/>
  <c r="U312" i="19"/>
  <c r="U319" i="19"/>
  <c r="U320" i="19"/>
  <c r="U327" i="19"/>
  <c r="AB327" i="19" s="1"/>
  <c r="U328" i="19"/>
  <c r="U335" i="19"/>
  <c r="AB335" i="19" s="1"/>
  <c r="U336" i="19"/>
  <c r="V340" i="19"/>
  <c r="AD340" i="19" s="1"/>
  <c r="U343" i="19"/>
  <c r="Z343" i="19" s="1"/>
  <c r="AT343" i="19" s="1"/>
  <c r="U344" i="19"/>
  <c r="AB344" i="19" s="1"/>
  <c r="V348" i="19"/>
  <c r="AD348" i="19" s="1"/>
  <c r="U350" i="19"/>
  <c r="Z350" i="19" s="1"/>
  <c r="AT350" i="19" s="1"/>
  <c r="U351" i="19"/>
  <c r="V355" i="19"/>
  <c r="AE355" i="19" s="1"/>
  <c r="U358" i="19"/>
  <c r="U359" i="19"/>
  <c r="AB359" i="19" s="1"/>
  <c r="V363" i="19"/>
  <c r="AC363" i="19" s="1"/>
  <c r="AX363" i="19" s="1"/>
  <c r="U366" i="19"/>
  <c r="AB366" i="19" s="1"/>
  <c r="U367" i="19"/>
  <c r="V371" i="19"/>
  <c r="AE371" i="19" s="1"/>
  <c r="U374" i="19"/>
  <c r="U375" i="19"/>
  <c r="U388" i="19"/>
  <c r="AB388" i="19" s="1"/>
  <c r="U389" i="19"/>
  <c r="AA389" i="19" s="1"/>
  <c r="U390" i="19"/>
  <c r="AB390" i="19" s="1"/>
  <c r="U395" i="19"/>
  <c r="AA395" i="19" s="1"/>
  <c r="U396" i="19"/>
  <c r="AB396" i="19" s="1"/>
  <c r="U397" i="19"/>
  <c r="AA397" i="19" s="1"/>
  <c r="U413" i="19"/>
  <c r="AA413" i="19" s="1"/>
  <c r="U414" i="19"/>
  <c r="AB414" i="19" s="1"/>
  <c r="U416" i="19"/>
  <c r="V424" i="19"/>
  <c r="AD424" i="19" s="1"/>
  <c r="U430" i="19"/>
  <c r="Z430" i="19" s="1"/>
  <c r="U432" i="19"/>
  <c r="AB432" i="19" s="1"/>
  <c r="U433" i="19"/>
  <c r="U437" i="19"/>
  <c r="AB437" i="19" s="1"/>
  <c r="X443" i="19"/>
  <c r="Y444" i="19"/>
  <c r="U449" i="19"/>
  <c r="Z449" i="19" s="1"/>
  <c r="AT449" i="19" s="1"/>
  <c r="U458" i="19"/>
  <c r="AB458" i="19" s="1"/>
  <c r="Y459" i="19"/>
  <c r="X469" i="19"/>
  <c r="U480" i="19"/>
  <c r="AB480" i="19" s="1"/>
  <c r="U481" i="19"/>
  <c r="AB481" i="19" s="1"/>
  <c r="X485" i="19"/>
  <c r="U501" i="19"/>
  <c r="AA501" i="19" s="1"/>
  <c r="Y504" i="19"/>
  <c r="Y507" i="19"/>
  <c r="Y512" i="19"/>
  <c r="U526" i="19"/>
  <c r="Z526" i="19" s="1"/>
  <c r="AT526" i="19" s="1"/>
  <c r="Y537" i="19"/>
  <c r="Y541" i="19"/>
  <c r="X542" i="19"/>
  <c r="U543" i="19"/>
  <c r="Y544" i="19"/>
  <c r="X112" i="19"/>
  <c r="X114" i="19"/>
  <c r="V115" i="19"/>
  <c r="AD115" i="19" s="1"/>
  <c r="X144" i="19"/>
  <c r="X146" i="19"/>
  <c r="X160" i="19"/>
  <c r="V168" i="19"/>
  <c r="AE168" i="19" s="1"/>
  <c r="U190" i="19"/>
  <c r="V200" i="19"/>
  <c r="AC200" i="19" s="1"/>
  <c r="AX200" i="19" s="1"/>
  <c r="U222" i="19"/>
  <c r="AB222" i="19" s="1"/>
  <c r="U226" i="19"/>
  <c r="AB226" i="19" s="1"/>
  <c r="V228" i="19"/>
  <c r="AD228" i="19" s="1"/>
  <c r="U245" i="19"/>
  <c r="AA245" i="19" s="1"/>
  <c r="V246" i="19"/>
  <c r="AE246" i="19" s="1"/>
  <c r="U247" i="19"/>
  <c r="AA247" i="19" s="1"/>
  <c r="U250" i="19"/>
  <c r="U251" i="19"/>
  <c r="Z251" i="19" s="1"/>
  <c r="AT251" i="19" s="1"/>
  <c r="U255" i="19"/>
  <c r="AB255" i="19" s="1"/>
  <c r="U258" i="19"/>
  <c r="U259" i="19"/>
  <c r="AB259" i="19" s="1"/>
  <c r="V262" i="19"/>
  <c r="AD262" i="19" s="1"/>
  <c r="X263" i="19"/>
  <c r="V265" i="19"/>
  <c r="AD265" i="19" s="1"/>
  <c r="U280" i="19"/>
  <c r="U282" i="19"/>
  <c r="AA282" i="19" s="1"/>
  <c r="U284" i="19"/>
  <c r="AA284" i="19" s="1"/>
  <c r="U288" i="19"/>
  <c r="Z288" i="19" s="1"/>
  <c r="AT288" i="19" s="1"/>
  <c r="U290" i="19"/>
  <c r="U313" i="19"/>
  <c r="AB313" i="19" s="1"/>
  <c r="U314" i="19"/>
  <c r="U322" i="19"/>
  <c r="U329" i="19"/>
  <c r="U330" i="19"/>
  <c r="U337" i="19"/>
  <c r="U338" i="19"/>
  <c r="U345" i="19"/>
  <c r="U346" i="19"/>
  <c r="U352" i="19"/>
  <c r="Z352" i="19" s="1"/>
  <c r="AT352" i="19" s="1"/>
  <c r="U353" i="19"/>
  <c r="AB353" i="19" s="1"/>
  <c r="U360" i="19"/>
  <c r="AB360" i="19" s="1"/>
  <c r="U361" i="19"/>
  <c r="U368" i="19"/>
  <c r="Z368" i="19" s="1"/>
  <c r="AT368" i="19" s="1"/>
  <c r="U369" i="19"/>
  <c r="AB369" i="19" s="1"/>
  <c r="U376" i="19"/>
  <c r="AB376" i="19" s="1"/>
  <c r="U377" i="19"/>
  <c r="AA377" i="19" s="1"/>
  <c r="V381" i="19"/>
  <c r="AE381" i="19" s="1"/>
  <c r="U398" i="19"/>
  <c r="AB398" i="19" s="1"/>
  <c r="U400" i="19"/>
  <c r="U403" i="19"/>
  <c r="AA403" i="19" s="1"/>
  <c r="V407" i="19"/>
  <c r="AD407" i="19" s="1"/>
  <c r="AA414" i="19"/>
  <c r="U417" i="19"/>
  <c r="Z417" i="19" s="1"/>
  <c r="AT417" i="19" s="1"/>
  <c r="U419" i="19"/>
  <c r="AA419" i="19" s="1"/>
  <c r="X423" i="19"/>
  <c r="U435" i="19"/>
  <c r="AB435" i="19" s="1"/>
  <c r="U446" i="19"/>
  <c r="AB446" i="19" s="1"/>
  <c r="X447" i="19"/>
  <c r="Y460" i="19"/>
  <c r="U470" i="19"/>
  <c r="AB470" i="19" s="1"/>
  <c r="U471" i="19"/>
  <c r="AB471" i="19" s="1"/>
  <c r="Y474" i="19"/>
  <c r="X475" i="19"/>
  <c r="U510" i="19"/>
  <c r="AB510" i="19" s="1"/>
  <c r="Y518" i="19"/>
  <c r="Y521" i="19"/>
  <c r="U522" i="19"/>
  <c r="AB522" i="19" s="1"/>
  <c r="Y12" i="19"/>
  <c r="Y4" i="19"/>
  <c r="U7" i="19"/>
  <c r="AB7" i="19" s="1"/>
  <c r="U12" i="19"/>
  <c r="AA12" i="19" s="1"/>
  <c r="Y20" i="19"/>
  <c r="U23" i="19"/>
  <c r="Y24" i="19"/>
  <c r="U27" i="19"/>
  <c r="AB27" i="19" s="1"/>
  <c r="Y28" i="19"/>
  <c r="U31" i="19"/>
  <c r="AB31" i="19" s="1"/>
  <c r="Y32" i="19"/>
  <c r="U35" i="19"/>
  <c r="AB35" i="19" s="1"/>
  <c r="Y36" i="19"/>
  <c r="AC43" i="19"/>
  <c r="AX43" i="19" s="1"/>
  <c r="V75" i="19"/>
  <c r="Y75" i="19"/>
  <c r="V79" i="19"/>
  <c r="AC79" i="19" s="1"/>
  <c r="AX79" i="19" s="1"/>
  <c r="U79" i="19"/>
  <c r="Y79" i="19"/>
  <c r="V83" i="19"/>
  <c r="AC83" i="19" s="1"/>
  <c r="AX83" i="19" s="1"/>
  <c r="U83" i="19"/>
  <c r="V166" i="19"/>
  <c r="V174" i="19"/>
  <c r="AC174" i="19" s="1"/>
  <c r="AX174" i="19" s="1"/>
  <c r="V182" i="19"/>
  <c r="V190" i="19"/>
  <c r="AD190" i="19" s="1"/>
  <c r="V198" i="19"/>
  <c r="AC198" i="19" s="1"/>
  <c r="AX198" i="19" s="1"/>
  <c r="V206" i="19"/>
  <c r="AD206" i="19" s="1"/>
  <c r="V214" i="19"/>
  <c r="AC214" i="19" s="1"/>
  <c r="AX214" i="19" s="1"/>
  <c r="V222" i="19"/>
  <c r="AE222" i="19" s="1"/>
  <c r="V275" i="19"/>
  <c r="V282" i="19"/>
  <c r="AD282" i="19" s="1"/>
  <c r="V455" i="19"/>
  <c r="AC455" i="19" s="1"/>
  <c r="X455" i="19"/>
  <c r="U455" i="19"/>
  <c r="AB455" i="19" s="1"/>
  <c r="Y455" i="19"/>
  <c r="U461" i="19"/>
  <c r="Z461" i="19" s="1"/>
  <c r="AT461" i="19" s="1"/>
  <c r="Y464" i="19"/>
  <c r="V464" i="19"/>
  <c r="AD464" i="19" s="1"/>
  <c r="V465" i="19"/>
  <c r="AC465" i="19" s="1"/>
  <c r="AX465" i="19" s="1"/>
  <c r="X465" i="19"/>
  <c r="Y465" i="19"/>
  <c r="V540" i="19"/>
  <c r="AE540" i="19" s="1"/>
  <c r="Y540" i="19"/>
  <c r="U541" i="19"/>
  <c r="AA541" i="19" s="1"/>
  <c r="V6" i="19"/>
  <c r="AE6" i="19" s="1"/>
  <c r="V7" i="19"/>
  <c r="AD7" i="19" s="1"/>
  <c r="U9" i="19"/>
  <c r="Z9" i="19" s="1"/>
  <c r="AT9" i="19" s="1"/>
  <c r="U10" i="19"/>
  <c r="Y11" i="19"/>
  <c r="V12" i="19"/>
  <c r="AD12" i="19" s="1"/>
  <c r="X16" i="19"/>
  <c r="Y16" i="19"/>
  <c r="V22" i="19"/>
  <c r="AC22" i="19" s="1"/>
  <c r="AX22" i="19" s="1"/>
  <c r="V23" i="19"/>
  <c r="AE23" i="19" s="1"/>
  <c r="V26" i="19"/>
  <c r="V27" i="19"/>
  <c r="AC27" i="19" s="1"/>
  <c r="AX27" i="19" s="1"/>
  <c r="V30" i="19"/>
  <c r="V31" i="19"/>
  <c r="AC31" i="19" s="1"/>
  <c r="AX31" i="19" s="1"/>
  <c r="V34" i="19"/>
  <c r="V35" i="19"/>
  <c r="AC35" i="19" s="1"/>
  <c r="AX35" i="19" s="1"/>
  <c r="X40" i="19"/>
  <c r="Y40" i="19"/>
  <c r="X44" i="19"/>
  <c r="Y44" i="19"/>
  <c r="X48" i="19"/>
  <c r="Y48" i="19"/>
  <c r="X52" i="19"/>
  <c r="Y52" i="19"/>
  <c r="X56" i="19"/>
  <c r="Y56" i="19"/>
  <c r="X60" i="19"/>
  <c r="Y60" i="19"/>
  <c r="X64" i="19"/>
  <c r="Y64" i="19"/>
  <c r="X68" i="19"/>
  <c r="Y68" i="19"/>
  <c r="X72" i="19"/>
  <c r="U76" i="19"/>
  <c r="AA76" i="19" s="1"/>
  <c r="U80" i="19"/>
  <c r="Z80" i="19" s="1"/>
  <c r="AT80" i="19" s="1"/>
  <c r="Y84" i="19"/>
  <c r="U85" i="19"/>
  <c r="AA85" i="19" s="1"/>
  <c r="Y87" i="19"/>
  <c r="U88" i="19"/>
  <c r="Y91" i="19"/>
  <c r="U92" i="19"/>
  <c r="AA92" i="19" s="1"/>
  <c r="Y95" i="19"/>
  <c r="U96" i="19"/>
  <c r="AB96" i="19" s="1"/>
  <c r="Y99" i="19"/>
  <c r="U100" i="19"/>
  <c r="Y103" i="19"/>
  <c r="U104" i="19"/>
  <c r="AA104" i="19" s="1"/>
  <c r="Y107" i="19"/>
  <c r="U108" i="19"/>
  <c r="Y111" i="19"/>
  <c r="U112" i="19"/>
  <c r="AA112" i="19" s="1"/>
  <c r="Y115" i="19"/>
  <c r="U116" i="19"/>
  <c r="Y119" i="19"/>
  <c r="U120" i="19"/>
  <c r="AA120" i="19" s="1"/>
  <c r="Y123" i="19"/>
  <c r="U124" i="19"/>
  <c r="AA124" i="19" s="1"/>
  <c r="Y127" i="19"/>
  <c r="U128" i="19"/>
  <c r="AA128" i="19" s="1"/>
  <c r="Y131" i="19"/>
  <c r="U132" i="19"/>
  <c r="AA132" i="19" s="1"/>
  <c r="Y135" i="19"/>
  <c r="U136" i="19"/>
  <c r="Y139" i="19"/>
  <c r="U140" i="19"/>
  <c r="AA140" i="19" s="1"/>
  <c r="Y143" i="19"/>
  <c r="U144" i="19"/>
  <c r="AA144" i="19" s="1"/>
  <c r="Y147" i="19"/>
  <c r="U148" i="19"/>
  <c r="AA148" i="19" s="1"/>
  <c r="Y151" i="19"/>
  <c r="U152" i="19"/>
  <c r="Y155" i="19"/>
  <c r="U156" i="19"/>
  <c r="AA156" i="19" s="1"/>
  <c r="Y159" i="19"/>
  <c r="U160" i="19"/>
  <c r="AA160" i="19" s="1"/>
  <c r="U179" i="19"/>
  <c r="U187" i="19"/>
  <c r="U211" i="19"/>
  <c r="AA211" i="19" s="1"/>
  <c r="U219" i="19"/>
  <c r="AB219" i="19" s="1"/>
  <c r="V240" i="19"/>
  <c r="AE240" i="19" s="1"/>
  <c r="Y255" i="19"/>
  <c r="V258" i="19"/>
  <c r="AD258" i="19" s="1"/>
  <c r="V261" i="19"/>
  <c r="AD261" i="19" s="1"/>
  <c r="AA264" i="19"/>
  <c r="V291" i="19"/>
  <c r="V298" i="19"/>
  <c r="AD298" i="19" s="1"/>
  <c r="V396" i="19"/>
  <c r="AD396" i="19" s="1"/>
  <c r="V400" i="19"/>
  <c r="V417" i="19"/>
  <c r="AD417" i="19" s="1"/>
  <c r="V420" i="19"/>
  <c r="AC420" i="19" s="1"/>
  <c r="AX420" i="19" s="1"/>
  <c r="V428" i="19"/>
  <c r="AD428" i="19" s="1"/>
  <c r="V432" i="19"/>
  <c r="AD432" i="19" s="1"/>
  <c r="X433" i="19"/>
  <c r="Y31" i="19"/>
  <c r="Y35" i="19"/>
  <c r="Y166" i="19"/>
  <c r="Y174" i="19"/>
  <c r="Y182" i="19"/>
  <c r="Y190" i="19"/>
  <c r="Y198" i="19"/>
  <c r="Y206" i="19"/>
  <c r="Y214" i="19"/>
  <c r="V453" i="19"/>
  <c r="X453" i="19"/>
  <c r="U453" i="19"/>
  <c r="AA453" i="19" s="1"/>
  <c r="Y453" i="19"/>
  <c r="X8" i="19"/>
  <c r="Y8" i="19"/>
  <c r="U11" i="19"/>
  <c r="AB11" i="19" s="1"/>
  <c r="V14" i="19"/>
  <c r="AC14" i="19" s="1"/>
  <c r="AX14" i="19" s="1"/>
  <c r="V15" i="19"/>
  <c r="AC15" i="19" s="1"/>
  <c r="AX15" i="19" s="1"/>
  <c r="Y17" i="19"/>
  <c r="U18" i="19"/>
  <c r="AB18" i="19" s="1"/>
  <c r="Y19" i="19"/>
  <c r="U38" i="19"/>
  <c r="Z38" i="19" s="1"/>
  <c r="AT38" i="19" s="1"/>
  <c r="X39" i="19"/>
  <c r="Y39" i="19"/>
  <c r="Y41" i="19"/>
  <c r="U42" i="19"/>
  <c r="X43" i="19"/>
  <c r="Y43" i="19"/>
  <c r="Y45" i="19"/>
  <c r="U46" i="19"/>
  <c r="AA46" i="19" s="1"/>
  <c r="X47" i="19"/>
  <c r="Y47" i="19"/>
  <c r="X49" i="19"/>
  <c r="U50" i="19"/>
  <c r="AB50" i="19" s="1"/>
  <c r="X51" i="19"/>
  <c r="Y51" i="19"/>
  <c r="Y53" i="19"/>
  <c r="U54" i="19"/>
  <c r="X55" i="19"/>
  <c r="Y55" i="19"/>
  <c r="Y57" i="19"/>
  <c r="U58" i="19"/>
  <c r="AB58" i="19" s="1"/>
  <c r="X59" i="19"/>
  <c r="Y59" i="19"/>
  <c r="U61" i="19"/>
  <c r="AA61" i="19" s="1"/>
  <c r="U62" i="19"/>
  <c r="Z62" i="19" s="1"/>
  <c r="AT62" i="19" s="1"/>
  <c r="X63" i="19"/>
  <c r="Y63" i="19"/>
  <c r="Y65" i="19"/>
  <c r="U66" i="19"/>
  <c r="AB66" i="19" s="1"/>
  <c r="X67" i="19"/>
  <c r="Y67" i="19"/>
  <c r="X69" i="19"/>
  <c r="U70" i="19"/>
  <c r="Z70" i="19" s="1"/>
  <c r="AT70" i="19" s="1"/>
  <c r="X71" i="19"/>
  <c r="Y71" i="19"/>
  <c r="Y168" i="19"/>
  <c r="Y192" i="19"/>
  <c r="Y200" i="19"/>
  <c r="Y224" i="19"/>
  <c r="Y247" i="19"/>
  <c r="AA428" i="19"/>
  <c r="V436" i="19"/>
  <c r="AD436" i="19" s="1"/>
  <c r="U436" i="19"/>
  <c r="AB436" i="19" s="1"/>
  <c r="X436" i="19"/>
  <c r="Y436" i="19"/>
  <c r="U72" i="19"/>
  <c r="AB72" i="19" s="1"/>
  <c r="Y73" i="19"/>
  <c r="U74" i="19"/>
  <c r="AA74" i="19" s="1"/>
  <c r="X75" i="19"/>
  <c r="Y77" i="19"/>
  <c r="U78" i="19"/>
  <c r="AA78" i="19" s="1"/>
  <c r="X79" i="19"/>
  <c r="Y81" i="19"/>
  <c r="U82" i="19"/>
  <c r="AB82" i="19" s="1"/>
  <c r="Y83" i="19"/>
  <c r="V84" i="19"/>
  <c r="AC84" i="19" s="1"/>
  <c r="AX84" i="19" s="1"/>
  <c r="Y163" i="19"/>
  <c r="Y173" i="19"/>
  <c r="X174" i="19"/>
  <c r="U175" i="19"/>
  <c r="AB175" i="19" s="1"/>
  <c r="V176" i="19"/>
  <c r="AC176" i="19" s="1"/>
  <c r="AX176" i="19" s="1"/>
  <c r="Y176" i="19"/>
  <c r="Y181" i="19"/>
  <c r="X182" i="19"/>
  <c r="U183" i="19"/>
  <c r="V184" i="19"/>
  <c r="AD184" i="19" s="1"/>
  <c r="Y184" i="19"/>
  <c r="Y189" i="19"/>
  <c r="X190" i="19"/>
  <c r="U191" i="19"/>
  <c r="AA191" i="19" s="1"/>
  <c r="Y194" i="19"/>
  <c r="Y195" i="19"/>
  <c r="Y205" i="19"/>
  <c r="X206" i="19"/>
  <c r="U207" i="19"/>
  <c r="AB207" i="19" s="1"/>
  <c r="V208" i="19"/>
  <c r="AD208" i="19" s="1"/>
  <c r="Y208" i="19"/>
  <c r="Y213" i="19"/>
  <c r="X214" i="19"/>
  <c r="U215" i="19"/>
  <c r="AB215" i="19" s="1"/>
  <c r="V216" i="19"/>
  <c r="AD216" i="19" s="1"/>
  <c r="Y216" i="19"/>
  <c r="Y221" i="19"/>
  <c r="X222" i="19"/>
  <c r="U223" i="19"/>
  <c r="AA223" i="19" s="1"/>
  <c r="Y227" i="19"/>
  <c r="U231" i="19"/>
  <c r="V232" i="19"/>
  <c r="Y232" i="19"/>
  <c r="Y237" i="19"/>
  <c r="X238" i="19"/>
  <c r="Y243" i="19"/>
  <c r="U252" i="19"/>
  <c r="U253" i="19"/>
  <c r="U262" i="19"/>
  <c r="AB262" i="19" s="1"/>
  <c r="AB264" i="19"/>
  <c r="U265" i="19"/>
  <c r="X269" i="19"/>
  <c r="U270" i="19"/>
  <c r="AB270" i="19" s="1"/>
  <c r="U276" i="19"/>
  <c r="AA276" i="19" s="1"/>
  <c r="U287" i="19"/>
  <c r="Z287" i="19" s="1"/>
  <c r="AT287" i="19" s="1"/>
  <c r="U294" i="19"/>
  <c r="AB294" i="19" s="1"/>
  <c r="U297" i="19"/>
  <c r="AA297" i="19" s="1"/>
  <c r="X301" i="19"/>
  <c r="U302" i="19"/>
  <c r="AA302" i="19" s="1"/>
  <c r="X312" i="19"/>
  <c r="V313" i="19"/>
  <c r="AD313" i="19" s="1"/>
  <c r="X314" i="19"/>
  <c r="V315" i="19"/>
  <c r="AD315" i="19" s="1"/>
  <c r="X316" i="19"/>
  <c r="V317" i="19"/>
  <c r="AD317" i="19" s="1"/>
  <c r="X318" i="19"/>
  <c r="V319" i="19"/>
  <c r="AD319" i="19" s="1"/>
  <c r="X320" i="19"/>
  <c r="V321" i="19"/>
  <c r="AD321" i="19" s="1"/>
  <c r="X322" i="19"/>
  <c r="V323" i="19"/>
  <c r="AD323" i="19" s="1"/>
  <c r="X324" i="19"/>
  <c r="V325" i="19"/>
  <c r="AD325" i="19" s="1"/>
  <c r="X326" i="19"/>
  <c r="V327" i="19"/>
  <c r="AC327" i="19" s="1"/>
  <c r="AX327" i="19" s="1"/>
  <c r="X328" i="19"/>
  <c r="V329" i="19"/>
  <c r="AD329" i="19" s="1"/>
  <c r="X330" i="19"/>
  <c r="V331" i="19"/>
  <c r="AD331" i="19" s="1"/>
  <c r="X332" i="19"/>
  <c r="V333" i="19"/>
  <c r="AD333" i="19" s="1"/>
  <c r="X334" i="19"/>
  <c r="V335" i="19"/>
  <c r="AD335" i="19" s="1"/>
  <c r="X336" i="19"/>
  <c r="V337" i="19"/>
  <c r="AD337" i="19" s="1"/>
  <c r="X338" i="19"/>
  <c r="V339" i="19"/>
  <c r="AC339" i="19" s="1"/>
  <c r="AX339" i="19" s="1"/>
  <c r="X340" i="19"/>
  <c r="V341" i="19"/>
  <c r="AD341" i="19" s="1"/>
  <c r="X342" i="19"/>
  <c r="V343" i="19"/>
  <c r="AD343" i="19" s="1"/>
  <c r="X344" i="19"/>
  <c r="V345" i="19"/>
  <c r="AD345" i="19" s="1"/>
  <c r="X346" i="19"/>
  <c r="V347" i="19"/>
  <c r="AD347" i="19" s="1"/>
  <c r="X348" i="19"/>
  <c r="X350" i="19"/>
  <c r="X352" i="19"/>
  <c r="X354" i="19"/>
  <c r="X356" i="19"/>
  <c r="X358" i="19"/>
  <c r="X360" i="19"/>
  <c r="X362" i="19"/>
  <c r="X364" i="19"/>
  <c r="X366" i="19"/>
  <c r="X368" i="19"/>
  <c r="X370" i="19"/>
  <c r="X372" i="19"/>
  <c r="X374" i="19"/>
  <c r="X376" i="19"/>
  <c r="U443" i="19"/>
  <c r="AB443" i="19" s="1"/>
  <c r="Y450" i="19"/>
  <c r="V473" i="19"/>
  <c r="AE473" i="19" s="1"/>
  <c r="X473" i="19"/>
  <c r="Y473" i="19"/>
  <c r="U474" i="19"/>
  <c r="Z474" i="19" s="1"/>
  <c r="AT474" i="19" s="1"/>
  <c r="X480" i="19"/>
  <c r="X487" i="19"/>
  <c r="X491" i="19"/>
  <c r="Y495" i="19"/>
  <c r="U513" i="19"/>
  <c r="AA513" i="19" s="1"/>
  <c r="U529" i="19"/>
  <c r="Z529" i="19" s="1"/>
  <c r="AT529" i="19" s="1"/>
  <c r="U75" i="19"/>
  <c r="AA75" i="19" s="1"/>
  <c r="X76" i="19"/>
  <c r="X80" i="19"/>
  <c r="V85" i="19"/>
  <c r="AD85" i="19" s="1"/>
  <c r="AB86" i="19"/>
  <c r="Y165" i="19"/>
  <c r="X166" i="19"/>
  <c r="U167" i="19"/>
  <c r="AB167" i="19" s="1"/>
  <c r="Y171" i="19"/>
  <c r="U178" i="19"/>
  <c r="AA178" i="19" s="1"/>
  <c r="U181" i="19"/>
  <c r="Y197" i="19"/>
  <c r="X198" i="19"/>
  <c r="U199" i="19"/>
  <c r="AA199" i="19" s="1"/>
  <c r="Y203" i="19"/>
  <c r="U205" i="19"/>
  <c r="AA205" i="19" s="1"/>
  <c r="AB206" i="19"/>
  <c r="AA206" i="19"/>
  <c r="U210" i="19"/>
  <c r="AA210" i="19" s="1"/>
  <c r="Y229" i="19"/>
  <c r="X230" i="19"/>
  <c r="U237" i="19"/>
  <c r="Y245" i="19"/>
  <c r="X246" i="19"/>
  <c r="U248" i="19"/>
  <c r="AA248" i="19" s="1"/>
  <c r="U249" i="19"/>
  <c r="AB249" i="19" s="1"/>
  <c r="U256" i="19"/>
  <c r="AA256" i="19" s="1"/>
  <c r="U257" i="19"/>
  <c r="U260" i="19"/>
  <c r="AB260" i="19" s="1"/>
  <c r="U271" i="19"/>
  <c r="AA271" i="19" s="1"/>
  <c r="AB274" i="19"/>
  <c r="U278" i="19"/>
  <c r="AA278" i="19" s="1"/>
  <c r="U281" i="19"/>
  <c r="AA281" i="19" s="1"/>
  <c r="X285" i="19"/>
  <c r="U286" i="19"/>
  <c r="AA286" i="19" s="1"/>
  <c r="U292" i="19"/>
  <c r="AA292" i="19" s="1"/>
  <c r="AA300" i="19"/>
  <c r="U303" i="19"/>
  <c r="AB303" i="19" s="1"/>
  <c r="V310" i="19"/>
  <c r="AD310" i="19" s="1"/>
  <c r="X311" i="19"/>
  <c r="X313" i="19"/>
  <c r="X315" i="19"/>
  <c r="X317" i="19"/>
  <c r="X319" i="19"/>
  <c r="X321" i="19"/>
  <c r="X323" i="19"/>
  <c r="X325" i="19"/>
  <c r="X327" i="19"/>
  <c r="X329" i="19"/>
  <c r="X331" i="19"/>
  <c r="X333" i="19"/>
  <c r="X335" i="19"/>
  <c r="X337" i="19"/>
  <c r="X339" i="19"/>
  <c r="X341" i="19"/>
  <c r="X343" i="19"/>
  <c r="X345" i="19"/>
  <c r="X347" i="19"/>
  <c r="X349" i="19"/>
  <c r="V350" i="19"/>
  <c r="AD350" i="19" s="1"/>
  <c r="X351" i="19"/>
  <c r="V352" i="19"/>
  <c r="X353" i="19"/>
  <c r="V354" i="19"/>
  <c r="AD354" i="19" s="1"/>
  <c r="X355" i="19"/>
  <c r="V356" i="19"/>
  <c r="AE356" i="19" s="1"/>
  <c r="X357" i="19"/>
  <c r="V358" i="19"/>
  <c r="AD358" i="19" s="1"/>
  <c r="X359" i="19"/>
  <c r="V360" i="19"/>
  <c r="X361" i="19"/>
  <c r="V362" i="19"/>
  <c r="AD362" i="19" s="1"/>
  <c r="X363" i="19"/>
  <c r="V364" i="19"/>
  <c r="X365" i="19"/>
  <c r="V366" i="19"/>
  <c r="X367" i="19"/>
  <c r="V368" i="19"/>
  <c r="AC368" i="19" s="1"/>
  <c r="AX368" i="19" s="1"/>
  <c r="X369" i="19"/>
  <c r="V370" i="19"/>
  <c r="AD370" i="19" s="1"/>
  <c r="X371" i="19"/>
  <c r="V372" i="19"/>
  <c r="X373" i="19"/>
  <c r="V374" i="19"/>
  <c r="AD374" i="19" s="1"/>
  <c r="X375" i="19"/>
  <c r="V376" i="19"/>
  <c r="AE376" i="19" s="1"/>
  <c r="X377" i="19"/>
  <c r="V441" i="19"/>
  <c r="AD441" i="19" s="1"/>
  <c r="X441" i="19"/>
  <c r="Y441" i="19"/>
  <c r="V493" i="19"/>
  <c r="AE493" i="19" s="1"/>
  <c r="X493" i="19"/>
  <c r="V499" i="19"/>
  <c r="Y499" i="19"/>
  <c r="U504" i="19"/>
  <c r="Z504" i="19" s="1"/>
  <c r="AT504" i="19" s="1"/>
  <c r="U307" i="19"/>
  <c r="AA307" i="19" s="1"/>
  <c r="Y311" i="19"/>
  <c r="Y313" i="19"/>
  <c r="Y315" i="19"/>
  <c r="Y317" i="19"/>
  <c r="Y319" i="19"/>
  <c r="Y321" i="19"/>
  <c r="Y323" i="19"/>
  <c r="Y325" i="19"/>
  <c r="Y327" i="19"/>
  <c r="Y329" i="19"/>
  <c r="Y331" i="19"/>
  <c r="Y333" i="19"/>
  <c r="Y335" i="19"/>
  <c r="Y337" i="19"/>
  <c r="Y339" i="19"/>
  <c r="Y341" i="19"/>
  <c r="Y343" i="19"/>
  <c r="Y345" i="19"/>
  <c r="Y347" i="19"/>
  <c r="Y349" i="19"/>
  <c r="Y351" i="19"/>
  <c r="Y353" i="19"/>
  <c r="Y355" i="19"/>
  <c r="Y357" i="19"/>
  <c r="Y359" i="19"/>
  <c r="Y361" i="19"/>
  <c r="Y363" i="19"/>
  <c r="Y365" i="19"/>
  <c r="Y367" i="19"/>
  <c r="Y369" i="19"/>
  <c r="Y371" i="19"/>
  <c r="Y373" i="19"/>
  <c r="Y375" i="19"/>
  <c r="Y377" i="19"/>
  <c r="V385" i="19"/>
  <c r="V388" i="19"/>
  <c r="AD388" i="19" s="1"/>
  <c r="V404" i="19"/>
  <c r="AD404" i="19" s="1"/>
  <c r="V409" i="19"/>
  <c r="AD409" i="19" s="1"/>
  <c r="V413" i="19"/>
  <c r="Y434" i="19"/>
  <c r="X434" i="19"/>
  <c r="V434" i="19"/>
  <c r="AD434" i="19" s="1"/>
  <c r="U441" i="19"/>
  <c r="X445" i="19"/>
  <c r="Y448" i="19"/>
  <c r="Y458" i="19"/>
  <c r="U465" i="19"/>
  <c r="AB465" i="19" s="1"/>
  <c r="X466" i="19"/>
  <c r="Y466" i="19"/>
  <c r="Y469" i="19"/>
  <c r="U473" i="19"/>
  <c r="X477" i="19"/>
  <c r="V483" i="19"/>
  <c r="X483" i="19"/>
  <c r="U518" i="19"/>
  <c r="Y524" i="19"/>
  <c r="U533" i="19"/>
  <c r="Z533" i="19" s="1"/>
  <c r="AT533" i="19" s="1"/>
  <c r="U537" i="19"/>
  <c r="U306" i="19"/>
  <c r="AA306" i="19" s="1"/>
  <c r="U309" i="19"/>
  <c r="AA309" i="19" s="1"/>
  <c r="Y312" i="19"/>
  <c r="Y314" i="19"/>
  <c r="Y316" i="19"/>
  <c r="Y318" i="19"/>
  <c r="Y320" i="19"/>
  <c r="Y322" i="19"/>
  <c r="Y324" i="19"/>
  <c r="Y326" i="19"/>
  <c r="Y328" i="19"/>
  <c r="Y330" i="19"/>
  <c r="Y332" i="19"/>
  <c r="Y334" i="19"/>
  <c r="Y336" i="19"/>
  <c r="Y338" i="19"/>
  <c r="Y340" i="19"/>
  <c r="Y342" i="19"/>
  <c r="Y344" i="19"/>
  <c r="Y346" i="19"/>
  <c r="Y348" i="19"/>
  <c r="Y350" i="19"/>
  <c r="Y352" i="19"/>
  <c r="Y354" i="19"/>
  <c r="Y356" i="19"/>
  <c r="Y358" i="19"/>
  <c r="Y360" i="19"/>
  <c r="Y362" i="19"/>
  <c r="Y364" i="19"/>
  <c r="Y366" i="19"/>
  <c r="Y368" i="19"/>
  <c r="Y370" i="19"/>
  <c r="Y372" i="19"/>
  <c r="Y374" i="19"/>
  <c r="Y376" i="19"/>
  <c r="X401" i="19"/>
  <c r="X435" i="19"/>
  <c r="V439" i="19"/>
  <c r="X439" i="19"/>
  <c r="Y439" i="19"/>
  <c r="X449" i="19"/>
  <c r="V451" i="19"/>
  <c r="AE451" i="19" s="1"/>
  <c r="X451" i="19"/>
  <c r="U451" i="19"/>
  <c r="AB451" i="19" s="1"/>
  <c r="Y451" i="19"/>
  <c r="V457" i="19"/>
  <c r="X457" i="19"/>
  <c r="U457" i="19"/>
  <c r="AB457" i="19" s="1"/>
  <c r="Y457" i="19"/>
  <c r="X459" i="19"/>
  <c r="V463" i="19"/>
  <c r="X463" i="19"/>
  <c r="U463" i="19"/>
  <c r="AB463" i="19" s="1"/>
  <c r="Y463" i="19"/>
  <c r="V471" i="19"/>
  <c r="X471" i="19"/>
  <c r="Y471" i="19"/>
  <c r="Y480" i="19"/>
  <c r="U517" i="19"/>
  <c r="Z517" i="19" s="1"/>
  <c r="AT517" i="19" s="1"/>
  <c r="Y538" i="19"/>
  <c r="U381" i="19"/>
  <c r="AB381" i="19" s="1"/>
  <c r="U392" i="19"/>
  <c r="AB392" i="19" s="1"/>
  <c r="U399" i="19"/>
  <c r="AB399" i="19" s="1"/>
  <c r="U402" i="19"/>
  <c r="Z402" i="19" s="1"/>
  <c r="AT402" i="19" s="1"/>
  <c r="U418" i="19"/>
  <c r="Z418" i="19" s="1"/>
  <c r="AT418" i="19" s="1"/>
  <c r="U431" i="19"/>
  <c r="AB431" i="19" s="1"/>
  <c r="Y435" i="19"/>
  <c r="V443" i="19"/>
  <c r="AE443" i="19" s="1"/>
  <c r="V447" i="19"/>
  <c r="AE447" i="19" s="1"/>
  <c r="X454" i="19"/>
  <c r="X458" i="19"/>
  <c r="V461" i="19"/>
  <c r="AC461" i="19" s="1"/>
  <c r="AX461" i="19" s="1"/>
  <c r="X462" i="19"/>
  <c r="V475" i="19"/>
  <c r="AE475" i="19" s="1"/>
  <c r="X479" i="19"/>
  <c r="AB501" i="19"/>
  <c r="Y510" i="19"/>
  <c r="Y514" i="19"/>
  <c r="U520" i="19"/>
  <c r="Y525" i="19"/>
  <c r="Y530" i="19"/>
  <c r="U536" i="19"/>
  <c r="AB536" i="19" s="1"/>
  <c r="Y539" i="19"/>
  <c r="X540" i="19"/>
  <c r="V542" i="19"/>
  <c r="AC542" i="19" s="1"/>
  <c r="AX542" i="19" s="1"/>
  <c r="Y542" i="19"/>
  <c r="U380" i="19"/>
  <c r="AB380" i="19" s="1"/>
  <c r="U382" i="19"/>
  <c r="Z382" i="19" s="1"/>
  <c r="U386" i="19"/>
  <c r="X393" i="19"/>
  <c r="U394" i="19"/>
  <c r="AB394" i="19" s="1"/>
  <c r="U407" i="19"/>
  <c r="Z407" i="19" s="1"/>
  <c r="AT407" i="19" s="1"/>
  <c r="U410" i="19"/>
  <c r="U426" i="19"/>
  <c r="Y433" i="19"/>
  <c r="U434" i="19"/>
  <c r="AB434" i="19" s="1"/>
  <c r="V437" i="19"/>
  <c r="AE437" i="19" s="1"/>
  <c r="X442" i="19"/>
  <c r="Y443" i="19"/>
  <c r="V445" i="19"/>
  <c r="X446" i="19"/>
  <c r="Y447" i="19"/>
  <c r="V449" i="19"/>
  <c r="AE449" i="19" s="1"/>
  <c r="X450" i="19"/>
  <c r="V459" i="19"/>
  <c r="AD459" i="19" s="1"/>
  <c r="Y461" i="19"/>
  <c r="V467" i="19"/>
  <c r="AD467" i="19" s="1"/>
  <c r="V469" i="19"/>
  <c r="X474" i="19"/>
  <c r="Y475" i="19"/>
  <c r="V477" i="19"/>
  <c r="AC477" i="19" s="1"/>
  <c r="AX477" i="19" s="1"/>
  <c r="X478" i="19"/>
  <c r="V480" i="19"/>
  <c r="AD480" i="19" s="1"/>
  <c r="U494" i="19"/>
  <c r="AA494" i="19" s="1"/>
  <c r="Y496" i="19"/>
  <c r="U506" i="19"/>
  <c r="AB506" i="19" s="1"/>
  <c r="U512" i="19"/>
  <c r="Z512" i="19" s="1"/>
  <c r="AT512" i="19" s="1"/>
  <c r="U514" i="19"/>
  <c r="Y517" i="19"/>
  <c r="Y522" i="19"/>
  <c r="U525" i="19"/>
  <c r="AA525" i="19" s="1"/>
  <c r="U528" i="19"/>
  <c r="AA528" i="19" s="1"/>
  <c r="U530" i="19"/>
  <c r="Y533" i="19"/>
  <c r="X538" i="19"/>
  <c r="U540" i="19"/>
  <c r="AA540" i="19" s="1"/>
  <c r="Y543" i="19"/>
  <c r="X544" i="19"/>
  <c r="AA22" i="19"/>
  <c r="AA54" i="19"/>
  <c r="X5" i="19"/>
  <c r="AD8" i="19"/>
  <c r="AE8" i="19"/>
  <c r="X9" i="19"/>
  <c r="X17" i="19"/>
  <c r="X25" i="19"/>
  <c r="X29" i="19"/>
  <c r="X41" i="19"/>
  <c r="X45" i="19"/>
  <c r="AA59" i="19"/>
  <c r="X61" i="19"/>
  <c r="Z64" i="19"/>
  <c r="AT64" i="19" s="1"/>
  <c r="X65" i="19"/>
  <c r="X77" i="19"/>
  <c r="X81" i="19"/>
  <c r="X89" i="19"/>
  <c r="U89" i="19"/>
  <c r="AA89" i="19" s="1"/>
  <c r="X97" i="19"/>
  <c r="U97" i="19"/>
  <c r="X105" i="19"/>
  <c r="U105" i="19"/>
  <c r="AA105" i="19" s="1"/>
  <c r="X113" i="19"/>
  <c r="U113" i="19"/>
  <c r="X121" i="19"/>
  <c r="U121" i="19"/>
  <c r="AA121" i="19" s="1"/>
  <c r="X125" i="19"/>
  <c r="U125" i="19"/>
  <c r="Z125" i="19" s="1"/>
  <c r="AT125" i="19" s="1"/>
  <c r="X129" i="19"/>
  <c r="U129" i="19"/>
  <c r="AA129" i="19" s="1"/>
  <c r="X133" i="19"/>
  <c r="U133" i="19"/>
  <c r="X141" i="19"/>
  <c r="U141" i="19"/>
  <c r="AA141" i="19" s="1"/>
  <c r="X149" i="19"/>
  <c r="U149" i="19"/>
  <c r="AA149" i="19" s="1"/>
  <c r="X157" i="19"/>
  <c r="U157" i="19"/>
  <c r="AA157" i="19" s="1"/>
  <c r="X162" i="19"/>
  <c r="V162" i="19"/>
  <c r="AA170" i="19"/>
  <c r="Y193" i="19"/>
  <c r="U193" i="19"/>
  <c r="AB193" i="19" s="1"/>
  <c r="Z226" i="19"/>
  <c r="AT226" i="19" s="1"/>
  <c r="X242" i="19"/>
  <c r="V242" i="19"/>
  <c r="U283" i="19"/>
  <c r="AA283" i="19" s="1"/>
  <c r="V283" i="19"/>
  <c r="AD283" i="19" s="1"/>
  <c r="U299" i="19"/>
  <c r="V299" i="19"/>
  <c r="AD299" i="19" s="1"/>
  <c r="U391" i="19"/>
  <c r="V391" i="19"/>
  <c r="AD391" i="19" s="1"/>
  <c r="X503" i="19"/>
  <c r="U503" i="19"/>
  <c r="Y503" i="19"/>
  <c r="V503" i="19"/>
  <c r="X6" i="19"/>
  <c r="Y9" i="19"/>
  <c r="Y13" i="19"/>
  <c r="X14" i="19"/>
  <c r="Y21" i="19"/>
  <c r="X26" i="19"/>
  <c r="Y29" i="19"/>
  <c r="Y33" i="19"/>
  <c r="X38" i="19"/>
  <c r="X42" i="19"/>
  <c r="X46" i="19"/>
  <c r="Y49" i="19"/>
  <c r="X50" i="19"/>
  <c r="X54" i="19"/>
  <c r="X58" i="19"/>
  <c r="Y61" i="19"/>
  <c r="X62" i="19"/>
  <c r="X66" i="19"/>
  <c r="Y69" i="19"/>
  <c r="X74" i="19"/>
  <c r="X78" i="19"/>
  <c r="X82" i="19"/>
  <c r="AC131" i="19"/>
  <c r="AX131" i="19" s="1"/>
  <c r="U162" i="19"/>
  <c r="AB162" i="19" s="1"/>
  <c r="AA173" i="19"/>
  <c r="Y185" i="19"/>
  <c r="U185" i="19"/>
  <c r="AB185" i="19" s="1"/>
  <c r="X188" i="19"/>
  <c r="U188" i="19"/>
  <c r="AB188" i="19" s="1"/>
  <c r="Y188" i="19"/>
  <c r="U194" i="19"/>
  <c r="AB194" i="19" s="1"/>
  <c r="Y217" i="19"/>
  <c r="U217" i="19"/>
  <c r="AB217" i="19" s="1"/>
  <c r="X220" i="19"/>
  <c r="U220" i="19"/>
  <c r="AB220" i="19" s="1"/>
  <c r="Y220" i="19"/>
  <c r="X234" i="19"/>
  <c r="V234" i="19"/>
  <c r="U242" i="19"/>
  <c r="AB242" i="19" s="1"/>
  <c r="Z243" i="19"/>
  <c r="AT243" i="19" s="1"/>
  <c r="U425" i="19"/>
  <c r="Z425" i="19" s="1"/>
  <c r="AT425" i="19" s="1"/>
  <c r="V425" i="19"/>
  <c r="AD425" i="19" s="1"/>
  <c r="V4" i="19"/>
  <c r="AD4" i="19" s="1"/>
  <c r="U5" i="19"/>
  <c r="AA5" i="19" s="1"/>
  <c r="Y6" i="19"/>
  <c r="X7" i="19"/>
  <c r="Y10" i="19"/>
  <c r="X11" i="19"/>
  <c r="U13" i="19"/>
  <c r="AA13" i="19" s="1"/>
  <c r="Y14" i="19"/>
  <c r="X15" i="19"/>
  <c r="V16" i="19"/>
  <c r="AE16" i="19" s="1"/>
  <c r="U17" i="19"/>
  <c r="Z17" i="19" s="1"/>
  <c r="AT17" i="19" s="1"/>
  <c r="Y18" i="19"/>
  <c r="X19" i="19"/>
  <c r="V20" i="19"/>
  <c r="AE20" i="19" s="1"/>
  <c r="U21" i="19"/>
  <c r="Y22" i="19"/>
  <c r="V24" i="19"/>
  <c r="U25" i="19"/>
  <c r="Y26" i="19"/>
  <c r="V28" i="19"/>
  <c r="AE28" i="19" s="1"/>
  <c r="Y30" i="19"/>
  <c r="V32" i="19"/>
  <c r="AD32" i="19" s="1"/>
  <c r="U33" i="19"/>
  <c r="Z33" i="19" s="1"/>
  <c r="AT33" i="19" s="1"/>
  <c r="Y34" i="19"/>
  <c r="V36" i="19"/>
  <c r="AE36" i="19" s="1"/>
  <c r="U37" i="19"/>
  <c r="AA37" i="19" s="1"/>
  <c r="Y38" i="19"/>
  <c r="V40" i="19"/>
  <c r="AE40" i="19" s="1"/>
  <c r="U41" i="19"/>
  <c r="AA41" i="19" s="1"/>
  <c r="Y42" i="19"/>
  <c r="V44" i="19"/>
  <c r="AE44" i="19" s="1"/>
  <c r="U45" i="19"/>
  <c r="Z45" i="19" s="1"/>
  <c r="AT45" i="19" s="1"/>
  <c r="Y46" i="19"/>
  <c r="V48" i="19"/>
  <c r="AD48" i="19" s="1"/>
  <c r="U49" i="19"/>
  <c r="Y50" i="19"/>
  <c r="V52" i="19"/>
  <c r="AD52" i="19" s="1"/>
  <c r="U53" i="19"/>
  <c r="AB53" i="19" s="1"/>
  <c r="Y54" i="19"/>
  <c r="AE54" i="19"/>
  <c r="V56" i="19"/>
  <c r="AE56" i="19" s="1"/>
  <c r="U57" i="19"/>
  <c r="Z57" i="19" s="1"/>
  <c r="AT57" i="19" s="1"/>
  <c r="Y58" i="19"/>
  <c r="V60" i="19"/>
  <c r="AE60" i="19" s="1"/>
  <c r="Y62" i="19"/>
  <c r="V64" i="19"/>
  <c r="AC64" i="19" s="1"/>
  <c r="AX64" i="19" s="1"/>
  <c r="AB64" i="19"/>
  <c r="U65" i="19"/>
  <c r="Z65" i="19" s="1"/>
  <c r="AT65" i="19" s="1"/>
  <c r="Y66" i="19"/>
  <c r="V68" i="19"/>
  <c r="AD68" i="19" s="1"/>
  <c r="U69" i="19"/>
  <c r="AA69" i="19" s="1"/>
  <c r="Y70" i="19"/>
  <c r="AE70" i="19"/>
  <c r="V72" i="19"/>
  <c r="AD72" i="19" s="1"/>
  <c r="U73" i="19"/>
  <c r="Z73" i="19" s="1"/>
  <c r="AT73" i="19" s="1"/>
  <c r="Y74" i="19"/>
  <c r="V76" i="19"/>
  <c r="AD76" i="19" s="1"/>
  <c r="U77" i="19"/>
  <c r="Z77" i="19" s="1"/>
  <c r="AT77" i="19" s="1"/>
  <c r="Y78" i="19"/>
  <c r="V80" i="19"/>
  <c r="AC80" i="19" s="1"/>
  <c r="AX80" i="19" s="1"/>
  <c r="U81" i="19"/>
  <c r="Z81" i="19" s="1"/>
  <c r="AT81" i="19" s="1"/>
  <c r="Y82" i="19"/>
  <c r="X83" i="19"/>
  <c r="Z84" i="19"/>
  <c r="AT84" i="19" s="1"/>
  <c r="AA84" i="19"/>
  <c r="Y85" i="19"/>
  <c r="X87" i="19"/>
  <c r="U87" i="19"/>
  <c r="X91" i="19"/>
  <c r="U91" i="19"/>
  <c r="AA91" i="19" s="1"/>
  <c r="X95" i="19"/>
  <c r="U95" i="19"/>
  <c r="AA95" i="19" s="1"/>
  <c r="X99" i="19"/>
  <c r="U99" i="19"/>
  <c r="AA99" i="19" s="1"/>
  <c r="X103" i="19"/>
  <c r="U103" i="19"/>
  <c r="AA103" i="19" s="1"/>
  <c r="X107" i="19"/>
  <c r="U107" i="19"/>
  <c r="AA107" i="19" s="1"/>
  <c r="X111" i="19"/>
  <c r="U111" i="19"/>
  <c r="AA111" i="19" s="1"/>
  <c r="X115" i="19"/>
  <c r="U115" i="19"/>
  <c r="AA115" i="19" s="1"/>
  <c r="X119" i="19"/>
  <c r="U119" i="19"/>
  <c r="AA119" i="19" s="1"/>
  <c r="X123" i="19"/>
  <c r="U123" i="19"/>
  <c r="X127" i="19"/>
  <c r="U127" i="19"/>
  <c r="AA127" i="19" s="1"/>
  <c r="X131" i="19"/>
  <c r="U131" i="19"/>
  <c r="AE131" i="19"/>
  <c r="X135" i="19"/>
  <c r="U135" i="19"/>
  <c r="X139" i="19"/>
  <c r="U139" i="19"/>
  <c r="X143" i="19"/>
  <c r="U143" i="19"/>
  <c r="AA143" i="19" s="1"/>
  <c r="X147" i="19"/>
  <c r="U147" i="19"/>
  <c r="X151" i="19"/>
  <c r="U151" i="19"/>
  <c r="X155" i="19"/>
  <c r="U155" i="19"/>
  <c r="AA155" i="19" s="1"/>
  <c r="X159" i="19"/>
  <c r="U159" i="19"/>
  <c r="AA159" i="19" s="1"/>
  <c r="Y177" i="19"/>
  <c r="U177" i="19"/>
  <c r="AB177" i="19" s="1"/>
  <c r="X178" i="19"/>
  <c r="V178" i="19"/>
  <c r="Y178" i="19"/>
  <c r="X180" i="19"/>
  <c r="U180" i="19"/>
  <c r="AB180" i="19" s="1"/>
  <c r="Y180" i="19"/>
  <c r="U186" i="19"/>
  <c r="AB186" i="19" s="1"/>
  <c r="Z197" i="19"/>
  <c r="AT197" i="19" s="1"/>
  <c r="Y209" i="19"/>
  <c r="U209" i="19"/>
  <c r="AB209" i="19" s="1"/>
  <c r="X210" i="19"/>
  <c r="V210" i="19"/>
  <c r="Y210" i="19"/>
  <c r="X212" i="19"/>
  <c r="U212" i="19"/>
  <c r="AB212" i="19" s="1"/>
  <c r="Y212" i="19"/>
  <c r="U218" i="19"/>
  <c r="AB218" i="19" s="1"/>
  <c r="U234" i="19"/>
  <c r="Z247" i="19"/>
  <c r="AT247" i="19" s="1"/>
  <c r="U263" i="19"/>
  <c r="AA263" i="19" s="1"/>
  <c r="V263" i="19"/>
  <c r="AD263" i="19" s="1"/>
  <c r="U273" i="19"/>
  <c r="AA273" i="19" s="1"/>
  <c r="V273" i="19"/>
  <c r="AD273" i="19" s="1"/>
  <c r="U279" i="19"/>
  <c r="AA279" i="19" s="1"/>
  <c r="V279" i="19"/>
  <c r="AD279" i="19" s="1"/>
  <c r="U289" i="19"/>
  <c r="AA289" i="19" s="1"/>
  <c r="V289" i="19"/>
  <c r="AD289" i="19" s="1"/>
  <c r="U295" i="19"/>
  <c r="AA295" i="19" s="1"/>
  <c r="V295" i="19"/>
  <c r="AD295" i="19" s="1"/>
  <c r="U305" i="19"/>
  <c r="AA305" i="19" s="1"/>
  <c r="V305" i="19"/>
  <c r="AD305" i="19" s="1"/>
  <c r="U401" i="19"/>
  <c r="Z401" i="19" s="1"/>
  <c r="AT401" i="19" s="1"/>
  <c r="V401" i="19"/>
  <c r="AD401" i="19" s="1"/>
  <c r="U415" i="19"/>
  <c r="V415" i="19"/>
  <c r="AD415" i="19" s="1"/>
  <c r="U423" i="19"/>
  <c r="Z423" i="19" s="1"/>
  <c r="AT423" i="19" s="1"/>
  <c r="V423" i="19"/>
  <c r="AD423" i="19" s="1"/>
  <c r="Z48" i="19"/>
  <c r="AT48" i="19" s="1"/>
  <c r="X53" i="19"/>
  <c r="X57" i="19"/>
  <c r="X73" i="19"/>
  <c r="X93" i="19"/>
  <c r="U93" i="19"/>
  <c r="AA93" i="19" s="1"/>
  <c r="X101" i="19"/>
  <c r="U101" i="19"/>
  <c r="AA101" i="19" s="1"/>
  <c r="X109" i="19"/>
  <c r="U109" i="19"/>
  <c r="AA109" i="19" s="1"/>
  <c r="X117" i="19"/>
  <c r="U117" i="19"/>
  <c r="X137" i="19"/>
  <c r="U137" i="19"/>
  <c r="AA137" i="19" s="1"/>
  <c r="X145" i="19"/>
  <c r="U145" i="19"/>
  <c r="AA145" i="19" s="1"/>
  <c r="X153" i="19"/>
  <c r="U153" i="19"/>
  <c r="AA153" i="19" s="1"/>
  <c r="Y161" i="19"/>
  <c r="U161" i="19"/>
  <c r="Y162" i="19"/>
  <c r="X164" i="19"/>
  <c r="U164" i="19"/>
  <c r="AB164" i="19" s="1"/>
  <c r="Y164" i="19"/>
  <c r="X194" i="19"/>
  <c r="V194" i="19"/>
  <c r="X196" i="19"/>
  <c r="U196" i="19"/>
  <c r="AB196" i="19" s="1"/>
  <c r="Y196" i="19"/>
  <c r="Y241" i="19"/>
  <c r="U241" i="19"/>
  <c r="AB241" i="19" s="1"/>
  <c r="Y242" i="19"/>
  <c r="X244" i="19"/>
  <c r="U244" i="19"/>
  <c r="AB244" i="19" s="1"/>
  <c r="Y244" i="19"/>
  <c r="U267" i="19"/>
  <c r="V267" i="19"/>
  <c r="AD267" i="19" s="1"/>
  <c r="U383" i="19"/>
  <c r="Z383" i="19" s="1"/>
  <c r="AT383" i="19" s="1"/>
  <c r="V383" i="19"/>
  <c r="AD383" i="19" s="1"/>
  <c r="U523" i="19"/>
  <c r="AB523" i="19" s="1"/>
  <c r="Y523" i="19"/>
  <c r="X10" i="19"/>
  <c r="X18" i="19"/>
  <c r="AA20" i="19"/>
  <c r="X22" i="19"/>
  <c r="X30" i="19"/>
  <c r="X34" i="19"/>
  <c r="X70" i="19"/>
  <c r="X186" i="19"/>
  <c r="V186" i="19"/>
  <c r="Y186" i="19"/>
  <c r="X218" i="19"/>
  <c r="V218" i="19"/>
  <c r="Y233" i="19"/>
  <c r="U233" i="19"/>
  <c r="AB233" i="19" s="1"/>
  <c r="Y234" i="19"/>
  <c r="X236" i="19"/>
  <c r="U236" i="19"/>
  <c r="AB236" i="19" s="1"/>
  <c r="Y236" i="19"/>
  <c r="V5" i="19"/>
  <c r="AC5" i="19" s="1"/>
  <c r="AX5" i="19" s="1"/>
  <c r="V9" i="19"/>
  <c r="AC9" i="19" s="1"/>
  <c r="AX9" i="19" s="1"/>
  <c r="AD11" i="19"/>
  <c r="V13" i="19"/>
  <c r="AC13" i="19" s="1"/>
  <c r="AX13" i="19" s="1"/>
  <c r="V17" i="19"/>
  <c r="AC17" i="19" s="1"/>
  <c r="AX17" i="19" s="1"/>
  <c r="V21" i="19"/>
  <c r="AC21" i="19" s="1"/>
  <c r="AX21" i="19" s="1"/>
  <c r="V25" i="19"/>
  <c r="AC25" i="19" s="1"/>
  <c r="AX25" i="19" s="1"/>
  <c r="V29" i="19"/>
  <c r="AC29" i="19" s="1"/>
  <c r="AX29" i="19" s="1"/>
  <c r="V33" i="19"/>
  <c r="AC33" i="19" s="1"/>
  <c r="AX33" i="19" s="1"/>
  <c r="V37" i="19"/>
  <c r="AC37" i="19" s="1"/>
  <c r="AX37" i="19" s="1"/>
  <c r="V41" i="19"/>
  <c r="AC41" i="19" s="1"/>
  <c r="AX41" i="19" s="1"/>
  <c r="V45" i="19"/>
  <c r="AC45" i="19" s="1"/>
  <c r="AX45" i="19" s="1"/>
  <c r="V49" i="19"/>
  <c r="AC49" i="19" s="1"/>
  <c r="AX49" i="19" s="1"/>
  <c r="V53" i="19"/>
  <c r="AC53" i="19" s="1"/>
  <c r="AX53" i="19" s="1"/>
  <c r="V57" i="19"/>
  <c r="AC57" i="19" s="1"/>
  <c r="AX57" i="19" s="1"/>
  <c r="V61" i="19"/>
  <c r="AC61" i="19" s="1"/>
  <c r="AX61" i="19" s="1"/>
  <c r="V65" i="19"/>
  <c r="AC65" i="19" s="1"/>
  <c r="AX65" i="19" s="1"/>
  <c r="V69" i="19"/>
  <c r="AC69" i="19" s="1"/>
  <c r="AX69" i="19" s="1"/>
  <c r="V73" i="19"/>
  <c r="AC73" i="19" s="1"/>
  <c r="AX73" i="19" s="1"/>
  <c r="V77" i="19"/>
  <c r="AC77" i="19" s="1"/>
  <c r="AX77" i="19" s="1"/>
  <c r="V81" i="19"/>
  <c r="AC81" i="19" s="1"/>
  <c r="AX81" i="19" s="1"/>
  <c r="X86" i="19"/>
  <c r="Y86" i="19"/>
  <c r="V89" i="19"/>
  <c r="AD89" i="19" s="1"/>
  <c r="Y89" i="19"/>
  <c r="V93" i="19"/>
  <c r="Y93" i="19"/>
  <c r="V97" i="19"/>
  <c r="AD97" i="19" s="1"/>
  <c r="Y97" i="19"/>
  <c r="V101" i="19"/>
  <c r="Y101" i="19"/>
  <c r="V105" i="19"/>
  <c r="AD105" i="19" s="1"/>
  <c r="Y105" i="19"/>
  <c r="V109" i="19"/>
  <c r="Y109" i="19"/>
  <c r="V113" i="19"/>
  <c r="AD113" i="19" s="1"/>
  <c r="Y113" i="19"/>
  <c r="V117" i="19"/>
  <c r="Y117" i="19"/>
  <c r="V121" i="19"/>
  <c r="AD121" i="19" s="1"/>
  <c r="Y121" i="19"/>
  <c r="V125" i="19"/>
  <c r="Y125" i="19"/>
  <c r="V129" i="19"/>
  <c r="AD129" i="19" s="1"/>
  <c r="Y129" i="19"/>
  <c r="V133" i="19"/>
  <c r="Y133" i="19"/>
  <c r="V137" i="19"/>
  <c r="AD137" i="19" s="1"/>
  <c r="Y137" i="19"/>
  <c r="V141" i="19"/>
  <c r="Y141" i="19"/>
  <c r="V145" i="19"/>
  <c r="AD145" i="19" s="1"/>
  <c r="Y145" i="19"/>
  <c r="V149" i="19"/>
  <c r="Y149" i="19"/>
  <c r="V153" i="19"/>
  <c r="AD153" i="19" s="1"/>
  <c r="Y153" i="19"/>
  <c r="V157" i="19"/>
  <c r="Y157" i="19"/>
  <c r="V164" i="19"/>
  <c r="Y169" i="19"/>
  <c r="U169" i="19"/>
  <c r="X170" i="19"/>
  <c r="V170" i="19"/>
  <c r="Y170" i="19"/>
  <c r="X172" i="19"/>
  <c r="U172" i="19"/>
  <c r="AB172" i="19" s="1"/>
  <c r="Y172" i="19"/>
  <c r="AA189" i="19"/>
  <c r="V196" i="19"/>
  <c r="Y201" i="19"/>
  <c r="U201" i="19"/>
  <c r="AB201" i="19" s="1"/>
  <c r="X202" i="19"/>
  <c r="V202" i="19"/>
  <c r="Y202" i="19"/>
  <c r="X204" i="19"/>
  <c r="U204" i="19"/>
  <c r="AB204" i="19" s="1"/>
  <c r="Y204" i="19"/>
  <c r="Y225" i="19"/>
  <c r="U225" i="19"/>
  <c r="AB225" i="19" s="1"/>
  <c r="X226" i="19"/>
  <c r="V226" i="19"/>
  <c r="Y226" i="19"/>
  <c r="X228" i="19"/>
  <c r="U228" i="19"/>
  <c r="AB228" i="19" s="1"/>
  <c r="Y228" i="19"/>
  <c r="V244" i="19"/>
  <c r="Y248" i="19"/>
  <c r="Y250" i="19"/>
  <c r="Y252" i="19"/>
  <c r="Y254" i="19"/>
  <c r="Y256" i="19"/>
  <c r="X267" i="19"/>
  <c r="U269" i="19"/>
  <c r="V269" i="19"/>
  <c r="AD269" i="19" s="1"/>
  <c r="X283" i="19"/>
  <c r="U285" i="19"/>
  <c r="AA285" i="19" s="1"/>
  <c r="V285" i="19"/>
  <c r="X299" i="19"/>
  <c r="U301" i="19"/>
  <c r="AA301" i="19" s="1"/>
  <c r="V301" i="19"/>
  <c r="AD301" i="19" s="1"/>
  <c r="X383" i="19"/>
  <c r="X391" i="19"/>
  <c r="U393" i="19"/>
  <c r="Z393" i="19" s="1"/>
  <c r="V393" i="19"/>
  <c r="AD393" i="19" s="1"/>
  <c r="Z469" i="19"/>
  <c r="AT469" i="19" s="1"/>
  <c r="V86" i="19"/>
  <c r="AD86" i="19" s="1"/>
  <c r="V88" i="19"/>
  <c r="AD88" i="19" s="1"/>
  <c r="V90" i="19"/>
  <c r="AD90" i="19" s="1"/>
  <c r="V92" i="19"/>
  <c r="V94" i="19"/>
  <c r="AD94" i="19" s="1"/>
  <c r="V96" i="19"/>
  <c r="AD96" i="19" s="1"/>
  <c r="V98" i="19"/>
  <c r="AD98" i="19" s="1"/>
  <c r="V100" i="19"/>
  <c r="V102" i="19"/>
  <c r="AD102" i="19" s="1"/>
  <c r="V104" i="19"/>
  <c r="V106" i="19"/>
  <c r="AD106" i="19" s="1"/>
  <c r="V108" i="19"/>
  <c r="V110" i="19"/>
  <c r="AD110" i="19" s="1"/>
  <c r="V112" i="19"/>
  <c r="V114" i="19"/>
  <c r="AD114" i="19" s="1"/>
  <c r="V116" i="19"/>
  <c r="V118" i="19"/>
  <c r="AD118" i="19" s="1"/>
  <c r="V120" i="19"/>
  <c r="V122" i="19"/>
  <c r="AD122" i="19" s="1"/>
  <c r="V124" i="19"/>
  <c r="V126" i="19"/>
  <c r="AD126" i="19" s="1"/>
  <c r="V128" i="19"/>
  <c r="V130" i="19"/>
  <c r="AD130" i="19" s="1"/>
  <c r="V132" i="19"/>
  <c r="V134" i="19"/>
  <c r="AD134" i="19" s="1"/>
  <c r="V136" i="19"/>
  <c r="V138" i="19"/>
  <c r="AD138" i="19" s="1"/>
  <c r="V140" i="19"/>
  <c r="V142" i="19"/>
  <c r="AD142" i="19" s="1"/>
  <c r="V144" i="19"/>
  <c r="V146" i="19"/>
  <c r="AD146" i="19" s="1"/>
  <c r="V148" i="19"/>
  <c r="AD148" i="19" s="1"/>
  <c r="V150" i="19"/>
  <c r="AD150" i="19" s="1"/>
  <c r="V152" i="19"/>
  <c r="V154" i="19"/>
  <c r="AD154" i="19" s="1"/>
  <c r="V156" i="19"/>
  <c r="V158" i="19"/>
  <c r="AD158" i="19" s="1"/>
  <c r="V160" i="19"/>
  <c r="AB170" i="19"/>
  <c r="X259" i="19"/>
  <c r="X265" i="19"/>
  <c r="X275" i="19"/>
  <c r="X281" i="19"/>
  <c r="X291" i="19"/>
  <c r="X297" i="19"/>
  <c r="X307" i="19"/>
  <c r="X385" i="19"/>
  <c r="X407" i="19"/>
  <c r="X417" i="19"/>
  <c r="Y490" i="19"/>
  <c r="U490" i="19"/>
  <c r="AA490" i="19" s="1"/>
  <c r="V490" i="19"/>
  <c r="AD490" i="19" s="1"/>
  <c r="X490" i="19"/>
  <c r="X497" i="19"/>
  <c r="Y497" i="19"/>
  <c r="V497" i="19"/>
  <c r="U515" i="19"/>
  <c r="AB515" i="19" s="1"/>
  <c r="Y515" i="19"/>
  <c r="U531" i="19"/>
  <c r="AB531" i="19" s="1"/>
  <c r="Y531" i="19"/>
  <c r="Y88" i="19"/>
  <c r="Y90" i="19"/>
  <c r="Y92" i="19"/>
  <c r="Y94" i="19"/>
  <c r="Y96" i="19"/>
  <c r="Y98" i="19"/>
  <c r="Y100" i="19"/>
  <c r="Y102" i="19"/>
  <c r="Y104" i="19"/>
  <c r="Y106" i="19"/>
  <c r="Y108" i="19"/>
  <c r="Y110" i="19"/>
  <c r="Y112" i="19"/>
  <c r="Y114" i="19"/>
  <c r="Y116" i="19"/>
  <c r="Y118" i="19"/>
  <c r="Y120" i="19"/>
  <c r="Y122" i="19"/>
  <c r="Y124" i="19"/>
  <c r="Y126" i="19"/>
  <c r="Y128" i="19"/>
  <c r="Y130" i="19"/>
  <c r="Y132" i="19"/>
  <c r="Y134" i="19"/>
  <c r="Y136" i="19"/>
  <c r="Y138" i="19"/>
  <c r="Y140" i="19"/>
  <c r="Y142" i="19"/>
  <c r="Y144" i="19"/>
  <c r="Y146" i="19"/>
  <c r="Y148" i="19"/>
  <c r="Y150" i="19"/>
  <c r="Y152" i="19"/>
  <c r="Y154" i="19"/>
  <c r="Y156" i="19"/>
  <c r="Y158" i="19"/>
  <c r="Y160" i="19"/>
  <c r="Y167" i="19"/>
  <c r="X168" i="19"/>
  <c r="U168" i="19"/>
  <c r="Y175" i="19"/>
  <c r="X176" i="19"/>
  <c r="U176" i="19"/>
  <c r="Y183" i="19"/>
  <c r="X184" i="19"/>
  <c r="U184" i="19"/>
  <c r="Y191" i="19"/>
  <c r="X192" i="19"/>
  <c r="U192" i="19"/>
  <c r="Y199" i="19"/>
  <c r="X200" i="19"/>
  <c r="U200" i="19"/>
  <c r="Y207" i="19"/>
  <c r="X208" i="19"/>
  <c r="U208" i="19"/>
  <c r="Y215" i="19"/>
  <c r="X216" i="19"/>
  <c r="U216" i="19"/>
  <c r="AB216" i="19" s="1"/>
  <c r="Y222" i="19"/>
  <c r="Y223" i="19"/>
  <c r="X224" i="19"/>
  <c r="U224" i="19"/>
  <c r="AB224" i="19" s="1"/>
  <c r="U230" i="19"/>
  <c r="AB230" i="19" s="1"/>
  <c r="Y230" i="19"/>
  <c r="Y231" i="19"/>
  <c r="X232" i="19"/>
  <c r="U232" i="19"/>
  <c r="U238" i="19"/>
  <c r="AB238" i="19" s="1"/>
  <c r="Y238" i="19"/>
  <c r="Y239" i="19"/>
  <c r="X240" i="19"/>
  <c r="U240" i="19"/>
  <c r="U246" i="19"/>
  <c r="AB246" i="19" s="1"/>
  <c r="Y246" i="19"/>
  <c r="X261" i="19"/>
  <c r="X271" i="19"/>
  <c r="X277" i="19"/>
  <c r="X287" i="19"/>
  <c r="X293" i="19"/>
  <c r="X303" i="19"/>
  <c r="X309" i="19"/>
  <c r="X399" i="19"/>
  <c r="X409" i="19"/>
  <c r="X431" i="19"/>
  <c r="X161" i="19"/>
  <c r="V161" i="19"/>
  <c r="AD161" i="19" s="1"/>
  <c r="X165" i="19"/>
  <c r="V165" i="19"/>
  <c r="X169" i="19"/>
  <c r="V169" i="19"/>
  <c r="X173" i="19"/>
  <c r="V173" i="19"/>
  <c r="X177" i="19"/>
  <c r="V177" i="19"/>
  <c r="X181" i="19"/>
  <c r="V181" i="19"/>
  <c r="X185" i="19"/>
  <c r="V185" i="19"/>
  <c r="X189" i="19"/>
  <c r="V189" i="19"/>
  <c r="X193" i="19"/>
  <c r="V193" i="19"/>
  <c r="X197" i="19"/>
  <c r="V197" i="19"/>
  <c r="X201" i="19"/>
  <c r="V201" i="19"/>
  <c r="X205" i="19"/>
  <c r="V205" i="19"/>
  <c r="X209" i="19"/>
  <c r="V209" i="19"/>
  <c r="X213" i="19"/>
  <c r="V213" i="19"/>
  <c r="X217" i="19"/>
  <c r="V217" i="19"/>
  <c r="X221" i="19"/>
  <c r="V221" i="19"/>
  <c r="X225" i="19"/>
  <c r="V225" i="19"/>
  <c r="AB227" i="19"/>
  <c r="X229" i="19"/>
  <c r="V229" i="19"/>
  <c r="X233" i="19"/>
  <c r="V233" i="19"/>
  <c r="X237" i="19"/>
  <c r="V237" i="19"/>
  <c r="X241" i="19"/>
  <c r="V241" i="19"/>
  <c r="X245" i="19"/>
  <c r="V245" i="19"/>
  <c r="V248" i="19"/>
  <c r="V250" i="19"/>
  <c r="V252" i="19"/>
  <c r="V254" i="19"/>
  <c r="V256" i="19"/>
  <c r="X258" i="19"/>
  <c r="V260" i="19"/>
  <c r="AD260" i="19" s="1"/>
  <c r="X262" i="19"/>
  <c r="V264" i="19"/>
  <c r="AD264" i="19" s="1"/>
  <c r="X266" i="19"/>
  <c r="V268" i="19"/>
  <c r="AD268" i="19" s="1"/>
  <c r="X270" i="19"/>
  <c r="V272" i="19"/>
  <c r="X274" i="19"/>
  <c r="V276" i="19"/>
  <c r="AD276" i="19" s="1"/>
  <c r="X278" i="19"/>
  <c r="V280" i="19"/>
  <c r="AD280" i="19" s="1"/>
  <c r="X282" i="19"/>
  <c r="V284" i="19"/>
  <c r="AD284" i="19" s="1"/>
  <c r="X286" i="19"/>
  <c r="V288" i="19"/>
  <c r="X290" i="19"/>
  <c r="V292" i="19"/>
  <c r="AD292" i="19" s="1"/>
  <c r="X294" i="19"/>
  <c r="V296" i="19"/>
  <c r="X298" i="19"/>
  <c r="V300" i="19"/>
  <c r="X302" i="19"/>
  <c r="V304" i="19"/>
  <c r="X306" i="19"/>
  <c r="V308" i="19"/>
  <c r="X310" i="19"/>
  <c r="V379" i="19"/>
  <c r="AD379" i="19" s="1"/>
  <c r="X381" i="19"/>
  <c r="X387" i="19"/>
  <c r="V389" i="19"/>
  <c r="AD389" i="19" s="1"/>
  <c r="V395" i="19"/>
  <c r="AD395" i="19" s="1"/>
  <c r="X397" i="19"/>
  <c r="X403" i="19"/>
  <c r="V405" i="19"/>
  <c r="AD405" i="19" s="1"/>
  <c r="V411" i="19"/>
  <c r="AD411" i="19" s="1"/>
  <c r="X413" i="19"/>
  <c r="X419" i="19"/>
  <c r="V421" i="19"/>
  <c r="AD421" i="19" s="1"/>
  <c r="V427" i="19"/>
  <c r="AD427" i="19" s="1"/>
  <c r="AB429" i="19"/>
  <c r="AA429" i="19"/>
  <c r="X429" i="19"/>
  <c r="X163" i="19"/>
  <c r="V163" i="19"/>
  <c r="X167" i="19"/>
  <c r="V167" i="19"/>
  <c r="X171" i="19"/>
  <c r="V171" i="19"/>
  <c r="AB173" i="19"/>
  <c r="X175" i="19"/>
  <c r="V175" i="19"/>
  <c r="X179" i="19"/>
  <c r="V179" i="19"/>
  <c r="X183" i="19"/>
  <c r="V183" i="19"/>
  <c r="X187" i="19"/>
  <c r="V187" i="19"/>
  <c r="X191" i="19"/>
  <c r="V191" i="19"/>
  <c r="X195" i="19"/>
  <c r="V195" i="19"/>
  <c r="AB197" i="19"/>
  <c r="X199" i="19"/>
  <c r="V199" i="19"/>
  <c r="X203" i="19"/>
  <c r="V203" i="19"/>
  <c r="X207" i="19"/>
  <c r="V207" i="19"/>
  <c r="X211" i="19"/>
  <c r="V211" i="19"/>
  <c r="X215" i="19"/>
  <c r="V215" i="19"/>
  <c r="X219" i="19"/>
  <c r="V219" i="19"/>
  <c r="X223" i="19"/>
  <c r="V223" i="19"/>
  <c r="X227" i="19"/>
  <c r="V227" i="19"/>
  <c r="X231" i="19"/>
  <c r="V231" i="19"/>
  <c r="X235" i="19"/>
  <c r="V235" i="19"/>
  <c r="X239" i="19"/>
  <c r="V239" i="19"/>
  <c r="X243" i="19"/>
  <c r="V243" i="19"/>
  <c r="V247" i="19"/>
  <c r="X247" i="19"/>
  <c r="V249" i="19"/>
  <c r="V251" i="19"/>
  <c r="V253" i="19"/>
  <c r="V255" i="19"/>
  <c r="V257" i="19"/>
  <c r="X260" i="19"/>
  <c r="X264" i="19"/>
  <c r="X268" i="19"/>
  <c r="X272" i="19"/>
  <c r="X276" i="19"/>
  <c r="X280" i="19"/>
  <c r="X284" i="19"/>
  <c r="X288" i="19"/>
  <c r="X292" i="19"/>
  <c r="X296" i="19"/>
  <c r="X300" i="19"/>
  <c r="X304" i="19"/>
  <c r="X308" i="19"/>
  <c r="AD311" i="19"/>
  <c r="X379" i="19"/>
  <c r="X389" i="19"/>
  <c r="X395" i="19"/>
  <c r="X405" i="19"/>
  <c r="X411" i="19"/>
  <c r="AB421" i="19"/>
  <c r="AA421" i="19"/>
  <c r="X421" i="19"/>
  <c r="X427" i="19"/>
  <c r="X456" i="19"/>
  <c r="U456" i="19"/>
  <c r="AA456" i="19" s="1"/>
  <c r="V456" i="19"/>
  <c r="AD456" i="19" s="1"/>
  <c r="Y456" i="19"/>
  <c r="X472" i="19"/>
  <c r="U472" i="19"/>
  <c r="AA472" i="19" s="1"/>
  <c r="Y472" i="19"/>
  <c r="V472" i="19"/>
  <c r="AE472" i="19" s="1"/>
  <c r="X248" i="19"/>
  <c r="X249" i="19"/>
  <c r="X250" i="19"/>
  <c r="X251" i="19"/>
  <c r="X252" i="19"/>
  <c r="X253" i="19"/>
  <c r="X254" i="19"/>
  <c r="X255" i="19"/>
  <c r="X256" i="19"/>
  <c r="X257" i="19"/>
  <c r="Y258" i="19"/>
  <c r="Y259" i="19"/>
  <c r="Y260" i="19"/>
  <c r="Y261" i="19"/>
  <c r="Y262" i="19"/>
  <c r="Y263" i="19"/>
  <c r="Y264" i="19"/>
  <c r="Y265" i="19"/>
  <c r="Y266" i="19"/>
  <c r="Y267" i="19"/>
  <c r="Y268" i="19"/>
  <c r="Y269" i="19"/>
  <c r="Y270" i="19"/>
  <c r="Y271" i="19"/>
  <c r="Y272" i="19"/>
  <c r="Y273" i="19"/>
  <c r="Y274" i="19"/>
  <c r="Y275" i="19"/>
  <c r="Y276" i="19"/>
  <c r="Y277" i="19"/>
  <c r="Y278" i="19"/>
  <c r="Y279" i="19"/>
  <c r="Y280" i="19"/>
  <c r="Y281" i="19"/>
  <c r="Y282" i="19"/>
  <c r="Y283" i="19"/>
  <c r="Y284" i="19"/>
  <c r="Y285" i="19"/>
  <c r="Y286" i="19"/>
  <c r="Y287" i="19"/>
  <c r="Y288" i="19"/>
  <c r="Y289" i="19"/>
  <c r="Y290" i="19"/>
  <c r="Y291" i="19"/>
  <c r="Y292" i="19"/>
  <c r="Y293" i="19"/>
  <c r="Y294" i="19"/>
  <c r="Y295" i="19"/>
  <c r="Y296" i="19"/>
  <c r="Y297" i="19"/>
  <c r="Y298" i="19"/>
  <c r="Y299" i="19"/>
  <c r="Y300" i="19"/>
  <c r="Y301" i="19"/>
  <c r="Y302" i="19"/>
  <c r="Y303" i="19"/>
  <c r="Y304" i="19"/>
  <c r="Y305" i="19"/>
  <c r="Y306" i="19"/>
  <c r="Y307" i="19"/>
  <c r="Y308" i="19"/>
  <c r="Y309" i="19"/>
  <c r="Y310" i="19"/>
  <c r="Z316" i="19"/>
  <c r="AT316" i="19" s="1"/>
  <c r="AA322" i="19"/>
  <c r="AC324" i="19"/>
  <c r="AX324" i="19" s="1"/>
  <c r="AE326" i="19"/>
  <c r="AA326" i="19"/>
  <c r="AA338" i="19"/>
  <c r="Z340" i="19"/>
  <c r="AT340" i="19" s="1"/>
  <c r="AA356" i="19"/>
  <c r="Z364" i="19"/>
  <c r="AT364" i="19" s="1"/>
  <c r="AA372" i="19"/>
  <c r="V378" i="19"/>
  <c r="AD378" i="19" s="1"/>
  <c r="X380" i="19"/>
  <c r="V382" i="19"/>
  <c r="AD382" i="19" s="1"/>
  <c r="X384" i="19"/>
  <c r="V386" i="19"/>
  <c r="AD386" i="19" s="1"/>
  <c r="X388" i="19"/>
  <c r="V390" i="19"/>
  <c r="AD390" i="19" s="1"/>
  <c r="X392" i="19"/>
  <c r="V394" i="19"/>
  <c r="AD394" i="19" s="1"/>
  <c r="X396" i="19"/>
  <c r="V398" i="19"/>
  <c r="AD398" i="19" s="1"/>
  <c r="X400" i="19"/>
  <c r="V402" i="19"/>
  <c r="AD402" i="19" s="1"/>
  <c r="X404" i="19"/>
  <c r="V406" i="19"/>
  <c r="AD406" i="19" s="1"/>
  <c r="X408" i="19"/>
  <c r="V410" i="19"/>
  <c r="AD410" i="19" s="1"/>
  <c r="X412" i="19"/>
  <c r="V414" i="19"/>
  <c r="AD414" i="19" s="1"/>
  <c r="X416" i="19"/>
  <c r="V418" i="19"/>
  <c r="AD418" i="19" s="1"/>
  <c r="X420" i="19"/>
  <c r="V422" i="19"/>
  <c r="X424" i="19"/>
  <c r="V426" i="19"/>
  <c r="AD426" i="19" s="1"/>
  <c r="X428" i="19"/>
  <c r="V430" i="19"/>
  <c r="AD430" i="19" s="1"/>
  <c r="X432" i="19"/>
  <c r="X440" i="19"/>
  <c r="U440" i="19"/>
  <c r="AA440" i="19" s="1"/>
  <c r="Y440" i="19"/>
  <c r="V440" i="19"/>
  <c r="AD440" i="19" s="1"/>
  <c r="X468" i="19"/>
  <c r="U468" i="19"/>
  <c r="AA468" i="19" s="1"/>
  <c r="V468" i="19"/>
  <c r="AC468" i="19" s="1"/>
  <c r="AX468" i="19" s="1"/>
  <c r="Y468" i="19"/>
  <c r="AC265" i="19"/>
  <c r="AX265" i="19" s="1"/>
  <c r="Z291" i="19"/>
  <c r="AT291" i="19" s="1"/>
  <c r="AE311" i="19"/>
  <c r="AC311" i="19"/>
  <c r="AX311" i="19" s="1"/>
  <c r="Z317" i="19"/>
  <c r="AT317" i="19" s="1"/>
  <c r="AA353" i="19"/>
  <c r="Z353" i="19"/>
  <c r="AT353" i="19" s="1"/>
  <c r="AA355" i="19"/>
  <c r="Z355" i="19"/>
  <c r="AT355" i="19" s="1"/>
  <c r="Z357" i="19"/>
  <c r="AT357" i="19" s="1"/>
  <c r="AE361" i="19"/>
  <c r="AE365" i="19"/>
  <c r="AA369" i="19"/>
  <c r="Z369" i="19"/>
  <c r="AT369" i="19" s="1"/>
  <c r="AA371" i="19"/>
  <c r="Z371" i="19"/>
  <c r="AC373" i="19"/>
  <c r="AX373" i="19" s="1"/>
  <c r="X378" i="19"/>
  <c r="X382" i="19"/>
  <c r="X386" i="19"/>
  <c r="X390" i="19"/>
  <c r="X394" i="19"/>
  <c r="X398" i="19"/>
  <c r="X402" i="19"/>
  <c r="X406" i="19"/>
  <c r="X410" i="19"/>
  <c r="X414" i="19"/>
  <c r="X418" i="19"/>
  <c r="X422" i="19"/>
  <c r="X426" i="19"/>
  <c r="X430" i="19"/>
  <c r="X452" i="19"/>
  <c r="U452" i="19"/>
  <c r="AA452" i="19" s="1"/>
  <c r="Y452" i="19"/>
  <c r="V452" i="19"/>
  <c r="AD452" i="19" s="1"/>
  <c r="Y488" i="19"/>
  <c r="U488" i="19"/>
  <c r="AB488" i="19" s="1"/>
  <c r="X488" i="19"/>
  <c r="V488" i="19"/>
  <c r="AD488" i="19" s="1"/>
  <c r="Z398" i="19"/>
  <c r="AT398" i="19" s="1"/>
  <c r="Z400" i="19"/>
  <c r="AT400" i="19" s="1"/>
  <c r="Z414" i="19"/>
  <c r="Z421" i="19"/>
  <c r="AT421" i="19" s="1"/>
  <c r="Z429" i="19"/>
  <c r="AT429" i="19" s="1"/>
  <c r="AA432" i="19"/>
  <c r="Z432" i="19"/>
  <c r="X444" i="19"/>
  <c r="U444" i="19"/>
  <c r="AA444" i="19" s="1"/>
  <c r="AB449" i="19"/>
  <c r="X464" i="19"/>
  <c r="U464" i="19"/>
  <c r="X476" i="19"/>
  <c r="U476" i="19"/>
  <c r="AA476" i="19" s="1"/>
  <c r="Y482" i="19"/>
  <c r="U482" i="19"/>
  <c r="AB482" i="19" s="1"/>
  <c r="V482" i="19"/>
  <c r="AD482" i="19" s="1"/>
  <c r="X482" i="19"/>
  <c r="Y508" i="19"/>
  <c r="U508" i="19"/>
  <c r="U519" i="19"/>
  <c r="AB519" i="19" s="1"/>
  <c r="Y519" i="19"/>
  <c r="U535" i="19"/>
  <c r="AB535" i="19" s="1"/>
  <c r="Y535" i="19"/>
  <c r="Y378" i="19"/>
  <c r="Y379" i="19"/>
  <c r="Y380" i="19"/>
  <c r="Y381" i="19"/>
  <c r="Y382" i="19"/>
  <c r="Y383" i="19"/>
  <c r="Y384" i="19"/>
  <c r="Y385" i="19"/>
  <c r="Y386" i="19"/>
  <c r="Y387" i="19"/>
  <c r="Y388" i="19"/>
  <c r="Y389" i="19"/>
  <c r="Y390" i="19"/>
  <c r="Y391" i="19"/>
  <c r="Y392" i="19"/>
  <c r="Y393" i="19"/>
  <c r="Y394" i="19"/>
  <c r="Y395" i="19"/>
  <c r="Y396" i="19"/>
  <c r="Y397" i="19"/>
  <c r="Y398" i="19"/>
  <c r="Y399" i="19"/>
  <c r="Y400" i="19"/>
  <c r="Y401" i="19"/>
  <c r="Y402" i="19"/>
  <c r="Y403" i="19"/>
  <c r="Y404" i="19"/>
  <c r="Y405" i="19"/>
  <c r="Y406" i="19"/>
  <c r="Y407" i="19"/>
  <c r="Y408" i="19"/>
  <c r="Y409" i="19"/>
  <c r="Y410" i="19"/>
  <c r="Y411" i="19"/>
  <c r="Y412" i="19"/>
  <c r="Y413" i="19"/>
  <c r="Y414" i="19"/>
  <c r="Y415" i="19"/>
  <c r="Y416" i="19"/>
  <c r="Y417" i="19"/>
  <c r="Y418" i="19"/>
  <c r="Y419" i="19"/>
  <c r="Y420" i="19"/>
  <c r="Y421" i="19"/>
  <c r="Y422" i="19"/>
  <c r="Y423" i="19"/>
  <c r="Y424" i="19"/>
  <c r="Y425" i="19"/>
  <c r="Y426" i="19"/>
  <c r="Y427" i="19"/>
  <c r="Y428" i="19"/>
  <c r="Y429" i="19"/>
  <c r="Y430" i="19"/>
  <c r="Y431" i="19"/>
  <c r="Y432" i="19"/>
  <c r="AC433" i="19"/>
  <c r="AX433" i="19" s="1"/>
  <c r="AA435" i="19"/>
  <c r="AA445" i="19"/>
  <c r="Z445" i="19"/>
  <c r="AT445" i="19" s="1"/>
  <c r="AB445" i="19"/>
  <c r="X448" i="19"/>
  <c r="U448" i="19"/>
  <c r="AA448" i="19" s="1"/>
  <c r="X460" i="19"/>
  <c r="U460" i="19"/>
  <c r="AA460" i="19" s="1"/>
  <c r="Z477" i="19"/>
  <c r="AT477" i="19" s="1"/>
  <c r="AB477" i="19"/>
  <c r="AE489" i="19"/>
  <c r="U527" i="19"/>
  <c r="AB527" i="19" s="1"/>
  <c r="Y527" i="19"/>
  <c r="X437" i="19"/>
  <c r="Y438" i="19"/>
  <c r="V442" i="19"/>
  <c r="AD442" i="19" s="1"/>
  <c r="Y446" i="19"/>
  <c r="AA447" i="19"/>
  <c r="V450" i="19"/>
  <c r="AD450" i="19" s="1"/>
  <c r="Y454" i="19"/>
  <c r="V458" i="19"/>
  <c r="AD458" i="19" s="1"/>
  <c r="Y462" i="19"/>
  <c r="V466" i="19"/>
  <c r="AD466" i="19" s="1"/>
  <c r="Y470" i="19"/>
  <c r="V474" i="19"/>
  <c r="Y478" i="19"/>
  <c r="AA479" i="19"/>
  <c r="Z479" i="19"/>
  <c r="AT479" i="19" s="1"/>
  <c r="Y481" i="19"/>
  <c r="X505" i="19"/>
  <c r="Y505" i="19"/>
  <c r="V505" i="19"/>
  <c r="X511" i="19"/>
  <c r="U511" i="19"/>
  <c r="AB511" i="19" s="1"/>
  <c r="V511" i="19"/>
  <c r="Y511" i="19"/>
  <c r="AA532" i="19"/>
  <c r="AB543" i="19"/>
  <c r="AA543" i="19"/>
  <c r="V438" i="19"/>
  <c r="AD438" i="19" s="1"/>
  <c r="V446" i="19"/>
  <c r="AD446" i="19" s="1"/>
  <c r="V454" i="19"/>
  <c r="AD454" i="19" s="1"/>
  <c r="V462" i="19"/>
  <c r="AD462" i="19" s="1"/>
  <c r="AA467" i="19"/>
  <c r="V470" i="19"/>
  <c r="AD470" i="19" s="1"/>
  <c r="V478" i="19"/>
  <c r="AD478" i="19" s="1"/>
  <c r="V481" i="19"/>
  <c r="AD481" i="19" s="1"/>
  <c r="Y484" i="19"/>
  <c r="U484" i="19"/>
  <c r="AB484" i="19" s="1"/>
  <c r="X484" i="19"/>
  <c r="Y486" i="19"/>
  <c r="U486" i="19"/>
  <c r="AB486" i="19" s="1"/>
  <c r="V486" i="19"/>
  <c r="AD486" i="19" s="1"/>
  <c r="X486" i="19"/>
  <c r="Y492" i="19"/>
  <c r="U492" i="19"/>
  <c r="AB492" i="19" s="1"/>
  <c r="X492" i="19"/>
  <c r="Z502" i="19"/>
  <c r="Z510" i="19"/>
  <c r="AT510" i="19" s="1"/>
  <c r="AA521" i="19"/>
  <c r="AA526" i="19"/>
  <c r="AE476" i="19"/>
  <c r="V479" i="19"/>
  <c r="AD479" i="19" s="1"/>
  <c r="X495" i="19"/>
  <c r="U495" i="19"/>
  <c r="AB495" i="19" s="1"/>
  <c r="Y500" i="19"/>
  <c r="U500" i="19"/>
  <c r="AB500" i="19" s="1"/>
  <c r="Y502" i="19"/>
  <c r="X509" i="19"/>
  <c r="V509" i="19"/>
  <c r="Y509" i="19"/>
  <c r="AC538" i="19"/>
  <c r="AX538" i="19" s="1"/>
  <c r="Y494" i="19"/>
  <c r="X501" i="19"/>
  <c r="V501" i="19"/>
  <c r="Y501" i="19"/>
  <c r="Y550" i="19"/>
  <c r="V550" i="19"/>
  <c r="AD550" i="19" s="1"/>
  <c r="X550" i="19"/>
  <c r="X543" i="19"/>
  <c r="Y546" i="19"/>
  <c r="V546" i="19"/>
  <c r="AD546" i="19" s="1"/>
  <c r="X546" i="19"/>
  <c r="Y562" i="19"/>
  <c r="V562" i="19"/>
  <c r="AD562" i="19" s="1"/>
  <c r="X562" i="19"/>
  <c r="Y483" i="19"/>
  <c r="U483" i="19"/>
  <c r="AB483" i="19" s="1"/>
  <c r="AE484" i="19"/>
  <c r="Y485" i="19"/>
  <c r="U485" i="19"/>
  <c r="AB485" i="19" s="1"/>
  <c r="Y487" i="19"/>
  <c r="U487" i="19"/>
  <c r="AB487" i="19" s="1"/>
  <c r="Y489" i="19"/>
  <c r="U489" i="19"/>
  <c r="AB489" i="19" s="1"/>
  <c r="Y491" i="19"/>
  <c r="U491" i="19"/>
  <c r="AB491" i="19" s="1"/>
  <c r="AE492" i="19"/>
  <c r="Y493" i="19"/>
  <c r="U493" i="19"/>
  <c r="AA493" i="19" s="1"/>
  <c r="U497" i="19"/>
  <c r="AB497" i="19" s="1"/>
  <c r="Y498" i="19"/>
  <c r="X499" i="19"/>
  <c r="U499" i="19"/>
  <c r="U505" i="19"/>
  <c r="Y506" i="19"/>
  <c r="X507" i="19"/>
  <c r="U507" i="19"/>
  <c r="AB507" i="19" s="1"/>
  <c r="Y558" i="19"/>
  <c r="V558" i="19"/>
  <c r="AD558" i="19" s="1"/>
  <c r="X558" i="19"/>
  <c r="Y554" i="19"/>
  <c r="V554" i="19"/>
  <c r="AD554" i="19" s="1"/>
  <c r="X554" i="19"/>
  <c r="X496" i="19"/>
  <c r="V496" i="19"/>
  <c r="X500" i="19"/>
  <c r="V500" i="19"/>
  <c r="X504" i="19"/>
  <c r="V504" i="19"/>
  <c r="X508" i="19"/>
  <c r="V508" i="19"/>
  <c r="V513" i="19"/>
  <c r="V515" i="19"/>
  <c r="V517" i="19"/>
  <c r="V519" i="19"/>
  <c r="V521" i="19"/>
  <c r="V523" i="19"/>
  <c r="V525" i="19"/>
  <c r="V527" i="19"/>
  <c r="V529" i="19"/>
  <c r="V531" i="19"/>
  <c r="V533" i="19"/>
  <c r="V535" i="19"/>
  <c r="V537" i="19"/>
  <c r="U539" i="19"/>
  <c r="X541" i="19"/>
  <c r="Y548" i="19"/>
  <c r="V548" i="19"/>
  <c r="AE548" i="19" s="1"/>
  <c r="X548" i="19"/>
  <c r="Y556" i="19"/>
  <c r="V556" i="19"/>
  <c r="AE556" i="19" s="1"/>
  <c r="X556" i="19"/>
  <c r="Y564" i="19"/>
  <c r="V564" i="19"/>
  <c r="AE564" i="19" s="1"/>
  <c r="X564" i="19"/>
  <c r="X494" i="19"/>
  <c r="V494" i="19"/>
  <c r="X498" i="19"/>
  <c r="V498" i="19"/>
  <c r="X502" i="19"/>
  <c r="V502" i="19"/>
  <c r="X506" i="19"/>
  <c r="V506" i="19"/>
  <c r="X510" i="19"/>
  <c r="V510" i="19"/>
  <c r="V512" i="19"/>
  <c r="V514" i="19"/>
  <c r="V516" i="19"/>
  <c r="V518" i="19"/>
  <c r="V520" i="19"/>
  <c r="V522" i="19"/>
  <c r="V524" i="19"/>
  <c r="V526" i="19"/>
  <c r="V528" i="19"/>
  <c r="V530" i="19"/>
  <c r="V532" i="19"/>
  <c r="V534" i="19"/>
  <c r="V536" i="19"/>
  <c r="X539" i="19"/>
  <c r="Y552" i="19"/>
  <c r="V552" i="19"/>
  <c r="AE552" i="19" s="1"/>
  <c r="X552" i="19"/>
  <c r="Y560" i="19"/>
  <c r="V560" i="19"/>
  <c r="AE560" i="19" s="1"/>
  <c r="X560" i="19"/>
  <c r="X512" i="19"/>
  <c r="X513" i="19"/>
  <c r="X514" i="19"/>
  <c r="X515" i="19"/>
  <c r="X516" i="19"/>
  <c r="X517" i="19"/>
  <c r="X518" i="19"/>
  <c r="X519" i="19"/>
  <c r="X520" i="19"/>
  <c r="X521" i="19"/>
  <c r="X522" i="19"/>
  <c r="X523" i="19"/>
  <c r="X524" i="19"/>
  <c r="X525" i="19"/>
  <c r="X526" i="19"/>
  <c r="X527" i="19"/>
  <c r="X528" i="19"/>
  <c r="X529" i="19"/>
  <c r="X530" i="19"/>
  <c r="X531" i="19"/>
  <c r="X532" i="19"/>
  <c r="X533" i="19"/>
  <c r="X534" i="19"/>
  <c r="X535" i="19"/>
  <c r="X536" i="19"/>
  <c r="X537" i="19"/>
  <c r="U538" i="19"/>
  <c r="AA538" i="19" s="1"/>
  <c r="V541" i="19"/>
  <c r="U542" i="19"/>
  <c r="AB542" i="19" s="1"/>
  <c r="Z543" i="19"/>
  <c r="AT543" i="19" s="1"/>
  <c r="Y545" i="19"/>
  <c r="V545" i="19"/>
  <c r="AC545" i="19" s="1"/>
  <c r="AX545" i="19" s="1"/>
  <c r="X545" i="19"/>
  <c r="Y549" i="19"/>
  <c r="V549" i="19"/>
  <c r="AE549" i="19" s="1"/>
  <c r="X549" i="19"/>
  <c r="Y553" i="19"/>
  <c r="V553" i="19"/>
  <c r="AE553" i="19" s="1"/>
  <c r="X553" i="19"/>
  <c r="Y557" i="19"/>
  <c r="V557" i="19"/>
  <c r="AE557" i="19" s="1"/>
  <c r="X557" i="19"/>
  <c r="Y561" i="19"/>
  <c r="V561" i="19"/>
  <c r="X561" i="19"/>
  <c r="Y565" i="19"/>
  <c r="V565" i="19"/>
  <c r="X565" i="19"/>
  <c r="V539" i="19"/>
  <c r="AC539" i="19" s="1"/>
  <c r="AX539" i="19" s="1"/>
  <c r="V543" i="19"/>
  <c r="AC543" i="19" s="1"/>
  <c r="AX543" i="19" s="1"/>
  <c r="Y547" i="19"/>
  <c r="V547" i="19"/>
  <c r="AE547" i="19" s="1"/>
  <c r="X547" i="19"/>
  <c r="Y551" i="19"/>
  <c r="V551" i="19"/>
  <c r="AD551" i="19" s="1"/>
  <c r="X551" i="19"/>
  <c r="Y555" i="19"/>
  <c r="V555" i="19"/>
  <c r="AD555" i="19" s="1"/>
  <c r="X555" i="19"/>
  <c r="Y559" i="19"/>
  <c r="V559" i="19"/>
  <c r="AE559" i="19" s="1"/>
  <c r="X559" i="19"/>
  <c r="Y563" i="19"/>
  <c r="V563" i="19"/>
  <c r="AC563" i="19" s="1"/>
  <c r="X563" i="19"/>
  <c r="V544" i="19"/>
  <c r="AD544" i="19" s="1"/>
  <c r="U545" i="19"/>
  <c r="AB545" i="19" s="1"/>
  <c r="U546" i="19"/>
  <c r="Z546" i="19" s="1"/>
  <c r="AT546" i="19" s="1"/>
  <c r="U547" i="19"/>
  <c r="AA547" i="19" s="1"/>
  <c r="U548" i="19"/>
  <c r="Z548" i="19" s="1"/>
  <c r="AT548" i="19" s="1"/>
  <c r="U549" i="19"/>
  <c r="AB549" i="19" s="1"/>
  <c r="U550" i="19"/>
  <c r="Z550" i="19" s="1"/>
  <c r="AT550" i="19" s="1"/>
  <c r="U551" i="19"/>
  <c r="U552" i="19"/>
  <c r="Z552" i="19" s="1"/>
  <c r="AT552" i="19" s="1"/>
  <c r="U553" i="19"/>
  <c r="AB553" i="19" s="1"/>
  <c r="U554" i="19"/>
  <c r="Z554" i="19" s="1"/>
  <c r="AT554" i="19" s="1"/>
  <c r="U555" i="19"/>
  <c r="AA555" i="19" s="1"/>
  <c r="U556" i="19"/>
  <c r="AA556" i="19" s="1"/>
  <c r="U557" i="19"/>
  <c r="AB557" i="19" s="1"/>
  <c r="U558" i="19"/>
  <c r="Z558" i="19" s="1"/>
  <c r="AT558" i="19" s="1"/>
  <c r="U559" i="19"/>
  <c r="AA559" i="19" s="1"/>
  <c r="U560" i="19"/>
  <c r="Z560" i="19" s="1"/>
  <c r="AT560" i="19" s="1"/>
  <c r="U561" i="19"/>
  <c r="AB561" i="19" s="1"/>
  <c r="U562" i="19"/>
  <c r="AA562" i="19" s="1"/>
  <c r="U563" i="19"/>
  <c r="AA563" i="19" s="1"/>
  <c r="U564" i="19"/>
  <c r="AA564" i="19" s="1"/>
  <c r="U565" i="19"/>
  <c r="AB565" i="19" s="1"/>
  <c r="AE392" i="19" l="1"/>
  <c r="Z90" i="19"/>
  <c r="AT90" i="19" s="1"/>
  <c r="AC485" i="19"/>
  <c r="AX485" i="19" s="1"/>
  <c r="AB297" i="19"/>
  <c r="AB288" i="19"/>
  <c r="AB385" i="19"/>
  <c r="AA478" i="19"/>
  <c r="Z462" i="19"/>
  <c r="AT462" i="19" s="1"/>
  <c r="BB4" i="19"/>
  <c r="BJ4" i="19"/>
  <c r="AA462" i="19"/>
  <c r="AC286" i="19"/>
  <c r="AX286" i="19" s="1"/>
  <c r="AD357" i="19"/>
  <c r="AC347" i="19"/>
  <c r="AX347" i="19" s="1"/>
  <c r="BB9" i="19"/>
  <c r="BB12" i="19"/>
  <c r="BB15" i="19"/>
  <c r="BB20" i="19"/>
  <c r="BB5" i="19"/>
  <c r="BB16" i="19"/>
  <c r="AD339" i="19"/>
  <c r="BB6" i="19"/>
  <c r="BB19" i="19"/>
  <c r="BB8" i="19"/>
  <c r="BB13" i="19"/>
  <c r="BB10" i="19"/>
  <c r="BB18" i="19"/>
  <c r="BB21" i="19"/>
  <c r="AE465" i="19"/>
  <c r="Z137" i="19"/>
  <c r="AT137" i="19" s="1"/>
  <c r="BB17" i="19"/>
  <c r="BB11" i="19"/>
  <c r="BB7" i="19"/>
  <c r="BB14" i="19"/>
  <c r="AA443" i="19"/>
  <c r="AE339" i="19"/>
  <c r="Z146" i="19"/>
  <c r="AT146" i="19" s="1"/>
  <c r="Z221" i="19"/>
  <c r="AT221" i="19" s="1"/>
  <c r="AE375" i="19"/>
  <c r="AE331" i="19"/>
  <c r="Z324" i="19"/>
  <c r="AT324" i="19" s="1"/>
  <c r="AD375" i="19"/>
  <c r="AC495" i="19"/>
  <c r="AX495" i="19" s="1"/>
  <c r="AE353" i="19"/>
  <c r="AC323" i="19"/>
  <c r="AX323" i="19" s="1"/>
  <c r="AE293" i="19"/>
  <c r="Z37" i="19"/>
  <c r="AT37" i="19" s="1"/>
  <c r="AB512" i="19"/>
  <c r="AB525" i="19"/>
  <c r="AC448" i="19"/>
  <c r="AX448" i="19" s="1"/>
  <c r="Z475" i="19"/>
  <c r="AT475" i="19" s="1"/>
  <c r="AE433" i="19"/>
  <c r="AA357" i="19"/>
  <c r="AC353" i="19"/>
  <c r="AX353" i="19" s="1"/>
  <c r="Z339" i="19"/>
  <c r="AT339" i="19" s="1"/>
  <c r="AE310" i="19"/>
  <c r="AA324" i="19"/>
  <c r="AB221" i="19"/>
  <c r="AB387" i="19"/>
  <c r="AD107" i="19"/>
  <c r="AC72" i="19"/>
  <c r="AX72" i="19" s="1"/>
  <c r="AC95" i="19"/>
  <c r="AX95" i="19" s="1"/>
  <c r="AA213" i="19"/>
  <c r="AB20" i="19"/>
  <c r="Z513" i="19"/>
  <c r="AT513" i="19" s="1"/>
  <c r="AE495" i="19"/>
  <c r="Z292" i="19"/>
  <c r="AT292" i="19" s="1"/>
  <c r="AE338" i="19"/>
  <c r="AE322" i="19"/>
  <c r="AD31" i="19"/>
  <c r="Z213" i="19"/>
  <c r="AT213" i="19" s="1"/>
  <c r="AB146" i="19"/>
  <c r="AD465" i="19"/>
  <c r="AE407" i="19"/>
  <c r="Z387" i="19"/>
  <c r="AT387" i="19" s="1"/>
  <c r="AC361" i="19"/>
  <c r="AX361" i="19" s="1"/>
  <c r="AA339" i="19"/>
  <c r="Z306" i="19"/>
  <c r="AT306" i="19" s="1"/>
  <c r="AC338" i="19"/>
  <c r="AX338" i="19" s="1"/>
  <c r="AC322" i="19"/>
  <c r="AX322" i="19" s="1"/>
  <c r="AA427" i="19"/>
  <c r="Z148" i="19"/>
  <c r="AT148" i="19" s="1"/>
  <c r="AD95" i="19"/>
  <c r="AB469" i="19"/>
  <c r="AE11" i="19"/>
  <c r="AE206" i="19"/>
  <c r="AE107" i="19"/>
  <c r="Z18" i="19"/>
  <c r="AT18" i="19" s="1"/>
  <c r="Z466" i="19"/>
  <c r="AT466" i="19" s="1"/>
  <c r="AD359" i="19"/>
  <c r="AD127" i="19"/>
  <c r="AC168" i="19"/>
  <c r="AX168" i="19" s="1"/>
  <c r="AE428" i="19"/>
  <c r="AA359" i="19"/>
  <c r="Z309" i="19"/>
  <c r="AT309" i="19" s="1"/>
  <c r="AC293" i="19"/>
  <c r="AX293" i="19" s="1"/>
  <c r="AE277" i="19"/>
  <c r="AC277" i="19"/>
  <c r="AX277" i="19" s="1"/>
  <c r="AC240" i="19"/>
  <c r="AX240" i="19" s="1"/>
  <c r="AB526" i="19"/>
  <c r="AA510" i="19"/>
  <c r="AC417" i="19"/>
  <c r="AX417" i="19" s="1"/>
  <c r="AA341" i="19"/>
  <c r="AC294" i="19"/>
  <c r="AX294" i="19" s="1"/>
  <c r="AE265" i="19"/>
  <c r="AB247" i="19"/>
  <c r="AB171" i="19"/>
  <c r="Z85" i="19"/>
  <c r="AT85" i="19" s="1"/>
  <c r="AE71" i="19"/>
  <c r="AC44" i="19"/>
  <c r="AX44" i="19" s="1"/>
  <c r="AA18" i="19"/>
  <c r="AA60" i="19"/>
  <c r="AE139" i="19"/>
  <c r="AB74" i="19"/>
  <c r="AA288" i="19"/>
  <c r="AC466" i="19"/>
  <c r="AX466" i="19" s="1"/>
  <c r="Z534" i="19"/>
  <c r="AT534" i="19" s="1"/>
  <c r="AE335" i="19"/>
  <c r="Z302" i="19"/>
  <c r="AT302" i="19" s="1"/>
  <c r="AE314" i="19"/>
  <c r="AA409" i="19"/>
  <c r="AB300" i="19"/>
  <c r="AB332" i="19"/>
  <c r="AD314" i="19"/>
  <c r="AA463" i="19"/>
  <c r="AC343" i="19"/>
  <c r="AX343" i="19" s="1"/>
  <c r="AE327" i="19"/>
  <c r="AC319" i="19"/>
  <c r="AX319" i="19" s="1"/>
  <c r="AE315" i="19"/>
  <c r="AE348" i="19"/>
  <c r="AD327" i="19"/>
  <c r="Z86" i="19"/>
  <c r="AT86" i="19" s="1"/>
  <c r="Z210" i="19"/>
  <c r="AT210" i="19" s="1"/>
  <c r="AE230" i="19"/>
  <c r="AC476" i="19"/>
  <c r="AX476" i="19" s="1"/>
  <c r="AA512" i="19"/>
  <c r="Z447" i="19"/>
  <c r="AT447" i="19" s="1"/>
  <c r="AE343" i="19"/>
  <c r="AC331" i="19"/>
  <c r="AX331" i="19" s="1"/>
  <c r="AE319" i="19"/>
  <c r="Z311" i="19"/>
  <c r="AT311" i="19" s="1"/>
  <c r="Z372" i="19"/>
  <c r="Z356" i="19"/>
  <c r="AT356" i="19" s="1"/>
  <c r="AC346" i="19"/>
  <c r="AX346" i="19" s="1"/>
  <c r="AB291" i="19"/>
  <c r="AB263" i="19"/>
  <c r="AB409" i="19"/>
  <c r="AD230" i="19"/>
  <c r="AB22" i="19"/>
  <c r="AB422" i="19"/>
  <c r="AB311" i="19"/>
  <c r="AA446" i="19"/>
  <c r="Z463" i="19"/>
  <c r="AT463" i="19" s="1"/>
  <c r="Z422" i="19"/>
  <c r="AT422" i="19" s="1"/>
  <c r="Z381" i="19"/>
  <c r="AE347" i="19"/>
  <c r="AC335" i="19"/>
  <c r="AX335" i="19" s="1"/>
  <c r="AE323" i="19"/>
  <c r="AC315" i="19"/>
  <c r="AX315" i="19" s="1"/>
  <c r="AE290" i="19"/>
  <c r="Z138" i="19"/>
  <c r="AT138" i="19" s="1"/>
  <c r="Z55" i="19"/>
  <c r="AT55" i="19" s="1"/>
  <c r="AB494" i="19"/>
  <c r="AA529" i="19"/>
  <c r="AA533" i="19"/>
  <c r="AE431" i="19"/>
  <c r="AC297" i="19"/>
  <c r="AX297" i="19" s="1"/>
  <c r="AA411" i="19"/>
  <c r="Z155" i="19"/>
  <c r="AT155" i="19" s="1"/>
  <c r="Z119" i="19"/>
  <c r="AT119" i="19" s="1"/>
  <c r="Z98" i="19"/>
  <c r="AT98" i="19" s="1"/>
  <c r="Z7" i="19"/>
  <c r="AT7" i="19" s="1"/>
  <c r="AA7" i="19"/>
  <c r="AC238" i="19"/>
  <c r="AX238" i="19" s="1"/>
  <c r="AA16" i="19"/>
  <c r="AD286" i="19"/>
  <c r="AX455" i="19"/>
  <c r="AD384" i="19"/>
  <c r="AD485" i="19"/>
  <c r="Z439" i="19"/>
  <c r="AT439" i="19" s="1"/>
  <c r="AC431" i="19"/>
  <c r="AX431" i="19" s="1"/>
  <c r="Z411" i="19"/>
  <c r="AT411" i="19" s="1"/>
  <c r="AX380" i="19"/>
  <c r="Z453" i="19"/>
  <c r="AT453" i="19" s="1"/>
  <c r="AB16" i="19"/>
  <c r="AB98" i="19"/>
  <c r="AC549" i="19"/>
  <c r="AX549" i="19" s="1"/>
  <c r="AE542" i="19"/>
  <c r="AB533" i="19"/>
  <c r="AC480" i="19"/>
  <c r="AX480" i="19" s="1"/>
  <c r="AC399" i="19"/>
  <c r="AX399" i="19" s="1"/>
  <c r="Z385" i="19"/>
  <c r="AA354" i="19"/>
  <c r="AA332" i="19"/>
  <c r="AB309" i="19"/>
  <c r="AD27" i="19"/>
  <c r="AA195" i="19"/>
  <c r="AA36" i="19"/>
  <c r="AX230" i="19"/>
  <c r="AC55" i="19"/>
  <c r="AX55" i="19" s="1"/>
  <c r="Z530" i="19"/>
  <c r="AT530" i="19" s="1"/>
  <c r="AB530" i="19"/>
  <c r="AA520" i="19"/>
  <c r="AB520" i="19"/>
  <c r="AC471" i="19"/>
  <c r="AX471" i="19" s="1"/>
  <c r="AE471" i="19"/>
  <c r="AC463" i="19"/>
  <c r="AX463" i="19" s="1"/>
  <c r="AE463" i="19"/>
  <c r="Z441" i="19"/>
  <c r="AT441" i="19" s="1"/>
  <c r="AA441" i="19"/>
  <c r="AB71" i="19"/>
  <c r="AA71" i="19"/>
  <c r="Z71" i="19"/>
  <c r="AT71" i="19" s="1"/>
  <c r="AB39" i="19"/>
  <c r="AA39" i="19"/>
  <c r="AB26" i="19"/>
  <c r="Z26" i="19"/>
  <c r="AT26" i="19" s="1"/>
  <c r="AB405" i="19"/>
  <c r="Z405" i="19"/>
  <c r="AT405" i="19" s="1"/>
  <c r="AB363" i="19"/>
  <c r="AA363" i="19"/>
  <c r="AD336" i="19"/>
  <c r="AE336" i="19"/>
  <c r="AC336" i="19"/>
  <c r="AX336" i="19" s="1"/>
  <c r="AC320" i="19"/>
  <c r="AX320" i="19" s="1"/>
  <c r="AD320" i="19"/>
  <c r="AD147" i="19"/>
  <c r="AE147" i="19"/>
  <c r="AB308" i="19"/>
  <c r="Z308" i="19"/>
  <c r="AT308" i="19" s="1"/>
  <c r="AA308" i="19"/>
  <c r="Z296" i="19"/>
  <c r="AT296" i="19" s="1"/>
  <c r="AB296" i="19"/>
  <c r="AA296" i="19"/>
  <c r="AC236" i="19"/>
  <c r="AX236" i="19" s="1"/>
  <c r="AE236" i="19"/>
  <c r="AB370" i="19"/>
  <c r="AA370" i="19"/>
  <c r="Z370" i="19"/>
  <c r="AC388" i="19"/>
  <c r="AX388" i="19" s="1"/>
  <c r="Z363" i="19"/>
  <c r="AT363" i="19" s="1"/>
  <c r="Z305" i="19"/>
  <c r="AT305" i="19" s="1"/>
  <c r="AE320" i="19"/>
  <c r="AB199" i="19"/>
  <c r="Z114" i="19"/>
  <c r="AT114" i="19" s="1"/>
  <c r="AC439" i="19"/>
  <c r="AX439" i="19" s="1"/>
  <c r="AE439" i="19"/>
  <c r="AA257" i="19"/>
  <c r="AB257" i="19"/>
  <c r="AA179" i="19"/>
  <c r="AB179" i="19"/>
  <c r="AA275" i="19"/>
  <c r="AB275" i="19"/>
  <c r="Z214" i="19"/>
  <c r="AT214" i="19" s="1"/>
  <c r="AA214" i="19"/>
  <c r="AA150" i="19"/>
  <c r="Z150" i="19"/>
  <c r="AT150" i="19" s="1"/>
  <c r="AB420" i="19"/>
  <c r="AA163" i="19"/>
  <c r="Z163" i="19"/>
  <c r="AT163" i="19" s="1"/>
  <c r="AB163" i="19"/>
  <c r="AA19" i="19"/>
  <c r="AB19" i="19"/>
  <c r="AB459" i="19"/>
  <c r="Z459" i="19"/>
  <c r="AD429" i="19"/>
  <c r="AE429" i="19"/>
  <c r="AD274" i="19"/>
  <c r="AE274" i="19"/>
  <c r="AC220" i="19"/>
  <c r="AX220" i="19" s="1"/>
  <c r="AE220" i="19"/>
  <c r="AA496" i="19"/>
  <c r="Z496" i="19"/>
  <c r="AT496" i="19" s="1"/>
  <c r="AD365" i="19"/>
  <c r="AC365" i="19"/>
  <c r="AX365" i="19" s="1"/>
  <c r="AA340" i="19"/>
  <c r="AB340" i="19"/>
  <c r="AB325" i="19"/>
  <c r="Z325" i="19"/>
  <c r="AT325" i="19" s="1"/>
  <c r="AE111" i="19"/>
  <c r="AC111" i="19"/>
  <c r="AX111" i="19" s="1"/>
  <c r="AC38" i="19"/>
  <c r="AX38" i="19" s="1"/>
  <c r="AE38" i="19"/>
  <c r="AD380" i="19"/>
  <c r="AE380" i="19"/>
  <c r="Z189" i="19"/>
  <c r="AT189" i="19" s="1"/>
  <c r="AB189" i="19"/>
  <c r="AD472" i="19"/>
  <c r="AC472" i="19"/>
  <c r="AX472" i="19" s="1"/>
  <c r="AD304" i="19"/>
  <c r="AC304" i="19"/>
  <c r="AX304" i="19" s="1"/>
  <c r="Z161" i="19"/>
  <c r="AT161" i="19" s="1"/>
  <c r="AB161" i="19"/>
  <c r="AA117" i="19"/>
  <c r="Z117" i="19"/>
  <c r="AT117" i="19" s="1"/>
  <c r="AA303" i="19"/>
  <c r="Z303" i="19"/>
  <c r="AT303" i="19" s="1"/>
  <c r="AD420" i="19"/>
  <c r="AE420" i="19"/>
  <c r="AA219" i="19"/>
  <c r="Z219" i="19"/>
  <c r="AT219" i="19" s="1"/>
  <c r="AA152" i="19"/>
  <c r="Z152" i="19"/>
  <c r="AT152" i="19" s="1"/>
  <c r="AE99" i="19"/>
  <c r="Z522" i="19"/>
  <c r="AA522" i="19"/>
  <c r="AD381" i="19"/>
  <c r="AC381" i="19"/>
  <c r="AX381" i="19" s="1"/>
  <c r="AB368" i="19"/>
  <c r="AA368" i="19"/>
  <c r="AB352" i="19"/>
  <c r="AA352" i="19"/>
  <c r="AB337" i="19"/>
  <c r="AA337" i="19"/>
  <c r="Z337" i="19"/>
  <c r="AT337" i="19" s="1"/>
  <c r="AB375" i="19"/>
  <c r="Z375" i="19"/>
  <c r="AT375" i="19" s="1"/>
  <c r="AB319" i="19"/>
  <c r="Z319" i="19"/>
  <c r="AT319" i="19" s="1"/>
  <c r="Z4" i="19"/>
  <c r="AT4" i="19" s="1"/>
  <c r="AB4" i="19"/>
  <c r="Z520" i="19"/>
  <c r="AE467" i="19"/>
  <c r="AA439" i="19"/>
  <c r="Z420" i="19"/>
  <c r="AT420" i="19" s="1"/>
  <c r="AC407" i="19"/>
  <c r="AX407" i="19" s="1"/>
  <c r="Z335" i="19"/>
  <c r="AT335" i="19" s="1"/>
  <c r="AB427" i="19"/>
  <c r="AA405" i="19"/>
  <c r="Z178" i="19"/>
  <c r="AT178" i="19" s="1"/>
  <c r="AC99" i="19"/>
  <c r="AX99" i="19" s="1"/>
  <c r="AD236" i="19"/>
  <c r="AA139" i="19"/>
  <c r="Z139" i="19"/>
  <c r="AT139" i="19" s="1"/>
  <c r="AC147" i="19"/>
  <c r="AX147" i="19" s="1"/>
  <c r="AA55" i="19"/>
  <c r="AB114" i="19"/>
  <c r="AB54" i="19"/>
  <c r="Z54" i="19"/>
  <c r="AT54" i="19" s="1"/>
  <c r="AB42" i="19"/>
  <c r="AA42" i="19"/>
  <c r="AA23" i="19"/>
  <c r="AB23" i="19"/>
  <c r="AA274" i="19"/>
  <c r="Z274" i="19"/>
  <c r="AT274" i="19" s="1"/>
  <c r="AC492" i="19"/>
  <c r="AX492" i="19" s="1"/>
  <c r="AD492" i="19"/>
  <c r="AB428" i="19"/>
  <c r="Z428" i="19"/>
  <c r="AT428" i="19" s="1"/>
  <c r="AA384" i="19"/>
  <c r="Z384" i="19"/>
  <c r="AT384" i="19" s="1"/>
  <c r="AB384" i="19"/>
  <c r="AB349" i="19"/>
  <c r="AA349" i="19"/>
  <c r="Z349" i="19"/>
  <c r="AT349" i="19" s="1"/>
  <c r="AD324" i="19"/>
  <c r="AE324" i="19"/>
  <c r="AA316" i="19"/>
  <c r="AB316" i="19"/>
  <c r="AC70" i="19"/>
  <c r="AX70" i="19" s="1"/>
  <c r="AD70" i="19"/>
  <c r="AD59" i="19"/>
  <c r="AC59" i="19"/>
  <c r="AX59" i="19" s="1"/>
  <c r="AE59" i="19"/>
  <c r="AC54" i="19"/>
  <c r="AX54" i="19" s="1"/>
  <c r="AD54" i="19"/>
  <c r="AA48" i="19"/>
  <c r="AB48" i="19"/>
  <c r="AD43" i="19"/>
  <c r="AE43" i="19"/>
  <c r="AB354" i="19"/>
  <c r="AB36" i="19"/>
  <c r="AE283" i="19"/>
  <c r="AB295" i="19"/>
  <c r="AA381" i="19"/>
  <c r="AB138" i="19"/>
  <c r="AX50" i="19"/>
  <c r="Z472" i="19"/>
  <c r="AT472" i="19" s="1"/>
  <c r="AB178" i="19"/>
  <c r="AE55" i="19"/>
  <c r="AD35" i="19"/>
  <c r="AC212" i="19"/>
  <c r="AX212" i="19" s="1"/>
  <c r="AC87" i="19"/>
  <c r="AX87" i="19" s="1"/>
  <c r="Z171" i="19"/>
  <c r="AT171" i="19" s="1"/>
  <c r="AE72" i="19"/>
  <c r="Z257" i="19"/>
  <c r="AT257" i="19" s="1"/>
  <c r="Z235" i="19"/>
  <c r="AT235" i="19" s="1"/>
  <c r="AB80" i="19"/>
  <c r="AD78" i="19"/>
  <c r="Z66" i="19"/>
  <c r="AT66" i="19" s="1"/>
  <c r="AD50" i="19"/>
  <c r="AB12" i="19"/>
  <c r="Z227" i="19"/>
  <c r="AT227" i="19" s="1"/>
  <c r="AC228" i="19"/>
  <c r="AX228" i="19" s="1"/>
  <c r="Z450" i="19"/>
  <c r="AT450" i="19" s="1"/>
  <c r="AA388" i="19"/>
  <c r="AB94" i="19"/>
  <c r="AD306" i="19"/>
  <c r="Z544" i="19"/>
  <c r="AT544" i="19" s="1"/>
  <c r="AB513" i="19"/>
  <c r="AB532" i="19"/>
  <c r="AB528" i="19"/>
  <c r="AB498" i="19"/>
  <c r="AB544" i="19"/>
  <c r="AA450" i="19"/>
  <c r="AC444" i="19"/>
  <c r="AX444" i="19" s="1"/>
  <c r="Z521" i="19"/>
  <c r="AT521" i="19" s="1"/>
  <c r="AA502" i="19"/>
  <c r="AE403" i="19"/>
  <c r="AC392" i="19"/>
  <c r="AX392" i="19" s="1"/>
  <c r="Z373" i="19"/>
  <c r="AT373" i="19" s="1"/>
  <c r="AC371" i="19"/>
  <c r="AX371" i="19" s="1"/>
  <c r="AE359" i="19"/>
  <c r="AE349" i="19"/>
  <c r="Z333" i="19"/>
  <c r="AT333" i="19" s="1"/>
  <c r="Z327" i="19"/>
  <c r="AT327" i="19" s="1"/>
  <c r="AA317" i="19"/>
  <c r="AC306" i="19"/>
  <c r="AX306" i="19" s="1"/>
  <c r="AC290" i="19"/>
  <c r="AX290" i="19" s="1"/>
  <c r="AA364" i="19"/>
  <c r="AE346" i="19"/>
  <c r="AE340" i="19"/>
  <c r="AD371" i="19"/>
  <c r="AB195" i="19"/>
  <c r="Z145" i="19"/>
  <c r="AT145" i="19" s="1"/>
  <c r="AA466" i="19"/>
  <c r="AE450" i="19"/>
  <c r="AE444" i="19"/>
  <c r="Z498" i="19"/>
  <c r="AT498" i="19" s="1"/>
  <c r="Z471" i="19"/>
  <c r="AT471" i="19" s="1"/>
  <c r="AE435" i="19"/>
  <c r="AE417" i="19"/>
  <c r="Z388" i="19"/>
  <c r="AC367" i="19"/>
  <c r="AX367" i="19" s="1"/>
  <c r="Z359" i="19"/>
  <c r="AT359" i="19" s="1"/>
  <c r="AA333" i="19"/>
  <c r="Z295" i="19"/>
  <c r="AT295" i="19" s="1"/>
  <c r="AE287" i="19"/>
  <c r="AC274" i="19"/>
  <c r="AX274" i="19" s="1"/>
  <c r="AC350" i="19"/>
  <c r="AX350" i="19" s="1"/>
  <c r="AC328" i="19"/>
  <c r="AX328" i="19" s="1"/>
  <c r="AD367" i="19"/>
  <c r="AB279" i="19"/>
  <c r="AD139" i="19"/>
  <c r="Z115" i="19"/>
  <c r="Z95" i="19"/>
  <c r="AT95" i="19" s="1"/>
  <c r="AD87" i="19"/>
  <c r="AB155" i="19"/>
  <c r="AB85" i="19"/>
  <c r="AD71" i="19"/>
  <c r="AC28" i="19"/>
  <c r="AX28" i="19" s="1"/>
  <c r="AE212" i="19"/>
  <c r="AC127" i="19"/>
  <c r="AX127" i="19" s="1"/>
  <c r="Z44" i="19"/>
  <c r="AT44" i="19" s="1"/>
  <c r="AE123" i="19"/>
  <c r="AD66" i="19"/>
  <c r="AB62" i="19"/>
  <c r="AB118" i="19"/>
  <c r="AD287" i="19"/>
  <c r="AB478" i="19"/>
  <c r="AD328" i="19"/>
  <c r="AD220" i="19"/>
  <c r="AB534" i="19"/>
  <c r="AB461" i="19"/>
  <c r="Z406" i="19"/>
  <c r="AT406" i="19" s="1"/>
  <c r="Z396" i="19"/>
  <c r="AT396" i="19" s="1"/>
  <c r="AA373" i="19"/>
  <c r="AC349" i="19"/>
  <c r="AX349" i="19" s="1"/>
  <c r="AA327" i="19"/>
  <c r="AE297" i="19"/>
  <c r="Z266" i="19"/>
  <c r="AT266" i="19" s="1"/>
  <c r="AC258" i="19"/>
  <c r="AX258" i="19" s="1"/>
  <c r="AC340" i="19"/>
  <c r="AX340" i="19" s="1"/>
  <c r="AC334" i="19"/>
  <c r="AX334" i="19" s="1"/>
  <c r="Z118" i="19"/>
  <c r="AT118" i="19" s="1"/>
  <c r="Z94" i="19"/>
  <c r="AT94" i="19" s="1"/>
  <c r="AE31" i="19"/>
  <c r="AE78" i="19"/>
  <c r="AB60" i="19"/>
  <c r="AE50" i="19"/>
  <c r="AD312" i="19"/>
  <c r="AE312" i="19"/>
  <c r="AB293" i="19"/>
  <c r="Z293" i="19"/>
  <c r="AT293" i="19" s="1"/>
  <c r="AA110" i="19"/>
  <c r="AB110" i="19"/>
  <c r="AC488" i="19"/>
  <c r="AX488" i="19" s="1"/>
  <c r="AA481" i="19"/>
  <c r="AD507" i="19"/>
  <c r="AD487" i="19"/>
  <c r="AA458" i="19"/>
  <c r="AA475" i="19"/>
  <c r="AE424" i="19"/>
  <c r="AC421" i="19"/>
  <c r="AX421" i="19" s="1"/>
  <c r="Z408" i="19"/>
  <c r="AT408" i="19" s="1"/>
  <c r="Z377" i="19"/>
  <c r="Z313" i="19"/>
  <c r="AT313" i="19" s="1"/>
  <c r="AE307" i="19"/>
  <c r="AC362" i="19"/>
  <c r="AX362" i="19" s="1"/>
  <c r="AB307" i="19"/>
  <c r="AB205" i="19"/>
  <c r="AB251" i="19"/>
  <c r="Z130" i="19"/>
  <c r="AT130" i="19" s="1"/>
  <c r="AC60" i="19"/>
  <c r="AX60" i="19" s="1"/>
  <c r="Z27" i="19"/>
  <c r="AT27" i="19" s="1"/>
  <c r="AE200" i="19"/>
  <c r="AD168" i="19"/>
  <c r="Z245" i="19"/>
  <c r="AT245" i="19" s="1"/>
  <c r="AA235" i="19"/>
  <c r="Z199" i="19"/>
  <c r="AT199" i="19" s="1"/>
  <c r="AC123" i="19"/>
  <c r="AX123" i="19" s="1"/>
  <c r="AB70" i="19"/>
  <c r="AA62" i="19"/>
  <c r="AA50" i="19"/>
  <c r="AB38" i="19"/>
  <c r="Z470" i="19"/>
  <c r="AT470" i="19" s="1"/>
  <c r="AB102" i="19"/>
  <c r="AB304" i="19"/>
  <c r="AD291" i="19"/>
  <c r="AC291" i="19"/>
  <c r="AX291" i="19" s="1"/>
  <c r="AA96" i="19"/>
  <c r="Z96" i="19"/>
  <c r="AT96" i="19" s="1"/>
  <c r="AB350" i="19"/>
  <c r="AA350" i="19"/>
  <c r="AE172" i="19"/>
  <c r="AD172" i="19"/>
  <c r="AA131" i="19"/>
  <c r="Z131" i="19"/>
  <c r="AT131" i="19" s="1"/>
  <c r="AD366" i="19"/>
  <c r="AC366" i="19"/>
  <c r="AX366" i="19" s="1"/>
  <c r="AA167" i="19"/>
  <c r="Z167" i="19"/>
  <c r="AT167" i="19" s="1"/>
  <c r="AA265" i="19"/>
  <c r="Z265" i="19"/>
  <c r="AT265" i="19" s="1"/>
  <c r="AA87" i="19"/>
  <c r="Z87" i="19"/>
  <c r="AT87" i="19" s="1"/>
  <c r="Z58" i="19"/>
  <c r="AT58" i="19" s="1"/>
  <c r="Z50" i="19"/>
  <c r="AT50" i="19" s="1"/>
  <c r="AA70" i="19"/>
  <c r="AA58" i="19"/>
  <c r="AB46" i="19"/>
  <c r="AA38" i="19"/>
  <c r="Z438" i="19"/>
  <c r="AT438" i="19" s="1"/>
  <c r="AB130" i="19"/>
  <c r="AE182" i="19"/>
  <c r="AD182" i="19"/>
  <c r="AB338" i="19"/>
  <c r="Z338" i="19"/>
  <c r="AT338" i="19" s="1"/>
  <c r="AB322" i="19"/>
  <c r="Z322" i="19"/>
  <c r="AT322" i="19" s="1"/>
  <c r="AA258" i="19"/>
  <c r="Z258" i="19"/>
  <c r="AT258" i="19" s="1"/>
  <c r="AC115" i="19"/>
  <c r="AX115" i="19" s="1"/>
  <c r="AE115" i="19"/>
  <c r="AB358" i="19"/>
  <c r="Z358" i="19"/>
  <c r="AT358" i="19" s="1"/>
  <c r="AA102" i="19"/>
  <c r="AA267" i="19"/>
  <c r="AB267" i="19"/>
  <c r="AA287" i="19"/>
  <c r="AB287" i="19"/>
  <c r="Z253" i="19"/>
  <c r="AT253" i="19" s="1"/>
  <c r="AB253" i="19"/>
  <c r="AD270" i="19"/>
  <c r="AC270" i="19"/>
  <c r="AX270" i="19" s="1"/>
  <c r="AA202" i="19"/>
  <c r="Z202" i="19"/>
  <c r="AT202" i="19" s="1"/>
  <c r="AB424" i="19"/>
  <c r="AA424" i="19"/>
  <c r="AC507" i="19"/>
  <c r="AX507" i="19" s="1"/>
  <c r="AC487" i="19"/>
  <c r="AX487" i="19" s="1"/>
  <c r="AA438" i="19"/>
  <c r="Z424" i="19"/>
  <c r="AT424" i="19" s="1"/>
  <c r="AE394" i="19"/>
  <c r="Z389" i="19"/>
  <c r="AE386" i="19"/>
  <c r="AA457" i="19"/>
  <c r="AE377" i="19"/>
  <c r="AE373" i="19"/>
  <c r="Z307" i="19"/>
  <c r="AT307" i="19" s="1"/>
  <c r="AC374" i="19"/>
  <c r="AX374" i="19" s="1"/>
  <c r="AC370" i="19"/>
  <c r="AX370" i="19" s="1"/>
  <c r="AC358" i="19"/>
  <c r="AX358" i="19" s="1"/>
  <c r="AC326" i="19"/>
  <c r="AX326" i="19" s="1"/>
  <c r="AC312" i="19"/>
  <c r="AX312" i="19" s="1"/>
  <c r="Z35" i="19"/>
  <c r="AT35" i="19" s="1"/>
  <c r="Z205" i="19"/>
  <c r="AT205" i="19" s="1"/>
  <c r="AD545" i="19"/>
  <c r="AC410" i="19"/>
  <c r="AX410" i="19" s="1"/>
  <c r="AC394" i="19"/>
  <c r="AX394" i="19" s="1"/>
  <c r="AC377" i="19"/>
  <c r="AX377" i="19" s="1"/>
  <c r="Z341" i="19"/>
  <c r="AT341" i="19" s="1"/>
  <c r="Z304" i="19"/>
  <c r="AT304" i="19" s="1"/>
  <c r="Z289" i="19"/>
  <c r="AT289" i="19" s="1"/>
  <c r="AC262" i="19"/>
  <c r="AX262" i="19" s="1"/>
  <c r="AC354" i="19"/>
  <c r="AX354" i="19" s="1"/>
  <c r="AB389" i="19"/>
  <c r="AD296" i="19"/>
  <c r="AC296" i="19"/>
  <c r="AX296" i="19" s="1"/>
  <c r="AB265" i="19"/>
  <c r="Z127" i="19"/>
  <c r="AB131" i="19"/>
  <c r="AC119" i="19"/>
  <c r="AX119" i="19" s="1"/>
  <c r="AA253" i="19"/>
  <c r="AA151" i="19"/>
  <c r="Z151" i="19"/>
  <c r="AT151" i="19" s="1"/>
  <c r="Z74" i="19"/>
  <c r="AT74" i="19" s="1"/>
  <c r="Z46" i="19"/>
  <c r="AT46" i="19" s="1"/>
  <c r="Z42" i="19"/>
  <c r="AT42" i="19" s="1"/>
  <c r="AA226" i="19"/>
  <c r="AA11" i="19"/>
  <c r="AA66" i="19"/>
  <c r="Z501" i="19"/>
  <c r="AT501" i="19" s="1"/>
  <c r="AB258" i="19"/>
  <c r="AC6" i="19"/>
  <c r="AX6" i="19" s="1"/>
  <c r="AD6" i="19"/>
  <c r="AB326" i="19"/>
  <c r="Z326" i="19"/>
  <c r="AT326" i="19" s="1"/>
  <c r="AB40" i="19"/>
  <c r="AA40" i="19"/>
  <c r="AE66" i="19"/>
  <c r="AA44" i="19"/>
  <c r="AB90" i="19"/>
  <c r="AA198" i="19"/>
  <c r="AD565" i="19"/>
  <c r="AC565" i="19"/>
  <c r="AA299" i="19"/>
  <c r="Z299" i="19"/>
  <c r="AT299" i="19" s="1"/>
  <c r="AA537" i="19"/>
  <c r="AB537" i="19"/>
  <c r="AD413" i="19"/>
  <c r="AC413" i="19"/>
  <c r="AX413" i="19" s="1"/>
  <c r="AB329" i="19"/>
  <c r="Z329" i="19"/>
  <c r="AT329" i="19" s="1"/>
  <c r="AB416" i="19"/>
  <c r="Z416" i="19"/>
  <c r="AT416" i="19" s="1"/>
  <c r="AC151" i="19"/>
  <c r="AX151" i="19" s="1"/>
  <c r="AD151" i="19"/>
  <c r="AD416" i="19"/>
  <c r="AE416" i="19"/>
  <c r="Z509" i="19"/>
  <c r="AT509" i="19" s="1"/>
  <c r="AB509" i="19"/>
  <c r="AC351" i="19"/>
  <c r="AX351" i="19" s="1"/>
  <c r="AD351" i="19"/>
  <c r="AC39" i="19"/>
  <c r="AX39" i="19" s="1"/>
  <c r="AD39" i="19"/>
  <c r="AA310" i="19"/>
  <c r="AB310" i="19"/>
  <c r="Z310" i="19"/>
  <c r="AT310" i="19" s="1"/>
  <c r="AA449" i="19"/>
  <c r="AA509" i="19"/>
  <c r="Z480" i="19"/>
  <c r="AT480" i="19" s="1"/>
  <c r="AC416" i="19"/>
  <c r="AX416" i="19" s="1"/>
  <c r="Z128" i="19"/>
  <c r="AT128" i="19" s="1"/>
  <c r="AD285" i="19"/>
  <c r="AC285" i="19"/>
  <c r="AX285" i="19" s="1"/>
  <c r="AA269" i="19"/>
  <c r="AB269" i="19"/>
  <c r="Z75" i="19"/>
  <c r="AT75" i="19" s="1"/>
  <c r="AD47" i="19"/>
  <c r="AA147" i="19"/>
  <c r="Z147" i="19"/>
  <c r="AT147" i="19" s="1"/>
  <c r="AB128" i="19"/>
  <c r="AA123" i="19"/>
  <c r="AB123" i="19"/>
  <c r="AC449" i="19"/>
  <c r="AX449" i="19" s="1"/>
  <c r="AD449" i="19"/>
  <c r="AE151" i="19"/>
  <c r="AB348" i="19"/>
  <c r="AB331" i="19"/>
  <c r="AB442" i="19"/>
  <c r="Z442" i="19"/>
  <c r="AT442" i="19" s="1"/>
  <c r="Z174" i="19"/>
  <c r="AT174" i="19" s="1"/>
  <c r="AB174" i="19"/>
  <c r="AA174" i="19"/>
  <c r="AB165" i="19"/>
  <c r="Z165" i="19"/>
  <c r="AT165" i="19" s="1"/>
  <c r="AE344" i="19"/>
  <c r="AC344" i="19"/>
  <c r="AX344" i="19" s="1"/>
  <c r="AD332" i="19"/>
  <c r="AE332" i="19"/>
  <c r="AD316" i="19"/>
  <c r="AC316" i="19"/>
  <c r="AX316" i="19" s="1"/>
  <c r="AE457" i="19"/>
  <c r="AD457" i="19"/>
  <c r="AB473" i="19"/>
  <c r="AA473" i="19"/>
  <c r="AA417" i="19"/>
  <c r="AB417" i="19"/>
  <c r="AB400" i="19"/>
  <c r="AA400" i="19"/>
  <c r="AB345" i="19"/>
  <c r="Z345" i="19"/>
  <c r="AT345" i="19" s="1"/>
  <c r="AA290" i="19"/>
  <c r="AB290" i="19"/>
  <c r="AA259" i="19"/>
  <c r="Z259" i="19"/>
  <c r="AT259" i="19" s="1"/>
  <c r="Z190" i="19"/>
  <c r="AT190" i="19" s="1"/>
  <c r="AA190" i="19"/>
  <c r="Z433" i="19"/>
  <c r="AT433" i="19" s="1"/>
  <c r="AB433" i="19"/>
  <c r="AA323" i="19"/>
  <c r="Z323" i="19"/>
  <c r="AT323" i="19" s="1"/>
  <c r="AB15" i="19"/>
  <c r="AA15" i="19"/>
  <c r="Z15" i="19"/>
  <c r="AT15" i="19" s="1"/>
  <c r="Z290" i="19"/>
  <c r="AT290" i="19" s="1"/>
  <c r="AD549" i="19"/>
  <c r="AC561" i="19"/>
  <c r="AX561" i="19" s="1"/>
  <c r="AE561" i="19"/>
  <c r="AA480" i="19"/>
  <c r="AA433" i="19"/>
  <c r="AE383" i="19"/>
  <c r="AD422" i="19"/>
  <c r="AE422" i="19"/>
  <c r="AD288" i="19"/>
  <c r="AE288" i="19"/>
  <c r="AA67" i="19"/>
  <c r="AD376" i="19"/>
  <c r="AC376" i="19"/>
  <c r="AX376" i="19" s="1"/>
  <c r="AD372" i="19"/>
  <c r="AC372" i="19"/>
  <c r="AX372" i="19" s="1"/>
  <c r="AE372" i="19"/>
  <c r="AD368" i="19"/>
  <c r="AE368" i="19"/>
  <c r="AD364" i="19"/>
  <c r="AC364" i="19"/>
  <c r="AX364" i="19" s="1"/>
  <c r="AE364" i="19"/>
  <c r="AD360" i="19"/>
  <c r="AC360" i="19"/>
  <c r="AX360" i="19" s="1"/>
  <c r="AE360" i="19"/>
  <c r="AD356" i="19"/>
  <c r="AC356" i="19"/>
  <c r="AX356" i="19" s="1"/>
  <c r="AD352" i="19"/>
  <c r="AC352" i="19"/>
  <c r="AX352" i="19" s="1"/>
  <c r="AE352" i="19"/>
  <c r="Z181" i="19"/>
  <c r="AT181" i="19" s="1"/>
  <c r="AA181" i="19"/>
  <c r="AC232" i="19"/>
  <c r="AX232" i="19" s="1"/>
  <c r="AE232" i="19"/>
  <c r="Z446" i="19"/>
  <c r="AT446" i="19" s="1"/>
  <c r="AB397" i="19"/>
  <c r="Z397" i="19"/>
  <c r="AT397" i="19" s="1"/>
  <c r="AB374" i="19"/>
  <c r="Z374" i="19"/>
  <c r="AT374" i="19" s="1"/>
  <c r="AA374" i="19"/>
  <c r="AD363" i="19"/>
  <c r="AE363" i="19"/>
  <c r="AB351" i="19"/>
  <c r="AA351" i="19"/>
  <c r="Z351" i="19"/>
  <c r="AT351" i="19" s="1"/>
  <c r="AB343" i="19"/>
  <c r="AA343" i="19"/>
  <c r="AB328" i="19"/>
  <c r="AA328" i="19"/>
  <c r="Z328" i="19"/>
  <c r="AT328" i="19" s="1"/>
  <c r="AB312" i="19"/>
  <c r="AA312" i="19"/>
  <c r="Z312" i="19"/>
  <c r="AT312" i="19" s="1"/>
  <c r="AD266" i="19"/>
  <c r="AE266" i="19"/>
  <c r="AC266" i="19"/>
  <c r="AX266" i="19" s="1"/>
  <c r="Z182" i="19"/>
  <c r="AT182" i="19" s="1"/>
  <c r="AA182" i="19"/>
  <c r="AD408" i="19"/>
  <c r="AE408" i="19"/>
  <c r="AD192" i="19"/>
  <c r="AE192" i="19"/>
  <c r="AC192" i="19"/>
  <c r="AX192" i="19" s="1"/>
  <c r="AD385" i="19"/>
  <c r="AC385" i="19"/>
  <c r="AX385" i="19" s="1"/>
  <c r="AA280" i="19"/>
  <c r="Z280" i="19"/>
  <c r="AT280" i="19" s="1"/>
  <c r="AB280" i="19"/>
  <c r="Z250" i="19"/>
  <c r="AT250" i="19" s="1"/>
  <c r="AA250" i="19"/>
  <c r="AB250" i="19"/>
  <c r="AE369" i="19"/>
  <c r="AD369" i="19"/>
  <c r="AC369" i="19"/>
  <c r="AX369" i="19" s="1"/>
  <c r="AD188" i="19"/>
  <c r="AC188" i="19"/>
  <c r="AX188" i="19" s="1"/>
  <c r="AB298" i="19"/>
  <c r="Z298" i="19"/>
  <c r="AT298" i="19" s="1"/>
  <c r="AA298" i="19"/>
  <c r="Z254" i="19"/>
  <c r="AT254" i="19" s="1"/>
  <c r="AB254" i="19"/>
  <c r="AA229" i="19"/>
  <c r="AB229" i="19"/>
  <c r="Z537" i="19"/>
  <c r="AT537" i="19" s="1"/>
  <c r="AA471" i="19"/>
  <c r="AC419" i="19"/>
  <c r="AX419" i="19" s="1"/>
  <c r="AE351" i="19"/>
  <c r="AA431" i="19"/>
  <c r="Z25" i="19"/>
  <c r="AT25" i="19" s="1"/>
  <c r="AB25" i="19"/>
  <c r="AB21" i="19"/>
  <c r="Z21" i="19"/>
  <c r="AT21" i="19" s="1"/>
  <c r="AD443" i="19"/>
  <c r="AC443" i="19"/>
  <c r="AX443" i="19" s="1"/>
  <c r="AA136" i="19"/>
  <c r="Z136" i="19"/>
  <c r="AT136" i="19" s="1"/>
  <c r="AC34" i="19"/>
  <c r="AX34" i="19" s="1"/>
  <c r="AE34" i="19"/>
  <c r="AC26" i="19"/>
  <c r="AX26" i="19" s="1"/>
  <c r="AD26" i="19"/>
  <c r="AB10" i="19"/>
  <c r="Z10" i="19"/>
  <c r="AT10" i="19" s="1"/>
  <c r="AD275" i="19"/>
  <c r="AE275" i="19"/>
  <c r="AE166" i="19"/>
  <c r="AC166" i="19"/>
  <c r="AX166" i="19" s="1"/>
  <c r="AC10" i="19"/>
  <c r="AX10" i="19" s="1"/>
  <c r="AB8" i="19"/>
  <c r="Z8" i="19"/>
  <c r="AT8" i="19" s="1"/>
  <c r="AA8" i="19"/>
  <c r="AA524" i="19"/>
  <c r="Z524" i="19"/>
  <c r="AT524" i="19" s="1"/>
  <c r="AA404" i="19"/>
  <c r="AB404" i="19"/>
  <c r="AB272" i="19"/>
  <c r="Z272" i="19"/>
  <c r="AT272" i="19" s="1"/>
  <c r="Z261" i="19"/>
  <c r="AT261" i="19" s="1"/>
  <c r="AA261" i="19"/>
  <c r="AA379" i="19"/>
  <c r="AB379" i="19"/>
  <c r="AA321" i="19"/>
  <c r="Z321" i="19"/>
  <c r="AT321" i="19" s="1"/>
  <c r="AA315" i="19"/>
  <c r="AB315" i="19"/>
  <c r="Z203" i="19"/>
  <c r="AT203" i="19" s="1"/>
  <c r="AA203" i="19"/>
  <c r="AB203" i="19"/>
  <c r="AD143" i="19"/>
  <c r="AE143" i="19"/>
  <c r="AC143" i="19"/>
  <c r="AX143" i="19" s="1"/>
  <c r="AC82" i="19"/>
  <c r="AX82" i="19" s="1"/>
  <c r="AE82" i="19"/>
  <c r="AD74" i="19"/>
  <c r="AE74" i="19"/>
  <c r="AA68" i="19"/>
  <c r="AB68" i="19"/>
  <c r="Z68" i="19"/>
  <c r="AT68" i="19" s="1"/>
  <c r="AC58" i="19"/>
  <c r="AX58" i="19" s="1"/>
  <c r="AE58" i="19"/>
  <c r="AB52" i="19"/>
  <c r="Z52" i="19"/>
  <c r="AT52" i="19" s="1"/>
  <c r="AA29" i="19"/>
  <c r="AB29" i="19"/>
  <c r="AD281" i="19"/>
  <c r="AC281" i="19"/>
  <c r="AX281" i="19" s="1"/>
  <c r="AD278" i="19"/>
  <c r="AC278" i="19"/>
  <c r="AX278" i="19" s="1"/>
  <c r="AE224" i="19"/>
  <c r="AC224" i="19"/>
  <c r="AX224" i="19" s="1"/>
  <c r="Z106" i="19"/>
  <c r="AE73" i="19"/>
  <c r="AE284" i="19"/>
  <c r="Z109" i="19"/>
  <c r="Z93" i="19"/>
  <c r="AT93" i="19" s="1"/>
  <c r="AB78" i="19"/>
  <c r="AB106" i="19"/>
  <c r="AA396" i="19"/>
  <c r="AL456" i="19"/>
  <c r="AO456" i="19"/>
  <c r="AL452" i="19"/>
  <c r="AO452" i="19"/>
  <c r="AL276" i="19"/>
  <c r="AO276" i="19"/>
  <c r="AL261" i="19"/>
  <c r="AO261" i="19"/>
  <c r="AL219" i="19"/>
  <c r="AO219" i="19"/>
  <c r="AL354" i="19"/>
  <c r="AO354" i="19"/>
  <c r="AL349" i="19"/>
  <c r="AO349" i="19"/>
  <c r="AL66" i="19"/>
  <c r="AO66" i="19"/>
  <c r="AL46" i="19"/>
  <c r="AO46" i="19"/>
  <c r="AL42" i="19"/>
  <c r="AO42" i="19"/>
  <c r="AL8" i="19"/>
  <c r="AO8" i="19"/>
  <c r="AL415" i="19"/>
  <c r="AO415" i="19"/>
  <c r="AL409" i="19"/>
  <c r="AO409" i="19"/>
  <c r="AL407" i="19"/>
  <c r="AO407" i="19"/>
  <c r="AL403" i="19"/>
  <c r="AO403" i="19"/>
  <c r="AL399" i="19"/>
  <c r="AO399" i="19"/>
  <c r="AL395" i="19"/>
  <c r="AO395" i="19"/>
  <c r="AL195" i="19"/>
  <c r="AO195" i="19"/>
  <c r="AL172" i="19"/>
  <c r="AO172" i="19"/>
  <c r="AL346" i="19"/>
  <c r="AO346" i="19"/>
  <c r="AB524" i="19"/>
  <c r="AB377" i="19"/>
  <c r="AC282" i="19"/>
  <c r="AX282" i="19" s="1"/>
  <c r="AC348" i="19"/>
  <c r="AX348" i="19" s="1"/>
  <c r="AC330" i="19"/>
  <c r="AX330" i="19" s="1"/>
  <c r="AC208" i="19"/>
  <c r="AX208" i="19" s="1"/>
  <c r="AE79" i="19"/>
  <c r="AB73" i="19"/>
  <c r="AB61" i="19"/>
  <c r="AE39" i="19"/>
  <c r="AA28" i="19"/>
  <c r="Z256" i="19"/>
  <c r="AT256" i="19" s="1"/>
  <c r="Z72" i="19"/>
  <c r="AT72" i="19" s="1"/>
  <c r="AD232" i="19"/>
  <c r="AC184" i="19"/>
  <c r="AX184" i="19" s="1"/>
  <c r="AE155" i="19"/>
  <c r="Z82" i="19"/>
  <c r="AT82" i="19" s="1"/>
  <c r="AD42" i="19"/>
  <c r="AE10" i="19"/>
  <c r="AC159" i="19"/>
  <c r="AX159" i="19" s="1"/>
  <c r="AA52" i="19"/>
  <c r="AA82" i="19"/>
  <c r="AB284" i="19"/>
  <c r="AB126" i="19"/>
  <c r="AC63" i="19"/>
  <c r="AX63" i="19" s="1"/>
  <c r="AB323" i="19"/>
  <c r="AD460" i="19"/>
  <c r="AL473" i="19"/>
  <c r="AO473" i="19"/>
  <c r="AL468" i="19"/>
  <c r="AO468" i="19"/>
  <c r="AL464" i="19"/>
  <c r="AO464" i="19"/>
  <c r="AL460" i="19"/>
  <c r="AO460" i="19"/>
  <c r="AL459" i="19"/>
  <c r="AO459" i="19"/>
  <c r="AL457" i="19"/>
  <c r="AO457" i="19"/>
  <c r="AL453" i="19"/>
  <c r="AO453" i="19"/>
  <c r="AL447" i="19"/>
  <c r="AO447" i="19"/>
  <c r="AL443" i="19"/>
  <c r="AO443" i="19"/>
  <c r="AL439" i="19"/>
  <c r="AO439" i="19"/>
  <c r="AL435" i="19"/>
  <c r="AO435" i="19"/>
  <c r="AL434" i="19"/>
  <c r="AO434" i="19"/>
  <c r="AL432" i="19"/>
  <c r="AO432" i="19"/>
  <c r="AL429" i="19"/>
  <c r="AO429" i="19"/>
  <c r="AL427" i="19"/>
  <c r="AO427" i="19"/>
  <c r="AL423" i="19"/>
  <c r="AO423" i="19"/>
  <c r="AL313" i="19"/>
  <c r="AO313" i="19"/>
  <c r="AL309" i="19"/>
  <c r="AO309" i="19"/>
  <c r="AL305" i="19"/>
  <c r="AO305" i="19"/>
  <c r="AL301" i="19"/>
  <c r="AO301" i="19"/>
  <c r="AL297" i="19"/>
  <c r="AO297" i="19"/>
  <c r="AL293" i="19"/>
  <c r="AO293" i="19"/>
  <c r="AL291" i="19"/>
  <c r="AO291" i="19"/>
  <c r="AL288" i="19"/>
  <c r="AO288" i="19"/>
  <c r="AL283" i="19"/>
  <c r="AO283" i="19"/>
  <c r="AL277" i="19"/>
  <c r="AO277" i="19"/>
  <c r="AL275" i="19"/>
  <c r="AO275" i="19"/>
  <c r="AL270" i="19"/>
  <c r="AO270" i="19"/>
  <c r="AL266" i="19"/>
  <c r="AO266" i="19"/>
  <c r="AL262" i="19"/>
  <c r="AO262" i="19"/>
  <c r="AL258" i="19"/>
  <c r="AO258" i="19"/>
  <c r="AL254" i="19"/>
  <c r="AO254" i="19"/>
  <c r="AL250" i="19"/>
  <c r="AO250" i="19"/>
  <c r="AL246" i="19"/>
  <c r="AO246" i="19"/>
  <c r="AL242" i="19"/>
  <c r="AO242" i="19"/>
  <c r="AL238" i="19"/>
  <c r="AO238" i="19"/>
  <c r="AL234" i="19"/>
  <c r="AO234" i="19"/>
  <c r="AL230" i="19"/>
  <c r="AO230" i="19"/>
  <c r="AL224" i="19"/>
  <c r="AO224" i="19"/>
  <c r="AL223" i="19"/>
  <c r="AO223" i="19"/>
  <c r="AL215" i="19"/>
  <c r="AO215" i="19"/>
  <c r="AL210" i="19"/>
  <c r="AO210" i="19"/>
  <c r="AL206" i="19"/>
  <c r="AO206" i="19"/>
  <c r="AL202" i="19"/>
  <c r="AO202" i="19"/>
  <c r="AL198" i="19"/>
  <c r="AO198" i="19"/>
  <c r="AL193" i="19"/>
  <c r="AO193" i="19"/>
  <c r="AL181" i="19"/>
  <c r="AO181" i="19"/>
  <c r="AL168" i="19"/>
  <c r="AO168" i="19"/>
  <c r="AL139" i="19"/>
  <c r="AO139" i="19"/>
  <c r="AL127" i="19"/>
  <c r="AO127" i="19"/>
  <c r="AL115" i="19"/>
  <c r="AO115" i="19"/>
  <c r="AL377" i="19"/>
  <c r="AO377" i="19"/>
  <c r="AL371" i="19"/>
  <c r="AO371" i="19"/>
  <c r="AL361" i="19"/>
  <c r="AO361" i="19"/>
  <c r="AL357" i="19"/>
  <c r="AO357" i="19"/>
  <c r="AL353" i="19"/>
  <c r="AO353" i="19"/>
  <c r="AL351" i="19"/>
  <c r="AO351" i="19"/>
  <c r="AL350" i="19"/>
  <c r="AO350" i="19"/>
  <c r="AL348" i="19"/>
  <c r="AO348" i="19"/>
  <c r="AL111" i="19"/>
  <c r="AO111" i="19"/>
  <c r="AL109" i="19"/>
  <c r="AO109" i="19"/>
  <c r="AL105" i="19"/>
  <c r="AO105" i="19"/>
  <c r="AL101" i="19"/>
  <c r="AO101" i="19"/>
  <c r="AL92" i="19"/>
  <c r="AO92" i="19"/>
  <c r="AL88" i="19"/>
  <c r="AO88" i="19"/>
  <c r="AL83" i="19"/>
  <c r="AO83" i="19"/>
  <c r="AL81" i="19"/>
  <c r="AO81" i="19"/>
  <c r="AL77" i="19"/>
  <c r="AO77" i="19"/>
  <c r="AL73" i="19"/>
  <c r="AO73" i="19"/>
  <c r="AL69" i="19"/>
  <c r="AO69" i="19"/>
  <c r="AL65" i="19"/>
  <c r="AO65" i="19"/>
  <c r="AL61" i="19"/>
  <c r="AO61" i="19"/>
  <c r="AL57" i="19"/>
  <c r="AO57" i="19"/>
  <c r="AL53" i="19"/>
  <c r="AO53" i="19"/>
  <c r="AL49" i="19"/>
  <c r="AO49" i="19"/>
  <c r="AL45" i="19"/>
  <c r="AO45" i="19"/>
  <c r="AL41" i="19"/>
  <c r="AO41" i="19"/>
  <c r="AL39" i="19"/>
  <c r="AO39" i="19"/>
  <c r="AL38" i="19"/>
  <c r="AO38" i="19"/>
  <c r="AL33" i="19"/>
  <c r="AO33" i="19"/>
  <c r="AL29" i="19"/>
  <c r="AO29" i="19"/>
  <c r="AL23" i="19"/>
  <c r="AO23" i="19"/>
  <c r="AL19" i="19"/>
  <c r="AO19" i="19"/>
  <c r="AL15" i="19"/>
  <c r="AO15" i="19"/>
  <c r="AL12" i="19"/>
  <c r="AO12" i="19"/>
  <c r="AL10" i="19"/>
  <c r="AO10" i="19"/>
  <c r="AL9" i="19"/>
  <c r="AO9" i="19"/>
  <c r="AL7" i="19"/>
  <c r="AO7" i="19"/>
  <c r="AL5" i="19"/>
  <c r="AO5" i="19"/>
  <c r="AL410" i="19"/>
  <c r="AO410" i="19"/>
  <c r="AL404" i="19"/>
  <c r="AO404" i="19"/>
  <c r="AL400" i="19"/>
  <c r="AO400" i="19"/>
  <c r="AL396" i="19"/>
  <c r="AO396" i="19"/>
  <c r="AL392" i="19"/>
  <c r="AO392" i="19"/>
  <c r="AL388" i="19"/>
  <c r="AO388" i="19"/>
  <c r="AL384" i="19"/>
  <c r="AO384" i="19"/>
  <c r="AL381" i="19"/>
  <c r="AO381" i="19"/>
  <c r="AL379" i="19"/>
  <c r="AO379" i="19"/>
  <c r="AL177" i="19"/>
  <c r="AO177" i="19"/>
  <c r="AL164" i="19"/>
  <c r="AO164" i="19"/>
  <c r="AL151" i="19"/>
  <c r="AO151" i="19"/>
  <c r="AL146" i="19"/>
  <c r="AO146" i="19"/>
  <c r="AL134" i="19"/>
  <c r="AO134" i="19"/>
  <c r="AL122" i="19"/>
  <c r="AO122" i="19"/>
  <c r="AL558" i="19"/>
  <c r="AO558" i="19"/>
  <c r="AL554" i="19"/>
  <c r="AO554" i="19"/>
  <c r="AL550" i="19"/>
  <c r="AO550" i="19"/>
  <c r="AL546" i="19"/>
  <c r="AO546" i="19"/>
  <c r="AL540" i="19"/>
  <c r="AO540" i="19"/>
  <c r="AL533" i="19"/>
  <c r="AO533" i="19"/>
  <c r="AL529" i="19"/>
  <c r="AO529" i="19"/>
  <c r="AL525" i="19"/>
  <c r="AO525" i="19"/>
  <c r="AL521" i="19"/>
  <c r="AO521" i="19"/>
  <c r="AL517" i="19"/>
  <c r="AO517" i="19"/>
  <c r="AL513" i="19"/>
  <c r="AO513" i="19"/>
  <c r="AL509" i="19"/>
  <c r="AO509" i="19"/>
  <c r="AL505" i="19"/>
  <c r="AO505" i="19"/>
  <c r="AL501" i="19"/>
  <c r="AO501" i="19"/>
  <c r="AL497" i="19"/>
  <c r="AO497" i="19"/>
  <c r="AL493" i="19"/>
  <c r="AO493" i="19"/>
  <c r="AL489" i="19"/>
  <c r="AO489" i="19"/>
  <c r="AL486" i="19"/>
  <c r="AO486" i="19"/>
  <c r="AL484" i="19"/>
  <c r="AO484" i="19"/>
  <c r="AL483" i="19"/>
  <c r="AO483" i="19"/>
  <c r="AL477" i="19"/>
  <c r="AO477" i="19"/>
  <c r="AL345" i="19"/>
  <c r="AO345" i="19"/>
  <c r="AL343" i="19"/>
  <c r="AO343" i="19"/>
  <c r="AL339" i="19"/>
  <c r="AO339" i="19"/>
  <c r="AL333" i="19"/>
  <c r="AO333" i="19"/>
  <c r="AL331" i="19"/>
  <c r="AO331" i="19"/>
  <c r="AL327" i="19"/>
  <c r="AO327" i="19"/>
  <c r="AL323" i="19"/>
  <c r="AO323" i="19"/>
  <c r="AL317" i="19"/>
  <c r="AO317" i="19"/>
  <c r="AL315" i="19"/>
  <c r="AO315" i="19"/>
  <c r="AL194" i="19"/>
  <c r="AO194" i="19"/>
  <c r="AL176" i="19"/>
  <c r="AO176" i="19"/>
  <c r="AL160" i="19"/>
  <c r="AO160" i="19"/>
  <c r="AL153" i="19"/>
  <c r="AO153" i="19"/>
  <c r="AL138" i="19"/>
  <c r="AO138" i="19"/>
  <c r="AL126" i="19"/>
  <c r="AO126" i="19"/>
  <c r="AL120" i="19"/>
  <c r="AO120" i="19"/>
  <c r="AL472" i="19"/>
  <c r="AO472" i="19"/>
  <c r="AL465" i="19"/>
  <c r="AO465" i="19"/>
  <c r="AL461" i="19"/>
  <c r="AO461" i="19"/>
  <c r="AL440" i="19"/>
  <c r="AO440" i="19"/>
  <c r="AL433" i="19"/>
  <c r="AO433" i="19"/>
  <c r="AL430" i="19"/>
  <c r="AO430" i="19"/>
  <c r="AL310" i="19"/>
  <c r="AO310" i="19"/>
  <c r="AL306" i="19"/>
  <c r="AO306" i="19"/>
  <c r="AL302" i="19"/>
  <c r="AO302" i="19"/>
  <c r="AL292" i="19"/>
  <c r="AO292" i="19"/>
  <c r="AL287" i="19"/>
  <c r="AO287" i="19"/>
  <c r="AL284" i="19"/>
  <c r="AO284" i="19"/>
  <c r="AL257" i="19"/>
  <c r="AO257" i="19"/>
  <c r="AL227" i="19"/>
  <c r="AO227" i="19"/>
  <c r="AL222" i="19"/>
  <c r="AO222" i="19"/>
  <c r="AL212" i="19"/>
  <c r="AO212" i="19"/>
  <c r="AL211" i="19"/>
  <c r="AO211" i="19"/>
  <c r="AL207" i="19"/>
  <c r="AO207" i="19"/>
  <c r="AL416" i="19"/>
  <c r="AO416" i="19"/>
  <c r="AL184" i="19"/>
  <c r="AO184" i="19"/>
  <c r="AL173" i="19"/>
  <c r="AO173" i="19"/>
  <c r="AL118" i="19"/>
  <c r="AO118" i="19"/>
  <c r="AL362" i="19"/>
  <c r="AO362" i="19"/>
  <c r="AL358" i="19"/>
  <c r="AO358" i="19"/>
  <c r="AL352" i="19"/>
  <c r="AO352" i="19"/>
  <c r="AL95" i="19"/>
  <c r="AO95" i="19"/>
  <c r="AL93" i="19"/>
  <c r="AO93" i="19"/>
  <c r="AL89" i="19"/>
  <c r="AO89" i="19"/>
  <c r="AL74" i="19"/>
  <c r="AO74" i="19"/>
  <c r="AL70" i="19"/>
  <c r="AO70" i="19"/>
  <c r="AL62" i="19"/>
  <c r="AO62" i="19"/>
  <c r="AL58" i="19"/>
  <c r="AO58" i="19"/>
  <c r="AL54" i="19"/>
  <c r="AO54" i="19"/>
  <c r="AL50" i="19"/>
  <c r="AO50" i="19"/>
  <c r="AL34" i="19"/>
  <c r="AO34" i="19"/>
  <c r="AL28" i="19"/>
  <c r="AO28" i="19"/>
  <c r="AL419" i="19"/>
  <c r="AO419" i="19"/>
  <c r="AL413" i="19"/>
  <c r="AO413" i="19"/>
  <c r="AL382" i="19"/>
  <c r="AO382" i="19"/>
  <c r="AC436" i="19"/>
  <c r="AX436" i="19" s="1"/>
  <c r="Z525" i="19"/>
  <c r="AT525" i="19" s="1"/>
  <c r="AA516" i="19"/>
  <c r="AC435" i="19"/>
  <c r="AX435" i="19" s="1"/>
  <c r="Z431" i="19"/>
  <c r="AE423" i="19"/>
  <c r="AE419" i="19"/>
  <c r="AC403" i="19"/>
  <c r="AX403" i="19" s="1"/>
  <c r="AE388" i="19"/>
  <c r="Z379" i="19"/>
  <c r="AC310" i="19"/>
  <c r="AX310" i="19" s="1"/>
  <c r="AE279" i="19"/>
  <c r="Z270" i="19"/>
  <c r="AT270" i="19" s="1"/>
  <c r="Z262" i="19"/>
  <c r="AT262" i="19" s="1"/>
  <c r="AA358" i="19"/>
  <c r="AC318" i="19"/>
  <c r="AX318" i="19" s="1"/>
  <c r="AB474" i="19"/>
  <c r="Z101" i="19"/>
  <c r="AB145" i="19"/>
  <c r="AE214" i="19"/>
  <c r="Z179" i="19"/>
  <c r="AT179" i="19" s="1"/>
  <c r="AB496" i="19"/>
  <c r="AE490" i="19"/>
  <c r="AE464" i="19"/>
  <c r="AE460" i="19"/>
  <c r="Z467" i="19"/>
  <c r="AT467" i="19" s="1"/>
  <c r="AE436" i="19"/>
  <c r="Z516" i="19"/>
  <c r="AT516" i="19" s="1"/>
  <c r="AD489" i="19"/>
  <c r="Z419" i="19"/>
  <c r="AT419" i="19" s="1"/>
  <c r="AE410" i="19"/>
  <c r="AC409" i="19"/>
  <c r="AX409" i="19" s="1"/>
  <c r="Z404" i="19"/>
  <c r="AT404" i="19" s="1"/>
  <c r="AE399" i="19"/>
  <c r="Z392" i="19"/>
  <c r="AC384" i="19"/>
  <c r="AX384" i="19" s="1"/>
  <c r="AC457" i="19"/>
  <c r="AX457" i="19" s="1"/>
  <c r="AA331" i="19"/>
  <c r="Z315" i="19"/>
  <c r="AT315" i="19" s="1"/>
  <c r="AC305" i="19"/>
  <c r="AX305" i="19" s="1"/>
  <c r="AE295" i="19"/>
  <c r="AE289" i="19"/>
  <c r="Z286" i="19"/>
  <c r="AT286" i="19" s="1"/>
  <c r="Z284" i="19"/>
  <c r="AT284" i="19" s="1"/>
  <c r="AE281" i="19"/>
  <c r="AE278" i="19"/>
  <c r="Z362" i="19"/>
  <c r="AT362" i="19" s="1"/>
  <c r="AA348" i="19"/>
  <c r="AE330" i="19"/>
  <c r="AE318" i="19"/>
  <c r="AB271" i="19"/>
  <c r="AB256" i="19"/>
  <c r="AB419" i="19"/>
  <c r="AD159" i="19"/>
  <c r="AD91" i="19"/>
  <c r="AD240" i="19"/>
  <c r="AA161" i="19"/>
  <c r="AB149" i="19"/>
  <c r="AB117" i="19"/>
  <c r="AE208" i="19"/>
  <c r="AD79" i="19"/>
  <c r="AE63" i="19"/>
  <c r="AE47" i="19"/>
  <c r="AC16" i="19"/>
  <c r="AX16" i="19" s="1"/>
  <c r="AD33" i="19"/>
  <c r="Z248" i="19"/>
  <c r="AT248" i="19" s="1"/>
  <c r="AE52" i="19"/>
  <c r="AD44" i="19"/>
  <c r="AE184" i="19"/>
  <c r="AB148" i="19"/>
  <c r="AE84" i="19"/>
  <c r="AD82" i="19"/>
  <c r="AD58" i="19"/>
  <c r="AE42" i="19"/>
  <c r="AE198" i="19"/>
  <c r="AD166" i="19"/>
  <c r="AC155" i="19"/>
  <c r="AX155" i="19" s="1"/>
  <c r="AA72" i="19"/>
  <c r="AD224" i="19"/>
  <c r="AA51" i="19"/>
  <c r="AE4" i="19"/>
  <c r="AE228" i="19"/>
  <c r="AD484" i="19"/>
  <c r="AA272" i="19"/>
  <c r="AB190" i="19"/>
  <c r="AA416" i="19"/>
  <c r="AB321" i="19"/>
  <c r="AD448" i="19"/>
  <c r="AA266" i="19"/>
  <c r="Z198" i="19"/>
  <c r="AT198" i="19" s="1"/>
  <c r="AL475" i="19"/>
  <c r="AO475" i="19"/>
  <c r="AL471" i="19"/>
  <c r="AO471" i="19"/>
  <c r="AL469" i="19"/>
  <c r="AO469" i="19"/>
  <c r="AL466" i="19"/>
  <c r="AO466" i="19"/>
  <c r="AL462" i="19"/>
  <c r="AO462" i="19"/>
  <c r="AL455" i="19"/>
  <c r="AO455" i="19"/>
  <c r="AL451" i="19"/>
  <c r="AO451" i="19"/>
  <c r="AL449" i="19"/>
  <c r="AO449" i="19"/>
  <c r="AL445" i="19"/>
  <c r="AO445" i="19"/>
  <c r="AL441" i="19"/>
  <c r="AO441" i="19"/>
  <c r="AL437" i="19"/>
  <c r="AO437" i="19"/>
  <c r="AL425" i="19"/>
  <c r="AO425" i="19"/>
  <c r="AL421" i="19"/>
  <c r="AO421" i="19"/>
  <c r="AL312" i="19"/>
  <c r="AO312" i="19"/>
  <c r="AL308" i="19"/>
  <c r="AO308" i="19"/>
  <c r="AL304" i="19"/>
  <c r="AO304" i="19"/>
  <c r="AL300" i="19"/>
  <c r="AO300" i="19"/>
  <c r="AL296" i="19"/>
  <c r="AO296" i="19"/>
  <c r="AL285" i="19"/>
  <c r="AO285" i="19"/>
  <c r="AL281" i="19"/>
  <c r="AO281" i="19"/>
  <c r="AL279" i="19"/>
  <c r="AO279" i="19"/>
  <c r="AL278" i="19"/>
  <c r="AO278" i="19"/>
  <c r="AL271" i="19"/>
  <c r="AO271" i="19"/>
  <c r="AL267" i="19"/>
  <c r="AO267" i="19"/>
  <c r="AL263" i="19"/>
  <c r="AO263" i="19"/>
  <c r="AL259" i="19"/>
  <c r="AO259" i="19"/>
  <c r="AL255" i="19"/>
  <c r="AO255" i="19"/>
  <c r="AL253" i="19"/>
  <c r="AO253" i="19"/>
  <c r="AL249" i="19"/>
  <c r="AO249" i="19"/>
  <c r="AL245" i="19"/>
  <c r="AO245" i="19"/>
  <c r="AL241" i="19"/>
  <c r="AO241" i="19"/>
  <c r="AL237" i="19"/>
  <c r="AO237" i="19"/>
  <c r="AL233" i="19"/>
  <c r="AO233" i="19"/>
  <c r="AL229" i="19"/>
  <c r="AO229" i="19"/>
  <c r="AL226" i="19"/>
  <c r="AO226" i="19"/>
  <c r="AL218" i="19"/>
  <c r="AO218" i="19"/>
  <c r="AL216" i="19"/>
  <c r="AO216" i="19"/>
  <c r="AL209" i="19"/>
  <c r="AO209" i="19"/>
  <c r="AL205" i="19"/>
  <c r="AO205" i="19"/>
  <c r="AL201" i="19"/>
  <c r="AO201" i="19"/>
  <c r="AL197" i="19"/>
  <c r="AO197" i="19"/>
  <c r="AL418" i="19"/>
  <c r="AO418" i="19"/>
  <c r="AL186" i="19"/>
  <c r="AO186" i="19"/>
  <c r="AL175" i="19"/>
  <c r="AO175" i="19"/>
  <c r="AL162" i="19"/>
  <c r="AO162" i="19"/>
  <c r="AL155" i="19"/>
  <c r="AO155" i="19"/>
  <c r="AL148" i="19"/>
  <c r="AO148" i="19"/>
  <c r="AL136" i="19"/>
  <c r="AO136" i="19"/>
  <c r="AL124" i="19"/>
  <c r="AO124" i="19"/>
  <c r="AL376" i="19"/>
  <c r="AO376" i="19"/>
  <c r="AL373" i="19"/>
  <c r="AO373" i="19"/>
  <c r="AL369" i="19"/>
  <c r="AO369" i="19"/>
  <c r="AL367" i="19"/>
  <c r="AO367" i="19"/>
  <c r="AL366" i="19"/>
  <c r="AO366" i="19"/>
  <c r="AL364" i="19"/>
  <c r="AO364" i="19"/>
  <c r="AL360" i="19"/>
  <c r="AO360" i="19"/>
  <c r="AL356" i="19"/>
  <c r="AO356" i="19"/>
  <c r="AL112" i="19"/>
  <c r="AO112" i="19"/>
  <c r="AL107" i="19"/>
  <c r="AO107" i="19"/>
  <c r="AL103" i="19"/>
  <c r="AO103" i="19"/>
  <c r="AL99" i="19"/>
  <c r="AO99" i="19"/>
  <c r="AL97" i="19"/>
  <c r="AO97" i="19"/>
  <c r="AL94" i="19"/>
  <c r="AO94" i="19"/>
  <c r="AL90" i="19"/>
  <c r="AO90" i="19"/>
  <c r="AL84" i="19"/>
  <c r="AO84" i="19"/>
  <c r="AL80" i="19"/>
  <c r="AO80" i="19"/>
  <c r="AL76" i="19"/>
  <c r="AO76" i="19"/>
  <c r="AL72" i="19"/>
  <c r="AO72" i="19"/>
  <c r="AL68" i="19"/>
  <c r="AO68" i="19"/>
  <c r="AL64" i="19"/>
  <c r="AO64" i="19"/>
  <c r="AL60" i="19"/>
  <c r="AO60" i="19"/>
  <c r="AL56" i="19"/>
  <c r="AO56" i="19"/>
  <c r="AL52" i="19"/>
  <c r="AO52" i="19"/>
  <c r="AL48" i="19"/>
  <c r="AO48" i="19"/>
  <c r="AL44" i="19"/>
  <c r="AO44" i="19"/>
  <c r="AL40" i="19"/>
  <c r="AO40" i="19"/>
  <c r="AL36" i="19"/>
  <c r="AO36" i="19"/>
  <c r="AL32" i="19"/>
  <c r="AO32" i="19"/>
  <c r="AL30" i="19"/>
  <c r="AO30" i="19"/>
  <c r="AL22" i="19"/>
  <c r="AO22" i="19"/>
  <c r="AL20" i="19"/>
  <c r="AO20" i="19"/>
  <c r="AL17" i="19"/>
  <c r="AO17" i="19"/>
  <c r="AL11" i="19"/>
  <c r="AO11" i="19"/>
  <c r="AL417" i="19"/>
  <c r="AO417" i="19"/>
  <c r="AL411" i="19"/>
  <c r="AO411" i="19"/>
  <c r="AL406" i="19"/>
  <c r="AO406" i="19"/>
  <c r="AL402" i="19"/>
  <c r="AO402" i="19"/>
  <c r="AL398" i="19"/>
  <c r="AO398" i="19"/>
  <c r="AL394" i="19"/>
  <c r="AO394" i="19"/>
  <c r="AL390" i="19"/>
  <c r="AO390" i="19"/>
  <c r="AL386" i="19"/>
  <c r="AO386" i="19"/>
  <c r="AL380" i="19"/>
  <c r="AO380" i="19"/>
  <c r="AL183" i="19"/>
  <c r="AO183" i="19"/>
  <c r="AL170" i="19"/>
  <c r="AO170" i="19"/>
  <c r="AL159" i="19"/>
  <c r="AO159" i="19"/>
  <c r="AL149" i="19"/>
  <c r="AO149" i="19"/>
  <c r="AL137" i="19"/>
  <c r="AO137" i="19"/>
  <c r="AL125" i="19"/>
  <c r="AO125" i="19"/>
  <c r="AL561" i="19"/>
  <c r="AO561" i="19"/>
  <c r="AL557" i="19"/>
  <c r="AO557" i="19"/>
  <c r="AL553" i="19"/>
  <c r="AO553" i="19"/>
  <c r="AL549" i="19"/>
  <c r="AO549" i="19"/>
  <c r="AL545" i="19"/>
  <c r="AO545" i="19"/>
  <c r="AL542" i="19"/>
  <c r="AO542" i="19"/>
  <c r="AL538" i="19"/>
  <c r="AO538" i="19"/>
  <c r="AL536" i="19"/>
  <c r="AO536" i="19"/>
  <c r="AL535" i="19"/>
  <c r="AO535" i="19"/>
  <c r="AL531" i="19"/>
  <c r="AO531" i="19"/>
  <c r="AL527" i="19"/>
  <c r="AO527" i="19"/>
  <c r="AL523" i="19"/>
  <c r="AO523" i="19"/>
  <c r="AL519" i="19"/>
  <c r="AO519" i="19"/>
  <c r="AL515" i="19"/>
  <c r="AO515" i="19"/>
  <c r="AL511" i="19"/>
  <c r="AO511" i="19"/>
  <c r="AL507" i="19"/>
  <c r="AO507" i="19"/>
  <c r="AL503" i="19"/>
  <c r="AO503" i="19"/>
  <c r="AL499" i="19"/>
  <c r="AO499" i="19"/>
  <c r="AL495" i="19"/>
  <c r="AO495" i="19"/>
  <c r="AL491" i="19"/>
  <c r="AO491" i="19"/>
  <c r="AL485" i="19"/>
  <c r="AO485" i="19"/>
  <c r="AL479" i="19"/>
  <c r="AO479" i="19"/>
  <c r="AL344" i="19"/>
  <c r="AO344" i="19"/>
  <c r="AL341" i="19"/>
  <c r="AO341" i="19"/>
  <c r="AL334" i="19"/>
  <c r="AO334" i="19"/>
  <c r="AL332" i="19"/>
  <c r="AO332" i="19"/>
  <c r="AL329" i="19"/>
  <c r="AO329" i="19"/>
  <c r="AL325" i="19"/>
  <c r="AO325" i="19"/>
  <c r="AL318" i="19"/>
  <c r="AO318" i="19"/>
  <c r="AL316" i="19"/>
  <c r="AO316" i="19"/>
  <c r="AL182" i="19"/>
  <c r="AO182" i="19"/>
  <c r="AL171" i="19"/>
  <c r="AO171" i="19"/>
  <c r="AL166" i="19"/>
  <c r="AO166" i="19"/>
  <c r="AL147" i="19"/>
  <c r="AO147" i="19"/>
  <c r="AL141" i="19"/>
  <c r="AO141" i="19"/>
  <c r="AL129" i="19"/>
  <c r="AO129" i="19"/>
  <c r="AL135" i="19"/>
  <c r="AO135" i="19"/>
  <c r="AL123" i="19"/>
  <c r="AO123" i="19"/>
  <c r="AL117" i="19"/>
  <c r="AO117" i="19"/>
  <c r="AL448" i="19"/>
  <c r="AO448" i="19"/>
  <c r="AL444" i="19"/>
  <c r="AO444" i="19"/>
  <c r="AL436" i="19"/>
  <c r="AO436" i="19"/>
  <c r="AL431" i="19"/>
  <c r="AO431" i="19"/>
  <c r="AL428" i="19"/>
  <c r="AO428" i="19"/>
  <c r="AL424" i="19"/>
  <c r="AO424" i="19"/>
  <c r="AL420" i="19"/>
  <c r="AO420" i="19"/>
  <c r="AL314" i="19"/>
  <c r="AO314" i="19"/>
  <c r="AL298" i="19"/>
  <c r="AO298" i="19"/>
  <c r="AL294" i="19"/>
  <c r="AO294" i="19"/>
  <c r="AL289" i="19"/>
  <c r="AO289" i="19"/>
  <c r="AL286" i="19"/>
  <c r="AO286" i="19"/>
  <c r="AL273" i="19"/>
  <c r="AO273" i="19"/>
  <c r="AL269" i="19"/>
  <c r="AO269" i="19"/>
  <c r="AL265" i="19"/>
  <c r="AO265" i="19"/>
  <c r="AL251" i="19"/>
  <c r="AO251" i="19"/>
  <c r="AL247" i="19"/>
  <c r="AO247" i="19"/>
  <c r="AL243" i="19"/>
  <c r="AO243" i="19"/>
  <c r="AL239" i="19"/>
  <c r="AO239" i="19"/>
  <c r="AL235" i="19"/>
  <c r="AO235" i="19"/>
  <c r="AL231" i="19"/>
  <c r="AO231" i="19"/>
  <c r="AL225" i="19"/>
  <c r="AO225" i="19"/>
  <c r="AL220" i="19"/>
  <c r="AO220" i="19"/>
  <c r="AL214" i="19"/>
  <c r="AO214" i="19"/>
  <c r="AL203" i="19"/>
  <c r="AO203" i="19"/>
  <c r="AL199" i="19"/>
  <c r="AO199" i="19"/>
  <c r="AL414" i="19"/>
  <c r="AO414" i="19"/>
  <c r="AL165" i="19"/>
  <c r="AO165" i="19"/>
  <c r="AL142" i="19"/>
  <c r="AO142" i="19"/>
  <c r="AL130" i="19"/>
  <c r="AO130" i="19"/>
  <c r="AO372" i="19"/>
  <c r="AL372" i="19"/>
  <c r="AL347" i="19"/>
  <c r="AO347" i="19"/>
  <c r="AL114" i="19"/>
  <c r="AO114" i="19"/>
  <c r="AL108" i="19"/>
  <c r="AO108" i="19"/>
  <c r="AL104" i="19"/>
  <c r="AO104" i="19"/>
  <c r="AL100" i="19"/>
  <c r="AO100" i="19"/>
  <c r="AL86" i="19"/>
  <c r="AO86" i="19"/>
  <c r="AL82" i="19"/>
  <c r="AO82" i="19"/>
  <c r="AL78" i="19"/>
  <c r="AO78" i="19"/>
  <c r="AL26" i="19"/>
  <c r="AO26" i="19"/>
  <c r="AL24" i="19"/>
  <c r="AO24" i="19"/>
  <c r="AL16" i="19"/>
  <c r="AO16" i="19"/>
  <c r="AL13" i="19"/>
  <c r="AO13" i="19"/>
  <c r="AL6" i="19"/>
  <c r="AO6" i="19"/>
  <c r="AL391" i="19"/>
  <c r="AO391" i="19"/>
  <c r="AL387" i="19"/>
  <c r="AO387" i="19"/>
  <c r="AL189" i="19"/>
  <c r="AO189" i="19"/>
  <c r="AL187" i="19"/>
  <c r="AO187" i="19"/>
  <c r="AL180" i="19"/>
  <c r="AO180" i="19"/>
  <c r="AL161" i="19"/>
  <c r="AO161" i="19"/>
  <c r="AL154" i="19"/>
  <c r="AO154" i="19"/>
  <c r="AL143" i="19"/>
  <c r="AO143" i="19"/>
  <c r="AL131" i="19"/>
  <c r="AO131" i="19"/>
  <c r="AL119" i="19"/>
  <c r="AO119" i="19"/>
  <c r="AL559" i="19"/>
  <c r="AO559" i="19"/>
  <c r="AL555" i="19"/>
  <c r="AO555" i="19"/>
  <c r="AL551" i="19"/>
  <c r="AO551" i="19"/>
  <c r="AL547" i="19"/>
  <c r="AO547" i="19"/>
  <c r="AL541" i="19"/>
  <c r="AO541" i="19"/>
  <c r="AL532" i="19"/>
  <c r="AO532" i="19"/>
  <c r="AL528" i="19"/>
  <c r="AO528" i="19"/>
  <c r="AL524" i="19"/>
  <c r="AO524" i="19"/>
  <c r="AL520" i="19"/>
  <c r="AO520" i="19"/>
  <c r="AL516" i="19"/>
  <c r="AO516" i="19"/>
  <c r="AL512" i="19"/>
  <c r="AO512" i="19"/>
  <c r="AL508" i="19"/>
  <c r="AO508" i="19"/>
  <c r="AL504" i="19"/>
  <c r="AO504" i="19"/>
  <c r="AL500" i="19"/>
  <c r="AO500" i="19"/>
  <c r="AL496" i="19"/>
  <c r="AO496" i="19"/>
  <c r="AL492" i="19"/>
  <c r="AO492" i="19"/>
  <c r="AL487" i="19"/>
  <c r="AO487" i="19"/>
  <c r="AL482" i="19"/>
  <c r="AO482" i="19"/>
  <c r="AL480" i="19"/>
  <c r="AO480" i="19"/>
  <c r="AL476" i="19"/>
  <c r="AO476" i="19"/>
  <c r="AL340" i="19"/>
  <c r="AO340" i="19"/>
  <c r="AL337" i="19"/>
  <c r="AO337" i="19"/>
  <c r="AL335" i="19"/>
  <c r="AO335" i="19"/>
  <c r="AL328" i="19"/>
  <c r="AO328" i="19"/>
  <c r="AL324" i="19"/>
  <c r="AO324" i="19"/>
  <c r="AL321" i="19"/>
  <c r="AO321" i="19"/>
  <c r="AL319" i="19"/>
  <c r="AO319" i="19"/>
  <c r="AL191" i="19"/>
  <c r="AO191" i="19"/>
  <c r="AL185" i="19"/>
  <c r="AO185" i="19"/>
  <c r="AL169" i="19"/>
  <c r="AO169" i="19"/>
  <c r="AL156" i="19"/>
  <c r="AO156" i="19"/>
  <c r="AC547" i="19"/>
  <c r="AX547" i="19" s="1"/>
  <c r="AB529" i="19"/>
  <c r="AC486" i="19"/>
  <c r="AX486" i="19" s="1"/>
  <c r="AD538" i="19"/>
  <c r="AA474" i="19"/>
  <c r="AA455" i="19"/>
  <c r="AE409" i="19"/>
  <c r="Z403" i="19"/>
  <c r="AT403" i="19" s="1"/>
  <c r="AC401" i="19"/>
  <c r="AX401" i="19" s="1"/>
  <c r="AE282" i="19"/>
  <c r="Z271" i="19"/>
  <c r="AT271" i="19" s="1"/>
  <c r="AC267" i="19"/>
  <c r="AX267" i="19" s="1"/>
  <c r="AC264" i="19"/>
  <c r="AX264" i="19" s="1"/>
  <c r="AA362" i="19"/>
  <c r="AC342" i="19"/>
  <c r="AX342" i="19" s="1"/>
  <c r="AE334" i="19"/>
  <c r="AB299" i="19"/>
  <c r="AB283" i="19"/>
  <c r="AB403" i="19"/>
  <c r="AB285" i="19"/>
  <c r="AB191" i="19"/>
  <c r="Z126" i="19"/>
  <c r="AT126" i="19" s="1"/>
  <c r="Z120" i="19"/>
  <c r="AT120" i="19" s="1"/>
  <c r="Z191" i="19"/>
  <c r="AT191" i="19" s="1"/>
  <c r="AC182" i="19"/>
  <c r="AX182" i="19" s="1"/>
  <c r="Z67" i="19"/>
  <c r="AT67" i="19" s="1"/>
  <c r="Z51" i="19"/>
  <c r="AT51" i="19" s="1"/>
  <c r="Z61" i="19"/>
  <c r="AT61" i="19" s="1"/>
  <c r="AD84" i="19"/>
  <c r="AB406" i="19"/>
  <c r="AB182" i="19"/>
  <c r="AL474" i="19"/>
  <c r="AO474" i="19"/>
  <c r="AL470" i="19"/>
  <c r="AO470" i="19"/>
  <c r="AL467" i="19"/>
  <c r="AO467" i="19"/>
  <c r="AL463" i="19"/>
  <c r="AO463" i="19"/>
  <c r="AL458" i="19"/>
  <c r="AO458" i="19"/>
  <c r="AL454" i="19"/>
  <c r="AO454" i="19"/>
  <c r="AL450" i="19"/>
  <c r="AO450" i="19"/>
  <c r="AL446" i="19"/>
  <c r="AO446" i="19"/>
  <c r="AL442" i="19"/>
  <c r="AO442" i="19"/>
  <c r="AL438" i="19"/>
  <c r="AO438" i="19"/>
  <c r="AL426" i="19"/>
  <c r="AO426" i="19"/>
  <c r="AL422" i="19"/>
  <c r="AO422" i="19"/>
  <c r="AL311" i="19"/>
  <c r="AO311" i="19"/>
  <c r="AL307" i="19"/>
  <c r="AO307" i="19"/>
  <c r="AL303" i="19"/>
  <c r="AO303" i="19"/>
  <c r="AL299" i="19"/>
  <c r="AO299" i="19"/>
  <c r="AL295" i="19"/>
  <c r="AO295" i="19"/>
  <c r="AL290" i="19"/>
  <c r="AO290" i="19"/>
  <c r="AL282" i="19"/>
  <c r="AO282" i="19"/>
  <c r="AL280" i="19"/>
  <c r="AO280" i="19"/>
  <c r="AL274" i="19"/>
  <c r="AO274" i="19"/>
  <c r="AL272" i="19"/>
  <c r="AO272" i="19"/>
  <c r="AL268" i="19"/>
  <c r="AO268" i="19"/>
  <c r="AL264" i="19"/>
  <c r="AO264" i="19"/>
  <c r="AL260" i="19"/>
  <c r="AO260" i="19"/>
  <c r="AL256" i="19"/>
  <c r="AO256" i="19"/>
  <c r="AL252" i="19"/>
  <c r="AO252" i="19"/>
  <c r="AL248" i="19"/>
  <c r="AO248" i="19"/>
  <c r="AL244" i="19"/>
  <c r="AO244" i="19"/>
  <c r="AL240" i="19"/>
  <c r="AO240" i="19"/>
  <c r="AL236" i="19"/>
  <c r="AO236" i="19"/>
  <c r="AL232" i="19"/>
  <c r="AO232" i="19"/>
  <c r="AL228" i="19"/>
  <c r="AO228" i="19"/>
  <c r="AL221" i="19"/>
  <c r="AO221" i="19"/>
  <c r="AL217" i="19"/>
  <c r="AO217" i="19"/>
  <c r="AL213" i="19"/>
  <c r="AO213" i="19"/>
  <c r="AL208" i="19"/>
  <c r="AO208" i="19"/>
  <c r="AL204" i="19"/>
  <c r="AO204" i="19"/>
  <c r="AL200" i="19"/>
  <c r="AO200" i="19"/>
  <c r="AL196" i="19"/>
  <c r="AO196" i="19"/>
  <c r="AL190" i="19"/>
  <c r="AO190" i="19"/>
  <c r="AL178" i="19"/>
  <c r="AO178" i="19"/>
  <c r="AL158" i="19"/>
  <c r="AO158" i="19"/>
  <c r="AL152" i="19"/>
  <c r="AO152" i="19"/>
  <c r="AL145" i="19"/>
  <c r="AO145" i="19"/>
  <c r="AL133" i="19"/>
  <c r="AO133" i="19"/>
  <c r="AL121" i="19"/>
  <c r="AO121" i="19"/>
  <c r="AL375" i="19"/>
  <c r="AO375" i="19"/>
  <c r="AL374" i="19"/>
  <c r="AO374" i="19"/>
  <c r="AL370" i="19"/>
  <c r="AO370" i="19"/>
  <c r="AL368" i="19"/>
  <c r="AO368" i="19"/>
  <c r="AL365" i="19"/>
  <c r="AO365" i="19"/>
  <c r="AL363" i="19"/>
  <c r="AO363" i="19"/>
  <c r="AL359" i="19"/>
  <c r="AO359" i="19"/>
  <c r="AL355" i="19"/>
  <c r="AO355" i="19"/>
  <c r="AL113" i="19"/>
  <c r="AO113" i="19"/>
  <c r="AL110" i="19"/>
  <c r="AO110" i="19"/>
  <c r="AL106" i="19"/>
  <c r="AO106" i="19"/>
  <c r="AL102" i="19"/>
  <c r="AO102" i="19"/>
  <c r="AL98" i="19"/>
  <c r="AO98" i="19"/>
  <c r="AL96" i="19"/>
  <c r="AO96" i="19"/>
  <c r="AL91" i="19"/>
  <c r="AO91" i="19"/>
  <c r="AL87" i="19"/>
  <c r="AO87" i="19"/>
  <c r="AL85" i="19"/>
  <c r="AO85" i="19"/>
  <c r="AL79" i="19"/>
  <c r="AO79" i="19"/>
  <c r="AL75" i="19"/>
  <c r="AO75" i="19"/>
  <c r="AL71" i="19"/>
  <c r="AO71" i="19"/>
  <c r="AL67" i="19"/>
  <c r="AO67" i="19"/>
  <c r="AL63" i="19"/>
  <c r="AO63" i="19"/>
  <c r="AL59" i="19"/>
  <c r="AO59" i="19"/>
  <c r="AL55" i="19"/>
  <c r="AO55" i="19"/>
  <c r="AL51" i="19"/>
  <c r="AO51" i="19"/>
  <c r="AL47" i="19"/>
  <c r="AO47" i="19"/>
  <c r="AL43" i="19"/>
  <c r="AO43" i="19"/>
  <c r="AL37" i="19"/>
  <c r="AO37" i="19"/>
  <c r="AL35" i="19"/>
  <c r="AO35" i="19"/>
  <c r="AL31" i="19"/>
  <c r="AO31" i="19"/>
  <c r="AL27" i="19"/>
  <c r="AO27" i="19"/>
  <c r="AL25" i="19"/>
  <c r="AO25" i="19"/>
  <c r="AL21" i="19"/>
  <c r="AO21" i="19"/>
  <c r="AL18" i="19"/>
  <c r="AO18" i="19"/>
  <c r="AL14" i="19"/>
  <c r="AO14" i="19"/>
  <c r="AL4" i="19"/>
  <c r="AO4" i="19"/>
  <c r="AL412" i="19"/>
  <c r="AO412" i="19"/>
  <c r="AL408" i="19"/>
  <c r="AO408" i="19"/>
  <c r="AL405" i="19"/>
  <c r="AO405" i="19"/>
  <c r="AL401" i="19"/>
  <c r="AO401" i="19"/>
  <c r="AL397" i="19"/>
  <c r="AO397" i="19"/>
  <c r="AL393" i="19"/>
  <c r="AO393" i="19"/>
  <c r="AL389" i="19"/>
  <c r="AO389" i="19"/>
  <c r="AL385" i="19"/>
  <c r="AO385" i="19"/>
  <c r="AL383" i="19"/>
  <c r="AO383" i="19"/>
  <c r="AL378" i="19"/>
  <c r="AO378" i="19"/>
  <c r="AL192" i="19"/>
  <c r="AO192" i="19"/>
  <c r="AL167" i="19"/>
  <c r="AO167" i="19"/>
  <c r="AL157" i="19"/>
  <c r="AO157" i="19"/>
  <c r="AL140" i="19"/>
  <c r="AO140" i="19"/>
  <c r="AL128" i="19"/>
  <c r="AO128" i="19"/>
  <c r="AL116" i="19"/>
  <c r="AO116" i="19"/>
  <c r="AL560" i="19"/>
  <c r="AO560" i="19"/>
  <c r="AL556" i="19"/>
  <c r="AO556" i="19"/>
  <c r="AL552" i="19"/>
  <c r="AO552" i="19"/>
  <c r="AL548" i="19"/>
  <c r="AO548" i="19"/>
  <c r="AL544" i="19"/>
  <c r="AO544" i="19"/>
  <c r="AL543" i="19"/>
  <c r="AO543" i="19"/>
  <c r="AL539" i="19"/>
  <c r="AO539" i="19"/>
  <c r="AL537" i="19"/>
  <c r="AO537" i="19"/>
  <c r="AL534" i="19"/>
  <c r="AO534" i="19"/>
  <c r="AL530" i="19"/>
  <c r="AO530" i="19"/>
  <c r="AL526" i="19"/>
  <c r="AO526" i="19"/>
  <c r="AL522" i="19"/>
  <c r="AO522" i="19"/>
  <c r="AL518" i="19"/>
  <c r="AO518" i="19"/>
  <c r="AL514" i="19"/>
  <c r="AO514" i="19"/>
  <c r="AL510" i="19"/>
  <c r="AO510" i="19"/>
  <c r="AL506" i="19"/>
  <c r="AO506" i="19"/>
  <c r="AL502" i="19"/>
  <c r="AO502" i="19"/>
  <c r="AL498" i="19"/>
  <c r="AO498" i="19"/>
  <c r="AL494" i="19"/>
  <c r="AO494" i="19"/>
  <c r="AL490" i="19"/>
  <c r="AO490" i="19"/>
  <c r="AL488" i="19"/>
  <c r="AO488" i="19"/>
  <c r="AL481" i="19"/>
  <c r="AO481" i="19"/>
  <c r="AL478" i="19"/>
  <c r="AO478" i="19"/>
  <c r="AL342" i="19"/>
  <c r="AO342" i="19"/>
  <c r="AL338" i="19"/>
  <c r="AO338" i="19"/>
  <c r="AL336" i="19"/>
  <c r="AO336" i="19"/>
  <c r="AL330" i="19"/>
  <c r="AO330" i="19"/>
  <c r="AL326" i="19"/>
  <c r="AO326" i="19"/>
  <c r="AL322" i="19"/>
  <c r="AO322" i="19"/>
  <c r="AL320" i="19"/>
  <c r="AO320" i="19"/>
  <c r="AL188" i="19"/>
  <c r="AO188" i="19"/>
  <c r="AL179" i="19"/>
  <c r="AO179" i="19"/>
  <c r="AL174" i="19"/>
  <c r="AO174" i="19"/>
  <c r="AL163" i="19"/>
  <c r="AO163" i="19"/>
  <c r="AL150" i="19"/>
  <c r="AO150" i="19"/>
  <c r="AL144" i="19"/>
  <c r="AO144" i="19"/>
  <c r="AL132" i="19"/>
  <c r="AO132" i="19"/>
  <c r="AC24" i="19"/>
  <c r="AX24" i="19" s="1"/>
  <c r="AD24" i="19"/>
  <c r="AA133" i="19"/>
  <c r="Z133" i="19"/>
  <c r="AT133" i="19" s="1"/>
  <c r="AA97" i="19"/>
  <c r="AB97" i="19"/>
  <c r="Z97" i="19"/>
  <c r="AT97" i="19" s="1"/>
  <c r="Z514" i="19"/>
  <c r="AT514" i="19" s="1"/>
  <c r="AA514" i="19"/>
  <c r="AB514" i="19"/>
  <c r="Z252" i="19"/>
  <c r="AT252" i="19" s="1"/>
  <c r="AA252" i="19"/>
  <c r="AA100" i="19"/>
  <c r="Z100" i="19"/>
  <c r="AA34" i="19"/>
  <c r="Z34" i="19"/>
  <c r="AT34" i="19" s="1"/>
  <c r="AB34" i="19"/>
  <c r="AE550" i="19"/>
  <c r="AC276" i="19"/>
  <c r="AX276" i="19" s="1"/>
  <c r="AD272" i="19"/>
  <c r="AE272" i="19"/>
  <c r="Z149" i="19"/>
  <c r="AT149" i="19" s="1"/>
  <c r="AB133" i="19"/>
  <c r="AA49" i="19"/>
  <c r="Z49" i="19"/>
  <c r="AT49" i="19" s="1"/>
  <c r="Z30" i="19"/>
  <c r="AT30" i="19" s="1"/>
  <c r="AA518" i="19"/>
  <c r="Z518" i="19"/>
  <c r="AT518" i="19" s="1"/>
  <c r="AB518" i="19"/>
  <c r="AE483" i="19"/>
  <c r="AC483" i="19"/>
  <c r="AX483" i="19" s="1"/>
  <c r="Z249" i="19"/>
  <c r="AT249" i="19" s="1"/>
  <c r="AA249" i="19"/>
  <c r="Z237" i="19"/>
  <c r="AT237" i="19" s="1"/>
  <c r="AB237" i="19"/>
  <c r="AA237" i="19"/>
  <c r="AD400" i="19"/>
  <c r="AE400" i="19"/>
  <c r="AC400" i="19"/>
  <c r="AX400" i="19" s="1"/>
  <c r="AD294" i="19"/>
  <c r="AC222" i="19"/>
  <c r="AX222" i="19" s="1"/>
  <c r="AD222" i="19"/>
  <c r="AE190" i="19"/>
  <c r="AC190" i="19"/>
  <c r="AX190" i="19" s="1"/>
  <c r="AB83" i="19"/>
  <c r="Z83" i="19"/>
  <c r="AT83" i="19" s="1"/>
  <c r="AA83" i="19"/>
  <c r="AB79" i="19"/>
  <c r="AA79" i="19"/>
  <c r="Z79" i="19"/>
  <c r="AT79" i="19" s="1"/>
  <c r="AC75" i="19"/>
  <c r="AX75" i="19" s="1"/>
  <c r="AE75" i="19"/>
  <c r="AD75" i="19"/>
  <c r="AD387" i="19"/>
  <c r="AE387" i="19"/>
  <c r="AC387" i="19"/>
  <c r="AX387" i="19" s="1"/>
  <c r="AA135" i="19"/>
  <c r="AB135" i="19"/>
  <c r="AA125" i="19"/>
  <c r="AB125" i="19"/>
  <c r="AA108" i="19"/>
  <c r="Z108" i="19"/>
  <c r="AT108" i="19" s="1"/>
  <c r="AA88" i="19"/>
  <c r="Z88" i="19"/>
  <c r="AT88" i="19" s="1"/>
  <c r="AC30" i="19"/>
  <c r="AX30" i="19" s="1"/>
  <c r="AD30" i="19"/>
  <c r="AD259" i="19"/>
  <c r="AC259" i="19"/>
  <c r="AX259" i="19" s="1"/>
  <c r="AE259" i="19"/>
  <c r="AC541" i="19"/>
  <c r="AX541" i="19" s="1"/>
  <c r="AE541" i="19"/>
  <c r="AE562" i="19"/>
  <c r="AC550" i="19"/>
  <c r="AX550" i="19" s="1"/>
  <c r="Z492" i="19"/>
  <c r="AT492" i="19" s="1"/>
  <c r="Z528" i="19"/>
  <c r="AT528" i="19" s="1"/>
  <c r="AE411" i="19"/>
  <c r="AB252" i="19"/>
  <c r="Z135" i="19"/>
  <c r="AT135" i="19" s="1"/>
  <c r="AC216" i="19"/>
  <c r="AX216" i="19" s="1"/>
  <c r="AB108" i="19"/>
  <c r="AA27" i="19"/>
  <c r="AE469" i="19"/>
  <c r="AC469" i="19"/>
  <c r="AX469" i="19" s="1"/>
  <c r="AC445" i="19"/>
  <c r="AX445" i="19" s="1"/>
  <c r="AE445" i="19"/>
  <c r="AD445" i="19"/>
  <c r="AB426" i="19"/>
  <c r="Z426" i="19"/>
  <c r="AT426" i="19" s="1"/>
  <c r="AA536" i="19"/>
  <c r="Z536" i="19"/>
  <c r="AT536" i="19" s="1"/>
  <c r="AD475" i="19"/>
  <c r="AC475" i="19"/>
  <c r="AX475" i="19" s="1"/>
  <c r="AC499" i="19"/>
  <c r="AX499" i="19" s="1"/>
  <c r="AE499" i="19"/>
  <c r="AC23" i="19"/>
  <c r="AX23" i="19" s="1"/>
  <c r="AD23" i="19"/>
  <c r="AA9" i="19"/>
  <c r="AB9" i="19"/>
  <c r="AB361" i="19"/>
  <c r="AA361" i="19"/>
  <c r="Z361" i="19"/>
  <c r="AT361" i="19" s="1"/>
  <c r="AB346" i="19"/>
  <c r="AA346" i="19"/>
  <c r="Z346" i="19"/>
  <c r="AT346" i="19" s="1"/>
  <c r="AB330" i="19"/>
  <c r="Z330" i="19"/>
  <c r="AT330" i="19" s="1"/>
  <c r="AA330" i="19"/>
  <c r="AB314" i="19"/>
  <c r="Z314" i="19"/>
  <c r="AT314" i="19" s="1"/>
  <c r="AA314" i="19"/>
  <c r="Z255" i="19"/>
  <c r="AT255" i="19" s="1"/>
  <c r="AA255" i="19"/>
  <c r="AD246" i="19"/>
  <c r="AC246" i="19"/>
  <c r="AX246" i="19" s="1"/>
  <c r="Z222" i="19"/>
  <c r="AT222" i="19" s="1"/>
  <c r="AA222" i="19"/>
  <c r="AB430" i="19"/>
  <c r="AA430" i="19"/>
  <c r="Z413" i="19"/>
  <c r="AB413" i="19"/>
  <c r="AB395" i="19"/>
  <c r="Z395" i="19"/>
  <c r="AT395" i="19" s="1"/>
  <c r="AB367" i="19"/>
  <c r="AA367" i="19"/>
  <c r="Z367" i="19"/>
  <c r="AT367" i="19" s="1"/>
  <c r="AB336" i="19"/>
  <c r="Z336" i="19"/>
  <c r="AT336" i="19" s="1"/>
  <c r="AA336" i="19"/>
  <c r="AB320" i="19"/>
  <c r="Z320" i="19"/>
  <c r="AT320" i="19" s="1"/>
  <c r="AA320" i="19"/>
  <c r="AA277" i="19"/>
  <c r="AB277" i="19"/>
  <c r="AA239" i="19"/>
  <c r="Z239" i="19"/>
  <c r="AT239" i="19" s="1"/>
  <c r="AA134" i="19"/>
  <c r="AB134" i="19"/>
  <c r="AD491" i="19"/>
  <c r="AC491" i="19"/>
  <c r="AX491" i="19" s="1"/>
  <c r="AB408" i="19"/>
  <c r="AE180" i="19"/>
  <c r="AC180" i="19"/>
  <c r="AX180" i="19" s="1"/>
  <c r="AD180" i="19"/>
  <c r="AA24" i="19"/>
  <c r="AB24" i="19"/>
  <c r="Z24" i="19"/>
  <c r="AT24" i="19" s="1"/>
  <c r="AB490" i="19"/>
  <c r="Z490" i="19"/>
  <c r="AT490" i="19" s="1"/>
  <c r="AA113" i="19"/>
  <c r="AB113" i="19"/>
  <c r="Z113" i="19"/>
  <c r="AT113" i="19" s="1"/>
  <c r="AA116" i="19"/>
  <c r="AB116" i="19"/>
  <c r="Z116" i="19"/>
  <c r="AT116" i="19" s="1"/>
  <c r="AD135" i="19"/>
  <c r="AE135" i="19"/>
  <c r="AB342" i="19"/>
  <c r="Z342" i="19"/>
  <c r="AT342" i="19" s="1"/>
  <c r="AA342" i="19"/>
  <c r="AB166" i="19"/>
  <c r="Z166" i="19"/>
  <c r="AT166" i="19" s="1"/>
  <c r="AA166" i="19"/>
  <c r="Z540" i="19"/>
  <c r="AT540" i="19" s="1"/>
  <c r="AD474" i="19"/>
  <c r="AE474" i="19"/>
  <c r="AD477" i="19"/>
  <c r="AE477" i="19"/>
  <c r="AD468" i="19"/>
  <c r="AE468" i="19"/>
  <c r="AE342" i="19"/>
  <c r="AD308" i="19"/>
  <c r="AC308" i="19"/>
  <c r="AX308" i="19" s="1"/>
  <c r="AD300" i="19"/>
  <c r="AE300" i="19"/>
  <c r="AA35" i="19"/>
  <c r="AB30" i="19"/>
  <c r="AC453" i="19"/>
  <c r="AX453" i="19" s="1"/>
  <c r="AE453" i="19"/>
  <c r="AD453" i="19"/>
  <c r="AA187" i="19"/>
  <c r="AB187" i="19"/>
  <c r="Z187" i="19"/>
  <c r="AT187" i="19" s="1"/>
  <c r="AC309" i="19"/>
  <c r="AX309" i="19" s="1"/>
  <c r="AE309" i="19"/>
  <c r="AD309" i="19"/>
  <c r="AE303" i="19"/>
  <c r="AC303" i="19"/>
  <c r="AX303" i="19" s="1"/>
  <c r="AD271" i="19"/>
  <c r="AC271" i="19"/>
  <c r="AX271" i="19" s="1"/>
  <c r="AE271" i="19"/>
  <c r="AA122" i="19"/>
  <c r="Z122" i="19"/>
  <c r="AT122" i="19" s="1"/>
  <c r="AB122" i="19"/>
  <c r="AB63" i="19"/>
  <c r="AA63" i="19"/>
  <c r="AA47" i="19"/>
  <c r="AB47" i="19"/>
  <c r="Z47" i="19"/>
  <c r="AT47" i="19" s="1"/>
  <c r="Z32" i="19"/>
  <c r="AT32" i="19" s="1"/>
  <c r="AB32" i="19"/>
  <c r="AA32" i="19"/>
  <c r="AD19" i="19"/>
  <c r="AE19" i="19"/>
  <c r="AB14" i="19"/>
  <c r="Z14" i="19"/>
  <c r="AT14" i="19" s="1"/>
  <c r="AA14" i="19"/>
  <c r="AB454" i="19"/>
  <c r="Z454" i="19"/>
  <c r="AA454" i="19"/>
  <c r="AB365" i="19"/>
  <c r="AA365" i="19"/>
  <c r="Z365" i="19"/>
  <c r="AT365" i="19" s="1"/>
  <c r="AB334" i="19"/>
  <c r="Z334" i="19"/>
  <c r="AT334" i="19" s="1"/>
  <c r="AA334" i="19"/>
  <c r="AA268" i="19"/>
  <c r="AB268" i="19"/>
  <c r="AA158" i="19"/>
  <c r="Z158" i="19"/>
  <c r="AT158" i="19" s="1"/>
  <c r="AB158" i="19"/>
  <c r="AC397" i="19"/>
  <c r="AX397" i="19" s="1"/>
  <c r="AD397" i="19"/>
  <c r="AE397" i="19"/>
  <c r="AA378" i="19"/>
  <c r="Z378" i="19"/>
  <c r="AB378" i="19"/>
  <c r="AA347" i="19"/>
  <c r="AB347" i="19"/>
  <c r="Z347" i="19"/>
  <c r="AT347" i="19" s="1"/>
  <c r="AB318" i="19"/>
  <c r="Z318" i="19"/>
  <c r="AT318" i="19" s="1"/>
  <c r="AA318" i="19"/>
  <c r="AA243" i="19"/>
  <c r="AB243" i="19"/>
  <c r="AB142" i="19"/>
  <c r="AA142" i="19"/>
  <c r="AD67" i="19"/>
  <c r="AC67" i="19"/>
  <c r="AX67" i="19" s="1"/>
  <c r="AE67" i="19"/>
  <c r="AC62" i="19"/>
  <c r="AX62" i="19" s="1"/>
  <c r="AE62" i="19"/>
  <c r="AA56" i="19"/>
  <c r="Z56" i="19"/>
  <c r="AT56" i="19" s="1"/>
  <c r="AC51" i="19"/>
  <c r="AX51" i="19" s="1"/>
  <c r="AD51" i="19"/>
  <c r="AC46" i="19"/>
  <c r="AX46" i="19" s="1"/>
  <c r="AD46" i="19"/>
  <c r="AE46" i="19"/>
  <c r="AB412" i="19"/>
  <c r="AA412" i="19"/>
  <c r="Z412" i="19"/>
  <c r="AB28" i="19"/>
  <c r="AC558" i="19"/>
  <c r="AX558" i="19" s="1"/>
  <c r="AE414" i="19"/>
  <c r="AC284" i="19"/>
  <c r="AX284" i="19" s="1"/>
  <c r="AE263" i="19"/>
  <c r="Z153" i="19"/>
  <c r="AT153" i="19" s="1"/>
  <c r="Z105" i="19"/>
  <c r="AB139" i="19"/>
  <c r="AB99" i="19"/>
  <c r="AB95" i="19"/>
  <c r="AB13" i="19"/>
  <c r="AE68" i="19"/>
  <c r="AE267" i="19"/>
  <c r="AB306" i="19"/>
  <c r="AD561" i="19"/>
  <c r="AE545" i="19"/>
  <c r="AD541" i="19"/>
  <c r="AB504" i="19"/>
  <c r="AD560" i="19"/>
  <c r="AC562" i="19"/>
  <c r="AA488" i="19"/>
  <c r="AA486" i="19"/>
  <c r="AA484" i="19"/>
  <c r="AE481" i="19"/>
  <c r="AE466" i="19"/>
  <c r="AE458" i="19"/>
  <c r="AA504" i="19"/>
  <c r="AA451" i="19"/>
  <c r="AA461" i="19"/>
  <c r="Z434" i="19"/>
  <c r="AT434" i="19" s="1"/>
  <c r="AE425" i="19"/>
  <c r="AE412" i="19"/>
  <c r="AE406" i="19"/>
  <c r="AC405" i="19"/>
  <c r="AX405" i="19" s="1"/>
  <c r="Z399" i="19"/>
  <c r="AT399" i="19" s="1"/>
  <c r="AE395" i="19"/>
  <c r="AC391" i="19"/>
  <c r="AX391" i="19" s="1"/>
  <c r="AC389" i="19"/>
  <c r="AX389" i="19" s="1"/>
  <c r="AC386" i="19"/>
  <c r="AX386" i="19" s="1"/>
  <c r="AC357" i="19"/>
  <c r="AX357" i="19" s="1"/>
  <c r="AC355" i="19"/>
  <c r="AX355" i="19" s="1"/>
  <c r="AC345" i="19"/>
  <c r="AX345" i="19" s="1"/>
  <c r="AC341" i="19"/>
  <c r="AX341" i="19" s="1"/>
  <c r="AC337" i="19"/>
  <c r="AX337" i="19" s="1"/>
  <c r="AC333" i="19"/>
  <c r="AX333" i="19" s="1"/>
  <c r="AC329" i="19"/>
  <c r="AX329" i="19" s="1"/>
  <c r="AC325" i="19"/>
  <c r="AX325" i="19" s="1"/>
  <c r="AC321" i="19"/>
  <c r="AX321" i="19" s="1"/>
  <c r="AC317" i="19"/>
  <c r="AX317" i="19" s="1"/>
  <c r="AC313" i="19"/>
  <c r="AX313" i="19" s="1"/>
  <c r="AE304" i="19"/>
  <c r="AC302" i="19"/>
  <c r="AX302" i="19" s="1"/>
  <c r="AC300" i="19"/>
  <c r="AX300" i="19" s="1"/>
  <c r="AC292" i="19"/>
  <c r="AX292" i="19" s="1"/>
  <c r="AC288" i="19"/>
  <c r="AX288" i="19" s="1"/>
  <c r="Z281" i="19"/>
  <c r="AT281" i="19" s="1"/>
  <c r="Z275" i="19"/>
  <c r="AT275" i="19" s="1"/>
  <c r="Z269" i="19"/>
  <c r="AT269" i="19" s="1"/>
  <c r="AC473" i="19"/>
  <c r="AX473" i="19" s="1"/>
  <c r="AA376" i="19"/>
  <c r="AA366" i="19"/>
  <c r="AA360" i="19"/>
  <c r="AA344" i="19"/>
  <c r="Z458" i="19"/>
  <c r="AE441" i="19"/>
  <c r="AD355" i="19"/>
  <c r="AB245" i="19"/>
  <c r="AB301" i="19"/>
  <c r="AB211" i="19"/>
  <c r="Z144" i="19"/>
  <c r="AT144" i="19" s="1"/>
  <c r="Z129" i="19"/>
  <c r="AT129" i="19" s="1"/>
  <c r="Z123" i="19"/>
  <c r="AT123" i="19" s="1"/>
  <c r="Z121" i="19"/>
  <c r="AT121" i="19" s="1"/>
  <c r="Z104" i="19"/>
  <c r="Z99" i="19"/>
  <c r="AT99" i="19" s="1"/>
  <c r="Z91" i="19"/>
  <c r="AT91" i="19" s="1"/>
  <c r="Z89" i="19"/>
  <c r="AT89" i="19" s="1"/>
  <c r="AA407" i="19"/>
  <c r="AB159" i="19"/>
  <c r="AB143" i="19"/>
  <c r="AB101" i="19"/>
  <c r="Z211" i="19"/>
  <c r="AT211" i="19" s="1"/>
  <c r="AB81" i="19"/>
  <c r="AC68" i="19"/>
  <c r="AX68" i="19" s="1"/>
  <c r="Z59" i="19"/>
  <c r="AT59" i="19" s="1"/>
  <c r="AC56" i="19"/>
  <c r="AX56" i="19" s="1"/>
  <c r="AC40" i="19"/>
  <c r="AX40" i="19" s="1"/>
  <c r="AB33" i="19"/>
  <c r="Z31" i="19"/>
  <c r="AT31" i="19" s="1"/>
  <c r="AC4" i="19"/>
  <c r="AX4" i="19" s="1"/>
  <c r="AC103" i="19"/>
  <c r="AX103" i="19" s="1"/>
  <c r="AA80" i="19"/>
  <c r="Z13" i="19"/>
  <c r="AT13" i="19" s="1"/>
  <c r="AD493" i="19"/>
  <c r="AC206" i="19"/>
  <c r="AX206" i="19" s="1"/>
  <c r="AD174" i="19"/>
  <c r="AE32" i="19"/>
  <c r="AD18" i="19"/>
  <c r="Z12" i="19"/>
  <c r="AT12" i="19" s="1"/>
  <c r="AD204" i="19"/>
  <c r="AC172" i="19"/>
  <c r="AX172" i="19" s="1"/>
  <c r="Z481" i="19"/>
  <c r="AT481" i="19" s="1"/>
  <c r="AD439" i="19"/>
  <c r="AB214" i="19"/>
  <c r="AB302" i="19"/>
  <c r="AE119" i="19"/>
  <c r="AD302" i="19"/>
  <c r="AA390" i="19"/>
  <c r="AA553" i="19"/>
  <c r="AA483" i="19"/>
  <c r="AD563" i="19"/>
  <c r="AD559" i="19"/>
  <c r="Z553" i="19"/>
  <c r="AT553" i="19" s="1"/>
  <c r="AC560" i="19"/>
  <c r="AX560" i="19" s="1"/>
  <c r="AC540" i="19"/>
  <c r="AX540" i="19" s="1"/>
  <c r="AC482" i="19"/>
  <c r="AX482" i="19" s="1"/>
  <c r="AC481" i="19"/>
  <c r="AX481" i="19" s="1"/>
  <c r="AA530" i="19"/>
  <c r="AA517" i="19"/>
  <c r="Z437" i="19"/>
  <c r="AT437" i="19" s="1"/>
  <c r="Z435" i="19"/>
  <c r="AT435" i="19" s="1"/>
  <c r="AA434" i="19"/>
  <c r="AC428" i="19"/>
  <c r="AX428" i="19" s="1"/>
  <c r="AC424" i="19"/>
  <c r="AX424" i="19" s="1"/>
  <c r="AE421" i="19"/>
  <c r="AE415" i="19"/>
  <c r="AE413" i="19"/>
  <c r="Z390" i="19"/>
  <c r="AE385" i="19"/>
  <c r="AA375" i="19"/>
  <c r="AA345" i="19"/>
  <c r="AA335" i="19"/>
  <c r="AA329" i="19"/>
  <c r="AA319" i="19"/>
  <c r="AA313" i="19"/>
  <c r="AC307" i="19"/>
  <c r="AX307" i="19" s="1"/>
  <c r="AE305" i="19"/>
  <c r="Z301" i="19"/>
  <c r="AT301" i="19" s="1"/>
  <c r="AE291" i="19"/>
  <c r="AC289" i="19"/>
  <c r="AX289" i="19" s="1"/>
  <c r="Z282" i="19"/>
  <c r="AT282" i="19" s="1"/>
  <c r="Z276" i="19"/>
  <c r="AT276" i="19" s="1"/>
  <c r="AC275" i="19"/>
  <c r="AX275" i="19" s="1"/>
  <c r="AE273" i="19"/>
  <c r="AC272" i="19"/>
  <c r="AX272" i="19" s="1"/>
  <c r="AE270" i="19"/>
  <c r="AE262" i="19"/>
  <c r="Z260" i="19"/>
  <c r="AT260" i="19" s="1"/>
  <c r="AE258" i="19"/>
  <c r="AD473" i="19"/>
  <c r="AE374" i="19"/>
  <c r="AE370" i="19"/>
  <c r="AE366" i="19"/>
  <c r="AE362" i="19"/>
  <c r="AE358" i="19"/>
  <c r="AE354" i="19"/>
  <c r="AE350" i="19"/>
  <c r="AB441" i="19"/>
  <c r="AB248" i="19"/>
  <c r="Z157" i="19"/>
  <c r="AT157" i="19" s="1"/>
  <c r="Z154" i="19"/>
  <c r="AT154" i="19" s="1"/>
  <c r="Z141" i="19"/>
  <c r="AT141" i="19" s="1"/>
  <c r="Z112" i="19"/>
  <c r="AD103" i="19"/>
  <c r="AB407" i="19"/>
  <c r="AB127" i="19"/>
  <c r="AB91" i="19"/>
  <c r="AD176" i="19"/>
  <c r="AC52" i="19"/>
  <c r="AX52" i="19" s="1"/>
  <c r="AB45" i="19"/>
  <c r="Z43" i="19"/>
  <c r="AT43" i="19" s="1"/>
  <c r="AE35" i="19"/>
  <c r="AE27" i="19"/>
  <c r="AC20" i="19"/>
  <c r="AX20" i="19" s="1"/>
  <c r="AC493" i="19"/>
  <c r="AX493" i="19" s="1"/>
  <c r="AD200" i="19"/>
  <c r="AA43" i="19"/>
  <c r="AA251" i="19"/>
  <c r="AD22" i="19"/>
  <c r="AE18" i="19"/>
  <c r="AA17" i="19"/>
  <c r="AD14" i="19"/>
  <c r="AB75" i="19"/>
  <c r="AD25" i="19"/>
  <c r="AE17" i="19"/>
  <c r="AE174" i="19"/>
  <c r="AC204" i="19"/>
  <c r="AX204" i="19" s="1"/>
  <c r="AA398" i="19"/>
  <c r="AA392" i="19"/>
  <c r="AB286" i="19"/>
  <c r="AA262" i="19"/>
  <c r="AD9" i="19"/>
  <c r="AE565" i="19"/>
  <c r="AE551" i="19"/>
  <c r="AD547" i="19"/>
  <c r="AB517" i="19"/>
  <c r="AE558" i="19"/>
  <c r="AC478" i="19"/>
  <c r="AX478" i="19" s="1"/>
  <c r="AA470" i="19"/>
  <c r="AC458" i="19"/>
  <c r="AX458" i="19" s="1"/>
  <c r="AC454" i="19"/>
  <c r="AX454" i="19" s="1"/>
  <c r="AE459" i="19"/>
  <c r="AA436" i="19"/>
  <c r="AA437" i="19"/>
  <c r="AA465" i="19"/>
  <c r="AC425" i="19"/>
  <c r="AX425" i="19" s="1"/>
  <c r="AC415" i="19"/>
  <c r="AX415" i="19" s="1"/>
  <c r="AC412" i="19"/>
  <c r="AX412" i="19" s="1"/>
  <c r="AE405" i="19"/>
  <c r="AE398" i="19"/>
  <c r="AE389" i="19"/>
  <c r="AE345" i="19"/>
  <c r="AE341" i="19"/>
  <c r="AE337" i="19"/>
  <c r="AE333" i="19"/>
  <c r="AE329" i="19"/>
  <c r="AE325" i="19"/>
  <c r="AE321" i="19"/>
  <c r="AE317" i="19"/>
  <c r="AE313" i="19"/>
  <c r="Z294" i="19"/>
  <c r="AT294" i="19" s="1"/>
  <c r="AC273" i="19"/>
  <c r="AX273" i="19" s="1"/>
  <c r="Z376" i="19"/>
  <c r="Z366" i="19"/>
  <c r="AT366" i="19" s="1"/>
  <c r="Z360" i="19"/>
  <c r="AT360" i="19" s="1"/>
  <c r="Z344" i="19"/>
  <c r="AT344" i="19" s="1"/>
  <c r="Z159" i="19"/>
  <c r="AT159" i="19" s="1"/>
  <c r="Z143" i="19"/>
  <c r="AT143" i="19" s="1"/>
  <c r="Z132" i="19"/>
  <c r="AT132" i="19" s="1"/>
  <c r="Z103" i="19"/>
  <c r="AA399" i="19"/>
  <c r="AB103" i="19"/>
  <c r="AE176" i="19"/>
  <c r="AB57" i="19"/>
  <c r="AC32" i="19"/>
  <c r="AX32" i="19" s="1"/>
  <c r="AA6" i="19"/>
  <c r="AE238" i="19"/>
  <c r="AB144" i="19"/>
  <c r="AB132" i="19"/>
  <c r="AB112" i="19"/>
  <c r="AB104" i="19"/>
  <c r="AE91" i="19"/>
  <c r="AA45" i="19"/>
  <c r="AE22" i="19"/>
  <c r="AE14" i="19"/>
  <c r="Z6" i="19"/>
  <c r="AT6" i="19" s="1"/>
  <c r="AC467" i="19"/>
  <c r="AX467" i="19" s="1"/>
  <c r="AB154" i="19"/>
  <c r="AB282" i="19"/>
  <c r="AD455" i="19"/>
  <c r="Z494" i="19"/>
  <c r="AT494" i="19" s="1"/>
  <c r="AB292" i="19"/>
  <c r="AA260" i="19"/>
  <c r="AB548" i="19"/>
  <c r="Z542" i="19"/>
  <c r="AT542" i="19" s="1"/>
  <c r="AC552" i="19"/>
  <c r="AX552" i="19" s="1"/>
  <c r="Z556" i="19"/>
  <c r="AT556" i="19" s="1"/>
  <c r="AC554" i="19"/>
  <c r="AX554" i="19" s="1"/>
  <c r="AB538" i="19"/>
  <c r="AD41" i="19"/>
  <c r="AD56" i="19"/>
  <c r="AA33" i="19"/>
  <c r="AB410" i="19"/>
  <c r="AA410" i="19"/>
  <c r="AB386" i="19"/>
  <c r="AA386" i="19"/>
  <c r="AC447" i="19"/>
  <c r="AX447" i="19" s="1"/>
  <c r="AD447" i="19"/>
  <c r="AC437" i="19"/>
  <c r="AX437" i="19" s="1"/>
  <c r="AA380" i="19"/>
  <c r="AB278" i="19"/>
  <c r="AB276" i="19"/>
  <c r="AC553" i="19"/>
  <c r="AX553" i="19" s="1"/>
  <c r="AE563" i="19"/>
  <c r="AC551" i="19"/>
  <c r="AX551" i="19" s="1"/>
  <c r="Z545" i="19"/>
  <c r="AT545" i="19" s="1"/>
  <c r="AD542" i="19"/>
  <c r="AA560" i="19"/>
  <c r="AB540" i="19"/>
  <c r="AD540" i="19"/>
  <c r="Z482" i="19"/>
  <c r="AT482" i="19" s="1"/>
  <c r="Z491" i="19"/>
  <c r="AT491" i="19" s="1"/>
  <c r="Z487" i="19"/>
  <c r="AT487" i="19" s="1"/>
  <c r="AD483" i="19"/>
  <c r="AC462" i="19"/>
  <c r="AX462" i="19" s="1"/>
  <c r="AC456" i="19"/>
  <c r="AX456" i="19" s="1"/>
  <c r="AC446" i="19"/>
  <c r="AX446" i="19" s="1"/>
  <c r="AC438" i="19"/>
  <c r="AX438" i="19" s="1"/>
  <c r="Z451" i="19"/>
  <c r="AT451" i="19" s="1"/>
  <c r="Z443" i="19"/>
  <c r="AT443" i="19" s="1"/>
  <c r="Z455" i="19"/>
  <c r="Z465" i="19"/>
  <c r="AT465" i="19" s="1"/>
  <c r="AC434" i="19"/>
  <c r="AX434" i="19" s="1"/>
  <c r="AC432" i="19"/>
  <c r="AX432" i="19" s="1"/>
  <c r="AE426" i="19"/>
  <c r="AC418" i="19"/>
  <c r="AX418" i="19" s="1"/>
  <c r="Z410" i="19"/>
  <c r="AT410" i="19" s="1"/>
  <c r="AE404" i="19"/>
  <c r="AC402" i="19"/>
  <c r="AX402" i="19" s="1"/>
  <c r="AC396" i="19"/>
  <c r="AX396" i="19" s="1"/>
  <c r="Z394" i="19"/>
  <c r="AT394" i="19" s="1"/>
  <c r="AC393" i="19"/>
  <c r="AX393" i="19" s="1"/>
  <c r="AE391" i="19"/>
  <c r="AE382" i="19"/>
  <c r="AE379" i="19"/>
  <c r="AC378" i="19"/>
  <c r="AX378" i="19" s="1"/>
  <c r="Z457" i="19"/>
  <c r="AE301" i="19"/>
  <c r="AE298" i="19"/>
  <c r="Z297" i="19"/>
  <c r="AT297" i="19" s="1"/>
  <c r="Z285" i="19"/>
  <c r="AT285" i="19" s="1"/>
  <c r="Z279" i="19"/>
  <c r="AT279" i="19" s="1"/>
  <c r="Z273" i="19"/>
  <c r="AT273" i="19" s="1"/>
  <c r="AE268" i="19"/>
  <c r="AC261" i="19"/>
  <c r="AX261" i="19" s="1"/>
  <c r="Z473" i="19"/>
  <c r="AT473" i="19" s="1"/>
  <c r="AB453" i="19"/>
  <c r="AC441" i="19"/>
  <c r="AX441" i="19" s="1"/>
  <c r="AB181" i="19"/>
  <c r="AB281" i="19"/>
  <c r="AB223" i="19"/>
  <c r="Z160" i="19"/>
  <c r="AT160" i="19" s="1"/>
  <c r="Z140" i="19"/>
  <c r="AT140" i="19" s="1"/>
  <c r="Z111" i="19"/>
  <c r="AT111" i="19" s="1"/>
  <c r="AD214" i="19"/>
  <c r="AD83" i="19"/>
  <c r="AB49" i="19"/>
  <c r="AB37" i="19"/>
  <c r="Z23" i="19"/>
  <c r="AT23" i="19" s="1"/>
  <c r="AD15" i="19"/>
  <c r="AC12" i="19"/>
  <c r="AX12" i="19" s="1"/>
  <c r="AA10" i="19"/>
  <c r="AE7" i="19"/>
  <c r="AD198" i="19"/>
  <c r="Z69" i="19"/>
  <c r="AT69" i="19" s="1"/>
  <c r="AE33" i="19"/>
  <c r="AB493" i="19"/>
  <c r="AD20" i="19"/>
  <c r="Z223" i="19"/>
  <c r="AT223" i="19" s="1"/>
  <c r="AE216" i="19"/>
  <c r="AB160" i="19"/>
  <c r="AB156" i="19"/>
  <c r="AB152" i="19"/>
  <c r="AB124" i="19"/>
  <c r="AB120" i="19"/>
  <c r="AB92" i="19"/>
  <c r="AB88" i="19"/>
  <c r="Z78" i="19"/>
  <c r="AT78" i="19" s="1"/>
  <c r="AB76" i="19"/>
  <c r="AA57" i="19"/>
  <c r="AA53" i="19"/>
  <c r="AD34" i="19"/>
  <c r="AE30" i="19"/>
  <c r="AD81" i="19"/>
  <c r="Z76" i="19"/>
  <c r="AT76" i="19" s="1"/>
  <c r="AD64" i="19"/>
  <c r="AD60" i="19"/>
  <c r="AE12" i="19"/>
  <c r="Z493" i="19"/>
  <c r="AT493" i="19" s="1"/>
  <c r="AA506" i="19"/>
  <c r="Z506" i="19"/>
  <c r="AT506" i="19" s="1"/>
  <c r="AB382" i="19"/>
  <c r="AA382" i="19"/>
  <c r="AB541" i="19"/>
  <c r="AC459" i="19"/>
  <c r="AX459" i="19" s="1"/>
  <c r="AD471" i="19"/>
  <c r="AD451" i="19"/>
  <c r="AA215" i="19"/>
  <c r="Z215" i="19"/>
  <c r="AT215" i="19" s="1"/>
  <c r="AA294" i="19"/>
  <c r="AC7" i="19"/>
  <c r="AX7" i="19" s="1"/>
  <c r="AA394" i="19"/>
  <c r="AB564" i="19"/>
  <c r="AD552" i="19"/>
  <c r="Z538" i="19"/>
  <c r="AT538" i="19" s="1"/>
  <c r="AB418" i="19"/>
  <c r="AA418" i="19"/>
  <c r="AC451" i="19"/>
  <c r="AX451" i="19" s="1"/>
  <c r="AA231" i="19"/>
  <c r="Z231" i="19"/>
  <c r="AT231" i="19" s="1"/>
  <c r="AA207" i="19"/>
  <c r="Z207" i="19"/>
  <c r="AT207" i="19" s="1"/>
  <c r="AA183" i="19"/>
  <c r="Z183" i="19"/>
  <c r="AT183" i="19" s="1"/>
  <c r="AD499" i="19"/>
  <c r="AA270" i="19"/>
  <c r="AD557" i="19"/>
  <c r="AD553" i="19"/>
  <c r="Z541" i="19"/>
  <c r="AT541" i="19" s="1"/>
  <c r="Z561" i="19"/>
  <c r="AT561" i="19" s="1"/>
  <c r="AB556" i="19"/>
  <c r="AA552" i="19"/>
  <c r="AA492" i="19"/>
  <c r="AC490" i="19"/>
  <c r="AX490" i="19" s="1"/>
  <c r="AE488" i="19"/>
  <c r="Z486" i="19"/>
  <c r="AT486" i="19" s="1"/>
  <c r="Z564" i="19"/>
  <c r="AE554" i="19"/>
  <c r="AC470" i="19"/>
  <c r="AX470" i="19" s="1"/>
  <c r="AC464" i="19"/>
  <c r="AX464" i="19" s="1"/>
  <c r="AE456" i="19"/>
  <c r="AE452" i="19"/>
  <c r="AE442" i="19"/>
  <c r="AE480" i="19"/>
  <c r="AC479" i="19"/>
  <c r="AX479" i="19" s="1"/>
  <c r="AE455" i="19"/>
  <c r="AD437" i="19"/>
  <c r="AA489" i="19"/>
  <c r="AD461" i="19"/>
  <c r="AE461" i="19"/>
  <c r="Z436" i="19"/>
  <c r="AT436" i="19" s="1"/>
  <c r="AE434" i="19"/>
  <c r="AE432" i="19"/>
  <c r="AE430" i="19"/>
  <c r="AE427" i="19"/>
  <c r="AC426" i="19"/>
  <c r="AX426" i="19" s="1"/>
  <c r="AE418" i="19"/>
  <c r="AC404" i="19"/>
  <c r="AX404" i="19" s="1"/>
  <c r="AE402" i="19"/>
  <c r="AE396" i="19"/>
  <c r="AE393" i="19"/>
  <c r="AE390" i="19"/>
  <c r="Z386" i="19"/>
  <c r="AT386" i="19" s="1"/>
  <c r="Z380" i="19"/>
  <c r="AE378" i="19"/>
  <c r="AC301" i="19"/>
  <c r="AX301" i="19" s="1"/>
  <c r="AE299" i="19"/>
  <c r="AC298" i="19"/>
  <c r="AX298" i="19" s="1"/>
  <c r="AC283" i="19"/>
  <c r="AX283" i="19" s="1"/>
  <c r="AC280" i="19"/>
  <c r="AX280" i="19" s="1"/>
  <c r="Z278" i="19"/>
  <c r="AT278" i="19" s="1"/>
  <c r="AC268" i="19"/>
  <c r="AX268" i="19" s="1"/>
  <c r="Z263" i="19"/>
  <c r="AT263" i="19" s="1"/>
  <c r="AE261" i="19"/>
  <c r="AC260" i="19"/>
  <c r="AX260" i="19" s="1"/>
  <c r="AB231" i="19"/>
  <c r="AB183" i="19"/>
  <c r="Z156" i="19"/>
  <c r="AT156" i="19" s="1"/>
  <c r="Z124" i="19"/>
  <c r="Z107" i="19"/>
  <c r="AT107" i="19" s="1"/>
  <c r="Z92" i="19"/>
  <c r="AT92" i="19" s="1"/>
  <c r="AB210" i="19"/>
  <c r="AD469" i="19"/>
  <c r="AE83" i="19"/>
  <c r="AB77" i="19"/>
  <c r="AB65" i="19"/>
  <c r="AE15" i="19"/>
  <c r="Z11" i="19"/>
  <c r="AT11" i="19" s="1"/>
  <c r="AD49" i="19"/>
  <c r="AE13" i="19"/>
  <c r="AB140" i="19"/>
  <c r="AB136" i="19"/>
  <c r="AB100" i="19"/>
  <c r="AA81" i="19"/>
  <c r="AA77" i="19"/>
  <c r="AA73" i="19"/>
  <c r="AE26" i="19"/>
  <c r="AD65" i="19"/>
  <c r="AE57" i="19"/>
  <c r="AE41" i="19"/>
  <c r="AD40" i="19"/>
  <c r="AA31" i="19"/>
  <c r="AD16" i="19"/>
  <c r="AB402" i="19"/>
  <c r="AA402" i="19"/>
  <c r="AD463" i="19"/>
  <c r="AC85" i="19"/>
  <c r="AX85" i="19" s="1"/>
  <c r="AE85" i="19"/>
  <c r="AA175" i="19"/>
  <c r="Z175" i="19"/>
  <c r="AT175" i="19" s="1"/>
  <c r="AA426" i="19"/>
  <c r="AE539" i="19"/>
  <c r="AB539" i="19"/>
  <c r="AA539" i="19"/>
  <c r="AD508" i="19"/>
  <c r="AE508" i="19"/>
  <c r="AC508" i="19"/>
  <c r="AX508" i="19" s="1"/>
  <c r="AA546" i="19"/>
  <c r="AA550" i="19"/>
  <c r="Z499" i="19"/>
  <c r="AT499" i="19" s="1"/>
  <c r="AA499" i="19"/>
  <c r="AA500" i="19"/>
  <c r="Z500" i="19"/>
  <c r="AT500" i="19" s="1"/>
  <c r="AC505" i="19"/>
  <c r="AX505" i="19" s="1"/>
  <c r="AE505" i="19"/>
  <c r="AD505" i="19"/>
  <c r="Z527" i="19"/>
  <c r="AT527" i="19" s="1"/>
  <c r="AA527" i="19"/>
  <c r="Z519" i="19"/>
  <c r="AT519" i="19" s="1"/>
  <c r="AA519" i="19"/>
  <c r="AD235" i="19"/>
  <c r="AC235" i="19"/>
  <c r="AX235" i="19" s="1"/>
  <c r="AE235" i="19"/>
  <c r="AD219" i="19"/>
  <c r="AC219" i="19"/>
  <c r="AX219" i="19" s="1"/>
  <c r="AE219" i="19"/>
  <c r="AD254" i="19"/>
  <c r="AE254" i="19"/>
  <c r="AC254" i="19"/>
  <c r="AX254" i="19" s="1"/>
  <c r="AD213" i="19"/>
  <c r="AE213" i="19"/>
  <c r="AC213" i="19"/>
  <c r="AX213" i="19" s="1"/>
  <c r="AD197" i="19"/>
  <c r="AE197" i="19"/>
  <c r="AC197" i="19"/>
  <c r="AX197" i="19" s="1"/>
  <c r="AD181" i="19"/>
  <c r="AE181" i="19"/>
  <c r="AC181" i="19"/>
  <c r="AX181" i="19" s="1"/>
  <c r="Z240" i="19"/>
  <c r="AT240" i="19" s="1"/>
  <c r="AA240" i="19"/>
  <c r="AE156" i="19"/>
  <c r="AC156" i="19"/>
  <c r="AX156" i="19" s="1"/>
  <c r="AE152" i="19"/>
  <c r="AC152" i="19"/>
  <c r="AX152" i="19" s="1"/>
  <c r="AE140" i="19"/>
  <c r="AC140" i="19"/>
  <c r="AX140" i="19" s="1"/>
  <c r="AE132" i="19"/>
  <c r="AC132" i="19"/>
  <c r="AX132" i="19" s="1"/>
  <c r="AE124" i="19"/>
  <c r="AC124" i="19"/>
  <c r="AX124" i="19" s="1"/>
  <c r="AE112" i="19"/>
  <c r="AC112" i="19"/>
  <c r="AX112" i="19" s="1"/>
  <c r="AE100" i="19"/>
  <c r="AC100" i="19"/>
  <c r="AX100" i="19" s="1"/>
  <c r="AA169" i="19"/>
  <c r="Z169" i="19"/>
  <c r="AT169" i="19" s="1"/>
  <c r="AC149" i="19"/>
  <c r="AX149" i="19" s="1"/>
  <c r="AE149" i="19"/>
  <c r="AC133" i="19"/>
  <c r="AX133" i="19" s="1"/>
  <c r="AE133" i="19"/>
  <c r="AC117" i="19"/>
  <c r="AX117" i="19" s="1"/>
  <c r="AE117" i="19"/>
  <c r="AC101" i="19"/>
  <c r="AX101" i="19" s="1"/>
  <c r="AE101" i="19"/>
  <c r="AD29" i="19"/>
  <c r="Z196" i="19"/>
  <c r="AT196" i="19" s="1"/>
  <c r="AA196" i="19"/>
  <c r="Z164" i="19"/>
  <c r="AT164" i="19" s="1"/>
  <c r="AA164" i="19"/>
  <c r="AB415" i="19"/>
  <c r="AA415" i="19"/>
  <c r="Z180" i="19"/>
  <c r="AT180" i="19" s="1"/>
  <c r="AA180" i="19"/>
  <c r="AC234" i="19"/>
  <c r="AX234" i="19" s="1"/>
  <c r="AE234" i="19"/>
  <c r="AD234" i="19"/>
  <c r="AD77" i="19"/>
  <c r="Z5" i="19"/>
  <c r="AT5" i="19" s="1"/>
  <c r="AB391" i="19"/>
  <c r="AA391" i="19"/>
  <c r="AE80" i="19"/>
  <c r="AE24" i="19"/>
  <c r="AA557" i="19"/>
  <c r="Z539" i="19"/>
  <c r="AT539" i="19" s="1"/>
  <c r="AD534" i="19"/>
  <c r="AE534" i="19"/>
  <c r="AC534" i="19"/>
  <c r="AX534" i="19" s="1"/>
  <c r="AD522" i="19"/>
  <c r="AE522" i="19"/>
  <c r="AC522" i="19"/>
  <c r="AX522" i="19" s="1"/>
  <c r="AE537" i="19"/>
  <c r="AC537" i="19"/>
  <c r="AX537" i="19" s="1"/>
  <c r="AD529" i="19"/>
  <c r="AE529" i="19"/>
  <c r="AC529" i="19"/>
  <c r="AX529" i="19" s="1"/>
  <c r="AD521" i="19"/>
  <c r="AE521" i="19"/>
  <c r="AC521" i="19"/>
  <c r="AX521" i="19" s="1"/>
  <c r="AC546" i="19"/>
  <c r="AX546" i="19" s="1"/>
  <c r="AD511" i="19"/>
  <c r="AE511" i="19"/>
  <c r="AC511" i="19"/>
  <c r="AX511" i="19" s="1"/>
  <c r="Z485" i="19"/>
  <c r="AT485" i="19" s="1"/>
  <c r="Z489" i="19"/>
  <c r="AT489" i="19" s="1"/>
  <c r="AA508" i="19"/>
  <c r="Z508" i="19"/>
  <c r="AT508" i="19" s="1"/>
  <c r="Z464" i="19"/>
  <c r="AT464" i="19" s="1"/>
  <c r="AB464" i="19"/>
  <c r="AD253" i="19"/>
  <c r="AE253" i="19"/>
  <c r="AC253" i="19"/>
  <c r="AX253" i="19" s="1"/>
  <c r="AD249" i="19"/>
  <c r="AE249" i="19"/>
  <c r="AC249" i="19"/>
  <c r="AX249" i="19" s="1"/>
  <c r="AD223" i="19"/>
  <c r="AE223" i="19"/>
  <c r="AC223" i="19"/>
  <c r="AX223" i="19" s="1"/>
  <c r="AD191" i="19"/>
  <c r="AE191" i="19"/>
  <c r="AC191" i="19"/>
  <c r="AX191" i="19" s="1"/>
  <c r="AD175" i="19"/>
  <c r="AE175" i="19"/>
  <c r="AC175" i="19"/>
  <c r="AX175" i="19" s="1"/>
  <c r="AD217" i="19"/>
  <c r="AE217" i="19"/>
  <c r="AC217" i="19"/>
  <c r="AX217" i="19" s="1"/>
  <c r="AD185" i="19"/>
  <c r="AE185" i="19"/>
  <c r="AC185" i="19"/>
  <c r="AX185" i="19" s="1"/>
  <c r="AD169" i="19"/>
  <c r="AE169" i="19"/>
  <c r="AC169" i="19"/>
  <c r="AX169" i="19" s="1"/>
  <c r="AD156" i="19"/>
  <c r="AD140" i="19"/>
  <c r="AD132" i="19"/>
  <c r="AD100" i="19"/>
  <c r="Z200" i="19"/>
  <c r="AT200" i="19" s="1"/>
  <c r="AA200" i="19"/>
  <c r="Z184" i="19"/>
  <c r="AT184" i="19" s="1"/>
  <c r="AA184" i="19"/>
  <c r="Z168" i="19"/>
  <c r="AT168" i="19" s="1"/>
  <c r="AA168" i="19"/>
  <c r="Z515" i="19"/>
  <c r="AT515" i="19" s="1"/>
  <c r="AA515" i="19"/>
  <c r="AB151" i="19"/>
  <c r="AB119" i="19"/>
  <c r="AB115" i="19"/>
  <c r="AB111" i="19"/>
  <c r="AB107" i="19"/>
  <c r="AB87" i="19"/>
  <c r="AC226" i="19"/>
  <c r="AX226" i="19" s="1"/>
  <c r="AE226" i="19"/>
  <c r="AD226" i="19"/>
  <c r="AB41" i="19"/>
  <c r="AD69" i="19"/>
  <c r="AD21" i="19"/>
  <c r="AE48" i="19"/>
  <c r="AD36" i="19"/>
  <c r="AA177" i="19"/>
  <c r="Z177" i="19"/>
  <c r="AT177" i="19" s="1"/>
  <c r="Z220" i="19"/>
  <c r="AT220" i="19" s="1"/>
  <c r="AA220" i="19"/>
  <c r="Z188" i="19"/>
  <c r="AT188" i="19" s="1"/>
  <c r="AA188" i="19"/>
  <c r="AD5" i="19"/>
  <c r="Z503" i="19"/>
  <c r="AT503" i="19" s="1"/>
  <c r="AA503" i="19"/>
  <c r="AE76" i="19"/>
  <c r="AA561" i="19"/>
  <c r="AC557" i="19"/>
  <c r="AX557" i="19" s="1"/>
  <c r="AA545" i="19"/>
  <c r="AC559" i="19"/>
  <c r="AX559" i="19" s="1"/>
  <c r="AE555" i="19"/>
  <c r="AD539" i="19"/>
  <c r="AD537" i="19"/>
  <c r="AA548" i="19"/>
  <c r="AA542" i="19"/>
  <c r="AB508" i="19"/>
  <c r="AD502" i="19"/>
  <c r="AC502" i="19"/>
  <c r="AX502" i="19" s="1"/>
  <c r="AE502" i="19"/>
  <c r="Z565" i="19"/>
  <c r="AB560" i="19"/>
  <c r="Z557" i="19"/>
  <c r="AT557" i="19" s="1"/>
  <c r="AB552" i="19"/>
  <c r="Z549" i="19"/>
  <c r="AT549" i="19" s="1"/>
  <c r="AD500" i="19"/>
  <c r="AE500" i="19"/>
  <c r="AC500" i="19"/>
  <c r="AX500" i="19" s="1"/>
  <c r="AB546" i="19"/>
  <c r="AB550" i="19"/>
  <c r="Z505" i="19"/>
  <c r="AA505" i="19"/>
  <c r="AA482" i="19"/>
  <c r="AB554" i="19"/>
  <c r="Z562" i="19"/>
  <c r="AB505" i="19"/>
  <c r="Z495" i="19"/>
  <c r="AT495" i="19" s="1"/>
  <c r="AA495" i="19"/>
  <c r="AA491" i="19"/>
  <c r="Z483" i="19"/>
  <c r="AT483" i="19" s="1"/>
  <c r="AE478" i="19"/>
  <c r="AC474" i="19"/>
  <c r="AX474" i="19" s="1"/>
  <c r="AE470" i="19"/>
  <c r="AA464" i="19"/>
  <c r="AE462" i="19"/>
  <c r="AE454" i="19"/>
  <c r="AC450" i="19"/>
  <c r="AX450" i="19" s="1"/>
  <c r="AE446" i="19"/>
  <c r="AC442" i="19"/>
  <c r="AX442" i="19" s="1"/>
  <c r="AE438" i="19"/>
  <c r="Z511" i="19"/>
  <c r="AT511" i="19" s="1"/>
  <c r="AA511" i="19"/>
  <c r="Z535" i="19"/>
  <c r="AT535" i="19" s="1"/>
  <c r="AA535" i="19"/>
  <c r="Z444" i="19"/>
  <c r="AT444" i="19" s="1"/>
  <c r="AB444" i="19"/>
  <c r="AC430" i="19"/>
  <c r="AX430" i="19" s="1"/>
  <c r="AC422" i="19"/>
  <c r="AX422" i="19" s="1"/>
  <c r="Z415" i="19"/>
  <c r="AT415" i="19" s="1"/>
  <c r="AC414" i="19"/>
  <c r="AX414" i="19" s="1"/>
  <c r="AC406" i="19"/>
  <c r="AX406" i="19" s="1"/>
  <c r="AC398" i="19"/>
  <c r="AX398" i="19" s="1"/>
  <c r="Z391" i="19"/>
  <c r="AC390" i="19"/>
  <c r="AX390" i="19" s="1"/>
  <c r="AC382" i="19"/>
  <c r="AX382" i="19" s="1"/>
  <c r="AE308" i="19"/>
  <c r="AE296" i="19"/>
  <c r="AE292" i="19"/>
  <c r="Z283" i="19"/>
  <c r="AT283" i="19" s="1"/>
  <c r="AE280" i="19"/>
  <c r="AE276" i="19"/>
  <c r="Z267" i="19"/>
  <c r="AT267" i="19" s="1"/>
  <c r="AE264" i="19"/>
  <c r="AE260" i="19"/>
  <c r="Z440" i="19"/>
  <c r="AT440" i="19" s="1"/>
  <c r="AB440" i="19"/>
  <c r="AD243" i="19"/>
  <c r="AC243" i="19"/>
  <c r="AX243" i="19" s="1"/>
  <c r="AE243" i="19"/>
  <c r="AD227" i="19"/>
  <c r="AC227" i="19"/>
  <c r="AX227" i="19" s="1"/>
  <c r="AE227" i="19"/>
  <c r="AD211" i="19"/>
  <c r="AC211" i="19"/>
  <c r="AX211" i="19" s="1"/>
  <c r="AE211" i="19"/>
  <c r="AD195" i="19"/>
  <c r="AC195" i="19"/>
  <c r="AX195" i="19" s="1"/>
  <c r="AE195" i="19"/>
  <c r="AD179" i="19"/>
  <c r="AC179" i="19"/>
  <c r="AX179" i="19" s="1"/>
  <c r="AE179" i="19"/>
  <c r="AB169" i="19"/>
  <c r="AD163" i="19"/>
  <c r="AC163" i="19"/>
  <c r="AX163" i="19" s="1"/>
  <c r="AE163" i="19"/>
  <c r="AB305" i="19"/>
  <c r="AB289" i="19"/>
  <c r="AB273" i="19"/>
  <c r="AD256" i="19"/>
  <c r="AE256" i="19"/>
  <c r="AC256" i="19"/>
  <c r="AX256" i="19" s="1"/>
  <c r="AD252" i="19"/>
  <c r="AE252" i="19"/>
  <c r="AC252" i="19"/>
  <c r="AX252" i="19" s="1"/>
  <c r="AD248" i="19"/>
  <c r="AE248" i="19"/>
  <c r="AC248" i="19"/>
  <c r="AX248" i="19" s="1"/>
  <c r="AD237" i="19"/>
  <c r="AC237" i="19"/>
  <c r="AX237" i="19" s="1"/>
  <c r="AE237" i="19"/>
  <c r="AD221" i="19"/>
  <c r="AE221" i="19"/>
  <c r="AC221" i="19"/>
  <c r="AX221" i="19" s="1"/>
  <c r="AD205" i="19"/>
  <c r="AC205" i="19"/>
  <c r="AX205" i="19" s="1"/>
  <c r="AE205" i="19"/>
  <c r="AD189" i="19"/>
  <c r="AE189" i="19"/>
  <c r="AC189" i="19"/>
  <c r="AX189" i="19" s="1"/>
  <c r="AD173" i="19"/>
  <c r="AC173" i="19"/>
  <c r="AX173" i="19" s="1"/>
  <c r="AE173" i="19"/>
  <c r="Z246" i="19"/>
  <c r="AT246" i="19" s="1"/>
  <c r="AA246" i="19"/>
  <c r="Z232" i="19"/>
  <c r="AT232" i="19" s="1"/>
  <c r="AA232" i="19"/>
  <c r="Z230" i="19"/>
  <c r="AT230" i="19" s="1"/>
  <c r="AA230" i="19"/>
  <c r="AC497" i="19"/>
  <c r="AX497" i="19" s="1"/>
  <c r="AE497" i="19"/>
  <c r="AD497" i="19"/>
  <c r="AE158" i="19"/>
  <c r="AC158" i="19"/>
  <c r="AX158" i="19" s="1"/>
  <c r="AE154" i="19"/>
  <c r="AC154" i="19"/>
  <c r="AX154" i="19" s="1"/>
  <c r="AE150" i="19"/>
  <c r="AC150" i="19"/>
  <c r="AX150" i="19" s="1"/>
  <c r="AE146" i="19"/>
  <c r="AC146" i="19"/>
  <c r="AX146" i="19" s="1"/>
  <c r="AE142" i="19"/>
  <c r="AC142" i="19"/>
  <c r="AX142" i="19" s="1"/>
  <c r="AE138" i="19"/>
  <c r="AC138" i="19"/>
  <c r="AX138" i="19" s="1"/>
  <c r="AE134" i="19"/>
  <c r="AC134" i="19"/>
  <c r="AX134" i="19" s="1"/>
  <c r="AE130" i="19"/>
  <c r="AC130" i="19"/>
  <c r="AX130" i="19" s="1"/>
  <c r="AE126" i="19"/>
  <c r="AC126" i="19"/>
  <c r="AX126" i="19" s="1"/>
  <c r="AE122" i="19"/>
  <c r="AC122" i="19"/>
  <c r="AX122" i="19" s="1"/>
  <c r="AE118" i="19"/>
  <c r="AC118" i="19"/>
  <c r="AX118" i="19" s="1"/>
  <c r="AE114" i="19"/>
  <c r="AC114" i="19"/>
  <c r="AX114" i="19" s="1"/>
  <c r="AE110" i="19"/>
  <c r="AC110" i="19"/>
  <c r="AX110" i="19" s="1"/>
  <c r="AE106" i="19"/>
  <c r="AC106" i="19"/>
  <c r="AX106" i="19" s="1"/>
  <c r="AE102" i="19"/>
  <c r="AC102" i="19"/>
  <c r="AX102" i="19" s="1"/>
  <c r="AE98" i="19"/>
  <c r="AC98" i="19"/>
  <c r="AX98" i="19" s="1"/>
  <c r="AE94" i="19"/>
  <c r="AC94" i="19"/>
  <c r="AX94" i="19" s="1"/>
  <c r="AE90" i="19"/>
  <c r="AC90" i="19"/>
  <c r="AX90" i="19" s="1"/>
  <c r="AE86" i="19"/>
  <c r="AC86" i="19"/>
  <c r="AX86" i="19" s="1"/>
  <c r="Z228" i="19"/>
  <c r="AT228" i="19" s="1"/>
  <c r="AA228" i="19"/>
  <c r="AC202" i="19"/>
  <c r="AX202" i="19" s="1"/>
  <c r="AE202" i="19"/>
  <c r="AD202" i="19"/>
  <c r="AE196" i="19"/>
  <c r="AC196" i="19"/>
  <c r="AX196" i="19" s="1"/>
  <c r="AD196" i="19"/>
  <c r="AC170" i="19"/>
  <c r="AX170" i="19" s="1"/>
  <c r="AE170" i="19"/>
  <c r="AD170" i="19"/>
  <c r="AE164" i="19"/>
  <c r="AC164" i="19"/>
  <c r="AX164" i="19" s="1"/>
  <c r="AD164" i="19"/>
  <c r="AC153" i="19"/>
  <c r="AX153" i="19" s="1"/>
  <c r="AE153" i="19"/>
  <c r="AC145" i="19"/>
  <c r="AX145" i="19" s="1"/>
  <c r="AE145" i="19"/>
  <c r="AC137" i="19"/>
  <c r="AX137" i="19" s="1"/>
  <c r="AE137" i="19"/>
  <c r="AC129" i="19"/>
  <c r="AX129" i="19" s="1"/>
  <c r="AE129" i="19"/>
  <c r="AC121" i="19"/>
  <c r="AX121" i="19" s="1"/>
  <c r="AE121" i="19"/>
  <c r="AC113" i="19"/>
  <c r="AX113" i="19" s="1"/>
  <c r="AE113" i="19"/>
  <c r="AC105" i="19"/>
  <c r="AX105" i="19" s="1"/>
  <c r="AE105" i="19"/>
  <c r="AC97" i="19"/>
  <c r="AX97" i="19" s="1"/>
  <c r="AE97" i="19"/>
  <c r="AC89" i="19"/>
  <c r="AX89" i="19" s="1"/>
  <c r="AE89" i="19"/>
  <c r="AB17" i="19"/>
  <c r="Z236" i="19"/>
  <c r="AT236" i="19" s="1"/>
  <c r="AA236" i="19"/>
  <c r="AD61" i="19"/>
  <c r="Z41" i="19"/>
  <c r="AT41" i="19" s="1"/>
  <c r="AD37" i="19"/>
  <c r="AE29" i="19"/>
  <c r="AD13" i="19"/>
  <c r="AB383" i="19"/>
  <c r="AA383" i="19"/>
  <c r="AA241" i="19"/>
  <c r="Z241" i="19"/>
  <c r="AT241" i="19" s="1"/>
  <c r="AC194" i="19"/>
  <c r="AX194" i="19" s="1"/>
  <c r="AE194" i="19"/>
  <c r="AD194" i="19"/>
  <c r="AB184" i="19"/>
  <c r="AB423" i="19"/>
  <c r="AA423" i="19"/>
  <c r="AB401" i="19"/>
  <c r="AA401" i="19"/>
  <c r="Z218" i="19"/>
  <c r="AT218" i="19" s="1"/>
  <c r="AA218" i="19"/>
  <c r="AC210" i="19"/>
  <c r="AX210" i="19" s="1"/>
  <c r="AE210" i="19"/>
  <c r="AD210" i="19"/>
  <c r="AB200" i="19"/>
  <c r="AA65" i="19"/>
  <c r="AA25" i="19"/>
  <c r="Z162" i="19"/>
  <c r="AT162" i="19" s="1"/>
  <c r="AA162" i="19"/>
  <c r="AE81" i="19"/>
  <c r="AE77" i="19"/>
  <c r="AD73" i="19"/>
  <c r="AE65" i="19"/>
  <c r="AD57" i="19"/>
  <c r="Z53" i="19"/>
  <c r="AT53" i="19" s="1"/>
  <c r="AE49" i="19"/>
  <c r="AE37" i="19"/>
  <c r="AE25" i="19"/>
  <c r="AD17" i="19"/>
  <c r="AD80" i="19"/>
  <c r="AE64" i="19"/>
  <c r="AC544" i="19"/>
  <c r="AX544" i="19" s="1"/>
  <c r="AE544" i="19"/>
  <c r="AD510" i="19"/>
  <c r="AC510" i="19"/>
  <c r="AX510" i="19" s="1"/>
  <c r="AE510" i="19"/>
  <c r="AD494" i="19"/>
  <c r="AC494" i="19"/>
  <c r="AX494" i="19" s="1"/>
  <c r="AE494" i="19"/>
  <c r="AA554" i="19"/>
  <c r="AD247" i="19"/>
  <c r="AE247" i="19"/>
  <c r="AC247" i="19"/>
  <c r="AX247" i="19" s="1"/>
  <c r="AD203" i="19"/>
  <c r="AC203" i="19"/>
  <c r="AX203" i="19" s="1"/>
  <c r="AE203" i="19"/>
  <c r="AD187" i="19"/>
  <c r="AC187" i="19"/>
  <c r="AX187" i="19" s="1"/>
  <c r="AE187" i="19"/>
  <c r="AD171" i="19"/>
  <c r="AC171" i="19"/>
  <c r="AX171" i="19" s="1"/>
  <c r="AE171" i="19"/>
  <c r="AD250" i="19"/>
  <c r="AE250" i="19"/>
  <c r="AC250" i="19"/>
  <c r="AX250" i="19" s="1"/>
  <c r="AD245" i="19"/>
  <c r="AC245" i="19"/>
  <c r="AX245" i="19" s="1"/>
  <c r="AE245" i="19"/>
  <c r="AD229" i="19"/>
  <c r="AC229" i="19"/>
  <c r="AX229" i="19" s="1"/>
  <c r="AE229" i="19"/>
  <c r="AD165" i="19"/>
  <c r="AE165" i="19"/>
  <c r="AC165" i="19"/>
  <c r="AX165" i="19" s="1"/>
  <c r="Z238" i="19"/>
  <c r="AT238" i="19" s="1"/>
  <c r="AA238" i="19"/>
  <c r="Z224" i="19"/>
  <c r="AT224" i="19" s="1"/>
  <c r="AA224" i="19"/>
  <c r="AE160" i="19"/>
  <c r="AC160" i="19"/>
  <c r="AX160" i="19" s="1"/>
  <c r="AE148" i="19"/>
  <c r="AC148" i="19"/>
  <c r="AX148" i="19" s="1"/>
  <c r="AE144" i="19"/>
  <c r="AC144" i="19"/>
  <c r="AX144" i="19" s="1"/>
  <c r="AE136" i="19"/>
  <c r="AC136" i="19"/>
  <c r="AX136" i="19" s="1"/>
  <c r="AE128" i="19"/>
  <c r="AC128" i="19"/>
  <c r="AX128" i="19" s="1"/>
  <c r="AE120" i="19"/>
  <c r="AC120" i="19"/>
  <c r="AX120" i="19" s="1"/>
  <c r="AE116" i="19"/>
  <c r="AC116" i="19"/>
  <c r="AX116" i="19" s="1"/>
  <c r="AE108" i="19"/>
  <c r="AC108" i="19"/>
  <c r="AX108" i="19" s="1"/>
  <c r="AE104" i="19"/>
  <c r="AC104" i="19"/>
  <c r="AX104" i="19" s="1"/>
  <c r="AE96" i="19"/>
  <c r="AC96" i="19"/>
  <c r="AX96" i="19" s="1"/>
  <c r="AE92" i="19"/>
  <c r="AC92" i="19"/>
  <c r="AX92" i="19" s="1"/>
  <c r="AE88" i="19"/>
  <c r="AC88" i="19"/>
  <c r="AX88" i="19" s="1"/>
  <c r="AE244" i="19"/>
  <c r="AC244" i="19"/>
  <c r="AX244" i="19" s="1"/>
  <c r="AD244" i="19"/>
  <c r="AA201" i="19"/>
  <c r="Z201" i="19"/>
  <c r="AT201" i="19" s="1"/>
  <c r="AC157" i="19"/>
  <c r="AX157" i="19" s="1"/>
  <c r="AE157" i="19"/>
  <c r="AC141" i="19"/>
  <c r="AX141" i="19" s="1"/>
  <c r="AE141" i="19"/>
  <c r="AC125" i="19"/>
  <c r="AX125" i="19" s="1"/>
  <c r="AE125" i="19"/>
  <c r="AC109" i="19"/>
  <c r="AX109" i="19" s="1"/>
  <c r="AE109" i="19"/>
  <c r="AC93" i="19"/>
  <c r="AX93" i="19" s="1"/>
  <c r="AE93" i="19"/>
  <c r="AE61" i="19"/>
  <c r="Z234" i="19"/>
  <c r="AT234" i="19" s="1"/>
  <c r="AA234" i="19"/>
  <c r="AA209" i="19"/>
  <c r="Z209" i="19"/>
  <c r="AT209" i="19" s="1"/>
  <c r="AB425" i="19"/>
  <c r="AA425" i="19"/>
  <c r="AC555" i="19"/>
  <c r="AX555" i="19" s="1"/>
  <c r="AD543" i="19"/>
  <c r="AD564" i="19"/>
  <c r="AD556" i="19"/>
  <c r="AD548" i="19"/>
  <c r="AD530" i="19"/>
  <c r="AE530" i="19"/>
  <c r="AC530" i="19"/>
  <c r="AX530" i="19" s="1"/>
  <c r="AD526" i="19"/>
  <c r="AE526" i="19"/>
  <c r="AC526" i="19"/>
  <c r="AX526" i="19" s="1"/>
  <c r="AD518" i="19"/>
  <c r="AE518" i="19"/>
  <c r="AC518" i="19"/>
  <c r="AX518" i="19" s="1"/>
  <c r="AD514" i="19"/>
  <c r="AE514" i="19"/>
  <c r="AC514" i="19"/>
  <c r="AX514" i="19" s="1"/>
  <c r="AD498" i="19"/>
  <c r="AC498" i="19"/>
  <c r="AX498" i="19" s="1"/>
  <c r="AE498" i="19"/>
  <c r="AD533" i="19"/>
  <c r="AE533" i="19"/>
  <c r="AC533" i="19"/>
  <c r="AX533" i="19" s="1"/>
  <c r="AD525" i="19"/>
  <c r="AE525" i="19"/>
  <c r="AC525" i="19"/>
  <c r="AX525" i="19" s="1"/>
  <c r="AD517" i="19"/>
  <c r="AE517" i="19"/>
  <c r="AC517" i="19"/>
  <c r="AX517" i="19" s="1"/>
  <c r="AD513" i="19"/>
  <c r="AE513" i="19"/>
  <c r="AC513" i="19"/>
  <c r="AX513" i="19" s="1"/>
  <c r="AD496" i="19"/>
  <c r="AC496" i="19"/>
  <c r="AX496" i="19" s="1"/>
  <c r="AE496" i="19"/>
  <c r="AB562" i="19"/>
  <c r="AE546" i="19"/>
  <c r="AB558" i="19"/>
  <c r="AC501" i="19"/>
  <c r="AX501" i="19" s="1"/>
  <c r="AE501" i="19"/>
  <c r="AD501" i="19"/>
  <c r="AC440" i="19"/>
  <c r="AX440" i="19" s="1"/>
  <c r="Z460" i="19"/>
  <c r="AT460" i="19" s="1"/>
  <c r="AB460" i="19"/>
  <c r="AC269" i="19"/>
  <c r="AX269" i="19" s="1"/>
  <c r="AB472" i="19"/>
  <c r="AE257" i="19"/>
  <c r="AD257" i="19"/>
  <c r="AD239" i="19"/>
  <c r="AE239" i="19"/>
  <c r="AC239" i="19"/>
  <c r="AX239" i="19" s="1"/>
  <c r="AD207" i="19"/>
  <c r="AE207" i="19"/>
  <c r="AC207" i="19"/>
  <c r="AX207" i="19" s="1"/>
  <c r="AD233" i="19"/>
  <c r="AE233" i="19"/>
  <c r="AC233" i="19"/>
  <c r="AX233" i="19" s="1"/>
  <c r="AD201" i="19"/>
  <c r="AE201" i="19"/>
  <c r="AC201" i="19"/>
  <c r="AX201" i="19" s="1"/>
  <c r="AD160" i="19"/>
  <c r="AD152" i="19"/>
  <c r="AD144" i="19"/>
  <c r="AD136" i="19"/>
  <c r="AD128" i="19"/>
  <c r="AD124" i="19"/>
  <c r="AD120" i="19"/>
  <c r="AD116" i="19"/>
  <c r="AD112" i="19"/>
  <c r="AD108" i="19"/>
  <c r="AD104" i="19"/>
  <c r="AD92" i="19"/>
  <c r="Z216" i="19"/>
  <c r="AT216" i="19" s="1"/>
  <c r="AA216" i="19"/>
  <c r="Z208" i="19"/>
  <c r="AT208" i="19" s="1"/>
  <c r="AA208" i="19"/>
  <c r="Z192" i="19"/>
  <c r="AT192" i="19" s="1"/>
  <c r="AA192" i="19"/>
  <c r="Z176" i="19"/>
  <c r="AT176" i="19" s="1"/>
  <c r="AA176" i="19"/>
  <c r="AB234" i="19"/>
  <c r="AB147" i="19"/>
  <c r="AC76" i="19"/>
  <c r="AX76" i="19" s="1"/>
  <c r="AC36" i="19"/>
  <c r="AX36" i="19" s="1"/>
  <c r="AA233" i="19"/>
  <c r="Z233" i="19"/>
  <c r="AT233" i="19" s="1"/>
  <c r="AC186" i="19"/>
  <c r="AX186" i="19" s="1"/>
  <c r="AE186" i="19"/>
  <c r="AD186" i="19"/>
  <c r="AB176" i="19"/>
  <c r="AE9" i="19"/>
  <c r="AB240" i="19"/>
  <c r="AE53" i="19"/>
  <c r="AD45" i="19"/>
  <c r="AA193" i="19"/>
  <c r="Z193" i="19"/>
  <c r="AT193" i="19" s="1"/>
  <c r="AD28" i="19"/>
  <c r="AA21" i="19"/>
  <c r="Z563" i="19"/>
  <c r="AB563" i="19"/>
  <c r="Z559" i="19"/>
  <c r="AT559" i="19" s="1"/>
  <c r="AB559" i="19"/>
  <c r="Z555" i="19"/>
  <c r="AT555" i="19" s="1"/>
  <c r="AB555" i="19"/>
  <c r="Z551" i="19"/>
  <c r="AT551" i="19" s="1"/>
  <c r="AB551" i="19"/>
  <c r="Z547" i="19"/>
  <c r="AT547" i="19" s="1"/>
  <c r="AB547" i="19"/>
  <c r="AA565" i="19"/>
  <c r="AA549" i="19"/>
  <c r="AA551" i="19"/>
  <c r="AE543" i="19"/>
  <c r="AC564" i="19"/>
  <c r="AC556" i="19"/>
  <c r="AX556" i="19" s="1"/>
  <c r="AC548" i="19"/>
  <c r="AX548" i="19" s="1"/>
  <c r="AD536" i="19"/>
  <c r="AE536" i="19"/>
  <c r="AC536" i="19"/>
  <c r="AX536" i="19" s="1"/>
  <c r="AD532" i="19"/>
  <c r="AE532" i="19"/>
  <c r="AC532" i="19"/>
  <c r="AX532" i="19" s="1"/>
  <c r="AD528" i="19"/>
  <c r="AE528" i="19"/>
  <c r="AC528" i="19"/>
  <c r="AX528" i="19" s="1"/>
  <c r="AD524" i="19"/>
  <c r="AE524" i="19"/>
  <c r="AC524" i="19"/>
  <c r="AX524" i="19" s="1"/>
  <c r="AD520" i="19"/>
  <c r="AE520" i="19"/>
  <c r="AC520" i="19"/>
  <c r="AX520" i="19" s="1"/>
  <c r="AD516" i="19"/>
  <c r="AE516" i="19"/>
  <c r="AC516" i="19"/>
  <c r="AX516" i="19" s="1"/>
  <c r="AD512" i="19"/>
  <c r="AE512" i="19"/>
  <c r="AC512" i="19"/>
  <c r="AX512" i="19" s="1"/>
  <c r="AD506" i="19"/>
  <c r="AE506" i="19"/>
  <c r="AC506" i="19"/>
  <c r="AX506" i="19" s="1"/>
  <c r="AD535" i="19"/>
  <c r="AE535" i="19"/>
  <c r="AC535" i="19"/>
  <c r="AX535" i="19" s="1"/>
  <c r="AD531" i="19"/>
  <c r="AE531" i="19"/>
  <c r="AC531" i="19"/>
  <c r="AX531" i="19" s="1"/>
  <c r="AD527" i="19"/>
  <c r="AE527" i="19"/>
  <c r="AC527" i="19"/>
  <c r="AX527" i="19" s="1"/>
  <c r="AD523" i="19"/>
  <c r="AE523" i="19"/>
  <c r="AC523" i="19"/>
  <c r="AX523" i="19" s="1"/>
  <c r="AD519" i="19"/>
  <c r="AE519" i="19"/>
  <c r="AC519" i="19"/>
  <c r="AX519" i="19" s="1"/>
  <c r="AD515" i="19"/>
  <c r="AE515" i="19"/>
  <c r="AC515" i="19"/>
  <c r="AX515" i="19" s="1"/>
  <c r="AD504" i="19"/>
  <c r="AE504" i="19"/>
  <c r="AC504" i="19"/>
  <c r="AX504" i="19" s="1"/>
  <c r="Z507" i="19"/>
  <c r="AT507" i="19" s="1"/>
  <c r="AA507" i="19"/>
  <c r="AB503" i="19"/>
  <c r="Z497" i="19"/>
  <c r="AT497" i="19" s="1"/>
  <c r="AA497" i="19"/>
  <c r="Z488" i="19"/>
  <c r="AT488" i="19" s="1"/>
  <c r="AE486" i="19"/>
  <c r="Z484" i="19"/>
  <c r="AT484" i="19" s="1"/>
  <c r="AE482" i="19"/>
  <c r="AA558" i="19"/>
  <c r="AB499" i="19"/>
  <c r="AC509" i="19"/>
  <c r="AX509" i="19" s="1"/>
  <c r="AE509" i="19"/>
  <c r="AD509" i="19"/>
  <c r="AA487" i="19"/>
  <c r="AC452" i="19"/>
  <c r="AX452" i="19" s="1"/>
  <c r="AE440" i="19"/>
  <c r="AA485" i="19"/>
  <c r="AE479" i="19"/>
  <c r="Z448" i="19"/>
  <c r="AT448" i="19" s="1"/>
  <c r="AB448" i="19"/>
  <c r="Z476" i="19"/>
  <c r="AT476" i="19" s="1"/>
  <c r="AB476" i="19"/>
  <c r="AC427" i="19"/>
  <c r="AX427" i="19" s="1"/>
  <c r="AC423" i="19"/>
  <c r="AX423" i="19" s="1"/>
  <c r="AC411" i="19"/>
  <c r="AX411" i="19" s="1"/>
  <c r="AE401" i="19"/>
  <c r="AC395" i="19"/>
  <c r="AX395" i="19" s="1"/>
  <c r="AC383" i="19"/>
  <c r="AX383" i="19" s="1"/>
  <c r="AC379" i="19"/>
  <c r="AX379" i="19" s="1"/>
  <c r="Z452" i="19"/>
  <c r="AT452" i="19" s="1"/>
  <c r="AB452" i="19"/>
  <c r="AC299" i="19"/>
  <c r="AX299" i="19" s="1"/>
  <c r="AC295" i="19"/>
  <c r="AX295" i="19" s="1"/>
  <c r="AE285" i="19"/>
  <c r="AC279" i="19"/>
  <c r="AX279" i="19" s="1"/>
  <c r="AE269" i="19"/>
  <c r="AC263" i="19"/>
  <c r="AX263" i="19" s="1"/>
  <c r="Z468" i="19"/>
  <c r="AT468" i="19" s="1"/>
  <c r="AB468" i="19"/>
  <c r="AC257" i="19"/>
  <c r="AX257" i="19" s="1"/>
  <c r="Z456" i="19"/>
  <c r="AB456" i="19"/>
  <c r="AD255" i="19"/>
  <c r="AE255" i="19"/>
  <c r="AC255" i="19"/>
  <c r="AX255" i="19" s="1"/>
  <c r="AD251" i="19"/>
  <c r="AE251" i="19"/>
  <c r="AC251" i="19"/>
  <c r="AX251" i="19" s="1"/>
  <c r="AD231" i="19"/>
  <c r="AE231" i="19"/>
  <c r="AC231" i="19"/>
  <c r="AX231" i="19" s="1"/>
  <c r="AD215" i="19"/>
  <c r="AE215" i="19"/>
  <c r="AC215" i="19"/>
  <c r="AX215" i="19" s="1"/>
  <c r="AD199" i="19"/>
  <c r="AE199" i="19"/>
  <c r="AC199" i="19"/>
  <c r="AX199" i="19" s="1"/>
  <c r="AD183" i="19"/>
  <c r="AE183" i="19"/>
  <c r="AC183" i="19"/>
  <c r="AX183" i="19" s="1"/>
  <c r="AD167" i="19"/>
  <c r="AE167" i="19"/>
  <c r="AC167" i="19"/>
  <c r="AX167" i="19" s="1"/>
  <c r="AD241" i="19"/>
  <c r="AE241" i="19"/>
  <c r="AC241" i="19"/>
  <c r="AX241" i="19" s="1"/>
  <c r="AD225" i="19"/>
  <c r="AE225" i="19"/>
  <c r="AC225" i="19"/>
  <c r="AX225" i="19" s="1"/>
  <c r="AD209" i="19"/>
  <c r="AE209" i="19"/>
  <c r="AC209" i="19"/>
  <c r="AX209" i="19" s="1"/>
  <c r="AD193" i="19"/>
  <c r="AE193" i="19"/>
  <c r="AC193" i="19"/>
  <c r="AX193" i="19" s="1"/>
  <c r="AD177" i="19"/>
  <c r="AE177" i="19"/>
  <c r="AC177" i="19"/>
  <c r="AX177" i="19" s="1"/>
  <c r="AE161" i="19"/>
  <c r="AC161" i="19"/>
  <c r="AX161" i="19" s="1"/>
  <c r="AD157" i="19"/>
  <c r="AD149" i="19"/>
  <c r="AD141" i="19"/>
  <c r="AD133" i="19"/>
  <c r="AD125" i="19"/>
  <c r="AD117" i="19"/>
  <c r="AD109" i="19"/>
  <c r="AD101" i="19"/>
  <c r="AD93" i="19"/>
  <c r="Z531" i="19"/>
  <c r="AT531" i="19" s="1"/>
  <c r="AA531" i="19"/>
  <c r="AB157" i="19"/>
  <c r="AB153" i="19"/>
  <c r="AB141" i="19"/>
  <c r="AB137" i="19"/>
  <c r="AB129" i="19"/>
  <c r="AB121" i="19"/>
  <c r="AB109" i="19"/>
  <c r="AB105" i="19"/>
  <c r="AB93" i="19"/>
  <c r="AB89" i="19"/>
  <c r="AB393" i="19"/>
  <c r="AA393" i="19"/>
  <c r="AA225" i="19"/>
  <c r="Z225" i="19"/>
  <c r="AT225" i="19" s="1"/>
  <c r="Z204" i="19"/>
  <c r="AT204" i="19" s="1"/>
  <c r="AA204" i="19"/>
  <c r="AB192" i="19"/>
  <c r="Z172" i="19"/>
  <c r="AT172" i="19" s="1"/>
  <c r="AA172" i="19"/>
  <c r="AB69" i="19"/>
  <c r="AC48" i="19"/>
  <c r="AX48" i="19" s="1"/>
  <c r="AB5" i="19"/>
  <c r="AC218" i="19"/>
  <c r="AX218" i="19" s="1"/>
  <c r="AE218" i="19"/>
  <c r="AD218" i="19"/>
  <c r="AB208" i="19"/>
  <c r="AE69" i="19"/>
  <c r="AE21" i="19"/>
  <c r="Z523" i="19"/>
  <c r="AT523" i="19" s="1"/>
  <c r="AA523" i="19"/>
  <c r="Z244" i="19"/>
  <c r="AT244" i="19" s="1"/>
  <c r="AA244" i="19"/>
  <c r="Z212" i="19"/>
  <c r="AT212" i="19" s="1"/>
  <c r="AA212" i="19"/>
  <c r="Z186" i="19"/>
  <c r="AT186" i="19" s="1"/>
  <c r="AA186" i="19"/>
  <c r="AC178" i="19"/>
  <c r="AX178" i="19" s="1"/>
  <c r="AE178" i="19"/>
  <c r="AD178" i="19"/>
  <c r="AB168" i="19"/>
  <c r="Z242" i="19"/>
  <c r="AT242" i="19" s="1"/>
  <c r="AA242" i="19"/>
  <c r="AA217" i="19"/>
  <c r="Z217" i="19"/>
  <c r="AT217" i="19" s="1"/>
  <c r="Z194" i="19"/>
  <c r="AT194" i="19" s="1"/>
  <c r="AA194" i="19"/>
  <c r="AA185" i="19"/>
  <c r="Z185" i="19"/>
  <c r="AT185" i="19" s="1"/>
  <c r="AD53" i="19"/>
  <c r="AE45" i="19"/>
  <c r="AE5" i="19"/>
  <c r="AE503" i="19"/>
  <c r="AC503" i="19"/>
  <c r="AX503" i="19" s="1"/>
  <c r="AD503" i="19"/>
  <c r="AC242" i="19"/>
  <c r="AX242" i="19" s="1"/>
  <c r="AE242" i="19"/>
  <c r="AD242" i="19"/>
  <c r="AB232" i="19"/>
  <c r="AC162" i="19"/>
  <c r="AX162" i="19" s="1"/>
  <c r="AE162" i="19"/>
  <c r="AD162" i="19"/>
  <c r="AQ326" i="19" l="1"/>
  <c r="AP326" i="19"/>
  <c r="AS326" i="19"/>
  <c r="AR326" i="19"/>
  <c r="AQ481" i="19"/>
  <c r="AR481" i="19"/>
  <c r="AP481" i="19"/>
  <c r="AS481" i="19"/>
  <c r="AP514" i="19"/>
  <c r="AR514" i="19" s="1"/>
  <c r="AQ537" i="19"/>
  <c r="AR537" i="19"/>
  <c r="AP537" i="19"/>
  <c r="AS537" i="19"/>
  <c r="AQ556" i="19"/>
  <c r="AP556" i="19"/>
  <c r="AR556" i="19"/>
  <c r="AS556" i="19"/>
  <c r="AP378" i="19"/>
  <c r="AQ378" i="19" s="1"/>
  <c r="AQ401" i="19"/>
  <c r="AS401" i="19"/>
  <c r="AP401" i="19"/>
  <c r="AR401" i="19"/>
  <c r="AQ25" i="19"/>
  <c r="AR25" i="19"/>
  <c r="AP25" i="19"/>
  <c r="AS25" i="19"/>
  <c r="AQ55" i="19"/>
  <c r="AP55" i="19"/>
  <c r="AS55" i="19"/>
  <c r="AR55" i="19"/>
  <c r="AQ79" i="19"/>
  <c r="AR79" i="19"/>
  <c r="AS79" i="19"/>
  <c r="AP79" i="19"/>
  <c r="AP102" i="19"/>
  <c r="AQ102" i="19" s="1"/>
  <c r="AQ363" i="19"/>
  <c r="AR363" i="19"/>
  <c r="AP363" i="19"/>
  <c r="AS363" i="19"/>
  <c r="AP145" i="19"/>
  <c r="AS145" i="19" s="1"/>
  <c r="AQ200" i="19"/>
  <c r="AS200" i="19"/>
  <c r="AR200" i="19"/>
  <c r="AP200" i="19"/>
  <c r="AQ236" i="19"/>
  <c r="AR236" i="19"/>
  <c r="AS236" i="19"/>
  <c r="AP236" i="19"/>
  <c r="AQ268" i="19"/>
  <c r="AS268" i="19"/>
  <c r="AP268" i="19"/>
  <c r="AR268" i="19"/>
  <c r="AQ295" i="19"/>
  <c r="AP295" i="19"/>
  <c r="AS295" i="19"/>
  <c r="AR295" i="19"/>
  <c r="AP426" i="19"/>
  <c r="AS426" i="19" s="1"/>
  <c r="AQ467" i="19"/>
  <c r="AS467" i="19"/>
  <c r="AP467" i="19"/>
  <c r="AR467" i="19"/>
  <c r="AQ172" i="19"/>
  <c r="AR172" i="19"/>
  <c r="AS172" i="19"/>
  <c r="AP172" i="19"/>
  <c r="AQ409" i="19"/>
  <c r="AP409" i="19"/>
  <c r="AR409" i="19"/>
  <c r="AS409" i="19"/>
  <c r="AQ46" i="19"/>
  <c r="AP46" i="19"/>
  <c r="AS46" i="19"/>
  <c r="AR46" i="19"/>
  <c r="AQ276" i="19"/>
  <c r="AS276" i="19"/>
  <c r="AR276" i="19"/>
  <c r="AP276" i="19"/>
  <c r="AP132" i="19"/>
  <c r="AQ132" i="19" s="1"/>
  <c r="AP150" i="19"/>
  <c r="AQ150" i="19" s="1"/>
  <c r="AQ174" i="19"/>
  <c r="AP174" i="19"/>
  <c r="AR174" i="19"/>
  <c r="AS174" i="19"/>
  <c r="AP188" i="19"/>
  <c r="AS188" i="19" s="1"/>
  <c r="AQ322" i="19"/>
  <c r="AR322" i="19"/>
  <c r="AS322" i="19"/>
  <c r="AP322" i="19"/>
  <c r="AQ330" i="19"/>
  <c r="BK13" i="19" s="1"/>
  <c r="AS330" i="19"/>
  <c r="BD13" i="19" s="1"/>
  <c r="AP330" i="19"/>
  <c r="AR330" i="19"/>
  <c r="BI13" i="19" s="1"/>
  <c r="BN13" i="19" s="1"/>
  <c r="AR338" i="19"/>
  <c r="AS338" i="19"/>
  <c r="AQ338" i="19"/>
  <c r="AP338" i="19"/>
  <c r="AP478" i="19"/>
  <c r="AR478" i="19" s="1"/>
  <c r="AQ488" i="19"/>
  <c r="AS488" i="19"/>
  <c r="AP488" i="19"/>
  <c r="AR488" i="19"/>
  <c r="AP494" i="19"/>
  <c r="AR494" i="19" s="1"/>
  <c r="AP502" i="19"/>
  <c r="AR502" i="19" s="1"/>
  <c r="AP510" i="19"/>
  <c r="AQ510" i="19" s="1"/>
  <c r="AP518" i="19"/>
  <c r="AS518" i="19" s="1"/>
  <c r="AQ526" i="19"/>
  <c r="AS526" i="19"/>
  <c r="AP526" i="19"/>
  <c r="AR526" i="19"/>
  <c r="AQ534" i="19"/>
  <c r="AS534" i="19"/>
  <c r="AP534" i="19"/>
  <c r="AR534" i="19"/>
  <c r="AQ539" i="19"/>
  <c r="AS539" i="19"/>
  <c r="AR539" i="19"/>
  <c r="AP539" i="19"/>
  <c r="AQ544" i="19"/>
  <c r="AP544" i="19"/>
  <c r="AR544" i="19"/>
  <c r="AS544" i="19"/>
  <c r="AQ552" i="19"/>
  <c r="AS552" i="19"/>
  <c r="AP552" i="19"/>
  <c r="AR552" i="19"/>
  <c r="AQ560" i="19"/>
  <c r="AR560" i="19"/>
  <c r="AP560" i="19"/>
  <c r="AS560" i="19"/>
  <c r="AP128" i="19"/>
  <c r="AS128" i="19" s="1"/>
  <c r="AP157" i="19"/>
  <c r="AQ157" i="19" s="1"/>
  <c r="AQ192" i="19"/>
  <c r="AP192" i="19"/>
  <c r="AS192" i="19"/>
  <c r="AR192" i="19"/>
  <c r="AP383" i="19"/>
  <c r="AS383" i="19" s="1"/>
  <c r="AP389" i="19"/>
  <c r="AQ389" i="19" s="1"/>
  <c r="AP397" i="19"/>
  <c r="AQ397" i="19" s="1"/>
  <c r="AQ405" i="19"/>
  <c r="AR405" i="19"/>
  <c r="AS405" i="19"/>
  <c r="AP405" i="19"/>
  <c r="AP412" i="19"/>
  <c r="AR412" i="19" s="1"/>
  <c r="BI9" i="19" s="1"/>
  <c r="BN9" i="19" s="1"/>
  <c r="AQ14" i="19"/>
  <c r="AS14" i="19"/>
  <c r="AR14" i="19"/>
  <c r="AP14" i="19"/>
  <c r="AQ21" i="19"/>
  <c r="AS21" i="19"/>
  <c r="AP21" i="19"/>
  <c r="AR21" i="19"/>
  <c r="AQ27" i="19"/>
  <c r="AR27" i="19"/>
  <c r="AS27" i="19"/>
  <c r="AP27" i="19"/>
  <c r="AQ35" i="19"/>
  <c r="AR35" i="19"/>
  <c r="AP35" i="19"/>
  <c r="AS35" i="19"/>
  <c r="AQ43" i="19"/>
  <c r="AP43" i="19"/>
  <c r="AS43" i="19"/>
  <c r="AR43" i="19"/>
  <c r="AS51" i="19"/>
  <c r="AQ51" i="19"/>
  <c r="AR51" i="19"/>
  <c r="AP51" i="19"/>
  <c r="AQ59" i="19"/>
  <c r="AP59" i="19"/>
  <c r="AR59" i="19"/>
  <c r="AS59" i="19"/>
  <c r="AQ67" i="19"/>
  <c r="AR67" i="19"/>
  <c r="AP67" i="19"/>
  <c r="AS67" i="19"/>
  <c r="AQ75" i="19"/>
  <c r="AP75" i="19"/>
  <c r="AR75" i="19"/>
  <c r="AS75" i="19"/>
  <c r="AQ85" i="19"/>
  <c r="AR85" i="19"/>
  <c r="AP85" i="19"/>
  <c r="AS85" i="19"/>
  <c r="AQ91" i="19"/>
  <c r="AP91" i="19"/>
  <c r="AR91" i="19"/>
  <c r="AS91" i="19"/>
  <c r="AQ98" i="19"/>
  <c r="AS98" i="19"/>
  <c r="AP98" i="19"/>
  <c r="AR98" i="19"/>
  <c r="AP106" i="19"/>
  <c r="AS106" i="19" s="1"/>
  <c r="AP113" i="19"/>
  <c r="AQ113" i="19" s="1"/>
  <c r="AQ359" i="19"/>
  <c r="AS359" i="19"/>
  <c r="AR359" i="19"/>
  <c r="AP359" i="19"/>
  <c r="AQ365" i="19"/>
  <c r="AP365" i="19"/>
  <c r="AR365" i="19"/>
  <c r="AS365" i="19"/>
  <c r="AP370" i="19"/>
  <c r="AR370" i="19" s="1"/>
  <c r="AQ375" i="19"/>
  <c r="AS375" i="19"/>
  <c r="AP375" i="19"/>
  <c r="AR375" i="19"/>
  <c r="AP133" i="19"/>
  <c r="AS133" i="19" s="1"/>
  <c r="AP152" i="19"/>
  <c r="AS152" i="19" s="1"/>
  <c r="AP178" i="19"/>
  <c r="AQ178" i="19" s="1"/>
  <c r="AQ196" i="19"/>
  <c r="AP196" i="19"/>
  <c r="AR196" i="19"/>
  <c r="AS196" i="19"/>
  <c r="AQ204" i="19"/>
  <c r="AR204" i="19"/>
  <c r="AS204" i="19"/>
  <c r="AP204" i="19"/>
  <c r="AQ213" i="19"/>
  <c r="AR213" i="19"/>
  <c r="AP213" i="19"/>
  <c r="AS213" i="19"/>
  <c r="AQ221" i="19"/>
  <c r="AP221" i="19"/>
  <c r="AS221" i="19"/>
  <c r="AR221" i="19"/>
  <c r="AQ232" i="19"/>
  <c r="BK11" i="19" s="1"/>
  <c r="AR232" i="19"/>
  <c r="BI11" i="19" s="1"/>
  <c r="BN11" i="19" s="1"/>
  <c r="AP232" i="19"/>
  <c r="AS232" i="19"/>
  <c r="BD11" i="19" s="1"/>
  <c r="AQ240" i="19"/>
  <c r="AS240" i="19"/>
  <c r="AR240" i="19"/>
  <c r="AP240" i="19"/>
  <c r="AQ248" i="19"/>
  <c r="AP248" i="19"/>
  <c r="AS248" i="19"/>
  <c r="AR248" i="19"/>
  <c r="AQ256" i="19"/>
  <c r="AS256" i="19"/>
  <c r="AP256" i="19"/>
  <c r="AR256" i="19"/>
  <c r="AQ264" i="19"/>
  <c r="AR264" i="19"/>
  <c r="AP264" i="19"/>
  <c r="AS264" i="19"/>
  <c r="AQ272" i="19"/>
  <c r="AS272" i="19"/>
  <c r="AR272" i="19"/>
  <c r="AP272" i="19"/>
  <c r="AQ280" i="19"/>
  <c r="AP280" i="19"/>
  <c r="AS280" i="19"/>
  <c r="AR280" i="19"/>
  <c r="AQ290" i="19"/>
  <c r="AP290" i="19"/>
  <c r="AR290" i="19"/>
  <c r="AS290" i="19"/>
  <c r="AQ299" i="19"/>
  <c r="AS299" i="19"/>
  <c r="AP299" i="19"/>
  <c r="AR299" i="19"/>
  <c r="AQ307" i="19"/>
  <c r="AR307" i="19"/>
  <c r="AP307" i="19"/>
  <c r="AS307" i="19"/>
  <c r="AQ422" i="19"/>
  <c r="AS422" i="19"/>
  <c r="AR422" i="19"/>
  <c r="AP422" i="19"/>
  <c r="AP438" i="19"/>
  <c r="AQ438" i="19" s="1"/>
  <c r="AP446" i="19"/>
  <c r="AQ446" i="19" s="1"/>
  <c r="AP454" i="19"/>
  <c r="AR454" i="19" s="1"/>
  <c r="AP463" i="19"/>
  <c r="AS463" i="19" s="1"/>
  <c r="AQ470" i="19"/>
  <c r="AS470" i="19"/>
  <c r="AR470" i="19"/>
  <c r="AP470" i="19"/>
  <c r="AP372" i="19"/>
  <c r="AQ372" i="19" s="1"/>
  <c r="BK8" i="19" s="1"/>
  <c r="AQ346" i="19"/>
  <c r="BK16" i="19" s="1"/>
  <c r="AR346" i="19"/>
  <c r="BI16" i="19" s="1"/>
  <c r="BN16" i="19" s="1"/>
  <c r="AS346" i="19"/>
  <c r="BD16" i="19" s="1"/>
  <c r="AP346" i="19"/>
  <c r="AS195" i="19"/>
  <c r="AQ195" i="19"/>
  <c r="AR195" i="19"/>
  <c r="AP195" i="19"/>
  <c r="AP399" i="19"/>
  <c r="AS399" i="19" s="1"/>
  <c r="AP407" i="19"/>
  <c r="AS407" i="19" s="1"/>
  <c r="AQ415" i="19"/>
  <c r="AS415" i="19"/>
  <c r="AP415" i="19"/>
  <c r="AR415" i="19"/>
  <c r="AQ42" i="19"/>
  <c r="AS42" i="19"/>
  <c r="AR42" i="19"/>
  <c r="AP42" i="19"/>
  <c r="AS66" i="19"/>
  <c r="AQ66" i="19"/>
  <c r="AP66" i="19"/>
  <c r="AR66" i="19"/>
  <c r="AQ354" i="19"/>
  <c r="AP354" i="19"/>
  <c r="AS354" i="19"/>
  <c r="AR354" i="19"/>
  <c r="AQ261" i="19"/>
  <c r="AR261" i="19"/>
  <c r="AP261" i="19"/>
  <c r="AS261" i="19"/>
  <c r="AQ452" i="19"/>
  <c r="AP452" i="19"/>
  <c r="AR452" i="19"/>
  <c r="AS452" i="19"/>
  <c r="AP163" i="19"/>
  <c r="AQ163" i="19" s="1"/>
  <c r="AP179" i="19"/>
  <c r="AR179" i="19" s="1"/>
  <c r="AQ336" i="19"/>
  <c r="AP336" i="19"/>
  <c r="AS336" i="19"/>
  <c r="AR336" i="19"/>
  <c r="AP490" i="19"/>
  <c r="AQ490" i="19" s="1"/>
  <c r="AP506" i="19"/>
  <c r="AQ506" i="19" s="1"/>
  <c r="AP522" i="19"/>
  <c r="AQ522" i="19" s="1"/>
  <c r="AQ543" i="19"/>
  <c r="AR543" i="19"/>
  <c r="AP543" i="19"/>
  <c r="AS543" i="19"/>
  <c r="AP116" i="19"/>
  <c r="AR116" i="19" s="1"/>
  <c r="AP140" i="19"/>
  <c r="AR140" i="19" s="1"/>
  <c r="AP385" i="19"/>
  <c r="AS385" i="19" s="1"/>
  <c r="AT385" i="19" s="1"/>
  <c r="AP408" i="19"/>
  <c r="AR408" i="19" s="1"/>
  <c r="AQ4" i="19"/>
  <c r="AP4" i="19"/>
  <c r="AR4" i="19"/>
  <c r="AS4" i="19"/>
  <c r="AQ31" i="19"/>
  <c r="AS31" i="19"/>
  <c r="AR31" i="19"/>
  <c r="AP31" i="19"/>
  <c r="AQ37" i="19"/>
  <c r="AS37" i="19"/>
  <c r="AR37" i="19"/>
  <c r="AP37" i="19"/>
  <c r="AQ63" i="19"/>
  <c r="AR63" i="19"/>
  <c r="AP63" i="19"/>
  <c r="AS63" i="19"/>
  <c r="AQ87" i="19"/>
  <c r="AS87" i="19"/>
  <c r="AR87" i="19"/>
  <c r="AP87" i="19"/>
  <c r="AQ96" i="19"/>
  <c r="AS96" i="19"/>
  <c r="AR96" i="19"/>
  <c r="AP96" i="19"/>
  <c r="AQ355" i="19"/>
  <c r="AS355" i="19"/>
  <c r="AR355" i="19"/>
  <c r="AP355" i="19"/>
  <c r="AQ374" i="19"/>
  <c r="AR374" i="19"/>
  <c r="AP374" i="19"/>
  <c r="AS374" i="19"/>
  <c r="AP121" i="19"/>
  <c r="AQ121" i="19" s="1"/>
  <c r="AS190" i="19"/>
  <c r="AR190" i="19"/>
  <c r="AP190" i="19"/>
  <c r="AQ190" i="19"/>
  <c r="AQ217" i="19"/>
  <c r="AP217" i="19"/>
  <c r="AR217" i="19"/>
  <c r="AS217" i="19"/>
  <c r="AQ228" i="19"/>
  <c r="AR228" i="19"/>
  <c r="AP228" i="19"/>
  <c r="AS228" i="19"/>
  <c r="AQ252" i="19"/>
  <c r="AR252" i="19"/>
  <c r="AS252" i="19"/>
  <c r="AP252" i="19"/>
  <c r="AQ260" i="19"/>
  <c r="AS260" i="19"/>
  <c r="AR260" i="19"/>
  <c r="AP260" i="19"/>
  <c r="AQ282" i="19"/>
  <c r="AP282" i="19"/>
  <c r="AS282" i="19"/>
  <c r="AR282" i="19"/>
  <c r="AQ311" i="19"/>
  <c r="AP311" i="19"/>
  <c r="AS311" i="19"/>
  <c r="AR311" i="19"/>
  <c r="AP442" i="19"/>
  <c r="AQ442" i="19" s="1"/>
  <c r="AP458" i="19"/>
  <c r="AR458" i="19" s="1"/>
  <c r="AQ219" i="19"/>
  <c r="AP219" i="19"/>
  <c r="AR219" i="19"/>
  <c r="AS219" i="19"/>
  <c r="AP169" i="19"/>
  <c r="AS169" i="19" s="1"/>
  <c r="AQ191" i="19"/>
  <c r="AP191" i="19"/>
  <c r="AS191" i="19"/>
  <c r="AR191" i="19"/>
  <c r="AQ321" i="19"/>
  <c r="AR321" i="19"/>
  <c r="AP321" i="19"/>
  <c r="AS321" i="19"/>
  <c r="AQ328" i="19"/>
  <c r="AR328" i="19"/>
  <c r="AP328" i="19"/>
  <c r="AS328" i="19"/>
  <c r="AQ337" i="19"/>
  <c r="AR337" i="19"/>
  <c r="AP337" i="19"/>
  <c r="AS337" i="19"/>
  <c r="AP476" i="19"/>
  <c r="AQ476" i="19" s="1"/>
  <c r="AQ482" i="19"/>
  <c r="AP482" i="19"/>
  <c r="AR482" i="19"/>
  <c r="AS482" i="19"/>
  <c r="AP492" i="19"/>
  <c r="AS492" i="19" s="1"/>
  <c r="AP500" i="19"/>
  <c r="AQ500" i="19" s="1"/>
  <c r="AP508" i="19"/>
  <c r="AR508" i="19" s="1"/>
  <c r="AP516" i="19"/>
  <c r="AR516" i="19" s="1"/>
  <c r="AQ524" i="19"/>
  <c r="AP524" i="19"/>
  <c r="AR524" i="19"/>
  <c r="AS524" i="19"/>
  <c r="AQ532" i="19"/>
  <c r="AR532" i="19"/>
  <c r="AP532" i="19"/>
  <c r="AS532" i="19"/>
  <c r="AQ547" i="19"/>
  <c r="AS547" i="19"/>
  <c r="AP547" i="19"/>
  <c r="AR547" i="19"/>
  <c r="AQ555" i="19"/>
  <c r="AP555" i="19"/>
  <c r="AR555" i="19"/>
  <c r="AS555" i="19"/>
  <c r="AP119" i="19"/>
  <c r="AR119" i="19" s="1"/>
  <c r="AP143" i="19"/>
  <c r="AR143" i="19" s="1"/>
  <c r="AP161" i="19"/>
  <c r="AR161" i="19" s="1"/>
  <c r="AP187" i="19"/>
  <c r="AQ187" i="19" s="1"/>
  <c r="AP387" i="19"/>
  <c r="AR387" i="19" s="1"/>
  <c r="AQ6" i="19"/>
  <c r="AS6" i="19"/>
  <c r="AP6" i="19"/>
  <c r="AR6" i="19"/>
  <c r="AQ16" i="19"/>
  <c r="AS16" i="19"/>
  <c r="AR16" i="19"/>
  <c r="AP16" i="19"/>
  <c r="AS26" i="19"/>
  <c r="AQ26" i="19"/>
  <c r="AR26" i="19"/>
  <c r="AP26" i="19"/>
  <c r="AQ82" i="19"/>
  <c r="AS82" i="19"/>
  <c r="AR82" i="19"/>
  <c r="AP82" i="19"/>
  <c r="AP100" i="19"/>
  <c r="AS100" i="19" s="1"/>
  <c r="AP108" i="19"/>
  <c r="AS108" i="19" s="1"/>
  <c r="AQ347" i="19"/>
  <c r="AP347" i="19"/>
  <c r="AR347" i="19"/>
  <c r="AS347" i="19"/>
  <c r="AP130" i="19"/>
  <c r="AQ130" i="19" s="1"/>
  <c r="BK19" i="19" s="1"/>
  <c r="AP165" i="19"/>
  <c r="AQ165" i="19" s="1"/>
  <c r="AQ199" i="19"/>
  <c r="AR199" i="19"/>
  <c r="AS199" i="19"/>
  <c r="AP199" i="19"/>
  <c r="AQ214" i="19"/>
  <c r="AR214" i="19"/>
  <c r="AP214" i="19"/>
  <c r="AS214" i="19"/>
  <c r="AQ225" i="19"/>
  <c r="AS225" i="19"/>
  <c r="AR225" i="19"/>
  <c r="AP225" i="19"/>
  <c r="AQ235" i="19"/>
  <c r="AS235" i="19"/>
  <c r="AR235" i="19"/>
  <c r="AP235" i="19"/>
  <c r="AQ243" i="19"/>
  <c r="AP243" i="19"/>
  <c r="AS243" i="19"/>
  <c r="AR243" i="19"/>
  <c r="AQ251" i="19"/>
  <c r="AR251" i="19"/>
  <c r="AP251" i="19"/>
  <c r="AS251" i="19"/>
  <c r="AQ269" i="19"/>
  <c r="AS269" i="19"/>
  <c r="AP269" i="19"/>
  <c r="AR269" i="19"/>
  <c r="AQ286" i="19"/>
  <c r="AS286" i="19"/>
  <c r="AR286" i="19"/>
  <c r="AP286" i="19"/>
  <c r="AP294" i="19"/>
  <c r="AR294" i="19"/>
  <c r="AQ294" i="19"/>
  <c r="AS294" i="19"/>
  <c r="AQ314" i="19"/>
  <c r="AS314" i="19"/>
  <c r="AP314" i="19"/>
  <c r="AR314" i="19"/>
  <c r="AP424" i="19"/>
  <c r="AS424" i="19" s="1"/>
  <c r="AP431" i="19"/>
  <c r="AS431" i="19" s="1"/>
  <c r="AT431" i="19" s="1"/>
  <c r="AP444" i="19"/>
  <c r="AS444" i="19" s="1"/>
  <c r="AP117" i="19"/>
  <c r="AS117" i="19" s="1"/>
  <c r="AP135" i="19"/>
  <c r="AS135" i="19" s="1"/>
  <c r="AP141" i="19"/>
  <c r="AS141" i="19" s="1"/>
  <c r="AP166" i="19"/>
  <c r="AS166" i="19" s="1"/>
  <c r="AP182" i="19"/>
  <c r="AS182" i="19" s="1"/>
  <c r="AQ318" i="19"/>
  <c r="AP318" i="19"/>
  <c r="AS318" i="19"/>
  <c r="AR318" i="19"/>
  <c r="AQ329" i="19"/>
  <c r="AS329" i="19"/>
  <c r="AP329" i="19"/>
  <c r="AR329" i="19"/>
  <c r="AQ334" i="19"/>
  <c r="BK12" i="19" s="1"/>
  <c r="AP334" i="19"/>
  <c r="AS334" i="19"/>
  <c r="BD12" i="19" s="1"/>
  <c r="AR334" i="19"/>
  <c r="BI12" i="19" s="1"/>
  <c r="BN12" i="19" s="1"/>
  <c r="AQ344" i="19"/>
  <c r="AP344" i="19"/>
  <c r="AR344" i="19"/>
  <c r="AS344" i="19"/>
  <c r="AQ485" i="19"/>
  <c r="AS485" i="19"/>
  <c r="AR485" i="19"/>
  <c r="AP485" i="19"/>
  <c r="AP495" i="19"/>
  <c r="AS495" i="19" s="1"/>
  <c r="AP503" i="19"/>
  <c r="AS503" i="19" s="1"/>
  <c r="AP511" i="19"/>
  <c r="AQ511" i="19" s="1"/>
  <c r="AP519" i="19"/>
  <c r="AS519" i="19" s="1"/>
  <c r="AQ527" i="19"/>
  <c r="AS527" i="19"/>
  <c r="AR527" i="19"/>
  <c r="AP527" i="19"/>
  <c r="AQ535" i="19"/>
  <c r="AS535" i="19"/>
  <c r="AP535" i="19"/>
  <c r="AR535" i="19"/>
  <c r="AQ538" i="19"/>
  <c r="AP538" i="19"/>
  <c r="AS538" i="19"/>
  <c r="AR538" i="19"/>
  <c r="AQ545" i="19"/>
  <c r="AR545" i="19"/>
  <c r="AP545" i="19"/>
  <c r="AS545" i="19"/>
  <c r="AQ553" i="19"/>
  <c r="AR553" i="19"/>
  <c r="AS553" i="19"/>
  <c r="AP553" i="19"/>
  <c r="AP561" i="19"/>
  <c r="AQ561" i="19" s="1"/>
  <c r="AP137" i="19"/>
  <c r="AQ137" i="19" s="1"/>
  <c r="AP159" i="19"/>
  <c r="AR159" i="19" s="1"/>
  <c r="AP183" i="19"/>
  <c r="AQ183" i="19" s="1"/>
  <c r="AP386" i="19"/>
  <c r="AQ386" i="19" s="1"/>
  <c r="AP394" i="19"/>
  <c r="AR394" i="19" s="1"/>
  <c r="AR402" i="19"/>
  <c r="AP402" i="19"/>
  <c r="AQ402" i="19"/>
  <c r="AS402" i="19"/>
  <c r="AQ411" i="19"/>
  <c r="AS411" i="19"/>
  <c r="AP411" i="19"/>
  <c r="AR411" i="19"/>
  <c r="AQ11" i="19"/>
  <c r="AR11" i="19"/>
  <c r="AP11" i="19"/>
  <c r="AS11" i="19"/>
  <c r="AQ20" i="19"/>
  <c r="AR20" i="19"/>
  <c r="AP20" i="19"/>
  <c r="AS20" i="19"/>
  <c r="AQ30" i="19"/>
  <c r="AS30" i="19"/>
  <c r="AR30" i="19"/>
  <c r="AP30" i="19"/>
  <c r="AQ36" i="19"/>
  <c r="AP36" i="19"/>
  <c r="AR36" i="19"/>
  <c r="AS36" i="19"/>
  <c r="AQ44" i="19"/>
  <c r="AR44" i="19"/>
  <c r="AS44" i="19"/>
  <c r="AP44" i="19"/>
  <c r="AQ52" i="19"/>
  <c r="AS52" i="19"/>
  <c r="AP52" i="19"/>
  <c r="AR52" i="19"/>
  <c r="AQ60" i="19"/>
  <c r="AR60" i="19"/>
  <c r="AS60" i="19"/>
  <c r="AP60" i="19"/>
  <c r="AQ68" i="19"/>
  <c r="AP68" i="19"/>
  <c r="AS68" i="19"/>
  <c r="AR68" i="19"/>
  <c r="AQ76" i="19"/>
  <c r="AS76" i="19"/>
  <c r="AP76" i="19"/>
  <c r="AR76" i="19"/>
  <c r="AQ84" i="19"/>
  <c r="AP84" i="19"/>
  <c r="AS84" i="19"/>
  <c r="AR84" i="19"/>
  <c r="AR94" i="19"/>
  <c r="AP94" i="19"/>
  <c r="AS94" i="19"/>
  <c r="AQ94" i="19"/>
  <c r="AQ99" i="19"/>
  <c r="AR99" i="19"/>
  <c r="AP99" i="19"/>
  <c r="AS99" i="19"/>
  <c r="AP107" i="19"/>
  <c r="AS107" i="19" s="1"/>
  <c r="AS356" i="19"/>
  <c r="AQ356" i="19"/>
  <c r="AR356" i="19"/>
  <c r="AP356" i="19"/>
  <c r="AQ364" i="19"/>
  <c r="BK15" i="19" s="1"/>
  <c r="AR364" i="19"/>
  <c r="BI15" i="19" s="1"/>
  <c r="BN15" i="19" s="1"/>
  <c r="AP364" i="19"/>
  <c r="AS364" i="19"/>
  <c r="BD15" i="19" s="1"/>
  <c r="AQ367" i="19"/>
  <c r="AR367" i="19"/>
  <c r="AS367" i="19"/>
  <c r="AP367" i="19"/>
  <c r="AQ373" i="19"/>
  <c r="AS373" i="19"/>
  <c r="AR373" i="19"/>
  <c r="AP373" i="19"/>
  <c r="AP124" i="19"/>
  <c r="AQ124" i="19" s="1"/>
  <c r="AP148" i="19"/>
  <c r="AR148" i="19" s="1"/>
  <c r="AP162" i="19"/>
  <c r="AR162" i="19" s="1"/>
  <c r="AP186" i="19"/>
  <c r="AS186" i="19" s="1"/>
  <c r="AQ197" i="19"/>
  <c r="AR197" i="19"/>
  <c r="AP197" i="19"/>
  <c r="AS197" i="19"/>
  <c r="AQ205" i="19"/>
  <c r="AR205" i="19"/>
  <c r="AP205" i="19"/>
  <c r="AS205" i="19"/>
  <c r="AQ216" i="19"/>
  <c r="AS216" i="19"/>
  <c r="AP216" i="19"/>
  <c r="AR216" i="19"/>
  <c r="AQ226" i="19"/>
  <c r="AR226" i="19"/>
  <c r="AP226" i="19"/>
  <c r="AS226" i="19"/>
  <c r="AQ233" i="19"/>
  <c r="AS233" i="19"/>
  <c r="AP233" i="19"/>
  <c r="AR233" i="19"/>
  <c r="AQ241" i="19"/>
  <c r="AR241" i="19"/>
  <c r="AP241" i="19"/>
  <c r="AS241" i="19"/>
  <c r="AQ249" i="19"/>
  <c r="AS249" i="19"/>
  <c r="AP249" i="19"/>
  <c r="AR249" i="19"/>
  <c r="AQ255" i="19"/>
  <c r="AS255" i="19"/>
  <c r="AP255" i="19"/>
  <c r="AR255" i="19"/>
  <c r="AQ263" i="19"/>
  <c r="AS263" i="19"/>
  <c r="AP263" i="19"/>
  <c r="AR263" i="19"/>
  <c r="AQ271" i="19"/>
  <c r="AR271" i="19"/>
  <c r="AP271" i="19"/>
  <c r="AS271" i="19"/>
  <c r="AQ279" i="19"/>
  <c r="AP279" i="19"/>
  <c r="AR279" i="19"/>
  <c r="AS279" i="19"/>
  <c r="AQ285" i="19"/>
  <c r="AP285" i="19"/>
  <c r="AS285" i="19"/>
  <c r="AR285" i="19"/>
  <c r="AQ300" i="19"/>
  <c r="AR300" i="19"/>
  <c r="AS300" i="19"/>
  <c r="AP300" i="19"/>
  <c r="AS308" i="19"/>
  <c r="AQ308" i="19"/>
  <c r="AR308" i="19"/>
  <c r="AP308" i="19"/>
  <c r="AQ421" i="19"/>
  <c r="AS421" i="19"/>
  <c r="AR421" i="19"/>
  <c r="AP421" i="19"/>
  <c r="AP437" i="19"/>
  <c r="AQ437" i="19" s="1"/>
  <c r="AP445" i="19"/>
  <c r="AQ445" i="19" s="1"/>
  <c r="AQ451" i="19"/>
  <c r="AP451" i="19"/>
  <c r="AR451" i="19"/>
  <c r="AS451" i="19"/>
  <c r="AP462" i="19"/>
  <c r="AQ462" i="19" s="1"/>
  <c r="AQ469" i="19"/>
  <c r="AS469" i="19"/>
  <c r="AP469" i="19"/>
  <c r="AR469" i="19"/>
  <c r="AP475" i="19"/>
  <c r="AR475" i="19" s="1"/>
  <c r="AP382" i="19"/>
  <c r="AS382" i="19" s="1"/>
  <c r="AT382" i="19" s="1"/>
  <c r="AQ419" i="19"/>
  <c r="AP419" i="19"/>
  <c r="AS419" i="19"/>
  <c r="AR419" i="19"/>
  <c r="AQ34" i="19"/>
  <c r="AS34" i="19"/>
  <c r="AR34" i="19"/>
  <c r="AP34" i="19"/>
  <c r="AQ54" i="19"/>
  <c r="AS54" i="19"/>
  <c r="AR54" i="19"/>
  <c r="AP54" i="19"/>
  <c r="AQ62" i="19"/>
  <c r="AP62" i="19"/>
  <c r="AS62" i="19"/>
  <c r="AR62" i="19"/>
  <c r="AQ74" i="19"/>
  <c r="AR74" i="19"/>
  <c r="AP74" i="19"/>
  <c r="AS74" i="19"/>
  <c r="AQ93" i="19"/>
  <c r="AS93" i="19"/>
  <c r="AR93" i="19"/>
  <c r="AP93" i="19"/>
  <c r="AQ352" i="19"/>
  <c r="AR352" i="19"/>
  <c r="AS352" i="19"/>
  <c r="AP352" i="19"/>
  <c r="AQ362" i="19"/>
  <c r="AR362" i="19"/>
  <c r="AP362" i="19"/>
  <c r="AS362" i="19"/>
  <c r="AQ173" i="19"/>
  <c r="AP173" i="19"/>
  <c r="AR173" i="19"/>
  <c r="AS173" i="19"/>
  <c r="AQ416" i="19"/>
  <c r="AS416" i="19"/>
  <c r="AR416" i="19"/>
  <c r="AP416" i="19"/>
  <c r="AQ211" i="19"/>
  <c r="AP211" i="19"/>
  <c r="AS211" i="19"/>
  <c r="AR211" i="19"/>
  <c r="AR222" i="19"/>
  <c r="AQ222" i="19"/>
  <c r="AS222" i="19"/>
  <c r="AP222" i="19"/>
  <c r="AQ257" i="19"/>
  <c r="AR257" i="19"/>
  <c r="AP257" i="19"/>
  <c r="AS257" i="19"/>
  <c r="AQ287" i="19"/>
  <c r="AS287" i="19"/>
  <c r="AP287" i="19"/>
  <c r="AR287" i="19"/>
  <c r="AQ302" i="19"/>
  <c r="AS302" i="19"/>
  <c r="AP302" i="19"/>
  <c r="AR302" i="19"/>
  <c r="AQ310" i="19"/>
  <c r="AS310" i="19"/>
  <c r="AR310" i="19"/>
  <c r="AP310" i="19"/>
  <c r="AP433" i="19"/>
  <c r="AQ433" i="19" s="1"/>
  <c r="AP461" i="19"/>
  <c r="AR461" i="19" s="1"/>
  <c r="AP472" i="19"/>
  <c r="AQ472" i="19" s="1"/>
  <c r="AP126" i="19"/>
  <c r="AQ126" i="19" s="1"/>
  <c r="AP153" i="19"/>
  <c r="AS153" i="19" s="1"/>
  <c r="AQ176" i="19"/>
  <c r="AP176" i="19"/>
  <c r="AR176" i="19"/>
  <c r="AS176" i="19"/>
  <c r="AQ315" i="19"/>
  <c r="AS315" i="19"/>
  <c r="AP315" i="19"/>
  <c r="AR315" i="19"/>
  <c r="AQ323" i="19"/>
  <c r="AS323" i="19"/>
  <c r="AP323" i="19"/>
  <c r="AR323" i="19"/>
  <c r="AQ331" i="19"/>
  <c r="AR331" i="19"/>
  <c r="AS331" i="19"/>
  <c r="AP331" i="19"/>
  <c r="AQ339" i="19"/>
  <c r="AP339" i="19"/>
  <c r="AR339" i="19"/>
  <c r="AS339" i="19"/>
  <c r="AQ345" i="19"/>
  <c r="AP345" i="19"/>
  <c r="AS345" i="19"/>
  <c r="AR345" i="19"/>
  <c r="AQ483" i="19"/>
  <c r="AS483" i="19"/>
  <c r="AR483" i="19"/>
  <c r="AP483" i="19"/>
  <c r="AQ486" i="19"/>
  <c r="AR486" i="19"/>
  <c r="AS486" i="19"/>
  <c r="AP486" i="19"/>
  <c r="AP493" i="19"/>
  <c r="AR493" i="19" s="1"/>
  <c r="AP501" i="19"/>
  <c r="AQ501" i="19" s="1"/>
  <c r="AP509" i="19"/>
  <c r="AR509" i="19" s="1"/>
  <c r="AP517" i="19"/>
  <c r="AQ517" i="19" s="1"/>
  <c r="AQ525" i="19"/>
  <c r="AP525" i="19"/>
  <c r="AS525" i="19"/>
  <c r="AR525" i="19"/>
  <c r="AQ533" i="19"/>
  <c r="AS533" i="19"/>
  <c r="AR533" i="19"/>
  <c r="AP533" i="19"/>
  <c r="AQ546" i="19"/>
  <c r="AR546" i="19"/>
  <c r="AP546" i="19"/>
  <c r="AS546" i="19"/>
  <c r="AQ554" i="19"/>
  <c r="AR554" i="19"/>
  <c r="AS554" i="19"/>
  <c r="AP554" i="19"/>
  <c r="AP122" i="19"/>
  <c r="AR122" i="19" s="1"/>
  <c r="AP146" i="19"/>
  <c r="AS146" i="19" s="1"/>
  <c r="AP164" i="19"/>
  <c r="AQ164" i="19" s="1"/>
  <c r="AP379" i="19"/>
  <c r="AS379" i="19" s="1"/>
  <c r="AT379" i="19" s="1"/>
  <c r="AP384" i="19"/>
  <c r="AS384" i="19" s="1"/>
  <c r="AP392" i="19"/>
  <c r="AS392" i="19" s="1"/>
  <c r="AT392" i="19" s="1"/>
  <c r="AQ400" i="19"/>
  <c r="AP400" i="19"/>
  <c r="AS400" i="19"/>
  <c r="AR400" i="19"/>
  <c r="AQ410" i="19"/>
  <c r="AP410" i="19"/>
  <c r="AS410" i="19"/>
  <c r="AR410" i="19"/>
  <c r="AQ7" i="19"/>
  <c r="AP7" i="19"/>
  <c r="AS7" i="19"/>
  <c r="AR7" i="19"/>
  <c r="AQ10" i="19"/>
  <c r="AS10" i="19"/>
  <c r="AR10" i="19"/>
  <c r="AP10" i="19"/>
  <c r="AQ15" i="19"/>
  <c r="AR15" i="19"/>
  <c r="AS15" i="19"/>
  <c r="AP15" i="19"/>
  <c r="AQ23" i="19"/>
  <c r="AR23" i="19"/>
  <c r="AS23" i="19"/>
  <c r="AP23" i="19"/>
  <c r="AQ33" i="19"/>
  <c r="AS33" i="19"/>
  <c r="AR33" i="19"/>
  <c r="AP33" i="19"/>
  <c r="AQ39" i="19"/>
  <c r="AS39" i="19"/>
  <c r="AR39" i="19"/>
  <c r="AP39" i="19"/>
  <c r="AQ45" i="19"/>
  <c r="AR45" i="19"/>
  <c r="AS45" i="19"/>
  <c r="AP45" i="19"/>
  <c r="AQ53" i="19"/>
  <c r="AS53" i="19"/>
  <c r="AR53" i="19"/>
  <c r="AP53" i="19"/>
  <c r="AQ61" i="19"/>
  <c r="AS61" i="19"/>
  <c r="AR61" i="19"/>
  <c r="AP61" i="19"/>
  <c r="AQ69" i="19"/>
  <c r="AP69" i="19"/>
  <c r="AS69" i="19"/>
  <c r="AR69" i="19"/>
  <c r="AQ77" i="19"/>
  <c r="AR77" i="19"/>
  <c r="AP77" i="19"/>
  <c r="AS77" i="19"/>
  <c r="AQ83" i="19"/>
  <c r="AS83" i="19"/>
  <c r="AP83" i="19"/>
  <c r="AR83" i="19"/>
  <c r="AQ92" i="19"/>
  <c r="AR92" i="19"/>
  <c r="AP92" i="19"/>
  <c r="AS92" i="19"/>
  <c r="AP105" i="19"/>
  <c r="AR105" i="19" s="1"/>
  <c r="AP111" i="19"/>
  <c r="AS111" i="19" s="1"/>
  <c r="AQ350" i="19"/>
  <c r="AR350" i="19"/>
  <c r="AS350" i="19"/>
  <c r="AP350" i="19"/>
  <c r="AQ353" i="19"/>
  <c r="AR353" i="19"/>
  <c r="AS353" i="19"/>
  <c r="AP353" i="19"/>
  <c r="AQ361" i="19"/>
  <c r="AP361" i="19"/>
  <c r="AS361" i="19"/>
  <c r="AR361" i="19"/>
  <c r="AP377" i="19"/>
  <c r="AS377" i="19" s="1"/>
  <c r="AT377" i="19" s="1"/>
  <c r="AP127" i="19"/>
  <c r="AS127" i="19" s="1"/>
  <c r="AT127" i="19" s="1"/>
  <c r="AP168" i="19"/>
  <c r="AQ168" i="19" s="1"/>
  <c r="AQ193" i="19"/>
  <c r="AS193" i="19"/>
  <c r="AR193" i="19"/>
  <c r="AP193" i="19"/>
  <c r="AQ202" i="19"/>
  <c r="BK6" i="19" s="1"/>
  <c r="AP202" i="19"/>
  <c r="AS202" i="19"/>
  <c r="BD6" i="19" s="1"/>
  <c r="AR202" i="19"/>
  <c r="BI6" i="19" s="1"/>
  <c r="BN6" i="19" s="1"/>
  <c r="AR210" i="19"/>
  <c r="AS210" i="19"/>
  <c r="AP210" i="19"/>
  <c r="AQ210" i="19"/>
  <c r="AQ223" i="19"/>
  <c r="AR223" i="19"/>
  <c r="AP223" i="19"/>
  <c r="AS223" i="19"/>
  <c r="AQ230" i="19"/>
  <c r="AP230" i="19"/>
  <c r="AR230" i="19"/>
  <c r="AS230" i="19"/>
  <c r="AQ238" i="19"/>
  <c r="AR238" i="19"/>
  <c r="AP238" i="19"/>
  <c r="AS238" i="19"/>
  <c r="AQ246" i="19"/>
  <c r="AS246" i="19"/>
  <c r="AP246" i="19"/>
  <c r="AR246" i="19"/>
  <c r="AQ254" i="19"/>
  <c r="AR254" i="19"/>
  <c r="AS254" i="19"/>
  <c r="AP254" i="19"/>
  <c r="AQ262" i="19"/>
  <c r="AP262" i="19"/>
  <c r="AR262" i="19"/>
  <c r="AS262" i="19"/>
  <c r="AQ270" i="19"/>
  <c r="AR270" i="19"/>
  <c r="AP270" i="19"/>
  <c r="AS270" i="19"/>
  <c r="AQ277" i="19"/>
  <c r="AR277" i="19"/>
  <c r="AP277" i="19"/>
  <c r="AS277" i="19"/>
  <c r="AQ288" i="19"/>
  <c r="AP288" i="19"/>
  <c r="AR288" i="19"/>
  <c r="AS288" i="19"/>
  <c r="AQ293" i="19"/>
  <c r="AS293" i="19"/>
  <c r="AP293" i="19"/>
  <c r="AR293" i="19"/>
  <c r="AQ301" i="19"/>
  <c r="AR301" i="19"/>
  <c r="AS301" i="19"/>
  <c r="AP301" i="19"/>
  <c r="AQ309" i="19"/>
  <c r="AS309" i="19"/>
  <c r="AR309" i="19"/>
  <c r="AP309" i="19"/>
  <c r="AQ423" i="19"/>
  <c r="AR423" i="19"/>
  <c r="AS423" i="19"/>
  <c r="AP423" i="19"/>
  <c r="AP429" i="19"/>
  <c r="AQ429" i="19" s="1"/>
  <c r="AP434" i="19"/>
  <c r="AS434" i="19" s="1"/>
  <c r="AQ439" i="19"/>
  <c r="AS439" i="19"/>
  <c r="AR439" i="19"/>
  <c r="AP439" i="19"/>
  <c r="AP447" i="19"/>
  <c r="AS447" i="19" s="1"/>
  <c r="AP457" i="19"/>
  <c r="AR457" i="19" s="1"/>
  <c r="AP460" i="19"/>
  <c r="AR460" i="19" s="1"/>
  <c r="AQ468" i="19"/>
  <c r="AS468" i="19"/>
  <c r="AP468" i="19"/>
  <c r="AR468" i="19"/>
  <c r="AP456" i="19"/>
  <c r="AR456" i="19" s="1"/>
  <c r="AP144" i="19"/>
  <c r="AS144" i="19" s="1"/>
  <c r="AQ320" i="19"/>
  <c r="AS320" i="19"/>
  <c r="AR320" i="19"/>
  <c r="AP320" i="19"/>
  <c r="AQ342" i="19"/>
  <c r="AP342" i="19"/>
  <c r="AR342" i="19"/>
  <c r="AS342" i="19"/>
  <c r="AP498" i="19"/>
  <c r="AS498" i="19" s="1"/>
  <c r="AR530" i="19"/>
  <c r="AS530" i="19"/>
  <c r="AP530" i="19"/>
  <c r="AQ530" i="19"/>
  <c r="AQ548" i="19"/>
  <c r="AS548" i="19"/>
  <c r="AR548" i="19"/>
  <c r="AP548" i="19"/>
  <c r="AP167" i="19"/>
  <c r="AS167" i="19" s="1"/>
  <c r="AP393" i="19"/>
  <c r="AQ393" i="19" s="1"/>
  <c r="AR18" i="19"/>
  <c r="AS18" i="19"/>
  <c r="AQ18" i="19"/>
  <c r="AP18" i="19"/>
  <c r="AQ47" i="19"/>
  <c r="AR47" i="19"/>
  <c r="AP47" i="19"/>
  <c r="AS47" i="19"/>
  <c r="AQ71" i="19"/>
  <c r="AS71" i="19"/>
  <c r="AP71" i="19"/>
  <c r="AR71" i="19"/>
  <c r="AP110" i="19"/>
  <c r="AQ110" i="19" s="1"/>
  <c r="AQ368" i="19"/>
  <c r="AP368" i="19"/>
  <c r="AR368" i="19"/>
  <c r="AS368" i="19"/>
  <c r="AP158" i="19"/>
  <c r="AS158" i="19" s="1"/>
  <c r="AQ208" i="19"/>
  <c r="BK7" i="19" s="1"/>
  <c r="AS208" i="19"/>
  <c r="BD7" i="19" s="1"/>
  <c r="AR208" i="19"/>
  <c r="BI7" i="19" s="1"/>
  <c r="BN7" i="19" s="1"/>
  <c r="AP208" i="19"/>
  <c r="AQ244" i="19"/>
  <c r="AP244" i="19"/>
  <c r="AS244" i="19"/>
  <c r="AR244" i="19"/>
  <c r="AQ274" i="19"/>
  <c r="AS274" i="19"/>
  <c r="AP274" i="19"/>
  <c r="AR274" i="19"/>
  <c r="AQ303" i="19"/>
  <c r="AR303" i="19"/>
  <c r="AP303" i="19"/>
  <c r="AS303" i="19"/>
  <c r="AQ450" i="19"/>
  <c r="AS450" i="19"/>
  <c r="AP450" i="19"/>
  <c r="AR450" i="19"/>
  <c r="AP474" i="19"/>
  <c r="AS474" i="19" s="1"/>
  <c r="AP395" i="19"/>
  <c r="AQ395" i="19" s="1"/>
  <c r="AQ403" i="19"/>
  <c r="AS403" i="19"/>
  <c r="AR403" i="19"/>
  <c r="AP403" i="19"/>
  <c r="AQ8" i="19"/>
  <c r="AR8" i="19"/>
  <c r="AP8" i="19"/>
  <c r="AS8" i="19"/>
  <c r="AQ349" i="19"/>
  <c r="AR349" i="19"/>
  <c r="AS349" i="19"/>
  <c r="AP349" i="19"/>
  <c r="AP156" i="19"/>
  <c r="AR156" i="19" s="1"/>
  <c r="AP185" i="19"/>
  <c r="AS185" i="19" s="1"/>
  <c r="AQ319" i="19"/>
  <c r="AP319" i="19"/>
  <c r="AS319" i="19"/>
  <c r="AR319" i="19"/>
  <c r="AS324" i="19"/>
  <c r="AP324" i="19"/>
  <c r="AQ324" i="19"/>
  <c r="AR324" i="19"/>
  <c r="AQ335" i="19"/>
  <c r="AS335" i="19"/>
  <c r="AP335" i="19"/>
  <c r="AR335" i="19"/>
  <c r="AR340" i="19"/>
  <c r="AS340" i="19"/>
  <c r="AQ340" i="19"/>
  <c r="AP340" i="19"/>
  <c r="AP480" i="19"/>
  <c r="AR480" i="19" s="1"/>
  <c r="AQ487" i="19"/>
  <c r="AS487" i="19"/>
  <c r="AP487" i="19"/>
  <c r="AR487" i="19"/>
  <c r="AP496" i="19"/>
  <c r="AS496" i="19" s="1"/>
  <c r="AP504" i="19"/>
  <c r="AS504" i="19" s="1"/>
  <c r="AP512" i="19"/>
  <c r="AS512" i="19" s="1"/>
  <c r="AP520" i="19"/>
  <c r="AS520" i="19" s="1"/>
  <c r="AT520" i="19" s="1"/>
  <c r="AQ528" i="19"/>
  <c r="AS528" i="19"/>
  <c r="AP528" i="19"/>
  <c r="AR528" i="19"/>
  <c r="AQ541" i="19"/>
  <c r="AS541" i="19"/>
  <c r="AR541" i="19"/>
  <c r="AP541" i="19"/>
  <c r="AQ551" i="19"/>
  <c r="AS551" i="19"/>
  <c r="AP551" i="19"/>
  <c r="AR551" i="19"/>
  <c r="AQ559" i="19"/>
  <c r="AP559" i="19"/>
  <c r="AS559" i="19"/>
  <c r="AR559" i="19"/>
  <c r="AP131" i="19"/>
  <c r="AS131" i="19" s="1"/>
  <c r="AP154" i="19"/>
  <c r="AQ154" i="19" s="1"/>
  <c r="AP180" i="19"/>
  <c r="AR180" i="19" s="1"/>
  <c r="AP189" i="19"/>
  <c r="AQ189" i="19" s="1"/>
  <c r="AP391" i="19"/>
  <c r="AS391" i="19" s="1"/>
  <c r="AT391" i="19" s="1"/>
  <c r="AQ13" i="19"/>
  <c r="AR13" i="19"/>
  <c r="AS13" i="19"/>
  <c r="AP13" i="19"/>
  <c r="AQ24" i="19"/>
  <c r="AP24" i="19"/>
  <c r="AR24" i="19"/>
  <c r="AS24" i="19"/>
  <c r="AQ78" i="19"/>
  <c r="AS78" i="19"/>
  <c r="AP78" i="19"/>
  <c r="AR78" i="19"/>
  <c r="AQ86" i="19"/>
  <c r="AR86" i="19"/>
  <c r="AP86" i="19"/>
  <c r="AS86" i="19"/>
  <c r="AP104" i="19"/>
  <c r="AQ104" i="19" s="1"/>
  <c r="AP114" i="19"/>
  <c r="AR114" i="19" s="1"/>
  <c r="AP142" i="19"/>
  <c r="AS142" i="19" s="1"/>
  <c r="AP414" i="19"/>
  <c r="AR414" i="19" s="1"/>
  <c r="AQ203" i="19"/>
  <c r="AP203" i="19"/>
  <c r="AR203" i="19"/>
  <c r="AS203" i="19"/>
  <c r="AQ220" i="19"/>
  <c r="AP220" i="19"/>
  <c r="AS220" i="19"/>
  <c r="AR220" i="19"/>
  <c r="AQ231" i="19"/>
  <c r="AP231" i="19"/>
  <c r="AR231" i="19"/>
  <c r="AS231" i="19"/>
  <c r="AQ239" i="19"/>
  <c r="AS239" i="19"/>
  <c r="AP239" i="19"/>
  <c r="AR239" i="19"/>
  <c r="AQ247" i="19"/>
  <c r="AS247" i="19"/>
  <c r="AR247" i="19"/>
  <c r="AP247" i="19"/>
  <c r="AQ265" i="19"/>
  <c r="AR265" i="19"/>
  <c r="AS265" i="19"/>
  <c r="AP265" i="19"/>
  <c r="AQ273" i="19"/>
  <c r="AP273" i="19"/>
  <c r="AR273" i="19"/>
  <c r="AS273" i="19"/>
  <c r="AQ289" i="19"/>
  <c r="AP289" i="19"/>
  <c r="AS289" i="19"/>
  <c r="AR289" i="19"/>
  <c r="AQ298" i="19"/>
  <c r="AP298" i="19"/>
  <c r="AR298" i="19"/>
  <c r="AS298" i="19"/>
  <c r="AP420" i="19"/>
  <c r="AR420" i="19"/>
  <c r="AQ420" i="19"/>
  <c r="AS420" i="19"/>
  <c r="AP428" i="19"/>
  <c r="AR428" i="19" s="1"/>
  <c r="AP436" i="19"/>
  <c r="AR436" i="19" s="1"/>
  <c r="AQ448" i="19"/>
  <c r="AP448" i="19"/>
  <c r="AS448" i="19"/>
  <c r="BD4" i="19" s="1"/>
  <c r="AR448" i="19"/>
  <c r="AP123" i="19"/>
  <c r="AQ123" i="19" s="1"/>
  <c r="AP129" i="19"/>
  <c r="AR129" i="19" s="1"/>
  <c r="AP147" i="19"/>
  <c r="AQ147" i="19" s="1"/>
  <c r="AP171" i="19"/>
  <c r="AQ171" i="19" s="1"/>
  <c r="AQ316" i="19"/>
  <c r="BK10" i="19" s="1"/>
  <c r="AR316" i="19"/>
  <c r="BI10" i="19" s="1"/>
  <c r="BN10" i="19" s="1"/>
  <c r="AS316" i="19"/>
  <c r="BD10" i="19" s="1"/>
  <c r="AP316" i="19"/>
  <c r="AQ325" i="19"/>
  <c r="AR325" i="19"/>
  <c r="AP325" i="19"/>
  <c r="AS325" i="19"/>
  <c r="AQ332" i="19"/>
  <c r="AP332" i="19"/>
  <c r="AR332" i="19"/>
  <c r="AS332" i="19"/>
  <c r="AQ341" i="19"/>
  <c r="AP341" i="19"/>
  <c r="AS341" i="19"/>
  <c r="AR341" i="19"/>
  <c r="AP479" i="19"/>
  <c r="AS479" i="19" s="1"/>
  <c r="AP491" i="19"/>
  <c r="AR491" i="19" s="1"/>
  <c r="AP499" i="19"/>
  <c r="AQ499" i="19" s="1"/>
  <c r="AP507" i="19"/>
  <c r="AR507" i="19" s="1"/>
  <c r="AP515" i="19"/>
  <c r="AQ515" i="19" s="1"/>
  <c r="AQ523" i="19"/>
  <c r="AP523" i="19"/>
  <c r="AS523" i="19"/>
  <c r="AR523" i="19"/>
  <c r="AQ531" i="19"/>
  <c r="AR531" i="19"/>
  <c r="AS531" i="19"/>
  <c r="AP531" i="19"/>
  <c r="AQ536" i="19"/>
  <c r="AR536" i="19"/>
  <c r="AS536" i="19"/>
  <c r="AP536" i="19"/>
  <c r="AQ542" i="19"/>
  <c r="AS542" i="19"/>
  <c r="AR542" i="19"/>
  <c r="AP542" i="19"/>
  <c r="AQ549" i="19"/>
  <c r="AS549" i="19"/>
  <c r="AR549" i="19"/>
  <c r="AP549" i="19"/>
  <c r="AQ557" i="19"/>
  <c r="AR557" i="19"/>
  <c r="AP557" i="19"/>
  <c r="AS557" i="19"/>
  <c r="AP125" i="19"/>
  <c r="AR125" i="19" s="1"/>
  <c r="AP149" i="19"/>
  <c r="AS149" i="19" s="1"/>
  <c r="AP170" i="19"/>
  <c r="AS170" i="19" s="1"/>
  <c r="AP380" i="19"/>
  <c r="AR380" i="19" s="1"/>
  <c r="AP390" i="19"/>
  <c r="AS390" i="19" s="1"/>
  <c r="AT390" i="19" s="1"/>
  <c r="AP398" i="19"/>
  <c r="AS398" i="19" s="1"/>
  <c r="AP406" i="19"/>
  <c r="AQ406" i="19" s="1"/>
  <c r="AQ417" i="19"/>
  <c r="AP417" i="19"/>
  <c r="AR417" i="19"/>
  <c r="AS417" i="19"/>
  <c r="AQ17" i="19"/>
  <c r="AS17" i="19"/>
  <c r="AR17" i="19"/>
  <c r="AP17" i="19"/>
  <c r="AQ22" i="19"/>
  <c r="AP22" i="19"/>
  <c r="AR22" i="19"/>
  <c r="AS22" i="19"/>
  <c r="AQ32" i="19"/>
  <c r="AS32" i="19"/>
  <c r="AR32" i="19"/>
  <c r="AP32" i="19"/>
  <c r="AQ40" i="19"/>
  <c r="AR40" i="19"/>
  <c r="AP40" i="19"/>
  <c r="AS40" i="19"/>
  <c r="AQ48" i="19"/>
  <c r="AP48" i="19"/>
  <c r="AS48" i="19"/>
  <c r="AR48" i="19"/>
  <c r="AQ56" i="19"/>
  <c r="AP56" i="19"/>
  <c r="AS56" i="19"/>
  <c r="AR56" i="19"/>
  <c r="AQ64" i="19"/>
  <c r="AS64" i="19"/>
  <c r="AR64" i="19"/>
  <c r="AP64" i="19"/>
  <c r="AQ72" i="19"/>
  <c r="AP72" i="19"/>
  <c r="AR72" i="19"/>
  <c r="AS72" i="19"/>
  <c r="AQ80" i="19"/>
  <c r="AS80" i="19"/>
  <c r="AR80" i="19"/>
  <c r="AP80" i="19"/>
  <c r="AQ90" i="19"/>
  <c r="AR90" i="19"/>
  <c r="AS90" i="19"/>
  <c r="AP90" i="19"/>
  <c r="AP97" i="19"/>
  <c r="AQ97" i="19"/>
  <c r="AR97" i="19"/>
  <c r="AS97" i="19"/>
  <c r="AP103" i="19"/>
  <c r="AR103" i="19" s="1"/>
  <c r="AP112" i="19"/>
  <c r="AS112" i="19" s="1"/>
  <c r="AT112" i="19" s="1"/>
  <c r="AR360" i="19"/>
  <c r="AP360" i="19"/>
  <c r="AS360" i="19"/>
  <c r="AQ360" i="19"/>
  <c r="AQ366" i="19"/>
  <c r="AS366" i="19"/>
  <c r="AR366" i="19"/>
  <c r="AP366" i="19"/>
  <c r="AQ369" i="19"/>
  <c r="AS369" i="19"/>
  <c r="AP369" i="19"/>
  <c r="AR369" i="19"/>
  <c r="AP376" i="19"/>
  <c r="AQ376" i="19" s="1"/>
  <c r="AP136" i="19"/>
  <c r="AS136" i="19" s="1"/>
  <c r="AP155" i="19"/>
  <c r="AS155" i="19" s="1"/>
  <c r="AQ175" i="19"/>
  <c r="AS175" i="19"/>
  <c r="AR175" i="19"/>
  <c r="AP175" i="19"/>
  <c r="AQ418" i="19"/>
  <c r="AS418" i="19"/>
  <c r="AP418" i="19"/>
  <c r="AR418" i="19"/>
  <c r="AQ201" i="19"/>
  <c r="AR201" i="19"/>
  <c r="AS201" i="19"/>
  <c r="AP201" i="19"/>
  <c r="AQ209" i="19"/>
  <c r="AR209" i="19"/>
  <c r="AP209" i="19"/>
  <c r="AS209" i="19"/>
  <c r="AQ218" i="19"/>
  <c r="AP218" i="19"/>
  <c r="AR218" i="19"/>
  <c r="AS218" i="19"/>
  <c r="AQ229" i="19"/>
  <c r="AR229" i="19"/>
  <c r="AP229" i="19"/>
  <c r="AS229" i="19"/>
  <c r="AQ237" i="19"/>
  <c r="AP237" i="19"/>
  <c r="AR237" i="19"/>
  <c r="AS237" i="19"/>
  <c r="AQ245" i="19"/>
  <c r="AS245" i="19"/>
  <c r="AP245" i="19"/>
  <c r="AR245" i="19"/>
  <c r="AQ253" i="19"/>
  <c r="AS253" i="19"/>
  <c r="AR253" i="19"/>
  <c r="AP253" i="19"/>
  <c r="AQ259" i="19"/>
  <c r="AR259" i="19"/>
  <c r="AP259" i="19"/>
  <c r="AS259" i="19"/>
  <c r="AQ267" i="19"/>
  <c r="AP267" i="19"/>
  <c r="AS267" i="19"/>
  <c r="AR267" i="19"/>
  <c r="AQ278" i="19"/>
  <c r="AS278" i="19"/>
  <c r="AP278" i="19"/>
  <c r="AR278" i="19"/>
  <c r="AQ281" i="19"/>
  <c r="AR281" i="19"/>
  <c r="AP281" i="19"/>
  <c r="AS281" i="19"/>
  <c r="AQ296" i="19"/>
  <c r="AP296" i="19"/>
  <c r="AR296" i="19"/>
  <c r="AS296" i="19"/>
  <c r="AQ304" i="19"/>
  <c r="AP304" i="19"/>
  <c r="AS304" i="19"/>
  <c r="AR304" i="19"/>
  <c r="AS312" i="19"/>
  <c r="AQ312" i="19"/>
  <c r="AR312" i="19"/>
  <c r="AP312" i="19"/>
  <c r="AP425" i="19"/>
  <c r="AQ425" i="19" s="1"/>
  <c r="AQ441" i="19"/>
  <c r="AR441" i="19"/>
  <c r="AS441" i="19"/>
  <c r="AP441" i="19"/>
  <c r="AQ449" i="19"/>
  <c r="AR449" i="19"/>
  <c r="AS449" i="19"/>
  <c r="AP449" i="19"/>
  <c r="AP455" i="19"/>
  <c r="AR455" i="19" s="1"/>
  <c r="AQ466" i="19"/>
  <c r="AR466" i="19"/>
  <c r="AS466" i="19"/>
  <c r="AP466" i="19"/>
  <c r="AQ471" i="19"/>
  <c r="AS471" i="19"/>
  <c r="AP471" i="19"/>
  <c r="AR471" i="19"/>
  <c r="AP413" i="19"/>
  <c r="AR413" i="19" s="1"/>
  <c r="AQ28" i="19"/>
  <c r="BK14" i="19" s="1"/>
  <c r="AS28" i="19"/>
  <c r="BD14" i="19" s="1"/>
  <c r="AR28" i="19"/>
  <c r="BI14" i="19" s="1"/>
  <c r="BN14" i="19" s="1"/>
  <c r="AP28" i="19"/>
  <c r="AQ50" i="19"/>
  <c r="AS50" i="19"/>
  <c r="AR50" i="19"/>
  <c r="AP50" i="19"/>
  <c r="AQ58" i="19"/>
  <c r="AS58" i="19"/>
  <c r="AR58" i="19"/>
  <c r="AP58" i="19"/>
  <c r="AQ70" i="19"/>
  <c r="AR70" i="19"/>
  <c r="AS70" i="19"/>
  <c r="AP70" i="19"/>
  <c r="AQ89" i="19"/>
  <c r="AP89" i="19"/>
  <c r="AS89" i="19"/>
  <c r="AR89" i="19"/>
  <c r="AQ95" i="19"/>
  <c r="AP95" i="19"/>
  <c r="AR95" i="19"/>
  <c r="AS95" i="19"/>
  <c r="AQ358" i="19"/>
  <c r="AP358" i="19"/>
  <c r="AS358" i="19"/>
  <c r="AR358" i="19"/>
  <c r="AP118" i="19"/>
  <c r="AQ118" i="19" s="1"/>
  <c r="AP184" i="19"/>
  <c r="AQ184" i="19" s="1"/>
  <c r="AQ207" i="19"/>
  <c r="AR207" i="19"/>
  <c r="AP207" i="19"/>
  <c r="AS207" i="19"/>
  <c r="AQ212" i="19"/>
  <c r="AR212" i="19"/>
  <c r="AP212" i="19"/>
  <c r="AS212" i="19"/>
  <c r="AR227" i="19"/>
  <c r="AP227" i="19"/>
  <c r="AQ227" i="19"/>
  <c r="AS227" i="19"/>
  <c r="AQ284" i="19"/>
  <c r="AP284" i="19"/>
  <c r="AR284" i="19"/>
  <c r="AS284" i="19"/>
  <c r="AQ292" i="19"/>
  <c r="AR292" i="19"/>
  <c r="AP292" i="19"/>
  <c r="AS292" i="19"/>
  <c r="AQ306" i="19"/>
  <c r="AR306" i="19"/>
  <c r="AS306" i="19"/>
  <c r="AP306" i="19"/>
  <c r="AP430" i="19"/>
  <c r="AQ430" i="19" s="1"/>
  <c r="BK17" i="19" s="1"/>
  <c r="AQ440" i="19"/>
  <c r="AS440" i="19"/>
  <c r="AP440" i="19"/>
  <c r="AR440" i="19"/>
  <c r="AP465" i="19"/>
  <c r="AS465" i="19" s="1"/>
  <c r="AP120" i="19"/>
  <c r="AQ120" i="19" s="1"/>
  <c r="AP138" i="19"/>
  <c r="AR138" i="19" s="1"/>
  <c r="AP160" i="19"/>
  <c r="AR160" i="19" s="1"/>
  <c r="BI21" i="19" s="1"/>
  <c r="BN21" i="19" s="1"/>
  <c r="AQ194" i="19"/>
  <c r="AR194" i="19"/>
  <c r="AS194" i="19"/>
  <c r="AP194" i="19"/>
  <c r="AQ317" i="19"/>
  <c r="AS317" i="19"/>
  <c r="AP317" i="19"/>
  <c r="AR317" i="19"/>
  <c r="AQ327" i="19"/>
  <c r="AS327" i="19"/>
  <c r="AP327" i="19"/>
  <c r="AR327" i="19"/>
  <c r="AQ333" i="19"/>
  <c r="AP333" i="19"/>
  <c r="AS333" i="19"/>
  <c r="AR333" i="19"/>
  <c r="AQ343" i="19"/>
  <c r="AS343" i="19"/>
  <c r="AR343" i="19"/>
  <c r="AP343" i="19"/>
  <c r="AP477" i="19"/>
  <c r="AS477" i="19" s="1"/>
  <c r="AQ484" i="19"/>
  <c r="AS484" i="19"/>
  <c r="AP484" i="19"/>
  <c r="AR484" i="19"/>
  <c r="AQ489" i="19"/>
  <c r="AP489" i="19"/>
  <c r="AS489" i="19"/>
  <c r="AR489" i="19"/>
  <c r="AP497" i="19"/>
  <c r="AQ497" i="19" s="1"/>
  <c r="AP505" i="19"/>
  <c r="AQ505" i="19" s="1"/>
  <c r="AP513" i="19"/>
  <c r="AQ513" i="19" s="1"/>
  <c r="AP521" i="19"/>
  <c r="AS521" i="19" s="1"/>
  <c r="AQ529" i="19"/>
  <c r="AR529" i="19"/>
  <c r="AS529" i="19"/>
  <c r="AP529" i="19"/>
  <c r="AQ540" i="19"/>
  <c r="AS540" i="19"/>
  <c r="AP540" i="19"/>
  <c r="AR540" i="19"/>
  <c r="AQ550" i="19"/>
  <c r="AR550" i="19"/>
  <c r="AP550" i="19"/>
  <c r="AS550" i="19"/>
  <c r="AQ558" i="19"/>
  <c r="AP558" i="19"/>
  <c r="AR558" i="19"/>
  <c r="AS558" i="19"/>
  <c r="AP134" i="19"/>
  <c r="AS134" i="19" s="1"/>
  <c r="AP151" i="19"/>
  <c r="AS151" i="19" s="1"/>
  <c r="AQ177" i="19"/>
  <c r="AS177" i="19"/>
  <c r="AR177" i="19"/>
  <c r="AP177" i="19"/>
  <c r="AP381" i="19"/>
  <c r="AQ381" i="19" s="1"/>
  <c r="AP388" i="19"/>
  <c r="AQ388" i="19" s="1"/>
  <c r="BK5" i="19" s="1"/>
  <c r="AP396" i="19"/>
  <c r="AR396" i="19" s="1"/>
  <c r="AR404" i="19"/>
  <c r="AS404" i="19"/>
  <c r="AP404" i="19"/>
  <c r="AQ404" i="19"/>
  <c r="AQ5" i="19"/>
  <c r="AR5" i="19"/>
  <c r="AP5" i="19"/>
  <c r="AS5" i="19"/>
  <c r="AQ9" i="19"/>
  <c r="AS9" i="19"/>
  <c r="AR9" i="19"/>
  <c r="AP9" i="19"/>
  <c r="AQ12" i="19"/>
  <c r="AR12" i="19"/>
  <c r="AP12" i="19"/>
  <c r="AS12" i="19"/>
  <c r="AP19" i="19"/>
  <c r="AQ19" i="19"/>
  <c r="AS19" i="19"/>
  <c r="AR19" i="19"/>
  <c r="AQ29" i="19"/>
  <c r="AS29" i="19"/>
  <c r="AR29" i="19"/>
  <c r="AP29" i="19"/>
  <c r="AP38" i="19"/>
  <c r="AQ38" i="19"/>
  <c r="AR38" i="19"/>
  <c r="AS38" i="19"/>
  <c r="AQ41" i="19"/>
  <c r="AS41" i="19"/>
  <c r="AR41" i="19"/>
  <c r="AP41" i="19"/>
  <c r="AQ49" i="19"/>
  <c r="AP49" i="19"/>
  <c r="AS49" i="19"/>
  <c r="AR49" i="19"/>
  <c r="AQ57" i="19"/>
  <c r="AP57" i="19"/>
  <c r="AR57" i="19"/>
  <c r="AS57" i="19"/>
  <c r="AQ65" i="19"/>
  <c r="AR65" i="19"/>
  <c r="AS65" i="19"/>
  <c r="AP65" i="19"/>
  <c r="AQ73" i="19"/>
  <c r="AR73" i="19"/>
  <c r="AP73" i="19"/>
  <c r="AS73" i="19"/>
  <c r="AQ81" i="19"/>
  <c r="AR81" i="19"/>
  <c r="AS81" i="19"/>
  <c r="AP81" i="19"/>
  <c r="AQ88" i="19"/>
  <c r="AR88" i="19"/>
  <c r="AS88" i="19"/>
  <c r="AP88" i="19"/>
  <c r="AP101" i="19"/>
  <c r="AS101" i="19" s="1"/>
  <c r="AT101" i="19" s="1"/>
  <c r="AP109" i="19"/>
  <c r="AR109" i="19" s="1"/>
  <c r="AQ348" i="19"/>
  <c r="AR348" i="19"/>
  <c r="AS348" i="19"/>
  <c r="AP348" i="19"/>
  <c r="AQ351" i="19"/>
  <c r="AP351" i="19"/>
  <c r="AS351" i="19"/>
  <c r="AR351" i="19"/>
  <c r="AQ357" i="19"/>
  <c r="AR357" i="19"/>
  <c r="AS357" i="19"/>
  <c r="AP357" i="19"/>
  <c r="AP371" i="19"/>
  <c r="AQ371" i="19" s="1"/>
  <c r="AP115" i="19"/>
  <c r="AQ115" i="19" s="1"/>
  <c r="AP139" i="19"/>
  <c r="AS139" i="19" s="1"/>
  <c r="AP181" i="19"/>
  <c r="AQ181" i="19" s="1"/>
  <c r="AQ198" i="19"/>
  <c r="AS198" i="19"/>
  <c r="AP198" i="19"/>
  <c r="AR198" i="19"/>
  <c r="AQ206" i="19"/>
  <c r="AP206" i="19"/>
  <c r="AR206" i="19"/>
  <c r="AS206" i="19"/>
  <c r="AQ215" i="19"/>
  <c r="AP215" i="19"/>
  <c r="AS215" i="19"/>
  <c r="AR215" i="19"/>
  <c r="AQ224" i="19"/>
  <c r="AP224" i="19"/>
  <c r="AR224" i="19"/>
  <c r="AS224" i="19"/>
  <c r="AQ234" i="19"/>
  <c r="AR234" i="19"/>
  <c r="AS234" i="19"/>
  <c r="AP234" i="19"/>
  <c r="AQ242" i="19"/>
  <c r="AP242" i="19"/>
  <c r="AR242" i="19"/>
  <c r="AS242" i="19"/>
  <c r="AQ250" i="19"/>
  <c r="AP250" i="19"/>
  <c r="AS250" i="19"/>
  <c r="AR250" i="19"/>
  <c r="AS258" i="19"/>
  <c r="AP258" i="19"/>
  <c r="AQ258" i="19"/>
  <c r="AR258" i="19"/>
  <c r="AQ266" i="19"/>
  <c r="AP266" i="19"/>
  <c r="AR266" i="19"/>
  <c r="AS266" i="19"/>
  <c r="AR275" i="19"/>
  <c r="AP275" i="19"/>
  <c r="AS275" i="19"/>
  <c r="AQ275" i="19"/>
  <c r="AQ283" i="19"/>
  <c r="AP283" i="19"/>
  <c r="AS283" i="19"/>
  <c r="AR283" i="19"/>
  <c r="AQ291" i="19"/>
  <c r="AR291" i="19"/>
  <c r="AP291" i="19"/>
  <c r="AS291" i="19"/>
  <c r="AQ297" i="19"/>
  <c r="AR297" i="19"/>
  <c r="AP297" i="19"/>
  <c r="AS297" i="19"/>
  <c r="AQ305" i="19"/>
  <c r="AS305" i="19"/>
  <c r="AR305" i="19"/>
  <c r="AP305" i="19"/>
  <c r="AQ313" i="19"/>
  <c r="AP313" i="19"/>
  <c r="AS313" i="19"/>
  <c r="AR313" i="19"/>
  <c r="AP427" i="19"/>
  <c r="AS427" i="19" s="1"/>
  <c r="AP432" i="19"/>
  <c r="AR432" i="19" s="1"/>
  <c r="AP435" i="19"/>
  <c r="AQ435" i="19" s="1"/>
  <c r="AP443" i="19"/>
  <c r="AS443" i="19" s="1"/>
  <c r="AQ453" i="19"/>
  <c r="AS453" i="19"/>
  <c r="AP453" i="19"/>
  <c r="AR453" i="19"/>
  <c r="AP459" i="19"/>
  <c r="AS459" i="19" s="1"/>
  <c r="AT459" i="19" s="1"/>
  <c r="AP464" i="19"/>
  <c r="AR464" i="19" s="1"/>
  <c r="AP473" i="19"/>
  <c r="AR473" i="19" s="1"/>
  <c r="AB2" i="19"/>
  <c r="AA2" i="19"/>
  <c r="AD2" i="19"/>
  <c r="AE2" i="19"/>
  <c r="AC2" i="19"/>
  <c r="Z2" i="19"/>
  <c r="AT106" i="19" l="1"/>
  <c r="BD18" i="19"/>
  <c r="BA4" i="19"/>
  <c r="BI4" i="19"/>
  <c r="BN4" i="19" s="1"/>
  <c r="BK4" i="19"/>
  <c r="BC4" i="19"/>
  <c r="BF4" i="19" s="1"/>
  <c r="AT100" i="19"/>
  <c r="BD20" i="19"/>
  <c r="BC14" i="19"/>
  <c r="BC10" i="19"/>
  <c r="BC7" i="19"/>
  <c r="BC6" i="19"/>
  <c r="BA15" i="19"/>
  <c r="BC12" i="19"/>
  <c r="BA16" i="19"/>
  <c r="BA13" i="19"/>
  <c r="BC5" i="19"/>
  <c r="BA6" i="19"/>
  <c r="BC15" i="19"/>
  <c r="BA12" i="19"/>
  <c r="BF12" i="19" s="1"/>
  <c r="BC16" i="19"/>
  <c r="BA11" i="19"/>
  <c r="BA9" i="19"/>
  <c r="BA21" i="19"/>
  <c r="BC17" i="19"/>
  <c r="BA14" i="19"/>
  <c r="BF14" i="19" s="1"/>
  <c r="BA7" i="19"/>
  <c r="BF7" i="19" s="1"/>
  <c r="BC19" i="19"/>
  <c r="BC8" i="19"/>
  <c r="BC11" i="19"/>
  <c r="BA10" i="19"/>
  <c r="BF10" i="19" s="1"/>
  <c r="BC13" i="19"/>
  <c r="AS115" i="19"/>
  <c r="AT115" i="19" s="1"/>
  <c r="AQ116" i="19"/>
  <c r="AR492" i="19"/>
  <c r="AS109" i="19"/>
  <c r="AT109" i="19" s="1"/>
  <c r="AR112" i="19"/>
  <c r="AR115" i="19"/>
  <c r="AR517" i="19"/>
  <c r="AR462" i="19"/>
  <c r="AQ434" i="19"/>
  <c r="AS181" i="19"/>
  <c r="AR390" i="19"/>
  <c r="AS394" i="19"/>
  <c r="AS183" i="19"/>
  <c r="AR407" i="19"/>
  <c r="AR425" i="19"/>
  <c r="AS376" i="19"/>
  <c r="AT376" i="19" s="1"/>
  <c r="AS491" i="19"/>
  <c r="AQ156" i="19"/>
  <c r="AS457" i="19"/>
  <c r="AT457" i="19" s="1"/>
  <c r="AQ384" i="19"/>
  <c r="AR183" i="19"/>
  <c r="AQ387" i="19"/>
  <c r="AS179" i="19"/>
  <c r="AR497" i="19"/>
  <c r="AR398" i="19"/>
  <c r="AQ457" i="19"/>
  <c r="AQ162" i="19"/>
  <c r="AR141" i="19"/>
  <c r="AR165" i="19"/>
  <c r="AS387" i="19"/>
  <c r="AR506" i="19"/>
  <c r="AQ179" i="19"/>
  <c r="AS372" i="19"/>
  <c r="AS494" i="19"/>
  <c r="AR443" i="19"/>
  <c r="AR427" i="19"/>
  <c r="AR111" i="19"/>
  <c r="AS130" i="19"/>
  <c r="BD19" i="19" s="1"/>
  <c r="AR500" i="19"/>
  <c r="AR476" i="19"/>
  <c r="AS442" i="19"/>
  <c r="AQ385" i="19"/>
  <c r="AS116" i="19"/>
  <c r="AS157" i="19"/>
  <c r="AQ464" i="19"/>
  <c r="AQ151" i="19"/>
  <c r="AS413" i="19"/>
  <c r="AT413" i="19" s="1"/>
  <c r="AS125" i="19"/>
  <c r="AS187" i="19"/>
  <c r="AR372" i="19"/>
  <c r="BI8" i="19" s="1"/>
  <c r="BN8" i="19" s="1"/>
  <c r="AQ502" i="19"/>
  <c r="AR376" i="19"/>
  <c r="AQ398" i="19"/>
  <c r="AQ390" i="19"/>
  <c r="AR170" i="19"/>
  <c r="AQ125" i="19"/>
  <c r="AQ507" i="19"/>
  <c r="AQ491" i="19"/>
  <c r="AR171" i="19"/>
  <c r="AR123" i="19"/>
  <c r="AS162" i="19"/>
  <c r="AS137" i="19"/>
  <c r="AR519" i="19"/>
  <c r="AQ495" i="19"/>
  <c r="AQ166" i="19"/>
  <c r="AQ444" i="19"/>
  <c r="AS165" i="19"/>
  <c r="AQ143" i="19"/>
  <c r="AQ516" i="19"/>
  <c r="AQ454" i="19"/>
  <c r="AS412" i="19"/>
  <c r="AR383" i="19"/>
  <c r="AQ518" i="19"/>
  <c r="AQ426" i="19"/>
  <c r="AQ134" i="19"/>
  <c r="AS432" i="19"/>
  <c r="AT432" i="19" s="1"/>
  <c r="AR381" i="19"/>
  <c r="AR120" i="19"/>
  <c r="AS184" i="19"/>
  <c r="AQ103" i="19"/>
  <c r="AR498" i="19"/>
  <c r="AQ447" i="19"/>
  <c r="AS429" i="19"/>
  <c r="AR377" i="19"/>
  <c r="AQ122" i="19"/>
  <c r="AR382" i="19"/>
  <c r="AR166" i="19"/>
  <c r="AQ108" i="19"/>
  <c r="AS522" i="19"/>
  <c r="AT522" i="19" s="1"/>
  <c r="AR163" i="19"/>
  <c r="AQ399" i="19"/>
  <c r="AR128" i="19"/>
  <c r="AS435" i="19"/>
  <c r="AR459" i="19"/>
  <c r="AR435" i="19"/>
  <c r="AQ432" i="19"/>
  <c r="AS381" i="19"/>
  <c r="AT381" i="19" s="1"/>
  <c r="AR134" i="19"/>
  <c r="AQ380" i="19"/>
  <c r="AR515" i="19"/>
  <c r="AR479" i="19"/>
  <c r="AR167" i="19"/>
  <c r="AS164" i="19"/>
  <c r="AR445" i="19"/>
  <c r="AR561" i="19"/>
  <c r="AQ182" i="19"/>
  <c r="AQ117" i="19"/>
  <c r="AQ119" i="19"/>
  <c r="AR463" i="19"/>
  <c r="AR133" i="19"/>
  <c r="AQ128" i="19"/>
  <c r="AR132" i="19"/>
  <c r="AQ145" i="19"/>
  <c r="AS121" i="19"/>
  <c r="AS513" i="19"/>
  <c r="AS497" i="19"/>
  <c r="AS160" i="19"/>
  <c r="BD21" i="19" s="1"/>
  <c r="AS120" i="19"/>
  <c r="AR430" i="19"/>
  <c r="BI17" i="19" s="1"/>
  <c r="BN17" i="19" s="1"/>
  <c r="AS425" i="19"/>
  <c r="AS123" i="19"/>
  <c r="AQ428" i="19"/>
  <c r="AR104" i="19"/>
  <c r="AR154" i="19"/>
  <c r="AR504" i="19"/>
  <c r="AS480" i="19"/>
  <c r="AS156" i="19"/>
  <c r="AR474" i="19"/>
  <c r="AQ167" i="19"/>
  <c r="AQ498" i="19"/>
  <c r="AR392" i="19"/>
  <c r="AR384" i="19"/>
  <c r="AR164" i="19"/>
  <c r="AS122" i="19"/>
  <c r="AS517" i="19"/>
  <c r="AR472" i="19"/>
  <c r="AS462" i="19"/>
  <c r="AS445" i="19"/>
  <c r="AS124" i="19"/>
  <c r="AT124" i="19" s="1"/>
  <c r="AQ394" i="19"/>
  <c r="AR137" i="19"/>
  <c r="AS511" i="19"/>
  <c r="AR495" i="19"/>
  <c r="AR182" i="19"/>
  <c r="AR117" i="19"/>
  <c r="AR444" i="19"/>
  <c r="AR130" i="19"/>
  <c r="BI19" i="19" s="1"/>
  <c r="BN19" i="19" s="1"/>
  <c r="AR108" i="19"/>
  <c r="AS143" i="19"/>
  <c r="AS500" i="19"/>
  <c r="AR121" i="19"/>
  <c r="AQ407" i="19"/>
  <c r="AQ463" i="19"/>
  <c r="AS454" i="19"/>
  <c r="AT454" i="19" s="1"/>
  <c r="AR438" i="19"/>
  <c r="AQ133" i="19"/>
  <c r="AR113" i="19"/>
  <c r="AS397" i="19"/>
  <c r="AQ383" i="19"/>
  <c r="AR157" i="19"/>
  <c r="AS502" i="19"/>
  <c r="AT502" i="19" s="1"/>
  <c r="AQ494" i="19"/>
  <c r="AS132" i="19"/>
  <c r="AS118" i="19"/>
  <c r="AQ114" i="19"/>
  <c r="AR512" i="19"/>
  <c r="AS493" i="19"/>
  <c r="AR126" i="19"/>
  <c r="AS148" i="19"/>
  <c r="AR150" i="19"/>
  <c r="AS180" i="19"/>
  <c r="AS464" i="19"/>
  <c r="AR371" i="19"/>
  <c r="AQ521" i="19"/>
  <c r="AR477" i="19"/>
  <c r="AR465" i="19"/>
  <c r="AR118" i="19"/>
  <c r="AQ436" i="19"/>
  <c r="AQ414" i="19"/>
  <c r="AS114" i="19"/>
  <c r="AQ391" i="19"/>
  <c r="AQ180" i="19"/>
  <c r="AQ131" i="19"/>
  <c r="AQ512" i="19"/>
  <c r="AQ496" i="19"/>
  <c r="AR395" i="19"/>
  <c r="AQ158" i="19"/>
  <c r="AR144" i="19"/>
  <c r="AQ392" i="19"/>
  <c r="AR379" i="19"/>
  <c r="AQ509" i="19"/>
  <c r="AQ493" i="19"/>
  <c r="AS126" i="19"/>
  <c r="AS461" i="19"/>
  <c r="AR437" i="19"/>
  <c r="AQ148" i="19"/>
  <c r="AS386" i="19"/>
  <c r="AQ519" i="19"/>
  <c r="AQ431" i="19"/>
  <c r="AQ100" i="19"/>
  <c r="BK20" i="19" s="1"/>
  <c r="AQ152" i="19"/>
  <c r="AQ412" i="19"/>
  <c r="BK9" i="19" s="1"/>
  <c r="AQ478" i="19"/>
  <c r="AS150" i="19"/>
  <c r="AQ185" i="19"/>
  <c r="AR110" i="19"/>
  <c r="AR393" i="19"/>
  <c r="AS460" i="19"/>
  <c r="AS168" i="19"/>
  <c r="AQ105" i="19"/>
  <c r="AQ146" i="19"/>
  <c r="AR153" i="19"/>
  <c r="AR433" i="19"/>
  <c r="AS475" i="19"/>
  <c r="AR186" i="19"/>
  <c r="AR107" i="19"/>
  <c r="AQ159" i="19"/>
  <c r="AR503" i="19"/>
  <c r="AQ135" i="19"/>
  <c r="AQ424" i="19"/>
  <c r="AQ161" i="19"/>
  <c r="AS119" i="19"/>
  <c r="AQ508" i="19"/>
  <c r="AQ169" i="19"/>
  <c r="AS458" i="19"/>
  <c r="AT458" i="19" s="1"/>
  <c r="AQ408" i="19"/>
  <c r="AS140" i="19"/>
  <c r="AR490" i="19"/>
  <c r="AR178" i="19"/>
  <c r="AR106" i="19"/>
  <c r="BI18" i="19" s="1"/>
  <c r="BN18" i="19" s="1"/>
  <c r="AS389" i="19"/>
  <c r="AT389" i="19" s="1"/>
  <c r="AR510" i="19"/>
  <c r="AR188" i="19"/>
  <c r="AR102" i="19"/>
  <c r="AR378" i="19"/>
  <c r="AS514" i="19"/>
  <c r="AQ473" i="19"/>
  <c r="AQ139" i="19"/>
  <c r="AR101" i="19"/>
  <c r="AQ396" i="19"/>
  <c r="AR388" i="19"/>
  <c r="BI5" i="19" s="1"/>
  <c r="BN5" i="19" s="1"/>
  <c r="AR505" i="19"/>
  <c r="AS138" i="19"/>
  <c r="AS455" i="19"/>
  <c r="AT455" i="19" s="1"/>
  <c r="AR155" i="19"/>
  <c r="AR149" i="19"/>
  <c r="AR499" i="19"/>
  <c r="AR147" i="19"/>
  <c r="AS129" i="19"/>
  <c r="AQ142" i="19"/>
  <c r="AS189" i="19"/>
  <c r="AQ520" i="19"/>
  <c r="AS473" i="19"/>
  <c r="AQ443" i="19"/>
  <c r="AR181" i="19"/>
  <c r="AR139" i="19"/>
  <c r="AQ109" i="19"/>
  <c r="AQ101" i="19"/>
  <c r="AS396" i="19"/>
  <c r="AS388" i="19"/>
  <c r="AR513" i="19"/>
  <c r="AS505" i="19"/>
  <c r="AT505" i="19" s="1"/>
  <c r="AQ160" i="19"/>
  <c r="BK21" i="19" s="1"/>
  <c r="AQ138" i="19"/>
  <c r="AS430" i="19"/>
  <c r="AR184" i="19"/>
  <c r="AQ413" i="19"/>
  <c r="AQ455" i="19"/>
  <c r="AQ155" i="19"/>
  <c r="AR136" i="19"/>
  <c r="AS103" i="19"/>
  <c r="AT103" i="19" s="1"/>
  <c r="AS406" i="19"/>
  <c r="AQ170" i="19"/>
  <c r="AQ149" i="19"/>
  <c r="AS507" i="19"/>
  <c r="AS499" i="19"/>
  <c r="AS171" i="19"/>
  <c r="AS147" i="19"/>
  <c r="AQ129" i="19"/>
  <c r="AS428" i="19"/>
  <c r="AS414" i="19"/>
  <c r="AT414" i="19" s="1"/>
  <c r="AR142" i="19"/>
  <c r="AR391" i="19"/>
  <c r="AR189" i="19"/>
  <c r="AR131" i="19"/>
  <c r="AR520" i="19"/>
  <c r="AR496" i="19"/>
  <c r="AQ480" i="19"/>
  <c r="AR185" i="19"/>
  <c r="AQ474" i="19"/>
  <c r="AR158" i="19"/>
  <c r="AS110" i="19"/>
  <c r="AS393" i="19"/>
  <c r="AT393" i="19" s="1"/>
  <c r="AQ456" i="19"/>
  <c r="AQ460" i="19"/>
  <c r="AR429" i="19"/>
  <c r="AR168" i="19"/>
  <c r="AR127" i="19"/>
  <c r="AQ111" i="19"/>
  <c r="AS105" i="19"/>
  <c r="AT105" i="19" s="1"/>
  <c r="AR146" i="19"/>
  <c r="AS501" i="19"/>
  <c r="AQ153" i="19"/>
  <c r="AQ461" i="19"/>
  <c r="AS433" i="19"/>
  <c r="AQ382" i="19"/>
  <c r="AQ475" i="19"/>
  <c r="AQ186" i="19"/>
  <c r="AR124" i="19"/>
  <c r="AQ107" i="19"/>
  <c r="AS159" i="19"/>
  <c r="AR511" i="19"/>
  <c r="AQ503" i="19"/>
  <c r="AQ141" i="19"/>
  <c r="AR135" i="19"/>
  <c r="AR431" i="19"/>
  <c r="AR424" i="19"/>
  <c r="AR100" i="19"/>
  <c r="BI20" i="19" s="1"/>
  <c r="BN20" i="19" s="1"/>
  <c r="AR187" i="19"/>
  <c r="AS161" i="19"/>
  <c r="AS516" i="19"/>
  <c r="AS508" i="19"/>
  <c r="AS476" i="19"/>
  <c r="AR169" i="19"/>
  <c r="AQ458" i="19"/>
  <c r="AR442" i="19"/>
  <c r="AS408" i="19"/>
  <c r="AR385" i="19"/>
  <c r="AQ140" i="19"/>
  <c r="AS506" i="19"/>
  <c r="AS490" i="19"/>
  <c r="AR399" i="19"/>
  <c r="AR446" i="19"/>
  <c r="AS438" i="19"/>
  <c r="AS178" i="19"/>
  <c r="AR152" i="19"/>
  <c r="AS370" i="19"/>
  <c r="AT370" i="19" s="1"/>
  <c r="AS113" i="19"/>
  <c r="AQ106" i="19"/>
  <c r="BK18" i="19" s="1"/>
  <c r="AR397" i="19"/>
  <c r="AR389" i="19"/>
  <c r="AR518" i="19"/>
  <c r="AS510" i="19"/>
  <c r="AS478" i="19"/>
  <c r="AQ188" i="19"/>
  <c r="AR426" i="19"/>
  <c r="AR145" i="19"/>
  <c r="AS102" i="19"/>
  <c r="AT102" i="19" s="1"/>
  <c r="AS378" i="19"/>
  <c r="AT378" i="19" s="1"/>
  <c r="AQ514" i="19"/>
  <c r="AQ459" i="19"/>
  <c r="AQ427" i="19"/>
  <c r="AS371" i="19"/>
  <c r="AT371" i="19" s="1"/>
  <c r="AR151" i="19"/>
  <c r="AR521" i="19"/>
  <c r="AQ477" i="19"/>
  <c r="AQ465" i="19"/>
  <c r="AQ136" i="19"/>
  <c r="AQ112" i="19"/>
  <c r="AR406" i="19"/>
  <c r="AS380" i="19"/>
  <c r="AT380" i="19" s="1"/>
  <c r="AS515" i="19"/>
  <c r="AQ479" i="19"/>
  <c r="AS436" i="19"/>
  <c r="AS104" i="19"/>
  <c r="AT104" i="19" s="1"/>
  <c r="AS154" i="19"/>
  <c r="AQ504" i="19"/>
  <c r="AS395" i="19"/>
  <c r="AQ144" i="19"/>
  <c r="AS456" i="19"/>
  <c r="AT456" i="19" s="1"/>
  <c r="AR447" i="19"/>
  <c r="AR434" i="19"/>
  <c r="AQ127" i="19"/>
  <c r="AQ377" i="19"/>
  <c r="AQ379" i="19"/>
  <c r="AS509" i="19"/>
  <c r="AR501" i="19"/>
  <c r="AS472" i="19"/>
  <c r="AS437" i="19"/>
  <c r="AR386" i="19"/>
  <c r="AS561" i="19"/>
  <c r="AQ492" i="19"/>
  <c r="AR522" i="19"/>
  <c r="AS163" i="19"/>
  <c r="AS446" i="19"/>
  <c r="AQ370" i="19"/>
  <c r="AX30" i="18"/>
  <c r="AX31" i="18"/>
  <c r="AX32" i="18"/>
  <c r="AX33" i="18"/>
  <c r="AX34" i="18"/>
  <c r="AX35" i="18"/>
  <c r="AX36" i="18"/>
  <c r="AX37" i="18"/>
  <c r="AX38" i="18"/>
  <c r="AX39" i="18"/>
  <c r="AX40" i="18"/>
  <c r="AX41" i="18"/>
  <c r="AX42" i="18"/>
  <c r="AX43" i="18"/>
  <c r="AX44" i="18"/>
  <c r="AX45" i="18"/>
  <c r="AX46" i="18"/>
  <c r="AX47" i="18"/>
  <c r="AX48" i="18"/>
  <c r="AX49" i="18"/>
  <c r="AX50" i="18"/>
  <c r="AX51" i="18"/>
  <c r="AX52" i="18"/>
  <c r="AX53" i="18"/>
  <c r="AX54" i="18"/>
  <c r="AX55" i="18"/>
  <c r="AX56" i="18"/>
  <c r="AX57" i="18"/>
  <c r="AX58" i="18"/>
  <c r="AX59" i="18"/>
  <c r="AX60" i="18"/>
  <c r="AX61" i="18"/>
  <c r="AX62" i="18"/>
  <c r="AX63" i="18"/>
  <c r="AX64" i="18"/>
  <c r="AX65" i="18"/>
  <c r="AX66" i="18"/>
  <c r="AX67" i="18"/>
  <c r="AX68" i="18"/>
  <c r="AX69" i="18"/>
  <c r="AX70" i="18"/>
  <c r="AX71" i="18"/>
  <c r="AX72" i="18"/>
  <c r="AX73" i="18"/>
  <c r="AX74" i="18"/>
  <c r="AX75" i="18"/>
  <c r="AX76" i="18"/>
  <c r="AX77" i="18"/>
  <c r="AX78" i="18"/>
  <c r="AX79" i="18"/>
  <c r="AX80" i="18"/>
  <c r="AX81" i="18"/>
  <c r="AX82" i="18"/>
  <c r="AX83" i="18"/>
  <c r="AX84" i="18"/>
  <c r="AX85" i="18"/>
  <c r="AX86" i="18"/>
  <c r="AX87" i="18"/>
  <c r="AX88" i="18"/>
  <c r="AX89" i="18"/>
  <c r="AX90" i="18"/>
  <c r="AX91" i="18"/>
  <c r="AX92" i="18"/>
  <c r="AX93" i="18"/>
  <c r="AX94" i="18"/>
  <c r="AX95" i="18"/>
  <c r="AX96" i="18"/>
  <c r="AX97" i="18"/>
  <c r="AX98" i="18"/>
  <c r="AX99" i="18"/>
  <c r="AX100" i="18"/>
  <c r="AX101" i="18"/>
  <c r="AX102" i="18"/>
  <c r="AX103" i="18"/>
  <c r="AX104" i="18"/>
  <c r="AX105" i="18"/>
  <c r="AX106" i="18"/>
  <c r="AX107" i="18"/>
  <c r="AX134" i="18"/>
  <c r="AX135" i="18"/>
  <c r="AX136" i="18"/>
  <c r="AX137" i="18"/>
  <c r="AX138" i="18"/>
  <c r="AX139" i="18"/>
  <c r="AX140" i="18"/>
  <c r="AX141" i="18"/>
  <c r="AX142" i="18"/>
  <c r="AX143" i="18"/>
  <c r="AX144" i="18"/>
  <c r="AX145" i="18"/>
  <c r="AX146" i="18"/>
  <c r="AX147" i="18"/>
  <c r="AX148" i="18"/>
  <c r="AX149" i="18"/>
  <c r="AX150" i="18"/>
  <c r="AX151" i="18"/>
  <c r="AX152" i="18"/>
  <c r="AX153" i="18"/>
  <c r="AX154" i="18"/>
  <c r="AX155" i="18"/>
  <c r="AX156" i="18"/>
  <c r="AX157" i="18"/>
  <c r="AX158" i="18"/>
  <c r="AX159" i="18"/>
  <c r="AX160" i="18"/>
  <c r="AX161" i="18"/>
  <c r="AX162" i="18"/>
  <c r="AX163" i="18"/>
  <c r="AX164" i="18"/>
  <c r="AX165" i="18"/>
  <c r="AX166" i="18"/>
  <c r="AX167" i="18"/>
  <c r="AX168" i="18"/>
  <c r="AX169" i="18"/>
  <c r="AX170" i="18"/>
  <c r="AX171" i="18"/>
  <c r="AX172" i="18"/>
  <c r="AX173" i="18"/>
  <c r="AX174" i="18"/>
  <c r="AX175" i="18"/>
  <c r="AX176" i="18"/>
  <c r="AX177" i="18"/>
  <c r="AX178" i="18"/>
  <c r="AX179" i="18"/>
  <c r="AX180" i="18"/>
  <c r="AX181" i="18"/>
  <c r="AX182" i="18"/>
  <c r="AX183" i="18"/>
  <c r="AX184" i="18"/>
  <c r="AX185" i="18"/>
  <c r="AX186" i="18"/>
  <c r="AX187" i="18"/>
  <c r="AX188" i="18"/>
  <c r="AX189" i="18"/>
  <c r="AX190" i="18"/>
  <c r="AX191" i="18"/>
  <c r="AX192" i="18"/>
  <c r="AX193" i="18"/>
  <c r="AX194" i="18"/>
  <c r="AX195" i="18"/>
  <c r="AX196" i="18"/>
  <c r="AX197" i="18"/>
  <c r="AX198" i="18"/>
  <c r="AX199" i="18"/>
  <c r="AX200" i="18"/>
  <c r="AX201" i="18"/>
  <c r="AX202" i="18"/>
  <c r="AX203" i="18"/>
  <c r="AX204" i="18"/>
  <c r="AX205" i="18"/>
  <c r="AX206" i="18"/>
  <c r="AX207" i="18"/>
  <c r="AX208" i="18"/>
  <c r="AX209" i="18"/>
  <c r="AX210" i="18"/>
  <c r="AX211" i="18"/>
  <c r="AX213" i="18"/>
  <c r="AX214" i="18"/>
  <c r="AX215" i="18"/>
  <c r="AX216" i="18"/>
  <c r="AX217" i="18"/>
  <c r="AX218" i="18"/>
  <c r="AX219" i="18"/>
  <c r="AX220" i="18"/>
  <c r="AX221" i="18"/>
  <c r="AX222" i="18"/>
  <c r="AX223" i="18"/>
  <c r="AX224" i="18"/>
  <c r="AX226" i="18"/>
  <c r="AX227" i="18"/>
  <c r="AX228" i="18"/>
  <c r="AX229" i="18"/>
  <c r="AX230" i="18"/>
  <c r="AX231" i="18"/>
  <c r="AX232" i="18"/>
  <c r="AX233" i="18"/>
  <c r="AX234" i="18"/>
  <c r="AX235" i="18"/>
  <c r="AX236" i="18"/>
  <c r="AX237" i="18"/>
  <c r="AX238" i="18"/>
  <c r="AX239" i="18"/>
  <c r="AX240" i="18"/>
  <c r="AX241" i="18"/>
  <c r="AX242" i="18"/>
  <c r="AX243" i="18"/>
  <c r="AX244" i="18"/>
  <c r="AX245" i="18"/>
  <c r="AX246" i="18"/>
  <c r="AX247" i="18"/>
  <c r="AX248" i="18"/>
  <c r="AX249" i="18"/>
  <c r="AX250" i="18"/>
  <c r="AX251" i="18"/>
  <c r="AX252" i="18"/>
  <c r="AX253" i="18"/>
  <c r="AX254" i="18"/>
  <c r="AX255" i="18"/>
  <c r="AX256" i="18"/>
  <c r="AX257" i="18"/>
  <c r="AX258" i="18"/>
  <c r="AX259" i="18"/>
  <c r="AX260" i="18"/>
  <c r="AX261" i="18"/>
  <c r="AX262" i="18"/>
  <c r="AX263" i="18"/>
  <c r="AX264" i="18"/>
  <c r="AX265" i="18"/>
  <c r="AX266" i="18"/>
  <c r="AX267" i="18"/>
  <c r="AX273" i="18"/>
  <c r="AX274" i="18"/>
  <c r="AX275" i="18"/>
  <c r="AX276" i="18"/>
  <c r="AX277" i="18"/>
  <c r="AX278" i="18"/>
  <c r="AX279" i="18"/>
  <c r="AX280" i="18"/>
  <c r="AX286" i="18"/>
  <c r="AX287" i="18"/>
  <c r="AX288" i="18"/>
  <c r="AX289" i="18"/>
  <c r="AX290" i="18"/>
  <c r="AX291" i="18"/>
  <c r="AX292" i="18"/>
  <c r="AX293" i="18"/>
  <c r="AX294" i="18"/>
  <c r="AX295" i="18"/>
  <c r="AX296" i="18"/>
  <c r="AX297" i="18"/>
  <c r="AX298" i="18"/>
  <c r="AX299" i="18"/>
  <c r="AX300" i="18"/>
  <c r="AX301" i="18"/>
  <c r="AX302" i="18"/>
  <c r="AX303" i="18"/>
  <c r="AX304" i="18"/>
  <c r="AX305" i="18"/>
  <c r="AX306" i="18"/>
  <c r="AX307" i="18"/>
  <c r="AX308" i="18"/>
  <c r="AX309" i="18"/>
  <c r="AX310" i="18"/>
  <c r="AX311" i="18"/>
  <c r="AX312" i="18"/>
  <c r="AX313" i="18"/>
  <c r="AX314" i="18"/>
  <c r="AX315" i="18"/>
  <c r="AX316" i="18"/>
  <c r="AX317" i="18"/>
  <c r="AX318" i="18"/>
  <c r="AX319" i="18"/>
  <c r="AX320" i="18"/>
  <c r="AX321" i="18"/>
  <c r="AX322" i="18"/>
  <c r="AX323" i="18"/>
  <c r="AX324" i="18"/>
  <c r="AX325" i="18"/>
  <c r="AX326" i="18"/>
  <c r="AX327" i="18"/>
  <c r="AX328" i="18"/>
  <c r="AX329" i="18"/>
  <c r="AX330" i="18"/>
  <c r="AX331" i="18"/>
  <c r="AX332" i="18"/>
  <c r="AX333" i="18"/>
  <c r="AX334" i="18"/>
  <c r="AX335" i="18"/>
  <c r="AX336" i="18"/>
  <c r="AX337" i="18"/>
  <c r="AX338" i="18"/>
  <c r="AX339" i="18"/>
  <c r="AX340" i="18"/>
  <c r="AX341" i="18"/>
  <c r="AX342" i="18"/>
  <c r="AX343" i="18"/>
  <c r="AX344" i="18"/>
  <c r="AX345" i="18"/>
  <c r="AX346" i="18"/>
  <c r="AX347" i="18"/>
  <c r="AX348" i="18"/>
  <c r="AX349" i="18"/>
  <c r="AX350" i="18"/>
  <c r="AX351" i="18"/>
  <c r="AX352" i="18"/>
  <c r="AX353" i="18"/>
  <c r="AX354" i="18"/>
  <c r="AX355" i="18"/>
  <c r="AX356" i="18"/>
  <c r="AX357" i="18"/>
  <c r="AX358" i="18"/>
  <c r="AX359" i="18"/>
  <c r="AX360" i="18"/>
  <c r="AX361" i="18"/>
  <c r="AX362" i="18"/>
  <c r="AX363" i="18"/>
  <c r="AX364" i="18"/>
  <c r="AX365" i="18"/>
  <c r="AX366" i="18"/>
  <c r="AX367" i="18"/>
  <c r="AX368" i="18"/>
  <c r="AX369" i="18"/>
  <c r="AX370" i="18"/>
  <c r="AX371" i="18"/>
  <c r="AX372" i="18"/>
  <c r="AX373" i="18"/>
  <c r="AX374" i="18"/>
  <c r="AX375" i="18"/>
  <c r="AX376" i="18"/>
  <c r="AX377" i="18"/>
  <c r="AX378" i="18"/>
  <c r="AX379" i="18"/>
  <c r="AX380" i="18"/>
  <c r="AX381" i="18"/>
  <c r="AX382" i="18"/>
  <c r="AX383" i="18"/>
  <c r="AX384" i="18"/>
  <c r="AX385" i="18"/>
  <c r="AX386" i="18"/>
  <c r="AX387" i="18"/>
  <c r="AX388" i="18"/>
  <c r="AX389" i="18"/>
  <c r="AX390" i="18"/>
  <c r="AX391" i="18"/>
  <c r="AX392" i="18"/>
  <c r="AX393" i="18"/>
  <c r="AX394" i="18"/>
  <c r="AX395" i="18"/>
  <c r="AX396" i="18"/>
  <c r="AX397" i="18"/>
  <c r="AX398" i="18"/>
  <c r="AX399" i="18"/>
  <c r="AX400" i="18"/>
  <c r="AX401" i="18"/>
  <c r="AX402" i="18"/>
  <c r="AX403" i="18"/>
  <c r="AX404" i="18"/>
  <c r="AX405" i="18"/>
  <c r="AX406" i="18"/>
  <c r="AX407" i="18"/>
  <c r="AX408" i="18"/>
  <c r="AX409" i="18"/>
  <c r="AX410" i="18"/>
  <c r="AX411" i="18"/>
  <c r="AX412" i="18"/>
  <c r="AX413" i="18"/>
  <c r="AX414" i="18"/>
  <c r="AX415" i="18"/>
  <c r="AX416" i="18"/>
  <c r="AX417" i="18"/>
  <c r="AX418" i="18"/>
  <c r="AX419" i="18"/>
  <c r="AX420" i="18"/>
  <c r="AX421" i="18"/>
  <c r="AX422" i="18"/>
  <c r="AX423" i="18"/>
  <c r="AX424" i="18"/>
  <c r="AX425" i="18"/>
  <c r="AX426" i="18"/>
  <c r="AX427" i="18"/>
  <c r="AX428" i="18"/>
  <c r="AX429" i="18"/>
  <c r="AX430" i="18"/>
  <c r="AX431" i="18"/>
  <c r="AX432" i="18"/>
  <c r="AX433" i="18"/>
  <c r="AX434" i="18"/>
  <c r="AX435" i="18"/>
  <c r="AX436" i="18"/>
  <c r="AX437" i="18"/>
  <c r="AX438" i="18"/>
  <c r="AX439" i="18"/>
  <c r="AX440" i="18"/>
  <c r="AX441" i="18"/>
  <c r="AX442" i="18"/>
  <c r="AX443" i="18"/>
  <c r="AX444" i="18"/>
  <c r="AX445" i="18"/>
  <c r="AX446" i="18"/>
  <c r="AX447" i="18"/>
  <c r="AX448" i="18"/>
  <c r="AX449" i="18"/>
  <c r="AX450" i="18"/>
  <c r="AX451" i="18"/>
  <c r="AX452" i="18"/>
  <c r="AX453" i="18"/>
  <c r="AX454" i="18"/>
  <c r="AX455" i="18"/>
  <c r="AX456" i="18"/>
  <c r="AX457" i="18"/>
  <c r="AX458" i="18"/>
  <c r="AX459" i="18"/>
  <c r="AX460" i="18"/>
  <c r="AX461" i="18"/>
  <c r="AX462" i="18"/>
  <c r="AX463" i="18"/>
  <c r="AX464" i="18"/>
  <c r="AX465" i="18"/>
  <c r="AX466" i="18"/>
  <c r="AX467" i="18"/>
  <c r="AX468" i="18"/>
  <c r="AX469" i="18"/>
  <c r="AX470" i="18"/>
  <c r="AX471" i="18"/>
  <c r="AX472" i="18"/>
  <c r="AX473" i="18"/>
  <c r="AX474" i="18"/>
  <c r="AX475" i="18"/>
  <c r="AX476" i="18"/>
  <c r="AX477" i="18"/>
  <c r="AX478" i="18"/>
  <c r="AX479" i="18"/>
  <c r="AX480" i="18"/>
  <c r="AX481" i="18"/>
  <c r="AX482" i="18"/>
  <c r="AX483" i="18"/>
  <c r="AX484" i="18"/>
  <c r="AX485" i="18"/>
  <c r="AX486" i="18"/>
  <c r="AX487" i="18"/>
  <c r="AX488" i="18"/>
  <c r="AX489" i="18"/>
  <c r="AX490" i="18"/>
  <c r="AX491" i="18"/>
  <c r="AX492" i="18"/>
  <c r="AX493" i="18"/>
  <c r="AX494" i="18"/>
  <c r="AX495" i="18"/>
  <c r="AX496" i="18"/>
  <c r="AX497" i="18"/>
  <c r="AX498" i="18"/>
  <c r="AX499" i="18"/>
  <c r="AX500" i="18"/>
  <c r="AX501" i="18"/>
  <c r="AX502" i="18"/>
  <c r="AX503" i="18"/>
  <c r="AX504" i="18"/>
  <c r="AX505" i="18"/>
  <c r="AX506" i="18"/>
  <c r="AX507" i="18"/>
  <c r="AX508" i="18"/>
  <c r="AX509" i="18"/>
  <c r="AX510" i="18"/>
  <c r="AX511" i="18"/>
  <c r="AX512" i="18"/>
  <c r="AX513" i="18"/>
  <c r="AX514" i="18"/>
  <c r="AX515" i="18"/>
  <c r="AX516" i="18"/>
  <c r="AX517" i="18"/>
  <c r="AX518" i="18"/>
  <c r="AX519" i="18"/>
  <c r="AX520" i="18"/>
  <c r="AX521" i="18"/>
  <c r="AX522" i="18"/>
  <c r="AX523" i="18"/>
  <c r="AX536" i="18"/>
  <c r="AX549" i="18"/>
  <c r="AX562" i="18"/>
  <c r="AX575" i="18"/>
  <c r="AX578" i="18"/>
  <c r="AX581" i="18"/>
  <c r="AX583" i="18"/>
  <c r="AX588" i="18"/>
  <c r="AX591" i="18"/>
  <c r="AX594" i="18"/>
  <c r="AX596" i="18"/>
  <c r="AX601" i="18"/>
  <c r="AX602" i="18"/>
  <c r="AX603" i="18"/>
  <c r="AX604" i="18"/>
  <c r="AX605" i="18"/>
  <c r="AX606" i="18"/>
  <c r="AX607" i="18"/>
  <c r="AX608" i="18"/>
  <c r="AX609" i="18"/>
  <c r="AX610" i="18"/>
  <c r="AX611" i="18"/>
  <c r="AX612" i="18"/>
  <c r="AX613" i="18"/>
  <c r="AX614" i="18"/>
  <c r="AX615" i="18"/>
  <c r="AX616" i="18"/>
  <c r="AX617" i="18"/>
  <c r="AX618" i="18"/>
  <c r="AX619" i="18"/>
  <c r="AX620" i="18"/>
  <c r="AX621" i="18"/>
  <c r="AX622" i="18"/>
  <c r="AX623" i="18"/>
  <c r="AX624" i="18"/>
  <c r="AX625" i="18"/>
  <c r="AX626" i="18"/>
  <c r="AX627" i="18"/>
  <c r="AX628" i="18"/>
  <c r="AX629" i="18"/>
  <c r="AX630" i="18"/>
  <c r="AX633" i="18"/>
  <c r="AX634" i="18"/>
  <c r="AX635" i="18"/>
  <c r="AX636" i="18"/>
  <c r="AX637" i="18"/>
  <c r="AX638" i="18"/>
  <c r="AX639" i="18"/>
  <c r="AX640" i="18"/>
  <c r="AX641" i="18"/>
  <c r="AX642" i="18"/>
  <c r="AX643" i="18"/>
  <c r="AX646" i="18"/>
  <c r="AX647" i="18"/>
  <c r="AX648" i="18"/>
  <c r="AX649" i="18"/>
  <c r="AX650" i="18"/>
  <c r="AX651" i="18"/>
  <c r="AX652" i="18"/>
  <c r="AX653" i="18"/>
  <c r="AX654" i="18"/>
  <c r="AX655" i="18"/>
  <c r="AX657" i="18"/>
  <c r="AX658" i="18"/>
  <c r="AX660" i="18"/>
  <c r="AX662" i="18"/>
  <c r="AX663" i="18"/>
  <c r="AX664" i="18"/>
  <c r="AX665" i="18"/>
  <c r="AX667" i="18"/>
  <c r="AX668" i="18"/>
  <c r="AX670" i="18"/>
  <c r="AX671" i="18"/>
  <c r="AX673" i="18"/>
  <c r="AX675" i="18"/>
  <c r="AX676" i="18"/>
  <c r="AX677" i="18"/>
  <c r="AX678" i="18"/>
  <c r="AX680" i="18"/>
  <c r="AX681" i="18"/>
  <c r="AX683" i="18"/>
  <c r="AX684" i="18"/>
  <c r="AX686" i="18"/>
  <c r="AX688" i="18"/>
  <c r="AX689" i="18"/>
  <c r="AX690" i="18"/>
  <c r="AX691" i="18"/>
  <c r="AX693" i="18"/>
  <c r="AX694" i="18"/>
  <c r="AX696" i="18"/>
  <c r="AX697" i="18"/>
  <c r="AX699" i="18"/>
  <c r="AX701" i="18"/>
  <c r="AX702" i="18"/>
  <c r="AX703" i="18"/>
  <c r="AX704" i="18"/>
  <c r="AX706" i="18"/>
  <c r="AX707" i="18"/>
  <c r="AX708" i="18"/>
  <c r="AX711" i="18"/>
  <c r="AX713" i="18"/>
  <c r="AX714" i="18"/>
  <c r="AX717" i="18"/>
  <c r="AX718" i="18"/>
  <c r="AX719" i="18"/>
  <c r="AX720" i="18"/>
  <c r="AX721" i="18"/>
  <c r="AX724" i="18"/>
  <c r="AX726" i="18"/>
  <c r="AX727" i="18"/>
  <c r="AX730" i="18"/>
  <c r="AX731" i="18"/>
  <c r="AX732" i="18"/>
  <c r="AX733" i="18"/>
  <c r="AX734" i="18"/>
  <c r="AX735" i="18"/>
  <c r="AX736" i="18"/>
  <c r="AX737" i="18"/>
  <c r="AX738" i="18"/>
  <c r="AX739" i="18"/>
  <c r="AX740" i="18"/>
  <c r="AX741" i="18"/>
  <c r="AX742" i="18"/>
  <c r="AX743" i="18"/>
  <c r="AX744" i="18"/>
  <c r="AX745" i="18"/>
  <c r="AX746" i="18"/>
  <c r="AX747" i="18"/>
  <c r="AX748" i="18"/>
  <c r="AX749" i="18"/>
  <c r="AX750" i="18"/>
  <c r="AX751" i="18"/>
  <c r="AX752" i="18"/>
  <c r="AX753" i="18"/>
  <c r="AX754" i="18"/>
  <c r="AX755" i="18"/>
  <c r="AX756" i="18"/>
  <c r="AX757" i="18"/>
  <c r="AX758" i="18"/>
  <c r="AX759" i="18"/>
  <c r="AX760" i="18"/>
  <c r="AX761" i="18"/>
  <c r="AX762" i="18"/>
  <c r="AX763" i="18"/>
  <c r="AX764" i="18"/>
  <c r="AX765" i="18"/>
  <c r="AX766" i="18"/>
  <c r="AX767" i="18"/>
  <c r="AX768" i="18"/>
  <c r="AX770" i="18"/>
  <c r="AX771" i="18"/>
  <c r="AX772" i="18"/>
  <c r="AX773" i="18"/>
  <c r="AX774" i="18"/>
  <c r="AX775" i="18"/>
  <c r="AX776" i="18"/>
  <c r="AX777" i="18"/>
  <c r="AX778" i="18"/>
  <c r="AX779" i="18"/>
  <c r="AX780" i="18"/>
  <c r="AX781" i="18"/>
  <c r="AX783" i="18"/>
  <c r="AX785" i="18"/>
  <c r="AX786" i="18"/>
  <c r="AX787" i="18"/>
  <c r="AX788" i="18"/>
  <c r="AX791" i="18"/>
  <c r="AX794" i="18"/>
  <c r="AX798" i="18"/>
  <c r="AX799" i="18"/>
  <c r="AX800" i="18"/>
  <c r="AX801" i="18"/>
  <c r="AX804" i="18"/>
  <c r="AX807" i="18"/>
  <c r="AX810" i="18"/>
  <c r="AX811" i="18"/>
  <c r="AX812" i="18"/>
  <c r="AX813" i="18"/>
  <c r="AX814" i="18"/>
  <c r="AX815" i="18"/>
  <c r="AX816" i="18"/>
  <c r="AX817" i="18"/>
  <c r="AX818" i="18"/>
  <c r="AX819" i="18"/>
  <c r="AX820" i="18"/>
  <c r="AX821" i="18"/>
  <c r="AX822" i="18"/>
  <c r="AX823" i="18"/>
  <c r="AX824" i="18"/>
  <c r="AX825" i="18"/>
  <c r="AX826" i="18"/>
  <c r="AX827" i="18"/>
  <c r="AX828" i="18"/>
  <c r="AX829" i="18"/>
  <c r="AX830" i="18"/>
  <c r="AX831" i="18"/>
  <c r="AX832" i="18"/>
  <c r="AX833" i="18"/>
  <c r="AX834" i="18"/>
  <c r="AX835" i="18"/>
  <c r="AX836" i="18"/>
  <c r="AX837" i="18"/>
  <c r="AX838" i="18"/>
  <c r="AX839" i="18"/>
  <c r="AX840" i="18"/>
  <c r="AX841" i="18"/>
  <c r="AX842" i="18"/>
  <c r="AX843" i="18"/>
  <c r="AX844" i="18"/>
  <c r="AX845" i="18"/>
  <c r="AX846" i="18"/>
  <c r="AX847" i="18"/>
  <c r="AX848" i="18"/>
  <c r="AX849" i="18"/>
  <c r="AX850" i="18"/>
  <c r="AX851" i="18"/>
  <c r="AX852" i="18"/>
  <c r="AX853" i="18"/>
  <c r="AX854" i="18"/>
  <c r="AX855" i="18"/>
  <c r="AX856" i="18"/>
  <c r="AX857" i="18"/>
  <c r="AX858" i="18"/>
  <c r="AX859" i="18"/>
  <c r="AX860" i="18"/>
  <c r="AX861" i="18"/>
  <c r="AX862" i="18"/>
  <c r="AX863" i="18"/>
  <c r="AX864" i="18"/>
  <c r="AX865" i="18"/>
  <c r="AX866" i="18"/>
  <c r="AX867" i="18"/>
  <c r="AX868" i="18"/>
  <c r="AX869" i="18"/>
  <c r="AX870" i="18"/>
  <c r="AX871" i="18"/>
  <c r="AX872" i="18"/>
  <c r="AX873" i="18"/>
  <c r="AX874" i="18"/>
  <c r="AX875" i="18"/>
  <c r="AX876" i="18"/>
  <c r="AX877" i="18"/>
  <c r="AX878" i="18"/>
  <c r="AX879" i="18"/>
  <c r="AX880" i="18"/>
  <c r="AX881" i="18"/>
  <c r="AX882" i="18"/>
  <c r="AX883" i="18"/>
  <c r="AX884" i="18"/>
  <c r="AX885" i="18"/>
  <c r="AX886" i="18"/>
  <c r="AX887" i="18"/>
  <c r="AX888" i="18"/>
  <c r="AX889" i="18"/>
  <c r="AX890" i="18"/>
  <c r="AX891" i="18"/>
  <c r="AX892" i="18"/>
  <c r="AX893" i="18"/>
  <c r="AX894" i="18"/>
  <c r="AX895" i="18"/>
  <c r="AX896" i="18"/>
  <c r="AX897" i="18"/>
  <c r="AX898" i="18"/>
  <c r="AX899" i="18"/>
  <c r="AX900" i="18"/>
  <c r="AX901" i="18"/>
  <c r="AX902" i="18"/>
  <c r="AX903" i="18"/>
  <c r="AX904" i="18"/>
  <c r="AX905" i="18"/>
  <c r="AX906" i="18"/>
  <c r="AX907" i="18"/>
  <c r="AX908" i="18"/>
  <c r="AX909" i="18"/>
  <c r="AX910" i="18"/>
  <c r="AX911" i="18"/>
  <c r="AX912" i="18"/>
  <c r="AX913" i="18"/>
  <c r="AX914" i="18"/>
  <c r="AX915" i="18"/>
  <c r="AX918" i="18"/>
  <c r="AX919" i="18"/>
  <c r="AX920" i="18"/>
  <c r="AX921" i="18"/>
  <c r="AX922" i="18"/>
  <c r="AX923" i="18"/>
  <c r="AX925" i="18"/>
  <c r="AX926" i="18"/>
  <c r="AX927" i="18"/>
  <c r="AX928" i="18"/>
  <c r="AX931" i="18"/>
  <c r="AX932" i="18"/>
  <c r="AX933" i="18"/>
  <c r="AX934" i="18"/>
  <c r="AX935" i="18"/>
  <c r="AX936" i="18"/>
  <c r="AX938" i="18"/>
  <c r="AX939" i="18"/>
  <c r="AX940" i="18"/>
  <c r="AX941" i="18"/>
  <c r="AX942" i="18"/>
  <c r="AX943" i="18"/>
  <c r="AX944" i="18"/>
  <c r="AX945" i="18"/>
  <c r="AX946" i="18"/>
  <c r="AX947" i="18"/>
  <c r="AX948" i="18"/>
  <c r="AX949" i="18"/>
  <c r="AX950" i="18"/>
  <c r="AX951" i="18"/>
  <c r="AX952" i="18"/>
  <c r="AX953" i="18"/>
  <c r="AX954" i="18"/>
  <c r="AX955" i="18"/>
  <c r="AX956" i="18"/>
  <c r="AX957" i="18"/>
  <c r="AX958" i="18"/>
  <c r="AX959" i="18"/>
  <c r="AX960" i="18"/>
  <c r="AX961" i="18"/>
  <c r="AX962" i="18"/>
  <c r="AX963" i="18"/>
  <c r="AX964" i="18"/>
  <c r="AX965" i="18"/>
  <c r="AX992" i="18"/>
  <c r="AX993" i="18"/>
  <c r="AX994" i="18"/>
  <c r="AX995" i="18"/>
  <c r="AX996" i="18"/>
  <c r="AX997" i="18"/>
  <c r="AX998" i="18"/>
  <c r="AX999" i="18"/>
  <c r="AX1000" i="18"/>
  <c r="AX1001" i="18"/>
  <c r="AX1002" i="18"/>
  <c r="AX1003" i="18"/>
  <c r="AX1004" i="18"/>
  <c r="AX1005" i="18"/>
  <c r="AX1006" i="18"/>
  <c r="AX1007" i="18"/>
  <c r="AX1008" i="18"/>
  <c r="AX1009" i="18"/>
  <c r="AX1010" i="18"/>
  <c r="AX1011" i="18"/>
  <c r="AX1012" i="18"/>
  <c r="AX1013" i="18"/>
  <c r="AX1014" i="18"/>
  <c r="AX1015" i="18"/>
  <c r="AX1016" i="18"/>
  <c r="AX1017" i="18"/>
  <c r="AX1018" i="18"/>
  <c r="AX1019" i="18"/>
  <c r="AX1020" i="18"/>
  <c r="AX1021" i="18"/>
  <c r="AX1022" i="18"/>
  <c r="AX1023" i="18"/>
  <c r="AX1024" i="18"/>
  <c r="AX1025" i="18"/>
  <c r="AX1026" i="18"/>
  <c r="AX1027" i="18"/>
  <c r="AX1028" i="18"/>
  <c r="AX1029" i="18"/>
  <c r="AX1030" i="18"/>
  <c r="AX1031" i="18"/>
  <c r="AX1032" i="18"/>
  <c r="AX1033" i="18"/>
  <c r="AX1034" i="18"/>
  <c r="AX1035" i="18"/>
  <c r="AX1036" i="18"/>
  <c r="AX1037" i="18"/>
  <c r="AX1038" i="18"/>
  <c r="AX1039" i="18"/>
  <c r="AX1040" i="18"/>
  <c r="AX1041" i="18"/>
  <c r="AX1042" i="18"/>
  <c r="AX1043" i="18"/>
  <c r="AX1044" i="18"/>
  <c r="AX1045" i="18"/>
  <c r="AX1046" i="18"/>
  <c r="AX1047" i="18"/>
  <c r="AX1048" i="18"/>
  <c r="AX1049" i="18"/>
  <c r="AX1050" i="18"/>
  <c r="AX1051" i="18"/>
  <c r="AX1052" i="18"/>
  <c r="AX1053" i="18"/>
  <c r="AX1054" i="18"/>
  <c r="AX1055" i="18"/>
  <c r="AX1056" i="18"/>
  <c r="AX1057" i="18"/>
  <c r="AX1058" i="18"/>
  <c r="AX1059" i="18"/>
  <c r="AX1060" i="18"/>
  <c r="AX1061" i="18"/>
  <c r="AX1062" i="18"/>
  <c r="AX1063" i="18"/>
  <c r="AX1064" i="18"/>
  <c r="AX1065" i="18"/>
  <c r="AX1066" i="18"/>
  <c r="AX1067" i="18"/>
  <c r="AX1068" i="18"/>
  <c r="AX1069" i="18"/>
  <c r="AX1070" i="18"/>
  <c r="AX1071" i="18"/>
  <c r="AX1072" i="18"/>
  <c r="AX1073" i="18"/>
  <c r="AX1074" i="18"/>
  <c r="AX1075" i="18"/>
  <c r="AX1076" i="18"/>
  <c r="AX1077" i="18"/>
  <c r="AX1078" i="18"/>
  <c r="AX1079" i="18"/>
  <c r="AX1080" i="18"/>
  <c r="AX1081" i="18"/>
  <c r="AX1082" i="18"/>
  <c r="AX1083" i="18"/>
  <c r="AX1084" i="18"/>
  <c r="AX1085" i="18"/>
  <c r="AX1086" i="18"/>
  <c r="AX1087" i="18"/>
  <c r="AX1088" i="18"/>
  <c r="AX1089" i="18"/>
  <c r="AX1090" i="18"/>
  <c r="AX1091" i="18"/>
  <c r="AX1092" i="18"/>
  <c r="AX1093" i="18"/>
  <c r="AX1094" i="18"/>
  <c r="AX1095" i="18"/>
  <c r="AX1096" i="18"/>
  <c r="AX1097" i="18"/>
  <c r="AX1098" i="18"/>
  <c r="AX1099" i="18"/>
  <c r="AX1100" i="18"/>
  <c r="AX1101" i="18"/>
  <c r="AX1102" i="18"/>
  <c r="AX1103" i="18"/>
  <c r="AX1104" i="18"/>
  <c r="AX1105" i="18"/>
  <c r="AX1106" i="18"/>
  <c r="AX1107" i="18"/>
  <c r="AX1108" i="18"/>
  <c r="AX1109" i="18"/>
  <c r="AX1110" i="18"/>
  <c r="AX1111" i="18"/>
  <c r="AX1112" i="18"/>
  <c r="AX1113" i="18"/>
  <c r="AX1114" i="18"/>
  <c r="AX1115" i="18"/>
  <c r="AX1116" i="18"/>
  <c r="AX1117" i="18"/>
  <c r="AX1118" i="18"/>
  <c r="AX1119" i="18"/>
  <c r="AX1120" i="18"/>
  <c r="AX1121" i="18"/>
  <c r="AX1122" i="18"/>
  <c r="AX1123" i="18"/>
  <c r="AX1124" i="18"/>
  <c r="AX1125" i="18"/>
  <c r="AX1126" i="18"/>
  <c r="AX1127" i="18"/>
  <c r="AX1128" i="18"/>
  <c r="AX1129" i="18"/>
  <c r="AX1130" i="18"/>
  <c r="AX1131" i="18"/>
  <c r="AX1132" i="18"/>
  <c r="AX1133" i="18"/>
  <c r="AX1134" i="18"/>
  <c r="AX1135" i="18"/>
  <c r="AX1136" i="18"/>
  <c r="AX1137" i="18"/>
  <c r="AX1138" i="18"/>
  <c r="AX1139" i="18"/>
  <c r="AX1140" i="18"/>
  <c r="AX1141" i="18"/>
  <c r="AX1142" i="18"/>
  <c r="AX1143" i="18"/>
  <c r="AX1144" i="18"/>
  <c r="AX1145" i="18"/>
  <c r="AX1170" i="18"/>
  <c r="AX1171" i="18"/>
  <c r="AX1172" i="18"/>
  <c r="AX1173" i="18"/>
  <c r="AX1174" i="18"/>
  <c r="AX1175" i="18"/>
  <c r="AX1176" i="18"/>
  <c r="AX1177" i="18"/>
  <c r="AX1178" i="18"/>
  <c r="AX1179" i="18"/>
  <c r="AX1180" i="18"/>
  <c r="AX1181" i="18"/>
  <c r="AX1182" i="18"/>
  <c r="AX1183" i="18"/>
  <c r="AX1184" i="18"/>
  <c r="AX1185" i="18"/>
  <c r="AX1186" i="18"/>
  <c r="AX1187" i="18"/>
  <c r="AX1188" i="18"/>
  <c r="AX1189" i="18"/>
  <c r="AX1190" i="18"/>
  <c r="AX1191" i="18"/>
  <c r="AX1192" i="18"/>
  <c r="AX1193" i="18"/>
  <c r="AX1194" i="18"/>
  <c r="AX1195" i="18"/>
  <c r="AX1196" i="18"/>
  <c r="AX1197" i="18"/>
  <c r="AX1198" i="18"/>
  <c r="AX1199" i="18"/>
  <c r="AX1200" i="18"/>
  <c r="AX1201" i="18"/>
  <c r="AX1202" i="18"/>
  <c r="AX1203" i="18"/>
  <c r="AX1204" i="18"/>
  <c r="AX1205" i="18"/>
  <c r="AX1206" i="18"/>
  <c r="AX1207" i="18"/>
  <c r="AX1208" i="18"/>
  <c r="AX1209" i="18"/>
  <c r="AX1210" i="18"/>
  <c r="AX1211" i="18"/>
  <c r="AX1212" i="18"/>
  <c r="AX1213" i="18"/>
  <c r="AX1214" i="18"/>
  <c r="AX1215" i="18"/>
  <c r="AX1216" i="18"/>
  <c r="AX1217" i="18"/>
  <c r="AX1218" i="18"/>
  <c r="AX1219" i="18"/>
  <c r="AX1220" i="18"/>
  <c r="AX1221" i="18"/>
  <c r="AX1222" i="18"/>
  <c r="AX1223" i="18"/>
  <c r="AX1224" i="18"/>
  <c r="AX1225" i="18"/>
  <c r="AX1226" i="18"/>
  <c r="AX1227" i="18"/>
  <c r="AX1228" i="18"/>
  <c r="AX1229" i="18"/>
  <c r="AX1230" i="18"/>
  <c r="AX1231" i="18"/>
  <c r="AX1232" i="18"/>
  <c r="AX1233" i="18"/>
  <c r="AX1234" i="18"/>
  <c r="AX1235" i="18"/>
  <c r="AX1236" i="18"/>
  <c r="AX1237" i="18"/>
  <c r="AX1238" i="18"/>
  <c r="AX1239" i="18"/>
  <c r="AX1240" i="18"/>
  <c r="AX1241" i="18"/>
  <c r="AX1242" i="18"/>
  <c r="AX1243" i="18"/>
  <c r="AX1244" i="18"/>
  <c r="AX1245" i="18"/>
  <c r="AX1246" i="18"/>
  <c r="AX1247" i="18"/>
  <c r="AX1274" i="18"/>
  <c r="AX1275" i="18"/>
  <c r="AX1276" i="18"/>
  <c r="AX1277" i="18"/>
  <c r="AX1278" i="18"/>
  <c r="AX1279" i="18"/>
  <c r="AX1280" i="18"/>
  <c r="AX1281" i="18"/>
  <c r="AX1282" i="18"/>
  <c r="AX1283" i="18"/>
  <c r="AX1284" i="18"/>
  <c r="AX1285" i="18"/>
  <c r="AX1286" i="18"/>
  <c r="AX1287" i="18"/>
  <c r="AX1288" i="18"/>
  <c r="AX1289" i="18"/>
  <c r="AX1290" i="18"/>
  <c r="AX1291" i="18"/>
  <c r="AX1292" i="18"/>
  <c r="AX1293" i="18"/>
  <c r="AX1294" i="18"/>
  <c r="AX1295" i="18"/>
  <c r="AX1296" i="18"/>
  <c r="AX1297" i="18"/>
  <c r="AX1298" i="18"/>
  <c r="AX1299" i="18"/>
  <c r="AX1300" i="18"/>
  <c r="AX1301" i="18"/>
  <c r="AX1302" i="18"/>
  <c r="AX1303" i="18"/>
  <c r="AX1304" i="18"/>
  <c r="AX1305" i="18"/>
  <c r="AX1306" i="18"/>
  <c r="AX1307" i="18"/>
  <c r="AX1308" i="18"/>
  <c r="AX1309" i="18"/>
  <c r="AX1310" i="18"/>
  <c r="AX1311" i="18"/>
  <c r="AX1312" i="18"/>
  <c r="AX1313" i="18"/>
  <c r="AX1314" i="18"/>
  <c r="AX1315" i="18"/>
  <c r="AX1316" i="18"/>
  <c r="AX1317" i="18"/>
  <c r="AX1318" i="18"/>
  <c r="AX1319" i="18"/>
  <c r="AX1320" i="18"/>
  <c r="AX1321" i="18"/>
  <c r="AX1322" i="18"/>
  <c r="AX1323" i="18"/>
  <c r="AX1324" i="18"/>
  <c r="AX1325" i="18"/>
  <c r="AX1326" i="18"/>
  <c r="AX1327" i="18"/>
  <c r="AX1328" i="18"/>
  <c r="AX1329" i="18"/>
  <c r="AX1330" i="18"/>
  <c r="AX1331" i="18"/>
  <c r="AX1332" i="18"/>
  <c r="AX1333" i="18"/>
  <c r="AX1334" i="18"/>
  <c r="AX1335" i="18"/>
  <c r="AX1336" i="18"/>
  <c r="AX1337" i="18"/>
  <c r="AX1338" i="18"/>
  <c r="AX1339" i="18"/>
  <c r="AX1340" i="18"/>
  <c r="AX1341" i="18"/>
  <c r="AX1342" i="18"/>
  <c r="AX1343" i="18"/>
  <c r="AX1344" i="18"/>
  <c r="AX1345" i="18"/>
  <c r="AX1346" i="18"/>
  <c r="AX1347" i="18"/>
  <c r="AX1348" i="18"/>
  <c r="AX1349" i="18"/>
  <c r="AX1350" i="18"/>
  <c r="AX1351" i="18"/>
  <c r="AX1352" i="18"/>
  <c r="AX1353" i="18"/>
  <c r="AX1354" i="18"/>
  <c r="AX1355" i="18"/>
  <c r="AX1356" i="18"/>
  <c r="AX1357" i="18"/>
  <c r="AX1358" i="18"/>
  <c r="AX1359" i="18"/>
  <c r="AX1360" i="18"/>
  <c r="AX1361" i="18"/>
  <c r="AX1362" i="18"/>
  <c r="AX1363" i="18"/>
  <c r="AX1364" i="18"/>
  <c r="AX1365" i="18"/>
  <c r="AX1366" i="18"/>
  <c r="AX1367" i="18"/>
  <c r="AX1368" i="18"/>
  <c r="AX1369" i="18"/>
  <c r="AX1370" i="18"/>
  <c r="AX1371" i="18"/>
  <c r="AX1372" i="18"/>
  <c r="AX1373" i="18"/>
  <c r="AX1374" i="18"/>
  <c r="AX1375" i="18"/>
  <c r="AX1376" i="18"/>
  <c r="AX1377" i="18"/>
  <c r="AX1404" i="18"/>
  <c r="AX1405" i="18"/>
  <c r="AX1406" i="18"/>
  <c r="AX1407" i="18"/>
  <c r="AX1408" i="18"/>
  <c r="AX1409" i="18"/>
  <c r="AX1410" i="18"/>
  <c r="AX1411" i="18"/>
  <c r="AX1412" i="18"/>
  <c r="AX1413" i="18"/>
  <c r="AX1414" i="18"/>
  <c r="AX1415" i="18"/>
  <c r="AX1416" i="18"/>
  <c r="AX1417" i="18"/>
  <c r="AX1418" i="18"/>
  <c r="AX1419" i="18"/>
  <c r="AX1420" i="18"/>
  <c r="AX1421" i="18"/>
  <c r="AX1422" i="18"/>
  <c r="AX1423" i="18"/>
  <c r="AX1424" i="18"/>
  <c r="AX1425" i="18"/>
  <c r="AX1426" i="18"/>
  <c r="AX1427" i="18"/>
  <c r="AX1428" i="18"/>
  <c r="AX1429" i="18"/>
  <c r="AX1430" i="18"/>
  <c r="AX1431" i="18"/>
  <c r="AX1432" i="18"/>
  <c r="AX1433" i="18"/>
  <c r="AX1434" i="18"/>
  <c r="AX1435" i="18"/>
  <c r="AX1436" i="18"/>
  <c r="AX1437" i="18"/>
  <c r="AX1438" i="18"/>
  <c r="AX1439" i="18"/>
  <c r="AX1440" i="18"/>
  <c r="AX1441" i="18"/>
  <c r="AX1442" i="18"/>
  <c r="AX1443" i="18"/>
  <c r="AX1444" i="18"/>
  <c r="AX1445" i="18"/>
  <c r="AX1446" i="18"/>
  <c r="AX1447" i="18"/>
  <c r="AX1448" i="18"/>
  <c r="AX1449" i="18"/>
  <c r="AX1450" i="18"/>
  <c r="AX1451" i="18"/>
  <c r="AX1452" i="18"/>
  <c r="AX1453" i="18"/>
  <c r="AX1454" i="18"/>
  <c r="AX1455" i="18"/>
  <c r="AX1456" i="18"/>
  <c r="AX1457" i="18"/>
  <c r="AX1458" i="18"/>
  <c r="AX1459" i="18"/>
  <c r="AX1460" i="18"/>
  <c r="AX1461" i="18"/>
  <c r="AX1462" i="18"/>
  <c r="AX1463" i="18"/>
  <c r="AX1464" i="18"/>
  <c r="AX1465" i="18"/>
  <c r="AX1466" i="18"/>
  <c r="AX1467" i="18"/>
  <c r="AX1468" i="18"/>
  <c r="AX1469" i="18"/>
  <c r="AX1470" i="18"/>
  <c r="AX1471" i="18"/>
  <c r="AX1472" i="18"/>
  <c r="AX1473" i="18"/>
  <c r="AX1474" i="18"/>
  <c r="AX1475" i="18"/>
  <c r="AX1476" i="18"/>
  <c r="AX1477" i="18"/>
  <c r="AX1478" i="18"/>
  <c r="AX1479" i="18"/>
  <c r="AX1480" i="18"/>
  <c r="AX1481" i="18"/>
  <c r="AX1482" i="18"/>
  <c r="AX1483" i="18"/>
  <c r="AX1484" i="18"/>
  <c r="AX1485" i="18"/>
  <c r="AX1486" i="18"/>
  <c r="AX1487" i="18"/>
  <c r="AX1488" i="18"/>
  <c r="AX1489" i="18"/>
  <c r="AX1490" i="18"/>
  <c r="AX1491" i="18"/>
  <c r="AX1492" i="18"/>
  <c r="AX1493" i="18"/>
  <c r="AX1494" i="18"/>
  <c r="AX1495" i="18"/>
  <c r="AX1496" i="18"/>
  <c r="AX1497" i="18"/>
  <c r="AX1498" i="18"/>
  <c r="AX1499" i="18"/>
  <c r="AX1500" i="18"/>
  <c r="AX1501" i="18"/>
  <c r="AX1502" i="18"/>
  <c r="AX1503" i="18"/>
  <c r="AX1504" i="18"/>
  <c r="AX1505" i="18"/>
  <c r="AX1506" i="18"/>
  <c r="AX1507" i="18"/>
  <c r="AX1508" i="18"/>
  <c r="AX1509" i="18"/>
  <c r="AX1510" i="18"/>
  <c r="AX1511" i="18"/>
  <c r="AX1512" i="18"/>
  <c r="AX1513" i="18"/>
  <c r="AX1514" i="18"/>
  <c r="AX1515" i="18"/>
  <c r="AX1516" i="18"/>
  <c r="AX1517" i="18"/>
  <c r="AX1518" i="18"/>
  <c r="AX1519" i="18"/>
  <c r="AX1520" i="18"/>
  <c r="AX1521" i="18"/>
  <c r="AX1522" i="18"/>
  <c r="AX1523" i="18"/>
  <c r="AX1524" i="18"/>
  <c r="AX1525" i="18"/>
  <c r="AX1526" i="18"/>
  <c r="AX1527" i="18"/>
  <c r="AX1528" i="18"/>
  <c r="AX1529" i="18"/>
  <c r="AX1530" i="18"/>
  <c r="AX1531" i="18"/>
  <c r="AX1532" i="18"/>
  <c r="AX1533" i="18"/>
  <c r="AX1534" i="18"/>
  <c r="AX1535" i="18"/>
  <c r="AX1536" i="18"/>
  <c r="AX1537" i="18"/>
  <c r="AX1538" i="18"/>
  <c r="AX1539" i="18"/>
  <c r="AX1540" i="18"/>
  <c r="AX1541" i="18"/>
  <c r="AX1542" i="18"/>
  <c r="AX1543" i="18"/>
  <c r="AX1544" i="18"/>
  <c r="AX1545" i="18"/>
  <c r="AX1546" i="18"/>
  <c r="AX1547" i="18"/>
  <c r="AX1548" i="18"/>
  <c r="AX1549" i="18"/>
  <c r="AX1550" i="18"/>
  <c r="AX1551" i="18"/>
  <c r="AX1552" i="18"/>
  <c r="AX1553" i="18"/>
  <c r="AX1554" i="18"/>
  <c r="AX1555" i="18"/>
  <c r="AX1556" i="18"/>
  <c r="AX1557" i="18"/>
  <c r="AX1558" i="18"/>
  <c r="AX1559" i="18"/>
  <c r="AX1560" i="18"/>
  <c r="AX1561" i="18"/>
  <c r="AX1562" i="18"/>
  <c r="AX1563" i="18"/>
  <c r="AX1564" i="18"/>
  <c r="AX1565" i="18"/>
  <c r="AX1566" i="18"/>
  <c r="AX1567" i="18"/>
  <c r="AX1568" i="18"/>
  <c r="AX1569" i="18"/>
  <c r="AX1570" i="18"/>
  <c r="AX1571" i="18"/>
  <c r="AX1572" i="18"/>
  <c r="AX1573" i="18"/>
  <c r="AX1574" i="18"/>
  <c r="AX1575" i="18"/>
  <c r="AX1576" i="18"/>
  <c r="AX1577" i="18"/>
  <c r="AX1578" i="18"/>
  <c r="AX1579" i="18"/>
  <c r="AX1580" i="18"/>
  <c r="AX1581" i="18"/>
  <c r="AX1582" i="18"/>
  <c r="AX1583" i="18"/>
  <c r="AX1584" i="18"/>
  <c r="AX1585" i="18"/>
  <c r="AX1586" i="18"/>
  <c r="AX1587" i="18"/>
  <c r="AX1588" i="18"/>
  <c r="AX1589" i="18"/>
  <c r="AX1590" i="18"/>
  <c r="AX1591" i="18"/>
  <c r="AX1592" i="18"/>
  <c r="AX1593" i="18"/>
  <c r="AX1594" i="18"/>
  <c r="AX1595" i="18"/>
  <c r="AX1596" i="18"/>
  <c r="AX1597" i="18"/>
  <c r="AX1598" i="18"/>
  <c r="AX1599" i="18"/>
  <c r="AX1600" i="18"/>
  <c r="AX1601" i="18"/>
  <c r="AX1602" i="18"/>
  <c r="AX1603" i="18"/>
  <c r="AX1604" i="18"/>
  <c r="AX1605" i="18"/>
  <c r="AX1606" i="18"/>
  <c r="AX1607" i="18"/>
  <c r="AX1608" i="18"/>
  <c r="AX1609" i="18"/>
  <c r="AX1610" i="18"/>
  <c r="AX1611" i="18"/>
  <c r="AX1612" i="18"/>
  <c r="AX1613" i="18"/>
  <c r="AX1614" i="18"/>
  <c r="AX1615" i="18"/>
  <c r="AX1616" i="18"/>
  <c r="AX1617" i="18"/>
  <c r="AX1618" i="18"/>
  <c r="AX1619" i="18"/>
  <c r="AX1620" i="18"/>
  <c r="AX1621" i="18"/>
  <c r="AX1622" i="18"/>
  <c r="AX1623" i="18"/>
  <c r="AX1624" i="18"/>
  <c r="AX1625" i="18"/>
  <c r="AX1626" i="18"/>
  <c r="AX1627" i="18"/>
  <c r="AX1628" i="18"/>
  <c r="AX1629" i="18"/>
  <c r="AX1630" i="18"/>
  <c r="AX1631" i="18"/>
  <c r="AX1632" i="18"/>
  <c r="AX1633" i="18"/>
  <c r="AX1634" i="18"/>
  <c r="AX1635" i="18"/>
  <c r="AX1636" i="18"/>
  <c r="AX1637" i="18"/>
  <c r="AX1638" i="18"/>
  <c r="AX1639" i="18"/>
  <c r="AX1640" i="18"/>
  <c r="AX1641" i="18"/>
  <c r="AX1642" i="18"/>
  <c r="AX1643" i="18"/>
  <c r="AX1644" i="18"/>
  <c r="AX1645" i="18"/>
  <c r="AX1646" i="18"/>
  <c r="AX1647" i="18"/>
  <c r="AX1648" i="18"/>
  <c r="AX1649" i="18"/>
  <c r="AX1650" i="18"/>
  <c r="AX1651" i="18"/>
  <c r="AX1652" i="18"/>
  <c r="AX1653" i="18"/>
  <c r="AX1654" i="18"/>
  <c r="AX1655" i="18"/>
  <c r="AX1656" i="18"/>
  <c r="AX1657" i="18"/>
  <c r="AX1658" i="18"/>
  <c r="AX1659" i="18"/>
  <c r="AX1660" i="18"/>
  <c r="AX1661" i="18"/>
  <c r="AX1662" i="18"/>
  <c r="AX1663" i="18"/>
  <c r="AX1664" i="18"/>
  <c r="AX1665" i="18"/>
  <c r="AX1666" i="18"/>
  <c r="AX1667" i="18"/>
  <c r="AX1668" i="18"/>
  <c r="AX1669" i="18"/>
  <c r="AX1670" i="18"/>
  <c r="AX1671" i="18"/>
  <c r="AX1672" i="18"/>
  <c r="AX1673" i="18"/>
  <c r="AX1674" i="18"/>
  <c r="AX1675" i="18"/>
  <c r="AX1676" i="18"/>
  <c r="AX1677" i="18"/>
  <c r="AX1678" i="18"/>
  <c r="AX1679" i="18"/>
  <c r="AX1680" i="18"/>
  <c r="AX1681" i="18"/>
  <c r="AX1682" i="18"/>
  <c r="AX1683" i="18"/>
  <c r="AX1684" i="18"/>
  <c r="AX1685" i="18"/>
  <c r="AX1686" i="18"/>
  <c r="AX1687" i="18"/>
  <c r="AX1688" i="18"/>
  <c r="AX1689" i="18"/>
  <c r="AX1690" i="18"/>
  <c r="AX1691" i="18"/>
  <c r="AX1692" i="18"/>
  <c r="AX1693" i="18"/>
  <c r="AX1694" i="18"/>
  <c r="AX1695" i="18"/>
  <c r="AX1696" i="18"/>
  <c r="AX1697" i="18"/>
  <c r="AX1698" i="18"/>
  <c r="AX1699" i="18"/>
  <c r="AX1700" i="18"/>
  <c r="AX1701" i="18"/>
  <c r="AX1702" i="18"/>
  <c r="AX1703" i="18"/>
  <c r="AX1704" i="18"/>
  <c r="AX1705" i="18"/>
  <c r="AX1706" i="18"/>
  <c r="AX1707" i="18"/>
  <c r="AX1708" i="18"/>
  <c r="AX1709" i="18"/>
  <c r="AX1710" i="18"/>
  <c r="AX1711" i="18"/>
  <c r="AX1712" i="18"/>
  <c r="AX1713" i="18"/>
  <c r="AX1714" i="18"/>
  <c r="AX1715" i="18"/>
  <c r="AX1716" i="18"/>
  <c r="AX1717" i="18"/>
  <c r="AX1718" i="18"/>
  <c r="AX1719" i="18"/>
  <c r="AX1720" i="18"/>
  <c r="AX1721" i="18"/>
  <c r="AX1722" i="18"/>
  <c r="AX1723" i="18"/>
  <c r="AX1724" i="18"/>
  <c r="AX1725" i="18"/>
  <c r="AX1726" i="18"/>
  <c r="AX1727" i="18"/>
  <c r="AX1728" i="18"/>
  <c r="AX1729" i="18"/>
  <c r="AX1730" i="18"/>
  <c r="AX1731" i="18"/>
  <c r="AX1732" i="18"/>
  <c r="AX1733" i="18"/>
  <c r="AX1734" i="18"/>
  <c r="AX1735" i="18"/>
  <c r="AX1736" i="18"/>
  <c r="AX1737" i="18"/>
  <c r="AX1738" i="18"/>
  <c r="AX1739" i="18"/>
  <c r="AX1740" i="18"/>
  <c r="AX1741" i="18"/>
  <c r="AX1742" i="18"/>
  <c r="AX1743" i="18"/>
  <c r="AX1744" i="18"/>
  <c r="AX1745" i="18"/>
  <c r="AX1746" i="18"/>
  <c r="AX1747" i="18"/>
  <c r="AX1748" i="18"/>
  <c r="AX1749" i="18"/>
  <c r="AX1750" i="18"/>
  <c r="AX1751" i="18"/>
  <c r="AX1752" i="18"/>
  <c r="AX1753" i="18"/>
  <c r="AX1754" i="18"/>
  <c r="AX1755" i="18"/>
  <c r="AX1756" i="18"/>
  <c r="AX1757" i="18"/>
  <c r="AX1758" i="18"/>
  <c r="AX1759" i="18"/>
  <c r="AX1760" i="18"/>
  <c r="AX1761" i="18"/>
  <c r="AX1762" i="18"/>
  <c r="AX1763" i="18"/>
  <c r="AX1764" i="18"/>
  <c r="AX1765" i="18"/>
  <c r="AX1766" i="18"/>
  <c r="AX1767" i="18"/>
  <c r="AX1768" i="18"/>
  <c r="AX1769" i="18"/>
  <c r="AX1770" i="18"/>
  <c r="AX1771" i="18"/>
  <c r="AX1772" i="18"/>
  <c r="AX1773" i="18"/>
  <c r="AX1774" i="18"/>
  <c r="AX1775" i="18"/>
  <c r="AX1776" i="18"/>
  <c r="AX1777" i="18"/>
  <c r="AX1778" i="18"/>
  <c r="AX1779" i="18"/>
  <c r="AX1780" i="18"/>
  <c r="AX1781" i="18"/>
  <c r="AX1782" i="18"/>
  <c r="AX1783" i="18"/>
  <c r="AX1784" i="18"/>
  <c r="AX1785" i="18"/>
  <c r="AX1786" i="18"/>
  <c r="AX1787" i="18"/>
  <c r="AX1788" i="18"/>
  <c r="AX1789" i="18"/>
  <c r="AX1790" i="18"/>
  <c r="AX1791" i="18"/>
  <c r="AX1792" i="18"/>
  <c r="AX1793" i="18"/>
  <c r="AX1794" i="18"/>
  <c r="AX1795" i="18"/>
  <c r="AX1796" i="18"/>
  <c r="AX1797" i="18"/>
  <c r="AX1798" i="18"/>
  <c r="AX1799" i="18"/>
  <c r="AX1800" i="18"/>
  <c r="AX1801" i="18"/>
  <c r="AX1802" i="18"/>
  <c r="AX1803" i="18"/>
  <c r="AX1804" i="18"/>
  <c r="AX1805" i="18"/>
  <c r="AX1806" i="18"/>
  <c r="AX1807" i="18"/>
  <c r="AX1808" i="18"/>
  <c r="AX1809" i="18"/>
  <c r="AX1810" i="18"/>
  <c r="AX1811" i="18"/>
  <c r="AX1812" i="18"/>
  <c r="AX1813" i="18"/>
  <c r="AX1814" i="18"/>
  <c r="AX1815" i="18"/>
  <c r="AX1816" i="18"/>
  <c r="AX1817" i="18"/>
  <c r="AX1818" i="18"/>
  <c r="AX1819" i="18"/>
  <c r="AX1820" i="18"/>
  <c r="AX1821" i="18"/>
  <c r="AX1822" i="18"/>
  <c r="AX1823" i="18"/>
  <c r="AX1824" i="18"/>
  <c r="AX1825" i="18"/>
  <c r="AX1826" i="18"/>
  <c r="AX1827" i="18"/>
  <c r="AX1828" i="18"/>
  <c r="AX1829" i="18"/>
  <c r="AX1830" i="18"/>
  <c r="AX1831" i="18"/>
  <c r="AX1832" i="18"/>
  <c r="AX1833" i="18"/>
  <c r="AX1834" i="18"/>
  <c r="AX1835" i="18"/>
  <c r="AX1836" i="18"/>
  <c r="AX1837" i="18"/>
  <c r="AX1838" i="18"/>
  <c r="AX1839" i="18"/>
  <c r="AX1840" i="18"/>
  <c r="AX1841" i="18"/>
  <c r="AX1842" i="18"/>
  <c r="AX1843" i="18"/>
  <c r="AX1844" i="18"/>
  <c r="AX1845" i="18"/>
  <c r="AX1846" i="18"/>
  <c r="AX1847" i="18"/>
  <c r="AX1848" i="18"/>
  <c r="AX1849" i="18"/>
  <c r="AX1850" i="18"/>
  <c r="AX1851" i="18"/>
  <c r="AX1852" i="18"/>
  <c r="AX1853" i="18"/>
  <c r="AX1854" i="18"/>
  <c r="AX1855" i="18"/>
  <c r="AX1856" i="18"/>
  <c r="AX1857" i="18"/>
  <c r="AX1858" i="18"/>
  <c r="AX1859" i="18"/>
  <c r="AX1860" i="18"/>
  <c r="AX1861" i="18"/>
  <c r="AX1862" i="18"/>
  <c r="AX1863" i="18"/>
  <c r="AX1864" i="18"/>
  <c r="AX1865" i="18"/>
  <c r="AX1866" i="18"/>
  <c r="AX1867" i="18"/>
  <c r="AX1868" i="18"/>
  <c r="AX1869" i="18"/>
  <c r="AX1870" i="18"/>
  <c r="AX1871" i="18"/>
  <c r="AX1872" i="18"/>
  <c r="AX1873" i="18"/>
  <c r="AX1874" i="18"/>
  <c r="AX1875" i="18"/>
  <c r="AX1876" i="18"/>
  <c r="AX1877" i="18"/>
  <c r="AX1878" i="18"/>
  <c r="AX1879" i="18"/>
  <c r="AX1880" i="18"/>
  <c r="AX1881" i="18"/>
  <c r="AX1882" i="18"/>
  <c r="AX1883" i="18"/>
  <c r="AX1884" i="18"/>
  <c r="AX1885" i="18"/>
  <c r="AX1886" i="18"/>
  <c r="AX1887" i="18"/>
  <c r="AX1888" i="18"/>
  <c r="AX1889" i="18"/>
  <c r="AX1890" i="18"/>
  <c r="AX1891" i="18"/>
  <c r="AX1892" i="18"/>
  <c r="AX1893" i="18"/>
  <c r="AX1894" i="18"/>
  <c r="AX1895" i="18"/>
  <c r="AX1896" i="18"/>
  <c r="AX1897" i="18"/>
  <c r="AX1898" i="18"/>
  <c r="AX1899" i="18"/>
  <c r="AX1900" i="18"/>
  <c r="AX1901" i="18"/>
  <c r="AX1902" i="18"/>
  <c r="AX1903" i="18"/>
  <c r="AX1904" i="18"/>
  <c r="AX1905" i="18"/>
  <c r="AX1906" i="18"/>
  <c r="AX1907" i="18"/>
  <c r="AX1908" i="18"/>
  <c r="AX1909" i="18"/>
  <c r="AX1910" i="18"/>
  <c r="AX1911" i="18"/>
  <c r="AX1912" i="18"/>
  <c r="AX1913" i="18"/>
  <c r="AX1914" i="18"/>
  <c r="AX1915" i="18"/>
  <c r="AX1916" i="18"/>
  <c r="AX1917" i="18"/>
  <c r="AX1918" i="18"/>
  <c r="AX1919" i="18"/>
  <c r="AX1920" i="18"/>
  <c r="AX1921" i="18"/>
  <c r="AX1922" i="18"/>
  <c r="AX1923" i="18"/>
  <c r="AX1950" i="18"/>
  <c r="AX1951" i="18"/>
  <c r="AX1952" i="18"/>
  <c r="AX1953" i="18"/>
  <c r="AX1954" i="18"/>
  <c r="AX1955" i="18"/>
  <c r="AX1956" i="18"/>
  <c r="AX1957" i="18"/>
  <c r="AX1958" i="18"/>
  <c r="AX1959" i="18"/>
  <c r="AX1960" i="18"/>
  <c r="AX1961" i="18"/>
  <c r="AX1962" i="18"/>
  <c r="AX1963" i="18"/>
  <c r="AX1964" i="18"/>
  <c r="AX1965" i="18"/>
  <c r="AX1966" i="18"/>
  <c r="AX1967" i="18"/>
  <c r="AX1968" i="18"/>
  <c r="AX1969" i="18"/>
  <c r="AX1970" i="18"/>
  <c r="AX1971" i="18"/>
  <c r="AX1972" i="18"/>
  <c r="AX1973" i="18"/>
  <c r="AX1974" i="18"/>
  <c r="AX1975" i="18"/>
  <c r="AX1976" i="18"/>
  <c r="AX1977" i="18"/>
  <c r="AX1978" i="18"/>
  <c r="AX1979" i="18"/>
  <c r="AX1980" i="18"/>
  <c r="AX1981" i="18"/>
  <c r="AX1982" i="18"/>
  <c r="AX1983" i="18"/>
  <c r="AX1984" i="18"/>
  <c r="AX1985" i="18"/>
  <c r="AX1986" i="18"/>
  <c r="AX1987" i="18"/>
  <c r="AX1988" i="18"/>
  <c r="AX1989" i="18"/>
  <c r="AX1990" i="18"/>
  <c r="AX1991" i="18"/>
  <c r="AX1992" i="18"/>
  <c r="AX1993" i="18"/>
  <c r="AX1994" i="18"/>
  <c r="AX1995" i="18"/>
  <c r="AX1996" i="18"/>
  <c r="AX1997" i="18"/>
  <c r="AX1998" i="18"/>
  <c r="AX1999" i="18"/>
  <c r="AX2000" i="18"/>
  <c r="AX2001" i="18"/>
  <c r="AX2028" i="18"/>
  <c r="AX2029" i="18"/>
  <c r="AX2030" i="18"/>
  <c r="AX2031" i="18"/>
  <c r="AX2032" i="18"/>
  <c r="AX2033" i="18"/>
  <c r="AX2034" i="18"/>
  <c r="AX2035" i="18"/>
  <c r="AX2036" i="18"/>
  <c r="AX2037" i="18"/>
  <c r="AX2038" i="18"/>
  <c r="AX2039" i="18"/>
  <c r="AX2040" i="18"/>
  <c r="AX2041" i="18"/>
  <c r="AX2042" i="18"/>
  <c r="AX2043" i="18"/>
  <c r="AX2044" i="18"/>
  <c r="AX2045" i="18"/>
  <c r="AX2046" i="18"/>
  <c r="AX2047" i="18"/>
  <c r="AX2048" i="18"/>
  <c r="AX2049" i="18"/>
  <c r="AX2050" i="18"/>
  <c r="AX2051" i="18"/>
  <c r="AX2052" i="18"/>
  <c r="AX2053" i="18"/>
  <c r="AX2054" i="18"/>
  <c r="AX2055" i="18"/>
  <c r="AX2056" i="18"/>
  <c r="AX2059" i="18"/>
  <c r="AX2061" i="18"/>
  <c r="AX2062" i="18"/>
  <c r="AX2064" i="18"/>
  <c r="AX2065" i="18"/>
  <c r="AX2066" i="18"/>
  <c r="AX2067" i="18"/>
  <c r="AX2068" i="18"/>
  <c r="AX2069" i="18"/>
  <c r="AX2072" i="18"/>
  <c r="AX2074" i="18"/>
  <c r="AX2075" i="18"/>
  <c r="AX2077" i="18"/>
  <c r="AX2078" i="18"/>
  <c r="AX2079" i="18"/>
  <c r="AX2080" i="18"/>
  <c r="AX2081" i="18"/>
  <c r="AX2082" i="18"/>
  <c r="AX2083" i="18"/>
  <c r="AX2084" i="18"/>
  <c r="AX2085" i="18"/>
  <c r="AX2086" i="18"/>
  <c r="AX2087" i="18"/>
  <c r="AX2088" i="18"/>
  <c r="AX2089" i="18"/>
  <c r="AX2090" i="18"/>
  <c r="AX2091" i="18"/>
  <c r="AX2092" i="18"/>
  <c r="AX2093" i="18"/>
  <c r="AX2094" i="18"/>
  <c r="AX2095" i="18"/>
  <c r="AX2096" i="18"/>
  <c r="AX2097" i="18"/>
  <c r="AX2098" i="18"/>
  <c r="AX2099" i="18"/>
  <c r="AX2100" i="18"/>
  <c r="AX2101" i="18"/>
  <c r="AX2102" i="18"/>
  <c r="AX2103" i="18"/>
  <c r="AX2104" i="18"/>
  <c r="AX2105" i="18"/>
  <c r="AX2106" i="18"/>
  <c r="AX2107" i="18"/>
  <c r="AX2108" i="18"/>
  <c r="AX2109" i="18"/>
  <c r="AX2110" i="18"/>
  <c r="AX2111" i="18"/>
  <c r="AX2112" i="18"/>
  <c r="AX2113" i="18"/>
  <c r="AX2114" i="18"/>
  <c r="AX2115" i="18"/>
  <c r="AX2116" i="18"/>
  <c r="AX2117" i="18"/>
  <c r="AX2118" i="18"/>
  <c r="AX2119" i="18"/>
  <c r="AX2120" i="18"/>
  <c r="AX2121" i="18"/>
  <c r="AX2122" i="18"/>
  <c r="AX2123" i="18"/>
  <c r="AX2124" i="18"/>
  <c r="AX2125" i="18"/>
  <c r="AX2126" i="18"/>
  <c r="AX2127" i="18"/>
  <c r="AX2128" i="18"/>
  <c r="AX2129" i="18"/>
  <c r="AX2130" i="18"/>
  <c r="AX2131" i="18"/>
  <c r="AX2134" i="18"/>
  <c r="AX2135" i="18"/>
  <c r="AX2136" i="18"/>
  <c r="AX2137" i="18"/>
  <c r="AX2138" i="18"/>
  <c r="AX2139" i="18"/>
  <c r="AX2140" i="18"/>
  <c r="AX2141" i="18"/>
  <c r="AX2147" i="18"/>
  <c r="AX2148" i="18"/>
  <c r="AX2149" i="18"/>
  <c r="AX2150" i="18"/>
  <c r="AX2151" i="18"/>
  <c r="AX2152" i="18"/>
  <c r="AX2153" i="18"/>
  <c r="AX2154" i="18"/>
  <c r="AX2158" i="18"/>
  <c r="AX2161" i="18"/>
  <c r="AX2163" i="18"/>
  <c r="AX2165" i="18"/>
  <c r="AX2166" i="18"/>
  <c r="AX2167" i="18"/>
  <c r="AX2170" i="18"/>
  <c r="AX2171" i="18"/>
  <c r="AX2174" i="18"/>
  <c r="AX2176" i="18"/>
  <c r="AX2178" i="18"/>
  <c r="AX2179" i="18"/>
  <c r="AX2180" i="18"/>
  <c r="AX2183" i="18"/>
  <c r="AX2184" i="18"/>
  <c r="AX2185" i="18"/>
  <c r="AX2186" i="18"/>
  <c r="AX2187" i="18"/>
  <c r="AX2188" i="18"/>
  <c r="AX2189" i="18"/>
  <c r="AX2190" i="18"/>
  <c r="AX2191" i="18"/>
  <c r="AX2192" i="18"/>
  <c r="AX2193" i="18"/>
  <c r="AX2194" i="18"/>
  <c r="AX2195" i="18"/>
  <c r="AX2196" i="18"/>
  <c r="AX2197" i="18"/>
  <c r="AX2198" i="18"/>
  <c r="AX2199" i="18"/>
  <c r="AX2200" i="18"/>
  <c r="AX2201" i="18"/>
  <c r="AX2202" i="18"/>
  <c r="AX2203" i="18"/>
  <c r="AX2204" i="18"/>
  <c r="AX2205" i="18"/>
  <c r="AX2206" i="18"/>
  <c r="AX2207" i="18"/>
  <c r="AX2208" i="18"/>
  <c r="AX2209" i="18"/>
  <c r="AX2210" i="18"/>
  <c r="AX2211" i="18"/>
  <c r="AX2212" i="18"/>
  <c r="AX2213" i="18"/>
  <c r="AX2214" i="18"/>
  <c r="AX2215" i="18"/>
  <c r="AX2216" i="18"/>
  <c r="AX2217" i="18"/>
  <c r="AX2218" i="18"/>
  <c r="AX2219" i="18"/>
  <c r="AX2220" i="18"/>
  <c r="AX2221" i="18"/>
  <c r="AX2222" i="18"/>
  <c r="AX2223" i="18"/>
  <c r="AX2224" i="18"/>
  <c r="AX2226" i="18"/>
  <c r="AX2227" i="18"/>
  <c r="AX2228" i="18"/>
  <c r="AX2229" i="18"/>
  <c r="AX2230" i="18"/>
  <c r="AX2231" i="18"/>
  <c r="AX2233" i="18"/>
  <c r="AX2234" i="18"/>
  <c r="AX2235" i="18"/>
  <c r="AX2236" i="18"/>
  <c r="AX2238" i="18"/>
  <c r="AX2241" i="18"/>
  <c r="AX2245" i="18"/>
  <c r="AX2248" i="18"/>
  <c r="AX2249" i="18"/>
  <c r="AX2251" i="18"/>
  <c r="AX2254" i="18"/>
  <c r="AX2258" i="18"/>
  <c r="AX2261" i="18"/>
  <c r="AX2262" i="18"/>
  <c r="AX2263" i="18"/>
  <c r="AX2264" i="18"/>
  <c r="AX2265" i="18"/>
  <c r="AX2266" i="18"/>
  <c r="AX2267" i="18"/>
  <c r="AX2268" i="18"/>
  <c r="AX2269" i="18"/>
  <c r="AX2270" i="18"/>
  <c r="AX2271" i="18"/>
  <c r="AX2272" i="18"/>
  <c r="AX2273" i="18"/>
  <c r="AX2274" i="18"/>
  <c r="AX2275" i="18"/>
  <c r="AX2276" i="18"/>
  <c r="AX2277" i="18"/>
  <c r="AX2278" i="18"/>
  <c r="AX2279" i="18"/>
  <c r="AX2280" i="18"/>
  <c r="AX2281" i="18"/>
  <c r="AX2282" i="18"/>
  <c r="AX2283" i="18"/>
  <c r="AX2284" i="18"/>
  <c r="AX2285" i="18"/>
  <c r="AX2286" i="18"/>
  <c r="AX2287" i="18"/>
  <c r="AX2288" i="18"/>
  <c r="AX2289" i="18"/>
  <c r="AX2290" i="18"/>
  <c r="AX2291" i="18"/>
  <c r="AX2292" i="18"/>
  <c r="AX2293" i="18"/>
  <c r="AX2294" i="18"/>
  <c r="AX2295" i="18"/>
  <c r="AX2296" i="18"/>
  <c r="AX2297" i="18"/>
  <c r="AX2298" i="18"/>
  <c r="AX2299" i="18"/>
  <c r="AX2300" i="18"/>
  <c r="AX2301" i="18"/>
  <c r="AX2302" i="18"/>
  <c r="AX2303" i="18"/>
  <c r="AX2304" i="18"/>
  <c r="AX2305" i="18"/>
  <c r="AX2306" i="18"/>
  <c r="AX2307" i="18"/>
  <c r="AX2308" i="18"/>
  <c r="AX2309" i="18"/>
  <c r="AX2310" i="18"/>
  <c r="AX2311" i="18"/>
  <c r="AX2312" i="18"/>
  <c r="AX2313" i="18"/>
  <c r="AX2314" i="18"/>
  <c r="AX2315" i="18"/>
  <c r="AX2316" i="18"/>
  <c r="AX2317" i="18"/>
  <c r="AX2318" i="18"/>
  <c r="AX2319" i="18"/>
  <c r="AX2320" i="18"/>
  <c r="AX2321" i="18"/>
  <c r="AX2322" i="18"/>
  <c r="AX2323" i="18"/>
  <c r="AX2324" i="18"/>
  <c r="AX2325" i="18"/>
  <c r="AX2326" i="18"/>
  <c r="AX2327" i="18"/>
  <c r="AX2328" i="18"/>
  <c r="AX2329" i="18"/>
  <c r="AX2330" i="18"/>
  <c r="AX2331" i="18"/>
  <c r="AX2332" i="18"/>
  <c r="AX2333" i="18"/>
  <c r="AX2334" i="18"/>
  <c r="AX2335" i="18"/>
  <c r="AX2336" i="18"/>
  <c r="AX2337" i="18"/>
  <c r="AX2338" i="18"/>
  <c r="AX2339" i="18"/>
  <c r="AX2341" i="18"/>
  <c r="AX2342" i="18"/>
  <c r="AX2343" i="18"/>
  <c r="AX2344" i="18"/>
  <c r="AX2345" i="18"/>
  <c r="AX2347" i="18"/>
  <c r="AX2352" i="18"/>
  <c r="AX2354" i="18"/>
  <c r="AX2355" i="18"/>
  <c r="AX2356" i="18"/>
  <c r="AX2357" i="18"/>
  <c r="AX2358" i="18"/>
  <c r="AX2360" i="18"/>
  <c r="AX2365" i="18"/>
  <c r="AX2366" i="18"/>
  <c r="AX2367" i="18"/>
  <c r="AX2368" i="18"/>
  <c r="AX2371" i="18"/>
  <c r="AX2373" i="18"/>
  <c r="AX2374" i="18"/>
  <c r="AX2376" i="18"/>
  <c r="AX2377" i="18"/>
  <c r="AX2378" i="18"/>
  <c r="AX2379" i="18"/>
  <c r="AX2380" i="18"/>
  <c r="AX2381" i="18"/>
  <c r="AX2384" i="18"/>
  <c r="AX2386" i="18"/>
  <c r="AX2387" i="18"/>
  <c r="AX2389" i="18"/>
  <c r="AX2390" i="18"/>
  <c r="AX2391" i="18"/>
  <c r="AX2392" i="18"/>
  <c r="AX2393" i="18"/>
  <c r="AX2394" i="18"/>
  <c r="AX2395" i="18"/>
  <c r="AX2396" i="18"/>
  <c r="AX2397" i="18"/>
  <c r="AX2398" i="18"/>
  <c r="AX2399" i="18"/>
  <c r="AX2400" i="18"/>
  <c r="AX2401" i="18"/>
  <c r="AX2402" i="18"/>
  <c r="AX2403" i="18"/>
  <c r="AX2404" i="18"/>
  <c r="AX2405" i="18"/>
  <c r="AX2406" i="18"/>
  <c r="AX2407" i="18"/>
  <c r="AX2408" i="18"/>
  <c r="AX2409" i="18"/>
  <c r="AX2410" i="18"/>
  <c r="AX2411" i="18"/>
  <c r="AX2412" i="18"/>
  <c r="AX2413" i="18"/>
  <c r="AX2414" i="18"/>
  <c r="AX2415" i="18"/>
  <c r="AX2416" i="18"/>
  <c r="AX2417" i="18"/>
  <c r="AX2431" i="18"/>
  <c r="AX2432" i="18"/>
  <c r="AX2433" i="18"/>
  <c r="AX2434" i="18"/>
  <c r="AX2435" i="18"/>
  <c r="AX2436" i="18"/>
  <c r="AX2437" i="18"/>
  <c r="AX2438" i="18"/>
  <c r="AX2439" i="18"/>
  <c r="AX2440" i="18"/>
  <c r="AX2441" i="18"/>
  <c r="AX2442" i="18"/>
  <c r="AX2443" i="18"/>
  <c r="AX2444" i="18"/>
  <c r="AX2445" i="18"/>
  <c r="AX2446" i="18"/>
  <c r="AX2447" i="18"/>
  <c r="AX2448" i="18"/>
  <c r="AX2449" i="18"/>
  <c r="AX2451" i="18"/>
  <c r="AX2452" i="18"/>
  <c r="AX2454" i="18"/>
  <c r="AX2455" i="18"/>
  <c r="AX2456" i="18"/>
  <c r="AX2457" i="18"/>
  <c r="AX2458" i="18"/>
  <c r="AX2459" i="18"/>
  <c r="AX2460" i="18"/>
  <c r="AX2461" i="18"/>
  <c r="AX2462" i="18"/>
  <c r="AX2464" i="18"/>
  <c r="AX2465" i="18"/>
  <c r="AX2467" i="18"/>
  <c r="AX2468" i="18"/>
  <c r="AX2469" i="18"/>
  <c r="AX2470" i="18"/>
  <c r="AX2471" i="18"/>
  <c r="AX2472" i="18"/>
  <c r="AX2473" i="18"/>
  <c r="AX2474" i="18"/>
  <c r="AX2475" i="18"/>
  <c r="AX2476" i="18"/>
  <c r="AX2477" i="18"/>
  <c r="AX2478" i="18"/>
  <c r="AX2479" i="18"/>
  <c r="AX2480" i="18"/>
  <c r="AX2481" i="18"/>
  <c r="AX2482" i="18"/>
  <c r="AX2483" i="18"/>
  <c r="AX2484" i="18"/>
  <c r="AX2485" i="18"/>
  <c r="AX2486" i="18"/>
  <c r="AX2487" i="18"/>
  <c r="AX2488" i="18"/>
  <c r="AX2489" i="18"/>
  <c r="AX2490" i="18"/>
  <c r="AX2491" i="18"/>
  <c r="AX2492" i="18"/>
  <c r="AX2493" i="18"/>
  <c r="AX2494" i="18"/>
  <c r="AX2495" i="18"/>
  <c r="AX2496" i="18"/>
  <c r="AX2497" i="18"/>
  <c r="AX2498" i="18"/>
  <c r="AX2499" i="18"/>
  <c r="AX2503" i="18"/>
  <c r="AX2505" i="18"/>
  <c r="AX2507" i="18"/>
  <c r="AX2508" i="18"/>
  <c r="AX2509" i="18"/>
  <c r="AX2510" i="18"/>
  <c r="AX2511" i="18"/>
  <c r="AX2512" i="18"/>
  <c r="AX2516" i="18"/>
  <c r="AX2518" i="18"/>
  <c r="AX2520" i="18"/>
  <c r="AX2521" i="18"/>
  <c r="AX2561" i="18"/>
  <c r="AX2562" i="18"/>
  <c r="AX2563" i="18"/>
  <c r="AX2564" i="18"/>
  <c r="AX2565" i="18"/>
  <c r="AX2566" i="18"/>
  <c r="AX2567" i="18"/>
  <c r="AX2568" i="18"/>
  <c r="AX2569" i="18"/>
  <c r="AX2570" i="18"/>
  <c r="AX2571" i="18"/>
  <c r="AX2572" i="18"/>
  <c r="AX2573" i="18"/>
  <c r="AX2574" i="18"/>
  <c r="AX2575" i="18"/>
  <c r="AX2576" i="18"/>
  <c r="AX2577" i="18"/>
  <c r="AX2578" i="18"/>
  <c r="AX2579" i="18"/>
  <c r="AX2580" i="18"/>
  <c r="AX2581" i="18"/>
  <c r="AX2582" i="18"/>
  <c r="AX2583" i="18"/>
  <c r="AX2584" i="18"/>
  <c r="AX2585" i="18"/>
  <c r="AX2586" i="18"/>
  <c r="AX2587" i="18"/>
  <c r="AX2588" i="18"/>
  <c r="AX2589" i="18"/>
  <c r="AX2590" i="18"/>
  <c r="AX2591" i="18"/>
  <c r="AX2592" i="18"/>
  <c r="AX2593" i="18"/>
  <c r="AX2594" i="18"/>
  <c r="AX2595" i="18"/>
  <c r="AX2596" i="18"/>
  <c r="AX2597" i="18"/>
  <c r="AX2598" i="18"/>
  <c r="AX2599" i="18"/>
  <c r="AX2600" i="18"/>
  <c r="AX2601" i="18"/>
  <c r="AX2602" i="18"/>
  <c r="AX2603" i="18"/>
  <c r="AX2604" i="18"/>
  <c r="AX2605" i="18"/>
  <c r="AX2606" i="18"/>
  <c r="AX2607" i="18"/>
  <c r="AX2608" i="18"/>
  <c r="AX2609" i="18"/>
  <c r="AX2610" i="18"/>
  <c r="AX2611" i="18"/>
  <c r="AX2612" i="18"/>
  <c r="AX2613" i="18"/>
  <c r="AX2614" i="18"/>
  <c r="AX2615" i="18"/>
  <c r="AX2616" i="18"/>
  <c r="AX2617" i="18"/>
  <c r="AX2618" i="18"/>
  <c r="AX2619" i="18"/>
  <c r="AX2620" i="18"/>
  <c r="AX2621" i="18"/>
  <c r="AX2622" i="18"/>
  <c r="AX2623" i="18"/>
  <c r="AX2624" i="18"/>
  <c r="AX2625" i="18"/>
  <c r="AX2626" i="18"/>
  <c r="AX2627" i="18"/>
  <c r="AX2628" i="18"/>
  <c r="AX2629" i="18"/>
  <c r="AX2630" i="18"/>
  <c r="AX2631" i="18"/>
  <c r="AX2632" i="18"/>
  <c r="AX2633" i="18"/>
  <c r="AX2634" i="18"/>
  <c r="AX2635" i="18"/>
  <c r="AX2636" i="18"/>
  <c r="AX2637" i="18"/>
  <c r="AX2638" i="18"/>
  <c r="AX2639" i="18"/>
  <c r="AX2640" i="18"/>
  <c r="AX2641" i="18"/>
  <c r="AX2642" i="18"/>
  <c r="AX2643" i="18"/>
  <c r="AX2644" i="18"/>
  <c r="AX2645" i="18"/>
  <c r="AX2646" i="18"/>
  <c r="AX2647" i="18"/>
  <c r="AX2648" i="18"/>
  <c r="AX2649" i="18"/>
  <c r="AX2650" i="18"/>
  <c r="AX2651" i="18"/>
  <c r="AX2652" i="18"/>
  <c r="AX2653" i="18"/>
  <c r="AX2654" i="18"/>
  <c r="AX2655" i="18"/>
  <c r="AX2656" i="18"/>
  <c r="AX2657" i="18"/>
  <c r="AX2658" i="18"/>
  <c r="AX2659" i="18"/>
  <c r="AX2660" i="18"/>
  <c r="AX2661" i="18"/>
  <c r="AX2662" i="18"/>
  <c r="AX2663" i="18"/>
  <c r="AX2664" i="18"/>
  <c r="AX2665" i="18"/>
  <c r="AX2666" i="18"/>
  <c r="AX2667" i="18"/>
  <c r="AX2668" i="18"/>
  <c r="AX2669" i="18"/>
  <c r="AX2670" i="18"/>
  <c r="AX2671" i="18"/>
  <c r="AX2672" i="18"/>
  <c r="AX2673" i="18"/>
  <c r="AX2674" i="18"/>
  <c r="AX2675" i="18"/>
  <c r="AX2676" i="18"/>
  <c r="AX2677" i="18"/>
  <c r="AX2678" i="18"/>
  <c r="AX2679" i="18"/>
  <c r="AX2680" i="18"/>
  <c r="AX2681" i="18"/>
  <c r="AX2682" i="18"/>
  <c r="AX2683" i="18"/>
  <c r="AX2684" i="18"/>
  <c r="AX2685" i="18"/>
  <c r="AX2686" i="18"/>
  <c r="AX2687" i="18"/>
  <c r="AX2688" i="18"/>
  <c r="AX2689" i="18"/>
  <c r="AX2690" i="18"/>
  <c r="AX2691" i="18"/>
  <c r="AX2692" i="18"/>
  <c r="AX2693" i="18"/>
  <c r="AX2694" i="18"/>
  <c r="AX2695" i="18"/>
  <c r="AX2696" i="18"/>
  <c r="AX2697" i="18"/>
  <c r="AX2698" i="18"/>
  <c r="AX2699" i="18"/>
  <c r="AX2700" i="18"/>
  <c r="AX2701" i="18"/>
  <c r="AX2702" i="18"/>
  <c r="AX2703" i="18"/>
  <c r="AX2704" i="18"/>
  <c r="AX2705" i="18"/>
  <c r="AX2706" i="18"/>
  <c r="AX2707" i="18"/>
  <c r="AX2708" i="18"/>
  <c r="AX2709" i="18"/>
  <c r="AX2710" i="18"/>
  <c r="AX2711" i="18"/>
  <c r="AX2712" i="18"/>
  <c r="AX2713" i="18"/>
  <c r="AX2714" i="18"/>
  <c r="AX2715" i="18"/>
  <c r="AX2716" i="18"/>
  <c r="AX2717" i="18"/>
  <c r="AX2718" i="18"/>
  <c r="AX2719" i="18"/>
  <c r="AX2720" i="18"/>
  <c r="AX2721" i="18"/>
  <c r="AX2722" i="18"/>
  <c r="AX2723" i="18"/>
  <c r="AX2724" i="18"/>
  <c r="AX2725" i="18"/>
  <c r="AX2726" i="18"/>
  <c r="AX2727" i="18"/>
  <c r="AX2728" i="18"/>
  <c r="AX2729" i="18"/>
  <c r="AX2730" i="18"/>
  <c r="AX2731" i="18"/>
  <c r="AX2732" i="18"/>
  <c r="AX2733" i="18"/>
  <c r="AX2734" i="18"/>
  <c r="AX2735" i="18"/>
  <c r="AX2736" i="18"/>
  <c r="AX2737" i="18"/>
  <c r="AX2738" i="18"/>
  <c r="AX2739" i="18"/>
  <c r="AX2740" i="18"/>
  <c r="AX2741" i="18"/>
  <c r="AX2742" i="18"/>
  <c r="AX2743" i="18"/>
  <c r="AX2744" i="18"/>
  <c r="AX2745" i="18"/>
  <c r="AX2746" i="18"/>
  <c r="AX2747" i="18"/>
  <c r="AX2748" i="18"/>
  <c r="AX2749" i="18"/>
  <c r="AX2750" i="18"/>
  <c r="AX2751" i="18"/>
  <c r="AX2752" i="18"/>
  <c r="AX2753" i="18"/>
  <c r="AX2754" i="18"/>
  <c r="AX2755" i="18"/>
  <c r="AX2756" i="18"/>
  <c r="AX2757" i="18"/>
  <c r="AX2758" i="18"/>
  <c r="AX2759" i="18"/>
  <c r="AX2760" i="18"/>
  <c r="AX2761" i="18"/>
  <c r="AX2762" i="18"/>
  <c r="AX2763" i="18"/>
  <c r="AX2764" i="18"/>
  <c r="AX2765" i="18"/>
  <c r="AX2766" i="18"/>
  <c r="AX2767" i="18"/>
  <c r="AX2768" i="18"/>
  <c r="AX2769" i="18"/>
  <c r="AX2770" i="18"/>
  <c r="AX2771" i="18"/>
  <c r="AX2772" i="18"/>
  <c r="AX2773" i="18"/>
  <c r="AX2774" i="18"/>
  <c r="AX2775" i="18"/>
  <c r="AX2776" i="18"/>
  <c r="AX2777" i="18"/>
  <c r="AX2778" i="18"/>
  <c r="AX2779" i="18"/>
  <c r="AX2780" i="18"/>
  <c r="AX2781" i="18"/>
  <c r="AX2782" i="18"/>
  <c r="AX2783" i="18"/>
  <c r="AX2784" i="18"/>
  <c r="AX2785" i="18"/>
  <c r="AX2786" i="18"/>
  <c r="AX2787" i="18"/>
  <c r="AX2788" i="18"/>
  <c r="AX2789" i="18"/>
  <c r="AX2790" i="18"/>
  <c r="AX2791" i="18"/>
  <c r="AX2792" i="18"/>
  <c r="AX2793" i="18"/>
  <c r="AX2794" i="18"/>
  <c r="AX2795" i="18"/>
  <c r="AX2796" i="18"/>
  <c r="AX2797" i="18"/>
  <c r="AX2798" i="18"/>
  <c r="AX2799" i="18"/>
  <c r="AX2800" i="18"/>
  <c r="AX2801" i="18"/>
  <c r="AX2802" i="18"/>
  <c r="AX2803" i="18"/>
  <c r="AX2804" i="18"/>
  <c r="AX2805" i="18"/>
  <c r="AX2806" i="18"/>
  <c r="AX2807" i="18"/>
  <c r="AX2834" i="18"/>
  <c r="AX2835" i="18"/>
  <c r="AX2836" i="18"/>
  <c r="AX2837" i="18"/>
  <c r="AX2838" i="18"/>
  <c r="AX2839" i="18"/>
  <c r="AX2840" i="18"/>
  <c r="AX2841" i="18"/>
  <c r="AX2842" i="18"/>
  <c r="AX2843" i="18"/>
  <c r="AX2844" i="18"/>
  <c r="AX2845" i="18"/>
  <c r="AX2846" i="18"/>
  <c r="AX2847" i="18"/>
  <c r="AX2848" i="18"/>
  <c r="AX2849" i="18"/>
  <c r="AX2850" i="18"/>
  <c r="AX2851" i="18"/>
  <c r="AX2852" i="18"/>
  <c r="AX2853" i="18"/>
  <c r="AX2854" i="18"/>
  <c r="AX2855" i="18"/>
  <c r="AX2856" i="18"/>
  <c r="AX2857" i="18"/>
  <c r="AX2858" i="18"/>
  <c r="AX2859" i="18"/>
  <c r="AX2860" i="18"/>
  <c r="AX2861" i="18"/>
  <c r="AX2862" i="18"/>
  <c r="AX2863" i="18"/>
  <c r="AX2864" i="18"/>
  <c r="AX2865" i="18"/>
  <c r="AX2866" i="18"/>
  <c r="AX2867" i="18"/>
  <c r="AX2868" i="18"/>
  <c r="AX2869" i="18"/>
  <c r="AX2870" i="18"/>
  <c r="AX2871" i="18"/>
  <c r="AX2872" i="18"/>
  <c r="AX2873" i="18"/>
  <c r="AX2874" i="18"/>
  <c r="AX2875" i="18"/>
  <c r="AX2876" i="18"/>
  <c r="AX2877" i="18"/>
  <c r="AX2878" i="18"/>
  <c r="AX2879" i="18"/>
  <c r="AX2880" i="18"/>
  <c r="AX2881" i="18"/>
  <c r="AX2882" i="18"/>
  <c r="AX2883" i="18"/>
  <c r="AX2884" i="18"/>
  <c r="AX2885" i="18"/>
  <c r="AX2886" i="18"/>
  <c r="AX2887" i="18"/>
  <c r="AX2888" i="18"/>
  <c r="AX2889" i="18"/>
  <c r="AX2890" i="18"/>
  <c r="AX2891" i="18"/>
  <c r="AX2892" i="18"/>
  <c r="AX2893" i="18"/>
  <c r="AX2894" i="18"/>
  <c r="AX2895" i="18"/>
  <c r="AX2896" i="18"/>
  <c r="AX2897" i="18"/>
  <c r="AX2898" i="18"/>
  <c r="AX2899" i="18"/>
  <c r="AX2900" i="18"/>
  <c r="AX2901" i="18"/>
  <c r="AX2902" i="18"/>
  <c r="AX2903" i="18"/>
  <c r="AX2904" i="18"/>
  <c r="AX2905" i="18"/>
  <c r="AX2906" i="18"/>
  <c r="AX2907" i="18"/>
  <c r="AX2908" i="18"/>
  <c r="AX2909" i="18"/>
  <c r="AX2910" i="18"/>
  <c r="AX2911" i="18"/>
  <c r="AX2912" i="18"/>
  <c r="AX2913" i="18"/>
  <c r="AX2914" i="18"/>
  <c r="AX2915" i="18"/>
  <c r="AX2916" i="18"/>
  <c r="AX2917" i="18"/>
  <c r="AX2918" i="18"/>
  <c r="AX2919" i="18"/>
  <c r="AX2920" i="18"/>
  <c r="AX2921" i="18"/>
  <c r="AX2922" i="18"/>
  <c r="AX2923" i="18"/>
  <c r="AX2924" i="18"/>
  <c r="AX2925" i="18"/>
  <c r="AX2926" i="18"/>
  <c r="AX2927" i="18"/>
  <c r="AX2928" i="18"/>
  <c r="AX2929" i="18"/>
  <c r="AX2930" i="18"/>
  <c r="AX2931" i="18"/>
  <c r="AX2932" i="18"/>
  <c r="AX2933" i="18"/>
  <c r="AX2934" i="18"/>
  <c r="AX2935" i="18"/>
  <c r="AX2936" i="18"/>
  <c r="AX2937" i="18"/>
  <c r="AX2938" i="18"/>
  <c r="AX2939" i="18"/>
  <c r="AX2940" i="18"/>
  <c r="AX2941" i="18"/>
  <c r="AX2942" i="18"/>
  <c r="AX2943" i="18"/>
  <c r="AX2944" i="18"/>
  <c r="AX2945" i="18"/>
  <c r="AX2946" i="18"/>
  <c r="AX2947" i="18"/>
  <c r="AX2948" i="18"/>
  <c r="AX2949" i="18"/>
  <c r="AX2950" i="18"/>
  <c r="AX2951" i="18"/>
  <c r="AX2952" i="18"/>
  <c r="AX2953" i="18"/>
  <c r="AX2954" i="18"/>
  <c r="AX2955" i="18"/>
  <c r="AX2956" i="18"/>
  <c r="AX2957" i="18"/>
  <c r="AX2958" i="18"/>
  <c r="AX2959" i="18"/>
  <c r="AX2960" i="18"/>
  <c r="AX2961" i="18"/>
  <c r="AX2962" i="18"/>
  <c r="AX2963" i="18"/>
  <c r="AX2964" i="18"/>
  <c r="AX2965" i="18"/>
  <c r="AX2966" i="18"/>
  <c r="AX2967" i="18"/>
  <c r="AX2968" i="18"/>
  <c r="AX2969" i="18"/>
  <c r="AX2970" i="18"/>
  <c r="AX2971" i="18"/>
  <c r="AX2972" i="18"/>
  <c r="AX2973" i="18"/>
  <c r="AX2974" i="18"/>
  <c r="AX2975" i="18"/>
  <c r="AX2976" i="18"/>
  <c r="AX2977" i="18"/>
  <c r="AX2978" i="18"/>
  <c r="AX2979" i="18"/>
  <c r="AX2980" i="18"/>
  <c r="AX2981" i="18"/>
  <c r="AX2982" i="18"/>
  <c r="AX2983" i="18"/>
  <c r="AX2984" i="18"/>
  <c r="AX2985" i="18"/>
  <c r="AX2986" i="18"/>
  <c r="AX2987" i="18"/>
  <c r="AX2988" i="18"/>
  <c r="AX2989" i="18"/>
  <c r="AX2990" i="18"/>
  <c r="AX2991" i="18"/>
  <c r="AX2992" i="18"/>
  <c r="AX2993" i="18"/>
  <c r="AX2994" i="18"/>
  <c r="AX2995" i="18"/>
  <c r="AX2996" i="18"/>
  <c r="AX2997" i="18"/>
  <c r="AX2998" i="18"/>
  <c r="AX2999" i="18"/>
  <c r="AX3000" i="18"/>
  <c r="AX3001" i="18"/>
  <c r="AX3002" i="18"/>
  <c r="AX3003" i="18"/>
  <c r="AX3004" i="18"/>
  <c r="AX3005" i="18"/>
  <c r="AX3006" i="18"/>
  <c r="AX3007" i="18"/>
  <c r="AX3008" i="18"/>
  <c r="AX3009" i="18"/>
  <c r="AX3010" i="18"/>
  <c r="AX3011" i="18"/>
  <c r="AX3012" i="18"/>
  <c r="AX3013" i="18"/>
  <c r="AX3014" i="18"/>
  <c r="AX3015" i="18"/>
  <c r="AX3016" i="18"/>
  <c r="AX3017" i="18"/>
  <c r="AX3018" i="18"/>
  <c r="AX3019" i="18"/>
  <c r="AX3020" i="18"/>
  <c r="AX3021" i="18"/>
  <c r="AX3022" i="18"/>
  <c r="AX3023" i="18"/>
  <c r="AX3024" i="18"/>
  <c r="AX3025" i="18"/>
  <c r="AX3026" i="18"/>
  <c r="AX3027" i="18"/>
  <c r="AX3028" i="18"/>
  <c r="AX3029" i="18"/>
  <c r="AX3030" i="18"/>
  <c r="AX3031" i="18"/>
  <c r="AX3032" i="18"/>
  <c r="AX3033" i="18"/>
  <c r="AX3034" i="18"/>
  <c r="AX3035" i="18"/>
  <c r="AX3036" i="18"/>
  <c r="AX3037" i="18"/>
  <c r="AX3038" i="18"/>
  <c r="AX3039" i="18"/>
  <c r="AX3040" i="18"/>
  <c r="AX3041" i="18"/>
  <c r="AX3042" i="18"/>
  <c r="AX3043" i="18"/>
  <c r="AX3044" i="18"/>
  <c r="AX3045" i="18"/>
  <c r="AX3046" i="18"/>
  <c r="AX3047" i="18"/>
  <c r="AX3048" i="18"/>
  <c r="AX3049" i="18"/>
  <c r="AX3050" i="18"/>
  <c r="AX3051" i="18"/>
  <c r="AX3052" i="18"/>
  <c r="AX3053" i="18"/>
  <c r="AX3054" i="18"/>
  <c r="AX3055" i="18"/>
  <c r="AX3056" i="18"/>
  <c r="AX3057" i="18"/>
  <c r="AX3058" i="18"/>
  <c r="AX3059" i="18"/>
  <c r="AX3060" i="18"/>
  <c r="AX3061" i="18"/>
  <c r="AX3062" i="18"/>
  <c r="AX3063" i="18"/>
  <c r="AX3064" i="18"/>
  <c r="AX3065" i="18"/>
  <c r="AX3066" i="18"/>
  <c r="AX3067" i="18"/>
  <c r="AX3068" i="18"/>
  <c r="AX3069" i="18"/>
  <c r="AX3070" i="18"/>
  <c r="AX3071" i="18"/>
  <c r="AX3072" i="18"/>
  <c r="AX3073" i="18"/>
  <c r="AX3074" i="18"/>
  <c r="AX3075" i="18"/>
  <c r="AX3076" i="18"/>
  <c r="AX3077" i="18"/>
  <c r="AX3078" i="18"/>
  <c r="AX3079" i="18"/>
  <c r="AX3080" i="18"/>
  <c r="AX3081" i="18"/>
  <c r="AX3082" i="18"/>
  <c r="AX3083" i="18"/>
  <c r="AX3084" i="18"/>
  <c r="AX3085" i="18"/>
  <c r="AX3086" i="18"/>
  <c r="AX3087" i="18"/>
  <c r="AX3088" i="18"/>
  <c r="AX3089" i="18"/>
  <c r="AX3090" i="18"/>
  <c r="AX3091" i="18"/>
  <c r="AX3092" i="18"/>
  <c r="AX3093" i="18"/>
  <c r="AX3146" i="18"/>
  <c r="AX3147" i="18"/>
  <c r="AX3148" i="18"/>
  <c r="AX3149" i="18"/>
  <c r="AX3150" i="18"/>
  <c r="AX3151" i="18"/>
  <c r="AX3152" i="18"/>
  <c r="AX3153" i="18"/>
  <c r="AX3154" i="18"/>
  <c r="AX3155" i="18"/>
  <c r="AX3156" i="18"/>
  <c r="AX3157" i="18"/>
  <c r="AX3158" i="18"/>
  <c r="AX3159" i="18"/>
  <c r="AX3160" i="18"/>
  <c r="AX3161" i="18"/>
  <c r="AX3162" i="18"/>
  <c r="AX3163" i="18"/>
  <c r="AX3164" i="18"/>
  <c r="AX3165" i="18"/>
  <c r="AX3166" i="18"/>
  <c r="AX3167" i="18"/>
  <c r="AX3168" i="18"/>
  <c r="AX3169" i="18"/>
  <c r="AX3170" i="18"/>
  <c r="AX3171" i="18"/>
  <c r="AX3172" i="18"/>
  <c r="AX3173" i="18"/>
  <c r="AX3174" i="18"/>
  <c r="AX3175" i="18"/>
  <c r="AX3176" i="18"/>
  <c r="AX3177" i="18"/>
  <c r="AX3178" i="18"/>
  <c r="AX3179" i="18"/>
  <c r="AX3180" i="18"/>
  <c r="AX3181" i="18"/>
  <c r="AX3182" i="18"/>
  <c r="AX3183" i="18"/>
  <c r="AX3184" i="18"/>
  <c r="AX3185" i="18"/>
  <c r="AX3186" i="18"/>
  <c r="AX3187" i="18"/>
  <c r="AX3188" i="18"/>
  <c r="AX3189" i="18"/>
  <c r="AX3190" i="18"/>
  <c r="AX3191" i="18"/>
  <c r="AX3192" i="18"/>
  <c r="AX3193" i="18"/>
  <c r="AX3194" i="18"/>
  <c r="AX3195" i="18"/>
  <c r="AX3196" i="18"/>
  <c r="AX3197" i="18"/>
  <c r="AX3198" i="18"/>
  <c r="AX3199" i="18"/>
  <c r="AX3200" i="18"/>
  <c r="AX3201" i="18"/>
  <c r="AX3202" i="18"/>
  <c r="AX3203" i="18"/>
  <c r="AX3204" i="18"/>
  <c r="AX3205" i="18"/>
  <c r="AX3206" i="18"/>
  <c r="AX3207" i="18"/>
  <c r="AX3208" i="18"/>
  <c r="AX3209" i="18"/>
  <c r="AX3210" i="18"/>
  <c r="AX3211" i="18"/>
  <c r="AX3212" i="18"/>
  <c r="AX3213" i="18"/>
  <c r="AX3214" i="18"/>
  <c r="AX3215" i="18"/>
  <c r="AX3216" i="18"/>
  <c r="AX3217" i="18"/>
  <c r="AX3218" i="18"/>
  <c r="AX3219" i="18"/>
  <c r="AX3220" i="18"/>
  <c r="AX3221" i="18"/>
  <c r="AX3222" i="18"/>
  <c r="AX3223" i="18"/>
  <c r="AX3225" i="18"/>
  <c r="AX3227" i="18"/>
  <c r="AX3228" i="18"/>
  <c r="AX3229" i="18"/>
  <c r="AX3235" i="18"/>
  <c r="AX3238" i="18"/>
  <c r="AX3240" i="18"/>
  <c r="AX3241" i="18"/>
  <c r="AX3242" i="18"/>
  <c r="AX3248" i="18"/>
  <c r="AX3250" i="18"/>
  <c r="AX3251" i="18"/>
  <c r="AX3252" i="18"/>
  <c r="AX3253" i="18"/>
  <c r="AX3254" i="18"/>
  <c r="AX3255" i="18"/>
  <c r="AX3256" i="18"/>
  <c r="AX3257" i="18"/>
  <c r="AX3258" i="18"/>
  <c r="AX3259" i="18"/>
  <c r="AX3260" i="18"/>
  <c r="AX3261" i="18"/>
  <c r="AX3262" i="18"/>
  <c r="AX3263" i="18"/>
  <c r="AX3264" i="18"/>
  <c r="AX3265" i="18"/>
  <c r="AX3266" i="18"/>
  <c r="AX3267" i="18"/>
  <c r="AX3268" i="18"/>
  <c r="AX3269" i="18"/>
  <c r="AX3270" i="18"/>
  <c r="AX3271" i="18"/>
  <c r="AX3272" i="18"/>
  <c r="AX3273" i="18"/>
  <c r="AX3274" i="18"/>
  <c r="AX3275" i="18"/>
  <c r="AX3276" i="18"/>
  <c r="AX3277" i="18"/>
  <c r="AX3286" i="18"/>
  <c r="AX3287" i="18"/>
  <c r="AX3288" i="18"/>
  <c r="AX3289" i="18"/>
  <c r="AX3290" i="18"/>
  <c r="AX3299" i="18"/>
  <c r="AX3300" i="18"/>
  <c r="AX3301" i="18"/>
  <c r="AX3304" i="18"/>
  <c r="AX3305" i="18"/>
  <c r="AX3306" i="18"/>
  <c r="AX3307" i="18"/>
  <c r="AX3308" i="18"/>
  <c r="AX3309" i="18"/>
  <c r="AX3310" i="18"/>
  <c r="AX3311" i="18"/>
  <c r="AX3312" i="18"/>
  <c r="AX3314" i="18"/>
  <c r="AX3317" i="18"/>
  <c r="AX3318" i="18"/>
  <c r="AX3319" i="18"/>
  <c r="AX3320" i="18"/>
  <c r="AX3321" i="18"/>
  <c r="AX3322" i="18"/>
  <c r="AX3323" i="18"/>
  <c r="AX3324" i="18"/>
  <c r="AX3325" i="18"/>
  <c r="AX3327" i="18"/>
  <c r="AX3328" i="18"/>
  <c r="AX3329" i="18"/>
  <c r="AX3330" i="18"/>
  <c r="AX3331" i="18"/>
  <c r="AX3332" i="18"/>
  <c r="AX3333" i="18"/>
  <c r="AX3334" i="18"/>
  <c r="AX3335" i="18"/>
  <c r="AX3336" i="18"/>
  <c r="AX3337" i="18"/>
  <c r="AX3338" i="18"/>
  <c r="AX3339" i="18"/>
  <c r="AX3340" i="18"/>
  <c r="AT5" i="18"/>
  <c r="AT6" i="18"/>
  <c r="AT7" i="18"/>
  <c r="AT8" i="18"/>
  <c r="AT9" i="18"/>
  <c r="AT10" i="18"/>
  <c r="AT11" i="18"/>
  <c r="AT12" i="18"/>
  <c r="AT13" i="18"/>
  <c r="AT14" i="18"/>
  <c r="AT15" i="18"/>
  <c r="AT16" i="18"/>
  <c r="AT17" i="18"/>
  <c r="AT18" i="18"/>
  <c r="AT19" i="18"/>
  <c r="AT20" i="18"/>
  <c r="AT21" i="18"/>
  <c r="AT22" i="18"/>
  <c r="AT23" i="18"/>
  <c r="AT24" i="18"/>
  <c r="AT25" i="18"/>
  <c r="AT26" i="18"/>
  <c r="AT27" i="18"/>
  <c r="AT28" i="18"/>
  <c r="AT29" i="18"/>
  <c r="AT30" i="18"/>
  <c r="AT31" i="18"/>
  <c r="AT32" i="18"/>
  <c r="AT33" i="18"/>
  <c r="AT34" i="18"/>
  <c r="AT35" i="18"/>
  <c r="AT36" i="18"/>
  <c r="AT37" i="18"/>
  <c r="AT38" i="18"/>
  <c r="AT39" i="18"/>
  <c r="AT40" i="18"/>
  <c r="AT41" i="18"/>
  <c r="AT42" i="18"/>
  <c r="AT43" i="18"/>
  <c r="AT44" i="18"/>
  <c r="AT45" i="18"/>
  <c r="AT46" i="18"/>
  <c r="AT47" i="18"/>
  <c r="AT48" i="18"/>
  <c r="AT49" i="18"/>
  <c r="AT50" i="18"/>
  <c r="AT51" i="18"/>
  <c r="AT52" i="18"/>
  <c r="AT53" i="18"/>
  <c r="AT54" i="18"/>
  <c r="AT55" i="18"/>
  <c r="AT56" i="18"/>
  <c r="AT57" i="18"/>
  <c r="AT58" i="18"/>
  <c r="AT59" i="18"/>
  <c r="AT60" i="18"/>
  <c r="AT61" i="18"/>
  <c r="AT62" i="18"/>
  <c r="AT63" i="18"/>
  <c r="AT64" i="18"/>
  <c r="AT65" i="18"/>
  <c r="AT66" i="18"/>
  <c r="AT67" i="18"/>
  <c r="AT68" i="18"/>
  <c r="AT69" i="18"/>
  <c r="AT70" i="18"/>
  <c r="AT71" i="18"/>
  <c r="AT72" i="18"/>
  <c r="AT73" i="18"/>
  <c r="AT74" i="18"/>
  <c r="AT75" i="18"/>
  <c r="AT76" i="18"/>
  <c r="AT77" i="18"/>
  <c r="AT78" i="18"/>
  <c r="AT79" i="18"/>
  <c r="AT80" i="18"/>
  <c r="AT81" i="18"/>
  <c r="AT82" i="18"/>
  <c r="AT83" i="18"/>
  <c r="AT84" i="18"/>
  <c r="AT85" i="18"/>
  <c r="AT86" i="18"/>
  <c r="AT87" i="18"/>
  <c r="AT88" i="18"/>
  <c r="AT89" i="18"/>
  <c r="AT90" i="18"/>
  <c r="AT91" i="18"/>
  <c r="AT92" i="18"/>
  <c r="AT93" i="18"/>
  <c r="AT94" i="18"/>
  <c r="AT95" i="18"/>
  <c r="AT96" i="18"/>
  <c r="AT97" i="18"/>
  <c r="AT98" i="18"/>
  <c r="AT99" i="18"/>
  <c r="AT100" i="18"/>
  <c r="AT101" i="18"/>
  <c r="AT102" i="18"/>
  <c r="AT103" i="18"/>
  <c r="AT104" i="18"/>
  <c r="AT105" i="18"/>
  <c r="AT106" i="18"/>
  <c r="AT107" i="18"/>
  <c r="AT108" i="18"/>
  <c r="AT109" i="18"/>
  <c r="AT110" i="18"/>
  <c r="AT111" i="18"/>
  <c r="AT112" i="18"/>
  <c r="AT113" i="18"/>
  <c r="AT114" i="18"/>
  <c r="AT115" i="18"/>
  <c r="AT116" i="18"/>
  <c r="AT117" i="18"/>
  <c r="AT118" i="18"/>
  <c r="AT119" i="18"/>
  <c r="AT120" i="18"/>
  <c r="AT121" i="18"/>
  <c r="AT122" i="18"/>
  <c r="AT123" i="18"/>
  <c r="AT124" i="18"/>
  <c r="AT125" i="18"/>
  <c r="AT126" i="18"/>
  <c r="AT127" i="18"/>
  <c r="AT128" i="18"/>
  <c r="AT129" i="18"/>
  <c r="AT130" i="18"/>
  <c r="AT131" i="18"/>
  <c r="AT132" i="18"/>
  <c r="AT133" i="18"/>
  <c r="AT134" i="18"/>
  <c r="AT135" i="18"/>
  <c r="AT136" i="18"/>
  <c r="AT137" i="18"/>
  <c r="AT138" i="18"/>
  <c r="AT139" i="18"/>
  <c r="AT140" i="18"/>
  <c r="AT141" i="18"/>
  <c r="AT142" i="18"/>
  <c r="AT143" i="18"/>
  <c r="AT144" i="18"/>
  <c r="AT145" i="18"/>
  <c r="AT146" i="18"/>
  <c r="AT147" i="18"/>
  <c r="AT148" i="18"/>
  <c r="AT149" i="18"/>
  <c r="AT150" i="18"/>
  <c r="AT151" i="18"/>
  <c r="AT152" i="18"/>
  <c r="AT153" i="18"/>
  <c r="AT154" i="18"/>
  <c r="AT155" i="18"/>
  <c r="AT156" i="18"/>
  <c r="AT157" i="18"/>
  <c r="AT158" i="18"/>
  <c r="AT159" i="18"/>
  <c r="AT160" i="18"/>
  <c r="AT161" i="18"/>
  <c r="AT162" i="18"/>
  <c r="AT163" i="18"/>
  <c r="AT164" i="18"/>
  <c r="AT165" i="18"/>
  <c r="AT166" i="18"/>
  <c r="AT167" i="18"/>
  <c r="AT168" i="18"/>
  <c r="AT169" i="18"/>
  <c r="AT170" i="18"/>
  <c r="AT171" i="18"/>
  <c r="AT172" i="18"/>
  <c r="AT173" i="18"/>
  <c r="AT174" i="18"/>
  <c r="AT175" i="18"/>
  <c r="AT176" i="18"/>
  <c r="AT177" i="18"/>
  <c r="AT178" i="18"/>
  <c r="AT179" i="18"/>
  <c r="AT180" i="18"/>
  <c r="AT181" i="18"/>
  <c r="AT182" i="18"/>
  <c r="AT183" i="18"/>
  <c r="AT184" i="18"/>
  <c r="AT185" i="18"/>
  <c r="AT186" i="18"/>
  <c r="AT187" i="18"/>
  <c r="AT188" i="18"/>
  <c r="AT189" i="18"/>
  <c r="AT190" i="18"/>
  <c r="AT191" i="18"/>
  <c r="AT192" i="18"/>
  <c r="AT193" i="18"/>
  <c r="AT194" i="18"/>
  <c r="AT195" i="18"/>
  <c r="AT196" i="18"/>
  <c r="AT197" i="18"/>
  <c r="AT198" i="18"/>
  <c r="AT199" i="18"/>
  <c r="AT200" i="18"/>
  <c r="AT201" i="18"/>
  <c r="AT202" i="18"/>
  <c r="AT203" i="18"/>
  <c r="AT204" i="18"/>
  <c r="AT205" i="18"/>
  <c r="AT206" i="18"/>
  <c r="AT207" i="18"/>
  <c r="AT208" i="18"/>
  <c r="AT209" i="18"/>
  <c r="AT210" i="18"/>
  <c r="AT211" i="18"/>
  <c r="AT212" i="18"/>
  <c r="AT213" i="18"/>
  <c r="AT214" i="18"/>
  <c r="AT215" i="18"/>
  <c r="AT216" i="18"/>
  <c r="AT217" i="18"/>
  <c r="AT218" i="18"/>
  <c r="AT219" i="18"/>
  <c r="AT220" i="18"/>
  <c r="AT221" i="18"/>
  <c r="AT222" i="18"/>
  <c r="AT223" i="18"/>
  <c r="AT224" i="18"/>
  <c r="AT225" i="18"/>
  <c r="AT226" i="18"/>
  <c r="AT227" i="18"/>
  <c r="AT228" i="18"/>
  <c r="AT229" i="18"/>
  <c r="AT230" i="18"/>
  <c r="AT231" i="18"/>
  <c r="AT232" i="18"/>
  <c r="AT233" i="18"/>
  <c r="AT234" i="18"/>
  <c r="AT235" i="18"/>
  <c r="AT236" i="18"/>
  <c r="AT237" i="18"/>
  <c r="AT238" i="18"/>
  <c r="AT239" i="18"/>
  <c r="AT240" i="18"/>
  <c r="AT241" i="18"/>
  <c r="AT242" i="18"/>
  <c r="AT243" i="18"/>
  <c r="AT244" i="18"/>
  <c r="AT245" i="18"/>
  <c r="AT246" i="18"/>
  <c r="AT247" i="18"/>
  <c r="AT248" i="18"/>
  <c r="AT249" i="18"/>
  <c r="AT250" i="18"/>
  <c r="AT251" i="18"/>
  <c r="AT252" i="18"/>
  <c r="AT253" i="18"/>
  <c r="AT254" i="18"/>
  <c r="AT255" i="18"/>
  <c r="AT256" i="18"/>
  <c r="AT257" i="18"/>
  <c r="AT258" i="18"/>
  <c r="AT259" i="18"/>
  <c r="AT260" i="18"/>
  <c r="AT261" i="18"/>
  <c r="AT262" i="18"/>
  <c r="AT263" i="18"/>
  <c r="AT264" i="18"/>
  <c r="AT265" i="18"/>
  <c r="AT266" i="18"/>
  <c r="AT267" i="18"/>
  <c r="AT268" i="18"/>
  <c r="AT269" i="18"/>
  <c r="AT270" i="18"/>
  <c r="AT271" i="18"/>
  <c r="AT272" i="18"/>
  <c r="AT273" i="18"/>
  <c r="AT274" i="18"/>
  <c r="AT275" i="18"/>
  <c r="AT276" i="18"/>
  <c r="AT277" i="18"/>
  <c r="AT278" i="18"/>
  <c r="AT279" i="18"/>
  <c r="AT280" i="18"/>
  <c r="AT281" i="18"/>
  <c r="AT282" i="18"/>
  <c r="AT283" i="18"/>
  <c r="AT284" i="18"/>
  <c r="AT285" i="18"/>
  <c r="AT286" i="18"/>
  <c r="AT287" i="18"/>
  <c r="AT288" i="18"/>
  <c r="AT289" i="18"/>
  <c r="AT290" i="18"/>
  <c r="AT291" i="18"/>
  <c r="AT292" i="18"/>
  <c r="AT293" i="18"/>
  <c r="AT294" i="18"/>
  <c r="AT295" i="18"/>
  <c r="AT296" i="18"/>
  <c r="AT297" i="18"/>
  <c r="AT298" i="18"/>
  <c r="AT299" i="18"/>
  <c r="AT300" i="18"/>
  <c r="AT301" i="18"/>
  <c r="AT302" i="18"/>
  <c r="AT303" i="18"/>
  <c r="AT304" i="18"/>
  <c r="AT305" i="18"/>
  <c r="AT306" i="18"/>
  <c r="AT307" i="18"/>
  <c r="AT308" i="18"/>
  <c r="AT309" i="18"/>
  <c r="AT310" i="18"/>
  <c r="AT311" i="18"/>
  <c r="AT312" i="18"/>
  <c r="AT313" i="18"/>
  <c r="AT314" i="18"/>
  <c r="AT315" i="18"/>
  <c r="AT316" i="18"/>
  <c r="AT317" i="18"/>
  <c r="AT318" i="18"/>
  <c r="AT319" i="18"/>
  <c r="AT320" i="18"/>
  <c r="AT321" i="18"/>
  <c r="AT322" i="18"/>
  <c r="AT323" i="18"/>
  <c r="AT324" i="18"/>
  <c r="AT325" i="18"/>
  <c r="AT326" i="18"/>
  <c r="AT327" i="18"/>
  <c r="AT328" i="18"/>
  <c r="AT329" i="18"/>
  <c r="AT330" i="18"/>
  <c r="AT331" i="18"/>
  <c r="AT332" i="18"/>
  <c r="AT333" i="18"/>
  <c r="AT334" i="18"/>
  <c r="AT335" i="18"/>
  <c r="AT336" i="18"/>
  <c r="AT337" i="18"/>
  <c r="AT338" i="18"/>
  <c r="AT339" i="18"/>
  <c r="AT340" i="18"/>
  <c r="AT341" i="18"/>
  <c r="AT342" i="18"/>
  <c r="AT343" i="18"/>
  <c r="AT344" i="18"/>
  <c r="AT345" i="18"/>
  <c r="AT346" i="18"/>
  <c r="AT347" i="18"/>
  <c r="AT348" i="18"/>
  <c r="AT349" i="18"/>
  <c r="AT350" i="18"/>
  <c r="AT351" i="18"/>
  <c r="AT352" i="18"/>
  <c r="AT353" i="18"/>
  <c r="AT354" i="18"/>
  <c r="AT355" i="18"/>
  <c r="AT356" i="18"/>
  <c r="AT357" i="18"/>
  <c r="AT358" i="18"/>
  <c r="AT359" i="18"/>
  <c r="AT360" i="18"/>
  <c r="AT361" i="18"/>
  <c r="AT362" i="18"/>
  <c r="AT363" i="18"/>
  <c r="AT364" i="18"/>
  <c r="AT365" i="18"/>
  <c r="AT366" i="18"/>
  <c r="AT367" i="18"/>
  <c r="AT368" i="18"/>
  <c r="AT369" i="18"/>
  <c r="AT370" i="18"/>
  <c r="AT371" i="18"/>
  <c r="AT372" i="18"/>
  <c r="AT373" i="18"/>
  <c r="AT374" i="18"/>
  <c r="AT375" i="18"/>
  <c r="AT376" i="18"/>
  <c r="AT377" i="18"/>
  <c r="AT378" i="18"/>
  <c r="AT379" i="18"/>
  <c r="AT380" i="18"/>
  <c r="AT381" i="18"/>
  <c r="AT382" i="18"/>
  <c r="AT383" i="18"/>
  <c r="AT384" i="18"/>
  <c r="AT385" i="18"/>
  <c r="AT386" i="18"/>
  <c r="AT387" i="18"/>
  <c r="AT388" i="18"/>
  <c r="AT389" i="18"/>
  <c r="AT390" i="18"/>
  <c r="AT391" i="18"/>
  <c r="AT392" i="18"/>
  <c r="AT393" i="18"/>
  <c r="AT394" i="18"/>
  <c r="AT395" i="18"/>
  <c r="AT396" i="18"/>
  <c r="AT397" i="18"/>
  <c r="AT398" i="18"/>
  <c r="AT399" i="18"/>
  <c r="AT400" i="18"/>
  <c r="AT401" i="18"/>
  <c r="AT402" i="18"/>
  <c r="AT403" i="18"/>
  <c r="AT404" i="18"/>
  <c r="AT405" i="18"/>
  <c r="AT406" i="18"/>
  <c r="AT407" i="18"/>
  <c r="AT408" i="18"/>
  <c r="AT409" i="18"/>
  <c r="AT410" i="18"/>
  <c r="AT411" i="18"/>
  <c r="AT412" i="18"/>
  <c r="AT413" i="18"/>
  <c r="AT414" i="18"/>
  <c r="AT415" i="18"/>
  <c r="AT416" i="18"/>
  <c r="AT417" i="18"/>
  <c r="AT418" i="18"/>
  <c r="AT419" i="18"/>
  <c r="AT420" i="18"/>
  <c r="AT421" i="18"/>
  <c r="AT422" i="18"/>
  <c r="AT423" i="18"/>
  <c r="AT424" i="18"/>
  <c r="AT425" i="18"/>
  <c r="AT426" i="18"/>
  <c r="AT427" i="18"/>
  <c r="AT428" i="18"/>
  <c r="AT429" i="18"/>
  <c r="AT430" i="18"/>
  <c r="AT431" i="18"/>
  <c r="AT432" i="18"/>
  <c r="AT433" i="18"/>
  <c r="AT434" i="18"/>
  <c r="AT435" i="18"/>
  <c r="AT436" i="18"/>
  <c r="AT437" i="18"/>
  <c r="AT438" i="18"/>
  <c r="AT439" i="18"/>
  <c r="AT440" i="18"/>
  <c r="AT441" i="18"/>
  <c r="AT442" i="18"/>
  <c r="AT443" i="18"/>
  <c r="AT444" i="18"/>
  <c r="AT445" i="18"/>
  <c r="AT446" i="18"/>
  <c r="AT447" i="18"/>
  <c r="AT448" i="18"/>
  <c r="AT449" i="18"/>
  <c r="AT450" i="18"/>
  <c r="AT451" i="18"/>
  <c r="AT452" i="18"/>
  <c r="AT453" i="18"/>
  <c r="AT454" i="18"/>
  <c r="AT455" i="18"/>
  <c r="AT456" i="18"/>
  <c r="AT457" i="18"/>
  <c r="AT458" i="18"/>
  <c r="AT459" i="18"/>
  <c r="AT460" i="18"/>
  <c r="AT461" i="18"/>
  <c r="AT462" i="18"/>
  <c r="AT463" i="18"/>
  <c r="AT464" i="18"/>
  <c r="AT465" i="18"/>
  <c r="AT466" i="18"/>
  <c r="AT467" i="18"/>
  <c r="AT468" i="18"/>
  <c r="AT469" i="18"/>
  <c r="AT470" i="18"/>
  <c r="AT471" i="18"/>
  <c r="AT472" i="18"/>
  <c r="AT473" i="18"/>
  <c r="AT474" i="18"/>
  <c r="AT475" i="18"/>
  <c r="AT476" i="18"/>
  <c r="AT477" i="18"/>
  <c r="AT478" i="18"/>
  <c r="AT479" i="18"/>
  <c r="AT480" i="18"/>
  <c r="AT481" i="18"/>
  <c r="AT482" i="18"/>
  <c r="AT483" i="18"/>
  <c r="AT484" i="18"/>
  <c r="AT485" i="18"/>
  <c r="AT486" i="18"/>
  <c r="AT487" i="18"/>
  <c r="AT488" i="18"/>
  <c r="AT489" i="18"/>
  <c r="AT490" i="18"/>
  <c r="AT491" i="18"/>
  <c r="AT492" i="18"/>
  <c r="AT493" i="18"/>
  <c r="AT494" i="18"/>
  <c r="AT495" i="18"/>
  <c r="AT496" i="18"/>
  <c r="AT497" i="18"/>
  <c r="AT498" i="18"/>
  <c r="AT499" i="18"/>
  <c r="AT500" i="18"/>
  <c r="AT501" i="18"/>
  <c r="AT502" i="18"/>
  <c r="AT503" i="18"/>
  <c r="AT504" i="18"/>
  <c r="AT505" i="18"/>
  <c r="AT506" i="18"/>
  <c r="AT507" i="18"/>
  <c r="AT508" i="18"/>
  <c r="AT509" i="18"/>
  <c r="AT510" i="18"/>
  <c r="AT511" i="18"/>
  <c r="AT512" i="18"/>
  <c r="AT513" i="18"/>
  <c r="AT514" i="18"/>
  <c r="AT515" i="18"/>
  <c r="AT516" i="18"/>
  <c r="AT517" i="18"/>
  <c r="AT518" i="18"/>
  <c r="AT519" i="18"/>
  <c r="AT520" i="18"/>
  <c r="AT521" i="18"/>
  <c r="AT522" i="18"/>
  <c r="AT523" i="18"/>
  <c r="AT524" i="18"/>
  <c r="AT525" i="18"/>
  <c r="AT526" i="18"/>
  <c r="AT527" i="18"/>
  <c r="AT528" i="18"/>
  <c r="AT529" i="18"/>
  <c r="AT530" i="18"/>
  <c r="AT531" i="18"/>
  <c r="AT532" i="18"/>
  <c r="AT533" i="18"/>
  <c r="AT534" i="18"/>
  <c r="AT535" i="18"/>
  <c r="AT536" i="18"/>
  <c r="AT537" i="18"/>
  <c r="AT538" i="18"/>
  <c r="AT539" i="18"/>
  <c r="AT540" i="18"/>
  <c r="AT541" i="18"/>
  <c r="AT542" i="18"/>
  <c r="AT543" i="18"/>
  <c r="AT544" i="18"/>
  <c r="AT545" i="18"/>
  <c r="AT546" i="18"/>
  <c r="AT547" i="18"/>
  <c r="AT548" i="18"/>
  <c r="AT549" i="18"/>
  <c r="AT562" i="18"/>
  <c r="AT575" i="18"/>
  <c r="AT578" i="18"/>
  <c r="AT581" i="18"/>
  <c r="AT583" i="18"/>
  <c r="AT588" i="18"/>
  <c r="AT591" i="18"/>
  <c r="AT594" i="18"/>
  <c r="AT596" i="18"/>
  <c r="AT601" i="18"/>
  <c r="AT602" i="18"/>
  <c r="AT603" i="18"/>
  <c r="AT604" i="18"/>
  <c r="AT605" i="18"/>
  <c r="AT606" i="18"/>
  <c r="AT607" i="18"/>
  <c r="AT608" i="18"/>
  <c r="AT609" i="18"/>
  <c r="AT610" i="18"/>
  <c r="AT611" i="18"/>
  <c r="AT612" i="18"/>
  <c r="AT613" i="18"/>
  <c r="AT614" i="18"/>
  <c r="AT615" i="18"/>
  <c r="AT616" i="18"/>
  <c r="AT617" i="18"/>
  <c r="AT618" i="18"/>
  <c r="AT619" i="18"/>
  <c r="AT620" i="18"/>
  <c r="AT621" i="18"/>
  <c r="AT622" i="18"/>
  <c r="AT623" i="18"/>
  <c r="AT624" i="18"/>
  <c r="AT625" i="18"/>
  <c r="AT626" i="18"/>
  <c r="AT627" i="18"/>
  <c r="AT628" i="18"/>
  <c r="AT629" i="18"/>
  <c r="AT630" i="18"/>
  <c r="AT633" i="18"/>
  <c r="AT634" i="18"/>
  <c r="AT635" i="18"/>
  <c r="AT636" i="18"/>
  <c r="AT637" i="18"/>
  <c r="AT638" i="18"/>
  <c r="AT639" i="18"/>
  <c r="AT640" i="18"/>
  <c r="AT641" i="18"/>
  <c r="AT642" i="18"/>
  <c r="AT643" i="18"/>
  <c r="AT646" i="18"/>
  <c r="AT647" i="18"/>
  <c r="AT648" i="18"/>
  <c r="AT649" i="18"/>
  <c r="AT650" i="18"/>
  <c r="AT651" i="18"/>
  <c r="AT652" i="18"/>
  <c r="AT653" i="18"/>
  <c r="AT654" i="18"/>
  <c r="AT655" i="18"/>
  <c r="AT657" i="18"/>
  <c r="AT658" i="18"/>
  <c r="AT660" i="18"/>
  <c r="AT662" i="18"/>
  <c r="AT663" i="18"/>
  <c r="AT664" i="18"/>
  <c r="AT665" i="18"/>
  <c r="AT667" i="18"/>
  <c r="AT668" i="18"/>
  <c r="AT670" i="18"/>
  <c r="AT671" i="18"/>
  <c r="AT673" i="18"/>
  <c r="AT675" i="18"/>
  <c r="AT676" i="18"/>
  <c r="AT677" i="18"/>
  <c r="AT678" i="18"/>
  <c r="AT680" i="18"/>
  <c r="AT681" i="18"/>
  <c r="AT683" i="18"/>
  <c r="AT684" i="18"/>
  <c r="AT686" i="18"/>
  <c r="AT688" i="18"/>
  <c r="AT689" i="18"/>
  <c r="AT690" i="18"/>
  <c r="AT691" i="18"/>
  <c r="AT693" i="18"/>
  <c r="AT694" i="18"/>
  <c r="AT696" i="18"/>
  <c r="AT697" i="18"/>
  <c r="AT699" i="18"/>
  <c r="AT701" i="18"/>
  <c r="AT702" i="18"/>
  <c r="AT703" i="18"/>
  <c r="AT704" i="18"/>
  <c r="AT706" i="18"/>
  <c r="AT707" i="18"/>
  <c r="AT708" i="18"/>
  <c r="AT709" i="18"/>
  <c r="AT710" i="18"/>
  <c r="AT711" i="18"/>
  <c r="AT712" i="18"/>
  <c r="AT713" i="18"/>
  <c r="AT714" i="18"/>
  <c r="AT715" i="18"/>
  <c r="AT716" i="18"/>
  <c r="AT717" i="18"/>
  <c r="AT718" i="18"/>
  <c r="AT719" i="18"/>
  <c r="AT720" i="18"/>
  <c r="AT721" i="18"/>
  <c r="AT722" i="18"/>
  <c r="AT723" i="18"/>
  <c r="AT724" i="18"/>
  <c r="AT725" i="18"/>
  <c r="AT726" i="18"/>
  <c r="AT727" i="18"/>
  <c r="AT728" i="18"/>
  <c r="AT729" i="18"/>
  <c r="AT730" i="18"/>
  <c r="AT731" i="18"/>
  <c r="AT732" i="18"/>
  <c r="AT733" i="18"/>
  <c r="AT734" i="18"/>
  <c r="AT735" i="18"/>
  <c r="AT736" i="18"/>
  <c r="AT737" i="18"/>
  <c r="AT738" i="18"/>
  <c r="AT739" i="18"/>
  <c r="AT740" i="18"/>
  <c r="AT741" i="18"/>
  <c r="AT742" i="18"/>
  <c r="AT743" i="18"/>
  <c r="AT744" i="18"/>
  <c r="AT745" i="18"/>
  <c r="AT746" i="18"/>
  <c r="AT747" i="18"/>
  <c r="AT748" i="18"/>
  <c r="AT749" i="18"/>
  <c r="AT750" i="18"/>
  <c r="AT751" i="18"/>
  <c r="AT752" i="18"/>
  <c r="AT753" i="18"/>
  <c r="AT754" i="18"/>
  <c r="AT755" i="18"/>
  <c r="AT756" i="18"/>
  <c r="AT757" i="18"/>
  <c r="AT758" i="18"/>
  <c r="AT759" i="18"/>
  <c r="AT760" i="18"/>
  <c r="AT761" i="18"/>
  <c r="AT762" i="18"/>
  <c r="AT763" i="18"/>
  <c r="AT764" i="18"/>
  <c r="AT765" i="18"/>
  <c r="AT766" i="18"/>
  <c r="AT767" i="18"/>
  <c r="AT768" i="18"/>
  <c r="AT769" i="18"/>
  <c r="AT770" i="18"/>
  <c r="AT771" i="18"/>
  <c r="AT772" i="18"/>
  <c r="AT773" i="18"/>
  <c r="AT774" i="18"/>
  <c r="AT775" i="18"/>
  <c r="AT776" i="18"/>
  <c r="AT777" i="18"/>
  <c r="AT778" i="18"/>
  <c r="AT779" i="18"/>
  <c r="AT780" i="18"/>
  <c r="AT781" i="18"/>
  <c r="AT782" i="18"/>
  <c r="AT783" i="18"/>
  <c r="AT784" i="18"/>
  <c r="AT785" i="18"/>
  <c r="AT786" i="18"/>
  <c r="AT787" i="18"/>
  <c r="AT788" i="18"/>
  <c r="AT789" i="18"/>
  <c r="AT790" i="18"/>
  <c r="AT791" i="18"/>
  <c r="AT792" i="18"/>
  <c r="AT793" i="18"/>
  <c r="AT794" i="18"/>
  <c r="AT795" i="18"/>
  <c r="AT796" i="18"/>
  <c r="AT797" i="18"/>
  <c r="AT798" i="18"/>
  <c r="AT799" i="18"/>
  <c r="AT800" i="18"/>
  <c r="AT801" i="18"/>
  <c r="AT802" i="18"/>
  <c r="AT803" i="18"/>
  <c r="AT804" i="18"/>
  <c r="AT805" i="18"/>
  <c r="AT806" i="18"/>
  <c r="AT807" i="18"/>
  <c r="AT808" i="18"/>
  <c r="AT809" i="18"/>
  <c r="AT810" i="18"/>
  <c r="AT811" i="18"/>
  <c r="AT812" i="18"/>
  <c r="AT813" i="18"/>
  <c r="AT814" i="18"/>
  <c r="AT815" i="18"/>
  <c r="AT816" i="18"/>
  <c r="AT817" i="18"/>
  <c r="AT818" i="18"/>
  <c r="AT819" i="18"/>
  <c r="AT820" i="18"/>
  <c r="AT821" i="18"/>
  <c r="AT822" i="18"/>
  <c r="AT823" i="18"/>
  <c r="AT824" i="18"/>
  <c r="AT825" i="18"/>
  <c r="AT826" i="18"/>
  <c r="AT827" i="18"/>
  <c r="AT828" i="18"/>
  <c r="AT829" i="18"/>
  <c r="AT830" i="18"/>
  <c r="AT831" i="18"/>
  <c r="AT832" i="18"/>
  <c r="AT833" i="18"/>
  <c r="AT834" i="18"/>
  <c r="AT835" i="18"/>
  <c r="AT836" i="18"/>
  <c r="AT837" i="18"/>
  <c r="AT838" i="18"/>
  <c r="AT839" i="18"/>
  <c r="AT840" i="18"/>
  <c r="AT841" i="18"/>
  <c r="AT842" i="18"/>
  <c r="AT843" i="18"/>
  <c r="AT844" i="18"/>
  <c r="AT845" i="18"/>
  <c r="AT846" i="18"/>
  <c r="AT847" i="18"/>
  <c r="AT848" i="18"/>
  <c r="AT849" i="18"/>
  <c r="AT850" i="18"/>
  <c r="AT851" i="18"/>
  <c r="AT852" i="18"/>
  <c r="AT853" i="18"/>
  <c r="AT854" i="18"/>
  <c r="AT855" i="18"/>
  <c r="AT856" i="18"/>
  <c r="AT857" i="18"/>
  <c r="AT858" i="18"/>
  <c r="AT859" i="18"/>
  <c r="AT860" i="18"/>
  <c r="AT861" i="18"/>
  <c r="AT862" i="18"/>
  <c r="AT863" i="18"/>
  <c r="AT864" i="18"/>
  <c r="AT865" i="18"/>
  <c r="AT866" i="18"/>
  <c r="AT867" i="18"/>
  <c r="AT868" i="18"/>
  <c r="AT869" i="18"/>
  <c r="AT870" i="18"/>
  <c r="AT871" i="18"/>
  <c r="AT872" i="18"/>
  <c r="AT873" i="18"/>
  <c r="AT874" i="18"/>
  <c r="AT875" i="18"/>
  <c r="AT876" i="18"/>
  <c r="AT877" i="18"/>
  <c r="AT878" i="18"/>
  <c r="AT879" i="18"/>
  <c r="AT880" i="18"/>
  <c r="AT881" i="18"/>
  <c r="AT882" i="18"/>
  <c r="AT883" i="18"/>
  <c r="AT884" i="18"/>
  <c r="AT885" i="18"/>
  <c r="AT886" i="18"/>
  <c r="AT887" i="18"/>
  <c r="AT888" i="18"/>
  <c r="AT889" i="18"/>
  <c r="AT890" i="18"/>
  <c r="AT891" i="18"/>
  <c r="AT892" i="18"/>
  <c r="AT893" i="18"/>
  <c r="AT894" i="18"/>
  <c r="AT895" i="18"/>
  <c r="AT896" i="18"/>
  <c r="AT897" i="18"/>
  <c r="AT898" i="18"/>
  <c r="AT899" i="18"/>
  <c r="AT900" i="18"/>
  <c r="AT901" i="18"/>
  <c r="AT902" i="18"/>
  <c r="AT903" i="18"/>
  <c r="AT904" i="18"/>
  <c r="AT905" i="18"/>
  <c r="AT906" i="18"/>
  <c r="AT907" i="18"/>
  <c r="AT908" i="18"/>
  <c r="AT909" i="18"/>
  <c r="AT910" i="18"/>
  <c r="AT911" i="18"/>
  <c r="AT912" i="18"/>
  <c r="AT913" i="18"/>
  <c r="AT914" i="18"/>
  <c r="AT915" i="18"/>
  <c r="AT916" i="18"/>
  <c r="AT917" i="18"/>
  <c r="AT918" i="18"/>
  <c r="AT919" i="18"/>
  <c r="AT920" i="18"/>
  <c r="AT921" i="18"/>
  <c r="AT922" i="18"/>
  <c r="AT923" i="18"/>
  <c r="AT924" i="18"/>
  <c r="AT925" i="18"/>
  <c r="AT926" i="18"/>
  <c r="AT927" i="18"/>
  <c r="AT928" i="18"/>
  <c r="AT929" i="18"/>
  <c r="AT930" i="18"/>
  <c r="AT931" i="18"/>
  <c r="AT932" i="18"/>
  <c r="AT933" i="18"/>
  <c r="AT934" i="18"/>
  <c r="AT935" i="18"/>
  <c r="AT936" i="18"/>
  <c r="AT937" i="18"/>
  <c r="AT938" i="18"/>
  <c r="AT939" i="18"/>
  <c r="AT940" i="18"/>
  <c r="AT941" i="18"/>
  <c r="AT942" i="18"/>
  <c r="AT943" i="18"/>
  <c r="AT944" i="18"/>
  <c r="AT945" i="18"/>
  <c r="AT946" i="18"/>
  <c r="AT947" i="18"/>
  <c r="AT948" i="18"/>
  <c r="AT949" i="18"/>
  <c r="AT950" i="18"/>
  <c r="AT951" i="18"/>
  <c r="AT952" i="18"/>
  <c r="AT953" i="18"/>
  <c r="AT954" i="18"/>
  <c r="AT955" i="18"/>
  <c r="AT956" i="18"/>
  <c r="AT957" i="18"/>
  <c r="AT958" i="18"/>
  <c r="AT959" i="18"/>
  <c r="AT960" i="18"/>
  <c r="AT961" i="18"/>
  <c r="AT962" i="18"/>
  <c r="AT963" i="18"/>
  <c r="AT964" i="18"/>
  <c r="AT965" i="18"/>
  <c r="AT966" i="18"/>
  <c r="AT967" i="18"/>
  <c r="AT968" i="18"/>
  <c r="AT969" i="18"/>
  <c r="AT970" i="18"/>
  <c r="AT971" i="18"/>
  <c r="AT972" i="18"/>
  <c r="AT973" i="18"/>
  <c r="AT974" i="18"/>
  <c r="AT975" i="18"/>
  <c r="AT976" i="18"/>
  <c r="AT977" i="18"/>
  <c r="AT978" i="18"/>
  <c r="AT979" i="18"/>
  <c r="AT980" i="18"/>
  <c r="AT981" i="18"/>
  <c r="AT982" i="18"/>
  <c r="AT983" i="18"/>
  <c r="AT984" i="18"/>
  <c r="AT985" i="18"/>
  <c r="AT986" i="18"/>
  <c r="AT987" i="18"/>
  <c r="AT988" i="18"/>
  <c r="AT989" i="18"/>
  <c r="AT990" i="18"/>
  <c r="AT991" i="18"/>
  <c r="AT992" i="18"/>
  <c r="AT993" i="18"/>
  <c r="AT994" i="18"/>
  <c r="AT995" i="18"/>
  <c r="AT996" i="18"/>
  <c r="AT997" i="18"/>
  <c r="AT998" i="18"/>
  <c r="AT999" i="18"/>
  <c r="AT1000" i="18"/>
  <c r="AT1001" i="18"/>
  <c r="AT1002" i="18"/>
  <c r="AT1003" i="18"/>
  <c r="AT1004" i="18"/>
  <c r="AT1005" i="18"/>
  <c r="AT1006" i="18"/>
  <c r="AT1007" i="18"/>
  <c r="AT1008" i="18"/>
  <c r="AT1009" i="18"/>
  <c r="AT1010" i="18"/>
  <c r="AT1011" i="18"/>
  <c r="AT1012" i="18"/>
  <c r="AT1013" i="18"/>
  <c r="AT1014" i="18"/>
  <c r="AT1015" i="18"/>
  <c r="AT1016" i="18"/>
  <c r="AT1017" i="18"/>
  <c r="AT1018" i="18"/>
  <c r="AT1019" i="18"/>
  <c r="AT1020" i="18"/>
  <c r="AT1021" i="18"/>
  <c r="AT1022" i="18"/>
  <c r="AT1023" i="18"/>
  <c r="AT1024" i="18"/>
  <c r="AT1025" i="18"/>
  <c r="AT1026" i="18"/>
  <c r="AT1027" i="18"/>
  <c r="AT1028" i="18"/>
  <c r="AT1029" i="18"/>
  <c r="AT1030" i="18"/>
  <c r="AT1031" i="18"/>
  <c r="AT1032" i="18"/>
  <c r="AT1033" i="18"/>
  <c r="AT1034" i="18"/>
  <c r="AT1035" i="18"/>
  <c r="AT1036" i="18"/>
  <c r="AT1037" i="18"/>
  <c r="AT1038" i="18"/>
  <c r="AT1039" i="18"/>
  <c r="AT1040" i="18"/>
  <c r="AT1041" i="18"/>
  <c r="AT1042" i="18"/>
  <c r="AT1043" i="18"/>
  <c r="AT1044" i="18"/>
  <c r="AT1045" i="18"/>
  <c r="AT1046" i="18"/>
  <c r="AT1047" i="18"/>
  <c r="AT1048" i="18"/>
  <c r="AT1049" i="18"/>
  <c r="AT1050" i="18"/>
  <c r="AT1051" i="18"/>
  <c r="AT1052" i="18"/>
  <c r="AT1053" i="18"/>
  <c r="AT1054" i="18"/>
  <c r="AT1055" i="18"/>
  <c r="AT1056" i="18"/>
  <c r="AT1057" i="18"/>
  <c r="AT1058" i="18"/>
  <c r="AT1059" i="18"/>
  <c r="AT1060" i="18"/>
  <c r="AT1061" i="18"/>
  <c r="AT1062" i="18"/>
  <c r="AT1063" i="18"/>
  <c r="AT1064" i="18"/>
  <c r="AT1065" i="18"/>
  <c r="AT1066" i="18"/>
  <c r="AT1067" i="18"/>
  <c r="AT1068" i="18"/>
  <c r="AT1069" i="18"/>
  <c r="AT1070" i="18"/>
  <c r="AT1071" i="18"/>
  <c r="AT1072" i="18"/>
  <c r="AT1073" i="18"/>
  <c r="AT1074" i="18"/>
  <c r="AT1075" i="18"/>
  <c r="AT1076" i="18"/>
  <c r="AT1077" i="18"/>
  <c r="AT1078" i="18"/>
  <c r="AT1079" i="18"/>
  <c r="AT1080" i="18"/>
  <c r="AT1081" i="18"/>
  <c r="AT1082" i="18"/>
  <c r="AT1083" i="18"/>
  <c r="AT1084" i="18"/>
  <c r="AT1085" i="18"/>
  <c r="AT1086" i="18"/>
  <c r="AT1087" i="18"/>
  <c r="AT1088" i="18"/>
  <c r="AT1089" i="18"/>
  <c r="AT1090" i="18"/>
  <c r="AT1091" i="18"/>
  <c r="AT1092" i="18"/>
  <c r="AT1093" i="18"/>
  <c r="AT1094" i="18"/>
  <c r="AT1095" i="18"/>
  <c r="AT1096" i="18"/>
  <c r="AT1097" i="18"/>
  <c r="AT1098" i="18"/>
  <c r="AT1099" i="18"/>
  <c r="AT1100" i="18"/>
  <c r="AT1101" i="18"/>
  <c r="AT1102" i="18"/>
  <c r="AT1103" i="18"/>
  <c r="AT1104" i="18"/>
  <c r="AT1105" i="18"/>
  <c r="AT1106" i="18"/>
  <c r="AT1107" i="18"/>
  <c r="AT1108" i="18"/>
  <c r="AT1109" i="18"/>
  <c r="AT1110" i="18"/>
  <c r="AT1111" i="18"/>
  <c r="AT1112" i="18"/>
  <c r="AT1113" i="18"/>
  <c r="AT1114" i="18"/>
  <c r="AT1115" i="18"/>
  <c r="AT1116" i="18"/>
  <c r="AT1117" i="18"/>
  <c r="AT1118" i="18"/>
  <c r="AT1119" i="18"/>
  <c r="AT1120" i="18"/>
  <c r="AT1121" i="18"/>
  <c r="AT1122" i="18"/>
  <c r="AT1123" i="18"/>
  <c r="AT1124" i="18"/>
  <c r="AT1125" i="18"/>
  <c r="AT1126" i="18"/>
  <c r="AT1127" i="18"/>
  <c r="AT1128" i="18"/>
  <c r="AT1129" i="18"/>
  <c r="AT1130" i="18"/>
  <c r="AT1131" i="18"/>
  <c r="AT1132" i="18"/>
  <c r="AT1133" i="18"/>
  <c r="AT1134" i="18"/>
  <c r="AT1135" i="18"/>
  <c r="AT1136" i="18"/>
  <c r="AT1137" i="18"/>
  <c r="AT1138" i="18"/>
  <c r="AT1139" i="18"/>
  <c r="AT1140" i="18"/>
  <c r="AT1141" i="18"/>
  <c r="AT1142" i="18"/>
  <c r="AT1143" i="18"/>
  <c r="AT1144" i="18"/>
  <c r="AT1145" i="18"/>
  <c r="AT1146" i="18"/>
  <c r="AT1147" i="18"/>
  <c r="AT1148" i="18"/>
  <c r="AT1149" i="18"/>
  <c r="AT1150" i="18"/>
  <c r="AT1151" i="18"/>
  <c r="AT1152" i="18"/>
  <c r="AT1153" i="18"/>
  <c r="AT1154" i="18"/>
  <c r="AT1155" i="18"/>
  <c r="AT1156" i="18"/>
  <c r="AT1157" i="18"/>
  <c r="AT1158" i="18"/>
  <c r="AT1159" i="18"/>
  <c r="AT1160" i="18"/>
  <c r="AT1161" i="18"/>
  <c r="AT1162" i="18"/>
  <c r="AT1163" i="18"/>
  <c r="AT1164" i="18"/>
  <c r="AT1165" i="18"/>
  <c r="AT1166" i="18"/>
  <c r="AT1167" i="18"/>
  <c r="AT1168" i="18"/>
  <c r="AT1169" i="18"/>
  <c r="AT1170" i="18"/>
  <c r="AT1171" i="18"/>
  <c r="AT1172" i="18"/>
  <c r="AT1173" i="18"/>
  <c r="AT1174" i="18"/>
  <c r="AT1175" i="18"/>
  <c r="AT1176" i="18"/>
  <c r="AT1177" i="18"/>
  <c r="AT1178" i="18"/>
  <c r="AT1179" i="18"/>
  <c r="AT1180" i="18"/>
  <c r="AT1181" i="18"/>
  <c r="AT1182" i="18"/>
  <c r="AT1183" i="18"/>
  <c r="AT1184" i="18"/>
  <c r="AT1185" i="18"/>
  <c r="AT1186" i="18"/>
  <c r="AT1187" i="18"/>
  <c r="AT1188" i="18"/>
  <c r="AT1189" i="18"/>
  <c r="AT1190" i="18"/>
  <c r="AT1191" i="18"/>
  <c r="AT1192" i="18"/>
  <c r="AT1193" i="18"/>
  <c r="AT1194" i="18"/>
  <c r="AT1195" i="18"/>
  <c r="AT1196" i="18"/>
  <c r="AT1197" i="18"/>
  <c r="AT1198" i="18"/>
  <c r="AT1199" i="18"/>
  <c r="AT1200" i="18"/>
  <c r="AT1201" i="18"/>
  <c r="AT1202" i="18"/>
  <c r="AT1203" i="18"/>
  <c r="AT1204" i="18"/>
  <c r="AT1205" i="18"/>
  <c r="AT1206" i="18"/>
  <c r="AT1207" i="18"/>
  <c r="AT1208" i="18"/>
  <c r="AT1209" i="18"/>
  <c r="AT1210" i="18"/>
  <c r="AT1211" i="18"/>
  <c r="AT1212" i="18"/>
  <c r="AT1213" i="18"/>
  <c r="AT1214" i="18"/>
  <c r="AT1215" i="18"/>
  <c r="AT1216" i="18"/>
  <c r="AT1217" i="18"/>
  <c r="AT1218" i="18"/>
  <c r="AT1219" i="18"/>
  <c r="AT1220" i="18"/>
  <c r="AT1221" i="18"/>
  <c r="AT1222" i="18"/>
  <c r="AT1223" i="18"/>
  <c r="AT1224" i="18"/>
  <c r="AT1225" i="18"/>
  <c r="AT1226" i="18"/>
  <c r="AT1227" i="18"/>
  <c r="AT1228" i="18"/>
  <c r="AT1229" i="18"/>
  <c r="AT1230" i="18"/>
  <c r="AT1231" i="18"/>
  <c r="AT1232" i="18"/>
  <c r="AT1233" i="18"/>
  <c r="AT1234" i="18"/>
  <c r="AT1235" i="18"/>
  <c r="AT1236" i="18"/>
  <c r="AT1237" i="18"/>
  <c r="AT1238" i="18"/>
  <c r="AT1239" i="18"/>
  <c r="AT1240" i="18"/>
  <c r="AT1241" i="18"/>
  <c r="AT1242" i="18"/>
  <c r="AT1243" i="18"/>
  <c r="AT1244" i="18"/>
  <c r="AT1245" i="18"/>
  <c r="AT1246" i="18"/>
  <c r="AT1247" i="18"/>
  <c r="AT1248" i="18"/>
  <c r="AT1249" i="18"/>
  <c r="AT1250" i="18"/>
  <c r="AT1251" i="18"/>
  <c r="AT1252" i="18"/>
  <c r="AT1253" i="18"/>
  <c r="AT1254" i="18"/>
  <c r="AT1255" i="18"/>
  <c r="AT1256" i="18"/>
  <c r="AT1257" i="18"/>
  <c r="AT1258" i="18"/>
  <c r="AT1259" i="18"/>
  <c r="AT1260" i="18"/>
  <c r="AT1261" i="18"/>
  <c r="AT1262" i="18"/>
  <c r="AT1263" i="18"/>
  <c r="AT1264" i="18"/>
  <c r="AT1265" i="18"/>
  <c r="AT1266" i="18"/>
  <c r="AT1267" i="18"/>
  <c r="AT1268" i="18"/>
  <c r="AT1269" i="18"/>
  <c r="AT1270" i="18"/>
  <c r="AT1271" i="18"/>
  <c r="AT1272" i="18"/>
  <c r="AT1273" i="18"/>
  <c r="AT1274" i="18"/>
  <c r="AT1275" i="18"/>
  <c r="AT1276" i="18"/>
  <c r="AT1277" i="18"/>
  <c r="AT1278" i="18"/>
  <c r="AT1279" i="18"/>
  <c r="AT1280" i="18"/>
  <c r="AT1281" i="18"/>
  <c r="AT1282" i="18"/>
  <c r="AT1283" i="18"/>
  <c r="AT1284" i="18"/>
  <c r="AT1285" i="18"/>
  <c r="AT1286" i="18"/>
  <c r="AT1287" i="18"/>
  <c r="AT1288" i="18"/>
  <c r="AT1289" i="18"/>
  <c r="AT1290" i="18"/>
  <c r="AT1291" i="18"/>
  <c r="AT1292" i="18"/>
  <c r="AT1293" i="18"/>
  <c r="AT1294" i="18"/>
  <c r="AT1295" i="18"/>
  <c r="AT1296" i="18"/>
  <c r="AT1297" i="18"/>
  <c r="AT1298" i="18"/>
  <c r="AT1299" i="18"/>
  <c r="AT1300" i="18"/>
  <c r="AT1301" i="18"/>
  <c r="AT1302" i="18"/>
  <c r="AT1303" i="18"/>
  <c r="AT1304" i="18"/>
  <c r="AT1305" i="18"/>
  <c r="AT1306" i="18"/>
  <c r="AT1307" i="18"/>
  <c r="AT1308" i="18"/>
  <c r="AT1309" i="18"/>
  <c r="AT1310" i="18"/>
  <c r="AT1311" i="18"/>
  <c r="AT1312" i="18"/>
  <c r="AT1313" i="18"/>
  <c r="AT1314" i="18"/>
  <c r="AT1315" i="18"/>
  <c r="AT1316" i="18"/>
  <c r="AT1317" i="18"/>
  <c r="AT1318" i="18"/>
  <c r="AT1319" i="18"/>
  <c r="AT1320" i="18"/>
  <c r="AT1321" i="18"/>
  <c r="AT1322" i="18"/>
  <c r="AT1323" i="18"/>
  <c r="AT1324" i="18"/>
  <c r="AT1325" i="18"/>
  <c r="AT1326" i="18"/>
  <c r="AT1327" i="18"/>
  <c r="AT1328" i="18"/>
  <c r="AT1329" i="18"/>
  <c r="AT1330" i="18"/>
  <c r="AT1331" i="18"/>
  <c r="AT1332" i="18"/>
  <c r="AT1333" i="18"/>
  <c r="AT1334" i="18"/>
  <c r="AT1335" i="18"/>
  <c r="AT1336" i="18"/>
  <c r="AT1337" i="18"/>
  <c r="AT1338" i="18"/>
  <c r="AT1339" i="18"/>
  <c r="AT1340" i="18"/>
  <c r="AT1341" i="18"/>
  <c r="AT1342" i="18"/>
  <c r="AT1343" i="18"/>
  <c r="AT1344" i="18"/>
  <c r="AT1345" i="18"/>
  <c r="AT1346" i="18"/>
  <c r="AT1347" i="18"/>
  <c r="AT1348" i="18"/>
  <c r="AT1349" i="18"/>
  <c r="AT1350" i="18"/>
  <c r="AT1351" i="18"/>
  <c r="AT1352" i="18"/>
  <c r="AT1353" i="18"/>
  <c r="AT1354" i="18"/>
  <c r="AT1355" i="18"/>
  <c r="AT1356" i="18"/>
  <c r="AT1357" i="18"/>
  <c r="AT1358" i="18"/>
  <c r="AT1359" i="18"/>
  <c r="AT1360" i="18"/>
  <c r="AT1361" i="18"/>
  <c r="AT1362" i="18"/>
  <c r="AT1363" i="18"/>
  <c r="AT1364" i="18"/>
  <c r="AT1365" i="18"/>
  <c r="AT1366" i="18"/>
  <c r="AT1367" i="18"/>
  <c r="AT1368" i="18"/>
  <c r="AT1369" i="18"/>
  <c r="AT1370" i="18"/>
  <c r="AT1371" i="18"/>
  <c r="AT1372" i="18"/>
  <c r="AT1373" i="18"/>
  <c r="AT1374" i="18"/>
  <c r="AT1375" i="18"/>
  <c r="AT1376" i="18"/>
  <c r="AT1377" i="18"/>
  <c r="AT1378" i="18"/>
  <c r="AT1379" i="18"/>
  <c r="AT1380" i="18"/>
  <c r="AT1381" i="18"/>
  <c r="AT1382" i="18"/>
  <c r="AT1383" i="18"/>
  <c r="AT1384" i="18"/>
  <c r="AT1385" i="18"/>
  <c r="AT1386" i="18"/>
  <c r="AT1387" i="18"/>
  <c r="AT1388" i="18"/>
  <c r="AT1389" i="18"/>
  <c r="AT1390" i="18"/>
  <c r="AT1391" i="18"/>
  <c r="AT1392" i="18"/>
  <c r="AT1393" i="18"/>
  <c r="AT1394" i="18"/>
  <c r="AT1395" i="18"/>
  <c r="AT1396" i="18"/>
  <c r="AT1397" i="18"/>
  <c r="AT1398" i="18"/>
  <c r="AT1399" i="18"/>
  <c r="AT1400" i="18"/>
  <c r="AT1401" i="18"/>
  <c r="AT1402" i="18"/>
  <c r="AT1403" i="18"/>
  <c r="AT1404" i="18"/>
  <c r="AT1405" i="18"/>
  <c r="AT1406" i="18"/>
  <c r="AT1407" i="18"/>
  <c r="AT1408" i="18"/>
  <c r="AT1409" i="18"/>
  <c r="AT1410" i="18"/>
  <c r="AT1411" i="18"/>
  <c r="AT1412" i="18"/>
  <c r="AT1413" i="18"/>
  <c r="AT1414" i="18"/>
  <c r="AT1415" i="18"/>
  <c r="AT1416" i="18"/>
  <c r="AT1417" i="18"/>
  <c r="AT1418" i="18"/>
  <c r="AT1419" i="18"/>
  <c r="AT1420" i="18"/>
  <c r="AT1421" i="18"/>
  <c r="AT1422" i="18"/>
  <c r="AT1423" i="18"/>
  <c r="AT1424" i="18"/>
  <c r="AT1425" i="18"/>
  <c r="AT1426" i="18"/>
  <c r="AT1427" i="18"/>
  <c r="AT1428" i="18"/>
  <c r="AT1429" i="18"/>
  <c r="AT1430" i="18"/>
  <c r="AT1431" i="18"/>
  <c r="AT1432" i="18"/>
  <c r="AT1433" i="18"/>
  <c r="AT1434" i="18"/>
  <c r="AT1435" i="18"/>
  <c r="AT1436" i="18"/>
  <c r="AT1437" i="18"/>
  <c r="AT1438" i="18"/>
  <c r="AT1439" i="18"/>
  <c r="AT1440" i="18"/>
  <c r="AT1441" i="18"/>
  <c r="AT1442" i="18"/>
  <c r="AT1443" i="18"/>
  <c r="AT1444" i="18"/>
  <c r="AT1445" i="18"/>
  <c r="AT1446" i="18"/>
  <c r="AT1447" i="18"/>
  <c r="AT1448" i="18"/>
  <c r="AT1449" i="18"/>
  <c r="AT1450" i="18"/>
  <c r="AT1451" i="18"/>
  <c r="AT1452" i="18"/>
  <c r="AT1453" i="18"/>
  <c r="AT1454" i="18"/>
  <c r="AT1455" i="18"/>
  <c r="AT1456" i="18"/>
  <c r="AT1457" i="18"/>
  <c r="AT1458" i="18"/>
  <c r="AT1459" i="18"/>
  <c r="AT1460" i="18"/>
  <c r="AT1461" i="18"/>
  <c r="AT1462" i="18"/>
  <c r="AT1463" i="18"/>
  <c r="AT1464" i="18"/>
  <c r="AT1465" i="18"/>
  <c r="AT1466" i="18"/>
  <c r="AT1467" i="18"/>
  <c r="AT1468" i="18"/>
  <c r="AT1469" i="18"/>
  <c r="AT1470" i="18"/>
  <c r="AT1471" i="18"/>
  <c r="AT1472" i="18"/>
  <c r="AT1473" i="18"/>
  <c r="AT1474" i="18"/>
  <c r="AT1475" i="18"/>
  <c r="AT1476" i="18"/>
  <c r="AT1477" i="18"/>
  <c r="AT1478" i="18"/>
  <c r="AT1479" i="18"/>
  <c r="AT1480" i="18"/>
  <c r="AT1481" i="18"/>
  <c r="AT1482" i="18"/>
  <c r="AT1483" i="18"/>
  <c r="AT1484" i="18"/>
  <c r="AT1485" i="18"/>
  <c r="AT1486" i="18"/>
  <c r="AT1487" i="18"/>
  <c r="AT1488" i="18"/>
  <c r="AT1489" i="18"/>
  <c r="AT1490" i="18"/>
  <c r="AT1491" i="18"/>
  <c r="AT1492" i="18"/>
  <c r="AT1493" i="18"/>
  <c r="AT1494" i="18"/>
  <c r="AT1495" i="18"/>
  <c r="AT1496" i="18"/>
  <c r="AT1497" i="18"/>
  <c r="AT1498" i="18"/>
  <c r="AT1499" i="18"/>
  <c r="AT1500" i="18"/>
  <c r="AT1501" i="18"/>
  <c r="AT1502" i="18"/>
  <c r="AT1503" i="18"/>
  <c r="AT1504" i="18"/>
  <c r="AT1505" i="18"/>
  <c r="AT1506" i="18"/>
  <c r="AT1507" i="18"/>
  <c r="AT1508" i="18"/>
  <c r="AT1509" i="18"/>
  <c r="AT1510" i="18"/>
  <c r="AT1511" i="18"/>
  <c r="AT1512" i="18"/>
  <c r="AT1513" i="18"/>
  <c r="AT1514" i="18"/>
  <c r="AT1515" i="18"/>
  <c r="AT1516" i="18"/>
  <c r="AT1517" i="18"/>
  <c r="AT1518" i="18"/>
  <c r="AT1519" i="18"/>
  <c r="AT1520" i="18"/>
  <c r="AT1521" i="18"/>
  <c r="AT1522" i="18"/>
  <c r="AT1523" i="18"/>
  <c r="AT1524" i="18"/>
  <c r="AT1525" i="18"/>
  <c r="AT1526" i="18"/>
  <c r="AT1527" i="18"/>
  <c r="AT1528" i="18"/>
  <c r="AT1529" i="18"/>
  <c r="AT1530" i="18"/>
  <c r="AT1531" i="18"/>
  <c r="AT1532" i="18"/>
  <c r="AT1533" i="18"/>
  <c r="AT1534" i="18"/>
  <c r="AT1535" i="18"/>
  <c r="AT1536" i="18"/>
  <c r="AT1537" i="18"/>
  <c r="AT1538" i="18"/>
  <c r="AT1539" i="18"/>
  <c r="AT1540" i="18"/>
  <c r="AT1541" i="18"/>
  <c r="AT1542" i="18"/>
  <c r="AT1543" i="18"/>
  <c r="AT1544" i="18"/>
  <c r="AT1545" i="18"/>
  <c r="AT1546" i="18"/>
  <c r="AT1547" i="18"/>
  <c r="AT1548" i="18"/>
  <c r="AT1549" i="18"/>
  <c r="AT1550" i="18"/>
  <c r="AT1551" i="18"/>
  <c r="AT1552" i="18"/>
  <c r="AT1553" i="18"/>
  <c r="AT1554" i="18"/>
  <c r="AT1555" i="18"/>
  <c r="AT1556" i="18"/>
  <c r="AT1557" i="18"/>
  <c r="AT1558" i="18"/>
  <c r="AT1559" i="18"/>
  <c r="AT1560" i="18"/>
  <c r="AT1561" i="18"/>
  <c r="AT1562" i="18"/>
  <c r="AT1563" i="18"/>
  <c r="AT1564" i="18"/>
  <c r="AT1565" i="18"/>
  <c r="AT1566" i="18"/>
  <c r="AT1567" i="18"/>
  <c r="AT1568" i="18"/>
  <c r="AT1569" i="18"/>
  <c r="AT1570" i="18"/>
  <c r="AT1571" i="18"/>
  <c r="AT1572" i="18"/>
  <c r="AT1573" i="18"/>
  <c r="AT1574" i="18"/>
  <c r="AT1575" i="18"/>
  <c r="AT1576" i="18"/>
  <c r="AT1577" i="18"/>
  <c r="AT1578" i="18"/>
  <c r="AT1579" i="18"/>
  <c r="AT1580" i="18"/>
  <c r="AT1581" i="18"/>
  <c r="AT1582" i="18"/>
  <c r="AT1583" i="18"/>
  <c r="AT1584" i="18"/>
  <c r="AT1585" i="18"/>
  <c r="AT1586" i="18"/>
  <c r="AT1587" i="18"/>
  <c r="AT1588" i="18"/>
  <c r="AT1589" i="18"/>
  <c r="AT1590" i="18"/>
  <c r="AT1591" i="18"/>
  <c r="AT1592" i="18"/>
  <c r="AT1593" i="18"/>
  <c r="AT1594" i="18"/>
  <c r="AT1595" i="18"/>
  <c r="AT1596" i="18"/>
  <c r="AT1597" i="18"/>
  <c r="AT1598" i="18"/>
  <c r="AT1599" i="18"/>
  <c r="AT1600" i="18"/>
  <c r="AT1601" i="18"/>
  <c r="AT1602" i="18"/>
  <c r="AT1603" i="18"/>
  <c r="AT1604" i="18"/>
  <c r="AT1605" i="18"/>
  <c r="AT1606" i="18"/>
  <c r="AT1607" i="18"/>
  <c r="AT1608" i="18"/>
  <c r="AT1609" i="18"/>
  <c r="AT1610" i="18"/>
  <c r="AT1611" i="18"/>
  <c r="AT1612" i="18"/>
  <c r="AT1613" i="18"/>
  <c r="AT1614" i="18"/>
  <c r="AT1615" i="18"/>
  <c r="AT1616" i="18"/>
  <c r="AT1617" i="18"/>
  <c r="AT1618" i="18"/>
  <c r="AT1619" i="18"/>
  <c r="AT1620" i="18"/>
  <c r="AT1621" i="18"/>
  <c r="AT1622" i="18"/>
  <c r="AT1623" i="18"/>
  <c r="AT1624" i="18"/>
  <c r="AT1625" i="18"/>
  <c r="AT1626" i="18"/>
  <c r="AT1627" i="18"/>
  <c r="AT1628" i="18"/>
  <c r="AT1629" i="18"/>
  <c r="AT1630" i="18"/>
  <c r="AT1631" i="18"/>
  <c r="AT1632" i="18"/>
  <c r="AT1633" i="18"/>
  <c r="AT1634" i="18"/>
  <c r="AT1635" i="18"/>
  <c r="AT1636" i="18"/>
  <c r="AT1637" i="18"/>
  <c r="AT1638" i="18"/>
  <c r="AT1639" i="18"/>
  <c r="AT1640" i="18"/>
  <c r="AT1641" i="18"/>
  <c r="AT1642" i="18"/>
  <c r="AT1643" i="18"/>
  <c r="AT1644" i="18"/>
  <c r="AT1645" i="18"/>
  <c r="AT1646" i="18"/>
  <c r="AT1647" i="18"/>
  <c r="AT1648" i="18"/>
  <c r="AT1649" i="18"/>
  <c r="AT1650" i="18"/>
  <c r="AT1651" i="18"/>
  <c r="AT1652" i="18"/>
  <c r="AT1653" i="18"/>
  <c r="AT1654" i="18"/>
  <c r="AT1655" i="18"/>
  <c r="AT1656" i="18"/>
  <c r="AT1657" i="18"/>
  <c r="AT1658" i="18"/>
  <c r="AT1659" i="18"/>
  <c r="AT1660" i="18"/>
  <c r="AT1661" i="18"/>
  <c r="AT1662" i="18"/>
  <c r="AT1663" i="18"/>
  <c r="AT1664" i="18"/>
  <c r="AT1665" i="18"/>
  <c r="AT1666" i="18"/>
  <c r="AT1667" i="18"/>
  <c r="AT1668" i="18"/>
  <c r="AT1669" i="18"/>
  <c r="AT1670" i="18"/>
  <c r="AT1671" i="18"/>
  <c r="AT1672" i="18"/>
  <c r="AT1673" i="18"/>
  <c r="AT1674" i="18"/>
  <c r="AT1675" i="18"/>
  <c r="AT1676" i="18"/>
  <c r="AT1677" i="18"/>
  <c r="AT1678" i="18"/>
  <c r="AT1679" i="18"/>
  <c r="AT1680" i="18"/>
  <c r="AT1681" i="18"/>
  <c r="AT1682" i="18"/>
  <c r="AT1683" i="18"/>
  <c r="AT1684" i="18"/>
  <c r="AT1685" i="18"/>
  <c r="AT1686" i="18"/>
  <c r="AT1687" i="18"/>
  <c r="AT1688" i="18"/>
  <c r="AT1689" i="18"/>
  <c r="AT1690" i="18"/>
  <c r="AT1691" i="18"/>
  <c r="AT1692" i="18"/>
  <c r="AT1693" i="18"/>
  <c r="AT1694" i="18"/>
  <c r="AT1695" i="18"/>
  <c r="AT1696" i="18"/>
  <c r="AT1697" i="18"/>
  <c r="AT1698" i="18"/>
  <c r="AT1699" i="18"/>
  <c r="AT1700" i="18"/>
  <c r="AT1701" i="18"/>
  <c r="AT1702" i="18"/>
  <c r="AT1703" i="18"/>
  <c r="AT1704" i="18"/>
  <c r="AT1705" i="18"/>
  <c r="AT1706" i="18"/>
  <c r="AT1707" i="18"/>
  <c r="AT1708" i="18"/>
  <c r="AT1709" i="18"/>
  <c r="AT1710" i="18"/>
  <c r="AT1711" i="18"/>
  <c r="AT1712" i="18"/>
  <c r="AT1713" i="18"/>
  <c r="AT1714" i="18"/>
  <c r="AT1715" i="18"/>
  <c r="AT1716" i="18"/>
  <c r="AT1717" i="18"/>
  <c r="AT1718" i="18"/>
  <c r="AT1719" i="18"/>
  <c r="AT1720" i="18"/>
  <c r="AT1721" i="18"/>
  <c r="AT1722" i="18"/>
  <c r="AT1723" i="18"/>
  <c r="AT1724" i="18"/>
  <c r="AT1725" i="18"/>
  <c r="AT1726" i="18"/>
  <c r="AT1727" i="18"/>
  <c r="AT1728" i="18"/>
  <c r="AT1729" i="18"/>
  <c r="AT1730" i="18"/>
  <c r="AT1731" i="18"/>
  <c r="AT1732" i="18"/>
  <c r="AT1733" i="18"/>
  <c r="AT1734" i="18"/>
  <c r="AT1735" i="18"/>
  <c r="AT1736" i="18"/>
  <c r="AT1737" i="18"/>
  <c r="AT1738" i="18"/>
  <c r="AT1739" i="18"/>
  <c r="AT1740" i="18"/>
  <c r="AT1741" i="18"/>
  <c r="AT1742" i="18"/>
  <c r="AT1743" i="18"/>
  <c r="AT1744" i="18"/>
  <c r="AT1745" i="18"/>
  <c r="AT1746" i="18"/>
  <c r="AT1747" i="18"/>
  <c r="AT1748" i="18"/>
  <c r="AT1749" i="18"/>
  <c r="AT1750" i="18"/>
  <c r="AT1751" i="18"/>
  <c r="AT1752" i="18"/>
  <c r="AT1753" i="18"/>
  <c r="AT1754" i="18"/>
  <c r="AT1755" i="18"/>
  <c r="AT1756" i="18"/>
  <c r="AT1757" i="18"/>
  <c r="AT1758" i="18"/>
  <c r="AT1759" i="18"/>
  <c r="AT1760" i="18"/>
  <c r="AT1761" i="18"/>
  <c r="AT1762" i="18"/>
  <c r="AT1763" i="18"/>
  <c r="AT1764" i="18"/>
  <c r="AT1765" i="18"/>
  <c r="AT1766" i="18"/>
  <c r="AT1767" i="18"/>
  <c r="AT1768" i="18"/>
  <c r="AT1769" i="18"/>
  <c r="AT1770" i="18"/>
  <c r="AT1771" i="18"/>
  <c r="AT1772" i="18"/>
  <c r="AT1773" i="18"/>
  <c r="AT1774" i="18"/>
  <c r="AT1775" i="18"/>
  <c r="AT1776" i="18"/>
  <c r="AT1777" i="18"/>
  <c r="AT1778" i="18"/>
  <c r="AT1779" i="18"/>
  <c r="AT1780" i="18"/>
  <c r="AT1781" i="18"/>
  <c r="AT1782" i="18"/>
  <c r="AT1783" i="18"/>
  <c r="AT1784" i="18"/>
  <c r="AT1785" i="18"/>
  <c r="AT1786" i="18"/>
  <c r="AT1787" i="18"/>
  <c r="AT1788" i="18"/>
  <c r="AT1789" i="18"/>
  <c r="AT1790" i="18"/>
  <c r="AT1791" i="18"/>
  <c r="AT1792" i="18"/>
  <c r="AT1793" i="18"/>
  <c r="AT1794" i="18"/>
  <c r="AT1795" i="18"/>
  <c r="AT1796" i="18"/>
  <c r="AT1797" i="18"/>
  <c r="AT1798" i="18"/>
  <c r="AT1799" i="18"/>
  <c r="AT1800" i="18"/>
  <c r="AT1801" i="18"/>
  <c r="AT1802" i="18"/>
  <c r="AT1803" i="18"/>
  <c r="AT1804" i="18"/>
  <c r="AT1805" i="18"/>
  <c r="AT1806" i="18"/>
  <c r="AT1807" i="18"/>
  <c r="AT1808" i="18"/>
  <c r="AT1809" i="18"/>
  <c r="AT1810" i="18"/>
  <c r="AT1811" i="18"/>
  <c r="AT1812" i="18"/>
  <c r="AT1813" i="18"/>
  <c r="AT1814" i="18"/>
  <c r="AT1815" i="18"/>
  <c r="AT1816" i="18"/>
  <c r="AT1817" i="18"/>
  <c r="AT1818" i="18"/>
  <c r="AT1819" i="18"/>
  <c r="AT1820" i="18"/>
  <c r="AT1821" i="18"/>
  <c r="AT1822" i="18"/>
  <c r="AT1823" i="18"/>
  <c r="AT1824" i="18"/>
  <c r="AT1825" i="18"/>
  <c r="AT1826" i="18"/>
  <c r="AT1827" i="18"/>
  <c r="AT1828" i="18"/>
  <c r="AT1829" i="18"/>
  <c r="AT1830" i="18"/>
  <c r="AT1831" i="18"/>
  <c r="AT1832" i="18"/>
  <c r="AT1833" i="18"/>
  <c r="AT1834" i="18"/>
  <c r="AT1835" i="18"/>
  <c r="AT1836" i="18"/>
  <c r="AT1837" i="18"/>
  <c r="AT1838" i="18"/>
  <c r="AT1839" i="18"/>
  <c r="AT1840" i="18"/>
  <c r="AT1841" i="18"/>
  <c r="AT1842" i="18"/>
  <c r="AT1843" i="18"/>
  <c r="AT1844" i="18"/>
  <c r="AT1845" i="18"/>
  <c r="AT1846" i="18"/>
  <c r="AT1847" i="18"/>
  <c r="AT1848" i="18"/>
  <c r="AT1849" i="18"/>
  <c r="AT1850" i="18"/>
  <c r="AT1851" i="18"/>
  <c r="AT1852" i="18"/>
  <c r="AT1853" i="18"/>
  <c r="AT1854" i="18"/>
  <c r="AT1855" i="18"/>
  <c r="AT1856" i="18"/>
  <c r="AT1857" i="18"/>
  <c r="AT1858" i="18"/>
  <c r="AT1859" i="18"/>
  <c r="AT1860" i="18"/>
  <c r="AT1861" i="18"/>
  <c r="AT1862" i="18"/>
  <c r="AT1863" i="18"/>
  <c r="AT1864" i="18"/>
  <c r="AT1865" i="18"/>
  <c r="AT1866" i="18"/>
  <c r="AT1867" i="18"/>
  <c r="AT1868" i="18"/>
  <c r="AT1869" i="18"/>
  <c r="AT1870" i="18"/>
  <c r="AT1871" i="18"/>
  <c r="AT1872" i="18"/>
  <c r="AT1873" i="18"/>
  <c r="AT1874" i="18"/>
  <c r="AT1875" i="18"/>
  <c r="AT1876" i="18"/>
  <c r="AT1877" i="18"/>
  <c r="AT1878" i="18"/>
  <c r="AT1879" i="18"/>
  <c r="AT1880" i="18"/>
  <c r="AT1881" i="18"/>
  <c r="AT1882" i="18"/>
  <c r="AT1883" i="18"/>
  <c r="AT1884" i="18"/>
  <c r="AT1885" i="18"/>
  <c r="AT1886" i="18"/>
  <c r="AT1887" i="18"/>
  <c r="AT1888" i="18"/>
  <c r="AT1889" i="18"/>
  <c r="AT1890" i="18"/>
  <c r="AT1891" i="18"/>
  <c r="AT1892" i="18"/>
  <c r="AT1893" i="18"/>
  <c r="AT1894" i="18"/>
  <c r="AT1895" i="18"/>
  <c r="AT1896" i="18"/>
  <c r="AT1897" i="18"/>
  <c r="AT1898" i="18"/>
  <c r="AT1899" i="18"/>
  <c r="AT1900" i="18"/>
  <c r="AT1901" i="18"/>
  <c r="AT1902" i="18"/>
  <c r="AT1903" i="18"/>
  <c r="AT1904" i="18"/>
  <c r="AT1905" i="18"/>
  <c r="AT1906" i="18"/>
  <c r="AT1907" i="18"/>
  <c r="AT1908" i="18"/>
  <c r="AT1909" i="18"/>
  <c r="AT1910" i="18"/>
  <c r="AT1911" i="18"/>
  <c r="AT1912" i="18"/>
  <c r="AT1913" i="18"/>
  <c r="AT1914" i="18"/>
  <c r="AT1915" i="18"/>
  <c r="AT1916" i="18"/>
  <c r="AT1917" i="18"/>
  <c r="AT1918" i="18"/>
  <c r="AT1919" i="18"/>
  <c r="AT1920" i="18"/>
  <c r="AT1921" i="18"/>
  <c r="AT1922" i="18"/>
  <c r="AT1923" i="18"/>
  <c r="AT1936" i="18"/>
  <c r="AT1949" i="18"/>
  <c r="AT1950" i="18"/>
  <c r="AT1951" i="18"/>
  <c r="AT1952" i="18"/>
  <c r="AT1953" i="18"/>
  <c r="AT1954" i="18"/>
  <c r="AT1955" i="18"/>
  <c r="AT1956" i="18"/>
  <c r="AT1957" i="18"/>
  <c r="AT1958" i="18"/>
  <c r="AT1959" i="18"/>
  <c r="AT1960" i="18"/>
  <c r="AT1961" i="18"/>
  <c r="AT1962" i="18"/>
  <c r="AT1963" i="18"/>
  <c r="AT1964" i="18"/>
  <c r="AT1965" i="18"/>
  <c r="AT1966" i="18"/>
  <c r="AT1967" i="18"/>
  <c r="AT1968" i="18"/>
  <c r="AT1969" i="18"/>
  <c r="AT1970" i="18"/>
  <c r="AT1971" i="18"/>
  <c r="AT1972" i="18"/>
  <c r="AT1973" i="18"/>
  <c r="AT1974" i="18"/>
  <c r="AT1975" i="18"/>
  <c r="AT1976" i="18"/>
  <c r="AT1977" i="18"/>
  <c r="AT1978" i="18"/>
  <c r="AT1979" i="18"/>
  <c r="AT1980" i="18"/>
  <c r="AT1981" i="18"/>
  <c r="AT1982" i="18"/>
  <c r="AT1983" i="18"/>
  <c r="AT1984" i="18"/>
  <c r="AT1985" i="18"/>
  <c r="AT1986" i="18"/>
  <c r="AT1987" i="18"/>
  <c r="AT1988" i="18"/>
  <c r="AT1989" i="18"/>
  <c r="AT1990" i="18"/>
  <c r="AT1991" i="18"/>
  <c r="AT1992" i="18"/>
  <c r="AT1993" i="18"/>
  <c r="AT1994" i="18"/>
  <c r="AT1995" i="18"/>
  <c r="AT1996" i="18"/>
  <c r="AT1997" i="18"/>
  <c r="AT1998" i="18"/>
  <c r="AT1999" i="18"/>
  <c r="AT2000" i="18"/>
  <c r="AT2001" i="18"/>
  <c r="AT2002" i="18"/>
  <c r="AT2003" i="18"/>
  <c r="AT2004" i="18"/>
  <c r="AT2005" i="18"/>
  <c r="AT2006" i="18"/>
  <c r="AT2007" i="18"/>
  <c r="AT2008" i="18"/>
  <c r="AT2009" i="18"/>
  <c r="AT2010" i="18"/>
  <c r="AT2011" i="18"/>
  <c r="AT2012" i="18"/>
  <c r="AT2013" i="18"/>
  <c r="AT2014" i="18"/>
  <c r="AT2015" i="18"/>
  <c r="AT2016" i="18"/>
  <c r="AT2017" i="18"/>
  <c r="AT2018" i="18"/>
  <c r="AT2019" i="18"/>
  <c r="AT2020" i="18"/>
  <c r="AT2021" i="18"/>
  <c r="AT2022" i="18"/>
  <c r="AT2023" i="18"/>
  <c r="AT2024" i="18"/>
  <c r="AT2025" i="18"/>
  <c r="AT2026" i="18"/>
  <c r="AT2027" i="18"/>
  <c r="AT2028" i="18"/>
  <c r="AT2029" i="18"/>
  <c r="AT2030" i="18"/>
  <c r="AT2031" i="18"/>
  <c r="AT2032" i="18"/>
  <c r="AT2033" i="18"/>
  <c r="AT2034" i="18"/>
  <c r="AT2035" i="18"/>
  <c r="AT2036" i="18"/>
  <c r="AT2037" i="18"/>
  <c r="AT2038" i="18"/>
  <c r="AT2039" i="18"/>
  <c r="AT2040" i="18"/>
  <c r="AT2041" i="18"/>
  <c r="AT2042" i="18"/>
  <c r="AT2043" i="18"/>
  <c r="AT2044" i="18"/>
  <c r="AT2045" i="18"/>
  <c r="AT2046" i="18"/>
  <c r="AT2047" i="18"/>
  <c r="AT2048" i="18"/>
  <c r="AT2049" i="18"/>
  <c r="AT2050" i="18"/>
  <c r="AT2051" i="18"/>
  <c r="AT2052" i="18"/>
  <c r="AT2053" i="18"/>
  <c r="AT2054" i="18"/>
  <c r="AT2055" i="18"/>
  <c r="AT2056" i="18"/>
  <c r="AT2057" i="18"/>
  <c r="AT2058" i="18"/>
  <c r="AT2059" i="18"/>
  <c r="AT2060" i="18"/>
  <c r="AT2061" i="18"/>
  <c r="AT2062" i="18"/>
  <c r="AT2063" i="18"/>
  <c r="AT2064" i="18"/>
  <c r="AT2065" i="18"/>
  <c r="AT2066" i="18"/>
  <c r="AT2067" i="18"/>
  <c r="AT2068" i="18"/>
  <c r="AT2069" i="18"/>
  <c r="AT2070" i="18"/>
  <c r="AT2071" i="18"/>
  <c r="AT2072" i="18"/>
  <c r="AT2073" i="18"/>
  <c r="AT2074" i="18"/>
  <c r="AT2075" i="18"/>
  <c r="AT2076" i="18"/>
  <c r="AT2077" i="18"/>
  <c r="AT2078" i="18"/>
  <c r="AT2079" i="18"/>
  <c r="AT2080" i="18"/>
  <c r="AT2081" i="18"/>
  <c r="AT2082" i="18"/>
  <c r="AT2083" i="18"/>
  <c r="AT2084" i="18"/>
  <c r="AT2085" i="18"/>
  <c r="AT2086" i="18"/>
  <c r="AT2087" i="18"/>
  <c r="AT2088" i="18"/>
  <c r="AT2089" i="18"/>
  <c r="AT2090" i="18"/>
  <c r="AT2091" i="18"/>
  <c r="AT2092" i="18"/>
  <c r="AT2093" i="18"/>
  <c r="AT2094" i="18"/>
  <c r="AT2095" i="18"/>
  <c r="AT2096" i="18"/>
  <c r="AT2097" i="18"/>
  <c r="AT2098" i="18"/>
  <c r="AT2099" i="18"/>
  <c r="AT2100" i="18"/>
  <c r="AT2101" i="18"/>
  <c r="AT2102" i="18"/>
  <c r="AT2103" i="18"/>
  <c r="AT2104" i="18"/>
  <c r="AT2105" i="18"/>
  <c r="AT2106" i="18"/>
  <c r="AT2107" i="18"/>
  <c r="AT2108" i="18"/>
  <c r="AT2109" i="18"/>
  <c r="AT2110" i="18"/>
  <c r="AT2111" i="18"/>
  <c r="AT2112" i="18"/>
  <c r="AT2113" i="18"/>
  <c r="AT2114" i="18"/>
  <c r="AT2115" i="18"/>
  <c r="AT2116" i="18"/>
  <c r="AT2117" i="18"/>
  <c r="AT2118" i="18"/>
  <c r="AT2119" i="18"/>
  <c r="AT2120" i="18"/>
  <c r="AT2121" i="18"/>
  <c r="AT2122" i="18"/>
  <c r="AT2123" i="18"/>
  <c r="AT2124" i="18"/>
  <c r="AT2125" i="18"/>
  <c r="AT2126" i="18"/>
  <c r="AT2127" i="18"/>
  <c r="AT2128" i="18"/>
  <c r="AT2129" i="18"/>
  <c r="AT2130" i="18"/>
  <c r="AT2131" i="18"/>
  <c r="AT2134" i="18"/>
  <c r="AT2135" i="18"/>
  <c r="AT2136" i="18"/>
  <c r="AT2137" i="18"/>
  <c r="AT2138" i="18"/>
  <c r="AT2139" i="18"/>
  <c r="AT2140" i="18"/>
  <c r="AT2141" i="18"/>
  <c r="AT2147" i="18"/>
  <c r="AT2148" i="18"/>
  <c r="AT2149" i="18"/>
  <c r="AT2150" i="18"/>
  <c r="AT2151" i="18"/>
  <c r="AT2152" i="18"/>
  <c r="AT2153" i="18"/>
  <c r="AT2154" i="18"/>
  <c r="AT2158" i="18"/>
  <c r="AT2159" i="18"/>
  <c r="AT2160" i="18"/>
  <c r="AT2161" i="18"/>
  <c r="AT2162" i="18"/>
  <c r="AT2163" i="18"/>
  <c r="AT2164" i="18"/>
  <c r="AT2165" i="18"/>
  <c r="AT2166" i="18"/>
  <c r="AT2167" i="18"/>
  <c r="AT2168" i="18"/>
  <c r="AT2169" i="18"/>
  <c r="AT2170" i="18"/>
  <c r="AT2171" i="18"/>
  <c r="AT2172" i="18"/>
  <c r="AT2173" i="18"/>
  <c r="AT2174" i="18"/>
  <c r="AT2175" i="18"/>
  <c r="AT2176" i="18"/>
  <c r="AT2177" i="18"/>
  <c r="AT2178" i="18"/>
  <c r="AT2179" i="18"/>
  <c r="AT2180" i="18"/>
  <c r="AT2181" i="18"/>
  <c r="AT2182" i="18"/>
  <c r="AT2183" i="18"/>
  <c r="AT2184" i="18"/>
  <c r="AT2185" i="18"/>
  <c r="AT2186" i="18"/>
  <c r="AT2187" i="18"/>
  <c r="AT2188" i="18"/>
  <c r="AT2189" i="18"/>
  <c r="AT2190" i="18"/>
  <c r="AT2191" i="18"/>
  <c r="AT2192" i="18"/>
  <c r="AT2193" i="18"/>
  <c r="AT2194" i="18"/>
  <c r="AT2195" i="18"/>
  <c r="AT2196" i="18"/>
  <c r="AT2197" i="18"/>
  <c r="AT2198" i="18"/>
  <c r="AT2199" i="18"/>
  <c r="AT2200" i="18"/>
  <c r="AT2201" i="18"/>
  <c r="AT2202" i="18"/>
  <c r="AT2203" i="18"/>
  <c r="AT2204" i="18"/>
  <c r="AT2205" i="18"/>
  <c r="AT2206" i="18"/>
  <c r="AT2207" i="18"/>
  <c r="AT2208" i="18"/>
  <c r="AT2209" i="18"/>
  <c r="AT2210" i="18"/>
  <c r="AT2211" i="18"/>
  <c r="AT2212" i="18"/>
  <c r="AT2213" i="18"/>
  <c r="AT2214" i="18"/>
  <c r="AT2215" i="18"/>
  <c r="AT2216" i="18"/>
  <c r="AT2217" i="18"/>
  <c r="AT2218" i="18"/>
  <c r="AT2219" i="18"/>
  <c r="AT2220" i="18"/>
  <c r="AT2221" i="18"/>
  <c r="AT2222" i="18"/>
  <c r="AT2223" i="18"/>
  <c r="AT2224" i="18"/>
  <c r="AT2225" i="18"/>
  <c r="AT2226" i="18"/>
  <c r="AT2227" i="18"/>
  <c r="AT2228" i="18"/>
  <c r="AT2229" i="18"/>
  <c r="AT2230" i="18"/>
  <c r="AT2231" i="18"/>
  <c r="AT2232" i="18"/>
  <c r="AT2233" i="18"/>
  <c r="AT2234" i="18"/>
  <c r="AT2235" i="18"/>
  <c r="AT2236" i="18"/>
  <c r="AT2237" i="18"/>
  <c r="AT2238" i="18"/>
  <c r="AT2239" i="18"/>
  <c r="AT2240" i="18"/>
  <c r="AT2241" i="18"/>
  <c r="AT2242" i="18"/>
  <c r="AT2243" i="18"/>
  <c r="AT2244" i="18"/>
  <c r="AT2245" i="18"/>
  <c r="AT2246" i="18"/>
  <c r="AT2247" i="18"/>
  <c r="AT2248" i="18"/>
  <c r="AT2249" i="18"/>
  <c r="AT2250" i="18"/>
  <c r="AT2251" i="18"/>
  <c r="AT2252" i="18"/>
  <c r="AT2253" i="18"/>
  <c r="AT2254" i="18"/>
  <c r="AT2255" i="18"/>
  <c r="AT2256" i="18"/>
  <c r="AT2257" i="18"/>
  <c r="AT2258" i="18"/>
  <c r="AT2259" i="18"/>
  <c r="AT2260" i="18"/>
  <c r="AT2261" i="18"/>
  <c r="AT2262" i="18"/>
  <c r="AT2263" i="18"/>
  <c r="AT2264" i="18"/>
  <c r="AT2265" i="18"/>
  <c r="AT2266" i="18"/>
  <c r="AT2267" i="18"/>
  <c r="AT2268" i="18"/>
  <c r="AT2269" i="18"/>
  <c r="AT2270" i="18"/>
  <c r="AT2271" i="18"/>
  <c r="AT2272" i="18"/>
  <c r="AT2273" i="18"/>
  <c r="AT2274" i="18"/>
  <c r="AT2275" i="18"/>
  <c r="AT2276" i="18"/>
  <c r="AT2277" i="18"/>
  <c r="AT2278" i="18"/>
  <c r="AT2279" i="18"/>
  <c r="AT2280" i="18"/>
  <c r="AT2281" i="18"/>
  <c r="AT2282" i="18"/>
  <c r="AT2283" i="18"/>
  <c r="AT2284" i="18"/>
  <c r="AT2285" i="18"/>
  <c r="AT2286" i="18"/>
  <c r="AT2287" i="18"/>
  <c r="AT2288" i="18"/>
  <c r="AT2289" i="18"/>
  <c r="AT2290" i="18"/>
  <c r="AT2291" i="18"/>
  <c r="AT2292" i="18"/>
  <c r="AT2293" i="18"/>
  <c r="AT2294" i="18"/>
  <c r="AT2295" i="18"/>
  <c r="AT2296" i="18"/>
  <c r="AT2297" i="18"/>
  <c r="AT2298" i="18"/>
  <c r="AT2299" i="18"/>
  <c r="AT2300" i="18"/>
  <c r="AT2301" i="18"/>
  <c r="AT2302" i="18"/>
  <c r="AT2303" i="18"/>
  <c r="AT2304" i="18"/>
  <c r="AT2305" i="18"/>
  <c r="AT2306" i="18"/>
  <c r="AT2307" i="18"/>
  <c r="AT2308" i="18"/>
  <c r="AT2309" i="18"/>
  <c r="AT2310" i="18"/>
  <c r="AT2311" i="18"/>
  <c r="AT2312" i="18"/>
  <c r="AT2313" i="18"/>
  <c r="AT2314" i="18"/>
  <c r="AT2315" i="18"/>
  <c r="AT2316" i="18"/>
  <c r="AT2317" i="18"/>
  <c r="AT2318" i="18"/>
  <c r="AT2319" i="18"/>
  <c r="AT2320" i="18"/>
  <c r="AT2321" i="18"/>
  <c r="AT2322" i="18"/>
  <c r="AT2323" i="18"/>
  <c r="AT2324" i="18"/>
  <c r="AT2325" i="18"/>
  <c r="AT2326" i="18"/>
  <c r="AT2327" i="18"/>
  <c r="AT2328" i="18"/>
  <c r="AT2329" i="18"/>
  <c r="AT2330" i="18"/>
  <c r="AT2331" i="18"/>
  <c r="AT2332" i="18"/>
  <c r="AT2333" i="18"/>
  <c r="AT2334" i="18"/>
  <c r="AT2335" i="18"/>
  <c r="AT2336" i="18"/>
  <c r="AT2337" i="18"/>
  <c r="AT2338" i="18"/>
  <c r="AT2339" i="18"/>
  <c r="AT2340" i="18"/>
  <c r="AT2341" i="18"/>
  <c r="AT2342" i="18"/>
  <c r="AT2343" i="18"/>
  <c r="AT2344" i="18"/>
  <c r="AT2345" i="18"/>
  <c r="AT2346" i="18"/>
  <c r="AT2347" i="18"/>
  <c r="AT2348" i="18"/>
  <c r="AT2349" i="18"/>
  <c r="AT2350" i="18"/>
  <c r="AT2351" i="18"/>
  <c r="AT2352" i="18"/>
  <c r="AT2353" i="18"/>
  <c r="AT2354" i="18"/>
  <c r="AT2355" i="18"/>
  <c r="AT2356" i="18"/>
  <c r="AT2357" i="18"/>
  <c r="AT2358" i="18"/>
  <c r="AT2359" i="18"/>
  <c r="AT2360" i="18"/>
  <c r="AT2361" i="18"/>
  <c r="AT2362" i="18"/>
  <c r="AT2363" i="18"/>
  <c r="AT2364" i="18"/>
  <c r="AT2365" i="18"/>
  <c r="AT2366" i="18"/>
  <c r="AT2367" i="18"/>
  <c r="AT2368" i="18"/>
  <c r="AT2369" i="18"/>
  <c r="AT2370" i="18"/>
  <c r="AT2371" i="18"/>
  <c r="AT2372" i="18"/>
  <c r="AT2373" i="18"/>
  <c r="AT2374" i="18"/>
  <c r="AT2375" i="18"/>
  <c r="AT2376" i="18"/>
  <c r="AT2377" i="18"/>
  <c r="AT2378" i="18"/>
  <c r="AT2379" i="18"/>
  <c r="AT2380" i="18"/>
  <c r="AT2381" i="18"/>
  <c r="AT2382" i="18"/>
  <c r="AT2383" i="18"/>
  <c r="AT2384" i="18"/>
  <c r="AT2385" i="18"/>
  <c r="AT2386" i="18"/>
  <c r="AT2387" i="18"/>
  <c r="AT2388" i="18"/>
  <c r="AT2389" i="18"/>
  <c r="AT2390" i="18"/>
  <c r="AT2391" i="18"/>
  <c r="AT2392" i="18"/>
  <c r="AT2393" i="18"/>
  <c r="AT2394" i="18"/>
  <c r="AT2395" i="18"/>
  <c r="AT2396" i="18"/>
  <c r="AT2397" i="18"/>
  <c r="AT2398" i="18"/>
  <c r="AT2399" i="18"/>
  <c r="AT2400" i="18"/>
  <c r="AT2401" i="18"/>
  <c r="AT2402" i="18"/>
  <c r="AT2403" i="18"/>
  <c r="AT2404" i="18"/>
  <c r="AT2405" i="18"/>
  <c r="AT2406" i="18"/>
  <c r="AT2407" i="18"/>
  <c r="AT2408" i="18"/>
  <c r="AT2409" i="18"/>
  <c r="AT2410" i="18"/>
  <c r="AT2411" i="18"/>
  <c r="AT2412" i="18"/>
  <c r="AT2413" i="18"/>
  <c r="AT2414" i="18"/>
  <c r="AT2415" i="18"/>
  <c r="AT2416" i="18"/>
  <c r="AT2417" i="18"/>
  <c r="AT2431" i="18"/>
  <c r="AT2432" i="18"/>
  <c r="AT2433" i="18"/>
  <c r="AT2434" i="18"/>
  <c r="AT2435" i="18"/>
  <c r="AT2436" i="18"/>
  <c r="AT2437" i="18"/>
  <c r="AT2438" i="18"/>
  <c r="AT2439" i="18"/>
  <c r="AT2440" i="18"/>
  <c r="AT2441" i="18"/>
  <c r="AT2442" i="18"/>
  <c r="AT2443" i="18"/>
  <c r="AT2444" i="18"/>
  <c r="AT2445" i="18"/>
  <c r="AT2446" i="18"/>
  <c r="AT2447" i="18"/>
  <c r="AT2448" i="18"/>
  <c r="AT2449" i="18"/>
  <c r="AT2451" i="18"/>
  <c r="AT2452" i="18"/>
  <c r="AT2453" i="18"/>
  <c r="AT2454" i="18"/>
  <c r="AT2455" i="18"/>
  <c r="AT2456" i="18"/>
  <c r="AT2457" i="18"/>
  <c r="AT2458" i="18"/>
  <c r="AT2459" i="18"/>
  <c r="AT2460" i="18"/>
  <c r="AT2461" i="18"/>
  <c r="AT2462" i="18"/>
  <c r="AT2464" i="18"/>
  <c r="AT2465" i="18"/>
  <c r="AT2466" i="18"/>
  <c r="AT2467" i="18"/>
  <c r="AT2468" i="18"/>
  <c r="AT2469" i="18"/>
  <c r="AT2470" i="18"/>
  <c r="AT2471" i="18"/>
  <c r="AT2472" i="18"/>
  <c r="AT2473" i="18"/>
  <c r="AT2474" i="18"/>
  <c r="AT2475" i="18"/>
  <c r="AT2476" i="18"/>
  <c r="AT2477" i="18"/>
  <c r="AT2478" i="18"/>
  <c r="AT2479" i="18"/>
  <c r="AT2480" i="18"/>
  <c r="AT2481" i="18"/>
  <c r="AT2482" i="18"/>
  <c r="AT2483" i="18"/>
  <c r="AT2484" i="18"/>
  <c r="AT2485" i="18"/>
  <c r="AT2486" i="18"/>
  <c r="AT2487" i="18"/>
  <c r="AT2488" i="18"/>
  <c r="AT2489" i="18"/>
  <c r="AT2490" i="18"/>
  <c r="AT2491" i="18"/>
  <c r="AT2492" i="18"/>
  <c r="AT2493" i="18"/>
  <c r="AT2494" i="18"/>
  <c r="AT2495" i="18"/>
  <c r="AT2496" i="18"/>
  <c r="AT2497" i="18"/>
  <c r="AT2498" i="18"/>
  <c r="AT2499" i="18"/>
  <c r="AT2500" i="18"/>
  <c r="AT2501" i="18"/>
  <c r="AT2503" i="18"/>
  <c r="AT2504" i="18"/>
  <c r="AT2505" i="18"/>
  <c r="AT2506" i="18"/>
  <c r="AT2507" i="18"/>
  <c r="AT2508" i="18"/>
  <c r="AT2509" i="18"/>
  <c r="AT2510" i="18"/>
  <c r="AT2511" i="18"/>
  <c r="AT2512" i="18"/>
  <c r="AT2513" i="18"/>
  <c r="AT2514" i="18"/>
  <c r="AT2516" i="18"/>
  <c r="AT2517" i="18"/>
  <c r="AT2518" i="18"/>
  <c r="AT2519" i="18"/>
  <c r="AT2520" i="18"/>
  <c r="AT2521" i="18"/>
  <c r="AT2560" i="18"/>
  <c r="AT2561" i="18"/>
  <c r="AT2562" i="18"/>
  <c r="AT2563" i="18"/>
  <c r="AT2564" i="18"/>
  <c r="AT2565" i="18"/>
  <c r="AT2566" i="18"/>
  <c r="AT2567" i="18"/>
  <c r="AT2568" i="18"/>
  <c r="AT2569" i="18"/>
  <c r="AT2570" i="18"/>
  <c r="AT2571" i="18"/>
  <c r="AT2572" i="18"/>
  <c r="AT2573" i="18"/>
  <c r="AT2574" i="18"/>
  <c r="AT2575" i="18"/>
  <c r="AT2576" i="18"/>
  <c r="AT2577" i="18"/>
  <c r="AT2578" i="18"/>
  <c r="AT2579" i="18"/>
  <c r="AT2580" i="18"/>
  <c r="AT2581" i="18"/>
  <c r="AT2582" i="18"/>
  <c r="AT2583" i="18"/>
  <c r="AT2584" i="18"/>
  <c r="AT2585" i="18"/>
  <c r="AT2586" i="18"/>
  <c r="AT2587" i="18"/>
  <c r="AT2588" i="18"/>
  <c r="AT2589" i="18"/>
  <c r="AT2590" i="18"/>
  <c r="AT2591" i="18"/>
  <c r="AT2592" i="18"/>
  <c r="AT2593" i="18"/>
  <c r="AT2594" i="18"/>
  <c r="AT2595" i="18"/>
  <c r="AT2596" i="18"/>
  <c r="AT2597" i="18"/>
  <c r="AT2598" i="18"/>
  <c r="AT2599" i="18"/>
  <c r="AT2600" i="18"/>
  <c r="AT2601" i="18"/>
  <c r="AT2602" i="18"/>
  <c r="AT2603" i="18"/>
  <c r="AT2604" i="18"/>
  <c r="AT2605" i="18"/>
  <c r="AT2606" i="18"/>
  <c r="AT2607" i="18"/>
  <c r="AT2608" i="18"/>
  <c r="AT2609" i="18"/>
  <c r="AT2610" i="18"/>
  <c r="AT2611" i="18"/>
  <c r="AT2612" i="18"/>
  <c r="AT2613" i="18"/>
  <c r="AT2614" i="18"/>
  <c r="AT2615" i="18"/>
  <c r="AT2616" i="18"/>
  <c r="AT2617" i="18"/>
  <c r="AT2618" i="18"/>
  <c r="AT2619" i="18"/>
  <c r="AT2620" i="18"/>
  <c r="AT2621" i="18"/>
  <c r="AT2622" i="18"/>
  <c r="AT2623" i="18"/>
  <c r="AT2624" i="18"/>
  <c r="AT2625" i="18"/>
  <c r="AT2626" i="18"/>
  <c r="AT2627" i="18"/>
  <c r="AT2628" i="18"/>
  <c r="AT2629" i="18"/>
  <c r="AT2630" i="18"/>
  <c r="AT2631" i="18"/>
  <c r="AT2632" i="18"/>
  <c r="AT2633" i="18"/>
  <c r="AT2634" i="18"/>
  <c r="AT2635" i="18"/>
  <c r="AT2636" i="18"/>
  <c r="AT2637" i="18"/>
  <c r="AT2638" i="18"/>
  <c r="AT2639" i="18"/>
  <c r="AT2640" i="18"/>
  <c r="AT2641" i="18"/>
  <c r="AT2642" i="18"/>
  <c r="AT2643" i="18"/>
  <c r="AT2644" i="18"/>
  <c r="AT2645" i="18"/>
  <c r="AT2646" i="18"/>
  <c r="AT2647" i="18"/>
  <c r="AT2648" i="18"/>
  <c r="AT2649" i="18"/>
  <c r="AT2650" i="18"/>
  <c r="AT2651" i="18"/>
  <c r="AT2652" i="18"/>
  <c r="AT2653" i="18"/>
  <c r="AT2654" i="18"/>
  <c r="AT2655" i="18"/>
  <c r="AT2656" i="18"/>
  <c r="AT2657" i="18"/>
  <c r="AT2658" i="18"/>
  <c r="AT2659" i="18"/>
  <c r="AT2660" i="18"/>
  <c r="AT2661" i="18"/>
  <c r="AT2662" i="18"/>
  <c r="AT2663" i="18"/>
  <c r="AT2664" i="18"/>
  <c r="AT2665" i="18"/>
  <c r="AT2666" i="18"/>
  <c r="AT2667" i="18"/>
  <c r="AT2668" i="18"/>
  <c r="AT2669" i="18"/>
  <c r="AT2670" i="18"/>
  <c r="AT2671" i="18"/>
  <c r="AT2672" i="18"/>
  <c r="AT2673" i="18"/>
  <c r="AT2674" i="18"/>
  <c r="AT2675" i="18"/>
  <c r="AT2676" i="18"/>
  <c r="AT2677" i="18"/>
  <c r="AT2678" i="18"/>
  <c r="AT2679" i="18"/>
  <c r="AT2680" i="18"/>
  <c r="AT2681" i="18"/>
  <c r="AT2682" i="18"/>
  <c r="AT2683" i="18"/>
  <c r="AT2684" i="18"/>
  <c r="AT2685" i="18"/>
  <c r="AT2686" i="18"/>
  <c r="AT2687" i="18"/>
  <c r="AT2688" i="18"/>
  <c r="AT2689" i="18"/>
  <c r="AT2690" i="18"/>
  <c r="AT2691" i="18"/>
  <c r="AT2692" i="18"/>
  <c r="AT2693" i="18"/>
  <c r="AT2694" i="18"/>
  <c r="AT2695" i="18"/>
  <c r="AT2696" i="18"/>
  <c r="AT2697" i="18"/>
  <c r="AT2698" i="18"/>
  <c r="AT2699" i="18"/>
  <c r="AT2700" i="18"/>
  <c r="AT2701" i="18"/>
  <c r="AT2702" i="18"/>
  <c r="AT2703" i="18"/>
  <c r="AT2704" i="18"/>
  <c r="AT2705" i="18"/>
  <c r="AT2706" i="18"/>
  <c r="AT2707" i="18"/>
  <c r="AT2708" i="18"/>
  <c r="AT2709" i="18"/>
  <c r="AT2710" i="18"/>
  <c r="AT2711" i="18"/>
  <c r="AT2712" i="18"/>
  <c r="AT2713" i="18"/>
  <c r="AT2714" i="18"/>
  <c r="AT2715" i="18"/>
  <c r="AT2716" i="18"/>
  <c r="AT2717" i="18"/>
  <c r="AT2718" i="18"/>
  <c r="AT2719" i="18"/>
  <c r="AT2720" i="18"/>
  <c r="AT2721" i="18"/>
  <c r="AT2722" i="18"/>
  <c r="AT2723" i="18"/>
  <c r="AT2724" i="18"/>
  <c r="AT2725" i="18"/>
  <c r="AT2726" i="18"/>
  <c r="AT2727" i="18"/>
  <c r="AT2728" i="18"/>
  <c r="AT2729" i="18"/>
  <c r="AT2730" i="18"/>
  <c r="AT2731" i="18"/>
  <c r="AT2732" i="18"/>
  <c r="AT2733" i="18"/>
  <c r="AT2734" i="18"/>
  <c r="AT2735" i="18"/>
  <c r="AT2736" i="18"/>
  <c r="AT2737" i="18"/>
  <c r="AT2738" i="18"/>
  <c r="AT2739" i="18"/>
  <c r="AT2740" i="18"/>
  <c r="AT2741" i="18"/>
  <c r="AT2742" i="18"/>
  <c r="AT2743" i="18"/>
  <c r="AT2744" i="18"/>
  <c r="AT2745" i="18"/>
  <c r="AT2746" i="18"/>
  <c r="AT2747" i="18"/>
  <c r="AT2748" i="18"/>
  <c r="AT2749" i="18"/>
  <c r="AT2750" i="18"/>
  <c r="AT2751" i="18"/>
  <c r="AT2752" i="18"/>
  <c r="AT2753" i="18"/>
  <c r="AT2754" i="18"/>
  <c r="AT2755" i="18"/>
  <c r="AT2756" i="18"/>
  <c r="AT2757" i="18"/>
  <c r="AT2758" i="18"/>
  <c r="AT2759" i="18"/>
  <c r="AT2760" i="18"/>
  <c r="AT2761" i="18"/>
  <c r="AT2762" i="18"/>
  <c r="AT2763" i="18"/>
  <c r="AT2764" i="18"/>
  <c r="AT2765" i="18"/>
  <c r="AT2766" i="18"/>
  <c r="AT2767" i="18"/>
  <c r="AT2768" i="18"/>
  <c r="AT2769" i="18"/>
  <c r="AT2770" i="18"/>
  <c r="AT2771" i="18"/>
  <c r="AT2772" i="18"/>
  <c r="AT2773" i="18"/>
  <c r="AT2774" i="18"/>
  <c r="AT2775" i="18"/>
  <c r="AT2776" i="18"/>
  <c r="AT2777" i="18"/>
  <c r="AT2778" i="18"/>
  <c r="AT2779" i="18"/>
  <c r="AT2780" i="18"/>
  <c r="AT2781" i="18"/>
  <c r="AT2782" i="18"/>
  <c r="AT2783" i="18"/>
  <c r="AT2784" i="18"/>
  <c r="AT2785" i="18"/>
  <c r="AT2786" i="18"/>
  <c r="AT2787" i="18"/>
  <c r="AT2788" i="18"/>
  <c r="AT2789" i="18"/>
  <c r="AT2790" i="18"/>
  <c r="AT2791" i="18"/>
  <c r="AT2792" i="18"/>
  <c r="AT2793" i="18"/>
  <c r="AT2794" i="18"/>
  <c r="AT2795" i="18"/>
  <c r="AT2796" i="18"/>
  <c r="AT2797" i="18"/>
  <c r="AT2798" i="18"/>
  <c r="AT2799" i="18"/>
  <c r="AT2800" i="18"/>
  <c r="AT2801" i="18"/>
  <c r="AT2802" i="18"/>
  <c r="AT2803" i="18"/>
  <c r="AT2804" i="18"/>
  <c r="AT2805" i="18"/>
  <c r="AT2806" i="18"/>
  <c r="AT2807" i="18"/>
  <c r="AT2808" i="18"/>
  <c r="AT2809" i="18"/>
  <c r="AT2810" i="18"/>
  <c r="AT2811" i="18"/>
  <c r="AT2812" i="18"/>
  <c r="AT2813" i="18"/>
  <c r="AT2814" i="18"/>
  <c r="AT2815" i="18"/>
  <c r="AT2816" i="18"/>
  <c r="AT2817" i="18"/>
  <c r="AT2818" i="18"/>
  <c r="AT2819" i="18"/>
  <c r="AT2820" i="18"/>
  <c r="AT2821" i="18"/>
  <c r="AT2822" i="18"/>
  <c r="AT2823" i="18"/>
  <c r="AT2824" i="18"/>
  <c r="AT2825" i="18"/>
  <c r="AT2826" i="18"/>
  <c r="AT2827" i="18"/>
  <c r="AT2828" i="18"/>
  <c r="AT2829" i="18"/>
  <c r="AT2830" i="18"/>
  <c r="AT2831" i="18"/>
  <c r="AT2832" i="18"/>
  <c r="AT2833" i="18"/>
  <c r="AT2834" i="18"/>
  <c r="AT2835" i="18"/>
  <c r="AT2836" i="18"/>
  <c r="AT2837" i="18"/>
  <c r="AT2838" i="18"/>
  <c r="AT2839" i="18"/>
  <c r="AT2840" i="18"/>
  <c r="AT2841" i="18"/>
  <c r="AT2842" i="18"/>
  <c r="AT2843" i="18"/>
  <c r="AT2844" i="18"/>
  <c r="AT2845" i="18"/>
  <c r="AT2846" i="18"/>
  <c r="AT2847" i="18"/>
  <c r="AT2848" i="18"/>
  <c r="AT2849" i="18"/>
  <c r="AT2850" i="18"/>
  <c r="AT2851" i="18"/>
  <c r="AT2852" i="18"/>
  <c r="AT2853" i="18"/>
  <c r="AT2854" i="18"/>
  <c r="AT2855" i="18"/>
  <c r="AT2856" i="18"/>
  <c r="AT2857" i="18"/>
  <c r="AT2858" i="18"/>
  <c r="AT2859" i="18"/>
  <c r="AT2860" i="18"/>
  <c r="AT2861" i="18"/>
  <c r="AT2862" i="18"/>
  <c r="AT2863" i="18"/>
  <c r="AT2864" i="18"/>
  <c r="AT2865" i="18"/>
  <c r="AT2866" i="18"/>
  <c r="AT2867" i="18"/>
  <c r="AT2868" i="18"/>
  <c r="AT2869" i="18"/>
  <c r="AT2870" i="18"/>
  <c r="AT2871" i="18"/>
  <c r="AT2872" i="18"/>
  <c r="AT2873" i="18"/>
  <c r="AT2874" i="18"/>
  <c r="AT2875" i="18"/>
  <c r="AT2876" i="18"/>
  <c r="AT2877" i="18"/>
  <c r="AT2878" i="18"/>
  <c r="AT2879" i="18"/>
  <c r="AT2880" i="18"/>
  <c r="AT2881" i="18"/>
  <c r="AT2882" i="18"/>
  <c r="AT2883" i="18"/>
  <c r="AT2884" i="18"/>
  <c r="AT2885" i="18"/>
  <c r="AT2886" i="18"/>
  <c r="AT2887" i="18"/>
  <c r="AT2888" i="18"/>
  <c r="AT2889" i="18"/>
  <c r="AT2890" i="18"/>
  <c r="AT2891" i="18"/>
  <c r="AT2892" i="18"/>
  <c r="AT2893" i="18"/>
  <c r="AT2894" i="18"/>
  <c r="AT2895" i="18"/>
  <c r="AT2896" i="18"/>
  <c r="AT2897" i="18"/>
  <c r="AT2898" i="18"/>
  <c r="AT2899" i="18"/>
  <c r="AT2900" i="18"/>
  <c r="AT2901" i="18"/>
  <c r="AT2902" i="18"/>
  <c r="AT2903" i="18"/>
  <c r="AT2904" i="18"/>
  <c r="AT2905" i="18"/>
  <c r="AT2906" i="18"/>
  <c r="AT2907" i="18"/>
  <c r="AT2908" i="18"/>
  <c r="AT2909" i="18"/>
  <c r="AT2910" i="18"/>
  <c r="AT2911" i="18"/>
  <c r="AT2912" i="18"/>
  <c r="AT2913" i="18"/>
  <c r="AT2914" i="18"/>
  <c r="AT2915" i="18"/>
  <c r="AT2916" i="18"/>
  <c r="AT2917" i="18"/>
  <c r="AT2918" i="18"/>
  <c r="AT2919" i="18"/>
  <c r="AT2920" i="18"/>
  <c r="AT2921" i="18"/>
  <c r="AT2922" i="18"/>
  <c r="AT2923" i="18"/>
  <c r="AT2924" i="18"/>
  <c r="AT2925" i="18"/>
  <c r="AT2926" i="18"/>
  <c r="AT2927" i="18"/>
  <c r="AT2928" i="18"/>
  <c r="AT2929" i="18"/>
  <c r="AT2930" i="18"/>
  <c r="AT2931" i="18"/>
  <c r="AT2932" i="18"/>
  <c r="AT2933" i="18"/>
  <c r="AT2934" i="18"/>
  <c r="AT2935" i="18"/>
  <c r="AT2936" i="18"/>
  <c r="AT2937" i="18"/>
  <c r="AT2938" i="18"/>
  <c r="AT2939" i="18"/>
  <c r="AT2940" i="18"/>
  <c r="AT2941" i="18"/>
  <c r="AT2942" i="18"/>
  <c r="AT2943" i="18"/>
  <c r="AT2944" i="18"/>
  <c r="AT2945" i="18"/>
  <c r="AT2946" i="18"/>
  <c r="AT2947" i="18"/>
  <c r="AT2948" i="18"/>
  <c r="AT2949" i="18"/>
  <c r="AT2950" i="18"/>
  <c r="AT2951" i="18"/>
  <c r="AT2952" i="18"/>
  <c r="AT2953" i="18"/>
  <c r="AT2954" i="18"/>
  <c r="AT2955" i="18"/>
  <c r="AT2956" i="18"/>
  <c r="AT2957" i="18"/>
  <c r="AT2958" i="18"/>
  <c r="AT2959" i="18"/>
  <c r="AT2960" i="18"/>
  <c r="AT2961" i="18"/>
  <c r="AT2962" i="18"/>
  <c r="AT2963" i="18"/>
  <c r="AT2964" i="18"/>
  <c r="AT2965" i="18"/>
  <c r="AT2966" i="18"/>
  <c r="AT2967" i="18"/>
  <c r="AT2968" i="18"/>
  <c r="AT2969" i="18"/>
  <c r="AT2970" i="18"/>
  <c r="AT2971" i="18"/>
  <c r="AT2972" i="18"/>
  <c r="AT2973" i="18"/>
  <c r="AT2974" i="18"/>
  <c r="AT2975" i="18"/>
  <c r="AT2976" i="18"/>
  <c r="AT2977" i="18"/>
  <c r="AT2978" i="18"/>
  <c r="AT2979" i="18"/>
  <c r="AT2980" i="18"/>
  <c r="AT2981" i="18"/>
  <c r="AT2982" i="18"/>
  <c r="AT2983" i="18"/>
  <c r="AT2984" i="18"/>
  <c r="AT2985" i="18"/>
  <c r="AT2986" i="18"/>
  <c r="AT2987" i="18"/>
  <c r="AT2988" i="18"/>
  <c r="AT2989" i="18"/>
  <c r="AT2990" i="18"/>
  <c r="AT2991" i="18"/>
  <c r="AT2992" i="18"/>
  <c r="AT2993" i="18"/>
  <c r="AT2994" i="18"/>
  <c r="AT2995" i="18"/>
  <c r="AT2996" i="18"/>
  <c r="AT2997" i="18"/>
  <c r="AT2998" i="18"/>
  <c r="AT2999" i="18"/>
  <c r="AT3000" i="18"/>
  <c r="AT3001" i="18"/>
  <c r="AT3002" i="18"/>
  <c r="AT3003" i="18"/>
  <c r="AT3004" i="18"/>
  <c r="AT3005" i="18"/>
  <c r="AT3006" i="18"/>
  <c r="AT3007" i="18"/>
  <c r="AT3008" i="18"/>
  <c r="AT3009" i="18"/>
  <c r="AT3010" i="18"/>
  <c r="AT3011" i="18"/>
  <c r="AT3012" i="18"/>
  <c r="AT3013" i="18"/>
  <c r="AT3014" i="18"/>
  <c r="AT3015" i="18"/>
  <c r="AT3016" i="18"/>
  <c r="AT3017" i="18"/>
  <c r="AT3018" i="18"/>
  <c r="AT3019" i="18"/>
  <c r="AT3020" i="18"/>
  <c r="AT3021" i="18"/>
  <c r="AT3022" i="18"/>
  <c r="AT3023" i="18"/>
  <c r="AT3024" i="18"/>
  <c r="AT3025" i="18"/>
  <c r="AT3026" i="18"/>
  <c r="AT3027" i="18"/>
  <c r="AT3028" i="18"/>
  <c r="AT3029" i="18"/>
  <c r="AT3030" i="18"/>
  <c r="AT3031" i="18"/>
  <c r="AT3032" i="18"/>
  <c r="AT3033" i="18"/>
  <c r="AT3034" i="18"/>
  <c r="AT3035" i="18"/>
  <c r="AT3036" i="18"/>
  <c r="AT3037" i="18"/>
  <c r="AT3038" i="18"/>
  <c r="AT3039" i="18"/>
  <c r="AT3040" i="18"/>
  <c r="AT3041" i="18"/>
  <c r="AT3042" i="18"/>
  <c r="AT3043" i="18"/>
  <c r="AT3044" i="18"/>
  <c r="AT3045" i="18"/>
  <c r="AT3046" i="18"/>
  <c r="AT3047" i="18"/>
  <c r="AT3048" i="18"/>
  <c r="AT3049" i="18"/>
  <c r="AT3050" i="18"/>
  <c r="AT3051" i="18"/>
  <c r="AT3052" i="18"/>
  <c r="AT3053" i="18"/>
  <c r="AT3054" i="18"/>
  <c r="AT3055" i="18"/>
  <c r="AT3056" i="18"/>
  <c r="AT3057" i="18"/>
  <c r="AT3058" i="18"/>
  <c r="AT3059" i="18"/>
  <c r="AT3060" i="18"/>
  <c r="AT3061" i="18"/>
  <c r="AT3062" i="18"/>
  <c r="AT3063" i="18"/>
  <c r="AT3064" i="18"/>
  <c r="AT3065" i="18"/>
  <c r="AT3066" i="18"/>
  <c r="AT3067" i="18"/>
  <c r="AT3068" i="18"/>
  <c r="AT3069" i="18"/>
  <c r="AT3070" i="18"/>
  <c r="AT3071" i="18"/>
  <c r="AT3072" i="18"/>
  <c r="AT3073" i="18"/>
  <c r="AT3074" i="18"/>
  <c r="AT3075" i="18"/>
  <c r="AT3076" i="18"/>
  <c r="AT3077" i="18"/>
  <c r="AT3078" i="18"/>
  <c r="AT3079" i="18"/>
  <c r="AT3080" i="18"/>
  <c r="AT3081" i="18"/>
  <c r="AT3082" i="18"/>
  <c r="AT3083" i="18"/>
  <c r="AT3084" i="18"/>
  <c r="AT3085" i="18"/>
  <c r="AT3086" i="18"/>
  <c r="AT3087" i="18"/>
  <c r="AT3088" i="18"/>
  <c r="AT3089" i="18"/>
  <c r="AT3090" i="18"/>
  <c r="AT3091" i="18"/>
  <c r="AT3092" i="18"/>
  <c r="AT3093" i="18"/>
  <c r="AT3094" i="18"/>
  <c r="AT3095" i="18"/>
  <c r="AT3096" i="18"/>
  <c r="AT3097" i="18"/>
  <c r="AT3098" i="18"/>
  <c r="AT3099" i="18"/>
  <c r="AT3100" i="18"/>
  <c r="AT3101" i="18"/>
  <c r="AT3102" i="18"/>
  <c r="AT3103" i="18"/>
  <c r="AT3104" i="18"/>
  <c r="AT3105" i="18"/>
  <c r="AT3106" i="18"/>
  <c r="AT3107" i="18"/>
  <c r="AT3108" i="18"/>
  <c r="AT3109" i="18"/>
  <c r="AT3110" i="18"/>
  <c r="AT3111" i="18"/>
  <c r="AT3112" i="18"/>
  <c r="AT3113" i="18"/>
  <c r="AT3114" i="18"/>
  <c r="AT3115" i="18"/>
  <c r="AT3116" i="18"/>
  <c r="AT3117" i="18"/>
  <c r="AT3118" i="18"/>
  <c r="AT3119" i="18"/>
  <c r="AT3120" i="18"/>
  <c r="AT3121" i="18"/>
  <c r="AT3122" i="18"/>
  <c r="AT3123" i="18"/>
  <c r="AT3124" i="18"/>
  <c r="AT3125" i="18"/>
  <c r="AT3126" i="18"/>
  <c r="AT3127" i="18"/>
  <c r="AT3128" i="18"/>
  <c r="AT3129" i="18"/>
  <c r="AT3130" i="18"/>
  <c r="AT3131" i="18"/>
  <c r="AT3132" i="18"/>
  <c r="AT3133" i="18"/>
  <c r="AT3134" i="18"/>
  <c r="AT3135" i="18"/>
  <c r="AT3136" i="18"/>
  <c r="AT3137" i="18"/>
  <c r="AT3138" i="18"/>
  <c r="AT3139" i="18"/>
  <c r="AT3140" i="18"/>
  <c r="AT3141" i="18"/>
  <c r="AT3142" i="18"/>
  <c r="AT3143" i="18"/>
  <c r="AT3144" i="18"/>
  <c r="AT3145" i="18"/>
  <c r="AT3146" i="18"/>
  <c r="AT3147" i="18"/>
  <c r="AT3148" i="18"/>
  <c r="AT3149" i="18"/>
  <c r="AT3150" i="18"/>
  <c r="AT3151" i="18"/>
  <c r="AT3152" i="18"/>
  <c r="AT3153" i="18"/>
  <c r="AT3154" i="18"/>
  <c r="AT3155" i="18"/>
  <c r="AT3156" i="18"/>
  <c r="AT3157" i="18"/>
  <c r="AT3158" i="18"/>
  <c r="AT3159" i="18"/>
  <c r="AT3160" i="18"/>
  <c r="AT3161" i="18"/>
  <c r="AT3162" i="18"/>
  <c r="AT3163" i="18"/>
  <c r="AT3164" i="18"/>
  <c r="AT3165" i="18"/>
  <c r="AT3166" i="18"/>
  <c r="AT3167" i="18"/>
  <c r="AT3168" i="18"/>
  <c r="AT3169" i="18"/>
  <c r="AT3170" i="18"/>
  <c r="AT3171" i="18"/>
  <c r="AT3172" i="18"/>
  <c r="AT3173" i="18"/>
  <c r="AT3174" i="18"/>
  <c r="AT3175" i="18"/>
  <c r="AT3176" i="18"/>
  <c r="AT3177" i="18"/>
  <c r="AT3178" i="18"/>
  <c r="AT3179" i="18"/>
  <c r="AT3180" i="18"/>
  <c r="AT3181" i="18"/>
  <c r="AT3182" i="18"/>
  <c r="AT3183" i="18"/>
  <c r="AT3184" i="18"/>
  <c r="AT3185" i="18"/>
  <c r="AT3186" i="18"/>
  <c r="AT3187" i="18"/>
  <c r="AT3188" i="18"/>
  <c r="AT3189" i="18"/>
  <c r="AT3190" i="18"/>
  <c r="AT3191" i="18"/>
  <c r="AT3192" i="18"/>
  <c r="AT3193" i="18"/>
  <c r="AT3194" i="18"/>
  <c r="AT3195" i="18"/>
  <c r="AT3196" i="18"/>
  <c r="AT3197" i="18"/>
  <c r="AT3198" i="18"/>
  <c r="AT3199" i="18"/>
  <c r="AT3200" i="18"/>
  <c r="AT3201" i="18"/>
  <c r="AT3202" i="18"/>
  <c r="AT3203" i="18"/>
  <c r="AT3204" i="18"/>
  <c r="AT3205" i="18"/>
  <c r="AT3206" i="18"/>
  <c r="AT3207" i="18"/>
  <c r="AT3208" i="18"/>
  <c r="AT3209" i="18"/>
  <c r="AT3210" i="18"/>
  <c r="AT3211" i="18"/>
  <c r="AT3212" i="18"/>
  <c r="AT3213" i="18"/>
  <c r="AT3214" i="18"/>
  <c r="AT3215" i="18"/>
  <c r="AT3216" i="18"/>
  <c r="AT3217" i="18"/>
  <c r="AT3218" i="18"/>
  <c r="AT3219" i="18"/>
  <c r="AT3220" i="18"/>
  <c r="AT3221" i="18"/>
  <c r="AT3222" i="18"/>
  <c r="AT3223" i="18"/>
  <c r="AT3225" i="18"/>
  <c r="AT3227" i="18"/>
  <c r="AT3228" i="18"/>
  <c r="AT3229" i="18"/>
  <c r="AT3235" i="18"/>
  <c r="AT3238" i="18"/>
  <c r="AT3240" i="18"/>
  <c r="AT3241" i="18"/>
  <c r="AT3242" i="18"/>
  <c r="AT3248" i="18"/>
  <c r="AT3250" i="18"/>
  <c r="AT3251" i="18"/>
  <c r="AT3252" i="18"/>
  <c r="AT3253" i="18"/>
  <c r="AT3254" i="18"/>
  <c r="AT3255" i="18"/>
  <c r="AT3256" i="18"/>
  <c r="AT3257" i="18"/>
  <c r="AT3258" i="18"/>
  <c r="AT3259" i="18"/>
  <c r="AT3260" i="18"/>
  <c r="AT3261" i="18"/>
  <c r="AT3262" i="18"/>
  <c r="AT3263" i="18"/>
  <c r="AT3264" i="18"/>
  <c r="AT3265" i="18"/>
  <c r="AT3266" i="18"/>
  <c r="AT3267" i="18"/>
  <c r="AT3268" i="18"/>
  <c r="AT3269" i="18"/>
  <c r="AT3270" i="18"/>
  <c r="AT3271" i="18"/>
  <c r="AT3272" i="18"/>
  <c r="AT3273" i="18"/>
  <c r="AT3274" i="18"/>
  <c r="AT3275" i="18"/>
  <c r="AT3276" i="18"/>
  <c r="AT3277" i="18"/>
  <c r="AT3286" i="18"/>
  <c r="AT3287" i="18"/>
  <c r="AT3288" i="18"/>
  <c r="AT3289" i="18"/>
  <c r="AT3290" i="18"/>
  <c r="AT3299" i="18"/>
  <c r="AT3300" i="18"/>
  <c r="AT3301" i="18"/>
  <c r="AT3302" i="18"/>
  <c r="AT3303" i="18"/>
  <c r="AT3304" i="18"/>
  <c r="AT3305" i="18"/>
  <c r="AT3306" i="18"/>
  <c r="AT3307" i="18"/>
  <c r="AT3308" i="18"/>
  <c r="AT3309" i="18"/>
  <c r="AT3310" i="18"/>
  <c r="AT3311" i="18"/>
  <c r="AT3312" i="18"/>
  <c r="AT3313" i="18"/>
  <c r="AT3314" i="18"/>
  <c r="AT3315" i="18"/>
  <c r="AT3316" i="18"/>
  <c r="AT3317" i="18"/>
  <c r="AT3318" i="18"/>
  <c r="AT3319" i="18"/>
  <c r="AT3320" i="18"/>
  <c r="AT3321" i="18"/>
  <c r="AT3322" i="18"/>
  <c r="AT3323" i="18"/>
  <c r="AT3324" i="18"/>
  <c r="AT3325" i="18"/>
  <c r="AT3326" i="18"/>
  <c r="AT3327" i="18"/>
  <c r="AT3328" i="18"/>
  <c r="AT3329" i="18"/>
  <c r="AT3330" i="18"/>
  <c r="AT3331" i="18"/>
  <c r="AT3332" i="18"/>
  <c r="AT3333" i="18"/>
  <c r="AT3334" i="18"/>
  <c r="AT3335" i="18"/>
  <c r="AT3336" i="18"/>
  <c r="AT3337" i="18"/>
  <c r="AT3338" i="18"/>
  <c r="AT3339" i="18"/>
  <c r="AT3340" i="18"/>
  <c r="AT4" i="18"/>
  <c r="AT388" i="19" l="1"/>
  <c r="BD5" i="19"/>
  <c r="AT412" i="19"/>
  <c r="BD9" i="19"/>
  <c r="BF6" i="19"/>
  <c r="AT430" i="19"/>
  <c r="BD17" i="19"/>
  <c r="AT372" i="19"/>
  <c r="BD8" i="19"/>
  <c r="BC20" i="19"/>
  <c r="BF11" i="19"/>
  <c r="BF16" i="19"/>
  <c r="BF15" i="19"/>
  <c r="BC18" i="19"/>
  <c r="BC21" i="19"/>
  <c r="BF21" i="19" s="1"/>
  <c r="BA19" i="19"/>
  <c r="BF19" i="19" s="1"/>
  <c r="BA17" i="19"/>
  <c r="BF17" i="19" s="1"/>
  <c r="BA20" i="19"/>
  <c r="BF20" i="19" s="1"/>
  <c r="BA18" i="19"/>
  <c r="BC9" i="19"/>
  <c r="BF9" i="19" s="1"/>
  <c r="BA8" i="19"/>
  <c r="BF8" i="19" s="1"/>
  <c r="BF13" i="19"/>
  <c r="BA5" i="19"/>
  <c r="BF5" i="19" s="1"/>
  <c r="AU5" i="18"/>
  <c r="AU6" i="18"/>
  <c r="AU7" i="18"/>
  <c r="AU8" i="18"/>
  <c r="AU9" i="18"/>
  <c r="AU10" i="18"/>
  <c r="AU11" i="18"/>
  <c r="AU12" i="18"/>
  <c r="AU13" i="18"/>
  <c r="AU14" i="18"/>
  <c r="AU15" i="18"/>
  <c r="AU16" i="18"/>
  <c r="AU17" i="18"/>
  <c r="AU18" i="18"/>
  <c r="AU19" i="18"/>
  <c r="AU20" i="18"/>
  <c r="AU21" i="18"/>
  <c r="AU22" i="18"/>
  <c r="AU23" i="18"/>
  <c r="AU24" i="18"/>
  <c r="AU25" i="18"/>
  <c r="AU26" i="18"/>
  <c r="AU27" i="18"/>
  <c r="AU28" i="18"/>
  <c r="AU29" i="18"/>
  <c r="AU30" i="18"/>
  <c r="AU31" i="18"/>
  <c r="AU32" i="18"/>
  <c r="AU33" i="18"/>
  <c r="AU34" i="18"/>
  <c r="AU35" i="18"/>
  <c r="AU36" i="18"/>
  <c r="AU37" i="18"/>
  <c r="AU38" i="18"/>
  <c r="AU39" i="18"/>
  <c r="AU40" i="18"/>
  <c r="AU41" i="18"/>
  <c r="AU42" i="18"/>
  <c r="AU43" i="18"/>
  <c r="AU44" i="18"/>
  <c r="AU45" i="18"/>
  <c r="AU46" i="18"/>
  <c r="AU47" i="18"/>
  <c r="AU48" i="18"/>
  <c r="AU49" i="18"/>
  <c r="AU50" i="18"/>
  <c r="AU51" i="18"/>
  <c r="AU52" i="18"/>
  <c r="AU53" i="18"/>
  <c r="AU54" i="18"/>
  <c r="AU55" i="18"/>
  <c r="AU56" i="18"/>
  <c r="AU57" i="18"/>
  <c r="AU58" i="18"/>
  <c r="AU59" i="18"/>
  <c r="AU60" i="18"/>
  <c r="AU61" i="18"/>
  <c r="AU62" i="18"/>
  <c r="AU63" i="18"/>
  <c r="AU64" i="18"/>
  <c r="AU65" i="18"/>
  <c r="AU66" i="18"/>
  <c r="AU67" i="18"/>
  <c r="AU68" i="18"/>
  <c r="AU69" i="18"/>
  <c r="AU70" i="18"/>
  <c r="AU71" i="18"/>
  <c r="AU72" i="18"/>
  <c r="AU73" i="18"/>
  <c r="AU74" i="18"/>
  <c r="AU75" i="18"/>
  <c r="AU76" i="18"/>
  <c r="AU77" i="18"/>
  <c r="AU78" i="18"/>
  <c r="AU79" i="18"/>
  <c r="AU80" i="18"/>
  <c r="AU81" i="18"/>
  <c r="AU82" i="18"/>
  <c r="AU83" i="18"/>
  <c r="AU84" i="18"/>
  <c r="AU85" i="18"/>
  <c r="AU86" i="18"/>
  <c r="AU87" i="18"/>
  <c r="AU88" i="18"/>
  <c r="AU89" i="18"/>
  <c r="AU90" i="18"/>
  <c r="AU91" i="18"/>
  <c r="AU92" i="18"/>
  <c r="AU93" i="18"/>
  <c r="AU94" i="18"/>
  <c r="AU95" i="18"/>
  <c r="AU96" i="18"/>
  <c r="AU97" i="18"/>
  <c r="AU98" i="18"/>
  <c r="AU99" i="18"/>
  <c r="AU100" i="18"/>
  <c r="AU101" i="18"/>
  <c r="AU102" i="18"/>
  <c r="AU103" i="18"/>
  <c r="AU104" i="18"/>
  <c r="AU105" i="18"/>
  <c r="AU106" i="18"/>
  <c r="AU107" i="18"/>
  <c r="AU108" i="18"/>
  <c r="AU109" i="18"/>
  <c r="AU110" i="18"/>
  <c r="AU111" i="18"/>
  <c r="AU112" i="18"/>
  <c r="AU113" i="18"/>
  <c r="AU114" i="18"/>
  <c r="AU115" i="18"/>
  <c r="AU116" i="18"/>
  <c r="AU117" i="18"/>
  <c r="AU118" i="18"/>
  <c r="AU119" i="18"/>
  <c r="AU120" i="18"/>
  <c r="AU121" i="18"/>
  <c r="AU122" i="18"/>
  <c r="AU123" i="18"/>
  <c r="AU124" i="18"/>
  <c r="AU125" i="18"/>
  <c r="AU126" i="18"/>
  <c r="AU127" i="18"/>
  <c r="AU128" i="18"/>
  <c r="AU129" i="18"/>
  <c r="AU130" i="18"/>
  <c r="AU131" i="18"/>
  <c r="AU132" i="18"/>
  <c r="AU133" i="18"/>
  <c r="AU134" i="18"/>
  <c r="AU135" i="18"/>
  <c r="AU136" i="18"/>
  <c r="AU137" i="18"/>
  <c r="AU138" i="18"/>
  <c r="AU139" i="18"/>
  <c r="AU140" i="18"/>
  <c r="AU141" i="18"/>
  <c r="AU142" i="18"/>
  <c r="AU143" i="18"/>
  <c r="AU144" i="18"/>
  <c r="AU145" i="18"/>
  <c r="AU146" i="18"/>
  <c r="AU147" i="18"/>
  <c r="AU148" i="18"/>
  <c r="AU149" i="18"/>
  <c r="AU150" i="18"/>
  <c r="AU151" i="18"/>
  <c r="AU152" i="18"/>
  <c r="AU153" i="18"/>
  <c r="AU154" i="18"/>
  <c r="AU155" i="18"/>
  <c r="AU156" i="18"/>
  <c r="AU157" i="18"/>
  <c r="AU158" i="18"/>
  <c r="AU159" i="18"/>
  <c r="AU160" i="18"/>
  <c r="AU161" i="18"/>
  <c r="AU162" i="18"/>
  <c r="AU163" i="18"/>
  <c r="AU164" i="18"/>
  <c r="AU165" i="18"/>
  <c r="AU166" i="18"/>
  <c r="AU167" i="18"/>
  <c r="AU168" i="18"/>
  <c r="AU169" i="18"/>
  <c r="AU170" i="18"/>
  <c r="AU171" i="18"/>
  <c r="AU172" i="18"/>
  <c r="AU173" i="18"/>
  <c r="AU174" i="18"/>
  <c r="AU175" i="18"/>
  <c r="AU176" i="18"/>
  <c r="AU177" i="18"/>
  <c r="AU178" i="18"/>
  <c r="AU179" i="18"/>
  <c r="AU180" i="18"/>
  <c r="AU181" i="18"/>
  <c r="AU182" i="18"/>
  <c r="AU183" i="18"/>
  <c r="AU184" i="18"/>
  <c r="AU185" i="18"/>
  <c r="AU186" i="18"/>
  <c r="AU187" i="18"/>
  <c r="AU188" i="18"/>
  <c r="AU189" i="18"/>
  <c r="AU190" i="18"/>
  <c r="AU191" i="18"/>
  <c r="AU192" i="18"/>
  <c r="AU193" i="18"/>
  <c r="AU194" i="18"/>
  <c r="AU195" i="18"/>
  <c r="AU196" i="18"/>
  <c r="AU197" i="18"/>
  <c r="AU198" i="18"/>
  <c r="AU199" i="18"/>
  <c r="AU200" i="18"/>
  <c r="AU201" i="18"/>
  <c r="AU202" i="18"/>
  <c r="AU203" i="18"/>
  <c r="AU204" i="18"/>
  <c r="AU205" i="18"/>
  <c r="AU206" i="18"/>
  <c r="AU207" i="18"/>
  <c r="AU208" i="18"/>
  <c r="AU209" i="18"/>
  <c r="AU210" i="18"/>
  <c r="AU211" i="18"/>
  <c r="AU212" i="18"/>
  <c r="AU213" i="18"/>
  <c r="AU214" i="18"/>
  <c r="AU215" i="18"/>
  <c r="AU216" i="18"/>
  <c r="AU217" i="18"/>
  <c r="AU218" i="18"/>
  <c r="AU219" i="18"/>
  <c r="AU220" i="18"/>
  <c r="AU221" i="18"/>
  <c r="AU222" i="18"/>
  <c r="AU223" i="18"/>
  <c r="AU224" i="18"/>
  <c r="AU225" i="18"/>
  <c r="AU226" i="18"/>
  <c r="AU227" i="18"/>
  <c r="AU228" i="18"/>
  <c r="AU229" i="18"/>
  <c r="AU230" i="18"/>
  <c r="AU231" i="18"/>
  <c r="AU232" i="18"/>
  <c r="AU233" i="18"/>
  <c r="AU234" i="18"/>
  <c r="AU235" i="18"/>
  <c r="AU236" i="18"/>
  <c r="AU237" i="18"/>
  <c r="AU238" i="18"/>
  <c r="AU239" i="18"/>
  <c r="AU240" i="18"/>
  <c r="AU241" i="18"/>
  <c r="AU242" i="18"/>
  <c r="AU243" i="18"/>
  <c r="AU244" i="18"/>
  <c r="AU245" i="18"/>
  <c r="AU246" i="18"/>
  <c r="AU247" i="18"/>
  <c r="AU248" i="18"/>
  <c r="AU249" i="18"/>
  <c r="AU250" i="18"/>
  <c r="AU251" i="18"/>
  <c r="AU252" i="18"/>
  <c r="AU253" i="18"/>
  <c r="AU254" i="18"/>
  <c r="AU255" i="18"/>
  <c r="AU256" i="18"/>
  <c r="AU257" i="18"/>
  <c r="AU258" i="18"/>
  <c r="AU259" i="18"/>
  <c r="AU260" i="18"/>
  <c r="AU261" i="18"/>
  <c r="AU262" i="18"/>
  <c r="AU263" i="18"/>
  <c r="AU264" i="18"/>
  <c r="AU265" i="18"/>
  <c r="AU266" i="18"/>
  <c r="AU267" i="18"/>
  <c r="AU268" i="18"/>
  <c r="AU269" i="18"/>
  <c r="AU270" i="18"/>
  <c r="AU271" i="18"/>
  <c r="AU272" i="18"/>
  <c r="AU273" i="18"/>
  <c r="AU274" i="18"/>
  <c r="AU275" i="18"/>
  <c r="AU276" i="18"/>
  <c r="AU277" i="18"/>
  <c r="AU278" i="18"/>
  <c r="AU279" i="18"/>
  <c r="AU280" i="18"/>
  <c r="AU281" i="18"/>
  <c r="AU282" i="18"/>
  <c r="AU283" i="18"/>
  <c r="AU284" i="18"/>
  <c r="AU285" i="18"/>
  <c r="AU286" i="18"/>
  <c r="AU287" i="18"/>
  <c r="AU288" i="18"/>
  <c r="AU289" i="18"/>
  <c r="AU290" i="18"/>
  <c r="AU291" i="18"/>
  <c r="AU292" i="18"/>
  <c r="AU293" i="18"/>
  <c r="AU294" i="18"/>
  <c r="AU295" i="18"/>
  <c r="AU296" i="18"/>
  <c r="AU297" i="18"/>
  <c r="AU298" i="18"/>
  <c r="AU299" i="18"/>
  <c r="AU300" i="18"/>
  <c r="AU301" i="18"/>
  <c r="AU302" i="18"/>
  <c r="AU303" i="18"/>
  <c r="AU304" i="18"/>
  <c r="AU305" i="18"/>
  <c r="AU306" i="18"/>
  <c r="AU307" i="18"/>
  <c r="AU308" i="18"/>
  <c r="AU309" i="18"/>
  <c r="AU310" i="18"/>
  <c r="AU311" i="18"/>
  <c r="AU312" i="18"/>
  <c r="AU313" i="18"/>
  <c r="AU314" i="18"/>
  <c r="AU315" i="18"/>
  <c r="AU316" i="18"/>
  <c r="AU317" i="18"/>
  <c r="AU318" i="18"/>
  <c r="AU319" i="18"/>
  <c r="AU320" i="18"/>
  <c r="AU321" i="18"/>
  <c r="AU322" i="18"/>
  <c r="AU323" i="18"/>
  <c r="AU324" i="18"/>
  <c r="AU325" i="18"/>
  <c r="AU326" i="18"/>
  <c r="AU327" i="18"/>
  <c r="AU328" i="18"/>
  <c r="AU329" i="18"/>
  <c r="AU330" i="18"/>
  <c r="AU331" i="18"/>
  <c r="AU332" i="18"/>
  <c r="AU333" i="18"/>
  <c r="AU334" i="18"/>
  <c r="AU335" i="18"/>
  <c r="AU336" i="18"/>
  <c r="AU337" i="18"/>
  <c r="AU338" i="18"/>
  <c r="AU339" i="18"/>
  <c r="AU340" i="18"/>
  <c r="AU341" i="18"/>
  <c r="AU342" i="18"/>
  <c r="AU343" i="18"/>
  <c r="AU344" i="18"/>
  <c r="AU345" i="18"/>
  <c r="AU346" i="18"/>
  <c r="AU347" i="18"/>
  <c r="AU348" i="18"/>
  <c r="AU349" i="18"/>
  <c r="AU350" i="18"/>
  <c r="AU351" i="18"/>
  <c r="AU352" i="18"/>
  <c r="AU353" i="18"/>
  <c r="AU354" i="18"/>
  <c r="AU355" i="18"/>
  <c r="AU356" i="18"/>
  <c r="AU357" i="18"/>
  <c r="AU358" i="18"/>
  <c r="AU359" i="18"/>
  <c r="AU360" i="18"/>
  <c r="AU361" i="18"/>
  <c r="AU362" i="18"/>
  <c r="AU363" i="18"/>
  <c r="AU364" i="18"/>
  <c r="AU365" i="18"/>
  <c r="AU366" i="18"/>
  <c r="AU367" i="18"/>
  <c r="AU368" i="18"/>
  <c r="AU369" i="18"/>
  <c r="AU370" i="18"/>
  <c r="AU371" i="18"/>
  <c r="AU372" i="18"/>
  <c r="AU373" i="18"/>
  <c r="AU374" i="18"/>
  <c r="AU375" i="18"/>
  <c r="AU376" i="18"/>
  <c r="AU377" i="18"/>
  <c r="AU378" i="18"/>
  <c r="AU379" i="18"/>
  <c r="AU380" i="18"/>
  <c r="AU381" i="18"/>
  <c r="AU382" i="18"/>
  <c r="AU383" i="18"/>
  <c r="AU384" i="18"/>
  <c r="AU385" i="18"/>
  <c r="AU386" i="18"/>
  <c r="AU387" i="18"/>
  <c r="AU388" i="18"/>
  <c r="AU389" i="18"/>
  <c r="AU390" i="18"/>
  <c r="AU391" i="18"/>
  <c r="AU392" i="18"/>
  <c r="AU393" i="18"/>
  <c r="AU394" i="18"/>
  <c r="AU395" i="18"/>
  <c r="AU396" i="18"/>
  <c r="AU397" i="18"/>
  <c r="AU398" i="18"/>
  <c r="AU399" i="18"/>
  <c r="AU400" i="18"/>
  <c r="AU401" i="18"/>
  <c r="AU402" i="18"/>
  <c r="AU403" i="18"/>
  <c r="AU404" i="18"/>
  <c r="AU405" i="18"/>
  <c r="AU406" i="18"/>
  <c r="AU407" i="18"/>
  <c r="AU408" i="18"/>
  <c r="AU409" i="18"/>
  <c r="AU410" i="18"/>
  <c r="AU411" i="18"/>
  <c r="AU412" i="18"/>
  <c r="AU413" i="18"/>
  <c r="AU414" i="18"/>
  <c r="AU415" i="18"/>
  <c r="AU416" i="18"/>
  <c r="AU417" i="18"/>
  <c r="AU418" i="18"/>
  <c r="AU419" i="18"/>
  <c r="AU420" i="18"/>
  <c r="AU421" i="18"/>
  <c r="AU422" i="18"/>
  <c r="AU423" i="18"/>
  <c r="AU424" i="18"/>
  <c r="AU425" i="18"/>
  <c r="AU426" i="18"/>
  <c r="AU427" i="18"/>
  <c r="AU428" i="18"/>
  <c r="AU429" i="18"/>
  <c r="AU430" i="18"/>
  <c r="AU431" i="18"/>
  <c r="AU432" i="18"/>
  <c r="AU433" i="18"/>
  <c r="AU434" i="18"/>
  <c r="AU435" i="18"/>
  <c r="AU436" i="18"/>
  <c r="AU437" i="18"/>
  <c r="AU438" i="18"/>
  <c r="AU439" i="18"/>
  <c r="AU440" i="18"/>
  <c r="AU441" i="18"/>
  <c r="AU442" i="18"/>
  <c r="AU443" i="18"/>
  <c r="AU444" i="18"/>
  <c r="AU445" i="18"/>
  <c r="AU446" i="18"/>
  <c r="AU447" i="18"/>
  <c r="AU448" i="18"/>
  <c r="AU449" i="18"/>
  <c r="AU450" i="18"/>
  <c r="AU451" i="18"/>
  <c r="AU452" i="18"/>
  <c r="AU453" i="18"/>
  <c r="AU454" i="18"/>
  <c r="AU455" i="18"/>
  <c r="AU456" i="18"/>
  <c r="AU457" i="18"/>
  <c r="AU458" i="18"/>
  <c r="AU459" i="18"/>
  <c r="AU460" i="18"/>
  <c r="AU461" i="18"/>
  <c r="AU462" i="18"/>
  <c r="AU463" i="18"/>
  <c r="AU464" i="18"/>
  <c r="AU465" i="18"/>
  <c r="AU466" i="18"/>
  <c r="AU467" i="18"/>
  <c r="AU468" i="18"/>
  <c r="AU469" i="18"/>
  <c r="AU470" i="18"/>
  <c r="AU471" i="18"/>
  <c r="AU472" i="18"/>
  <c r="AU473" i="18"/>
  <c r="AU474" i="18"/>
  <c r="AU475" i="18"/>
  <c r="AU476" i="18"/>
  <c r="AU477" i="18"/>
  <c r="AU478" i="18"/>
  <c r="AU479" i="18"/>
  <c r="AU480" i="18"/>
  <c r="AU481" i="18"/>
  <c r="AU482" i="18"/>
  <c r="AU483" i="18"/>
  <c r="AU484" i="18"/>
  <c r="AU485" i="18"/>
  <c r="AU486" i="18"/>
  <c r="AU487" i="18"/>
  <c r="AU488" i="18"/>
  <c r="AU489" i="18"/>
  <c r="AU490" i="18"/>
  <c r="AU491" i="18"/>
  <c r="AU492" i="18"/>
  <c r="AU493" i="18"/>
  <c r="AU494" i="18"/>
  <c r="AU495" i="18"/>
  <c r="AU496" i="18"/>
  <c r="AU497" i="18"/>
  <c r="AU498" i="18"/>
  <c r="AU499" i="18"/>
  <c r="AU500" i="18"/>
  <c r="AU501" i="18"/>
  <c r="AU502" i="18"/>
  <c r="AU503" i="18"/>
  <c r="AU504" i="18"/>
  <c r="AU505" i="18"/>
  <c r="AU506" i="18"/>
  <c r="AU507" i="18"/>
  <c r="AU508" i="18"/>
  <c r="AU509" i="18"/>
  <c r="AU510" i="18"/>
  <c r="AU511" i="18"/>
  <c r="AU512" i="18"/>
  <c r="AU513" i="18"/>
  <c r="AU514" i="18"/>
  <c r="AU515" i="18"/>
  <c r="AU516" i="18"/>
  <c r="AU517" i="18"/>
  <c r="AU518" i="18"/>
  <c r="AU519" i="18"/>
  <c r="AU520" i="18"/>
  <c r="AU521" i="18"/>
  <c r="AU522" i="18"/>
  <c r="AU523" i="18"/>
  <c r="AU524" i="18"/>
  <c r="AU525" i="18"/>
  <c r="AU526" i="18"/>
  <c r="AU527" i="18"/>
  <c r="AU528" i="18"/>
  <c r="AU529" i="18"/>
  <c r="AU530" i="18"/>
  <c r="AU531" i="18"/>
  <c r="AU532" i="18"/>
  <c r="AU533" i="18"/>
  <c r="AU534" i="18"/>
  <c r="AU535" i="18"/>
  <c r="AU536" i="18"/>
  <c r="AU537" i="18"/>
  <c r="AU538" i="18"/>
  <c r="AU539" i="18"/>
  <c r="AU540" i="18"/>
  <c r="AU541" i="18"/>
  <c r="AU542" i="18"/>
  <c r="AU543" i="18"/>
  <c r="AU544" i="18"/>
  <c r="AU545" i="18"/>
  <c r="AU546" i="18"/>
  <c r="AU547" i="18"/>
  <c r="AU548" i="18"/>
  <c r="AU549" i="18"/>
  <c r="AU550" i="18"/>
  <c r="AU551" i="18"/>
  <c r="AU552" i="18"/>
  <c r="AU553" i="18"/>
  <c r="AU554" i="18"/>
  <c r="AU555" i="18"/>
  <c r="AU556" i="18"/>
  <c r="AU557" i="18"/>
  <c r="AU558" i="18"/>
  <c r="AU559" i="18"/>
  <c r="AU560" i="18"/>
  <c r="AU561" i="18"/>
  <c r="AU562" i="18"/>
  <c r="AU563" i="18"/>
  <c r="AU564" i="18"/>
  <c r="AU565" i="18"/>
  <c r="AU566" i="18"/>
  <c r="AU567" i="18"/>
  <c r="AU568" i="18"/>
  <c r="AU569" i="18"/>
  <c r="AU570" i="18"/>
  <c r="AU571" i="18"/>
  <c r="AU572" i="18"/>
  <c r="AU573" i="18"/>
  <c r="AU574" i="18"/>
  <c r="AU575" i="18"/>
  <c r="AU576" i="18"/>
  <c r="AU577" i="18"/>
  <c r="AU578" i="18"/>
  <c r="AU579" i="18"/>
  <c r="AU580" i="18"/>
  <c r="AU581" i="18"/>
  <c r="AU582" i="18"/>
  <c r="AU583" i="18"/>
  <c r="AU584" i="18"/>
  <c r="AU585" i="18"/>
  <c r="AU586" i="18"/>
  <c r="AU587" i="18"/>
  <c r="AU588" i="18"/>
  <c r="AU589" i="18"/>
  <c r="AU590" i="18"/>
  <c r="AU591" i="18"/>
  <c r="AU592" i="18"/>
  <c r="AU593" i="18"/>
  <c r="AU594" i="18"/>
  <c r="AU595" i="18"/>
  <c r="AU596" i="18"/>
  <c r="AU597" i="18"/>
  <c r="AU598" i="18"/>
  <c r="AU599" i="18"/>
  <c r="AU600" i="18"/>
  <c r="AU601" i="18"/>
  <c r="AU602" i="18"/>
  <c r="AU603" i="18"/>
  <c r="AU604" i="18"/>
  <c r="AU605" i="18"/>
  <c r="AU606" i="18"/>
  <c r="AU607" i="18"/>
  <c r="AU608" i="18"/>
  <c r="AU609" i="18"/>
  <c r="AU610" i="18"/>
  <c r="AU611" i="18"/>
  <c r="AU612" i="18"/>
  <c r="AU613" i="18"/>
  <c r="AU614" i="18"/>
  <c r="AU615" i="18"/>
  <c r="AU616" i="18"/>
  <c r="AU617" i="18"/>
  <c r="AU618" i="18"/>
  <c r="AU619" i="18"/>
  <c r="AU620" i="18"/>
  <c r="AU621" i="18"/>
  <c r="AU622" i="18"/>
  <c r="AU623" i="18"/>
  <c r="AU624" i="18"/>
  <c r="AU625" i="18"/>
  <c r="AU626" i="18"/>
  <c r="AU627" i="18"/>
  <c r="AU628" i="18"/>
  <c r="AU629" i="18"/>
  <c r="AU630" i="18"/>
  <c r="AU631" i="18"/>
  <c r="AU632" i="18"/>
  <c r="AU633" i="18"/>
  <c r="AU634" i="18"/>
  <c r="AU635" i="18"/>
  <c r="AU636" i="18"/>
  <c r="AU637" i="18"/>
  <c r="AU638" i="18"/>
  <c r="AU639" i="18"/>
  <c r="AU640" i="18"/>
  <c r="AU641" i="18"/>
  <c r="AU642" i="18"/>
  <c r="AU643" i="18"/>
  <c r="AU644" i="18"/>
  <c r="AU645" i="18"/>
  <c r="AU646" i="18"/>
  <c r="AU647" i="18"/>
  <c r="AU648" i="18"/>
  <c r="AU649" i="18"/>
  <c r="AU650" i="18"/>
  <c r="AU651" i="18"/>
  <c r="AU652" i="18"/>
  <c r="AU653" i="18"/>
  <c r="AU654" i="18"/>
  <c r="AU655" i="18"/>
  <c r="AU656" i="18"/>
  <c r="AU657" i="18"/>
  <c r="AU658" i="18"/>
  <c r="AU659" i="18"/>
  <c r="AU660" i="18"/>
  <c r="AU661" i="18"/>
  <c r="AU662" i="18"/>
  <c r="AU663" i="18"/>
  <c r="AU664" i="18"/>
  <c r="AU665" i="18"/>
  <c r="AU666" i="18"/>
  <c r="AU667" i="18"/>
  <c r="AU668" i="18"/>
  <c r="AU669" i="18"/>
  <c r="AU670" i="18"/>
  <c r="AU671" i="18"/>
  <c r="AU672" i="18"/>
  <c r="AU673" i="18"/>
  <c r="AU674" i="18"/>
  <c r="AU675" i="18"/>
  <c r="AU676" i="18"/>
  <c r="AU677" i="18"/>
  <c r="AU678" i="18"/>
  <c r="AU679" i="18"/>
  <c r="AU680" i="18"/>
  <c r="AU681" i="18"/>
  <c r="AU682" i="18"/>
  <c r="AU683" i="18"/>
  <c r="AU684" i="18"/>
  <c r="AU685" i="18"/>
  <c r="AU686" i="18"/>
  <c r="AU687" i="18"/>
  <c r="AU688" i="18"/>
  <c r="AU689" i="18"/>
  <c r="AU690" i="18"/>
  <c r="AU691" i="18"/>
  <c r="AU692" i="18"/>
  <c r="AU693" i="18"/>
  <c r="AU694" i="18"/>
  <c r="AU695" i="18"/>
  <c r="AU696" i="18"/>
  <c r="AU697" i="18"/>
  <c r="AU698" i="18"/>
  <c r="AU699" i="18"/>
  <c r="AU700" i="18"/>
  <c r="AU701" i="18"/>
  <c r="AU702" i="18"/>
  <c r="AU703" i="18"/>
  <c r="AU704" i="18"/>
  <c r="AU705" i="18"/>
  <c r="AU706" i="18"/>
  <c r="AU707" i="18"/>
  <c r="AU708" i="18"/>
  <c r="AU709" i="18"/>
  <c r="AU710" i="18"/>
  <c r="AU711" i="18"/>
  <c r="AU712" i="18"/>
  <c r="AU713" i="18"/>
  <c r="AU714" i="18"/>
  <c r="AU715" i="18"/>
  <c r="AU716" i="18"/>
  <c r="AU717" i="18"/>
  <c r="AU718" i="18"/>
  <c r="AU719" i="18"/>
  <c r="AU720" i="18"/>
  <c r="AU721" i="18"/>
  <c r="AU722" i="18"/>
  <c r="AU723" i="18"/>
  <c r="AU724" i="18"/>
  <c r="AU725" i="18"/>
  <c r="AU726" i="18"/>
  <c r="AU727" i="18"/>
  <c r="AU728" i="18"/>
  <c r="AU729" i="18"/>
  <c r="AU730" i="18"/>
  <c r="AU731" i="18"/>
  <c r="AU732" i="18"/>
  <c r="AU733" i="18"/>
  <c r="AU734" i="18"/>
  <c r="AU735" i="18"/>
  <c r="AU736" i="18"/>
  <c r="AU737" i="18"/>
  <c r="AU738" i="18"/>
  <c r="AU739" i="18"/>
  <c r="AU740" i="18"/>
  <c r="AU741" i="18"/>
  <c r="AU742" i="18"/>
  <c r="AU743" i="18"/>
  <c r="AU744" i="18"/>
  <c r="AU745" i="18"/>
  <c r="AU746" i="18"/>
  <c r="AU747" i="18"/>
  <c r="AU748" i="18"/>
  <c r="AU749" i="18"/>
  <c r="AU750" i="18"/>
  <c r="AU751" i="18"/>
  <c r="AU752" i="18"/>
  <c r="AU753" i="18"/>
  <c r="AU754" i="18"/>
  <c r="AU755" i="18"/>
  <c r="AU756" i="18"/>
  <c r="AU757" i="18"/>
  <c r="AU758" i="18"/>
  <c r="AU759" i="18"/>
  <c r="AU760" i="18"/>
  <c r="AU761" i="18"/>
  <c r="AU762" i="18"/>
  <c r="AU763" i="18"/>
  <c r="AU764" i="18"/>
  <c r="AU765" i="18"/>
  <c r="AU766" i="18"/>
  <c r="AU767" i="18"/>
  <c r="AU768" i="18"/>
  <c r="AU769" i="18"/>
  <c r="AU770" i="18"/>
  <c r="AU771" i="18"/>
  <c r="AU772" i="18"/>
  <c r="AU773" i="18"/>
  <c r="AU774" i="18"/>
  <c r="AU775" i="18"/>
  <c r="AU776" i="18"/>
  <c r="AU777" i="18"/>
  <c r="AU778" i="18"/>
  <c r="AU779" i="18"/>
  <c r="AU780" i="18"/>
  <c r="AU781" i="18"/>
  <c r="AU782" i="18"/>
  <c r="AU783" i="18"/>
  <c r="AU784" i="18"/>
  <c r="AU785" i="18"/>
  <c r="AU786" i="18"/>
  <c r="AU787" i="18"/>
  <c r="AU788" i="18"/>
  <c r="AU789" i="18"/>
  <c r="AU790" i="18"/>
  <c r="AU791" i="18"/>
  <c r="AU792" i="18"/>
  <c r="AU793" i="18"/>
  <c r="AU794" i="18"/>
  <c r="AU795" i="18"/>
  <c r="AU796" i="18"/>
  <c r="AU797" i="18"/>
  <c r="AU798" i="18"/>
  <c r="AU799" i="18"/>
  <c r="AU800" i="18"/>
  <c r="AU801" i="18"/>
  <c r="AU802" i="18"/>
  <c r="AU803" i="18"/>
  <c r="AU804" i="18"/>
  <c r="AU805" i="18"/>
  <c r="AU806" i="18"/>
  <c r="AU807" i="18"/>
  <c r="AU808" i="18"/>
  <c r="AU809" i="18"/>
  <c r="AU810" i="18"/>
  <c r="AU811" i="18"/>
  <c r="AU812" i="18"/>
  <c r="AU813" i="18"/>
  <c r="AU814" i="18"/>
  <c r="AU815" i="18"/>
  <c r="AU816" i="18"/>
  <c r="AU817" i="18"/>
  <c r="AU818" i="18"/>
  <c r="AU819" i="18"/>
  <c r="AU820" i="18"/>
  <c r="AU821" i="18"/>
  <c r="AU822" i="18"/>
  <c r="AU823" i="18"/>
  <c r="AU824" i="18"/>
  <c r="AU825" i="18"/>
  <c r="AU826" i="18"/>
  <c r="AU827" i="18"/>
  <c r="AU828" i="18"/>
  <c r="AU829" i="18"/>
  <c r="AU830" i="18"/>
  <c r="AU831" i="18"/>
  <c r="AU832" i="18"/>
  <c r="AU833" i="18"/>
  <c r="AU834" i="18"/>
  <c r="AU835" i="18"/>
  <c r="AU836" i="18"/>
  <c r="AU837" i="18"/>
  <c r="AU838" i="18"/>
  <c r="AU839" i="18"/>
  <c r="AU840" i="18"/>
  <c r="AU841" i="18"/>
  <c r="AU842" i="18"/>
  <c r="AU843" i="18"/>
  <c r="AU844" i="18"/>
  <c r="AU845" i="18"/>
  <c r="AU846" i="18"/>
  <c r="AU847" i="18"/>
  <c r="AU848" i="18"/>
  <c r="AU849" i="18"/>
  <c r="AU850" i="18"/>
  <c r="AU851" i="18"/>
  <c r="AU852" i="18"/>
  <c r="AU853" i="18"/>
  <c r="AU854" i="18"/>
  <c r="AU855" i="18"/>
  <c r="AU856" i="18"/>
  <c r="AU857" i="18"/>
  <c r="AU858" i="18"/>
  <c r="AU859" i="18"/>
  <c r="AU860" i="18"/>
  <c r="AU861" i="18"/>
  <c r="AU862" i="18"/>
  <c r="AU863" i="18"/>
  <c r="AU864" i="18"/>
  <c r="AU865" i="18"/>
  <c r="AU866" i="18"/>
  <c r="AU867" i="18"/>
  <c r="AU868" i="18"/>
  <c r="AU869" i="18"/>
  <c r="AU870" i="18"/>
  <c r="AU871" i="18"/>
  <c r="AU872" i="18"/>
  <c r="AU873" i="18"/>
  <c r="AU874" i="18"/>
  <c r="AU875" i="18"/>
  <c r="AU876" i="18"/>
  <c r="AU877" i="18"/>
  <c r="AU878" i="18"/>
  <c r="AU879" i="18"/>
  <c r="AU880" i="18"/>
  <c r="AU881" i="18"/>
  <c r="AU882" i="18"/>
  <c r="AU883" i="18"/>
  <c r="AU884" i="18"/>
  <c r="AU885" i="18"/>
  <c r="AU886" i="18"/>
  <c r="AU887" i="18"/>
  <c r="AU888" i="18"/>
  <c r="AU889" i="18"/>
  <c r="AU890" i="18"/>
  <c r="AU891" i="18"/>
  <c r="AU892" i="18"/>
  <c r="AU893" i="18"/>
  <c r="AU894" i="18"/>
  <c r="AU895" i="18"/>
  <c r="AU896" i="18"/>
  <c r="AU897" i="18"/>
  <c r="AU898" i="18"/>
  <c r="AU899" i="18"/>
  <c r="AU900" i="18"/>
  <c r="AU901" i="18"/>
  <c r="AU902" i="18"/>
  <c r="AU903" i="18"/>
  <c r="AU904" i="18"/>
  <c r="AU905" i="18"/>
  <c r="AU906" i="18"/>
  <c r="AU907" i="18"/>
  <c r="AU908" i="18"/>
  <c r="AU909" i="18"/>
  <c r="AU910" i="18"/>
  <c r="AU911" i="18"/>
  <c r="AU912" i="18"/>
  <c r="AU913" i="18"/>
  <c r="AU914" i="18"/>
  <c r="AU915" i="18"/>
  <c r="AU916" i="18"/>
  <c r="AU917" i="18"/>
  <c r="AU918" i="18"/>
  <c r="AU919" i="18"/>
  <c r="AU920" i="18"/>
  <c r="AU921" i="18"/>
  <c r="AU922" i="18"/>
  <c r="AU923" i="18"/>
  <c r="AU924" i="18"/>
  <c r="AU925" i="18"/>
  <c r="AU926" i="18"/>
  <c r="AU927" i="18"/>
  <c r="AU928" i="18"/>
  <c r="AU929" i="18"/>
  <c r="AU930" i="18"/>
  <c r="AU931" i="18"/>
  <c r="AU932" i="18"/>
  <c r="AU933" i="18"/>
  <c r="AU934" i="18"/>
  <c r="AU935" i="18"/>
  <c r="AU936" i="18"/>
  <c r="AU937" i="18"/>
  <c r="AU938" i="18"/>
  <c r="AU939" i="18"/>
  <c r="AU940" i="18"/>
  <c r="AU941" i="18"/>
  <c r="AU942" i="18"/>
  <c r="AU943" i="18"/>
  <c r="AU944" i="18"/>
  <c r="AU945" i="18"/>
  <c r="AU946" i="18"/>
  <c r="AU947" i="18"/>
  <c r="AU948" i="18"/>
  <c r="AU949" i="18"/>
  <c r="AU950" i="18"/>
  <c r="AU951" i="18"/>
  <c r="AU952" i="18"/>
  <c r="AU953" i="18"/>
  <c r="AU954" i="18"/>
  <c r="AU955" i="18"/>
  <c r="AU956" i="18"/>
  <c r="AU957" i="18"/>
  <c r="AU958" i="18"/>
  <c r="AU959" i="18"/>
  <c r="AU960" i="18"/>
  <c r="AU961" i="18"/>
  <c r="AU962" i="18"/>
  <c r="AU963" i="18"/>
  <c r="AU964" i="18"/>
  <c r="AU965" i="18"/>
  <c r="AU966" i="18"/>
  <c r="AU967" i="18"/>
  <c r="AU968" i="18"/>
  <c r="AU969" i="18"/>
  <c r="AU970" i="18"/>
  <c r="AU971" i="18"/>
  <c r="AU972" i="18"/>
  <c r="AU973" i="18"/>
  <c r="AU974" i="18"/>
  <c r="AU975" i="18"/>
  <c r="AU976" i="18"/>
  <c r="AU977" i="18"/>
  <c r="AU978" i="18"/>
  <c r="AU979" i="18"/>
  <c r="AU980" i="18"/>
  <c r="AU981" i="18"/>
  <c r="AU982" i="18"/>
  <c r="AU983" i="18"/>
  <c r="AU984" i="18"/>
  <c r="AU985" i="18"/>
  <c r="AU986" i="18"/>
  <c r="AU987" i="18"/>
  <c r="AU988" i="18"/>
  <c r="AU989" i="18"/>
  <c r="AU990" i="18"/>
  <c r="AU991" i="18"/>
  <c r="AU992" i="18"/>
  <c r="AU993" i="18"/>
  <c r="AU994" i="18"/>
  <c r="AU995" i="18"/>
  <c r="AU996" i="18"/>
  <c r="AU997" i="18"/>
  <c r="AU998" i="18"/>
  <c r="AU999" i="18"/>
  <c r="AU1000" i="18"/>
  <c r="AU1001" i="18"/>
  <c r="AU1002" i="18"/>
  <c r="AU1003" i="18"/>
  <c r="AU1004" i="18"/>
  <c r="AU1005" i="18"/>
  <c r="AU1006" i="18"/>
  <c r="AU1007" i="18"/>
  <c r="AU1008" i="18"/>
  <c r="AU1009" i="18"/>
  <c r="AU1010" i="18"/>
  <c r="AU1011" i="18"/>
  <c r="AU1012" i="18"/>
  <c r="AU1013" i="18"/>
  <c r="AU1014" i="18"/>
  <c r="AU1015" i="18"/>
  <c r="AU1016" i="18"/>
  <c r="AU1017" i="18"/>
  <c r="AU1018" i="18"/>
  <c r="AU1019" i="18"/>
  <c r="AU1020" i="18"/>
  <c r="AU1021" i="18"/>
  <c r="AU1022" i="18"/>
  <c r="AU1023" i="18"/>
  <c r="AU1024" i="18"/>
  <c r="AU1025" i="18"/>
  <c r="AU1026" i="18"/>
  <c r="AU1027" i="18"/>
  <c r="AU1028" i="18"/>
  <c r="AU1029" i="18"/>
  <c r="AU1030" i="18"/>
  <c r="AU1031" i="18"/>
  <c r="AU1032" i="18"/>
  <c r="AU1033" i="18"/>
  <c r="AU1034" i="18"/>
  <c r="AU1035" i="18"/>
  <c r="AU1036" i="18"/>
  <c r="AU1037" i="18"/>
  <c r="AU1038" i="18"/>
  <c r="AU1039" i="18"/>
  <c r="AU1040" i="18"/>
  <c r="AU1041" i="18"/>
  <c r="AU1042" i="18"/>
  <c r="AU1043" i="18"/>
  <c r="AU1044" i="18"/>
  <c r="AU1045" i="18"/>
  <c r="AU1046" i="18"/>
  <c r="AU1047" i="18"/>
  <c r="AU1048" i="18"/>
  <c r="AU1049" i="18"/>
  <c r="AU1050" i="18"/>
  <c r="AU1051" i="18"/>
  <c r="AU1052" i="18"/>
  <c r="AU1053" i="18"/>
  <c r="AU1054" i="18"/>
  <c r="AU1055" i="18"/>
  <c r="AU1056" i="18"/>
  <c r="AU1057" i="18"/>
  <c r="AU1058" i="18"/>
  <c r="AU1059" i="18"/>
  <c r="AU1060" i="18"/>
  <c r="AU1061" i="18"/>
  <c r="AU1062" i="18"/>
  <c r="AU1063" i="18"/>
  <c r="AU1064" i="18"/>
  <c r="AU1065" i="18"/>
  <c r="AU1066" i="18"/>
  <c r="AU1067" i="18"/>
  <c r="AU1068" i="18"/>
  <c r="AU1069" i="18"/>
  <c r="AU1070" i="18"/>
  <c r="AU1071" i="18"/>
  <c r="AU1072" i="18"/>
  <c r="AU1073" i="18"/>
  <c r="AU1074" i="18"/>
  <c r="AU1075" i="18"/>
  <c r="AU1076" i="18"/>
  <c r="AU1077" i="18"/>
  <c r="AU1078" i="18"/>
  <c r="AU1079" i="18"/>
  <c r="AU1080" i="18"/>
  <c r="AU1081" i="18"/>
  <c r="AU1082" i="18"/>
  <c r="AU1083" i="18"/>
  <c r="AU1084" i="18"/>
  <c r="AU1085" i="18"/>
  <c r="AU1086" i="18"/>
  <c r="AU1087" i="18"/>
  <c r="AU1088" i="18"/>
  <c r="AU1089" i="18"/>
  <c r="AU1090" i="18"/>
  <c r="AU1091" i="18"/>
  <c r="AU1092" i="18"/>
  <c r="AU1093" i="18"/>
  <c r="AU1094" i="18"/>
  <c r="AU1095" i="18"/>
  <c r="AU1096" i="18"/>
  <c r="AU1097" i="18"/>
  <c r="AU1098" i="18"/>
  <c r="AU1099" i="18"/>
  <c r="AU1100" i="18"/>
  <c r="AU1101" i="18"/>
  <c r="AU1102" i="18"/>
  <c r="AU1103" i="18"/>
  <c r="AU1104" i="18"/>
  <c r="AU1105" i="18"/>
  <c r="AU1106" i="18"/>
  <c r="AU1107" i="18"/>
  <c r="AU1108" i="18"/>
  <c r="AU1109" i="18"/>
  <c r="AU1110" i="18"/>
  <c r="AU1111" i="18"/>
  <c r="AU1112" i="18"/>
  <c r="AU1113" i="18"/>
  <c r="AU1114" i="18"/>
  <c r="AU1115" i="18"/>
  <c r="AU1116" i="18"/>
  <c r="AU1117" i="18"/>
  <c r="AU1118" i="18"/>
  <c r="AU1119" i="18"/>
  <c r="AU1120" i="18"/>
  <c r="AU1121" i="18"/>
  <c r="AU1122" i="18"/>
  <c r="AU1123" i="18"/>
  <c r="AU1124" i="18"/>
  <c r="AU1125" i="18"/>
  <c r="AU1126" i="18"/>
  <c r="AU1127" i="18"/>
  <c r="AU1128" i="18"/>
  <c r="AU1129" i="18"/>
  <c r="AU1130" i="18"/>
  <c r="AU1131" i="18"/>
  <c r="AU1132" i="18"/>
  <c r="AU1133" i="18"/>
  <c r="AU1134" i="18"/>
  <c r="AU1135" i="18"/>
  <c r="AU1136" i="18"/>
  <c r="AU1137" i="18"/>
  <c r="AU1138" i="18"/>
  <c r="AU1139" i="18"/>
  <c r="AU1140" i="18"/>
  <c r="AU1141" i="18"/>
  <c r="AU1142" i="18"/>
  <c r="AU1143" i="18"/>
  <c r="AU1144" i="18"/>
  <c r="AU1145" i="18"/>
  <c r="AU1146" i="18"/>
  <c r="AU1147" i="18"/>
  <c r="AU1148" i="18"/>
  <c r="AU1149" i="18"/>
  <c r="AU1150" i="18"/>
  <c r="AU1151" i="18"/>
  <c r="AU1152" i="18"/>
  <c r="AU1153" i="18"/>
  <c r="AU1154" i="18"/>
  <c r="AU1155" i="18"/>
  <c r="AU1156" i="18"/>
  <c r="AU1157" i="18"/>
  <c r="AU1158" i="18"/>
  <c r="AU1159" i="18"/>
  <c r="AU1160" i="18"/>
  <c r="AU1161" i="18"/>
  <c r="AU1162" i="18"/>
  <c r="AU1163" i="18"/>
  <c r="AU1164" i="18"/>
  <c r="AU1165" i="18"/>
  <c r="AU1166" i="18"/>
  <c r="AU1167" i="18"/>
  <c r="AU1168" i="18"/>
  <c r="AU1169" i="18"/>
  <c r="AU1170" i="18"/>
  <c r="AU1171" i="18"/>
  <c r="AU1172" i="18"/>
  <c r="AU1173" i="18"/>
  <c r="AU1174" i="18"/>
  <c r="AU1175" i="18"/>
  <c r="AU1176" i="18"/>
  <c r="AU1177" i="18"/>
  <c r="AU1178" i="18"/>
  <c r="AU1179" i="18"/>
  <c r="AU1180" i="18"/>
  <c r="AU1181" i="18"/>
  <c r="AU1182" i="18"/>
  <c r="AU1183" i="18"/>
  <c r="AU1184" i="18"/>
  <c r="AU1185" i="18"/>
  <c r="AU1186" i="18"/>
  <c r="AU1187" i="18"/>
  <c r="AU1188" i="18"/>
  <c r="AU1189" i="18"/>
  <c r="AU1190" i="18"/>
  <c r="AU1191" i="18"/>
  <c r="AU1192" i="18"/>
  <c r="AU1193" i="18"/>
  <c r="AU1194" i="18"/>
  <c r="AU1195" i="18"/>
  <c r="AU1196" i="18"/>
  <c r="AU1197" i="18"/>
  <c r="AU1198" i="18"/>
  <c r="AU1199" i="18"/>
  <c r="AU1200" i="18"/>
  <c r="AU1201" i="18"/>
  <c r="AU1202" i="18"/>
  <c r="AU1203" i="18"/>
  <c r="AU1204" i="18"/>
  <c r="AU1205" i="18"/>
  <c r="AU1206" i="18"/>
  <c r="AU1207" i="18"/>
  <c r="AU1208" i="18"/>
  <c r="AU1209" i="18"/>
  <c r="AU1210" i="18"/>
  <c r="AU1211" i="18"/>
  <c r="AU1212" i="18"/>
  <c r="AU1213" i="18"/>
  <c r="AU1214" i="18"/>
  <c r="AU1215" i="18"/>
  <c r="AU1216" i="18"/>
  <c r="AU1217" i="18"/>
  <c r="AU1218" i="18"/>
  <c r="AU1219" i="18"/>
  <c r="AU1220" i="18"/>
  <c r="AU1221" i="18"/>
  <c r="AU1222" i="18"/>
  <c r="AU1223" i="18"/>
  <c r="AU1224" i="18"/>
  <c r="AU1225" i="18"/>
  <c r="AU1226" i="18"/>
  <c r="AU1227" i="18"/>
  <c r="AU1228" i="18"/>
  <c r="AU1229" i="18"/>
  <c r="AU1230" i="18"/>
  <c r="AU1231" i="18"/>
  <c r="AU1232" i="18"/>
  <c r="AU1233" i="18"/>
  <c r="AU1234" i="18"/>
  <c r="AU1235" i="18"/>
  <c r="AU1236" i="18"/>
  <c r="AU1237" i="18"/>
  <c r="AU1238" i="18"/>
  <c r="AU1239" i="18"/>
  <c r="AU1240" i="18"/>
  <c r="AU1241" i="18"/>
  <c r="AU1242" i="18"/>
  <c r="AU1243" i="18"/>
  <c r="AU1244" i="18"/>
  <c r="AU1245" i="18"/>
  <c r="AU1246" i="18"/>
  <c r="AU1247" i="18"/>
  <c r="AU1248" i="18"/>
  <c r="AU1249" i="18"/>
  <c r="AU1250" i="18"/>
  <c r="AU1251" i="18"/>
  <c r="AU1252" i="18"/>
  <c r="AU1253" i="18"/>
  <c r="AU1254" i="18"/>
  <c r="AU1255" i="18"/>
  <c r="AU1256" i="18"/>
  <c r="AU1257" i="18"/>
  <c r="AU1258" i="18"/>
  <c r="AU1259" i="18"/>
  <c r="AU1260" i="18"/>
  <c r="AU1261" i="18"/>
  <c r="AU1262" i="18"/>
  <c r="AU1263" i="18"/>
  <c r="AU1264" i="18"/>
  <c r="AU1265" i="18"/>
  <c r="AU1266" i="18"/>
  <c r="AU1267" i="18"/>
  <c r="AU1268" i="18"/>
  <c r="AU1269" i="18"/>
  <c r="AU1270" i="18"/>
  <c r="AU1271" i="18"/>
  <c r="AU1272" i="18"/>
  <c r="AU1273" i="18"/>
  <c r="AU1274" i="18"/>
  <c r="AU1275" i="18"/>
  <c r="AU1276" i="18"/>
  <c r="AU1277" i="18"/>
  <c r="AU1278" i="18"/>
  <c r="AU1279" i="18"/>
  <c r="AU1280" i="18"/>
  <c r="AU1281" i="18"/>
  <c r="AU1282" i="18"/>
  <c r="AU1283" i="18"/>
  <c r="AU1284" i="18"/>
  <c r="AU1285" i="18"/>
  <c r="AU1286" i="18"/>
  <c r="AU1287" i="18"/>
  <c r="AU1288" i="18"/>
  <c r="AU1289" i="18"/>
  <c r="AU1290" i="18"/>
  <c r="AU1291" i="18"/>
  <c r="AU1292" i="18"/>
  <c r="AU1293" i="18"/>
  <c r="AU1294" i="18"/>
  <c r="AU1295" i="18"/>
  <c r="AU1296" i="18"/>
  <c r="AU1297" i="18"/>
  <c r="AU1298" i="18"/>
  <c r="AU1299" i="18"/>
  <c r="AU1300" i="18"/>
  <c r="AU1301" i="18"/>
  <c r="AU1302" i="18"/>
  <c r="AU1303" i="18"/>
  <c r="AU1304" i="18"/>
  <c r="AU1305" i="18"/>
  <c r="AU1306" i="18"/>
  <c r="AU1307" i="18"/>
  <c r="AU1308" i="18"/>
  <c r="AU1309" i="18"/>
  <c r="AU1310" i="18"/>
  <c r="AU1311" i="18"/>
  <c r="AU1312" i="18"/>
  <c r="AU1313" i="18"/>
  <c r="AU1314" i="18"/>
  <c r="AU1315" i="18"/>
  <c r="AU1316" i="18"/>
  <c r="AU1317" i="18"/>
  <c r="AU1318" i="18"/>
  <c r="AU1319" i="18"/>
  <c r="AU1320" i="18"/>
  <c r="AU1321" i="18"/>
  <c r="AU1322" i="18"/>
  <c r="AU1323" i="18"/>
  <c r="AU1324" i="18"/>
  <c r="AU1325" i="18"/>
  <c r="AU1326" i="18"/>
  <c r="AU1327" i="18"/>
  <c r="AU1328" i="18"/>
  <c r="AU1329" i="18"/>
  <c r="AU1330" i="18"/>
  <c r="AU1331" i="18"/>
  <c r="AU1332" i="18"/>
  <c r="AU1333" i="18"/>
  <c r="AU1334" i="18"/>
  <c r="AU1335" i="18"/>
  <c r="AU1336" i="18"/>
  <c r="AU1337" i="18"/>
  <c r="AU1338" i="18"/>
  <c r="AU1339" i="18"/>
  <c r="AU1340" i="18"/>
  <c r="AU1341" i="18"/>
  <c r="AU1342" i="18"/>
  <c r="AU1343" i="18"/>
  <c r="AU1344" i="18"/>
  <c r="AU1345" i="18"/>
  <c r="AU1346" i="18"/>
  <c r="AU1347" i="18"/>
  <c r="AU1348" i="18"/>
  <c r="AU1349" i="18"/>
  <c r="AU1350" i="18"/>
  <c r="AU1351" i="18"/>
  <c r="AU1352" i="18"/>
  <c r="AU1353" i="18"/>
  <c r="AU1354" i="18"/>
  <c r="AU1355" i="18"/>
  <c r="AU1356" i="18"/>
  <c r="AU1357" i="18"/>
  <c r="AU1358" i="18"/>
  <c r="AU1359" i="18"/>
  <c r="AU1360" i="18"/>
  <c r="AU1361" i="18"/>
  <c r="AU1362" i="18"/>
  <c r="AU1363" i="18"/>
  <c r="AU1364" i="18"/>
  <c r="AU1365" i="18"/>
  <c r="AU1366" i="18"/>
  <c r="AU1367" i="18"/>
  <c r="AU1368" i="18"/>
  <c r="AU1369" i="18"/>
  <c r="AU1370" i="18"/>
  <c r="AU1371" i="18"/>
  <c r="AU1372" i="18"/>
  <c r="AU1373" i="18"/>
  <c r="AU1374" i="18"/>
  <c r="AU1375" i="18"/>
  <c r="AU1376" i="18"/>
  <c r="AU1377" i="18"/>
  <c r="AU1378" i="18"/>
  <c r="AU1379" i="18"/>
  <c r="AU1380" i="18"/>
  <c r="AU1381" i="18"/>
  <c r="AU1382" i="18"/>
  <c r="AU1383" i="18"/>
  <c r="AU1384" i="18"/>
  <c r="AU1385" i="18"/>
  <c r="AU1386" i="18"/>
  <c r="AU1387" i="18"/>
  <c r="AU1388" i="18"/>
  <c r="AU1389" i="18"/>
  <c r="AU1390" i="18"/>
  <c r="AU1391" i="18"/>
  <c r="AU1392" i="18"/>
  <c r="AU1393" i="18"/>
  <c r="AU1394" i="18"/>
  <c r="AU1395" i="18"/>
  <c r="AU1396" i="18"/>
  <c r="AU1397" i="18"/>
  <c r="AU1398" i="18"/>
  <c r="AU1399" i="18"/>
  <c r="AU1400" i="18"/>
  <c r="AU1401" i="18"/>
  <c r="AU1402" i="18"/>
  <c r="AU1403" i="18"/>
  <c r="AU1404" i="18"/>
  <c r="AU1405" i="18"/>
  <c r="AU1406" i="18"/>
  <c r="AU1407" i="18"/>
  <c r="AU1408" i="18"/>
  <c r="AU1409" i="18"/>
  <c r="AU1410" i="18"/>
  <c r="AU1411" i="18"/>
  <c r="AU1412" i="18"/>
  <c r="AU1413" i="18"/>
  <c r="AU1414" i="18"/>
  <c r="AU1415" i="18"/>
  <c r="AU1416" i="18"/>
  <c r="AU1417" i="18"/>
  <c r="AU1418" i="18"/>
  <c r="AU1419" i="18"/>
  <c r="AU1420" i="18"/>
  <c r="AU1421" i="18"/>
  <c r="AU1422" i="18"/>
  <c r="AU1423" i="18"/>
  <c r="AU1424" i="18"/>
  <c r="AU1425" i="18"/>
  <c r="AU1426" i="18"/>
  <c r="AU1427" i="18"/>
  <c r="AU1428" i="18"/>
  <c r="AU1429" i="18"/>
  <c r="AU1430" i="18"/>
  <c r="AU1431" i="18"/>
  <c r="AU1432" i="18"/>
  <c r="AU1433" i="18"/>
  <c r="AU1434" i="18"/>
  <c r="AU1435" i="18"/>
  <c r="AU1436" i="18"/>
  <c r="AU1437" i="18"/>
  <c r="AU1438" i="18"/>
  <c r="AU1439" i="18"/>
  <c r="AU1440" i="18"/>
  <c r="AU1441" i="18"/>
  <c r="AU1442" i="18"/>
  <c r="AU1443" i="18"/>
  <c r="AU1444" i="18"/>
  <c r="AU1445" i="18"/>
  <c r="AU1446" i="18"/>
  <c r="AU1447" i="18"/>
  <c r="AU1448" i="18"/>
  <c r="AU1449" i="18"/>
  <c r="AU1450" i="18"/>
  <c r="AU1451" i="18"/>
  <c r="AU1452" i="18"/>
  <c r="AU1453" i="18"/>
  <c r="AU1454" i="18"/>
  <c r="AU1455" i="18"/>
  <c r="AU1456" i="18"/>
  <c r="AU1457" i="18"/>
  <c r="AU1458" i="18"/>
  <c r="AU1459" i="18"/>
  <c r="AU1460" i="18"/>
  <c r="AU1461" i="18"/>
  <c r="AU1462" i="18"/>
  <c r="AU1463" i="18"/>
  <c r="AU1464" i="18"/>
  <c r="AU1465" i="18"/>
  <c r="AU1466" i="18"/>
  <c r="AU1467" i="18"/>
  <c r="AU1468" i="18"/>
  <c r="AU1469" i="18"/>
  <c r="AU1470" i="18"/>
  <c r="AU1471" i="18"/>
  <c r="AU1472" i="18"/>
  <c r="AU1473" i="18"/>
  <c r="AU1474" i="18"/>
  <c r="AU1475" i="18"/>
  <c r="AU1476" i="18"/>
  <c r="AU1477" i="18"/>
  <c r="AU1478" i="18"/>
  <c r="AU1479" i="18"/>
  <c r="AU1480" i="18"/>
  <c r="AU1481" i="18"/>
  <c r="AU1482" i="18"/>
  <c r="AU1483" i="18"/>
  <c r="AU1484" i="18"/>
  <c r="AU1485" i="18"/>
  <c r="AU1486" i="18"/>
  <c r="AU1487" i="18"/>
  <c r="AU1488" i="18"/>
  <c r="AU1489" i="18"/>
  <c r="AU1490" i="18"/>
  <c r="AU1491" i="18"/>
  <c r="AU1492" i="18"/>
  <c r="AU1493" i="18"/>
  <c r="AU1494" i="18"/>
  <c r="AU1495" i="18"/>
  <c r="AU1496" i="18"/>
  <c r="AU1497" i="18"/>
  <c r="AU1498" i="18"/>
  <c r="AU1499" i="18"/>
  <c r="AU1500" i="18"/>
  <c r="AU1501" i="18"/>
  <c r="AU1502" i="18"/>
  <c r="AU1503" i="18"/>
  <c r="AU1504" i="18"/>
  <c r="AU1505" i="18"/>
  <c r="AU1506" i="18"/>
  <c r="AU1507" i="18"/>
  <c r="AU1508" i="18"/>
  <c r="AU1509" i="18"/>
  <c r="AU1510" i="18"/>
  <c r="AU1511" i="18"/>
  <c r="AU1512" i="18"/>
  <c r="AU1513" i="18"/>
  <c r="AU1514" i="18"/>
  <c r="AU1515" i="18"/>
  <c r="AU1516" i="18"/>
  <c r="AU1517" i="18"/>
  <c r="AU1518" i="18"/>
  <c r="AU1519" i="18"/>
  <c r="AU1520" i="18"/>
  <c r="AU1521" i="18"/>
  <c r="AU1522" i="18"/>
  <c r="AU1523" i="18"/>
  <c r="AU1524" i="18"/>
  <c r="AU1525" i="18"/>
  <c r="AU1526" i="18"/>
  <c r="AU1527" i="18"/>
  <c r="AU1528" i="18"/>
  <c r="AU1529" i="18"/>
  <c r="AU1530" i="18"/>
  <c r="AU1531" i="18"/>
  <c r="AU1532" i="18"/>
  <c r="AU1533" i="18"/>
  <c r="AU1534" i="18"/>
  <c r="AU1535" i="18"/>
  <c r="AU1536" i="18"/>
  <c r="AU1537" i="18"/>
  <c r="AU1538" i="18"/>
  <c r="AU1539" i="18"/>
  <c r="AU1540" i="18"/>
  <c r="AU1541" i="18"/>
  <c r="AU1542" i="18"/>
  <c r="AU1543" i="18"/>
  <c r="AU1544" i="18"/>
  <c r="AU1545" i="18"/>
  <c r="AU1546" i="18"/>
  <c r="AU1547" i="18"/>
  <c r="AU1548" i="18"/>
  <c r="AU1549" i="18"/>
  <c r="AU1550" i="18"/>
  <c r="AU1551" i="18"/>
  <c r="AU1552" i="18"/>
  <c r="AU1553" i="18"/>
  <c r="AU1554" i="18"/>
  <c r="AU1555" i="18"/>
  <c r="AU1556" i="18"/>
  <c r="AU1557" i="18"/>
  <c r="AU1558" i="18"/>
  <c r="AU1559" i="18"/>
  <c r="AU1560" i="18"/>
  <c r="AU1561" i="18"/>
  <c r="AU1562" i="18"/>
  <c r="AU1563" i="18"/>
  <c r="AU1564" i="18"/>
  <c r="AU1565" i="18"/>
  <c r="AU1566" i="18"/>
  <c r="AU1567" i="18"/>
  <c r="AU1568" i="18"/>
  <c r="AU1569" i="18"/>
  <c r="AU1570" i="18"/>
  <c r="AU1571" i="18"/>
  <c r="AU1572" i="18"/>
  <c r="AU1573" i="18"/>
  <c r="AU1574" i="18"/>
  <c r="AU1575" i="18"/>
  <c r="AU1576" i="18"/>
  <c r="AU1577" i="18"/>
  <c r="AU1578" i="18"/>
  <c r="AU1579" i="18"/>
  <c r="AU1580" i="18"/>
  <c r="AU1581" i="18"/>
  <c r="AU1582" i="18"/>
  <c r="AU1583" i="18"/>
  <c r="AU1584" i="18"/>
  <c r="AU1585" i="18"/>
  <c r="AU1586" i="18"/>
  <c r="AU1587" i="18"/>
  <c r="AU1588" i="18"/>
  <c r="AU1589" i="18"/>
  <c r="AU1590" i="18"/>
  <c r="AU1591" i="18"/>
  <c r="AU1592" i="18"/>
  <c r="AU1593" i="18"/>
  <c r="AU1594" i="18"/>
  <c r="AU1595" i="18"/>
  <c r="AU1596" i="18"/>
  <c r="AU1597" i="18"/>
  <c r="AU1598" i="18"/>
  <c r="AU1599" i="18"/>
  <c r="AU1600" i="18"/>
  <c r="AU1601" i="18"/>
  <c r="AU1602" i="18"/>
  <c r="AU1603" i="18"/>
  <c r="AU1604" i="18"/>
  <c r="AU1605" i="18"/>
  <c r="AU1606" i="18"/>
  <c r="AU1607" i="18"/>
  <c r="AU1608" i="18"/>
  <c r="AU1609" i="18"/>
  <c r="AU1610" i="18"/>
  <c r="AU1611" i="18"/>
  <c r="AU1612" i="18"/>
  <c r="AU1613" i="18"/>
  <c r="AU1614" i="18"/>
  <c r="AU1615" i="18"/>
  <c r="AU1616" i="18"/>
  <c r="AU1617" i="18"/>
  <c r="AU1618" i="18"/>
  <c r="AU1619" i="18"/>
  <c r="AU1620" i="18"/>
  <c r="AU1621" i="18"/>
  <c r="AU1622" i="18"/>
  <c r="AU1623" i="18"/>
  <c r="AU1624" i="18"/>
  <c r="AU1625" i="18"/>
  <c r="AU1626" i="18"/>
  <c r="AU1627" i="18"/>
  <c r="AU1628" i="18"/>
  <c r="AU1629" i="18"/>
  <c r="AU1630" i="18"/>
  <c r="AU1631" i="18"/>
  <c r="AU1632" i="18"/>
  <c r="AU1633" i="18"/>
  <c r="AU1634" i="18"/>
  <c r="AU1635" i="18"/>
  <c r="AU1636" i="18"/>
  <c r="AU1637" i="18"/>
  <c r="AU1638" i="18"/>
  <c r="AU1639" i="18"/>
  <c r="AU1640" i="18"/>
  <c r="AU1641" i="18"/>
  <c r="AU1642" i="18"/>
  <c r="AU1643" i="18"/>
  <c r="AU1644" i="18"/>
  <c r="AU1645" i="18"/>
  <c r="AU1646" i="18"/>
  <c r="AU1647" i="18"/>
  <c r="AU1648" i="18"/>
  <c r="AU1649" i="18"/>
  <c r="AU1650" i="18"/>
  <c r="AU1651" i="18"/>
  <c r="AU1652" i="18"/>
  <c r="AU1653" i="18"/>
  <c r="AU1654" i="18"/>
  <c r="AU1655" i="18"/>
  <c r="AU1656" i="18"/>
  <c r="AU1657" i="18"/>
  <c r="AU1658" i="18"/>
  <c r="AU1659" i="18"/>
  <c r="AU1660" i="18"/>
  <c r="AU1661" i="18"/>
  <c r="AU1662" i="18"/>
  <c r="AU1663" i="18"/>
  <c r="AU1664" i="18"/>
  <c r="AU1665" i="18"/>
  <c r="AU1666" i="18"/>
  <c r="AU1667" i="18"/>
  <c r="AU1668" i="18"/>
  <c r="AU1669" i="18"/>
  <c r="AU1670" i="18"/>
  <c r="AU1671" i="18"/>
  <c r="AU1672" i="18"/>
  <c r="AU1673" i="18"/>
  <c r="AU1674" i="18"/>
  <c r="AU1675" i="18"/>
  <c r="AU1676" i="18"/>
  <c r="AU1677" i="18"/>
  <c r="AU1678" i="18"/>
  <c r="AU1679" i="18"/>
  <c r="AU1680" i="18"/>
  <c r="AU1681" i="18"/>
  <c r="AU1682" i="18"/>
  <c r="AU1683" i="18"/>
  <c r="AU1684" i="18"/>
  <c r="AU1685" i="18"/>
  <c r="AU1686" i="18"/>
  <c r="AU1687" i="18"/>
  <c r="AU1688" i="18"/>
  <c r="AU1689" i="18"/>
  <c r="AU1690" i="18"/>
  <c r="AU1691" i="18"/>
  <c r="AU1692" i="18"/>
  <c r="AU1693" i="18"/>
  <c r="AU1694" i="18"/>
  <c r="AU1695" i="18"/>
  <c r="AU1696" i="18"/>
  <c r="AU1697" i="18"/>
  <c r="AU1698" i="18"/>
  <c r="AU1699" i="18"/>
  <c r="AU1700" i="18"/>
  <c r="AU1701" i="18"/>
  <c r="AU1702" i="18"/>
  <c r="AU1703" i="18"/>
  <c r="AU1704" i="18"/>
  <c r="AU1705" i="18"/>
  <c r="AU1706" i="18"/>
  <c r="AU1707" i="18"/>
  <c r="AU1708" i="18"/>
  <c r="AU1709" i="18"/>
  <c r="AU1710" i="18"/>
  <c r="AU1711" i="18"/>
  <c r="AU1712" i="18"/>
  <c r="AU1713" i="18"/>
  <c r="AU1714" i="18"/>
  <c r="AU1715" i="18"/>
  <c r="AU1716" i="18"/>
  <c r="AU1717" i="18"/>
  <c r="AU1718" i="18"/>
  <c r="AU1719" i="18"/>
  <c r="AU1720" i="18"/>
  <c r="AU1721" i="18"/>
  <c r="AU1722" i="18"/>
  <c r="AU1723" i="18"/>
  <c r="AU1724" i="18"/>
  <c r="AU1725" i="18"/>
  <c r="AU1726" i="18"/>
  <c r="AU1727" i="18"/>
  <c r="AU1728" i="18"/>
  <c r="AU1729" i="18"/>
  <c r="AU1730" i="18"/>
  <c r="AU1731" i="18"/>
  <c r="AU1732" i="18"/>
  <c r="AU1733" i="18"/>
  <c r="AU1734" i="18"/>
  <c r="AU1735" i="18"/>
  <c r="AU1736" i="18"/>
  <c r="AU1737" i="18"/>
  <c r="AU1738" i="18"/>
  <c r="AU1739" i="18"/>
  <c r="AU1740" i="18"/>
  <c r="AU1741" i="18"/>
  <c r="AU1742" i="18"/>
  <c r="AU1743" i="18"/>
  <c r="AU1744" i="18"/>
  <c r="AU1745" i="18"/>
  <c r="AU1746" i="18"/>
  <c r="AU1747" i="18"/>
  <c r="AU1748" i="18"/>
  <c r="AU1749" i="18"/>
  <c r="AU1750" i="18"/>
  <c r="AU1751" i="18"/>
  <c r="AU1752" i="18"/>
  <c r="AU1753" i="18"/>
  <c r="AU1754" i="18"/>
  <c r="AU1755" i="18"/>
  <c r="AU1756" i="18"/>
  <c r="AU1757" i="18"/>
  <c r="AU1758" i="18"/>
  <c r="AU1759" i="18"/>
  <c r="AU1760" i="18"/>
  <c r="AU1761" i="18"/>
  <c r="AU1762" i="18"/>
  <c r="AU1763" i="18"/>
  <c r="AU1764" i="18"/>
  <c r="AU1765" i="18"/>
  <c r="AU1766" i="18"/>
  <c r="AU1767" i="18"/>
  <c r="AU1768" i="18"/>
  <c r="AU1769" i="18"/>
  <c r="AU1770" i="18"/>
  <c r="AU1771" i="18"/>
  <c r="AU1772" i="18"/>
  <c r="AU1773" i="18"/>
  <c r="AU1774" i="18"/>
  <c r="AU1775" i="18"/>
  <c r="AU1776" i="18"/>
  <c r="AU1777" i="18"/>
  <c r="AU1778" i="18"/>
  <c r="AU1779" i="18"/>
  <c r="AU1780" i="18"/>
  <c r="AU1781" i="18"/>
  <c r="AU1782" i="18"/>
  <c r="AU1783" i="18"/>
  <c r="AU1784" i="18"/>
  <c r="AU1785" i="18"/>
  <c r="AU1786" i="18"/>
  <c r="AU1787" i="18"/>
  <c r="AU1788" i="18"/>
  <c r="AU1789" i="18"/>
  <c r="AU1790" i="18"/>
  <c r="AU1791" i="18"/>
  <c r="AU1792" i="18"/>
  <c r="AU1793" i="18"/>
  <c r="AU1794" i="18"/>
  <c r="AU1795" i="18"/>
  <c r="AU1796" i="18"/>
  <c r="AU1797" i="18"/>
  <c r="AU1798" i="18"/>
  <c r="AU1799" i="18"/>
  <c r="AU1800" i="18"/>
  <c r="AU1801" i="18"/>
  <c r="AU1802" i="18"/>
  <c r="AU1803" i="18"/>
  <c r="AU1804" i="18"/>
  <c r="AU1805" i="18"/>
  <c r="AU1806" i="18"/>
  <c r="AU1807" i="18"/>
  <c r="AU1808" i="18"/>
  <c r="AU1809" i="18"/>
  <c r="AU1810" i="18"/>
  <c r="AU1811" i="18"/>
  <c r="AU1812" i="18"/>
  <c r="AU1813" i="18"/>
  <c r="AU1814" i="18"/>
  <c r="AU1815" i="18"/>
  <c r="AU1816" i="18"/>
  <c r="AU1817" i="18"/>
  <c r="AU1818" i="18"/>
  <c r="AU1819" i="18"/>
  <c r="AU1820" i="18"/>
  <c r="AU1821" i="18"/>
  <c r="AU1822" i="18"/>
  <c r="AU1823" i="18"/>
  <c r="AU1824" i="18"/>
  <c r="AU1825" i="18"/>
  <c r="AU1826" i="18"/>
  <c r="AU1827" i="18"/>
  <c r="AU1828" i="18"/>
  <c r="AU1829" i="18"/>
  <c r="AU1830" i="18"/>
  <c r="AU1831" i="18"/>
  <c r="AU1832" i="18"/>
  <c r="AU1833" i="18"/>
  <c r="AU1834" i="18"/>
  <c r="AU1835" i="18"/>
  <c r="AU1836" i="18"/>
  <c r="AU1837" i="18"/>
  <c r="AU1838" i="18"/>
  <c r="AU1839" i="18"/>
  <c r="AU1840" i="18"/>
  <c r="AU1841" i="18"/>
  <c r="AU1842" i="18"/>
  <c r="AU1843" i="18"/>
  <c r="AU1844" i="18"/>
  <c r="AU1845" i="18"/>
  <c r="AU1846" i="18"/>
  <c r="AU1847" i="18"/>
  <c r="AU1848" i="18"/>
  <c r="AU1849" i="18"/>
  <c r="AU1850" i="18"/>
  <c r="AU1851" i="18"/>
  <c r="AU1852" i="18"/>
  <c r="AU1853" i="18"/>
  <c r="AU1854" i="18"/>
  <c r="AU1855" i="18"/>
  <c r="AU1856" i="18"/>
  <c r="AU1857" i="18"/>
  <c r="AU1858" i="18"/>
  <c r="AU1859" i="18"/>
  <c r="AU1860" i="18"/>
  <c r="AU1861" i="18"/>
  <c r="AU1862" i="18"/>
  <c r="AU1863" i="18"/>
  <c r="AU1864" i="18"/>
  <c r="AU1865" i="18"/>
  <c r="AU1866" i="18"/>
  <c r="AU1867" i="18"/>
  <c r="AU1868" i="18"/>
  <c r="AU1869" i="18"/>
  <c r="AU1870" i="18"/>
  <c r="AU1871" i="18"/>
  <c r="AU1872" i="18"/>
  <c r="AU1873" i="18"/>
  <c r="AU1874" i="18"/>
  <c r="AU1875" i="18"/>
  <c r="AU1876" i="18"/>
  <c r="AU1877" i="18"/>
  <c r="AU1878" i="18"/>
  <c r="AU1879" i="18"/>
  <c r="AU1880" i="18"/>
  <c r="AU1881" i="18"/>
  <c r="AU1882" i="18"/>
  <c r="AU1883" i="18"/>
  <c r="AU1884" i="18"/>
  <c r="AU1885" i="18"/>
  <c r="AU1886" i="18"/>
  <c r="AU1887" i="18"/>
  <c r="AU1888" i="18"/>
  <c r="AU1889" i="18"/>
  <c r="AU1890" i="18"/>
  <c r="AU1891" i="18"/>
  <c r="AU1892" i="18"/>
  <c r="AU1893" i="18"/>
  <c r="AU1894" i="18"/>
  <c r="AU1895" i="18"/>
  <c r="AU1896" i="18"/>
  <c r="AU1897" i="18"/>
  <c r="AU1898" i="18"/>
  <c r="AU1899" i="18"/>
  <c r="AU1900" i="18"/>
  <c r="AU1901" i="18"/>
  <c r="AU1902" i="18"/>
  <c r="AU1903" i="18"/>
  <c r="AU1904" i="18"/>
  <c r="AU1905" i="18"/>
  <c r="AU1906" i="18"/>
  <c r="AU1907" i="18"/>
  <c r="AU1908" i="18"/>
  <c r="AU1909" i="18"/>
  <c r="AU1910" i="18"/>
  <c r="AU1911" i="18"/>
  <c r="AU1912" i="18"/>
  <c r="AU1913" i="18"/>
  <c r="AU1914" i="18"/>
  <c r="AU1915" i="18"/>
  <c r="AU1916" i="18"/>
  <c r="AU1917" i="18"/>
  <c r="AU1918" i="18"/>
  <c r="AU1919" i="18"/>
  <c r="AU1920" i="18"/>
  <c r="AU1921" i="18"/>
  <c r="AU1922" i="18"/>
  <c r="AU1923" i="18"/>
  <c r="AU1924" i="18"/>
  <c r="AU1925" i="18"/>
  <c r="AU1926" i="18"/>
  <c r="AU1927" i="18"/>
  <c r="AU1928" i="18"/>
  <c r="AU1929" i="18"/>
  <c r="AU1930" i="18"/>
  <c r="AU1931" i="18"/>
  <c r="AU1932" i="18"/>
  <c r="AU1933" i="18"/>
  <c r="AU1934" i="18"/>
  <c r="AU1935" i="18"/>
  <c r="AU1936" i="18"/>
  <c r="AU1937" i="18"/>
  <c r="AU1938" i="18"/>
  <c r="AU1939" i="18"/>
  <c r="AU1940" i="18"/>
  <c r="AU1941" i="18"/>
  <c r="AU1942" i="18"/>
  <c r="AU1943" i="18"/>
  <c r="AU1944" i="18"/>
  <c r="AU1945" i="18"/>
  <c r="AU1946" i="18"/>
  <c r="AU1947" i="18"/>
  <c r="AU1948" i="18"/>
  <c r="AU1949" i="18"/>
  <c r="AU1950" i="18"/>
  <c r="AU1951" i="18"/>
  <c r="AU1952" i="18"/>
  <c r="AU1953" i="18"/>
  <c r="AU1954" i="18"/>
  <c r="AU1955" i="18"/>
  <c r="AU1956" i="18"/>
  <c r="AU1957" i="18"/>
  <c r="AU1958" i="18"/>
  <c r="AU1959" i="18"/>
  <c r="AU1960" i="18"/>
  <c r="AU1961" i="18"/>
  <c r="AU1962" i="18"/>
  <c r="AU1963" i="18"/>
  <c r="AU1964" i="18"/>
  <c r="AU1965" i="18"/>
  <c r="AU1966" i="18"/>
  <c r="AU1967" i="18"/>
  <c r="AU1968" i="18"/>
  <c r="AU1969" i="18"/>
  <c r="AU1970" i="18"/>
  <c r="AU1971" i="18"/>
  <c r="AU1972" i="18"/>
  <c r="AU1973" i="18"/>
  <c r="AU1974" i="18"/>
  <c r="AU1975" i="18"/>
  <c r="AU1976" i="18"/>
  <c r="AU1977" i="18"/>
  <c r="AU1978" i="18"/>
  <c r="AU1979" i="18"/>
  <c r="AU1980" i="18"/>
  <c r="AU1981" i="18"/>
  <c r="AU1982" i="18"/>
  <c r="AU1983" i="18"/>
  <c r="AU1984" i="18"/>
  <c r="AU1985" i="18"/>
  <c r="AU1986" i="18"/>
  <c r="AU1987" i="18"/>
  <c r="AU1988" i="18"/>
  <c r="AU1989" i="18"/>
  <c r="AU1990" i="18"/>
  <c r="AU1991" i="18"/>
  <c r="AU1992" i="18"/>
  <c r="AU1993" i="18"/>
  <c r="AU1994" i="18"/>
  <c r="AU1995" i="18"/>
  <c r="AU1996" i="18"/>
  <c r="AU1997" i="18"/>
  <c r="AU1998" i="18"/>
  <c r="AU1999" i="18"/>
  <c r="AU2000" i="18"/>
  <c r="AU2001" i="18"/>
  <c r="AU2002" i="18"/>
  <c r="AU2003" i="18"/>
  <c r="AU2004" i="18"/>
  <c r="AU2005" i="18"/>
  <c r="AU2006" i="18"/>
  <c r="AU2007" i="18"/>
  <c r="AU2008" i="18"/>
  <c r="AU2009" i="18"/>
  <c r="AU2010" i="18"/>
  <c r="AU2011" i="18"/>
  <c r="AU2012" i="18"/>
  <c r="AU2013" i="18"/>
  <c r="AU2014" i="18"/>
  <c r="AU2015" i="18"/>
  <c r="AU2016" i="18"/>
  <c r="AU2017" i="18"/>
  <c r="AU2018" i="18"/>
  <c r="AU2019" i="18"/>
  <c r="AU2020" i="18"/>
  <c r="AU2021" i="18"/>
  <c r="AU2022" i="18"/>
  <c r="AU2023" i="18"/>
  <c r="AU2024" i="18"/>
  <c r="AU2025" i="18"/>
  <c r="AU2026" i="18"/>
  <c r="AU2027" i="18"/>
  <c r="AU2028" i="18"/>
  <c r="AU2029" i="18"/>
  <c r="AU2030" i="18"/>
  <c r="AU2031" i="18"/>
  <c r="AU2032" i="18"/>
  <c r="AU2033" i="18"/>
  <c r="AU2034" i="18"/>
  <c r="AU2035" i="18"/>
  <c r="AU2036" i="18"/>
  <c r="AU2037" i="18"/>
  <c r="AU2038" i="18"/>
  <c r="AU2039" i="18"/>
  <c r="AU2040" i="18"/>
  <c r="AU2041" i="18"/>
  <c r="AU2042" i="18"/>
  <c r="AU2043" i="18"/>
  <c r="AU2044" i="18"/>
  <c r="AU2045" i="18"/>
  <c r="AU2046" i="18"/>
  <c r="AU2047" i="18"/>
  <c r="AU2048" i="18"/>
  <c r="AU2049" i="18"/>
  <c r="AU2050" i="18"/>
  <c r="AU2051" i="18"/>
  <c r="AU2052" i="18"/>
  <c r="AU2053" i="18"/>
  <c r="AU2054" i="18"/>
  <c r="AU2055" i="18"/>
  <c r="AU2056" i="18"/>
  <c r="AU2057" i="18"/>
  <c r="AU2058" i="18"/>
  <c r="AU2059" i="18"/>
  <c r="AU2060" i="18"/>
  <c r="AU2061" i="18"/>
  <c r="AU2062" i="18"/>
  <c r="AU2063" i="18"/>
  <c r="AU2064" i="18"/>
  <c r="AU2065" i="18"/>
  <c r="AU2066" i="18"/>
  <c r="AU2067" i="18"/>
  <c r="AU2068" i="18"/>
  <c r="AU2069" i="18"/>
  <c r="AU2070" i="18"/>
  <c r="AU2071" i="18"/>
  <c r="AU2072" i="18"/>
  <c r="AU2073" i="18"/>
  <c r="AU2074" i="18"/>
  <c r="AU2075" i="18"/>
  <c r="AU2076" i="18"/>
  <c r="AU2077" i="18"/>
  <c r="AU2078" i="18"/>
  <c r="AU2079" i="18"/>
  <c r="AU2080" i="18"/>
  <c r="AU2081" i="18"/>
  <c r="AU2082" i="18"/>
  <c r="AU2083" i="18"/>
  <c r="AU2084" i="18"/>
  <c r="AU2085" i="18"/>
  <c r="AU2086" i="18"/>
  <c r="AU2087" i="18"/>
  <c r="AU2088" i="18"/>
  <c r="AU2089" i="18"/>
  <c r="AU2090" i="18"/>
  <c r="AU2091" i="18"/>
  <c r="AU2092" i="18"/>
  <c r="AU2093" i="18"/>
  <c r="AU2094" i="18"/>
  <c r="AU2095" i="18"/>
  <c r="AU2096" i="18"/>
  <c r="AU2097" i="18"/>
  <c r="AU2098" i="18"/>
  <c r="AU2099" i="18"/>
  <c r="AU2100" i="18"/>
  <c r="AU2101" i="18"/>
  <c r="AU2102" i="18"/>
  <c r="AU2103" i="18"/>
  <c r="AU2104" i="18"/>
  <c r="AU2105" i="18"/>
  <c r="AU2106" i="18"/>
  <c r="AU2107" i="18"/>
  <c r="AU2108" i="18"/>
  <c r="AU2109" i="18"/>
  <c r="AU2110" i="18"/>
  <c r="AU2111" i="18"/>
  <c r="AU2112" i="18"/>
  <c r="AU2113" i="18"/>
  <c r="AU2114" i="18"/>
  <c r="AU2115" i="18"/>
  <c r="AU2116" i="18"/>
  <c r="AU2117" i="18"/>
  <c r="AU2118" i="18"/>
  <c r="AU2119" i="18"/>
  <c r="AU2120" i="18"/>
  <c r="AU2121" i="18"/>
  <c r="AU2122" i="18"/>
  <c r="AU2123" i="18"/>
  <c r="AU2124" i="18"/>
  <c r="AU2125" i="18"/>
  <c r="AU2126" i="18"/>
  <c r="AU2127" i="18"/>
  <c r="AU2128" i="18"/>
  <c r="AU2129" i="18"/>
  <c r="AU2130" i="18"/>
  <c r="AU2131" i="18"/>
  <c r="AU2132" i="18"/>
  <c r="AU2133" i="18"/>
  <c r="AU2134" i="18"/>
  <c r="AU2135" i="18"/>
  <c r="AU2136" i="18"/>
  <c r="AU2137" i="18"/>
  <c r="AU2138" i="18"/>
  <c r="AU2139" i="18"/>
  <c r="AU2140" i="18"/>
  <c r="AU2141" i="18"/>
  <c r="AU2142" i="18"/>
  <c r="AU2143" i="18"/>
  <c r="AU2144" i="18"/>
  <c r="AU2145" i="18"/>
  <c r="AU2146" i="18"/>
  <c r="AU2147" i="18"/>
  <c r="AU2148" i="18"/>
  <c r="AU2149" i="18"/>
  <c r="AU2150" i="18"/>
  <c r="AU2151" i="18"/>
  <c r="AU2152" i="18"/>
  <c r="AU2153" i="18"/>
  <c r="AU2154" i="18"/>
  <c r="AU2155" i="18"/>
  <c r="AU2156" i="18"/>
  <c r="AU2157" i="18"/>
  <c r="AU2158" i="18"/>
  <c r="AU2159" i="18"/>
  <c r="AU2160" i="18"/>
  <c r="AU2161" i="18"/>
  <c r="AU2162" i="18"/>
  <c r="AU2163" i="18"/>
  <c r="AU2164" i="18"/>
  <c r="AU2165" i="18"/>
  <c r="AU2166" i="18"/>
  <c r="AU2167" i="18"/>
  <c r="AU2168" i="18"/>
  <c r="AU2169" i="18"/>
  <c r="AU2170" i="18"/>
  <c r="AU2171" i="18"/>
  <c r="AU2172" i="18"/>
  <c r="AU2173" i="18"/>
  <c r="AU2174" i="18"/>
  <c r="AU2175" i="18"/>
  <c r="AU2176" i="18"/>
  <c r="AU2177" i="18"/>
  <c r="AU2178" i="18"/>
  <c r="AU2179" i="18"/>
  <c r="AU2180" i="18"/>
  <c r="AU2181" i="18"/>
  <c r="AU2182" i="18"/>
  <c r="AU2183" i="18"/>
  <c r="AU2184" i="18"/>
  <c r="AU2185" i="18"/>
  <c r="AU2186" i="18"/>
  <c r="AU2187" i="18"/>
  <c r="AU2188" i="18"/>
  <c r="AU2189" i="18"/>
  <c r="AU2190" i="18"/>
  <c r="AU2191" i="18"/>
  <c r="AU2192" i="18"/>
  <c r="AU2193" i="18"/>
  <c r="AU2194" i="18"/>
  <c r="AU2195" i="18"/>
  <c r="AU2196" i="18"/>
  <c r="AU2197" i="18"/>
  <c r="AU2198" i="18"/>
  <c r="AU2199" i="18"/>
  <c r="AU2200" i="18"/>
  <c r="AU2201" i="18"/>
  <c r="AU2202" i="18"/>
  <c r="AU2203" i="18"/>
  <c r="AU2204" i="18"/>
  <c r="AU2205" i="18"/>
  <c r="AU2206" i="18"/>
  <c r="AU2207" i="18"/>
  <c r="AU2208" i="18"/>
  <c r="AU2209" i="18"/>
  <c r="AU2210" i="18"/>
  <c r="AU2211" i="18"/>
  <c r="AU2212" i="18"/>
  <c r="AU2213" i="18"/>
  <c r="AU2214" i="18"/>
  <c r="AU2215" i="18"/>
  <c r="AU2216" i="18"/>
  <c r="AU2217" i="18"/>
  <c r="AU2218" i="18"/>
  <c r="AU2219" i="18"/>
  <c r="AU2220" i="18"/>
  <c r="AU2221" i="18"/>
  <c r="AU2222" i="18"/>
  <c r="AU2223" i="18"/>
  <c r="AU2224" i="18"/>
  <c r="AU2225" i="18"/>
  <c r="AU2226" i="18"/>
  <c r="AU2227" i="18"/>
  <c r="AU2228" i="18"/>
  <c r="AU2229" i="18"/>
  <c r="AU2230" i="18"/>
  <c r="AU2231" i="18"/>
  <c r="AU2232" i="18"/>
  <c r="AU2233" i="18"/>
  <c r="AU2234" i="18"/>
  <c r="AU2235" i="18"/>
  <c r="AU2236" i="18"/>
  <c r="AU2237" i="18"/>
  <c r="AU2238" i="18"/>
  <c r="AU2239" i="18"/>
  <c r="AU2240" i="18"/>
  <c r="AU2241" i="18"/>
  <c r="AU2242" i="18"/>
  <c r="AU2243" i="18"/>
  <c r="AU2244" i="18"/>
  <c r="AU2245" i="18"/>
  <c r="AU2246" i="18"/>
  <c r="AU2247" i="18"/>
  <c r="AU2248" i="18"/>
  <c r="AU2249" i="18"/>
  <c r="AU2250" i="18"/>
  <c r="AU2251" i="18"/>
  <c r="AU2252" i="18"/>
  <c r="AU2253" i="18"/>
  <c r="AU2254" i="18"/>
  <c r="AU2255" i="18"/>
  <c r="AU2256" i="18"/>
  <c r="AU2257" i="18"/>
  <c r="AU2258" i="18"/>
  <c r="AU2259" i="18"/>
  <c r="AU2260" i="18"/>
  <c r="AU2261" i="18"/>
  <c r="AU2262" i="18"/>
  <c r="AU2263" i="18"/>
  <c r="AU2264" i="18"/>
  <c r="AU2265" i="18"/>
  <c r="AU2266" i="18"/>
  <c r="AU2267" i="18"/>
  <c r="AU2268" i="18"/>
  <c r="AU2269" i="18"/>
  <c r="AU2270" i="18"/>
  <c r="AU2271" i="18"/>
  <c r="AU2272" i="18"/>
  <c r="AU2273" i="18"/>
  <c r="AU2274" i="18"/>
  <c r="AU2275" i="18"/>
  <c r="AU2276" i="18"/>
  <c r="AU2277" i="18"/>
  <c r="AU2278" i="18"/>
  <c r="AU2279" i="18"/>
  <c r="AU2280" i="18"/>
  <c r="AU2281" i="18"/>
  <c r="AU2282" i="18"/>
  <c r="AU2283" i="18"/>
  <c r="AU2284" i="18"/>
  <c r="AU2285" i="18"/>
  <c r="AU2286" i="18"/>
  <c r="AU2287" i="18"/>
  <c r="AU2288" i="18"/>
  <c r="AU2289" i="18"/>
  <c r="AU2290" i="18"/>
  <c r="AU2291" i="18"/>
  <c r="AU2292" i="18"/>
  <c r="AU2293" i="18"/>
  <c r="AU2294" i="18"/>
  <c r="AU2295" i="18"/>
  <c r="AU2296" i="18"/>
  <c r="AU2297" i="18"/>
  <c r="AU2298" i="18"/>
  <c r="AU2299" i="18"/>
  <c r="AU2300" i="18"/>
  <c r="AU2301" i="18"/>
  <c r="AU2302" i="18"/>
  <c r="AU2303" i="18"/>
  <c r="AU2304" i="18"/>
  <c r="AU2305" i="18"/>
  <c r="AU2306" i="18"/>
  <c r="AU2307" i="18"/>
  <c r="AU2308" i="18"/>
  <c r="AU2309" i="18"/>
  <c r="AU2310" i="18"/>
  <c r="AU2311" i="18"/>
  <c r="AU2312" i="18"/>
  <c r="AU2313" i="18"/>
  <c r="AU2314" i="18"/>
  <c r="AU2315" i="18"/>
  <c r="AU2316" i="18"/>
  <c r="AU2317" i="18"/>
  <c r="AU2318" i="18"/>
  <c r="AU2319" i="18"/>
  <c r="AU2320" i="18"/>
  <c r="AU2321" i="18"/>
  <c r="AU2322" i="18"/>
  <c r="AU2323" i="18"/>
  <c r="AU2324" i="18"/>
  <c r="AU2325" i="18"/>
  <c r="AU2326" i="18"/>
  <c r="AU2327" i="18"/>
  <c r="AU2328" i="18"/>
  <c r="AU2329" i="18"/>
  <c r="AU2330" i="18"/>
  <c r="AU2331" i="18"/>
  <c r="AU2332" i="18"/>
  <c r="AU2333" i="18"/>
  <c r="AU2334" i="18"/>
  <c r="AU2335" i="18"/>
  <c r="AU2336" i="18"/>
  <c r="AU2337" i="18"/>
  <c r="AU2338" i="18"/>
  <c r="AU2339" i="18"/>
  <c r="AU2340" i="18"/>
  <c r="AU2341" i="18"/>
  <c r="AU2342" i="18"/>
  <c r="AU2343" i="18"/>
  <c r="AU2344" i="18"/>
  <c r="AU2345" i="18"/>
  <c r="AU2346" i="18"/>
  <c r="AU2347" i="18"/>
  <c r="AU2348" i="18"/>
  <c r="AU2349" i="18"/>
  <c r="AU2350" i="18"/>
  <c r="AU2351" i="18"/>
  <c r="AU2352" i="18"/>
  <c r="AU2353" i="18"/>
  <c r="AU2354" i="18"/>
  <c r="AU2355" i="18"/>
  <c r="AU2356" i="18"/>
  <c r="AU2357" i="18"/>
  <c r="AU2358" i="18"/>
  <c r="AU2359" i="18"/>
  <c r="AU2360" i="18"/>
  <c r="AU2361" i="18"/>
  <c r="AU2362" i="18"/>
  <c r="AU2363" i="18"/>
  <c r="AU2364" i="18"/>
  <c r="AU2365" i="18"/>
  <c r="AU2366" i="18"/>
  <c r="AU2367" i="18"/>
  <c r="AU2368" i="18"/>
  <c r="AU2369" i="18"/>
  <c r="AU2370" i="18"/>
  <c r="AU2371" i="18"/>
  <c r="AU2372" i="18"/>
  <c r="AU2373" i="18"/>
  <c r="AU2374" i="18"/>
  <c r="AU2375" i="18"/>
  <c r="AU2376" i="18"/>
  <c r="AU2377" i="18"/>
  <c r="AU2378" i="18"/>
  <c r="AU2379" i="18"/>
  <c r="AU2380" i="18"/>
  <c r="AU2381" i="18"/>
  <c r="AU2382" i="18"/>
  <c r="AU2383" i="18"/>
  <c r="AU2384" i="18"/>
  <c r="AU2385" i="18"/>
  <c r="AU2386" i="18"/>
  <c r="AU2387" i="18"/>
  <c r="AU2388" i="18"/>
  <c r="AU2389" i="18"/>
  <c r="AU2390" i="18"/>
  <c r="AU2391" i="18"/>
  <c r="AU2392" i="18"/>
  <c r="AU2393" i="18"/>
  <c r="AU2394" i="18"/>
  <c r="AU2395" i="18"/>
  <c r="AU2396" i="18"/>
  <c r="AU2397" i="18"/>
  <c r="AU2398" i="18"/>
  <c r="AU2399" i="18"/>
  <c r="AU2400" i="18"/>
  <c r="AU2401" i="18"/>
  <c r="AU2402" i="18"/>
  <c r="AU2403" i="18"/>
  <c r="AU2404" i="18"/>
  <c r="AU2405" i="18"/>
  <c r="AU2406" i="18"/>
  <c r="AU2407" i="18"/>
  <c r="AU2408" i="18"/>
  <c r="AU2409" i="18"/>
  <c r="AU2410" i="18"/>
  <c r="AU2411" i="18"/>
  <c r="AU2412" i="18"/>
  <c r="AU2413" i="18"/>
  <c r="AU2414" i="18"/>
  <c r="AU2415" i="18"/>
  <c r="AU2416" i="18"/>
  <c r="AU2417" i="18"/>
  <c r="AU2418" i="18"/>
  <c r="AU2419" i="18"/>
  <c r="AU2420" i="18"/>
  <c r="AU2421" i="18"/>
  <c r="AU2422" i="18"/>
  <c r="AU2423" i="18"/>
  <c r="AU2424" i="18"/>
  <c r="AU2425" i="18"/>
  <c r="AU2426" i="18"/>
  <c r="AU2427" i="18"/>
  <c r="AU2428" i="18"/>
  <c r="AU2429" i="18"/>
  <c r="AU2430" i="18"/>
  <c r="AU2431" i="18"/>
  <c r="AU2432" i="18"/>
  <c r="AU2433" i="18"/>
  <c r="AU2434" i="18"/>
  <c r="AU2435" i="18"/>
  <c r="AU2436" i="18"/>
  <c r="AU2437" i="18"/>
  <c r="AU2438" i="18"/>
  <c r="AU2439" i="18"/>
  <c r="AU2440" i="18"/>
  <c r="AU2441" i="18"/>
  <c r="AU2442" i="18"/>
  <c r="AU2443" i="18"/>
  <c r="AU2444" i="18"/>
  <c r="AU2445" i="18"/>
  <c r="AU2446" i="18"/>
  <c r="AU2447" i="18"/>
  <c r="AU2448" i="18"/>
  <c r="AU2449" i="18"/>
  <c r="AU2450" i="18"/>
  <c r="AU2451" i="18"/>
  <c r="AU2452" i="18"/>
  <c r="AU2453" i="18"/>
  <c r="AU2454" i="18"/>
  <c r="AU2455" i="18"/>
  <c r="AU2456" i="18"/>
  <c r="AU2457" i="18"/>
  <c r="AU2458" i="18"/>
  <c r="AU2459" i="18"/>
  <c r="AU2460" i="18"/>
  <c r="AU2461" i="18"/>
  <c r="AU2462" i="18"/>
  <c r="AU2463" i="18"/>
  <c r="AU2464" i="18"/>
  <c r="AU2465" i="18"/>
  <c r="AU2466" i="18"/>
  <c r="AU2467" i="18"/>
  <c r="AU2468" i="18"/>
  <c r="AU2469" i="18"/>
  <c r="AU2470" i="18"/>
  <c r="AU2471" i="18"/>
  <c r="AU2472" i="18"/>
  <c r="AU2473" i="18"/>
  <c r="AU2474" i="18"/>
  <c r="AU2475" i="18"/>
  <c r="AU2476" i="18"/>
  <c r="AU2477" i="18"/>
  <c r="AU2478" i="18"/>
  <c r="AU2479" i="18"/>
  <c r="AU2480" i="18"/>
  <c r="AU2481" i="18"/>
  <c r="AU2482" i="18"/>
  <c r="AU2483" i="18"/>
  <c r="AU2484" i="18"/>
  <c r="AU2485" i="18"/>
  <c r="AU2486" i="18"/>
  <c r="AU2487" i="18"/>
  <c r="AU2488" i="18"/>
  <c r="AU2489" i="18"/>
  <c r="AU2490" i="18"/>
  <c r="AU2491" i="18"/>
  <c r="AU2492" i="18"/>
  <c r="AU2493" i="18"/>
  <c r="AU2494" i="18"/>
  <c r="AU2495" i="18"/>
  <c r="AU2496" i="18"/>
  <c r="AU2497" i="18"/>
  <c r="AU2498" i="18"/>
  <c r="AU2499" i="18"/>
  <c r="AU2500" i="18"/>
  <c r="AU2501" i="18"/>
  <c r="AU2502" i="18"/>
  <c r="AU2503" i="18"/>
  <c r="AU2504" i="18"/>
  <c r="AU2505" i="18"/>
  <c r="AU2506" i="18"/>
  <c r="AU2507" i="18"/>
  <c r="AU2508" i="18"/>
  <c r="AU2509" i="18"/>
  <c r="AU2510" i="18"/>
  <c r="AU2511" i="18"/>
  <c r="AU2512" i="18"/>
  <c r="AU2513" i="18"/>
  <c r="AU2514" i="18"/>
  <c r="AU2515" i="18"/>
  <c r="AU2516" i="18"/>
  <c r="AU2517" i="18"/>
  <c r="AU2518" i="18"/>
  <c r="AU2519" i="18"/>
  <c r="AU2520" i="18"/>
  <c r="AU2521" i="18"/>
  <c r="AU2522" i="18"/>
  <c r="AU2523" i="18"/>
  <c r="AU2524" i="18"/>
  <c r="AU2525" i="18"/>
  <c r="AU2526" i="18"/>
  <c r="AU2527" i="18"/>
  <c r="AU2528" i="18"/>
  <c r="AU2529" i="18"/>
  <c r="AU2530" i="18"/>
  <c r="AU2531" i="18"/>
  <c r="AU2532" i="18"/>
  <c r="AU2533" i="18"/>
  <c r="AU2534" i="18"/>
  <c r="AU2535" i="18"/>
  <c r="AU2536" i="18"/>
  <c r="AU2537" i="18"/>
  <c r="AU2538" i="18"/>
  <c r="AU2539" i="18"/>
  <c r="AU2540" i="18"/>
  <c r="AU2541" i="18"/>
  <c r="AU2542" i="18"/>
  <c r="AU2543" i="18"/>
  <c r="AU2544" i="18"/>
  <c r="AU2545" i="18"/>
  <c r="AU2546" i="18"/>
  <c r="AU2547" i="18"/>
  <c r="AU2548" i="18"/>
  <c r="AU2549" i="18"/>
  <c r="AU2550" i="18"/>
  <c r="AU2551" i="18"/>
  <c r="AU2552" i="18"/>
  <c r="AU2553" i="18"/>
  <c r="AU2554" i="18"/>
  <c r="AU2555" i="18"/>
  <c r="AU2556" i="18"/>
  <c r="AU2557" i="18"/>
  <c r="AU2558" i="18"/>
  <c r="AU2559" i="18"/>
  <c r="AU2560" i="18"/>
  <c r="AU2561" i="18"/>
  <c r="AU2562" i="18"/>
  <c r="AU2563" i="18"/>
  <c r="AU2564" i="18"/>
  <c r="AU2565" i="18"/>
  <c r="AU2566" i="18"/>
  <c r="AU2567" i="18"/>
  <c r="AU2568" i="18"/>
  <c r="AU2569" i="18"/>
  <c r="AU2570" i="18"/>
  <c r="AU2571" i="18"/>
  <c r="AU2572" i="18"/>
  <c r="AU2573" i="18"/>
  <c r="AU2574" i="18"/>
  <c r="AU2575" i="18"/>
  <c r="AU2576" i="18"/>
  <c r="AU2577" i="18"/>
  <c r="AU2578" i="18"/>
  <c r="AU2579" i="18"/>
  <c r="AU2580" i="18"/>
  <c r="AU2581" i="18"/>
  <c r="AU2582" i="18"/>
  <c r="AU2583" i="18"/>
  <c r="AU2584" i="18"/>
  <c r="AU2585" i="18"/>
  <c r="AU2586" i="18"/>
  <c r="AU2587" i="18"/>
  <c r="AU2588" i="18"/>
  <c r="AU2589" i="18"/>
  <c r="AU2590" i="18"/>
  <c r="AU2591" i="18"/>
  <c r="AU2592" i="18"/>
  <c r="AU2593" i="18"/>
  <c r="AU2594" i="18"/>
  <c r="AU2595" i="18"/>
  <c r="AU2596" i="18"/>
  <c r="AU2597" i="18"/>
  <c r="AU2598" i="18"/>
  <c r="AU2599" i="18"/>
  <c r="AU2600" i="18"/>
  <c r="AU2601" i="18"/>
  <c r="AU2602" i="18"/>
  <c r="AU2603" i="18"/>
  <c r="AU2604" i="18"/>
  <c r="AU2605" i="18"/>
  <c r="AU2606" i="18"/>
  <c r="AU2607" i="18"/>
  <c r="AU2608" i="18"/>
  <c r="AU2609" i="18"/>
  <c r="AU2610" i="18"/>
  <c r="AU2611" i="18"/>
  <c r="AU2612" i="18"/>
  <c r="AU2613" i="18"/>
  <c r="AU2614" i="18"/>
  <c r="AU2615" i="18"/>
  <c r="AU2616" i="18"/>
  <c r="AU2617" i="18"/>
  <c r="AU2618" i="18"/>
  <c r="AU2619" i="18"/>
  <c r="AU2620" i="18"/>
  <c r="AU2621" i="18"/>
  <c r="AU2622" i="18"/>
  <c r="AU2623" i="18"/>
  <c r="AU2624" i="18"/>
  <c r="AU2625" i="18"/>
  <c r="AU2626" i="18"/>
  <c r="AU2627" i="18"/>
  <c r="AU2628" i="18"/>
  <c r="AU2629" i="18"/>
  <c r="AU2630" i="18"/>
  <c r="AU2631" i="18"/>
  <c r="AU2632" i="18"/>
  <c r="AU2633" i="18"/>
  <c r="AU2634" i="18"/>
  <c r="AU2635" i="18"/>
  <c r="AU2636" i="18"/>
  <c r="AU2637" i="18"/>
  <c r="AU2638" i="18"/>
  <c r="AU2639" i="18"/>
  <c r="AU2640" i="18"/>
  <c r="AU2641" i="18"/>
  <c r="AU2642" i="18"/>
  <c r="AU2643" i="18"/>
  <c r="AU2644" i="18"/>
  <c r="AU2645" i="18"/>
  <c r="AU2646" i="18"/>
  <c r="AU2647" i="18"/>
  <c r="AU2648" i="18"/>
  <c r="AU2649" i="18"/>
  <c r="AU2650" i="18"/>
  <c r="AU2651" i="18"/>
  <c r="AU2652" i="18"/>
  <c r="AU2653" i="18"/>
  <c r="AU2654" i="18"/>
  <c r="AU2655" i="18"/>
  <c r="AU2656" i="18"/>
  <c r="AU2657" i="18"/>
  <c r="AU2658" i="18"/>
  <c r="AU2659" i="18"/>
  <c r="AU2660" i="18"/>
  <c r="AU2661" i="18"/>
  <c r="AU2662" i="18"/>
  <c r="AU2663" i="18"/>
  <c r="AU2664" i="18"/>
  <c r="AU2665" i="18"/>
  <c r="AU2666" i="18"/>
  <c r="AU2667" i="18"/>
  <c r="AU2668" i="18"/>
  <c r="AU2669" i="18"/>
  <c r="AU2670" i="18"/>
  <c r="AU2671" i="18"/>
  <c r="AU2672" i="18"/>
  <c r="AU2673" i="18"/>
  <c r="AU2674" i="18"/>
  <c r="AU2675" i="18"/>
  <c r="AU2676" i="18"/>
  <c r="AU2677" i="18"/>
  <c r="AU2678" i="18"/>
  <c r="AU2679" i="18"/>
  <c r="AU2680" i="18"/>
  <c r="AU2681" i="18"/>
  <c r="AU2682" i="18"/>
  <c r="AU2683" i="18"/>
  <c r="AU2684" i="18"/>
  <c r="AU2685" i="18"/>
  <c r="AU2686" i="18"/>
  <c r="AU2687" i="18"/>
  <c r="AU2688" i="18"/>
  <c r="AU2689" i="18"/>
  <c r="AU2690" i="18"/>
  <c r="AU2691" i="18"/>
  <c r="AU2692" i="18"/>
  <c r="AU2693" i="18"/>
  <c r="AU2694" i="18"/>
  <c r="AU2695" i="18"/>
  <c r="AU2696" i="18"/>
  <c r="AU2697" i="18"/>
  <c r="AU2698" i="18"/>
  <c r="AU2699" i="18"/>
  <c r="AU2700" i="18"/>
  <c r="AU2701" i="18"/>
  <c r="AU2702" i="18"/>
  <c r="AU2703" i="18"/>
  <c r="AU2704" i="18"/>
  <c r="AU2705" i="18"/>
  <c r="AU2706" i="18"/>
  <c r="AU2707" i="18"/>
  <c r="AU2708" i="18"/>
  <c r="AU2709" i="18"/>
  <c r="AU2710" i="18"/>
  <c r="AU2711" i="18"/>
  <c r="AU2712" i="18"/>
  <c r="AU2713" i="18"/>
  <c r="AU2714" i="18"/>
  <c r="AU2715" i="18"/>
  <c r="AU2716" i="18"/>
  <c r="AU2717" i="18"/>
  <c r="AU2718" i="18"/>
  <c r="AU2719" i="18"/>
  <c r="AU2720" i="18"/>
  <c r="AU2721" i="18"/>
  <c r="AU2722" i="18"/>
  <c r="AU2723" i="18"/>
  <c r="AU2724" i="18"/>
  <c r="AU2725" i="18"/>
  <c r="AU2726" i="18"/>
  <c r="AU2727" i="18"/>
  <c r="AU2728" i="18"/>
  <c r="AU2729" i="18"/>
  <c r="AU2730" i="18"/>
  <c r="AU2731" i="18"/>
  <c r="AU2732" i="18"/>
  <c r="AU2733" i="18"/>
  <c r="AU2734" i="18"/>
  <c r="AU2735" i="18"/>
  <c r="AU2736" i="18"/>
  <c r="AU2737" i="18"/>
  <c r="AU2738" i="18"/>
  <c r="AU2739" i="18"/>
  <c r="AU2740" i="18"/>
  <c r="AU2741" i="18"/>
  <c r="AU2742" i="18"/>
  <c r="AU2743" i="18"/>
  <c r="AU2744" i="18"/>
  <c r="AU2745" i="18"/>
  <c r="AU2746" i="18"/>
  <c r="AU2747" i="18"/>
  <c r="AU2748" i="18"/>
  <c r="AU2749" i="18"/>
  <c r="AU2750" i="18"/>
  <c r="AU2751" i="18"/>
  <c r="AU2752" i="18"/>
  <c r="AU2753" i="18"/>
  <c r="AU2754" i="18"/>
  <c r="AU2755" i="18"/>
  <c r="AU2756" i="18"/>
  <c r="AU2757" i="18"/>
  <c r="AU2758" i="18"/>
  <c r="AU2759" i="18"/>
  <c r="AU2760" i="18"/>
  <c r="AU2761" i="18"/>
  <c r="AU2762" i="18"/>
  <c r="AU2763" i="18"/>
  <c r="AU2764" i="18"/>
  <c r="AU2765" i="18"/>
  <c r="AU2766" i="18"/>
  <c r="AU2767" i="18"/>
  <c r="AU2768" i="18"/>
  <c r="AU2769" i="18"/>
  <c r="AU2770" i="18"/>
  <c r="AU2771" i="18"/>
  <c r="AU2772" i="18"/>
  <c r="AU2773" i="18"/>
  <c r="AU2774" i="18"/>
  <c r="AU2775" i="18"/>
  <c r="AU2776" i="18"/>
  <c r="AU2777" i="18"/>
  <c r="AU2778" i="18"/>
  <c r="AU2779" i="18"/>
  <c r="AU2780" i="18"/>
  <c r="AU2781" i="18"/>
  <c r="AU2782" i="18"/>
  <c r="AU2783" i="18"/>
  <c r="AU2784" i="18"/>
  <c r="AU2785" i="18"/>
  <c r="AU2786" i="18"/>
  <c r="AU2787" i="18"/>
  <c r="AU2788" i="18"/>
  <c r="AU2789" i="18"/>
  <c r="AU2790" i="18"/>
  <c r="AU2791" i="18"/>
  <c r="AU2792" i="18"/>
  <c r="AU2793" i="18"/>
  <c r="AU2794" i="18"/>
  <c r="AU2795" i="18"/>
  <c r="AU2796" i="18"/>
  <c r="AU2797" i="18"/>
  <c r="AU2798" i="18"/>
  <c r="AU2799" i="18"/>
  <c r="AU2800" i="18"/>
  <c r="AU2801" i="18"/>
  <c r="AU2802" i="18"/>
  <c r="AU2803" i="18"/>
  <c r="AU2804" i="18"/>
  <c r="AU2805" i="18"/>
  <c r="AU2806" i="18"/>
  <c r="AU2807" i="18"/>
  <c r="AU2808" i="18"/>
  <c r="AU2809" i="18"/>
  <c r="AU2810" i="18"/>
  <c r="AU2811" i="18"/>
  <c r="AU2812" i="18"/>
  <c r="AU2813" i="18"/>
  <c r="AU2814" i="18"/>
  <c r="AU2815" i="18"/>
  <c r="AU2816" i="18"/>
  <c r="AU2817" i="18"/>
  <c r="AU2818" i="18"/>
  <c r="AU2819" i="18"/>
  <c r="AU2820" i="18"/>
  <c r="AU2821" i="18"/>
  <c r="AU2822" i="18"/>
  <c r="AU2823" i="18"/>
  <c r="AU2824" i="18"/>
  <c r="AU2825" i="18"/>
  <c r="AU2826" i="18"/>
  <c r="AU2827" i="18"/>
  <c r="AU2828" i="18"/>
  <c r="AU2829" i="18"/>
  <c r="AU2830" i="18"/>
  <c r="AU2831" i="18"/>
  <c r="AU2832" i="18"/>
  <c r="AU2833" i="18"/>
  <c r="AU2834" i="18"/>
  <c r="AU2835" i="18"/>
  <c r="AU2836" i="18"/>
  <c r="AU2837" i="18"/>
  <c r="AU2838" i="18"/>
  <c r="AU2839" i="18"/>
  <c r="AU2840" i="18"/>
  <c r="AU2841" i="18"/>
  <c r="AU2842" i="18"/>
  <c r="AU2843" i="18"/>
  <c r="AU2844" i="18"/>
  <c r="AU2845" i="18"/>
  <c r="AU2846" i="18"/>
  <c r="AU2847" i="18"/>
  <c r="AU2848" i="18"/>
  <c r="AU2849" i="18"/>
  <c r="AU2850" i="18"/>
  <c r="AU2851" i="18"/>
  <c r="AU2852" i="18"/>
  <c r="AU2853" i="18"/>
  <c r="AU2854" i="18"/>
  <c r="AU2855" i="18"/>
  <c r="AU2856" i="18"/>
  <c r="AU2857" i="18"/>
  <c r="AU2858" i="18"/>
  <c r="AU2859" i="18"/>
  <c r="AU2860" i="18"/>
  <c r="AU2861" i="18"/>
  <c r="AU2862" i="18"/>
  <c r="AU2863" i="18"/>
  <c r="AU2864" i="18"/>
  <c r="AU2865" i="18"/>
  <c r="AU2866" i="18"/>
  <c r="AU2867" i="18"/>
  <c r="AU2868" i="18"/>
  <c r="AU2869" i="18"/>
  <c r="AU2870" i="18"/>
  <c r="AU2871" i="18"/>
  <c r="AU2872" i="18"/>
  <c r="AU2873" i="18"/>
  <c r="AU2874" i="18"/>
  <c r="AU2875" i="18"/>
  <c r="AU2876" i="18"/>
  <c r="AU2877" i="18"/>
  <c r="AU2878" i="18"/>
  <c r="AU2879" i="18"/>
  <c r="AU2880" i="18"/>
  <c r="AU2881" i="18"/>
  <c r="AU2882" i="18"/>
  <c r="AU2883" i="18"/>
  <c r="AU2884" i="18"/>
  <c r="AU2885" i="18"/>
  <c r="AU2886" i="18"/>
  <c r="AU2887" i="18"/>
  <c r="AU2888" i="18"/>
  <c r="AU2889" i="18"/>
  <c r="AU2890" i="18"/>
  <c r="AU2891" i="18"/>
  <c r="AU2892" i="18"/>
  <c r="AU2893" i="18"/>
  <c r="AU2894" i="18"/>
  <c r="AU2895" i="18"/>
  <c r="AU2896" i="18"/>
  <c r="AU2897" i="18"/>
  <c r="AU2898" i="18"/>
  <c r="AU2899" i="18"/>
  <c r="AU2900" i="18"/>
  <c r="AU2901" i="18"/>
  <c r="AU2902" i="18"/>
  <c r="AU2903" i="18"/>
  <c r="AU2904" i="18"/>
  <c r="AU2905" i="18"/>
  <c r="AU2906" i="18"/>
  <c r="AU2907" i="18"/>
  <c r="AU2908" i="18"/>
  <c r="AU2909" i="18"/>
  <c r="AU2910" i="18"/>
  <c r="AU2911" i="18"/>
  <c r="AU2912" i="18"/>
  <c r="AU2913" i="18"/>
  <c r="AU2914" i="18"/>
  <c r="AU2915" i="18"/>
  <c r="AU2916" i="18"/>
  <c r="AU2917" i="18"/>
  <c r="AU2918" i="18"/>
  <c r="AU2919" i="18"/>
  <c r="AU2920" i="18"/>
  <c r="AU2921" i="18"/>
  <c r="AU2922" i="18"/>
  <c r="AU2923" i="18"/>
  <c r="AU2924" i="18"/>
  <c r="AU2925" i="18"/>
  <c r="AU2926" i="18"/>
  <c r="AU2927" i="18"/>
  <c r="AU2928" i="18"/>
  <c r="AU2929" i="18"/>
  <c r="AU2930" i="18"/>
  <c r="AU2931" i="18"/>
  <c r="AU2932" i="18"/>
  <c r="AU2933" i="18"/>
  <c r="AU2934" i="18"/>
  <c r="AU2935" i="18"/>
  <c r="AU2936" i="18"/>
  <c r="AU2937" i="18"/>
  <c r="AU2938" i="18"/>
  <c r="AU2939" i="18"/>
  <c r="AU2940" i="18"/>
  <c r="AU2941" i="18"/>
  <c r="AU2942" i="18"/>
  <c r="AU2943" i="18"/>
  <c r="AU2944" i="18"/>
  <c r="AU2945" i="18"/>
  <c r="AU2946" i="18"/>
  <c r="AU2947" i="18"/>
  <c r="AU2948" i="18"/>
  <c r="AU2949" i="18"/>
  <c r="AU2950" i="18"/>
  <c r="AU2951" i="18"/>
  <c r="AU2952" i="18"/>
  <c r="AU2953" i="18"/>
  <c r="AU2954" i="18"/>
  <c r="AU2955" i="18"/>
  <c r="AU2956" i="18"/>
  <c r="AU2957" i="18"/>
  <c r="AU2958" i="18"/>
  <c r="AU2959" i="18"/>
  <c r="AU2960" i="18"/>
  <c r="AU2961" i="18"/>
  <c r="AU2962" i="18"/>
  <c r="AU2963" i="18"/>
  <c r="AU2964" i="18"/>
  <c r="AU2965" i="18"/>
  <c r="AU2966" i="18"/>
  <c r="AU2967" i="18"/>
  <c r="AU2968" i="18"/>
  <c r="AU2969" i="18"/>
  <c r="AU2970" i="18"/>
  <c r="AU2971" i="18"/>
  <c r="AU2972" i="18"/>
  <c r="AU2973" i="18"/>
  <c r="AU2974" i="18"/>
  <c r="AU2975" i="18"/>
  <c r="AU2976" i="18"/>
  <c r="AU2977" i="18"/>
  <c r="AU2978" i="18"/>
  <c r="AU2979" i="18"/>
  <c r="AU2980" i="18"/>
  <c r="AU2981" i="18"/>
  <c r="AU2982" i="18"/>
  <c r="AU2983" i="18"/>
  <c r="AU2984" i="18"/>
  <c r="AU2985" i="18"/>
  <c r="AU2986" i="18"/>
  <c r="AU2987" i="18"/>
  <c r="AU2988" i="18"/>
  <c r="AU2989" i="18"/>
  <c r="AU2990" i="18"/>
  <c r="AU2991" i="18"/>
  <c r="AU2992" i="18"/>
  <c r="AU2993" i="18"/>
  <c r="AU2994" i="18"/>
  <c r="AU2995" i="18"/>
  <c r="AU2996" i="18"/>
  <c r="AU2997" i="18"/>
  <c r="AU2998" i="18"/>
  <c r="AU2999" i="18"/>
  <c r="AU3000" i="18"/>
  <c r="AU3001" i="18"/>
  <c r="AU3002" i="18"/>
  <c r="AU3003" i="18"/>
  <c r="AU3004" i="18"/>
  <c r="AU3005" i="18"/>
  <c r="AU3006" i="18"/>
  <c r="AU3007" i="18"/>
  <c r="AU3008" i="18"/>
  <c r="AU3009" i="18"/>
  <c r="AU3010" i="18"/>
  <c r="AU3011" i="18"/>
  <c r="AU3012" i="18"/>
  <c r="AU3013" i="18"/>
  <c r="AU3014" i="18"/>
  <c r="AU3015" i="18"/>
  <c r="AU3016" i="18"/>
  <c r="AU3017" i="18"/>
  <c r="AU3018" i="18"/>
  <c r="AU3019" i="18"/>
  <c r="AU3020" i="18"/>
  <c r="AU3021" i="18"/>
  <c r="AU3022" i="18"/>
  <c r="AU3023" i="18"/>
  <c r="AU3024" i="18"/>
  <c r="AU3025" i="18"/>
  <c r="AU3026" i="18"/>
  <c r="AU3027" i="18"/>
  <c r="AU3028" i="18"/>
  <c r="AU3029" i="18"/>
  <c r="AU3030" i="18"/>
  <c r="AU3031" i="18"/>
  <c r="AU3032" i="18"/>
  <c r="AU3033" i="18"/>
  <c r="AU3034" i="18"/>
  <c r="AU3035" i="18"/>
  <c r="AU3036" i="18"/>
  <c r="AU3037" i="18"/>
  <c r="AU3038" i="18"/>
  <c r="AU3039" i="18"/>
  <c r="AU3040" i="18"/>
  <c r="AU3041" i="18"/>
  <c r="AU3042" i="18"/>
  <c r="AU3043" i="18"/>
  <c r="AU3044" i="18"/>
  <c r="AU3045" i="18"/>
  <c r="AU3046" i="18"/>
  <c r="AU3047" i="18"/>
  <c r="AU3048" i="18"/>
  <c r="AU3049" i="18"/>
  <c r="AU3050" i="18"/>
  <c r="AU3051" i="18"/>
  <c r="AU3052" i="18"/>
  <c r="AU3053" i="18"/>
  <c r="AU3054" i="18"/>
  <c r="AU3055" i="18"/>
  <c r="AU3056" i="18"/>
  <c r="AU3057" i="18"/>
  <c r="AU3058" i="18"/>
  <c r="AU3059" i="18"/>
  <c r="AU3060" i="18"/>
  <c r="AU3061" i="18"/>
  <c r="AU3062" i="18"/>
  <c r="AU3063" i="18"/>
  <c r="AU3064" i="18"/>
  <c r="AU3065" i="18"/>
  <c r="AU3066" i="18"/>
  <c r="AU3067" i="18"/>
  <c r="AU3068" i="18"/>
  <c r="AU3069" i="18"/>
  <c r="AU3070" i="18"/>
  <c r="AU3071" i="18"/>
  <c r="AU3072" i="18"/>
  <c r="AU3073" i="18"/>
  <c r="AU3074" i="18"/>
  <c r="AU3075" i="18"/>
  <c r="AU3076" i="18"/>
  <c r="AU3077" i="18"/>
  <c r="AU3078" i="18"/>
  <c r="AU3079" i="18"/>
  <c r="AU3080" i="18"/>
  <c r="AU3081" i="18"/>
  <c r="AU3082" i="18"/>
  <c r="AU3083" i="18"/>
  <c r="AU3084" i="18"/>
  <c r="AU3085" i="18"/>
  <c r="AU3086" i="18"/>
  <c r="AU3087" i="18"/>
  <c r="AU3088" i="18"/>
  <c r="AU3089" i="18"/>
  <c r="AU3090" i="18"/>
  <c r="AU3091" i="18"/>
  <c r="AU3092" i="18"/>
  <c r="AU3093" i="18"/>
  <c r="AU3094" i="18"/>
  <c r="AU3095" i="18"/>
  <c r="AU3096" i="18"/>
  <c r="AU3097" i="18"/>
  <c r="AU3098" i="18"/>
  <c r="AU3099" i="18"/>
  <c r="AU3100" i="18"/>
  <c r="AU3101" i="18"/>
  <c r="AU3102" i="18"/>
  <c r="AU3103" i="18"/>
  <c r="AU3104" i="18"/>
  <c r="AU3105" i="18"/>
  <c r="AU3106" i="18"/>
  <c r="AU3107" i="18"/>
  <c r="AU3108" i="18"/>
  <c r="AU3109" i="18"/>
  <c r="AU3110" i="18"/>
  <c r="AU3111" i="18"/>
  <c r="AU3112" i="18"/>
  <c r="AU3113" i="18"/>
  <c r="AU3114" i="18"/>
  <c r="AU3115" i="18"/>
  <c r="AU3116" i="18"/>
  <c r="AU3117" i="18"/>
  <c r="AU3118" i="18"/>
  <c r="AU3119" i="18"/>
  <c r="AU3120" i="18"/>
  <c r="AU3121" i="18"/>
  <c r="AU3122" i="18"/>
  <c r="AU3123" i="18"/>
  <c r="AU3124" i="18"/>
  <c r="AU3125" i="18"/>
  <c r="AU3126" i="18"/>
  <c r="AU3127" i="18"/>
  <c r="AU3128" i="18"/>
  <c r="AU3129" i="18"/>
  <c r="AU3130" i="18"/>
  <c r="AU3131" i="18"/>
  <c r="AU3132" i="18"/>
  <c r="AU3133" i="18"/>
  <c r="AU3134" i="18"/>
  <c r="AU3135" i="18"/>
  <c r="AU3136" i="18"/>
  <c r="AU3137" i="18"/>
  <c r="AU3138" i="18"/>
  <c r="AU3139" i="18"/>
  <c r="AU3140" i="18"/>
  <c r="AU3141" i="18"/>
  <c r="AU3142" i="18"/>
  <c r="AU3143" i="18"/>
  <c r="AU3144" i="18"/>
  <c r="AU3145" i="18"/>
  <c r="AU3146" i="18"/>
  <c r="AU3147" i="18"/>
  <c r="AU3148" i="18"/>
  <c r="AU3149" i="18"/>
  <c r="AU3150" i="18"/>
  <c r="AU3151" i="18"/>
  <c r="AU3152" i="18"/>
  <c r="AU3153" i="18"/>
  <c r="AU3154" i="18"/>
  <c r="AU3155" i="18"/>
  <c r="AU3156" i="18"/>
  <c r="AU3157" i="18"/>
  <c r="AU3158" i="18"/>
  <c r="AU3159" i="18"/>
  <c r="AU3160" i="18"/>
  <c r="AU3161" i="18"/>
  <c r="AU3162" i="18"/>
  <c r="AU3163" i="18"/>
  <c r="AU3164" i="18"/>
  <c r="AU3165" i="18"/>
  <c r="AU3166" i="18"/>
  <c r="AU3167" i="18"/>
  <c r="AU3168" i="18"/>
  <c r="AU3169" i="18"/>
  <c r="AU3170" i="18"/>
  <c r="AU3171" i="18"/>
  <c r="AU3172" i="18"/>
  <c r="AU3173" i="18"/>
  <c r="AU3174" i="18"/>
  <c r="AU3175" i="18"/>
  <c r="AU3176" i="18"/>
  <c r="AU3177" i="18"/>
  <c r="AU3178" i="18"/>
  <c r="AU3179" i="18"/>
  <c r="AU3180" i="18"/>
  <c r="AU3181" i="18"/>
  <c r="AU3182" i="18"/>
  <c r="AU3183" i="18"/>
  <c r="AU3184" i="18"/>
  <c r="AU3185" i="18"/>
  <c r="AU3186" i="18"/>
  <c r="AU3187" i="18"/>
  <c r="AU3188" i="18"/>
  <c r="AU3189" i="18"/>
  <c r="AU3190" i="18"/>
  <c r="AU3191" i="18"/>
  <c r="AU3192" i="18"/>
  <c r="AU3193" i="18"/>
  <c r="AU3194" i="18"/>
  <c r="AU3195" i="18"/>
  <c r="AU3196" i="18"/>
  <c r="AU3197" i="18"/>
  <c r="AU3198" i="18"/>
  <c r="AU3199" i="18"/>
  <c r="AU3200" i="18"/>
  <c r="AU3201" i="18"/>
  <c r="AU3202" i="18"/>
  <c r="AU3203" i="18"/>
  <c r="AU3204" i="18"/>
  <c r="AU3205" i="18"/>
  <c r="AU3206" i="18"/>
  <c r="AU3207" i="18"/>
  <c r="AU3208" i="18"/>
  <c r="AU3209" i="18"/>
  <c r="AU3210" i="18"/>
  <c r="AU3211" i="18"/>
  <c r="AU3212" i="18"/>
  <c r="AU3213" i="18"/>
  <c r="AU3214" i="18"/>
  <c r="AU3215" i="18"/>
  <c r="AU3216" i="18"/>
  <c r="AU3217" i="18"/>
  <c r="AU3218" i="18"/>
  <c r="AU3219" i="18"/>
  <c r="AU3220" i="18"/>
  <c r="AU3221" i="18"/>
  <c r="AU3222" i="18"/>
  <c r="AU3223" i="18"/>
  <c r="AU3224" i="18"/>
  <c r="AU3225" i="18"/>
  <c r="AU3226" i="18"/>
  <c r="AU3227" i="18"/>
  <c r="AU3228" i="18"/>
  <c r="AU3229" i="18"/>
  <c r="AU3230" i="18"/>
  <c r="AU3231" i="18"/>
  <c r="AU3232" i="18"/>
  <c r="AU3233" i="18"/>
  <c r="AU3234" i="18"/>
  <c r="AU3235" i="18"/>
  <c r="AU3236" i="18"/>
  <c r="AU3237" i="18"/>
  <c r="AU3238" i="18"/>
  <c r="AU3239" i="18"/>
  <c r="AU3240" i="18"/>
  <c r="AU3241" i="18"/>
  <c r="AU3242" i="18"/>
  <c r="AU3243" i="18"/>
  <c r="AU3244" i="18"/>
  <c r="AU3245" i="18"/>
  <c r="AU3246" i="18"/>
  <c r="AU3247" i="18"/>
  <c r="AU3248" i="18"/>
  <c r="AU3249" i="18"/>
  <c r="AU3250" i="18"/>
  <c r="AU3251" i="18"/>
  <c r="AU3252" i="18"/>
  <c r="AU3253" i="18"/>
  <c r="AU3254" i="18"/>
  <c r="AU3255" i="18"/>
  <c r="AU3256" i="18"/>
  <c r="AU3257" i="18"/>
  <c r="AU3258" i="18"/>
  <c r="AU3259" i="18"/>
  <c r="AU3260" i="18"/>
  <c r="AU3261" i="18"/>
  <c r="AU3262" i="18"/>
  <c r="AU3263" i="18"/>
  <c r="AU3264" i="18"/>
  <c r="AU3265" i="18"/>
  <c r="AU3266" i="18"/>
  <c r="AU3267" i="18"/>
  <c r="AU3268" i="18"/>
  <c r="AU3269" i="18"/>
  <c r="AU3270" i="18"/>
  <c r="AU3271" i="18"/>
  <c r="AU3272" i="18"/>
  <c r="AU3273" i="18"/>
  <c r="AU3274" i="18"/>
  <c r="AU3275" i="18"/>
  <c r="AU3276" i="18"/>
  <c r="AU3277" i="18"/>
  <c r="AU3278" i="18"/>
  <c r="AU3279" i="18"/>
  <c r="AU3280" i="18"/>
  <c r="AU3281" i="18"/>
  <c r="AU3282" i="18"/>
  <c r="AU3283" i="18"/>
  <c r="AU3284" i="18"/>
  <c r="AU3285" i="18"/>
  <c r="AU3286" i="18"/>
  <c r="AU3287" i="18"/>
  <c r="AU3288" i="18"/>
  <c r="AU3289" i="18"/>
  <c r="AU3290" i="18"/>
  <c r="AU3291" i="18"/>
  <c r="AU3292" i="18"/>
  <c r="AU3293" i="18"/>
  <c r="AU3294" i="18"/>
  <c r="AU3295" i="18"/>
  <c r="AU3296" i="18"/>
  <c r="AU3297" i="18"/>
  <c r="AU3298" i="18"/>
  <c r="AU3299" i="18"/>
  <c r="AU3300" i="18"/>
  <c r="AU3301" i="18"/>
  <c r="AU3302" i="18"/>
  <c r="AU3303" i="18"/>
  <c r="AU3304" i="18"/>
  <c r="AU3305" i="18"/>
  <c r="AU3306" i="18"/>
  <c r="AU3307" i="18"/>
  <c r="AU3308" i="18"/>
  <c r="AU3309" i="18"/>
  <c r="AU3310" i="18"/>
  <c r="AU3311" i="18"/>
  <c r="AU3312" i="18"/>
  <c r="AU3313" i="18"/>
  <c r="AU3314" i="18"/>
  <c r="AU3315" i="18"/>
  <c r="AU3316" i="18"/>
  <c r="AU3317" i="18"/>
  <c r="AU3318" i="18"/>
  <c r="AU3319" i="18"/>
  <c r="AU3320" i="18"/>
  <c r="AU3321" i="18"/>
  <c r="AU3322" i="18"/>
  <c r="AU3323" i="18"/>
  <c r="AU3324" i="18"/>
  <c r="AU3325" i="18"/>
  <c r="AU3326" i="18"/>
  <c r="AU3327" i="18"/>
  <c r="AU3328" i="18"/>
  <c r="AU3329" i="18"/>
  <c r="AU3330" i="18"/>
  <c r="AU3331" i="18"/>
  <c r="AU3332" i="18"/>
  <c r="AU3333" i="18"/>
  <c r="AU3334" i="18"/>
  <c r="AU3335" i="18"/>
  <c r="AU3336" i="18"/>
  <c r="AU3337" i="18"/>
  <c r="AU3338" i="18"/>
  <c r="AU3339" i="18"/>
  <c r="AU3340" i="18"/>
  <c r="AU4" i="18"/>
  <c r="AK5" i="18"/>
  <c r="AL5" i="18" s="1"/>
  <c r="AK6" i="18"/>
  <c r="AL6" i="18" s="1"/>
  <c r="AK7" i="18"/>
  <c r="AL7" i="18" s="1"/>
  <c r="AK8" i="18"/>
  <c r="AL8" i="18" s="1"/>
  <c r="AK9" i="18"/>
  <c r="AL9" i="18" s="1"/>
  <c r="AK10" i="18"/>
  <c r="AL10" i="18" s="1"/>
  <c r="AK11" i="18"/>
  <c r="AL11" i="18" s="1"/>
  <c r="AK12" i="18"/>
  <c r="AL12" i="18" s="1"/>
  <c r="AK13" i="18"/>
  <c r="AL13" i="18" s="1"/>
  <c r="AK14" i="18"/>
  <c r="AL14" i="18" s="1"/>
  <c r="AK15" i="18"/>
  <c r="AL15" i="18" s="1"/>
  <c r="AK16" i="18"/>
  <c r="AL16" i="18" s="1"/>
  <c r="AK17" i="18"/>
  <c r="AL17" i="18" s="1"/>
  <c r="AK18" i="18"/>
  <c r="AL18" i="18" s="1"/>
  <c r="AK19" i="18"/>
  <c r="AL19" i="18" s="1"/>
  <c r="AK20" i="18"/>
  <c r="AL20" i="18" s="1"/>
  <c r="AK21" i="18"/>
  <c r="AL21" i="18" s="1"/>
  <c r="AK22" i="18"/>
  <c r="AL22" i="18" s="1"/>
  <c r="AK23" i="18"/>
  <c r="AL23" i="18" s="1"/>
  <c r="AK24" i="18"/>
  <c r="AL24" i="18" s="1"/>
  <c r="AK25" i="18"/>
  <c r="AL25" i="18" s="1"/>
  <c r="AK26" i="18"/>
  <c r="AL26" i="18" s="1"/>
  <c r="AK27" i="18"/>
  <c r="AL27" i="18" s="1"/>
  <c r="AK28" i="18"/>
  <c r="AL28" i="18" s="1"/>
  <c r="AK29" i="18"/>
  <c r="AL29" i="18" s="1"/>
  <c r="AK30" i="18"/>
  <c r="AL30" i="18" s="1"/>
  <c r="AK31" i="18"/>
  <c r="AL31" i="18" s="1"/>
  <c r="AK32" i="18"/>
  <c r="AL32" i="18" s="1"/>
  <c r="AK33" i="18"/>
  <c r="AL33" i="18" s="1"/>
  <c r="AK34" i="18"/>
  <c r="AL34" i="18" s="1"/>
  <c r="AK35" i="18"/>
  <c r="AL35" i="18" s="1"/>
  <c r="AK36" i="18"/>
  <c r="AL36" i="18" s="1"/>
  <c r="AK37" i="18"/>
  <c r="AL37" i="18" s="1"/>
  <c r="AK38" i="18"/>
  <c r="AL38" i="18" s="1"/>
  <c r="AK39" i="18"/>
  <c r="AL39" i="18" s="1"/>
  <c r="AK40" i="18"/>
  <c r="AL40" i="18" s="1"/>
  <c r="AK41" i="18"/>
  <c r="AL41" i="18" s="1"/>
  <c r="AK42" i="18"/>
  <c r="AL42" i="18" s="1"/>
  <c r="AK43" i="18"/>
  <c r="AL43" i="18" s="1"/>
  <c r="AK44" i="18"/>
  <c r="AL44" i="18" s="1"/>
  <c r="AK45" i="18"/>
  <c r="AL45" i="18" s="1"/>
  <c r="AK46" i="18"/>
  <c r="AL46" i="18" s="1"/>
  <c r="AK47" i="18"/>
  <c r="AL47" i="18" s="1"/>
  <c r="AK48" i="18"/>
  <c r="AL48" i="18" s="1"/>
  <c r="AK49" i="18"/>
  <c r="AL49" i="18" s="1"/>
  <c r="AK50" i="18"/>
  <c r="AL50" i="18" s="1"/>
  <c r="AK51" i="18"/>
  <c r="AL51" i="18" s="1"/>
  <c r="AK52" i="18"/>
  <c r="AL52" i="18" s="1"/>
  <c r="AK53" i="18"/>
  <c r="AL53" i="18" s="1"/>
  <c r="AK54" i="18"/>
  <c r="AL54" i="18" s="1"/>
  <c r="AK55" i="18"/>
  <c r="AL55" i="18" s="1"/>
  <c r="AK56" i="18"/>
  <c r="AL56" i="18" s="1"/>
  <c r="AK57" i="18"/>
  <c r="AL57" i="18" s="1"/>
  <c r="AK58" i="18"/>
  <c r="AL58" i="18" s="1"/>
  <c r="AK59" i="18"/>
  <c r="AL59" i="18" s="1"/>
  <c r="AK60" i="18"/>
  <c r="AL60" i="18" s="1"/>
  <c r="AK61" i="18"/>
  <c r="AL61" i="18" s="1"/>
  <c r="AK62" i="18"/>
  <c r="AL62" i="18" s="1"/>
  <c r="AK63" i="18"/>
  <c r="AL63" i="18" s="1"/>
  <c r="AK64" i="18"/>
  <c r="AL64" i="18" s="1"/>
  <c r="AK65" i="18"/>
  <c r="AL65" i="18" s="1"/>
  <c r="AK66" i="18"/>
  <c r="AL66" i="18" s="1"/>
  <c r="AK67" i="18"/>
  <c r="AL67" i="18" s="1"/>
  <c r="AK68" i="18"/>
  <c r="AL68" i="18" s="1"/>
  <c r="AK69" i="18"/>
  <c r="AL69" i="18" s="1"/>
  <c r="AK70" i="18"/>
  <c r="AL70" i="18" s="1"/>
  <c r="AK71" i="18"/>
  <c r="AL71" i="18" s="1"/>
  <c r="AK72" i="18"/>
  <c r="AL72" i="18" s="1"/>
  <c r="AK73" i="18"/>
  <c r="AL73" i="18" s="1"/>
  <c r="AK74" i="18"/>
  <c r="AL74" i="18" s="1"/>
  <c r="AK75" i="18"/>
  <c r="AL75" i="18" s="1"/>
  <c r="AK76" i="18"/>
  <c r="AL76" i="18" s="1"/>
  <c r="AK77" i="18"/>
  <c r="AL77" i="18" s="1"/>
  <c r="AK78" i="18"/>
  <c r="AL78" i="18" s="1"/>
  <c r="AK79" i="18"/>
  <c r="AL79" i="18" s="1"/>
  <c r="AK80" i="18"/>
  <c r="AL80" i="18" s="1"/>
  <c r="AK81" i="18"/>
  <c r="AL81" i="18" s="1"/>
  <c r="AK82" i="18"/>
  <c r="AL82" i="18" s="1"/>
  <c r="AK83" i="18"/>
  <c r="AL83" i="18" s="1"/>
  <c r="AK84" i="18"/>
  <c r="AL84" i="18" s="1"/>
  <c r="AK85" i="18"/>
  <c r="AL85" i="18" s="1"/>
  <c r="AK86" i="18"/>
  <c r="AL86" i="18" s="1"/>
  <c r="AK87" i="18"/>
  <c r="AL87" i="18" s="1"/>
  <c r="AK88" i="18"/>
  <c r="AL88" i="18" s="1"/>
  <c r="AK89" i="18"/>
  <c r="AL89" i="18" s="1"/>
  <c r="AK90" i="18"/>
  <c r="AL90" i="18" s="1"/>
  <c r="AK91" i="18"/>
  <c r="AL91" i="18" s="1"/>
  <c r="AK92" i="18"/>
  <c r="AL92" i="18" s="1"/>
  <c r="AK93" i="18"/>
  <c r="AL93" i="18" s="1"/>
  <c r="AK94" i="18"/>
  <c r="AL94" i="18" s="1"/>
  <c r="AK95" i="18"/>
  <c r="AL95" i="18" s="1"/>
  <c r="AK96" i="18"/>
  <c r="AL96" i="18" s="1"/>
  <c r="AK97" i="18"/>
  <c r="AL97" i="18" s="1"/>
  <c r="AK98" i="18"/>
  <c r="AL98" i="18" s="1"/>
  <c r="AK99" i="18"/>
  <c r="AL99" i="18" s="1"/>
  <c r="AK100" i="18"/>
  <c r="AL100" i="18" s="1"/>
  <c r="AK101" i="18"/>
  <c r="AL101" i="18" s="1"/>
  <c r="AK102" i="18"/>
  <c r="AL102" i="18" s="1"/>
  <c r="AK103" i="18"/>
  <c r="AL103" i="18" s="1"/>
  <c r="AK104" i="18"/>
  <c r="AL104" i="18" s="1"/>
  <c r="AK105" i="18"/>
  <c r="AL105" i="18" s="1"/>
  <c r="AK106" i="18"/>
  <c r="AL106" i="18" s="1"/>
  <c r="AK107" i="18"/>
  <c r="AL107" i="18" s="1"/>
  <c r="AK108" i="18"/>
  <c r="AL108" i="18" s="1"/>
  <c r="AK109" i="18"/>
  <c r="AL109" i="18" s="1"/>
  <c r="AK110" i="18"/>
  <c r="AL110" i="18" s="1"/>
  <c r="AK111" i="18"/>
  <c r="AL111" i="18" s="1"/>
  <c r="AK112" i="18"/>
  <c r="AL112" i="18" s="1"/>
  <c r="AK113" i="18"/>
  <c r="AL113" i="18" s="1"/>
  <c r="AK114" i="18"/>
  <c r="AL114" i="18" s="1"/>
  <c r="AK115" i="18"/>
  <c r="AL115" i="18" s="1"/>
  <c r="AK116" i="18"/>
  <c r="AL116" i="18" s="1"/>
  <c r="AK117" i="18"/>
  <c r="AL117" i="18" s="1"/>
  <c r="AK118" i="18"/>
  <c r="AL118" i="18" s="1"/>
  <c r="AK119" i="18"/>
  <c r="AL119" i="18" s="1"/>
  <c r="AK120" i="18"/>
  <c r="AL120" i="18" s="1"/>
  <c r="AK121" i="18"/>
  <c r="AL121" i="18" s="1"/>
  <c r="AK122" i="18"/>
  <c r="AL122" i="18" s="1"/>
  <c r="AK123" i="18"/>
  <c r="AL123" i="18" s="1"/>
  <c r="AK124" i="18"/>
  <c r="AL124" i="18" s="1"/>
  <c r="AK125" i="18"/>
  <c r="AL125" i="18" s="1"/>
  <c r="AK126" i="18"/>
  <c r="AL126" i="18" s="1"/>
  <c r="AK127" i="18"/>
  <c r="AL127" i="18" s="1"/>
  <c r="AK128" i="18"/>
  <c r="AL128" i="18" s="1"/>
  <c r="AK129" i="18"/>
  <c r="AL129" i="18" s="1"/>
  <c r="AK130" i="18"/>
  <c r="AL130" i="18" s="1"/>
  <c r="AK131" i="18"/>
  <c r="AL131" i="18" s="1"/>
  <c r="AK132" i="18"/>
  <c r="AL132" i="18" s="1"/>
  <c r="AK133" i="18"/>
  <c r="AL133" i="18" s="1"/>
  <c r="AK134" i="18"/>
  <c r="AL134" i="18" s="1"/>
  <c r="AK135" i="18"/>
  <c r="AL135" i="18" s="1"/>
  <c r="AK136" i="18"/>
  <c r="AL136" i="18" s="1"/>
  <c r="AK137" i="18"/>
  <c r="AL137" i="18" s="1"/>
  <c r="AK138" i="18"/>
  <c r="AL138" i="18" s="1"/>
  <c r="AK139" i="18"/>
  <c r="AL139" i="18" s="1"/>
  <c r="AK140" i="18"/>
  <c r="AL140" i="18" s="1"/>
  <c r="AK141" i="18"/>
  <c r="AL141" i="18" s="1"/>
  <c r="AK142" i="18"/>
  <c r="AL142" i="18" s="1"/>
  <c r="AK143" i="18"/>
  <c r="AL143" i="18" s="1"/>
  <c r="AK144" i="18"/>
  <c r="AL144" i="18" s="1"/>
  <c r="AK145" i="18"/>
  <c r="AL145" i="18" s="1"/>
  <c r="AK146" i="18"/>
  <c r="AL146" i="18" s="1"/>
  <c r="AK147" i="18"/>
  <c r="AL147" i="18" s="1"/>
  <c r="AK148" i="18"/>
  <c r="AL148" i="18" s="1"/>
  <c r="AK149" i="18"/>
  <c r="AL149" i="18" s="1"/>
  <c r="AK150" i="18"/>
  <c r="AL150" i="18" s="1"/>
  <c r="AK151" i="18"/>
  <c r="AL151" i="18" s="1"/>
  <c r="AK152" i="18"/>
  <c r="AL152" i="18" s="1"/>
  <c r="AK153" i="18"/>
  <c r="AL153" i="18" s="1"/>
  <c r="AK154" i="18"/>
  <c r="AL154" i="18" s="1"/>
  <c r="AK155" i="18"/>
  <c r="AL155" i="18" s="1"/>
  <c r="AK156" i="18"/>
  <c r="AL156" i="18" s="1"/>
  <c r="AK157" i="18"/>
  <c r="AL157" i="18" s="1"/>
  <c r="AK158" i="18"/>
  <c r="AL158" i="18" s="1"/>
  <c r="AK159" i="18"/>
  <c r="AL159" i="18" s="1"/>
  <c r="AK160" i="18"/>
  <c r="AL160" i="18" s="1"/>
  <c r="AK161" i="18"/>
  <c r="AL161" i="18" s="1"/>
  <c r="AK162" i="18"/>
  <c r="AL162" i="18" s="1"/>
  <c r="AK163" i="18"/>
  <c r="AL163" i="18" s="1"/>
  <c r="AK164" i="18"/>
  <c r="AL164" i="18" s="1"/>
  <c r="AK165" i="18"/>
  <c r="AL165" i="18" s="1"/>
  <c r="AK166" i="18"/>
  <c r="AL166" i="18" s="1"/>
  <c r="AK167" i="18"/>
  <c r="AL167" i="18" s="1"/>
  <c r="AK168" i="18"/>
  <c r="AL168" i="18" s="1"/>
  <c r="AK169" i="18"/>
  <c r="AL169" i="18" s="1"/>
  <c r="AK170" i="18"/>
  <c r="AL170" i="18" s="1"/>
  <c r="AK171" i="18"/>
  <c r="AL171" i="18" s="1"/>
  <c r="AK172" i="18"/>
  <c r="AL172" i="18" s="1"/>
  <c r="AK173" i="18"/>
  <c r="AL173" i="18" s="1"/>
  <c r="AK174" i="18"/>
  <c r="AL174" i="18" s="1"/>
  <c r="AK175" i="18"/>
  <c r="AL175" i="18" s="1"/>
  <c r="AK176" i="18"/>
  <c r="AL176" i="18" s="1"/>
  <c r="AK177" i="18"/>
  <c r="AL177" i="18" s="1"/>
  <c r="AK178" i="18"/>
  <c r="AL178" i="18" s="1"/>
  <c r="AK179" i="18"/>
  <c r="AL179" i="18" s="1"/>
  <c r="AK180" i="18"/>
  <c r="AL180" i="18" s="1"/>
  <c r="AK181" i="18"/>
  <c r="AL181" i="18" s="1"/>
  <c r="AK182" i="18"/>
  <c r="AL182" i="18" s="1"/>
  <c r="AK183" i="18"/>
  <c r="AL183" i="18" s="1"/>
  <c r="AK184" i="18"/>
  <c r="AL184" i="18" s="1"/>
  <c r="AK185" i="18"/>
  <c r="AL185" i="18" s="1"/>
  <c r="AK186" i="18"/>
  <c r="AL186" i="18" s="1"/>
  <c r="AK187" i="18"/>
  <c r="AL187" i="18" s="1"/>
  <c r="AK188" i="18"/>
  <c r="AL188" i="18" s="1"/>
  <c r="AK189" i="18"/>
  <c r="AL189" i="18" s="1"/>
  <c r="AK190" i="18"/>
  <c r="AL190" i="18" s="1"/>
  <c r="AK191" i="18"/>
  <c r="AL191" i="18" s="1"/>
  <c r="AK192" i="18"/>
  <c r="AL192" i="18" s="1"/>
  <c r="AK193" i="18"/>
  <c r="AL193" i="18" s="1"/>
  <c r="AK194" i="18"/>
  <c r="AL194" i="18" s="1"/>
  <c r="AK195" i="18"/>
  <c r="AL195" i="18" s="1"/>
  <c r="AK196" i="18"/>
  <c r="AL196" i="18" s="1"/>
  <c r="AK197" i="18"/>
  <c r="AL197" i="18" s="1"/>
  <c r="AK198" i="18"/>
  <c r="AL198" i="18" s="1"/>
  <c r="AK199" i="18"/>
  <c r="AL199" i="18" s="1"/>
  <c r="AK200" i="18"/>
  <c r="AL200" i="18" s="1"/>
  <c r="AK201" i="18"/>
  <c r="AL201" i="18" s="1"/>
  <c r="AK202" i="18"/>
  <c r="AL202" i="18" s="1"/>
  <c r="AK203" i="18"/>
  <c r="AL203" i="18" s="1"/>
  <c r="AK204" i="18"/>
  <c r="AL204" i="18" s="1"/>
  <c r="AK205" i="18"/>
  <c r="AL205" i="18" s="1"/>
  <c r="AK206" i="18"/>
  <c r="AL206" i="18" s="1"/>
  <c r="AK207" i="18"/>
  <c r="AL207" i="18" s="1"/>
  <c r="AK208" i="18"/>
  <c r="AL208" i="18" s="1"/>
  <c r="AK209" i="18"/>
  <c r="AL209" i="18" s="1"/>
  <c r="AK210" i="18"/>
  <c r="AL210" i="18" s="1"/>
  <c r="AK211" i="18"/>
  <c r="AL211" i="18" s="1"/>
  <c r="AK212" i="18"/>
  <c r="AL212" i="18" s="1"/>
  <c r="AK213" i="18"/>
  <c r="AL213" i="18" s="1"/>
  <c r="AK214" i="18"/>
  <c r="AL214" i="18" s="1"/>
  <c r="AK215" i="18"/>
  <c r="AL215" i="18" s="1"/>
  <c r="AK216" i="18"/>
  <c r="AL216" i="18" s="1"/>
  <c r="AK217" i="18"/>
  <c r="AL217" i="18" s="1"/>
  <c r="AK218" i="18"/>
  <c r="AL218" i="18" s="1"/>
  <c r="AK219" i="18"/>
  <c r="AL219" i="18" s="1"/>
  <c r="AK220" i="18"/>
  <c r="AL220" i="18" s="1"/>
  <c r="AK221" i="18"/>
  <c r="AL221" i="18" s="1"/>
  <c r="AK222" i="18"/>
  <c r="AL222" i="18" s="1"/>
  <c r="AK223" i="18"/>
  <c r="AL223" i="18" s="1"/>
  <c r="AK224" i="18"/>
  <c r="AL224" i="18" s="1"/>
  <c r="AK225" i="18"/>
  <c r="AL225" i="18" s="1"/>
  <c r="AK226" i="18"/>
  <c r="AL226" i="18" s="1"/>
  <c r="AK227" i="18"/>
  <c r="AL227" i="18" s="1"/>
  <c r="AK228" i="18"/>
  <c r="AL228" i="18" s="1"/>
  <c r="AK229" i="18"/>
  <c r="AL229" i="18" s="1"/>
  <c r="AK230" i="18"/>
  <c r="AL230" i="18" s="1"/>
  <c r="AK231" i="18"/>
  <c r="AL231" i="18" s="1"/>
  <c r="AK232" i="18"/>
  <c r="AL232" i="18" s="1"/>
  <c r="AK233" i="18"/>
  <c r="AL233" i="18" s="1"/>
  <c r="AK234" i="18"/>
  <c r="AL234" i="18" s="1"/>
  <c r="AK235" i="18"/>
  <c r="AL235" i="18" s="1"/>
  <c r="AK236" i="18"/>
  <c r="AL236" i="18" s="1"/>
  <c r="AK237" i="18"/>
  <c r="AL237" i="18" s="1"/>
  <c r="AK238" i="18"/>
  <c r="AL238" i="18" s="1"/>
  <c r="AK239" i="18"/>
  <c r="AL239" i="18" s="1"/>
  <c r="AK240" i="18"/>
  <c r="AL240" i="18" s="1"/>
  <c r="AK241" i="18"/>
  <c r="AL241" i="18" s="1"/>
  <c r="AK242" i="18"/>
  <c r="AL242" i="18" s="1"/>
  <c r="AK243" i="18"/>
  <c r="AL243" i="18" s="1"/>
  <c r="AK244" i="18"/>
  <c r="AL244" i="18" s="1"/>
  <c r="AK245" i="18"/>
  <c r="AL245" i="18" s="1"/>
  <c r="AK246" i="18"/>
  <c r="AL246" i="18" s="1"/>
  <c r="AK247" i="18"/>
  <c r="AL247" i="18" s="1"/>
  <c r="AK248" i="18"/>
  <c r="AL248" i="18" s="1"/>
  <c r="AK249" i="18"/>
  <c r="AL249" i="18" s="1"/>
  <c r="AK250" i="18"/>
  <c r="AL250" i="18" s="1"/>
  <c r="AK251" i="18"/>
  <c r="AL251" i="18" s="1"/>
  <c r="AK252" i="18"/>
  <c r="AL252" i="18" s="1"/>
  <c r="AK253" i="18"/>
  <c r="AL253" i="18" s="1"/>
  <c r="AK254" i="18"/>
  <c r="AL254" i="18" s="1"/>
  <c r="AK255" i="18"/>
  <c r="AL255" i="18" s="1"/>
  <c r="AK256" i="18"/>
  <c r="AL256" i="18" s="1"/>
  <c r="AK257" i="18"/>
  <c r="AL257" i="18" s="1"/>
  <c r="AK258" i="18"/>
  <c r="AL258" i="18" s="1"/>
  <c r="AK259" i="18"/>
  <c r="AL259" i="18" s="1"/>
  <c r="AK260" i="18"/>
  <c r="AL260" i="18" s="1"/>
  <c r="AK261" i="18"/>
  <c r="AL261" i="18" s="1"/>
  <c r="AK262" i="18"/>
  <c r="AL262" i="18" s="1"/>
  <c r="AK263" i="18"/>
  <c r="AL263" i="18" s="1"/>
  <c r="AK264" i="18"/>
  <c r="AL264" i="18" s="1"/>
  <c r="AK265" i="18"/>
  <c r="AL265" i="18" s="1"/>
  <c r="AK266" i="18"/>
  <c r="AL266" i="18" s="1"/>
  <c r="AK267" i="18"/>
  <c r="AL267" i="18" s="1"/>
  <c r="AK268" i="18"/>
  <c r="AL268" i="18" s="1"/>
  <c r="AK269" i="18"/>
  <c r="AL269" i="18" s="1"/>
  <c r="AK270" i="18"/>
  <c r="AL270" i="18" s="1"/>
  <c r="AK271" i="18"/>
  <c r="AL271" i="18" s="1"/>
  <c r="AK272" i="18"/>
  <c r="AL272" i="18" s="1"/>
  <c r="AK273" i="18"/>
  <c r="AL273" i="18" s="1"/>
  <c r="AK274" i="18"/>
  <c r="AL274" i="18" s="1"/>
  <c r="AK275" i="18"/>
  <c r="AL275" i="18" s="1"/>
  <c r="AK276" i="18"/>
  <c r="AL276" i="18" s="1"/>
  <c r="AK277" i="18"/>
  <c r="AL277" i="18" s="1"/>
  <c r="AK278" i="18"/>
  <c r="AL278" i="18" s="1"/>
  <c r="AK279" i="18"/>
  <c r="AL279" i="18" s="1"/>
  <c r="AK280" i="18"/>
  <c r="AL280" i="18" s="1"/>
  <c r="AK281" i="18"/>
  <c r="AL281" i="18" s="1"/>
  <c r="AK282" i="18"/>
  <c r="AL282" i="18" s="1"/>
  <c r="AK283" i="18"/>
  <c r="AL283" i="18" s="1"/>
  <c r="AK284" i="18"/>
  <c r="AL284" i="18" s="1"/>
  <c r="AK285" i="18"/>
  <c r="AL285" i="18" s="1"/>
  <c r="AK286" i="18"/>
  <c r="AL286" i="18" s="1"/>
  <c r="AK287" i="18"/>
  <c r="AL287" i="18" s="1"/>
  <c r="AK288" i="18"/>
  <c r="AL288" i="18" s="1"/>
  <c r="AK289" i="18"/>
  <c r="AL289" i="18" s="1"/>
  <c r="AK290" i="18"/>
  <c r="AL290" i="18" s="1"/>
  <c r="AK291" i="18"/>
  <c r="AL291" i="18" s="1"/>
  <c r="AK292" i="18"/>
  <c r="AL292" i="18" s="1"/>
  <c r="AK293" i="18"/>
  <c r="AL293" i="18" s="1"/>
  <c r="AK294" i="18"/>
  <c r="AL294" i="18" s="1"/>
  <c r="AK295" i="18"/>
  <c r="AL295" i="18" s="1"/>
  <c r="AK296" i="18"/>
  <c r="AL296" i="18" s="1"/>
  <c r="AK297" i="18"/>
  <c r="AL297" i="18" s="1"/>
  <c r="AK298" i="18"/>
  <c r="AL298" i="18" s="1"/>
  <c r="AK299" i="18"/>
  <c r="AL299" i="18" s="1"/>
  <c r="AK300" i="18"/>
  <c r="AL300" i="18" s="1"/>
  <c r="AK301" i="18"/>
  <c r="AL301" i="18" s="1"/>
  <c r="AK302" i="18"/>
  <c r="AL302" i="18" s="1"/>
  <c r="AK303" i="18"/>
  <c r="AL303" i="18" s="1"/>
  <c r="AK304" i="18"/>
  <c r="AL304" i="18" s="1"/>
  <c r="AK305" i="18"/>
  <c r="AL305" i="18" s="1"/>
  <c r="AK306" i="18"/>
  <c r="AL306" i="18" s="1"/>
  <c r="AK307" i="18"/>
  <c r="AL307" i="18" s="1"/>
  <c r="AK308" i="18"/>
  <c r="AL308" i="18" s="1"/>
  <c r="AK309" i="18"/>
  <c r="AL309" i="18" s="1"/>
  <c r="AK310" i="18"/>
  <c r="AL310" i="18" s="1"/>
  <c r="AK311" i="18"/>
  <c r="AL311" i="18" s="1"/>
  <c r="AK312" i="18"/>
  <c r="AL312" i="18" s="1"/>
  <c r="AK313" i="18"/>
  <c r="AL313" i="18" s="1"/>
  <c r="AK314" i="18"/>
  <c r="AL314" i="18" s="1"/>
  <c r="AK315" i="18"/>
  <c r="AL315" i="18" s="1"/>
  <c r="AK316" i="18"/>
  <c r="AL316" i="18" s="1"/>
  <c r="AK317" i="18"/>
  <c r="AL317" i="18" s="1"/>
  <c r="AK318" i="18"/>
  <c r="AL318" i="18" s="1"/>
  <c r="AK319" i="18"/>
  <c r="AL319" i="18" s="1"/>
  <c r="AK320" i="18"/>
  <c r="AL320" i="18" s="1"/>
  <c r="AK321" i="18"/>
  <c r="AL321" i="18" s="1"/>
  <c r="AK322" i="18"/>
  <c r="AL322" i="18" s="1"/>
  <c r="AK323" i="18"/>
  <c r="AL323" i="18" s="1"/>
  <c r="AK324" i="18"/>
  <c r="AL324" i="18" s="1"/>
  <c r="AK325" i="18"/>
  <c r="AL325" i="18" s="1"/>
  <c r="AK326" i="18"/>
  <c r="AL326" i="18" s="1"/>
  <c r="AK327" i="18"/>
  <c r="AL327" i="18" s="1"/>
  <c r="AK328" i="18"/>
  <c r="AL328" i="18" s="1"/>
  <c r="AK329" i="18"/>
  <c r="AL329" i="18" s="1"/>
  <c r="AK330" i="18"/>
  <c r="AL330" i="18" s="1"/>
  <c r="AK331" i="18"/>
  <c r="AL331" i="18" s="1"/>
  <c r="AK332" i="18"/>
  <c r="AL332" i="18" s="1"/>
  <c r="AK333" i="18"/>
  <c r="AL333" i="18" s="1"/>
  <c r="AK334" i="18"/>
  <c r="AL334" i="18" s="1"/>
  <c r="AK335" i="18"/>
  <c r="AL335" i="18" s="1"/>
  <c r="AK336" i="18"/>
  <c r="AL336" i="18" s="1"/>
  <c r="AK337" i="18"/>
  <c r="AL337" i="18" s="1"/>
  <c r="AK338" i="18"/>
  <c r="AL338" i="18" s="1"/>
  <c r="AK339" i="18"/>
  <c r="AL339" i="18" s="1"/>
  <c r="AK340" i="18"/>
  <c r="AL340" i="18" s="1"/>
  <c r="AK341" i="18"/>
  <c r="AL341" i="18" s="1"/>
  <c r="AK342" i="18"/>
  <c r="AL342" i="18" s="1"/>
  <c r="AK343" i="18"/>
  <c r="AL343" i="18" s="1"/>
  <c r="AK344" i="18"/>
  <c r="AL344" i="18" s="1"/>
  <c r="AK345" i="18"/>
  <c r="AL345" i="18" s="1"/>
  <c r="AK346" i="18"/>
  <c r="AL346" i="18" s="1"/>
  <c r="AK347" i="18"/>
  <c r="AL347" i="18" s="1"/>
  <c r="AK348" i="18"/>
  <c r="AL348" i="18" s="1"/>
  <c r="AK349" i="18"/>
  <c r="AL349" i="18" s="1"/>
  <c r="AK350" i="18"/>
  <c r="AL350" i="18" s="1"/>
  <c r="AK351" i="18"/>
  <c r="AL351" i="18" s="1"/>
  <c r="AK352" i="18"/>
  <c r="AL352" i="18" s="1"/>
  <c r="AK353" i="18"/>
  <c r="AL353" i="18" s="1"/>
  <c r="AK354" i="18"/>
  <c r="AL354" i="18" s="1"/>
  <c r="AK355" i="18"/>
  <c r="AL355" i="18" s="1"/>
  <c r="AK356" i="18"/>
  <c r="AL356" i="18" s="1"/>
  <c r="AK357" i="18"/>
  <c r="AL357" i="18" s="1"/>
  <c r="AK358" i="18"/>
  <c r="AL358" i="18" s="1"/>
  <c r="AK359" i="18"/>
  <c r="AL359" i="18" s="1"/>
  <c r="AK360" i="18"/>
  <c r="AL360" i="18" s="1"/>
  <c r="AK361" i="18"/>
  <c r="AL361" i="18" s="1"/>
  <c r="AK362" i="18"/>
  <c r="AL362" i="18" s="1"/>
  <c r="AK363" i="18"/>
  <c r="AL363" i="18" s="1"/>
  <c r="AK364" i="18"/>
  <c r="AL364" i="18" s="1"/>
  <c r="AK365" i="18"/>
  <c r="AL365" i="18" s="1"/>
  <c r="AK366" i="18"/>
  <c r="AL366" i="18" s="1"/>
  <c r="AK367" i="18"/>
  <c r="AL367" i="18" s="1"/>
  <c r="AK368" i="18"/>
  <c r="AL368" i="18" s="1"/>
  <c r="AK369" i="18"/>
  <c r="AL369" i="18" s="1"/>
  <c r="AK370" i="18"/>
  <c r="AL370" i="18" s="1"/>
  <c r="AK371" i="18"/>
  <c r="AL371" i="18" s="1"/>
  <c r="AK372" i="18"/>
  <c r="AL372" i="18" s="1"/>
  <c r="AK373" i="18"/>
  <c r="AL373" i="18" s="1"/>
  <c r="AK374" i="18"/>
  <c r="AL374" i="18" s="1"/>
  <c r="AK375" i="18"/>
  <c r="AL375" i="18" s="1"/>
  <c r="AK376" i="18"/>
  <c r="AL376" i="18" s="1"/>
  <c r="AK377" i="18"/>
  <c r="AL377" i="18" s="1"/>
  <c r="AK378" i="18"/>
  <c r="AL378" i="18" s="1"/>
  <c r="AK379" i="18"/>
  <c r="AL379" i="18" s="1"/>
  <c r="AK380" i="18"/>
  <c r="AL380" i="18" s="1"/>
  <c r="AK381" i="18"/>
  <c r="AL381" i="18" s="1"/>
  <c r="AK382" i="18"/>
  <c r="AL382" i="18" s="1"/>
  <c r="AK383" i="18"/>
  <c r="AL383" i="18" s="1"/>
  <c r="AK384" i="18"/>
  <c r="AL384" i="18" s="1"/>
  <c r="AK385" i="18"/>
  <c r="AL385" i="18" s="1"/>
  <c r="AK386" i="18"/>
  <c r="AL386" i="18" s="1"/>
  <c r="AK387" i="18"/>
  <c r="AL387" i="18" s="1"/>
  <c r="AK388" i="18"/>
  <c r="AL388" i="18" s="1"/>
  <c r="AK389" i="18"/>
  <c r="AL389" i="18" s="1"/>
  <c r="AK390" i="18"/>
  <c r="AL390" i="18" s="1"/>
  <c r="AK391" i="18"/>
  <c r="AL391" i="18" s="1"/>
  <c r="AK392" i="18"/>
  <c r="AL392" i="18" s="1"/>
  <c r="AK393" i="18"/>
  <c r="AL393" i="18" s="1"/>
  <c r="AK394" i="18"/>
  <c r="AL394" i="18" s="1"/>
  <c r="AK395" i="18"/>
  <c r="AL395" i="18" s="1"/>
  <c r="AK396" i="18"/>
  <c r="AL396" i="18" s="1"/>
  <c r="AK397" i="18"/>
  <c r="AL397" i="18" s="1"/>
  <c r="AK398" i="18"/>
  <c r="AL398" i="18" s="1"/>
  <c r="AK399" i="18"/>
  <c r="AL399" i="18" s="1"/>
  <c r="AK400" i="18"/>
  <c r="AL400" i="18" s="1"/>
  <c r="AK401" i="18"/>
  <c r="AL401" i="18" s="1"/>
  <c r="AK402" i="18"/>
  <c r="AL402" i="18" s="1"/>
  <c r="AK403" i="18"/>
  <c r="AL403" i="18" s="1"/>
  <c r="AK404" i="18"/>
  <c r="AL404" i="18" s="1"/>
  <c r="AK405" i="18"/>
  <c r="AL405" i="18" s="1"/>
  <c r="AK406" i="18"/>
  <c r="AL406" i="18" s="1"/>
  <c r="AK407" i="18"/>
  <c r="AL407" i="18" s="1"/>
  <c r="AK408" i="18"/>
  <c r="AL408" i="18" s="1"/>
  <c r="AK409" i="18"/>
  <c r="AL409" i="18" s="1"/>
  <c r="AK410" i="18"/>
  <c r="AL410" i="18" s="1"/>
  <c r="AK411" i="18"/>
  <c r="AL411" i="18" s="1"/>
  <c r="AK412" i="18"/>
  <c r="AL412" i="18" s="1"/>
  <c r="AK413" i="18"/>
  <c r="AL413" i="18" s="1"/>
  <c r="AK414" i="18"/>
  <c r="AL414" i="18" s="1"/>
  <c r="AK415" i="18"/>
  <c r="AL415" i="18" s="1"/>
  <c r="AK416" i="18"/>
  <c r="AL416" i="18" s="1"/>
  <c r="AK417" i="18"/>
  <c r="AL417" i="18" s="1"/>
  <c r="AK418" i="18"/>
  <c r="AL418" i="18" s="1"/>
  <c r="AK419" i="18"/>
  <c r="AL419" i="18" s="1"/>
  <c r="AK420" i="18"/>
  <c r="AL420" i="18" s="1"/>
  <c r="AK421" i="18"/>
  <c r="AL421" i="18" s="1"/>
  <c r="AK422" i="18"/>
  <c r="AL422" i="18" s="1"/>
  <c r="AK423" i="18"/>
  <c r="AL423" i="18" s="1"/>
  <c r="AK424" i="18"/>
  <c r="AL424" i="18" s="1"/>
  <c r="AK425" i="18"/>
  <c r="AL425" i="18" s="1"/>
  <c r="AK426" i="18"/>
  <c r="AL426" i="18" s="1"/>
  <c r="AK427" i="18"/>
  <c r="AL427" i="18" s="1"/>
  <c r="AK428" i="18"/>
  <c r="AL428" i="18" s="1"/>
  <c r="AK429" i="18"/>
  <c r="AL429" i="18" s="1"/>
  <c r="AK430" i="18"/>
  <c r="AL430" i="18" s="1"/>
  <c r="AK431" i="18"/>
  <c r="AL431" i="18" s="1"/>
  <c r="AK432" i="18"/>
  <c r="AL432" i="18" s="1"/>
  <c r="AK433" i="18"/>
  <c r="AL433" i="18" s="1"/>
  <c r="AK434" i="18"/>
  <c r="AL434" i="18" s="1"/>
  <c r="AK435" i="18"/>
  <c r="AL435" i="18" s="1"/>
  <c r="AK436" i="18"/>
  <c r="AL436" i="18" s="1"/>
  <c r="AK437" i="18"/>
  <c r="AL437" i="18" s="1"/>
  <c r="AK438" i="18"/>
  <c r="AL438" i="18" s="1"/>
  <c r="AK439" i="18"/>
  <c r="AL439" i="18" s="1"/>
  <c r="AK440" i="18"/>
  <c r="AL440" i="18" s="1"/>
  <c r="AK441" i="18"/>
  <c r="AL441" i="18" s="1"/>
  <c r="AK442" i="18"/>
  <c r="AL442" i="18" s="1"/>
  <c r="AK443" i="18"/>
  <c r="AL443" i="18" s="1"/>
  <c r="AK444" i="18"/>
  <c r="AL444" i="18" s="1"/>
  <c r="AK445" i="18"/>
  <c r="AL445" i="18" s="1"/>
  <c r="AK446" i="18"/>
  <c r="AL446" i="18" s="1"/>
  <c r="AK447" i="18"/>
  <c r="AL447" i="18" s="1"/>
  <c r="AK448" i="18"/>
  <c r="AL448" i="18" s="1"/>
  <c r="AK449" i="18"/>
  <c r="AL449" i="18" s="1"/>
  <c r="AK450" i="18"/>
  <c r="AL450" i="18" s="1"/>
  <c r="AK451" i="18"/>
  <c r="AL451" i="18" s="1"/>
  <c r="AK452" i="18"/>
  <c r="AL452" i="18" s="1"/>
  <c r="AK453" i="18"/>
  <c r="AL453" i="18" s="1"/>
  <c r="AK454" i="18"/>
  <c r="AL454" i="18" s="1"/>
  <c r="AK455" i="18"/>
  <c r="AL455" i="18" s="1"/>
  <c r="AK456" i="18"/>
  <c r="AL456" i="18" s="1"/>
  <c r="AK457" i="18"/>
  <c r="AL457" i="18" s="1"/>
  <c r="AK458" i="18"/>
  <c r="AL458" i="18" s="1"/>
  <c r="AK459" i="18"/>
  <c r="AL459" i="18" s="1"/>
  <c r="AK460" i="18"/>
  <c r="AL460" i="18" s="1"/>
  <c r="AK461" i="18"/>
  <c r="AL461" i="18" s="1"/>
  <c r="AK462" i="18"/>
  <c r="AL462" i="18" s="1"/>
  <c r="AK463" i="18"/>
  <c r="AL463" i="18" s="1"/>
  <c r="AK464" i="18"/>
  <c r="AL464" i="18" s="1"/>
  <c r="AK465" i="18"/>
  <c r="AL465" i="18" s="1"/>
  <c r="AK466" i="18"/>
  <c r="AL466" i="18" s="1"/>
  <c r="AK467" i="18"/>
  <c r="AL467" i="18" s="1"/>
  <c r="AK468" i="18"/>
  <c r="AL468" i="18" s="1"/>
  <c r="AK469" i="18"/>
  <c r="AL469" i="18" s="1"/>
  <c r="AK470" i="18"/>
  <c r="AL470" i="18" s="1"/>
  <c r="AK471" i="18"/>
  <c r="AL471" i="18" s="1"/>
  <c r="AK472" i="18"/>
  <c r="AL472" i="18" s="1"/>
  <c r="AK473" i="18"/>
  <c r="AL473" i="18" s="1"/>
  <c r="AK474" i="18"/>
  <c r="AL474" i="18" s="1"/>
  <c r="AK475" i="18"/>
  <c r="AL475" i="18" s="1"/>
  <c r="AK476" i="18"/>
  <c r="AL476" i="18" s="1"/>
  <c r="AK477" i="18"/>
  <c r="AL477" i="18" s="1"/>
  <c r="AK478" i="18"/>
  <c r="AL478" i="18" s="1"/>
  <c r="AK479" i="18"/>
  <c r="AL479" i="18" s="1"/>
  <c r="AK480" i="18"/>
  <c r="AL480" i="18" s="1"/>
  <c r="AK481" i="18"/>
  <c r="AL481" i="18" s="1"/>
  <c r="AK482" i="18"/>
  <c r="AL482" i="18" s="1"/>
  <c r="AK483" i="18"/>
  <c r="AL483" i="18" s="1"/>
  <c r="AK484" i="18"/>
  <c r="AL484" i="18" s="1"/>
  <c r="AK485" i="18"/>
  <c r="AL485" i="18" s="1"/>
  <c r="AK486" i="18"/>
  <c r="AL486" i="18" s="1"/>
  <c r="AK487" i="18"/>
  <c r="AL487" i="18" s="1"/>
  <c r="AK488" i="18"/>
  <c r="AL488" i="18" s="1"/>
  <c r="AK489" i="18"/>
  <c r="AL489" i="18" s="1"/>
  <c r="AK490" i="18"/>
  <c r="AL490" i="18" s="1"/>
  <c r="AK491" i="18"/>
  <c r="AL491" i="18" s="1"/>
  <c r="AK492" i="18"/>
  <c r="AL492" i="18" s="1"/>
  <c r="AK493" i="18"/>
  <c r="AL493" i="18" s="1"/>
  <c r="AK494" i="18"/>
  <c r="AL494" i="18" s="1"/>
  <c r="AK495" i="18"/>
  <c r="AL495" i="18" s="1"/>
  <c r="AK496" i="18"/>
  <c r="AL496" i="18" s="1"/>
  <c r="AK497" i="18"/>
  <c r="AL497" i="18" s="1"/>
  <c r="AK498" i="18"/>
  <c r="AL498" i="18" s="1"/>
  <c r="AK499" i="18"/>
  <c r="AL499" i="18" s="1"/>
  <c r="AK500" i="18"/>
  <c r="AL500" i="18" s="1"/>
  <c r="AK501" i="18"/>
  <c r="AL501" i="18" s="1"/>
  <c r="AK502" i="18"/>
  <c r="AL502" i="18" s="1"/>
  <c r="AK503" i="18"/>
  <c r="AL503" i="18" s="1"/>
  <c r="AK504" i="18"/>
  <c r="AL504" i="18" s="1"/>
  <c r="AK505" i="18"/>
  <c r="AL505" i="18" s="1"/>
  <c r="AK506" i="18"/>
  <c r="AL506" i="18" s="1"/>
  <c r="AK507" i="18"/>
  <c r="AL507" i="18" s="1"/>
  <c r="AK508" i="18"/>
  <c r="AL508" i="18" s="1"/>
  <c r="AK509" i="18"/>
  <c r="AL509" i="18" s="1"/>
  <c r="AK510" i="18"/>
  <c r="AL510" i="18" s="1"/>
  <c r="AK511" i="18"/>
  <c r="AL511" i="18" s="1"/>
  <c r="AK512" i="18"/>
  <c r="AL512" i="18" s="1"/>
  <c r="AK513" i="18"/>
  <c r="AL513" i="18" s="1"/>
  <c r="AK514" i="18"/>
  <c r="AL514" i="18" s="1"/>
  <c r="AK515" i="18"/>
  <c r="AL515" i="18" s="1"/>
  <c r="AK516" i="18"/>
  <c r="AL516" i="18" s="1"/>
  <c r="AK517" i="18"/>
  <c r="AL517" i="18" s="1"/>
  <c r="AK518" i="18"/>
  <c r="AL518" i="18" s="1"/>
  <c r="AK519" i="18"/>
  <c r="AL519" i="18" s="1"/>
  <c r="AK520" i="18"/>
  <c r="AL520" i="18" s="1"/>
  <c r="AK521" i="18"/>
  <c r="AL521" i="18" s="1"/>
  <c r="AK522" i="18"/>
  <c r="AL522" i="18" s="1"/>
  <c r="AK523" i="18"/>
  <c r="AL523" i="18" s="1"/>
  <c r="AK524" i="18"/>
  <c r="AL524" i="18" s="1"/>
  <c r="AK525" i="18"/>
  <c r="AL525" i="18" s="1"/>
  <c r="AK526" i="18"/>
  <c r="AL526" i="18" s="1"/>
  <c r="AK527" i="18"/>
  <c r="AL527" i="18" s="1"/>
  <c r="AK528" i="18"/>
  <c r="AL528" i="18" s="1"/>
  <c r="AK529" i="18"/>
  <c r="AL529" i="18" s="1"/>
  <c r="AK530" i="18"/>
  <c r="AL530" i="18" s="1"/>
  <c r="AK531" i="18"/>
  <c r="AL531" i="18" s="1"/>
  <c r="AK532" i="18"/>
  <c r="AL532" i="18" s="1"/>
  <c r="AK533" i="18"/>
  <c r="AL533" i="18" s="1"/>
  <c r="AK534" i="18"/>
  <c r="AL534" i="18" s="1"/>
  <c r="AK535" i="18"/>
  <c r="AL535" i="18" s="1"/>
  <c r="AK536" i="18"/>
  <c r="AL536" i="18" s="1"/>
  <c r="AK537" i="18"/>
  <c r="AL537" i="18" s="1"/>
  <c r="AK538" i="18"/>
  <c r="AL538" i="18" s="1"/>
  <c r="AK539" i="18"/>
  <c r="AL539" i="18" s="1"/>
  <c r="AK540" i="18"/>
  <c r="AL540" i="18" s="1"/>
  <c r="AK541" i="18"/>
  <c r="AL541" i="18" s="1"/>
  <c r="AK542" i="18"/>
  <c r="AL542" i="18" s="1"/>
  <c r="AK543" i="18"/>
  <c r="AL543" i="18" s="1"/>
  <c r="AK544" i="18"/>
  <c r="AL544" i="18" s="1"/>
  <c r="AK545" i="18"/>
  <c r="AL545" i="18" s="1"/>
  <c r="AK546" i="18"/>
  <c r="AL546" i="18" s="1"/>
  <c r="AK547" i="18"/>
  <c r="AL547" i="18" s="1"/>
  <c r="AK548" i="18"/>
  <c r="AL548" i="18" s="1"/>
  <c r="AK549" i="18"/>
  <c r="AL549" i="18" s="1"/>
  <c r="AK550" i="18"/>
  <c r="AL550" i="18" s="1"/>
  <c r="AK551" i="18"/>
  <c r="AL551" i="18" s="1"/>
  <c r="AK552" i="18"/>
  <c r="AL552" i="18" s="1"/>
  <c r="AK553" i="18"/>
  <c r="AK554" i="18"/>
  <c r="AL554" i="18" s="1"/>
  <c r="AK555" i="18"/>
  <c r="AL555" i="18" s="1"/>
  <c r="AK556" i="18"/>
  <c r="AL556" i="18" s="1"/>
  <c r="AK557" i="18"/>
  <c r="AL557" i="18" s="1"/>
  <c r="AK558" i="18"/>
  <c r="AL558" i="18" s="1"/>
  <c r="AK559" i="18"/>
  <c r="AL559" i="18" s="1"/>
  <c r="AK560" i="18"/>
  <c r="AL560" i="18" s="1"/>
  <c r="AK561" i="18"/>
  <c r="AL561" i="18" s="1"/>
  <c r="AK562" i="18"/>
  <c r="AL562" i="18" s="1"/>
  <c r="AK563" i="18"/>
  <c r="AL563" i="18" s="1"/>
  <c r="AK564" i="18"/>
  <c r="AL564" i="18" s="1"/>
  <c r="AK565" i="18"/>
  <c r="AL565" i="18" s="1"/>
  <c r="AK566" i="18"/>
  <c r="AL566" i="18" s="1"/>
  <c r="AK567" i="18"/>
  <c r="AL567" i="18" s="1"/>
  <c r="AK568" i="18"/>
  <c r="AL568" i="18" s="1"/>
  <c r="AK569" i="18"/>
  <c r="AL569" i="18" s="1"/>
  <c r="AK570" i="18"/>
  <c r="AL570" i="18" s="1"/>
  <c r="AK571" i="18"/>
  <c r="AL571" i="18" s="1"/>
  <c r="AK572" i="18"/>
  <c r="AL572" i="18" s="1"/>
  <c r="AK573" i="18"/>
  <c r="AL573" i="18" s="1"/>
  <c r="AK574" i="18"/>
  <c r="AL574" i="18" s="1"/>
  <c r="AK575" i="18"/>
  <c r="AL575" i="18" s="1"/>
  <c r="AK576" i="18"/>
  <c r="AL576" i="18" s="1"/>
  <c r="AK577" i="18"/>
  <c r="AL577" i="18" s="1"/>
  <c r="AK578" i="18"/>
  <c r="AL578" i="18" s="1"/>
  <c r="AK579" i="18"/>
  <c r="AL579" i="18" s="1"/>
  <c r="AK580" i="18"/>
  <c r="AL580" i="18" s="1"/>
  <c r="AK581" i="18"/>
  <c r="AL581" i="18" s="1"/>
  <c r="AK582" i="18"/>
  <c r="AL582" i="18" s="1"/>
  <c r="AK583" i="18"/>
  <c r="AL583" i="18" s="1"/>
  <c r="AK584" i="18"/>
  <c r="AL584" i="18" s="1"/>
  <c r="AK585" i="18"/>
  <c r="AL585" i="18" s="1"/>
  <c r="AK586" i="18"/>
  <c r="AL586" i="18" s="1"/>
  <c r="AK587" i="18"/>
  <c r="AL587" i="18" s="1"/>
  <c r="AK588" i="18"/>
  <c r="AL588" i="18" s="1"/>
  <c r="AK589" i="18"/>
  <c r="AL589" i="18" s="1"/>
  <c r="AK590" i="18"/>
  <c r="AL590" i="18" s="1"/>
  <c r="AK591" i="18"/>
  <c r="AL591" i="18" s="1"/>
  <c r="AK592" i="18"/>
  <c r="AL592" i="18" s="1"/>
  <c r="AK593" i="18"/>
  <c r="AL593" i="18" s="1"/>
  <c r="AK594" i="18"/>
  <c r="AL594" i="18" s="1"/>
  <c r="AK595" i="18"/>
  <c r="AL595" i="18" s="1"/>
  <c r="AK596" i="18"/>
  <c r="AL596" i="18" s="1"/>
  <c r="AK597" i="18"/>
  <c r="AL597" i="18" s="1"/>
  <c r="AK598" i="18"/>
  <c r="AL598" i="18" s="1"/>
  <c r="AK599" i="18"/>
  <c r="AL599" i="18" s="1"/>
  <c r="AK600" i="18"/>
  <c r="AL600" i="18" s="1"/>
  <c r="AK601" i="18"/>
  <c r="AL601" i="18" s="1"/>
  <c r="AK602" i="18"/>
  <c r="AL602" i="18" s="1"/>
  <c r="AK603" i="18"/>
  <c r="AL603" i="18" s="1"/>
  <c r="AK604" i="18"/>
  <c r="AL604" i="18" s="1"/>
  <c r="AK605" i="18"/>
  <c r="AL605" i="18" s="1"/>
  <c r="AK606" i="18"/>
  <c r="AL606" i="18" s="1"/>
  <c r="AK607" i="18"/>
  <c r="AL607" i="18" s="1"/>
  <c r="AK608" i="18"/>
  <c r="AL608" i="18" s="1"/>
  <c r="AK609" i="18"/>
  <c r="AL609" i="18" s="1"/>
  <c r="AK610" i="18"/>
  <c r="AL610" i="18" s="1"/>
  <c r="AK611" i="18"/>
  <c r="AL611" i="18" s="1"/>
  <c r="AK612" i="18"/>
  <c r="AL612" i="18" s="1"/>
  <c r="AK613" i="18"/>
  <c r="AL613" i="18" s="1"/>
  <c r="AK614" i="18"/>
  <c r="AL614" i="18" s="1"/>
  <c r="AK615" i="18"/>
  <c r="AL615" i="18" s="1"/>
  <c r="AK616" i="18"/>
  <c r="AL616" i="18" s="1"/>
  <c r="AK617" i="18"/>
  <c r="AL617" i="18" s="1"/>
  <c r="AK618" i="18"/>
  <c r="AL618" i="18" s="1"/>
  <c r="AK619" i="18"/>
  <c r="AL619" i="18" s="1"/>
  <c r="AK620" i="18"/>
  <c r="AL620" i="18" s="1"/>
  <c r="AK621" i="18"/>
  <c r="AL621" i="18" s="1"/>
  <c r="AK622" i="18"/>
  <c r="AL622" i="18" s="1"/>
  <c r="AK623" i="18"/>
  <c r="AL623" i="18" s="1"/>
  <c r="AK624" i="18"/>
  <c r="AL624" i="18" s="1"/>
  <c r="AK625" i="18"/>
  <c r="AL625" i="18" s="1"/>
  <c r="AK626" i="18"/>
  <c r="AL626" i="18" s="1"/>
  <c r="AK627" i="18"/>
  <c r="AL627" i="18" s="1"/>
  <c r="AK628" i="18"/>
  <c r="AL628" i="18" s="1"/>
  <c r="AK629" i="18"/>
  <c r="AL629" i="18" s="1"/>
  <c r="AK630" i="18"/>
  <c r="AL630" i="18" s="1"/>
  <c r="AK631" i="18"/>
  <c r="AK632" i="18"/>
  <c r="AL632" i="18" s="1"/>
  <c r="AK633" i="18"/>
  <c r="AL633" i="18" s="1"/>
  <c r="AK634" i="18"/>
  <c r="AL634" i="18" s="1"/>
  <c r="AK635" i="18"/>
  <c r="AL635" i="18" s="1"/>
  <c r="AK636" i="18"/>
  <c r="AL636" i="18" s="1"/>
  <c r="AK637" i="18"/>
  <c r="AL637" i="18" s="1"/>
  <c r="AK638" i="18"/>
  <c r="AL638" i="18" s="1"/>
  <c r="AK639" i="18"/>
  <c r="AL639" i="18" s="1"/>
  <c r="AK640" i="18"/>
  <c r="AL640" i="18" s="1"/>
  <c r="AK641" i="18"/>
  <c r="AL641" i="18" s="1"/>
  <c r="AK642" i="18"/>
  <c r="AL642" i="18" s="1"/>
  <c r="AK643" i="18"/>
  <c r="AL643" i="18" s="1"/>
  <c r="AK644" i="18"/>
  <c r="AL644" i="18" s="1"/>
  <c r="AK645" i="18"/>
  <c r="AL645" i="18" s="1"/>
  <c r="AK646" i="18"/>
  <c r="AL646" i="18" s="1"/>
  <c r="AK647" i="18"/>
  <c r="AL647" i="18" s="1"/>
  <c r="AK648" i="18"/>
  <c r="AL648" i="18" s="1"/>
  <c r="AK649" i="18"/>
  <c r="AL649" i="18" s="1"/>
  <c r="AK650" i="18"/>
  <c r="AL650" i="18" s="1"/>
  <c r="AK651" i="18"/>
  <c r="AL651" i="18" s="1"/>
  <c r="AK652" i="18"/>
  <c r="AL652" i="18" s="1"/>
  <c r="AK653" i="18"/>
  <c r="AL653" i="18" s="1"/>
  <c r="AK654" i="18"/>
  <c r="AL654" i="18" s="1"/>
  <c r="AK655" i="18"/>
  <c r="AL655" i="18" s="1"/>
  <c r="AK656" i="18"/>
  <c r="AK657" i="18"/>
  <c r="AL657" i="18" s="1"/>
  <c r="AK658" i="18"/>
  <c r="AL658" i="18" s="1"/>
  <c r="AK659" i="18"/>
  <c r="AL659" i="18" s="1"/>
  <c r="AK660" i="18"/>
  <c r="AL660" i="18" s="1"/>
  <c r="AK661" i="18"/>
  <c r="AL661" i="18" s="1"/>
  <c r="AK662" i="18"/>
  <c r="AL662" i="18" s="1"/>
  <c r="AK663" i="18"/>
  <c r="AL663" i="18" s="1"/>
  <c r="AK664" i="18"/>
  <c r="AL664" i="18" s="1"/>
  <c r="AK665" i="18"/>
  <c r="AL665" i="18" s="1"/>
  <c r="AK666" i="18"/>
  <c r="AL666" i="18" s="1"/>
  <c r="AK667" i="18"/>
  <c r="AL667" i="18" s="1"/>
  <c r="AK668" i="18"/>
  <c r="AL668" i="18" s="1"/>
  <c r="AK669" i="18"/>
  <c r="AL669" i="18" s="1"/>
  <c r="AK670" i="18"/>
  <c r="AL670" i="18" s="1"/>
  <c r="AK671" i="18"/>
  <c r="AL671" i="18" s="1"/>
  <c r="AK672" i="18"/>
  <c r="AL672" i="18" s="1"/>
  <c r="AK673" i="18"/>
  <c r="AL673" i="18" s="1"/>
  <c r="AK674" i="18"/>
  <c r="AL674" i="18" s="1"/>
  <c r="AK675" i="18"/>
  <c r="AL675" i="18" s="1"/>
  <c r="AK676" i="18"/>
  <c r="AL676" i="18" s="1"/>
  <c r="AK677" i="18"/>
  <c r="AL677" i="18" s="1"/>
  <c r="AK678" i="18"/>
  <c r="AL678" i="18" s="1"/>
  <c r="AK679" i="18"/>
  <c r="AL679" i="18" s="1"/>
  <c r="AK680" i="18"/>
  <c r="AL680" i="18" s="1"/>
  <c r="AK681" i="18"/>
  <c r="AL681" i="18" s="1"/>
  <c r="AK682" i="18"/>
  <c r="AK683" i="18"/>
  <c r="AL683" i="18" s="1"/>
  <c r="AK684" i="18"/>
  <c r="AL684" i="18" s="1"/>
  <c r="AK685" i="18"/>
  <c r="AL685" i="18" s="1"/>
  <c r="AK686" i="18"/>
  <c r="AL686" i="18" s="1"/>
  <c r="AK687" i="18"/>
  <c r="AL687" i="18" s="1"/>
  <c r="AK688" i="18"/>
  <c r="AL688" i="18" s="1"/>
  <c r="AK689" i="18"/>
  <c r="AL689" i="18" s="1"/>
  <c r="AK690" i="18"/>
  <c r="AL690" i="18" s="1"/>
  <c r="AK691" i="18"/>
  <c r="AL691" i="18" s="1"/>
  <c r="AK692" i="18"/>
  <c r="AL692" i="18" s="1"/>
  <c r="AK693" i="18"/>
  <c r="AL693" i="18" s="1"/>
  <c r="AK694" i="18"/>
  <c r="AL694" i="18" s="1"/>
  <c r="AK695" i="18"/>
  <c r="AL695" i="18" s="1"/>
  <c r="AK696" i="18"/>
  <c r="AL696" i="18" s="1"/>
  <c r="AK697" i="18"/>
  <c r="AL697" i="18" s="1"/>
  <c r="AK698" i="18"/>
  <c r="AL698" i="18" s="1"/>
  <c r="AK699" i="18"/>
  <c r="AL699" i="18" s="1"/>
  <c r="AK700" i="18"/>
  <c r="AL700" i="18" s="1"/>
  <c r="AK701" i="18"/>
  <c r="AL701" i="18" s="1"/>
  <c r="AK702" i="18"/>
  <c r="AL702" i="18" s="1"/>
  <c r="AK703" i="18"/>
  <c r="AL703" i="18" s="1"/>
  <c r="AK704" i="18"/>
  <c r="AL704" i="18" s="1"/>
  <c r="AK705" i="18"/>
  <c r="AL705" i="18" s="1"/>
  <c r="AK706" i="18"/>
  <c r="AL706" i="18" s="1"/>
  <c r="AK707" i="18"/>
  <c r="AL707" i="18" s="1"/>
  <c r="AK708" i="18"/>
  <c r="AL708" i="18" s="1"/>
  <c r="AK709" i="18"/>
  <c r="AL709" i="18" s="1"/>
  <c r="AK710" i="18"/>
  <c r="AL710" i="18" s="1"/>
  <c r="AK711" i="18"/>
  <c r="AL711" i="18" s="1"/>
  <c r="AK712" i="18"/>
  <c r="AL712" i="18" s="1"/>
  <c r="AK713" i="18"/>
  <c r="AL713" i="18" s="1"/>
  <c r="AK714" i="18"/>
  <c r="AL714" i="18" s="1"/>
  <c r="AK715" i="18"/>
  <c r="AL715" i="18" s="1"/>
  <c r="AK716" i="18"/>
  <c r="AL716" i="18" s="1"/>
  <c r="AK717" i="18"/>
  <c r="AL717" i="18" s="1"/>
  <c r="AK718" i="18"/>
  <c r="AL718" i="18" s="1"/>
  <c r="AK719" i="18"/>
  <c r="AL719" i="18" s="1"/>
  <c r="AK720" i="18"/>
  <c r="AL720" i="18" s="1"/>
  <c r="AK721" i="18"/>
  <c r="AL721" i="18" s="1"/>
  <c r="AK722" i="18"/>
  <c r="AL722" i="18" s="1"/>
  <c r="AK723" i="18"/>
  <c r="AL723" i="18" s="1"/>
  <c r="AK724" i="18"/>
  <c r="AL724" i="18" s="1"/>
  <c r="AK725" i="18"/>
  <c r="AL725" i="18" s="1"/>
  <c r="AK726" i="18"/>
  <c r="AL726" i="18" s="1"/>
  <c r="AK727" i="18"/>
  <c r="AL727" i="18" s="1"/>
  <c r="AK728" i="18"/>
  <c r="AL728" i="18" s="1"/>
  <c r="AK729" i="18"/>
  <c r="AL729" i="18" s="1"/>
  <c r="AK730" i="18"/>
  <c r="AL730" i="18" s="1"/>
  <c r="AK731" i="18"/>
  <c r="AL731" i="18" s="1"/>
  <c r="AK732" i="18"/>
  <c r="AL732" i="18" s="1"/>
  <c r="AK733" i="18"/>
  <c r="AL733" i="18" s="1"/>
  <c r="AK734" i="18"/>
  <c r="AL734" i="18" s="1"/>
  <c r="AK735" i="18"/>
  <c r="AL735" i="18" s="1"/>
  <c r="AK736" i="18"/>
  <c r="AL736" i="18" s="1"/>
  <c r="AK737" i="18"/>
  <c r="AL737" i="18" s="1"/>
  <c r="AK738" i="18"/>
  <c r="AL738" i="18" s="1"/>
  <c r="AK739" i="18"/>
  <c r="AL739" i="18" s="1"/>
  <c r="AK740" i="18"/>
  <c r="AL740" i="18" s="1"/>
  <c r="AK741" i="18"/>
  <c r="AL741" i="18" s="1"/>
  <c r="AK742" i="18"/>
  <c r="AL742" i="18" s="1"/>
  <c r="AK743" i="18"/>
  <c r="AL743" i="18" s="1"/>
  <c r="AK744" i="18"/>
  <c r="AL744" i="18" s="1"/>
  <c r="AK745" i="18"/>
  <c r="AL745" i="18" s="1"/>
  <c r="AK746" i="18"/>
  <c r="AL746" i="18" s="1"/>
  <c r="AK747" i="18"/>
  <c r="AL747" i="18" s="1"/>
  <c r="AK748" i="18"/>
  <c r="AL748" i="18" s="1"/>
  <c r="AK749" i="18"/>
  <c r="AL749" i="18" s="1"/>
  <c r="AK750" i="18"/>
  <c r="AL750" i="18" s="1"/>
  <c r="AK751" i="18"/>
  <c r="AL751" i="18" s="1"/>
  <c r="AK752" i="18"/>
  <c r="AL752" i="18" s="1"/>
  <c r="AK753" i="18"/>
  <c r="AL753" i="18" s="1"/>
  <c r="AK754" i="18"/>
  <c r="AL754" i="18" s="1"/>
  <c r="AK755" i="18"/>
  <c r="AL755" i="18" s="1"/>
  <c r="AK756" i="18"/>
  <c r="AL756" i="18" s="1"/>
  <c r="AK757" i="18"/>
  <c r="AL757" i="18" s="1"/>
  <c r="AK758" i="18"/>
  <c r="AL758" i="18" s="1"/>
  <c r="AK759" i="18"/>
  <c r="AL759" i="18" s="1"/>
  <c r="AK760" i="18"/>
  <c r="AL760" i="18" s="1"/>
  <c r="AK761" i="18"/>
  <c r="AL761" i="18" s="1"/>
  <c r="AK762" i="18"/>
  <c r="AL762" i="18" s="1"/>
  <c r="AK763" i="18"/>
  <c r="AL763" i="18" s="1"/>
  <c r="AK764" i="18"/>
  <c r="AL764" i="18" s="1"/>
  <c r="AK765" i="18"/>
  <c r="AL765" i="18" s="1"/>
  <c r="AK766" i="18"/>
  <c r="AL766" i="18" s="1"/>
  <c r="AK767" i="18"/>
  <c r="AL767" i="18" s="1"/>
  <c r="AK768" i="18"/>
  <c r="AL768" i="18" s="1"/>
  <c r="AK769" i="18"/>
  <c r="AL769" i="18" s="1"/>
  <c r="AK770" i="18"/>
  <c r="AL770" i="18" s="1"/>
  <c r="AK771" i="18"/>
  <c r="AL771" i="18" s="1"/>
  <c r="AK772" i="18"/>
  <c r="AL772" i="18" s="1"/>
  <c r="AK773" i="18"/>
  <c r="AL773" i="18" s="1"/>
  <c r="AK774" i="18"/>
  <c r="AL774" i="18" s="1"/>
  <c r="AK775" i="18"/>
  <c r="AL775" i="18" s="1"/>
  <c r="AK776" i="18"/>
  <c r="AL776" i="18" s="1"/>
  <c r="AK777" i="18"/>
  <c r="AL777" i="18" s="1"/>
  <c r="AK778" i="18"/>
  <c r="AL778" i="18" s="1"/>
  <c r="AK779" i="18"/>
  <c r="AL779" i="18" s="1"/>
  <c r="AK780" i="18"/>
  <c r="AL780" i="18" s="1"/>
  <c r="AK781" i="18"/>
  <c r="AL781" i="18" s="1"/>
  <c r="AK782" i="18"/>
  <c r="AL782" i="18" s="1"/>
  <c r="AK783" i="18"/>
  <c r="AL783" i="18" s="1"/>
  <c r="AK784" i="18"/>
  <c r="AL784" i="18" s="1"/>
  <c r="AK785" i="18"/>
  <c r="AL785" i="18" s="1"/>
  <c r="AK786" i="18"/>
  <c r="AL786" i="18" s="1"/>
  <c r="AK787" i="18"/>
  <c r="AL787" i="18" s="1"/>
  <c r="AK788" i="18"/>
  <c r="AL788" i="18" s="1"/>
  <c r="AK789" i="18"/>
  <c r="AL789" i="18" s="1"/>
  <c r="AK790" i="18"/>
  <c r="AL790" i="18" s="1"/>
  <c r="AK791" i="18"/>
  <c r="AL791" i="18" s="1"/>
  <c r="AK792" i="18"/>
  <c r="AL792" i="18" s="1"/>
  <c r="AK793" i="18"/>
  <c r="AL793" i="18" s="1"/>
  <c r="AK794" i="18"/>
  <c r="AL794" i="18" s="1"/>
  <c r="AK795" i="18"/>
  <c r="AL795" i="18" s="1"/>
  <c r="AK796" i="18"/>
  <c r="AL796" i="18" s="1"/>
  <c r="AK797" i="18"/>
  <c r="AL797" i="18" s="1"/>
  <c r="AK798" i="18"/>
  <c r="AL798" i="18" s="1"/>
  <c r="AK799" i="18"/>
  <c r="AL799" i="18" s="1"/>
  <c r="AK800" i="18"/>
  <c r="AL800" i="18" s="1"/>
  <c r="AK801" i="18"/>
  <c r="AL801" i="18" s="1"/>
  <c r="AK802" i="18"/>
  <c r="AL802" i="18" s="1"/>
  <c r="AK803" i="18"/>
  <c r="AL803" i="18" s="1"/>
  <c r="AK804" i="18"/>
  <c r="AL804" i="18" s="1"/>
  <c r="AK805" i="18"/>
  <c r="AL805" i="18" s="1"/>
  <c r="AK806" i="18"/>
  <c r="AL806" i="18" s="1"/>
  <c r="AK807" i="18"/>
  <c r="AL807" i="18" s="1"/>
  <c r="AK808" i="18"/>
  <c r="AL808" i="18" s="1"/>
  <c r="AK809" i="18"/>
  <c r="AL809" i="18" s="1"/>
  <c r="AK810" i="18"/>
  <c r="AL810" i="18" s="1"/>
  <c r="AK811" i="18"/>
  <c r="AL811" i="18" s="1"/>
  <c r="AK812" i="18"/>
  <c r="AL812" i="18" s="1"/>
  <c r="AK813" i="18"/>
  <c r="AL813" i="18" s="1"/>
  <c r="AK814" i="18"/>
  <c r="AL814" i="18" s="1"/>
  <c r="AK815" i="18"/>
  <c r="AL815" i="18" s="1"/>
  <c r="AK816" i="18"/>
  <c r="AL816" i="18" s="1"/>
  <c r="AK817" i="18"/>
  <c r="AL817" i="18" s="1"/>
  <c r="AK818" i="18"/>
  <c r="AL818" i="18" s="1"/>
  <c r="AK819" i="18"/>
  <c r="AL819" i="18" s="1"/>
  <c r="AK820" i="18"/>
  <c r="AL820" i="18" s="1"/>
  <c r="AK821" i="18"/>
  <c r="AL821" i="18" s="1"/>
  <c r="AK822" i="18"/>
  <c r="AL822" i="18" s="1"/>
  <c r="AK823" i="18"/>
  <c r="AL823" i="18" s="1"/>
  <c r="AK824" i="18"/>
  <c r="AL824" i="18" s="1"/>
  <c r="AK825" i="18"/>
  <c r="AL825" i="18" s="1"/>
  <c r="AK826" i="18"/>
  <c r="AL826" i="18" s="1"/>
  <c r="AK827" i="18"/>
  <c r="AL827" i="18" s="1"/>
  <c r="AK828" i="18"/>
  <c r="AL828" i="18" s="1"/>
  <c r="AK829" i="18"/>
  <c r="AL829" i="18" s="1"/>
  <c r="AK830" i="18"/>
  <c r="AL830" i="18" s="1"/>
  <c r="AK831" i="18"/>
  <c r="AL831" i="18" s="1"/>
  <c r="AK832" i="18"/>
  <c r="AL832" i="18" s="1"/>
  <c r="AK833" i="18"/>
  <c r="AL833" i="18" s="1"/>
  <c r="AK834" i="18"/>
  <c r="AL834" i="18" s="1"/>
  <c r="AK835" i="18"/>
  <c r="AL835" i="18" s="1"/>
  <c r="AK836" i="18"/>
  <c r="AL836" i="18" s="1"/>
  <c r="AK837" i="18"/>
  <c r="AL837" i="18" s="1"/>
  <c r="AK838" i="18"/>
  <c r="AL838" i="18" s="1"/>
  <c r="AK839" i="18"/>
  <c r="AL839" i="18" s="1"/>
  <c r="AK840" i="18"/>
  <c r="AL840" i="18" s="1"/>
  <c r="AK841" i="18"/>
  <c r="AL841" i="18" s="1"/>
  <c r="AK842" i="18"/>
  <c r="AL842" i="18" s="1"/>
  <c r="AK843" i="18"/>
  <c r="AL843" i="18" s="1"/>
  <c r="AK844" i="18"/>
  <c r="AL844" i="18" s="1"/>
  <c r="AK845" i="18"/>
  <c r="AL845" i="18" s="1"/>
  <c r="AK846" i="18"/>
  <c r="AL846" i="18" s="1"/>
  <c r="AK847" i="18"/>
  <c r="AL847" i="18" s="1"/>
  <c r="AK848" i="18"/>
  <c r="AL848" i="18" s="1"/>
  <c r="AK849" i="18"/>
  <c r="AL849" i="18" s="1"/>
  <c r="AK850" i="18"/>
  <c r="AL850" i="18" s="1"/>
  <c r="AK851" i="18"/>
  <c r="AL851" i="18" s="1"/>
  <c r="AK852" i="18"/>
  <c r="AL852" i="18" s="1"/>
  <c r="AK853" i="18"/>
  <c r="AL853" i="18" s="1"/>
  <c r="AK854" i="18"/>
  <c r="AL854" i="18" s="1"/>
  <c r="AK855" i="18"/>
  <c r="AL855" i="18" s="1"/>
  <c r="AK856" i="18"/>
  <c r="AL856" i="18" s="1"/>
  <c r="AK857" i="18"/>
  <c r="AL857" i="18" s="1"/>
  <c r="AK858" i="18"/>
  <c r="AL858" i="18" s="1"/>
  <c r="AK859" i="18"/>
  <c r="AL859" i="18" s="1"/>
  <c r="AK860" i="18"/>
  <c r="AL860" i="18" s="1"/>
  <c r="AK861" i="18"/>
  <c r="AL861" i="18" s="1"/>
  <c r="AK862" i="18"/>
  <c r="AL862" i="18" s="1"/>
  <c r="AK863" i="18"/>
  <c r="AL863" i="18" s="1"/>
  <c r="AK864" i="18"/>
  <c r="AL864" i="18" s="1"/>
  <c r="AK865" i="18"/>
  <c r="AL865" i="18" s="1"/>
  <c r="AK866" i="18"/>
  <c r="AL866" i="18" s="1"/>
  <c r="AK867" i="18"/>
  <c r="AL867" i="18" s="1"/>
  <c r="AK868" i="18"/>
  <c r="AL868" i="18" s="1"/>
  <c r="AK869" i="18"/>
  <c r="AL869" i="18" s="1"/>
  <c r="AK870" i="18"/>
  <c r="AL870" i="18" s="1"/>
  <c r="AK871" i="18"/>
  <c r="AL871" i="18" s="1"/>
  <c r="AK872" i="18"/>
  <c r="AL872" i="18" s="1"/>
  <c r="AK873" i="18"/>
  <c r="AL873" i="18" s="1"/>
  <c r="AK874" i="18"/>
  <c r="AL874" i="18" s="1"/>
  <c r="AK875" i="18"/>
  <c r="AL875" i="18" s="1"/>
  <c r="AK876" i="18"/>
  <c r="AL876" i="18" s="1"/>
  <c r="AK877" i="18"/>
  <c r="AL877" i="18" s="1"/>
  <c r="AK878" i="18"/>
  <c r="AL878" i="18" s="1"/>
  <c r="AK879" i="18"/>
  <c r="AL879" i="18" s="1"/>
  <c r="AK880" i="18"/>
  <c r="AL880" i="18" s="1"/>
  <c r="AK881" i="18"/>
  <c r="AL881" i="18" s="1"/>
  <c r="AK882" i="18"/>
  <c r="AL882" i="18" s="1"/>
  <c r="AK883" i="18"/>
  <c r="AL883" i="18" s="1"/>
  <c r="AK884" i="18"/>
  <c r="AL884" i="18" s="1"/>
  <c r="AK885" i="18"/>
  <c r="AL885" i="18" s="1"/>
  <c r="AK886" i="18"/>
  <c r="AL886" i="18" s="1"/>
  <c r="AK887" i="18"/>
  <c r="AL887" i="18" s="1"/>
  <c r="AK888" i="18"/>
  <c r="AL888" i="18" s="1"/>
  <c r="AK889" i="18"/>
  <c r="AL889" i="18" s="1"/>
  <c r="AK890" i="18"/>
  <c r="AL890" i="18" s="1"/>
  <c r="AK891" i="18"/>
  <c r="AL891" i="18" s="1"/>
  <c r="AK892" i="18"/>
  <c r="AL892" i="18" s="1"/>
  <c r="AK893" i="18"/>
  <c r="AL893" i="18" s="1"/>
  <c r="AK894" i="18"/>
  <c r="AL894" i="18" s="1"/>
  <c r="AK895" i="18"/>
  <c r="AL895" i="18" s="1"/>
  <c r="AK896" i="18"/>
  <c r="AL896" i="18" s="1"/>
  <c r="AK897" i="18"/>
  <c r="AL897" i="18" s="1"/>
  <c r="AK898" i="18"/>
  <c r="AL898" i="18" s="1"/>
  <c r="AK899" i="18"/>
  <c r="AL899" i="18" s="1"/>
  <c r="AK900" i="18"/>
  <c r="AL900" i="18" s="1"/>
  <c r="AK901" i="18"/>
  <c r="AL901" i="18" s="1"/>
  <c r="AK902" i="18"/>
  <c r="AL902" i="18" s="1"/>
  <c r="AK903" i="18"/>
  <c r="AL903" i="18" s="1"/>
  <c r="AK904" i="18"/>
  <c r="AL904" i="18" s="1"/>
  <c r="AK905" i="18"/>
  <c r="AL905" i="18" s="1"/>
  <c r="AK906" i="18"/>
  <c r="AL906" i="18" s="1"/>
  <c r="AK907" i="18"/>
  <c r="AL907" i="18" s="1"/>
  <c r="AK908" i="18"/>
  <c r="AL908" i="18" s="1"/>
  <c r="AK909" i="18"/>
  <c r="AL909" i="18" s="1"/>
  <c r="AK910" i="18"/>
  <c r="AL910" i="18" s="1"/>
  <c r="AK911" i="18"/>
  <c r="AL911" i="18" s="1"/>
  <c r="AK912" i="18"/>
  <c r="AL912" i="18" s="1"/>
  <c r="AK913" i="18"/>
  <c r="AL913" i="18" s="1"/>
  <c r="AK914" i="18"/>
  <c r="AL914" i="18" s="1"/>
  <c r="AK915" i="18"/>
  <c r="AL915" i="18" s="1"/>
  <c r="AK916" i="18"/>
  <c r="AL916" i="18" s="1"/>
  <c r="AK917" i="18"/>
  <c r="AL917" i="18" s="1"/>
  <c r="AK918" i="18"/>
  <c r="AL918" i="18" s="1"/>
  <c r="AK919" i="18"/>
  <c r="AL919" i="18" s="1"/>
  <c r="AK920" i="18"/>
  <c r="AL920" i="18" s="1"/>
  <c r="AK921" i="18"/>
  <c r="AL921" i="18" s="1"/>
  <c r="AK922" i="18"/>
  <c r="AL922" i="18" s="1"/>
  <c r="AK923" i="18"/>
  <c r="AL923" i="18" s="1"/>
  <c r="AK924" i="18"/>
  <c r="AL924" i="18" s="1"/>
  <c r="AK925" i="18"/>
  <c r="AL925" i="18" s="1"/>
  <c r="AK926" i="18"/>
  <c r="AL926" i="18" s="1"/>
  <c r="AK927" i="18"/>
  <c r="AL927" i="18" s="1"/>
  <c r="AK928" i="18"/>
  <c r="AL928" i="18" s="1"/>
  <c r="AK929" i="18"/>
  <c r="AL929" i="18" s="1"/>
  <c r="AK930" i="18"/>
  <c r="AL930" i="18" s="1"/>
  <c r="AK931" i="18"/>
  <c r="AL931" i="18" s="1"/>
  <c r="AK932" i="18"/>
  <c r="AL932" i="18" s="1"/>
  <c r="AK933" i="18"/>
  <c r="AL933" i="18" s="1"/>
  <c r="AK934" i="18"/>
  <c r="AL934" i="18" s="1"/>
  <c r="AK935" i="18"/>
  <c r="AL935" i="18" s="1"/>
  <c r="AK936" i="18"/>
  <c r="AL936" i="18" s="1"/>
  <c r="AK937" i="18"/>
  <c r="AL937" i="18" s="1"/>
  <c r="AK938" i="18"/>
  <c r="AL938" i="18" s="1"/>
  <c r="AK939" i="18"/>
  <c r="AL939" i="18" s="1"/>
  <c r="AK940" i="18"/>
  <c r="AL940" i="18" s="1"/>
  <c r="AK941" i="18"/>
  <c r="AL941" i="18" s="1"/>
  <c r="AK942" i="18"/>
  <c r="AL942" i="18" s="1"/>
  <c r="AK943" i="18"/>
  <c r="AL943" i="18" s="1"/>
  <c r="AK944" i="18"/>
  <c r="AL944" i="18" s="1"/>
  <c r="AK945" i="18"/>
  <c r="AL945" i="18" s="1"/>
  <c r="AK946" i="18"/>
  <c r="AL946" i="18" s="1"/>
  <c r="AK947" i="18"/>
  <c r="AL947" i="18" s="1"/>
  <c r="AK948" i="18"/>
  <c r="AL948" i="18" s="1"/>
  <c r="AK949" i="18"/>
  <c r="AL949" i="18" s="1"/>
  <c r="AK950" i="18"/>
  <c r="AL950" i="18" s="1"/>
  <c r="AK951" i="18"/>
  <c r="AL951" i="18" s="1"/>
  <c r="AK952" i="18"/>
  <c r="AL952" i="18" s="1"/>
  <c r="AK953" i="18"/>
  <c r="AL953" i="18" s="1"/>
  <c r="AK954" i="18"/>
  <c r="AL954" i="18" s="1"/>
  <c r="AK955" i="18"/>
  <c r="AL955" i="18" s="1"/>
  <c r="AK956" i="18"/>
  <c r="AL956" i="18" s="1"/>
  <c r="AK957" i="18"/>
  <c r="AL957" i="18" s="1"/>
  <c r="AK958" i="18"/>
  <c r="AL958" i="18" s="1"/>
  <c r="AK959" i="18"/>
  <c r="AL959" i="18" s="1"/>
  <c r="AK960" i="18"/>
  <c r="AL960" i="18" s="1"/>
  <c r="AK961" i="18"/>
  <c r="AL961" i="18" s="1"/>
  <c r="AK962" i="18"/>
  <c r="AL962" i="18" s="1"/>
  <c r="AK963" i="18"/>
  <c r="AL963" i="18" s="1"/>
  <c r="AK964" i="18"/>
  <c r="AL964" i="18" s="1"/>
  <c r="AK965" i="18"/>
  <c r="AL965" i="18" s="1"/>
  <c r="AK966" i="18"/>
  <c r="AL966" i="18" s="1"/>
  <c r="AK967" i="18"/>
  <c r="AL967" i="18" s="1"/>
  <c r="AK968" i="18"/>
  <c r="AL968" i="18" s="1"/>
  <c r="AK969" i="18"/>
  <c r="AL969" i="18" s="1"/>
  <c r="AK970" i="18"/>
  <c r="AL970" i="18" s="1"/>
  <c r="AK971" i="18"/>
  <c r="AL971" i="18" s="1"/>
  <c r="AK972" i="18"/>
  <c r="AL972" i="18" s="1"/>
  <c r="AK973" i="18"/>
  <c r="AL973" i="18" s="1"/>
  <c r="AK974" i="18"/>
  <c r="AL974" i="18" s="1"/>
  <c r="AK975" i="18"/>
  <c r="AL975" i="18" s="1"/>
  <c r="AK976" i="18"/>
  <c r="AL976" i="18" s="1"/>
  <c r="AK977" i="18"/>
  <c r="AL977" i="18" s="1"/>
  <c r="AK978" i="18"/>
  <c r="AL978" i="18" s="1"/>
  <c r="AK979" i="18"/>
  <c r="AL979" i="18" s="1"/>
  <c r="AK980" i="18"/>
  <c r="AL980" i="18" s="1"/>
  <c r="AK981" i="18"/>
  <c r="AL981" i="18" s="1"/>
  <c r="AK982" i="18"/>
  <c r="AL982" i="18" s="1"/>
  <c r="AK983" i="18"/>
  <c r="AL983" i="18" s="1"/>
  <c r="AK984" i="18"/>
  <c r="AL984" i="18" s="1"/>
  <c r="AK985" i="18"/>
  <c r="AL985" i="18" s="1"/>
  <c r="AK986" i="18"/>
  <c r="AL986" i="18" s="1"/>
  <c r="AK987" i="18"/>
  <c r="AL987" i="18" s="1"/>
  <c r="AK988" i="18"/>
  <c r="AL988" i="18" s="1"/>
  <c r="AK989" i="18"/>
  <c r="AL989" i="18" s="1"/>
  <c r="AK990" i="18"/>
  <c r="AL990" i="18" s="1"/>
  <c r="AK991" i="18"/>
  <c r="AL991" i="18" s="1"/>
  <c r="AK992" i="18"/>
  <c r="AL992" i="18" s="1"/>
  <c r="AK993" i="18"/>
  <c r="AL993" i="18" s="1"/>
  <c r="AK994" i="18"/>
  <c r="AL994" i="18" s="1"/>
  <c r="AK995" i="18"/>
  <c r="AL995" i="18" s="1"/>
  <c r="AK996" i="18"/>
  <c r="AL996" i="18" s="1"/>
  <c r="AK997" i="18"/>
  <c r="AL997" i="18" s="1"/>
  <c r="AK998" i="18"/>
  <c r="AL998" i="18" s="1"/>
  <c r="AK999" i="18"/>
  <c r="AL999" i="18" s="1"/>
  <c r="AK1000" i="18"/>
  <c r="AL1000" i="18" s="1"/>
  <c r="AK1001" i="18"/>
  <c r="AL1001" i="18" s="1"/>
  <c r="AK1002" i="18"/>
  <c r="AL1002" i="18" s="1"/>
  <c r="AK1003" i="18"/>
  <c r="AL1003" i="18" s="1"/>
  <c r="AK1004" i="18"/>
  <c r="AL1004" i="18" s="1"/>
  <c r="AK1005" i="18"/>
  <c r="AL1005" i="18" s="1"/>
  <c r="AK1006" i="18"/>
  <c r="AL1006" i="18" s="1"/>
  <c r="AK1007" i="18"/>
  <c r="AL1007" i="18" s="1"/>
  <c r="AK1008" i="18"/>
  <c r="AL1008" i="18" s="1"/>
  <c r="AK1009" i="18"/>
  <c r="AL1009" i="18" s="1"/>
  <c r="AK1010" i="18"/>
  <c r="AL1010" i="18" s="1"/>
  <c r="AK1011" i="18"/>
  <c r="AL1011" i="18" s="1"/>
  <c r="AK1012" i="18"/>
  <c r="AL1012" i="18" s="1"/>
  <c r="AK1013" i="18"/>
  <c r="AL1013" i="18" s="1"/>
  <c r="AK1014" i="18"/>
  <c r="AL1014" i="18" s="1"/>
  <c r="AK1015" i="18"/>
  <c r="AL1015" i="18" s="1"/>
  <c r="AK1016" i="18"/>
  <c r="AL1016" i="18" s="1"/>
  <c r="AK1017" i="18"/>
  <c r="AL1017" i="18" s="1"/>
  <c r="AK1018" i="18"/>
  <c r="AL1018" i="18" s="1"/>
  <c r="AK1019" i="18"/>
  <c r="AL1019" i="18" s="1"/>
  <c r="AK1020" i="18"/>
  <c r="AL1020" i="18" s="1"/>
  <c r="AK1021" i="18"/>
  <c r="AL1021" i="18" s="1"/>
  <c r="AK1022" i="18"/>
  <c r="AL1022" i="18" s="1"/>
  <c r="AK1023" i="18"/>
  <c r="AL1023" i="18" s="1"/>
  <c r="AK1024" i="18"/>
  <c r="AL1024" i="18" s="1"/>
  <c r="AK1025" i="18"/>
  <c r="AL1025" i="18" s="1"/>
  <c r="AK1026" i="18"/>
  <c r="AL1026" i="18" s="1"/>
  <c r="AK1027" i="18"/>
  <c r="AL1027" i="18" s="1"/>
  <c r="AK1028" i="18"/>
  <c r="AL1028" i="18" s="1"/>
  <c r="AK1029" i="18"/>
  <c r="AL1029" i="18" s="1"/>
  <c r="AK1030" i="18"/>
  <c r="AL1030" i="18" s="1"/>
  <c r="AK1031" i="18"/>
  <c r="AL1031" i="18" s="1"/>
  <c r="AK1032" i="18"/>
  <c r="AL1032" i="18" s="1"/>
  <c r="AK1033" i="18"/>
  <c r="AL1033" i="18" s="1"/>
  <c r="AK1034" i="18"/>
  <c r="AL1034" i="18" s="1"/>
  <c r="AK1035" i="18"/>
  <c r="AL1035" i="18" s="1"/>
  <c r="AK1036" i="18"/>
  <c r="AL1036" i="18" s="1"/>
  <c r="AK1037" i="18"/>
  <c r="AL1037" i="18" s="1"/>
  <c r="AK1038" i="18"/>
  <c r="AL1038" i="18" s="1"/>
  <c r="AK1039" i="18"/>
  <c r="AL1039" i="18" s="1"/>
  <c r="AK1040" i="18"/>
  <c r="AL1040" i="18" s="1"/>
  <c r="AK1041" i="18"/>
  <c r="AL1041" i="18" s="1"/>
  <c r="AK1042" i="18"/>
  <c r="AL1042" i="18" s="1"/>
  <c r="AK1043" i="18"/>
  <c r="AL1043" i="18" s="1"/>
  <c r="AK1044" i="18"/>
  <c r="AL1044" i="18" s="1"/>
  <c r="AK1045" i="18"/>
  <c r="AL1045" i="18" s="1"/>
  <c r="AK1046" i="18"/>
  <c r="AL1046" i="18" s="1"/>
  <c r="AK1047" i="18"/>
  <c r="AL1047" i="18" s="1"/>
  <c r="AK1048" i="18"/>
  <c r="AL1048" i="18" s="1"/>
  <c r="AK1049" i="18"/>
  <c r="AL1049" i="18" s="1"/>
  <c r="AK1050" i="18"/>
  <c r="AL1050" i="18" s="1"/>
  <c r="AK1051" i="18"/>
  <c r="AL1051" i="18" s="1"/>
  <c r="AK1052" i="18"/>
  <c r="AL1052" i="18" s="1"/>
  <c r="AK1053" i="18"/>
  <c r="AL1053" i="18" s="1"/>
  <c r="AK1054" i="18"/>
  <c r="AL1054" i="18" s="1"/>
  <c r="AK1055" i="18"/>
  <c r="AL1055" i="18" s="1"/>
  <c r="AK1056" i="18"/>
  <c r="AL1056" i="18" s="1"/>
  <c r="AK1057" i="18"/>
  <c r="AL1057" i="18" s="1"/>
  <c r="AK1058" i="18"/>
  <c r="AL1058" i="18" s="1"/>
  <c r="AK1059" i="18"/>
  <c r="AL1059" i="18" s="1"/>
  <c r="AK1060" i="18"/>
  <c r="AL1060" i="18" s="1"/>
  <c r="AK1061" i="18"/>
  <c r="AL1061" i="18" s="1"/>
  <c r="AK1062" i="18"/>
  <c r="AL1062" i="18" s="1"/>
  <c r="AK1063" i="18"/>
  <c r="AL1063" i="18" s="1"/>
  <c r="AK1064" i="18"/>
  <c r="AL1064" i="18" s="1"/>
  <c r="AK1065" i="18"/>
  <c r="AL1065" i="18" s="1"/>
  <c r="AK1066" i="18"/>
  <c r="AL1066" i="18" s="1"/>
  <c r="AK1067" i="18"/>
  <c r="AL1067" i="18" s="1"/>
  <c r="AK1068" i="18"/>
  <c r="AL1068" i="18" s="1"/>
  <c r="AK1069" i="18"/>
  <c r="AL1069" i="18" s="1"/>
  <c r="AK1070" i="18"/>
  <c r="AL1070" i="18" s="1"/>
  <c r="AK1071" i="18"/>
  <c r="AL1071" i="18" s="1"/>
  <c r="AK1072" i="18"/>
  <c r="AL1072" i="18" s="1"/>
  <c r="AK1073" i="18"/>
  <c r="AL1073" i="18" s="1"/>
  <c r="AK1074" i="18"/>
  <c r="AL1074" i="18" s="1"/>
  <c r="AK1075" i="18"/>
  <c r="AL1075" i="18" s="1"/>
  <c r="AK1076" i="18"/>
  <c r="AL1076" i="18" s="1"/>
  <c r="AK1077" i="18"/>
  <c r="AL1077" i="18" s="1"/>
  <c r="AK1078" i="18"/>
  <c r="AL1078" i="18" s="1"/>
  <c r="AK1079" i="18"/>
  <c r="AL1079" i="18" s="1"/>
  <c r="AK1080" i="18"/>
  <c r="AL1080" i="18" s="1"/>
  <c r="AK1081" i="18"/>
  <c r="AL1081" i="18" s="1"/>
  <c r="AK1082" i="18"/>
  <c r="AL1082" i="18" s="1"/>
  <c r="AK1083" i="18"/>
  <c r="AL1083" i="18" s="1"/>
  <c r="AK1084" i="18"/>
  <c r="AL1084" i="18" s="1"/>
  <c r="AK1085" i="18"/>
  <c r="AL1085" i="18" s="1"/>
  <c r="AK1086" i="18"/>
  <c r="AL1086" i="18" s="1"/>
  <c r="AK1087" i="18"/>
  <c r="AL1087" i="18" s="1"/>
  <c r="AK1088" i="18"/>
  <c r="AL1088" i="18" s="1"/>
  <c r="AK1089" i="18"/>
  <c r="AL1089" i="18" s="1"/>
  <c r="AK1090" i="18"/>
  <c r="AL1090" i="18" s="1"/>
  <c r="AK1091" i="18"/>
  <c r="AL1091" i="18" s="1"/>
  <c r="AK1092" i="18"/>
  <c r="AL1092" i="18" s="1"/>
  <c r="AK1093" i="18"/>
  <c r="AL1093" i="18" s="1"/>
  <c r="AK1094" i="18"/>
  <c r="AL1094" i="18" s="1"/>
  <c r="AK1095" i="18"/>
  <c r="AL1095" i="18" s="1"/>
  <c r="AK1096" i="18"/>
  <c r="AL1096" i="18" s="1"/>
  <c r="AK1097" i="18"/>
  <c r="AL1097" i="18" s="1"/>
  <c r="AK1098" i="18"/>
  <c r="AL1098" i="18" s="1"/>
  <c r="AK1099" i="18"/>
  <c r="AL1099" i="18" s="1"/>
  <c r="AK1100" i="18"/>
  <c r="AL1100" i="18" s="1"/>
  <c r="AK1101" i="18"/>
  <c r="AL1101" i="18" s="1"/>
  <c r="AK1102" i="18"/>
  <c r="AL1102" i="18" s="1"/>
  <c r="AK1103" i="18"/>
  <c r="AL1103" i="18" s="1"/>
  <c r="AK1104" i="18"/>
  <c r="AL1104" i="18" s="1"/>
  <c r="AK1105" i="18"/>
  <c r="AL1105" i="18" s="1"/>
  <c r="AK1106" i="18"/>
  <c r="AL1106" i="18" s="1"/>
  <c r="AK1107" i="18"/>
  <c r="AL1107" i="18" s="1"/>
  <c r="AK1108" i="18"/>
  <c r="AL1108" i="18" s="1"/>
  <c r="AK1109" i="18"/>
  <c r="AL1109" i="18" s="1"/>
  <c r="AK1110" i="18"/>
  <c r="AL1110" i="18" s="1"/>
  <c r="AK1111" i="18"/>
  <c r="AL1111" i="18" s="1"/>
  <c r="AK1112" i="18"/>
  <c r="AL1112" i="18" s="1"/>
  <c r="AK1113" i="18"/>
  <c r="AL1113" i="18" s="1"/>
  <c r="AK1114" i="18"/>
  <c r="AL1114" i="18" s="1"/>
  <c r="AK1115" i="18"/>
  <c r="AL1115" i="18" s="1"/>
  <c r="AK1116" i="18"/>
  <c r="AL1116" i="18" s="1"/>
  <c r="AK1117" i="18"/>
  <c r="AL1117" i="18" s="1"/>
  <c r="AK1118" i="18"/>
  <c r="AL1118" i="18" s="1"/>
  <c r="AK1119" i="18"/>
  <c r="AL1119" i="18" s="1"/>
  <c r="AK1120" i="18"/>
  <c r="AL1120" i="18" s="1"/>
  <c r="AK1121" i="18"/>
  <c r="AL1121" i="18" s="1"/>
  <c r="AK1122" i="18"/>
  <c r="AL1122" i="18" s="1"/>
  <c r="AK1123" i="18"/>
  <c r="AL1123" i="18" s="1"/>
  <c r="AK1124" i="18"/>
  <c r="AL1124" i="18" s="1"/>
  <c r="AK1125" i="18"/>
  <c r="AL1125" i="18" s="1"/>
  <c r="AK1126" i="18"/>
  <c r="AL1126" i="18" s="1"/>
  <c r="AK1127" i="18"/>
  <c r="AL1127" i="18" s="1"/>
  <c r="AK1128" i="18"/>
  <c r="AL1128" i="18" s="1"/>
  <c r="AK1129" i="18"/>
  <c r="AL1129" i="18" s="1"/>
  <c r="AK1130" i="18"/>
  <c r="AL1130" i="18" s="1"/>
  <c r="AK1131" i="18"/>
  <c r="AL1131" i="18" s="1"/>
  <c r="AK1132" i="18"/>
  <c r="AL1132" i="18" s="1"/>
  <c r="AK1133" i="18"/>
  <c r="AL1133" i="18" s="1"/>
  <c r="AK1134" i="18"/>
  <c r="AL1134" i="18" s="1"/>
  <c r="AK1135" i="18"/>
  <c r="AL1135" i="18" s="1"/>
  <c r="AK1136" i="18"/>
  <c r="AL1136" i="18" s="1"/>
  <c r="AK1137" i="18"/>
  <c r="AL1137" i="18" s="1"/>
  <c r="AK1138" i="18"/>
  <c r="AL1138" i="18" s="1"/>
  <c r="AK1139" i="18"/>
  <c r="AL1139" i="18" s="1"/>
  <c r="AK1140" i="18"/>
  <c r="AL1140" i="18" s="1"/>
  <c r="AK1141" i="18"/>
  <c r="AL1141" i="18" s="1"/>
  <c r="AK1142" i="18"/>
  <c r="AL1142" i="18" s="1"/>
  <c r="AK1143" i="18"/>
  <c r="AL1143" i="18" s="1"/>
  <c r="AK1144" i="18"/>
  <c r="AL1144" i="18" s="1"/>
  <c r="AK1145" i="18"/>
  <c r="AL1145" i="18" s="1"/>
  <c r="AK1146" i="18"/>
  <c r="AL1146" i="18" s="1"/>
  <c r="AK1147" i="18"/>
  <c r="AL1147" i="18" s="1"/>
  <c r="AK1148" i="18"/>
  <c r="AL1148" i="18" s="1"/>
  <c r="AK1149" i="18"/>
  <c r="AL1149" i="18" s="1"/>
  <c r="AK1150" i="18"/>
  <c r="AL1150" i="18" s="1"/>
  <c r="AK1151" i="18"/>
  <c r="AL1151" i="18" s="1"/>
  <c r="AK1152" i="18"/>
  <c r="AL1152" i="18" s="1"/>
  <c r="AK1153" i="18"/>
  <c r="AL1153" i="18" s="1"/>
  <c r="AK1154" i="18"/>
  <c r="AL1154" i="18" s="1"/>
  <c r="AK1155" i="18"/>
  <c r="AL1155" i="18" s="1"/>
  <c r="AK1156" i="18"/>
  <c r="AL1156" i="18" s="1"/>
  <c r="AK1157" i="18"/>
  <c r="AL1157" i="18" s="1"/>
  <c r="AK1158" i="18"/>
  <c r="AL1158" i="18" s="1"/>
  <c r="AK1159" i="18"/>
  <c r="AL1159" i="18" s="1"/>
  <c r="AK1160" i="18"/>
  <c r="AL1160" i="18" s="1"/>
  <c r="AK1161" i="18"/>
  <c r="AL1161" i="18" s="1"/>
  <c r="AK1162" i="18"/>
  <c r="AL1162" i="18" s="1"/>
  <c r="AK1163" i="18"/>
  <c r="AL1163" i="18" s="1"/>
  <c r="AK1164" i="18"/>
  <c r="AL1164" i="18" s="1"/>
  <c r="AK1165" i="18"/>
  <c r="AL1165" i="18" s="1"/>
  <c r="AK1166" i="18"/>
  <c r="AL1166" i="18" s="1"/>
  <c r="AK1167" i="18"/>
  <c r="AL1167" i="18" s="1"/>
  <c r="AK1168" i="18"/>
  <c r="AL1168" i="18" s="1"/>
  <c r="AK1169" i="18"/>
  <c r="AL1169" i="18" s="1"/>
  <c r="AK1170" i="18"/>
  <c r="AL1170" i="18" s="1"/>
  <c r="AK1171" i="18"/>
  <c r="AL1171" i="18" s="1"/>
  <c r="AK1172" i="18"/>
  <c r="AL1172" i="18" s="1"/>
  <c r="AK1173" i="18"/>
  <c r="AL1173" i="18" s="1"/>
  <c r="AK1174" i="18"/>
  <c r="AL1174" i="18" s="1"/>
  <c r="AK1175" i="18"/>
  <c r="AL1175" i="18" s="1"/>
  <c r="AK1176" i="18"/>
  <c r="AL1176" i="18" s="1"/>
  <c r="AK1177" i="18"/>
  <c r="AL1177" i="18" s="1"/>
  <c r="AK1178" i="18"/>
  <c r="AL1178" i="18" s="1"/>
  <c r="AK1179" i="18"/>
  <c r="AL1179" i="18" s="1"/>
  <c r="AK1180" i="18"/>
  <c r="AL1180" i="18" s="1"/>
  <c r="AK1181" i="18"/>
  <c r="AL1181" i="18" s="1"/>
  <c r="AK1182" i="18"/>
  <c r="AL1182" i="18" s="1"/>
  <c r="AK1183" i="18"/>
  <c r="AL1183" i="18" s="1"/>
  <c r="AK1184" i="18"/>
  <c r="AL1184" i="18" s="1"/>
  <c r="AK1185" i="18"/>
  <c r="AL1185" i="18" s="1"/>
  <c r="AK1186" i="18"/>
  <c r="AL1186" i="18" s="1"/>
  <c r="AK1187" i="18"/>
  <c r="AL1187" i="18" s="1"/>
  <c r="AK1188" i="18"/>
  <c r="AL1188" i="18" s="1"/>
  <c r="AK1189" i="18"/>
  <c r="AL1189" i="18" s="1"/>
  <c r="AK1190" i="18"/>
  <c r="AL1190" i="18" s="1"/>
  <c r="AK1191" i="18"/>
  <c r="AL1191" i="18" s="1"/>
  <c r="AK1192" i="18"/>
  <c r="AL1192" i="18" s="1"/>
  <c r="AK1193" i="18"/>
  <c r="AL1193" i="18" s="1"/>
  <c r="AK1194" i="18"/>
  <c r="AL1194" i="18" s="1"/>
  <c r="AK1195" i="18"/>
  <c r="AL1195" i="18" s="1"/>
  <c r="AK1196" i="18"/>
  <c r="AL1196" i="18" s="1"/>
  <c r="AK1197" i="18"/>
  <c r="AL1197" i="18" s="1"/>
  <c r="AK1198" i="18"/>
  <c r="AL1198" i="18" s="1"/>
  <c r="AK1199" i="18"/>
  <c r="AL1199" i="18" s="1"/>
  <c r="AK1200" i="18"/>
  <c r="AL1200" i="18" s="1"/>
  <c r="AK1201" i="18"/>
  <c r="AL1201" i="18" s="1"/>
  <c r="AK1202" i="18"/>
  <c r="AL1202" i="18" s="1"/>
  <c r="AK1203" i="18"/>
  <c r="AL1203" i="18" s="1"/>
  <c r="AK1204" i="18"/>
  <c r="AL1204" i="18" s="1"/>
  <c r="AK1205" i="18"/>
  <c r="AL1205" i="18" s="1"/>
  <c r="AK1206" i="18"/>
  <c r="AL1206" i="18" s="1"/>
  <c r="AK1207" i="18"/>
  <c r="AL1207" i="18" s="1"/>
  <c r="AK1208" i="18"/>
  <c r="AL1208" i="18" s="1"/>
  <c r="AK1209" i="18"/>
  <c r="AL1209" i="18" s="1"/>
  <c r="AK1210" i="18"/>
  <c r="AL1210" i="18" s="1"/>
  <c r="AK1211" i="18"/>
  <c r="AL1211" i="18" s="1"/>
  <c r="AK1212" i="18"/>
  <c r="AL1212" i="18" s="1"/>
  <c r="AK1213" i="18"/>
  <c r="AL1213" i="18" s="1"/>
  <c r="AK1214" i="18"/>
  <c r="AL1214" i="18" s="1"/>
  <c r="AK1215" i="18"/>
  <c r="AL1215" i="18" s="1"/>
  <c r="AK1216" i="18"/>
  <c r="AL1216" i="18" s="1"/>
  <c r="AK1217" i="18"/>
  <c r="AL1217" i="18" s="1"/>
  <c r="AK1218" i="18"/>
  <c r="AL1218" i="18" s="1"/>
  <c r="AK1219" i="18"/>
  <c r="AL1219" i="18" s="1"/>
  <c r="AK1220" i="18"/>
  <c r="AL1220" i="18" s="1"/>
  <c r="AK1221" i="18"/>
  <c r="AL1221" i="18" s="1"/>
  <c r="AK1222" i="18"/>
  <c r="AL1222" i="18" s="1"/>
  <c r="AK1223" i="18"/>
  <c r="AL1223" i="18" s="1"/>
  <c r="AK1224" i="18"/>
  <c r="AL1224" i="18" s="1"/>
  <c r="AK1225" i="18"/>
  <c r="AL1225" i="18" s="1"/>
  <c r="AK1226" i="18"/>
  <c r="AL1226" i="18" s="1"/>
  <c r="AK1227" i="18"/>
  <c r="AL1227" i="18" s="1"/>
  <c r="AK1228" i="18"/>
  <c r="AL1228" i="18" s="1"/>
  <c r="AK1229" i="18"/>
  <c r="AL1229" i="18" s="1"/>
  <c r="AK1230" i="18"/>
  <c r="AL1230" i="18" s="1"/>
  <c r="AK1231" i="18"/>
  <c r="AL1231" i="18" s="1"/>
  <c r="AK1232" i="18"/>
  <c r="AL1232" i="18" s="1"/>
  <c r="AK1233" i="18"/>
  <c r="AL1233" i="18" s="1"/>
  <c r="AK1234" i="18"/>
  <c r="AL1234" i="18" s="1"/>
  <c r="AK1235" i="18"/>
  <c r="AL1235" i="18" s="1"/>
  <c r="AK1236" i="18"/>
  <c r="AL1236" i="18" s="1"/>
  <c r="AK1237" i="18"/>
  <c r="AL1237" i="18" s="1"/>
  <c r="AK1238" i="18"/>
  <c r="AL1238" i="18" s="1"/>
  <c r="AK1239" i="18"/>
  <c r="AL1239" i="18" s="1"/>
  <c r="AK1240" i="18"/>
  <c r="AL1240" i="18" s="1"/>
  <c r="AK1241" i="18"/>
  <c r="AL1241" i="18" s="1"/>
  <c r="AK1242" i="18"/>
  <c r="AL1242" i="18" s="1"/>
  <c r="AK1243" i="18"/>
  <c r="AL1243" i="18" s="1"/>
  <c r="AK1244" i="18"/>
  <c r="AL1244" i="18" s="1"/>
  <c r="AK1245" i="18"/>
  <c r="AL1245" i="18" s="1"/>
  <c r="AK1246" i="18"/>
  <c r="AL1246" i="18" s="1"/>
  <c r="AK1247" i="18"/>
  <c r="AL1247" i="18" s="1"/>
  <c r="AK1248" i="18"/>
  <c r="AL1248" i="18" s="1"/>
  <c r="AK1249" i="18"/>
  <c r="AL1249" i="18" s="1"/>
  <c r="AK1250" i="18"/>
  <c r="AL1250" i="18" s="1"/>
  <c r="AK1251" i="18"/>
  <c r="AL1251" i="18" s="1"/>
  <c r="AK1252" i="18"/>
  <c r="AL1252" i="18" s="1"/>
  <c r="AK1253" i="18"/>
  <c r="AL1253" i="18" s="1"/>
  <c r="AK1254" i="18"/>
  <c r="AL1254" i="18" s="1"/>
  <c r="AK1255" i="18"/>
  <c r="AL1255" i="18" s="1"/>
  <c r="AK1256" i="18"/>
  <c r="AL1256" i="18" s="1"/>
  <c r="AK1257" i="18"/>
  <c r="AL1257" i="18" s="1"/>
  <c r="AK1258" i="18"/>
  <c r="AL1258" i="18" s="1"/>
  <c r="AK1259" i="18"/>
  <c r="AL1259" i="18" s="1"/>
  <c r="AK1260" i="18"/>
  <c r="AL1260" i="18" s="1"/>
  <c r="AK1261" i="18"/>
  <c r="AL1261" i="18" s="1"/>
  <c r="AK1262" i="18"/>
  <c r="AL1262" i="18" s="1"/>
  <c r="AK1263" i="18"/>
  <c r="AL1263" i="18" s="1"/>
  <c r="AK1264" i="18"/>
  <c r="AL1264" i="18" s="1"/>
  <c r="AK1265" i="18"/>
  <c r="AL1265" i="18" s="1"/>
  <c r="AK1266" i="18"/>
  <c r="AL1266" i="18" s="1"/>
  <c r="AK1267" i="18"/>
  <c r="AL1267" i="18" s="1"/>
  <c r="AK1268" i="18"/>
  <c r="AL1268" i="18" s="1"/>
  <c r="AK1269" i="18"/>
  <c r="AL1269" i="18" s="1"/>
  <c r="AK1270" i="18"/>
  <c r="AL1270" i="18" s="1"/>
  <c r="AK1271" i="18"/>
  <c r="AL1271" i="18" s="1"/>
  <c r="AK1272" i="18"/>
  <c r="AL1272" i="18" s="1"/>
  <c r="AK1273" i="18"/>
  <c r="AL1273" i="18" s="1"/>
  <c r="AK1274" i="18"/>
  <c r="AL1274" i="18" s="1"/>
  <c r="AK1275" i="18"/>
  <c r="AL1275" i="18" s="1"/>
  <c r="AK1276" i="18"/>
  <c r="AL1276" i="18" s="1"/>
  <c r="AK1277" i="18"/>
  <c r="AL1277" i="18" s="1"/>
  <c r="AK1278" i="18"/>
  <c r="AL1278" i="18" s="1"/>
  <c r="AK1279" i="18"/>
  <c r="AL1279" i="18" s="1"/>
  <c r="AK1280" i="18"/>
  <c r="AL1280" i="18" s="1"/>
  <c r="AK1281" i="18"/>
  <c r="AL1281" i="18" s="1"/>
  <c r="AK1282" i="18"/>
  <c r="AL1282" i="18" s="1"/>
  <c r="AK1283" i="18"/>
  <c r="AL1283" i="18" s="1"/>
  <c r="AK1284" i="18"/>
  <c r="AL1284" i="18" s="1"/>
  <c r="AK1285" i="18"/>
  <c r="AL1285" i="18" s="1"/>
  <c r="AK1286" i="18"/>
  <c r="AL1286" i="18" s="1"/>
  <c r="AK1287" i="18"/>
  <c r="AL1287" i="18" s="1"/>
  <c r="AK1288" i="18"/>
  <c r="AL1288" i="18" s="1"/>
  <c r="AK1289" i="18"/>
  <c r="AL1289" i="18" s="1"/>
  <c r="AK1290" i="18"/>
  <c r="AL1290" i="18" s="1"/>
  <c r="AK1291" i="18"/>
  <c r="AL1291" i="18" s="1"/>
  <c r="AK1292" i="18"/>
  <c r="AL1292" i="18" s="1"/>
  <c r="AK1293" i="18"/>
  <c r="AL1293" i="18" s="1"/>
  <c r="AK1294" i="18"/>
  <c r="AL1294" i="18" s="1"/>
  <c r="AK1295" i="18"/>
  <c r="AL1295" i="18" s="1"/>
  <c r="AK1296" i="18"/>
  <c r="AL1296" i="18" s="1"/>
  <c r="AK1297" i="18"/>
  <c r="AL1297" i="18" s="1"/>
  <c r="AK1298" i="18"/>
  <c r="AL1298" i="18" s="1"/>
  <c r="AK1299" i="18"/>
  <c r="AL1299" i="18" s="1"/>
  <c r="AK1300" i="18"/>
  <c r="AL1300" i="18" s="1"/>
  <c r="AK1301" i="18"/>
  <c r="AL1301" i="18" s="1"/>
  <c r="AK1302" i="18"/>
  <c r="AL1302" i="18" s="1"/>
  <c r="AK1303" i="18"/>
  <c r="AL1303" i="18" s="1"/>
  <c r="AK1304" i="18"/>
  <c r="AL1304" i="18" s="1"/>
  <c r="AK1305" i="18"/>
  <c r="AL1305" i="18" s="1"/>
  <c r="AK1306" i="18"/>
  <c r="AL1306" i="18" s="1"/>
  <c r="AK1307" i="18"/>
  <c r="AL1307" i="18" s="1"/>
  <c r="AK1308" i="18"/>
  <c r="AL1308" i="18" s="1"/>
  <c r="AK1309" i="18"/>
  <c r="AL1309" i="18" s="1"/>
  <c r="AK1310" i="18"/>
  <c r="AL1310" i="18" s="1"/>
  <c r="AK1311" i="18"/>
  <c r="AL1311" i="18" s="1"/>
  <c r="AK1312" i="18"/>
  <c r="AL1312" i="18" s="1"/>
  <c r="AK1313" i="18"/>
  <c r="AL1313" i="18" s="1"/>
  <c r="AK1314" i="18"/>
  <c r="AL1314" i="18" s="1"/>
  <c r="AK1315" i="18"/>
  <c r="AL1315" i="18" s="1"/>
  <c r="AK1316" i="18"/>
  <c r="AL1316" i="18" s="1"/>
  <c r="AK1317" i="18"/>
  <c r="AL1317" i="18" s="1"/>
  <c r="AK1318" i="18"/>
  <c r="AL1318" i="18" s="1"/>
  <c r="AK1319" i="18"/>
  <c r="AL1319" i="18" s="1"/>
  <c r="AK1320" i="18"/>
  <c r="AL1320" i="18" s="1"/>
  <c r="AK1321" i="18"/>
  <c r="AL1321" i="18" s="1"/>
  <c r="AK1322" i="18"/>
  <c r="AL1322" i="18" s="1"/>
  <c r="AK1323" i="18"/>
  <c r="AL1323" i="18" s="1"/>
  <c r="AK1324" i="18"/>
  <c r="AL1324" i="18" s="1"/>
  <c r="AK1325" i="18"/>
  <c r="AL1325" i="18" s="1"/>
  <c r="AK1326" i="18"/>
  <c r="AL1326" i="18" s="1"/>
  <c r="AK1327" i="18"/>
  <c r="AL1327" i="18" s="1"/>
  <c r="AK1328" i="18"/>
  <c r="AL1328" i="18" s="1"/>
  <c r="AK1329" i="18"/>
  <c r="AL1329" i="18" s="1"/>
  <c r="AK1330" i="18"/>
  <c r="AL1330" i="18" s="1"/>
  <c r="AK1331" i="18"/>
  <c r="AL1331" i="18" s="1"/>
  <c r="AK1332" i="18"/>
  <c r="AL1332" i="18" s="1"/>
  <c r="AK1333" i="18"/>
  <c r="AL1333" i="18" s="1"/>
  <c r="AK1334" i="18"/>
  <c r="AL1334" i="18" s="1"/>
  <c r="AK1335" i="18"/>
  <c r="AL1335" i="18" s="1"/>
  <c r="AK1336" i="18"/>
  <c r="AL1336" i="18" s="1"/>
  <c r="AK1337" i="18"/>
  <c r="AL1337" i="18" s="1"/>
  <c r="AK1338" i="18"/>
  <c r="AL1338" i="18" s="1"/>
  <c r="AK1339" i="18"/>
  <c r="AL1339" i="18" s="1"/>
  <c r="AK1340" i="18"/>
  <c r="AL1340" i="18" s="1"/>
  <c r="AK1341" i="18"/>
  <c r="AL1341" i="18" s="1"/>
  <c r="AK1342" i="18"/>
  <c r="AL1342" i="18" s="1"/>
  <c r="AK1343" i="18"/>
  <c r="AL1343" i="18" s="1"/>
  <c r="AK1344" i="18"/>
  <c r="AL1344" i="18" s="1"/>
  <c r="AK1345" i="18"/>
  <c r="AL1345" i="18" s="1"/>
  <c r="AK1346" i="18"/>
  <c r="AL1346" i="18" s="1"/>
  <c r="AK1347" i="18"/>
  <c r="AL1347" i="18" s="1"/>
  <c r="AK1348" i="18"/>
  <c r="AL1348" i="18" s="1"/>
  <c r="AK1349" i="18"/>
  <c r="AL1349" i="18" s="1"/>
  <c r="AK1350" i="18"/>
  <c r="AL1350" i="18" s="1"/>
  <c r="AK1351" i="18"/>
  <c r="AL1351" i="18" s="1"/>
  <c r="AK1352" i="18"/>
  <c r="AL1352" i="18" s="1"/>
  <c r="AK1353" i="18"/>
  <c r="AL1353" i="18" s="1"/>
  <c r="AK1354" i="18"/>
  <c r="AL1354" i="18" s="1"/>
  <c r="AK1355" i="18"/>
  <c r="AL1355" i="18" s="1"/>
  <c r="AK1356" i="18"/>
  <c r="AL1356" i="18" s="1"/>
  <c r="AK1357" i="18"/>
  <c r="AL1357" i="18" s="1"/>
  <c r="AK1358" i="18"/>
  <c r="AL1358" i="18" s="1"/>
  <c r="AK1359" i="18"/>
  <c r="AL1359" i="18" s="1"/>
  <c r="AK1360" i="18"/>
  <c r="AL1360" i="18" s="1"/>
  <c r="AK1361" i="18"/>
  <c r="AL1361" i="18" s="1"/>
  <c r="AK1362" i="18"/>
  <c r="AL1362" i="18" s="1"/>
  <c r="AK1363" i="18"/>
  <c r="AL1363" i="18" s="1"/>
  <c r="AK1364" i="18"/>
  <c r="AL1364" i="18" s="1"/>
  <c r="AK1365" i="18"/>
  <c r="AL1365" i="18" s="1"/>
  <c r="AK1366" i="18"/>
  <c r="AL1366" i="18" s="1"/>
  <c r="AK1367" i="18"/>
  <c r="AL1367" i="18" s="1"/>
  <c r="AK1368" i="18"/>
  <c r="AL1368" i="18" s="1"/>
  <c r="AK1369" i="18"/>
  <c r="AL1369" i="18" s="1"/>
  <c r="AK1370" i="18"/>
  <c r="AL1370" i="18" s="1"/>
  <c r="AK1371" i="18"/>
  <c r="AL1371" i="18" s="1"/>
  <c r="AK1372" i="18"/>
  <c r="AL1372" i="18" s="1"/>
  <c r="AK1373" i="18"/>
  <c r="AL1373" i="18" s="1"/>
  <c r="AK1374" i="18"/>
  <c r="AL1374" i="18" s="1"/>
  <c r="AK1375" i="18"/>
  <c r="AL1375" i="18" s="1"/>
  <c r="AK1376" i="18"/>
  <c r="AL1376" i="18" s="1"/>
  <c r="AK1377" i="18"/>
  <c r="AL1377" i="18" s="1"/>
  <c r="AK1378" i="18"/>
  <c r="AL1378" i="18" s="1"/>
  <c r="AK1379" i="18"/>
  <c r="AL1379" i="18" s="1"/>
  <c r="AK1380" i="18"/>
  <c r="AL1380" i="18" s="1"/>
  <c r="AK1381" i="18"/>
  <c r="AL1381" i="18" s="1"/>
  <c r="AK1382" i="18"/>
  <c r="AL1382" i="18" s="1"/>
  <c r="AK1383" i="18"/>
  <c r="AL1383" i="18" s="1"/>
  <c r="AK1384" i="18"/>
  <c r="AL1384" i="18" s="1"/>
  <c r="AK1385" i="18"/>
  <c r="AL1385" i="18" s="1"/>
  <c r="AK1386" i="18"/>
  <c r="AL1386" i="18" s="1"/>
  <c r="AK1387" i="18"/>
  <c r="AL1387" i="18" s="1"/>
  <c r="AK1388" i="18"/>
  <c r="AL1388" i="18" s="1"/>
  <c r="AK1389" i="18"/>
  <c r="AL1389" i="18" s="1"/>
  <c r="AK1390" i="18"/>
  <c r="AL1390" i="18" s="1"/>
  <c r="AK1391" i="18"/>
  <c r="AL1391" i="18" s="1"/>
  <c r="AK1392" i="18"/>
  <c r="AL1392" i="18" s="1"/>
  <c r="AK1393" i="18"/>
  <c r="AL1393" i="18" s="1"/>
  <c r="AK1394" i="18"/>
  <c r="AL1394" i="18" s="1"/>
  <c r="AK1395" i="18"/>
  <c r="AL1395" i="18" s="1"/>
  <c r="AK1396" i="18"/>
  <c r="AL1396" i="18" s="1"/>
  <c r="AK1397" i="18"/>
  <c r="AL1397" i="18" s="1"/>
  <c r="AK1398" i="18"/>
  <c r="AL1398" i="18" s="1"/>
  <c r="AK1399" i="18"/>
  <c r="AL1399" i="18" s="1"/>
  <c r="AK1400" i="18"/>
  <c r="AL1400" i="18" s="1"/>
  <c r="AK1401" i="18"/>
  <c r="AL1401" i="18" s="1"/>
  <c r="AK1402" i="18"/>
  <c r="AL1402" i="18" s="1"/>
  <c r="AK1403" i="18"/>
  <c r="AL1403" i="18" s="1"/>
  <c r="AK1404" i="18"/>
  <c r="AL1404" i="18" s="1"/>
  <c r="AK1405" i="18"/>
  <c r="AL1405" i="18" s="1"/>
  <c r="AK1406" i="18"/>
  <c r="AL1406" i="18" s="1"/>
  <c r="AK1407" i="18"/>
  <c r="AL1407" i="18" s="1"/>
  <c r="AK1408" i="18"/>
  <c r="AL1408" i="18" s="1"/>
  <c r="AK1409" i="18"/>
  <c r="AL1409" i="18" s="1"/>
  <c r="AK1410" i="18"/>
  <c r="AL1410" i="18" s="1"/>
  <c r="AK1411" i="18"/>
  <c r="AL1411" i="18" s="1"/>
  <c r="AK1412" i="18"/>
  <c r="AL1412" i="18" s="1"/>
  <c r="AK1413" i="18"/>
  <c r="AL1413" i="18" s="1"/>
  <c r="AK1414" i="18"/>
  <c r="AL1414" i="18" s="1"/>
  <c r="AK1415" i="18"/>
  <c r="AL1415" i="18" s="1"/>
  <c r="AK1416" i="18"/>
  <c r="AL1416" i="18" s="1"/>
  <c r="AK1417" i="18"/>
  <c r="AL1417" i="18" s="1"/>
  <c r="AK1418" i="18"/>
  <c r="AL1418" i="18" s="1"/>
  <c r="AK1419" i="18"/>
  <c r="AL1419" i="18" s="1"/>
  <c r="AK1420" i="18"/>
  <c r="AL1420" i="18" s="1"/>
  <c r="AK1421" i="18"/>
  <c r="AL1421" i="18" s="1"/>
  <c r="AK1422" i="18"/>
  <c r="AL1422" i="18" s="1"/>
  <c r="AK1423" i="18"/>
  <c r="AL1423" i="18" s="1"/>
  <c r="AK1424" i="18"/>
  <c r="AL1424" i="18" s="1"/>
  <c r="AK1425" i="18"/>
  <c r="AL1425" i="18" s="1"/>
  <c r="AK1426" i="18"/>
  <c r="AL1426" i="18" s="1"/>
  <c r="AK1427" i="18"/>
  <c r="AL1427" i="18" s="1"/>
  <c r="AK1428" i="18"/>
  <c r="AL1428" i="18" s="1"/>
  <c r="AK1429" i="18"/>
  <c r="AL1429" i="18" s="1"/>
  <c r="AK1430" i="18"/>
  <c r="AL1430" i="18" s="1"/>
  <c r="AK1431" i="18"/>
  <c r="AL1431" i="18" s="1"/>
  <c r="AK1432" i="18"/>
  <c r="AL1432" i="18" s="1"/>
  <c r="AK1433" i="18"/>
  <c r="AL1433" i="18" s="1"/>
  <c r="AK1434" i="18"/>
  <c r="AL1434" i="18" s="1"/>
  <c r="AK1435" i="18"/>
  <c r="AL1435" i="18" s="1"/>
  <c r="AK1436" i="18"/>
  <c r="AL1436" i="18" s="1"/>
  <c r="AK1437" i="18"/>
  <c r="AL1437" i="18" s="1"/>
  <c r="AK1438" i="18"/>
  <c r="AL1438" i="18" s="1"/>
  <c r="AK1439" i="18"/>
  <c r="AL1439" i="18" s="1"/>
  <c r="AK1440" i="18"/>
  <c r="AL1440" i="18" s="1"/>
  <c r="AK1441" i="18"/>
  <c r="AL1441" i="18" s="1"/>
  <c r="AK1442" i="18"/>
  <c r="AL1442" i="18" s="1"/>
  <c r="AK1443" i="18"/>
  <c r="AL1443" i="18" s="1"/>
  <c r="AK1444" i="18"/>
  <c r="AL1444" i="18" s="1"/>
  <c r="AK1445" i="18"/>
  <c r="AL1445" i="18" s="1"/>
  <c r="AK1446" i="18"/>
  <c r="AL1446" i="18" s="1"/>
  <c r="AK1447" i="18"/>
  <c r="AL1447" i="18" s="1"/>
  <c r="AK1448" i="18"/>
  <c r="AL1448" i="18" s="1"/>
  <c r="AK1449" i="18"/>
  <c r="AL1449" i="18" s="1"/>
  <c r="AK1450" i="18"/>
  <c r="AL1450" i="18" s="1"/>
  <c r="AK1451" i="18"/>
  <c r="AL1451" i="18" s="1"/>
  <c r="AK1452" i="18"/>
  <c r="AL1452" i="18" s="1"/>
  <c r="AK1453" i="18"/>
  <c r="AL1453" i="18" s="1"/>
  <c r="AK1454" i="18"/>
  <c r="AL1454" i="18" s="1"/>
  <c r="AK1455" i="18"/>
  <c r="AL1455" i="18" s="1"/>
  <c r="AK1456" i="18"/>
  <c r="AL1456" i="18" s="1"/>
  <c r="AK1457" i="18"/>
  <c r="AL1457" i="18" s="1"/>
  <c r="AK1458" i="18"/>
  <c r="AL1458" i="18" s="1"/>
  <c r="AK1459" i="18"/>
  <c r="AL1459" i="18" s="1"/>
  <c r="AK1460" i="18"/>
  <c r="AL1460" i="18" s="1"/>
  <c r="AK1461" i="18"/>
  <c r="AL1461" i="18" s="1"/>
  <c r="AK1462" i="18"/>
  <c r="AL1462" i="18" s="1"/>
  <c r="AK1463" i="18"/>
  <c r="AL1463" i="18" s="1"/>
  <c r="AK1464" i="18"/>
  <c r="AL1464" i="18" s="1"/>
  <c r="AK1465" i="18"/>
  <c r="AL1465" i="18" s="1"/>
  <c r="AK1466" i="18"/>
  <c r="AL1466" i="18" s="1"/>
  <c r="AK1467" i="18"/>
  <c r="AL1467" i="18" s="1"/>
  <c r="AK1468" i="18"/>
  <c r="AL1468" i="18" s="1"/>
  <c r="AK1469" i="18"/>
  <c r="AL1469" i="18" s="1"/>
  <c r="AK1470" i="18"/>
  <c r="AL1470" i="18" s="1"/>
  <c r="AK1471" i="18"/>
  <c r="AL1471" i="18" s="1"/>
  <c r="AK1472" i="18"/>
  <c r="AL1472" i="18" s="1"/>
  <c r="AK1473" i="18"/>
  <c r="AL1473" i="18" s="1"/>
  <c r="AK1474" i="18"/>
  <c r="AL1474" i="18" s="1"/>
  <c r="AK1475" i="18"/>
  <c r="AL1475" i="18" s="1"/>
  <c r="AK1476" i="18"/>
  <c r="AL1476" i="18" s="1"/>
  <c r="AK1477" i="18"/>
  <c r="AL1477" i="18" s="1"/>
  <c r="AK1478" i="18"/>
  <c r="AL1478" i="18" s="1"/>
  <c r="AK1479" i="18"/>
  <c r="AL1479" i="18" s="1"/>
  <c r="AK1480" i="18"/>
  <c r="AL1480" i="18" s="1"/>
  <c r="AK1481" i="18"/>
  <c r="AL1481" i="18" s="1"/>
  <c r="AK1482" i="18"/>
  <c r="AL1482" i="18" s="1"/>
  <c r="AK1483" i="18"/>
  <c r="AL1483" i="18" s="1"/>
  <c r="AK1484" i="18"/>
  <c r="AL1484" i="18" s="1"/>
  <c r="AK1485" i="18"/>
  <c r="AL1485" i="18" s="1"/>
  <c r="AK1486" i="18"/>
  <c r="AL1486" i="18" s="1"/>
  <c r="AK1487" i="18"/>
  <c r="AL1487" i="18" s="1"/>
  <c r="AK1488" i="18"/>
  <c r="AL1488" i="18" s="1"/>
  <c r="AK1489" i="18"/>
  <c r="AL1489" i="18" s="1"/>
  <c r="AK1490" i="18"/>
  <c r="AL1490" i="18" s="1"/>
  <c r="AK1491" i="18"/>
  <c r="AL1491" i="18" s="1"/>
  <c r="AK1492" i="18"/>
  <c r="AL1492" i="18" s="1"/>
  <c r="AK1493" i="18"/>
  <c r="AL1493" i="18" s="1"/>
  <c r="AK1494" i="18"/>
  <c r="AL1494" i="18" s="1"/>
  <c r="AK1495" i="18"/>
  <c r="AL1495" i="18" s="1"/>
  <c r="AK1496" i="18"/>
  <c r="AL1496" i="18" s="1"/>
  <c r="AK1497" i="18"/>
  <c r="AL1497" i="18" s="1"/>
  <c r="AK1498" i="18"/>
  <c r="AL1498" i="18" s="1"/>
  <c r="AK1499" i="18"/>
  <c r="AL1499" i="18" s="1"/>
  <c r="AK1500" i="18"/>
  <c r="AL1500" i="18" s="1"/>
  <c r="AK1501" i="18"/>
  <c r="AL1501" i="18" s="1"/>
  <c r="AK1502" i="18"/>
  <c r="AL1502" i="18" s="1"/>
  <c r="AK1503" i="18"/>
  <c r="AL1503" i="18" s="1"/>
  <c r="AK1504" i="18"/>
  <c r="AL1504" i="18" s="1"/>
  <c r="AK1505" i="18"/>
  <c r="AL1505" i="18" s="1"/>
  <c r="AK1506" i="18"/>
  <c r="AL1506" i="18" s="1"/>
  <c r="AK1507" i="18"/>
  <c r="AL1507" i="18" s="1"/>
  <c r="AK1508" i="18"/>
  <c r="AL1508" i="18" s="1"/>
  <c r="AK1509" i="18"/>
  <c r="AL1509" i="18" s="1"/>
  <c r="AK1510" i="18"/>
  <c r="AL1510" i="18" s="1"/>
  <c r="AK1511" i="18"/>
  <c r="AL1511" i="18" s="1"/>
  <c r="AK1512" i="18"/>
  <c r="AL1512" i="18" s="1"/>
  <c r="AK1513" i="18"/>
  <c r="AL1513" i="18" s="1"/>
  <c r="AK1514" i="18"/>
  <c r="AL1514" i="18" s="1"/>
  <c r="AK1515" i="18"/>
  <c r="AL1515" i="18" s="1"/>
  <c r="AK1516" i="18"/>
  <c r="AL1516" i="18" s="1"/>
  <c r="AK1517" i="18"/>
  <c r="AL1517" i="18" s="1"/>
  <c r="AK1518" i="18"/>
  <c r="AL1518" i="18" s="1"/>
  <c r="AK1519" i="18"/>
  <c r="AL1519" i="18" s="1"/>
  <c r="AK1520" i="18"/>
  <c r="AL1520" i="18" s="1"/>
  <c r="AK1521" i="18"/>
  <c r="AL1521" i="18" s="1"/>
  <c r="AK1522" i="18"/>
  <c r="AL1522" i="18" s="1"/>
  <c r="AK1523" i="18"/>
  <c r="AL1523" i="18" s="1"/>
  <c r="AK1524" i="18"/>
  <c r="AL1524" i="18" s="1"/>
  <c r="AK1525" i="18"/>
  <c r="AL1525" i="18" s="1"/>
  <c r="AK1526" i="18"/>
  <c r="AL1526" i="18" s="1"/>
  <c r="AK1527" i="18"/>
  <c r="AL1527" i="18" s="1"/>
  <c r="AK1528" i="18"/>
  <c r="AL1528" i="18" s="1"/>
  <c r="AK1529" i="18"/>
  <c r="AL1529" i="18" s="1"/>
  <c r="AK1530" i="18"/>
  <c r="AL1530" i="18" s="1"/>
  <c r="AK1531" i="18"/>
  <c r="AL1531" i="18" s="1"/>
  <c r="AK1532" i="18"/>
  <c r="AL1532" i="18" s="1"/>
  <c r="AK1533" i="18"/>
  <c r="AL1533" i="18" s="1"/>
  <c r="AK1534" i="18"/>
  <c r="AL1534" i="18" s="1"/>
  <c r="AK1535" i="18"/>
  <c r="AL1535" i="18" s="1"/>
  <c r="AK1536" i="18"/>
  <c r="AL1536" i="18" s="1"/>
  <c r="AK1537" i="18"/>
  <c r="AL1537" i="18" s="1"/>
  <c r="AK1538" i="18"/>
  <c r="AL1538" i="18" s="1"/>
  <c r="AK1539" i="18"/>
  <c r="AL1539" i="18" s="1"/>
  <c r="AK1540" i="18"/>
  <c r="AL1540" i="18" s="1"/>
  <c r="AK1541" i="18"/>
  <c r="AL1541" i="18" s="1"/>
  <c r="AK1542" i="18"/>
  <c r="AL1542" i="18" s="1"/>
  <c r="AK1543" i="18"/>
  <c r="AL1543" i="18" s="1"/>
  <c r="AK1544" i="18"/>
  <c r="AL1544" i="18" s="1"/>
  <c r="AK1545" i="18"/>
  <c r="AL1545" i="18" s="1"/>
  <c r="AK1546" i="18"/>
  <c r="AL1546" i="18" s="1"/>
  <c r="AK1547" i="18"/>
  <c r="AL1547" i="18" s="1"/>
  <c r="AK1548" i="18"/>
  <c r="AL1548" i="18" s="1"/>
  <c r="AK1549" i="18"/>
  <c r="AL1549" i="18" s="1"/>
  <c r="AK1550" i="18"/>
  <c r="AL1550" i="18" s="1"/>
  <c r="AK1551" i="18"/>
  <c r="AL1551" i="18" s="1"/>
  <c r="AK1552" i="18"/>
  <c r="AL1552" i="18" s="1"/>
  <c r="AK1553" i="18"/>
  <c r="AL1553" i="18" s="1"/>
  <c r="AK1554" i="18"/>
  <c r="AL1554" i="18" s="1"/>
  <c r="AK1555" i="18"/>
  <c r="AL1555" i="18" s="1"/>
  <c r="AK1556" i="18"/>
  <c r="AL1556" i="18" s="1"/>
  <c r="AK1557" i="18"/>
  <c r="AL1557" i="18" s="1"/>
  <c r="AK1558" i="18"/>
  <c r="AL1558" i="18" s="1"/>
  <c r="AK1559" i="18"/>
  <c r="AL1559" i="18" s="1"/>
  <c r="AK1560" i="18"/>
  <c r="AL1560" i="18" s="1"/>
  <c r="AK1561" i="18"/>
  <c r="AL1561" i="18" s="1"/>
  <c r="AK1562" i="18"/>
  <c r="AL1562" i="18" s="1"/>
  <c r="AK1563" i="18"/>
  <c r="AL1563" i="18" s="1"/>
  <c r="AK1564" i="18"/>
  <c r="AL1564" i="18" s="1"/>
  <c r="AK1565" i="18"/>
  <c r="AL1565" i="18" s="1"/>
  <c r="AK1566" i="18"/>
  <c r="AL1566" i="18" s="1"/>
  <c r="AK1567" i="18"/>
  <c r="AL1567" i="18" s="1"/>
  <c r="AK1568" i="18"/>
  <c r="AL1568" i="18" s="1"/>
  <c r="AK1569" i="18"/>
  <c r="AL1569" i="18" s="1"/>
  <c r="AK1570" i="18"/>
  <c r="AL1570" i="18" s="1"/>
  <c r="AK1571" i="18"/>
  <c r="AL1571" i="18" s="1"/>
  <c r="AK1572" i="18"/>
  <c r="AL1572" i="18" s="1"/>
  <c r="AK1573" i="18"/>
  <c r="AL1573" i="18" s="1"/>
  <c r="AK1574" i="18"/>
  <c r="AL1574" i="18" s="1"/>
  <c r="AK1575" i="18"/>
  <c r="AL1575" i="18" s="1"/>
  <c r="AK1576" i="18"/>
  <c r="AL1576" i="18" s="1"/>
  <c r="AK1577" i="18"/>
  <c r="AL1577" i="18" s="1"/>
  <c r="AK1578" i="18"/>
  <c r="AL1578" i="18" s="1"/>
  <c r="AK1579" i="18"/>
  <c r="AL1579" i="18" s="1"/>
  <c r="AK1580" i="18"/>
  <c r="AL1580" i="18" s="1"/>
  <c r="AK1581" i="18"/>
  <c r="AL1581" i="18" s="1"/>
  <c r="AK1582" i="18"/>
  <c r="AL1582" i="18" s="1"/>
  <c r="AK1583" i="18"/>
  <c r="AL1583" i="18" s="1"/>
  <c r="AK1584" i="18"/>
  <c r="AL1584" i="18" s="1"/>
  <c r="AK1585" i="18"/>
  <c r="AL1585" i="18" s="1"/>
  <c r="AK1586" i="18"/>
  <c r="AL1586" i="18" s="1"/>
  <c r="AK1587" i="18"/>
  <c r="AL1587" i="18" s="1"/>
  <c r="AK1588" i="18"/>
  <c r="AL1588" i="18" s="1"/>
  <c r="AK1589" i="18"/>
  <c r="AL1589" i="18" s="1"/>
  <c r="AK1590" i="18"/>
  <c r="AL1590" i="18" s="1"/>
  <c r="AK1591" i="18"/>
  <c r="AL1591" i="18" s="1"/>
  <c r="AK1592" i="18"/>
  <c r="AL1592" i="18" s="1"/>
  <c r="AK1593" i="18"/>
  <c r="AL1593" i="18" s="1"/>
  <c r="AK1594" i="18"/>
  <c r="AL1594" i="18" s="1"/>
  <c r="AK1595" i="18"/>
  <c r="AL1595" i="18" s="1"/>
  <c r="AK1596" i="18"/>
  <c r="AL1596" i="18" s="1"/>
  <c r="AK1597" i="18"/>
  <c r="AL1597" i="18" s="1"/>
  <c r="AK1598" i="18"/>
  <c r="AL1598" i="18" s="1"/>
  <c r="AK1599" i="18"/>
  <c r="AL1599" i="18" s="1"/>
  <c r="AK1600" i="18"/>
  <c r="AL1600" i="18" s="1"/>
  <c r="AK1601" i="18"/>
  <c r="AL1601" i="18" s="1"/>
  <c r="AK1602" i="18"/>
  <c r="AL1602" i="18" s="1"/>
  <c r="AK1603" i="18"/>
  <c r="AL1603" i="18" s="1"/>
  <c r="AK1604" i="18"/>
  <c r="AL1604" i="18" s="1"/>
  <c r="AK1605" i="18"/>
  <c r="AL1605" i="18" s="1"/>
  <c r="AK1606" i="18"/>
  <c r="AL1606" i="18" s="1"/>
  <c r="AK1607" i="18"/>
  <c r="AL1607" i="18" s="1"/>
  <c r="AK1608" i="18"/>
  <c r="AL1608" i="18" s="1"/>
  <c r="AK1609" i="18"/>
  <c r="AL1609" i="18" s="1"/>
  <c r="AK1610" i="18"/>
  <c r="AL1610" i="18" s="1"/>
  <c r="AK1611" i="18"/>
  <c r="AL1611" i="18" s="1"/>
  <c r="AK1612" i="18"/>
  <c r="AL1612" i="18" s="1"/>
  <c r="AK1613" i="18"/>
  <c r="AL1613" i="18" s="1"/>
  <c r="AK1614" i="18"/>
  <c r="AL1614" i="18" s="1"/>
  <c r="AK1615" i="18"/>
  <c r="AL1615" i="18" s="1"/>
  <c r="AK1616" i="18"/>
  <c r="AL1616" i="18" s="1"/>
  <c r="AK1617" i="18"/>
  <c r="AL1617" i="18" s="1"/>
  <c r="AK1618" i="18"/>
  <c r="AL1618" i="18" s="1"/>
  <c r="AK1619" i="18"/>
  <c r="AL1619" i="18" s="1"/>
  <c r="AK1620" i="18"/>
  <c r="AL1620" i="18" s="1"/>
  <c r="AK1621" i="18"/>
  <c r="AL1621" i="18" s="1"/>
  <c r="AK1622" i="18"/>
  <c r="AL1622" i="18" s="1"/>
  <c r="AK1623" i="18"/>
  <c r="AL1623" i="18" s="1"/>
  <c r="AK1624" i="18"/>
  <c r="AL1624" i="18" s="1"/>
  <c r="AK1625" i="18"/>
  <c r="AL1625" i="18" s="1"/>
  <c r="AK1626" i="18"/>
  <c r="AL1626" i="18" s="1"/>
  <c r="AK1627" i="18"/>
  <c r="AL1627" i="18" s="1"/>
  <c r="AK1628" i="18"/>
  <c r="AL1628" i="18" s="1"/>
  <c r="AK1629" i="18"/>
  <c r="AL1629" i="18" s="1"/>
  <c r="AK1630" i="18"/>
  <c r="AL1630" i="18" s="1"/>
  <c r="AK1631" i="18"/>
  <c r="AL1631" i="18" s="1"/>
  <c r="AK1632" i="18"/>
  <c r="AL1632" i="18" s="1"/>
  <c r="AK1633" i="18"/>
  <c r="AL1633" i="18" s="1"/>
  <c r="AK1634" i="18"/>
  <c r="AL1634" i="18" s="1"/>
  <c r="AK1635" i="18"/>
  <c r="AL1635" i="18" s="1"/>
  <c r="AK1636" i="18"/>
  <c r="AL1636" i="18" s="1"/>
  <c r="AK1637" i="18"/>
  <c r="AL1637" i="18" s="1"/>
  <c r="AK1638" i="18"/>
  <c r="AL1638" i="18" s="1"/>
  <c r="AK1639" i="18"/>
  <c r="AL1639" i="18" s="1"/>
  <c r="AK1640" i="18"/>
  <c r="AL1640" i="18" s="1"/>
  <c r="AK1641" i="18"/>
  <c r="AL1641" i="18" s="1"/>
  <c r="AK1642" i="18"/>
  <c r="AL1642" i="18" s="1"/>
  <c r="AK1643" i="18"/>
  <c r="AL1643" i="18" s="1"/>
  <c r="AK1644" i="18"/>
  <c r="AL1644" i="18" s="1"/>
  <c r="AK1645" i="18"/>
  <c r="AL1645" i="18" s="1"/>
  <c r="AK1646" i="18"/>
  <c r="AL1646" i="18" s="1"/>
  <c r="AK1647" i="18"/>
  <c r="AL1647" i="18" s="1"/>
  <c r="AK1648" i="18"/>
  <c r="AL1648" i="18" s="1"/>
  <c r="AK1649" i="18"/>
  <c r="AL1649" i="18" s="1"/>
  <c r="AK1650" i="18"/>
  <c r="AL1650" i="18" s="1"/>
  <c r="AK1651" i="18"/>
  <c r="AL1651" i="18" s="1"/>
  <c r="AK1652" i="18"/>
  <c r="AL1652" i="18" s="1"/>
  <c r="AK1653" i="18"/>
  <c r="AL1653" i="18" s="1"/>
  <c r="AK1654" i="18"/>
  <c r="AL1654" i="18" s="1"/>
  <c r="AK1655" i="18"/>
  <c r="AL1655" i="18" s="1"/>
  <c r="AK1656" i="18"/>
  <c r="AL1656" i="18" s="1"/>
  <c r="AK1657" i="18"/>
  <c r="AL1657" i="18" s="1"/>
  <c r="AK1658" i="18"/>
  <c r="AL1658" i="18" s="1"/>
  <c r="AK1659" i="18"/>
  <c r="AL1659" i="18" s="1"/>
  <c r="AK1660" i="18"/>
  <c r="AL1660" i="18" s="1"/>
  <c r="AK1661" i="18"/>
  <c r="AL1661" i="18" s="1"/>
  <c r="AK1662" i="18"/>
  <c r="AL1662" i="18" s="1"/>
  <c r="AK1663" i="18"/>
  <c r="AL1663" i="18" s="1"/>
  <c r="AK1664" i="18"/>
  <c r="AL1664" i="18" s="1"/>
  <c r="AK1665" i="18"/>
  <c r="AL1665" i="18" s="1"/>
  <c r="AK1666" i="18"/>
  <c r="AL1666" i="18" s="1"/>
  <c r="AK1667" i="18"/>
  <c r="AL1667" i="18" s="1"/>
  <c r="AK1668" i="18"/>
  <c r="AL1668" i="18" s="1"/>
  <c r="AK1669" i="18"/>
  <c r="AL1669" i="18" s="1"/>
  <c r="AK1670" i="18"/>
  <c r="AL1670" i="18" s="1"/>
  <c r="AK1671" i="18"/>
  <c r="AL1671" i="18" s="1"/>
  <c r="AK1672" i="18"/>
  <c r="AL1672" i="18" s="1"/>
  <c r="AK1673" i="18"/>
  <c r="AL1673" i="18" s="1"/>
  <c r="AK1674" i="18"/>
  <c r="AL1674" i="18" s="1"/>
  <c r="AK1675" i="18"/>
  <c r="AL1675" i="18" s="1"/>
  <c r="AK1676" i="18"/>
  <c r="AL1676" i="18" s="1"/>
  <c r="AK1677" i="18"/>
  <c r="AL1677" i="18" s="1"/>
  <c r="AK1678" i="18"/>
  <c r="AL1678" i="18" s="1"/>
  <c r="AK1679" i="18"/>
  <c r="AL1679" i="18" s="1"/>
  <c r="AK1680" i="18"/>
  <c r="AL1680" i="18" s="1"/>
  <c r="AK1681" i="18"/>
  <c r="AL1681" i="18" s="1"/>
  <c r="AK1682" i="18"/>
  <c r="AL1682" i="18" s="1"/>
  <c r="AK1683" i="18"/>
  <c r="AL1683" i="18" s="1"/>
  <c r="AK1684" i="18"/>
  <c r="AL1684" i="18" s="1"/>
  <c r="AK1685" i="18"/>
  <c r="AL1685" i="18" s="1"/>
  <c r="AK1686" i="18"/>
  <c r="AL1686" i="18" s="1"/>
  <c r="AK1687" i="18"/>
  <c r="AL1687" i="18" s="1"/>
  <c r="AK1688" i="18"/>
  <c r="AL1688" i="18" s="1"/>
  <c r="AK1689" i="18"/>
  <c r="AL1689" i="18" s="1"/>
  <c r="AK1690" i="18"/>
  <c r="AL1690" i="18" s="1"/>
  <c r="AK1691" i="18"/>
  <c r="AL1691" i="18" s="1"/>
  <c r="AK1692" i="18"/>
  <c r="AL1692" i="18" s="1"/>
  <c r="AK1693" i="18"/>
  <c r="AL1693" i="18" s="1"/>
  <c r="AK1694" i="18"/>
  <c r="AL1694" i="18" s="1"/>
  <c r="AK1695" i="18"/>
  <c r="AL1695" i="18" s="1"/>
  <c r="AK1696" i="18"/>
  <c r="AL1696" i="18" s="1"/>
  <c r="AK1697" i="18"/>
  <c r="AL1697" i="18" s="1"/>
  <c r="AK1698" i="18"/>
  <c r="AL1698" i="18" s="1"/>
  <c r="AK1699" i="18"/>
  <c r="AL1699" i="18" s="1"/>
  <c r="AK1700" i="18"/>
  <c r="AL1700" i="18" s="1"/>
  <c r="AK1701" i="18"/>
  <c r="AL1701" i="18" s="1"/>
  <c r="AK1702" i="18"/>
  <c r="AL1702" i="18" s="1"/>
  <c r="AK1703" i="18"/>
  <c r="AL1703" i="18" s="1"/>
  <c r="AK1704" i="18"/>
  <c r="AL1704" i="18" s="1"/>
  <c r="AK1705" i="18"/>
  <c r="AL1705" i="18" s="1"/>
  <c r="AK1706" i="18"/>
  <c r="AL1706" i="18" s="1"/>
  <c r="AK1707" i="18"/>
  <c r="AL1707" i="18" s="1"/>
  <c r="AK1708" i="18"/>
  <c r="AL1708" i="18" s="1"/>
  <c r="AK1709" i="18"/>
  <c r="AL1709" i="18" s="1"/>
  <c r="AK1710" i="18"/>
  <c r="AL1710" i="18" s="1"/>
  <c r="AK1711" i="18"/>
  <c r="AL1711" i="18" s="1"/>
  <c r="AK1712" i="18"/>
  <c r="AL1712" i="18" s="1"/>
  <c r="AK1713" i="18"/>
  <c r="AL1713" i="18" s="1"/>
  <c r="AK1714" i="18"/>
  <c r="AL1714" i="18" s="1"/>
  <c r="AK1715" i="18"/>
  <c r="AL1715" i="18" s="1"/>
  <c r="AK1716" i="18"/>
  <c r="AL1716" i="18" s="1"/>
  <c r="AK1717" i="18"/>
  <c r="AL1717" i="18" s="1"/>
  <c r="AK1718" i="18"/>
  <c r="AL1718" i="18" s="1"/>
  <c r="AK1719" i="18"/>
  <c r="AL1719" i="18" s="1"/>
  <c r="AK1720" i="18"/>
  <c r="AL1720" i="18" s="1"/>
  <c r="AK1721" i="18"/>
  <c r="AL1721" i="18" s="1"/>
  <c r="AK1722" i="18"/>
  <c r="AL1722" i="18" s="1"/>
  <c r="AK1723" i="18"/>
  <c r="AL1723" i="18" s="1"/>
  <c r="AK1724" i="18"/>
  <c r="AL1724" i="18" s="1"/>
  <c r="AK1725" i="18"/>
  <c r="AL1725" i="18" s="1"/>
  <c r="AK1726" i="18"/>
  <c r="AL1726" i="18" s="1"/>
  <c r="AK1727" i="18"/>
  <c r="AL1727" i="18" s="1"/>
  <c r="AK1728" i="18"/>
  <c r="AL1728" i="18" s="1"/>
  <c r="AK1729" i="18"/>
  <c r="AL1729" i="18" s="1"/>
  <c r="AK1730" i="18"/>
  <c r="AL1730" i="18" s="1"/>
  <c r="AK1731" i="18"/>
  <c r="AL1731" i="18" s="1"/>
  <c r="AK1732" i="18"/>
  <c r="AL1732" i="18" s="1"/>
  <c r="AK1733" i="18"/>
  <c r="AL1733" i="18" s="1"/>
  <c r="AK1734" i="18"/>
  <c r="AL1734" i="18" s="1"/>
  <c r="AK1735" i="18"/>
  <c r="AL1735" i="18" s="1"/>
  <c r="AK1736" i="18"/>
  <c r="AL1736" i="18" s="1"/>
  <c r="AK1737" i="18"/>
  <c r="AL1737" i="18" s="1"/>
  <c r="AK1738" i="18"/>
  <c r="AL1738" i="18" s="1"/>
  <c r="AK1739" i="18"/>
  <c r="AL1739" i="18" s="1"/>
  <c r="AK1740" i="18"/>
  <c r="AL1740" i="18" s="1"/>
  <c r="AK1741" i="18"/>
  <c r="AL1741" i="18" s="1"/>
  <c r="AK1742" i="18"/>
  <c r="AL1742" i="18" s="1"/>
  <c r="AK1743" i="18"/>
  <c r="AL1743" i="18" s="1"/>
  <c r="AK1744" i="18"/>
  <c r="AL1744" i="18" s="1"/>
  <c r="AK1745" i="18"/>
  <c r="AL1745" i="18" s="1"/>
  <c r="AK1746" i="18"/>
  <c r="AL1746" i="18" s="1"/>
  <c r="AK1747" i="18"/>
  <c r="AL1747" i="18" s="1"/>
  <c r="AK1748" i="18"/>
  <c r="AL1748" i="18" s="1"/>
  <c r="AK1749" i="18"/>
  <c r="AL1749" i="18" s="1"/>
  <c r="AK1750" i="18"/>
  <c r="AL1750" i="18" s="1"/>
  <c r="AK1751" i="18"/>
  <c r="AL1751" i="18" s="1"/>
  <c r="AK1752" i="18"/>
  <c r="AL1752" i="18" s="1"/>
  <c r="AK1753" i="18"/>
  <c r="AL1753" i="18" s="1"/>
  <c r="AK1754" i="18"/>
  <c r="AL1754" i="18" s="1"/>
  <c r="AK1755" i="18"/>
  <c r="AL1755" i="18" s="1"/>
  <c r="AK1756" i="18"/>
  <c r="AL1756" i="18" s="1"/>
  <c r="AK1757" i="18"/>
  <c r="AL1757" i="18" s="1"/>
  <c r="AK1758" i="18"/>
  <c r="AL1758" i="18" s="1"/>
  <c r="AK1759" i="18"/>
  <c r="AL1759" i="18" s="1"/>
  <c r="AK1760" i="18"/>
  <c r="AL1760" i="18" s="1"/>
  <c r="AK1761" i="18"/>
  <c r="AL1761" i="18" s="1"/>
  <c r="AK1762" i="18"/>
  <c r="AL1762" i="18" s="1"/>
  <c r="AK1763" i="18"/>
  <c r="AL1763" i="18" s="1"/>
  <c r="AK1764" i="18"/>
  <c r="AL1764" i="18" s="1"/>
  <c r="AK1765" i="18"/>
  <c r="AL1765" i="18" s="1"/>
  <c r="AK1766" i="18"/>
  <c r="AL1766" i="18" s="1"/>
  <c r="AK1767" i="18"/>
  <c r="AL1767" i="18" s="1"/>
  <c r="AK1768" i="18"/>
  <c r="AL1768" i="18" s="1"/>
  <c r="AK1769" i="18"/>
  <c r="AL1769" i="18" s="1"/>
  <c r="AK1770" i="18"/>
  <c r="AL1770" i="18" s="1"/>
  <c r="AK1771" i="18"/>
  <c r="AL1771" i="18" s="1"/>
  <c r="AK1772" i="18"/>
  <c r="AL1772" i="18" s="1"/>
  <c r="AK1773" i="18"/>
  <c r="AL1773" i="18" s="1"/>
  <c r="AK1774" i="18"/>
  <c r="AL1774" i="18" s="1"/>
  <c r="AK1775" i="18"/>
  <c r="AL1775" i="18" s="1"/>
  <c r="AK1776" i="18"/>
  <c r="AL1776" i="18" s="1"/>
  <c r="AK1777" i="18"/>
  <c r="AL1777" i="18" s="1"/>
  <c r="AK1778" i="18"/>
  <c r="AL1778" i="18" s="1"/>
  <c r="AK1779" i="18"/>
  <c r="AL1779" i="18" s="1"/>
  <c r="AK1780" i="18"/>
  <c r="AL1780" i="18" s="1"/>
  <c r="AK1781" i="18"/>
  <c r="AL1781" i="18" s="1"/>
  <c r="AK1782" i="18"/>
  <c r="AL1782" i="18" s="1"/>
  <c r="AK1783" i="18"/>
  <c r="AL1783" i="18" s="1"/>
  <c r="AK1784" i="18"/>
  <c r="AL1784" i="18" s="1"/>
  <c r="AK1785" i="18"/>
  <c r="AL1785" i="18" s="1"/>
  <c r="AK1786" i="18"/>
  <c r="AL1786" i="18" s="1"/>
  <c r="AK1787" i="18"/>
  <c r="AL1787" i="18" s="1"/>
  <c r="AK1788" i="18"/>
  <c r="AL1788" i="18" s="1"/>
  <c r="AK1789" i="18"/>
  <c r="AL1789" i="18" s="1"/>
  <c r="AK1790" i="18"/>
  <c r="AL1790" i="18" s="1"/>
  <c r="AK1791" i="18"/>
  <c r="AL1791" i="18" s="1"/>
  <c r="AK1792" i="18"/>
  <c r="AL1792" i="18" s="1"/>
  <c r="AK1793" i="18"/>
  <c r="AL1793" i="18" s="1"/>
  <c r="AK1794" i="18"/>
  <c r="AL1794" i="18" s="1"/>
  <c r="AK1795" i="18"/>
  <c r="AL1795" i="18" s="1"/>
  <c r="AK1796" i="18"/>
  <c r="AL1796" i="18" s="1"/>
  <c r="AK1797" i="18"/>
  <c r="AL1797" i="18" s="1"/>
  <c r="AK1798" i="18"/>
  <c r="AL1798" i="18" s="1"/>
  <c r="AK1799" i="18"/>
  <c r="AL1799" i="18" s="1"/>
  <c r="AK1800" i="18"/>
  <c r="AL1800" i="18" s="1"/>
  <c r="AK1801" i="18"/>
  <c r="AL1801" i="18" s="1"/>
  <c r="AK1802" i="18"/>
  <c r="AL1802" i="18" s="1"/>
  <c r="AK1803" i="18"/>
  <c r="AL1803" i="18" s="1"/>
  <c r="AK1804" i="18"/>
  <c r="AL1804" i="18" s="1"/>
  <c r="AK1805" i="18"/>
  <c r="AL1805" i="18" s="1"/>
  <c r="AK1806" i="18"/>
  <c r="AL1806" i="18" s="1"/>
  <c r="AK1807" i="18"/>
  <c r="AL1807" i="18" s="1"/>
  <c r="AK1808" i="18"/>
  <c r="AL1808" i="18" s="1"/>
  <c r="AK1809" i="18"/>
  <c r="AL1809" i="18" s="1"/>
  <c r="AK1810" i="18"/>
  <c r="AL1810" i="18" s="1"/>
  <c r="AK1811" i="18"/>
  <c r="AL1811" i="18" s="1"/>
  <c r="AK1812" i="18"/>
  <c r="AL1812" i="18" s="1"/>
  <c r="AK1813" i="18"/>
  <c r="AL1813" i="18" s="1"/>
  <c r="AK1814" i="18"/>
  <c r="AL1814" i="18" s="1"/>
  <c r="AK1815" i="18"/>
  <c r="AL1815" i="18" s="1"/>
  <c r="AK1816" i="18"/>
  <c r="AL1816" i="18" s="1"/>
  <c r="AK1817" i="18"/>
  <c r="AL1817" i="18" s="1"/>
  <c r="AK1818" i="18"/>
  <c r="AL1818" i="18" s="1"/>
  <c r="AK1819" i="18"/>
  <c r="AL1819" i="18" s="1"/>
  <c r="AK1820" i="18"/>
  <c r="AL1820" i="18" s="1"/>
  <c r="AK1821" i="18"/>
  <c r="AL1821" i="18" s="1"/>
  <c r="AK1822" i="18"/>
  <c r="AL1822" i="18" s="1"/>
  <c r="AK1823" i="18"/>
  <c r="AL1823" i="18" s="1"/>
  <c r="AK1824" i="18"/>
  <c r="AL1824" i="18" s="1"/>
  <c r="AK1825" i="18"/>
  <c r="AL1825" i="18" s="1"/>
  <c r="AK1826" i="18"/>
  <c r="AL1826" i="18" s="1"/>
  <c r="AK1827" i="18"/>
  <c r="AL1827" i="18" s="1"/>
  <c r="AK1828" i="18"/>
  <c r="AL1828" i="18" s="1"/>
  <c r="AK1829" i="18"/>
  <c r="AL1829" i="18" s="1"/>
  <c r="AK1830" i="18"/>
  <c r="AL1830" i="18" s="1"/>
  <c r="AK1831" i="18"/>
  <c r="AL1831" i="18" s="1"/>
  <c r="AK1832" i="18"/>
  <c r="AL1832" i="18" s="1"/>
  <c r="AK1833" i="18"/>
  <c r="AL1833" i="18" s="1"/>
  <c r="AK1834" i="18"/>
  <c r="AL1834" i="18" s="1"/>
  <c r="AK1835" i="18"/>
  <c r="AL1835" i="18" s="1"/>
  <c r="AK1836" i="18"/>
  <c r="AL1836" i="18" s="1"/>
  <c r="AK1837" i="18"/>
  <c r="AL1837" i="18" s="1"/>
  <c r="AK1838" i="18"/>
  <c r="AL1838" i="18" s="1"/>
  <c r="AK1839" i="18"/>
  <c r="AL1839" i="18" s="1"/>
  <c r="AK1840" i="18"/>
  <c r="AL1840" i="18" s="1"/>
  <c r="AK1841" i="18"/>
  <c r="AL1841" i="18" s="1"/>
  <c r="AK1842" i="18"/>
  <c r="AL1842" i="18" s="1"/>
  <c r="AK1843" i="18"/>
  <c r="AL1843" i="18" s="1"/>
  <c r="AK1844" i="18"/>
  <c r="AL1844" i="18" s="1"/>
  <c r="AK1845" i="18"/>
  <c r="AL1845" i="18" s="1"/>
  <c r="AK1846" i="18"/>
  <c r="AL1846" i="18" s="1"/>
  <c r="AK1847" i="18"/>
  <c r="AL1847" i="18" s="1"/>
  <c r="AK1848" i="18"/>
  <c r="AL1848" i="18" s="1"/>
  <c r="AK1849" i="18"/>
  <c r="AL1849" i="18" s="1"/>
  <c r="AK1850" i="18"/>
  <c r="AL1850" i="18" s="1"/>
  <c r="AK1851" i="18"/>
  <c r="AL1851" i="18" s="1"/>
  <c r="AK1852" i="18"/>
  <c r="AL1852" i="18" s="1"/>
  <c r="AK1853" i="18"/>
  <c r="AL1853" i="18" s="1"/>
  <c r="AK1854" i="18"/>
  <c r="AL1854" i="18" s="1"/>
  <c r="AK1855" i="18"/>
  <c r="AL1855" i="18" s="1"/>
  <c r="AK1856" i="18"/>
  <c r="AL1856" i="18" s="1"/>
  <c r="AK1857" i="18"/>
  <c r="AL1857" i="18" s="1"/>
  <c r="AK1858" i="18"/>
  <c r="AL1858" i="18" s="1"/>
  <c r="AK1859" i="18"/>
  <c r="AL1859" i="18" s="1"/>
  <c r="AK1860" i="18"/>
  <c r="AL1860" i="18" s="1"/>
  <c r="AK1861" i="18"/>
  <c r="AL1861" i="18" s="1"/>
  <c r="AK1862" i="18"/>
  <c r="AL1862" i="18" s="1"/>
  <c r="AK1863" i="18"/>
  <c r="AL1863" i="18" s="1"/>
  <c r="AK1864" i="18"/>
  <c r="AL1864" i="18" s="1"/>
  <c r="AK1865" i="18"/>
  <c r="AL1865" i="18" s="1"/>
  <c r="AK1866" i="18"/>
  <c r="AL1866" i="18" s="1"/>
  <c r="AK1867" i="18"/>
  <c r="AL1867" i="18" s="1"/>
  <c r="AK1868" i="18"/>
  <c r="AL1868" i="18" s="1"/>
  <c r="AK1869" i="18"/>
  <c r="AL1869" i="18" s="1"/>
  <c r="AK1870" i="18"/>
  <c r="AL1870" i="18" s="1"/>
  <c r="AK1871" i="18"/>
  <c r="AL1871" i="18" s="1"/>
  <c r="AK1872" i="18"/>
  <c r="AL1872" i="18" s="1"/>
  <c r="AK1873" i="18"/>
  <c r="AL1873" i="18" s="1"/>
  <c r="AK1874" i="18"/>
  <c r="AL1874" i="18" s="1"/>
  <c r="AK1875" i="18"/>
  <c r="AL1875" i="18" s="1"/>
  <c r="AK1876" i="18"/>
  <c r="AL1876" i="18" s="1"/>
  <c r="AK1877" i="18"/>
  <c r="AL1877" i="18" s="1"/>
  <c r="AK1878" i="18"/>
  <c r="AL1878" i="18" s="1"/>
  <c r="AK1879" i="18"/>
  <c r="AL1879" i="18" s="1"/>
  <c r="AK1880" i="18"/>
  <c r="AL1880" i="18" s="1"/>
  <c r="AK1881" i="18"/>
  <c r="AL1881" i="18" s="1"/>
  <c r="AK1882" i="18"/>
  <c r="AL1882" i="18" s="1"/>
  <c r="AK1883" i="18"/>
  <c r="AL1883" i="18" s="1"/>
  <c r="AK1884" i="18"/>
  <c r="AL1884" i="18" s="1"/>
  <c r="AK1885" i="18"/>
  <c r="AL1885" i="18" s="1"/>
  <c r="AK1886" i="18"/>
  <c r="AL1886" i="18" s="1"/>
  <c r="AK1887" i="18"/>
  <c r="AL1887" i="18" s="1"/>
  <c r="AK1888" i="18"/>
  <c r="AL1888" i="18" s="1"/>
  <c r="AK1889" i="18"/>
  <c r="AL1889" i="18" s="1"/>
  <c r="AK1890" i="18"/>
  <c r="AL1890" i="18" s="1"/>
  <c r="AK1891" i="18"/>
  <c r="AL1891" i="18" s="1"/>
  <c r="AK1892" i="18"/>
  <c r="AL1892" i="18" s="1"/>
  <c r="AK1893" i="18"/>
  <c r="AL1893" i="18" s="1"/>
  <c r="AK1894" i="18"/>
  <c r="AL1894" i="18" s="1"/>
  <c r="AK1895" i="18"/>
  <c r="AL1895" i="18" s="1"/>
  <c r="AK1896" i="18"/>
  <c r="AL1896" i="18" s="1"/>
  <c r="AK1897" i="18"/>
  <c r="AL1897" i="18" s="1"/>
  <c r="AK1898" i="18"/>
  <c r="AL1898" i="18" s="1"/>
  <c r="AK1899" i="18"/>
  <c r="AL1899" i="18" s="1"/>
  <c r="AK1900" i="18"/>
  <c r="AL1900" i="18" s="1"/>
  <c r="AK1901" i="18"/>
  <c r="AL1901" i="18" s="1"/>
  <c r="AK1902" i="18"/>
  <c r="AL1902" i="18" s="1"/>
  <c r="AK1903" i="18"/>
  <c r="AL1903" i="18" s="1"/>
  <c r="AK1904" i="18"/>
  <c r="AL1904" i="18" s="1"/>
  <c r="AK1905" i="18"/>
  <c r="AL1905" i="18" s="1"/>
  <c r="AK1906" i="18"/>
  <c r="AL1906" i="18" s="1"/>
  <c r="AK1907" i="18"/>
  <c r="AL1907" i="18" s="1"/>
  <c r="AK1908" i="18"/>
  <c r="AL1908" i="18" s="1"/>
  <c r="AK1909" i="18"/>
  <c r="AL1909" i="18" s="1"/>
  <c r="AK1910" i="18"/>
  <c r="AL1910" i="18" s="1"/>
  <c r="AK1911" i="18"/>
  <c r="AL1911" i="18" s="1"/>
  <c r="AK1912" i="18"/>
  <c r="AL1912" i="18" s="1"/>
  <c r="AK1913" i="18"/>
  <c r="AL1913" i="18" s="1"/>
  <c r="AK1914" i="18"/>
  <c r="AL1914" i="18" s="1"/>
  <c r="AK1915" i="18"/>
  <c r="AL1915" i="18" s="1"/>
  <c r="AK1916" i="18"/>
  <c r="AL1916" i="18" s="1"/>
  <c r="AK1917" i="18"/>
  <c r="AL1917" i="18" s="1"/>
  <c r="AK1918" i="18"/>
  <c r="AL1918" i="18" s="1"/>
  <c r="AK1919" i="18"/>
  <c r="AL1919" i="18" s="1"/>
  <c r="AK1920" i="18"/>
  <c r="AL1920" i="18" s="1"/>
  <c r="AK1921" i="18"/>
  <c r="AL1921" i="18" s="1"/>
  <c r="AK1922" i="18"/>
  <c r="AL1922" i="18" s="1"/>
  <c r="AK1923" i="18"/>
  <c r="AL1923" i="18" s="1"/>
  <c r="AK1924" i="18"/>
  <c r="AL1924" i="18" s="1"/>
  <c r="AK1925" i="18"/>
  <c r="AL1925" i="18" s="1"/>
  <c r="AK1926" i="18"/>
  <c r="AL1926" i="18" s="1"/>
  <c r="AK1927" i="18"/>
  <c r="AL1927" i="18" s="1"/>
  <c r="AK1928" i="18"/>
  <c r="AL1928" i="18" s="1"/>
  <c r="AK1929" i="18"/>
  <c r="AL1929" i="18" s="1"/>
  <c r="AK1930" i="18"/>
  <c r="AL1930" i="18" s="1"/>
  <c r="AK1931" i="18"/>
  <c r="AL1931" i="18" s="1"/>
  <c r="AK1932" i="18"/>
  <c r="AL1932" i="18" s="1"/>
  <c r="AK1933" i="18"/>
  <c r="AK1934" i="18"/>
  <c r="AL1934" i="18" s="1"/>
  <c r="AK1935" i="18"/>
  <c r="AL1935" i="18" s="1"/>
  <c r="AK1936" i="18"/>
  <c r="AL1936" i="18" s="1"/>
  <c r="AK1937" i="18"/>
  <c r="AL1937" i="18" s="1"/>
  <c r="AK1938" i="18"/>
  <c r="AL1938" i="18" s="1"/>
  <c r="AK1939" i="18"/>
  <c r="AL1939" i="18" s="1"/>
  <c r="AK1940" i="18"/>
  <c r="AL1940" i="18" s="1"/>
  <c r="AK1941" i="18"/>
  <c r="AL1941" i="18" s="1"/>
  <c r="AK1942" i="18"/>
  <c r="AL1942" i="18" s="1"/>
  <c r="AK1943" i="18"/>
  <c r="AL1943" i="18" s="1"/>
  <c r="AK1944" i="18"/>
  <c r="AL1944" i="18" s="1"/>
  <c r="AK1945" i="18"/>
  <c r="AL1945" i="18" s="1"/>
  <c r="AK1946" i="18"/>
  <c r="AL1946" i="18" s="1"/>
  <c r="AK1947" i="18"/>
  <c r="AL1947" i="18" s="1"/>
  <c r="AK1948" i="18"/>
  <c r="AL1948" i="18" s="1"/>
  <c r="AK1949" i="18"/>
  <c r="AL1949" i="18" s="1"/>
  <c r="AK1950" i="18"/>
  <c r="AL1950" i="18" s="1"/>
  <c r="AK1951" i="18"/>
  <c r="AL1951" i="18" s="1"/>
  <c r="AK1952" i="18"/>
  <c r="AL1952" i="18" s="1"/>
  <c r="AK1953" i="18"/>
  <c r="AL1953" i="18" s="1"/>
  <c r="AK1954" i="18"/>
  <c r="AL1954" i="18" s="1"/>
  <c r="AK1955" i="18"/>
  <c r="AL1955" i="18" s="1"/>
  <c r="AK1956" i="18"/>
  <c r="AL1956" i="18" s="1"/>
  <c r="AK1957" i="18"/>
  <c r="AL1957" i="18" s="1"/>
  <c r="AK1958" i="18"/>
  <c r="AL1958" i="18" s="1"/>
  <c r="AK1959" i="18"/>
  <c r="AL1959" i="18" s="1"/>
  <c r="AK1960" i="18"/>
  <c r="AL1960" i="18" s="1"/>
  <c r="AK1961" i="18"/>
  <c r="AL1961" i="18" s="1"/>
  <c r="AK1962" i="18"/>
  <c r="AL1962" i="18" s="1"/>
  <c r="AK1963" i="18"/>
  <c r="AL1963" i="18" s="1"/>
  <c r="AK1964" i="18"/>
  <c r="AL1964" i="18" s="1"/>
  <c r="AK1965" i="18"/>
  <c r="AL1965" i="18" s="1"/>
  <c r="AK1966" i="18"/>
  <c r="AL1966" i="18" s="1"/>
  <c r="AK1967" i="18"/>
  <c r="AL1967" i="18" s="1"/>
  <c r="AK1968" i="18"/>
  <c r="AL1968" i="18" s="1"/>
  <c r="AK1969" i="18"/>
  <c r="AL1969" i="18" s="1"/>
  <c r="AK1970" i="18"/>
  <c r="AL1970" i="18" s="1"/>
  <c r="AK1971" i="18"/>
  <c r="AL1971" i="18" s="1"/>
  <c r="AK1972" i="18"/>
  <c r="AL1972" i="18" s="1"/>
  <c r="AK1973" i="18"/>
  <c r="AL1973" i="18" s="1"/>
  <c r="AK1974" i="18"/>
  <c r="AL1974" i="18" s="1"/>
  <c r="AK1975" i="18"/>
  <c r="AL1975" i="18" s="1"/>
  <c r="AK1976" i="18"/>
  <c r="AL1976" i="18" s="1"/>
  <c r="AK1977" i="18"/>
  <c r="AL1977" i="18" s="1"/>
  <c r="AK1978" i="18"/>
  <c r="AL1978" i="18" s="1"/>
  <c r="AK1979" i="18"/>
  <c r="AL1979" i="18" s="1"/>
  <c r="AK1980" i="18"/>
  <c r="AL1980" i="18" s="1"/>
  <c r="AK1981" i="18"/>
  <c r="AL1981" i="18" s="1"/>
  <c r="AK1982" i="18"/>
  <c r="AL1982" i="18" s="1"/>
  <c r="AK1983" i="18"/>
  <c r="AL1983" i="18" s="1"/>
  <c r="AK1984" i="18"/>
  <c r="AL1984" i="18" s="1"/>
  <c r="AK1985" i="18"/>
  <c r="AL1985" i="18" s="1"/>
  <c r="AK1986" i="18"/>
  <c r="AL1986" i="18" s="1"/>
  <c r="AK1987" i="18"/>
  <c r="AL1987" i="18" s="1"/>
  <c r="AK1988" i="18"/>
  <c r="AK1989" i="18"/>
  <c r="AL1989" i="18" s="1"/>
  <c r="AK1990" i="18"/>
  <c r="AL1990" i="18" s="1"/>
  <c r="AK1991" i="18"/>
  <c r="AL1991" i="18" s="1"/>
  <c r="AK1992" i="18"/>
  <c r="AL1992" i="18" s="1"/>
  <c r="AK1993" i="18"/>
  <c r="AL1993" i="18" s="1"/>
  <c r="AK1994" i="18"/>
  <c r="AL1994" i="18" s="1"/>
  <c r="AK1995" i="18"/>
  <c r="AL1995" i="18" s="1"/>
  <c r="AK1996" i="18"/>
  <c r="AL1996" i="18" s="1"/>
  <c r="AK1997" i="18"/>
  <c r="AL1997" i="18" s="1"/>
  <c r="AK1998" i="18"/>
  <c r="AL1998" i="18" s="1"/>
  <c r="AK1999" i="18"/>
  <c r="AL1999" i="18" s="1"/>
  <c r="AK2000" i="18"/>
  <c r="AL2000" i="18" s="1"/>
  <c r="AK2001" i="18"/>
  <c r="AL2001" i="18" s="1"/>
  <c r="AK2002" i="18"/>
  <c r="AL2002" i="18" s="1"/>
  <c r="AK2003" i="18"/>
  <c r="AL2003" i="18" s="1"/>
  <c r="AK2004" i="18"/>
  <c r="AL2004" i="18" s="1"/>
  <c r="AK2005" i="18"/>
  <c r="AL2005" i="18" s="1"/>
  <c r="AK2006" i="18"/>
  <c r="AL2006" i="18" s="1"/>
  <c r="AK2007" i="18"/>
  <c r="AL2007" i="18" s="1"/>
  <c r="AK2008" i="18"/>
  <c r="AL2008" i="18" s="1"/>
  <c r="AK2009" i="18"/>
  <c r="AL2009" i="18" s="1"/>
  <c r="AK2010" i="18"/>
  <c r="AL2010" i="18" s="1"/>
  <c r="AK2011" i="18"/>
  <c r="AL2011" i="18" s="1"/>
  <c r="AK2012" i="18"/>
  <c r="AL2012" i="18" s="1"/>
  <c r="AK2013" i="18"/>
  <c r="AL2013" i="18" s="1"/>
  <c r="AK2014" i="18"/>
  <c r="AL2014" i="18" s="1"/>
  <c r="AK2015" i="18"/>
  <c r="AL2015" i="18" s="1"/>
  <c r="AK2016" i="18"/>
  <c r="AL2016" i="18" s="1"/>
  <c r="AK2017" i="18"/>
  <c r="AL2017" i="18" s="1"/>
  <c r="AK2018" i="18"/>
  <c r="AL2018" i="18" s="1"/>
  <c r="AK2019" i="18"/>
  <c r="AL2019" i="18" s="1"/>
  <c r="AK2020" i="18"/>
  <c r="AL2020" i="18" s="1"/>
  <c r="AK2021" i="18"/>
  <c r="AL2021" i="18" s="1"/>
  <c r="AK2022" i="18"/>
  <c r="AL2022" i="18" s="1"/>
  <c r="AK2023" i="18"/>
  <c r="AL2023" i="18" s="1"/>
  <c r="AK2024" i="18"/>
  <c r="AL2024" i="18" s="1"/>
  <c r="AK2025" i="18"/>
  <c r="AL2025" i="18" s="1"/>
  <c r="AK2026" i="18"/>
  <c r="AL2026" i="18" s="1"/>
  <c r="AK2027" i="18"/>
  <c r="AL2027" i="18" s="1"/>
  <c r="AK2028" i="18"/>
  <c r="AL2028" i="18" s="1"/>
  <c r="AK2029" i="18"/>
  <c r="AL2029" i="18" s="1"/>
  <c r="AK2030" i="18"/>
  <c r="AL2030" i="18" s="1"/>
  <c r="AK2031" i="18"/>
  <c r="AL2031" i="18" s="1"/>
  <c r="AK2032" i="18"/>
  <c r="AL2032" i="18" s="1"/>
  <c r="AK2033" i="18"/>
  <c r="AL2033" i="18" s="1"/>
  <c r="AK2034" i="18"/>
  <c r="AK2035" i="18"/>
  <c r="AL2035" i="18" s="1"/>
  <c r="AK2036" i="18"/>
  <c r="AL2036" i="18" s="1"/>
  <c r="AK2037" i="18"/>
  <c r="AL2037" i="18" s="1"/>
  <c r="AK2038" i="18"/>
  <c r="AL2038" i="18" s="1"/>
  <c r="AK2039" i="18"/>
  <c r="AL2039" i="18" s="1"/>
  <c r="AK2040" i="18"/>
  <c r="AL2040" i="18" s="1"/>
  <c r="AK2041" i="18"/>
  <c r="AL2041" i="18" s="1"/>
  <c r="AK2042" i="18"/>
  <c r="AL2042" i="18" s="1"/>
  <c r="AK2043" i="18"/>
  <c r="AL2043" i="18" s="1"/>
  <c r="AK2044" i="18"/>
  <c r="AL2044" i="18" s="1"/>
  <c r="AK2045" i="18"/>
  <c r="AL2045" i="18" s="1"/>
  <c r="AK2046" i="18"/>
  <c r="AL2046" i="18" s="1"/>
  <c r="AK2047" i="18"/>
  <c r="AL2047" i="18" s="1"/>
  <c r="AK2048" i="18"/>
  <c r="AL2048" i="18" s="1"/>
  <c r="AK2049" i="18"/>
  <c r="AL2049" i="18" s="1"/>
  <c r="AK2050" i="18"/>
  <c r="AL2050" i="18" s="1"/>
  <c r="AK2051" i="18"/>
  <c r="AL2051" i="18" s="1"/>
  <c r="AK2052" i="18"/>
  <c r="AL2052" i="18" s="1"/>
  <c r="AK2053" i="18"/>
  <c r="AL2053" i="18" s="1"/>
  <c r="AK2054" i="18"/>
  <c r="AL2054" i="18" s="1"/>
  <c r="AK2055" i="18"/>
  <c r="AL2055" i="18" s="1"/>
  <c r="AK2056" i="18"/>
  <c r="AL2056" i="18" s="1"/>
  <c r="AK2057" i="18"/>
  <c r="AL2057" i="18" s="1"/>
  <c r="AK2058" i="18"/>
  <c r="AL2058" i="18" s="1"/>
  <c r="AK2059" i="18"/>
  <c r="AL2059" i="18" s="1"/>
  <c r="AK2060" i="18"/>
  <c r="AL2060" i="18" s="1"/>
  <c r="AK2061" i="18"/>
  <c r="AL2061" i="18" s="1"/>
  <c r="AK2062" i="18"/>
  <c r="AL2062" i="18" s="1"/>
  <c r="AK2063" i="18"/>
  <c r="AL2063" i="18" s="1"/>
  <c r="AK2064" i="18"/>
  <c r="AL2064" i="18" s="1"/>
  <c r="AK2065" i="18"/>
  <c r="AL2065" i="18" s="1"/>
  <c r="AK2066" i="18"/>
  <c r="AL2066" i="18" s="1"/>
  <c r="AK2067" i="18"/>
  <c r="AL2067" i="18" s="1"/>
  <c r="AK2068" i="18"/>
  <c r="AL2068" i="18" s="1"/>
  <c r="AK2069" i="18"/>
  <c r="AL2069" i="18" s="1"/>
  <c r="AK2070" i="18"/>
  <c r="AL2070" i="18" s="1"/>
  <c r="AK2071" i="18"/>
  <c r="AL2071" i="18" s="1"/>
  <c r="AK2072" i="18"/>
  <c r="AL2072" i="18" s="1"/>
  <c r="AK2073" i="18"/>
  <c r="AL2073" i="18" s="1"/>
  <c r="AK2074" i="18"/>
  <c r="AL2074" i="18" s="1"/>
  <c r="AK2075" i="18"/>
  <c r="AL2075" i="18" s="1"/>
  <c r="AK2076" i="18"/>
  <c r="AL2076" i="18" s="1"/>
  <c r="AK2077" i="18"/>
  <c r="AL2077" i="18" s="1"/>
  <c r="AK2078" i="18"/>
  <c r="AL2078" i="18" s="1"/>
  <c r="AK2079" i="18"/>
  <c r="AL2079" i="18" s="1"/>
  <c r="AK2080" i="18"/>
  <c r="AL2080" i="18" s="1"/>
  <c r="AK2081" i="18"/>
  <c r="AL2081" i="18" s="1"/>
  <c r="AK2082" i="18"/>
  <c r="AL2082" i="18" s="1"/>
  <c r="AK2083" i="18"/>
  <c r="AL2083" i="18" s="1"/>
  <c r="AK2084" i="18"/>
  <c r="AL2084" i="18" s="1"/>
  <c r="AK2085" i="18"/>
  <c r="AL2085" i="18" s="1"/>
  <c r="AK2086" i="18"/>
  <c r="AL2086" i="18" s="1"/>
  <c r="AK2087" i="18"/>
  <c r="AL2087" i="18" s="1"/>
  <c r="AK2088" i="18"/>
  <c r="AL2088" i="18" s="1"/>
  <c r="AK2089" i="18"/>
  <c r="AL2089" i="18" s="1"/>
  <c r="AK2090" i="18"/>
  <c r="AL2090" i="18" s="1"/>
  <c r="AK2091" i="18"/>
  <c r="AL2091" i="18" s="1"/>
  <c r="AK2092" i="18"/>
  <c r="AL2092" i="18" s="1"/>
  <c r="AK2093" i="18"/>
  <c r="AL2093" i="18" s="1"/>
  <c r="AK2094" i="18"/>
  <c r="AL2094" i="18" s="1"/>
  <c r="AK2095" i="18"/>
  <c r="AL2095" i="18" s="1"/>
  <c r="AK2096" i="18"/>
  <c r="AL2096" i="18" s="1"/>
  <c r="AK2097" i="18"/>
  <c r="AL2097" i="18" s="1"/>
  <c r="AK2098" i="18"/>
  <c r="AL2098" i="18" s="1"/>
  <c r="AK2099" i="18"/>
  <c r="AL2099" i="18" s="1"/>
  <c r="AK2100" i="18"/>
  <c r="AL2100" i="18" s="1"/>
  <c r="AK2101" i="18"/>
  <c r="AL2101" i="18" s="1"/>
  <c r="AK2102" i="18"/>
  <c r="AL2102" i="18" s="1"/>
  <c r="AK2103" i="18"/>
  <c r="AL2103" i="18" s="1"/>
  <c r="AK2104" i="18"/>
  <c r="AL2104" i="18" s="1"/>
  <c r="AK2105" i="18"/>
  <c r="AL2105" i="18" s="1"/>
  <c r="AK2106" i="18"/>
  <c r="AL2106" i="18" s="1"/>
  <c r="AK2107" i="18"/>
  <c r="AL2107" i="18" s="1"/>
  <c r="AK2108" i="18"/>
  <c r="AL2108" i="18" s="1"/>
  <c r="AK2109" i="18"/>
  <c r="AL2109" i="18" s="1"/>
  <c r="AK2110" i="18"/>
  <c r="AL2110" i="18" s="1"/>
  <c r="AK2111" i="18"/>
  <c r="AL2111" i="18" s="1"/>
  <c r="AK2112" i="18"/>
  <c r="AL2112" i="18" s="1"/>
  <c r="AK2113" i="18"/>
  <c r="AL2113" i="18" s="1"/>
  <c r="AK2114" i="18"/>
  <c r="AL2114" i="18" s="1"/>
  <c r="AK2115" i="18"/>
  <c r="AL2115" i="18" s="1"/>
  <c r="AK2116" i="18"/>
  <c r="AL2116" i="18" s="1"/>
  <c r="AK2117" i="18"/>
  <c r="AL2117" i="18" s="1"/>
  <c r="AK2118" i="18"/>
  <c r="AL2118" i="18" s="1"/>
  <c r="AK2119" i="18"/>
  <c r="AL2119" i="18" s="1"/>
  <c r="AK2120" i="18"/>
  <c r="AL2120" i="18" s="1"/>
  <c r="AK2121" i="18"/>
  <c r="AL2121" i="18" s="1"/>
  <c r="AK2122" i="18"/>
  <c r="AL2122" i="18" s="1"/>
  <c r="AK2123" i="18"/>
  <c r="AL2123" i="18" s="1"/>
  <c r="AK2124" i="18"/>
  <c r="AL2124" i="18" s="1"/>
  <c r="AK2125" i="18"/>
  <c r="AL2125" i="18" s="1"/>
  <c r="AK2126" i="18"/>
  <c r="AL2126" i="18" s="1"/>
  <c r="AK2127" i="18"/>
  <c r="AL2127" i="18" s="1"/>
  <c r="AK2128" i="18"/>
  <c r="AL2128" i="18" s="1"/>
  <c r="AK2129" i="18"/>
  <c r="AL2129" i="18" s="1"/>
  <c r="AK2130" i="18"/>
  <c r="AL2130" i="18" s="1"/>
  <c r="AK2131" i="18"/>
  <c r="AL2131" i="18" s="1"/>
  <c r="AK2132" i="18"/>
  <c r="AL2132" i="18" s="1"/>
  <c r="AK2133" i="18"/>
  <c r="AL2133" i="18" s="1"/>
  <c r="AK2134" i="18"/>
  <c r="AL2134" i="18" s="1"/>
  <c r="AK2135" i="18"/>
  <c r="AL2135" i="18" s="1"/>
  <c r="AK2136" i="18"/>
  <c r="AL2136" i="18" s="1"/>
  <c r="AK2137" i="18"/>
  <c r="AL2137" i="18" s="1"/>
  <c r="AK2138" i="18"/>
  <c r="AL2138" i="18" s="1"/>
  <c r="AK2139" i="18"/>
  <c r="AL2139" i="18" s="1"/>
  <c r="AK2140" i="18"/>
  <c r="AL2140" i="18" s="1"/>
  <c r="AK2141" i="18"/>
  <c r="AL2141" i="18" s="1"/>
  <c r="AK2142" i="18"/>
  <c r="AK2143" i="18"/>
  <c r="AL2143" i="18" s="1"/>
  <c r="AK2144" i="18"/>
  <c r="AL2144" i="18" s="1"/>
  <c r="AK2145" i="18"/>
  <c r="AL2145" i="18" s="1"/>
  <c r="AK2146" i="18"/>
  <c r="AL2146" i="18" s="1"/>
  <c r="AK2147" i="18"/>
  <c r="AL2147" i="18" s="1"/>
  <c r="AK2148" i="18"/>
  <c r="AL2148" i="18" s="1"/>
  <c r="AK2149" i="18"/>
  <c r="AL2149" i="18" s="1"/>
  <c r="AK2150" i="18"/>
  <c r="AL2150" i="18" s="1"/>
  <c r="AK2151" i="18"/>
  <c r="AL2151" i="18" s="1"/>
  <c r="AK2152" i="18"/>
  <c r="AL2152" i="18" s="1"/>
  <c r="AK2153" i="18"/>
  <c r="AL2153" i="18" s="1"/>
  <c r="AK2154" i="18"/>
  <c r="AL2154" i="18" s="1"/>
  <c r="AK2155" i="18"/>
  <c r="AL2155" i="18" s="1"/>
  <c r="AK2156" i="18"/>
  <c r="AL2156" i="18" s="1"/>
  <c r="AK2157" i="18"/>
  <c r="AL2157" i="18" s="1"/>
  <c r="AK2158" i="18"/>
  <c r="AL2158" i="18" s="1"/>
  <c r="AK2159" i="18"/>
  <c r="AL2159" i="18" s="1"/>
  <c r="AK2160" i="18"/>
  <c r="AL2160" i="18" s="1"/>
  <c r="AK2161" i="18"/>
  <c r="AL2161" i="18" s="1"/>
  <c r="AK2162" i="18"/>
  <c r="AL2162" i="18" s="1"/>
  <c r="AK2163" i="18"/>
  <c r="AL2163" i="18" s="1"/>
  <c r="AK2164" i="18"/>
  <c r="AL2164" i="18" s="1"/>
  <c r="AK2165" i="18"/>
  <c r="AL2165" i="18" s="1"/>
  <c r="AK2166" i="18"/>
  <c r="AL2166" i="18" s="1"/>
  <c r="AK2167" i="18"/>
  <c r="AL2167" i="18" s="1"/>
  <c r="AK2168" i="18"/>
  <c r="AL2168" i="18" s="1"/>
  <c r="AK2169" i="18"/>
  <c r="AL2169" i="18" s="1"/>
  <c r="AK2170" i="18"/>
  <c r="AL2170" i="18" s="1"/>
  <c r="AK2171" i="18"/>
  <c r="AL2171" i="18" s="1"/>
  <c r="AK2172" i="18"/>
  <c r="AL2172" i="18" s="1"/>
  <c r="AK2173" i="18"/>
  <c r="AL2173" i="18" s="1"/>
  <c r="AK2174" i="18"/>
  <c r="AL2174" i="18" s="1"/>
  <c r="AK2175" i="18"/>
  <c r="AL2175" i="18" s="1"/>
  <c r="AK2176" i="18"/>
  <c r="AL2176" i="18" s="1"/>
  <c r="AK2177" i="18"/>
  <c r="AL2177" i="18" s="1"/>
  <c r="AK2178" i="18"/>
  <c r="AL2178" i="18" s="1"/>
  <c r="AK2179" i="18"/>
  <c r="AL2179" i="18" s="1"/>
  <c r="AK2180" i="18"/>
  <c r="AL2180" i="18" s="1"/>
  <c r="AK2181" i="18"/>
  <c r="AL2181" i="18" s="1"/>
  <c r="AK2182" i="18"/>
  <c r="AL2182" i="18" s="1"/>
  <c r="AK2183" i="18"/>
  <c r="AL2183" i="18" s="1"/>
  <c r="AK2184" i="18"/>
  <c r="AL2184" i="18" s="1"/>
  <c r="AK2185" i="18"/>
  <c r="AL2185" i="18" s="1"/>
  <c r="AK2186" i="18"/>
  <c r="AL2186" i="18" s="1"/>
  <c r="AK2187" i="18"/>
  <c r="AL2187" i="18" s="1"/>
  <c r="AK2188" i="18"/>
  <c r="AL2188" i="18" s="1"/>
  <c r="AK2189" i="18"/>
  <c r="AL2189" i="18" s="1"/>
  <c r="AK2190" i="18"/>
  <c r="AL2190" i="18" s="1"/>
  <c r="AK2191" i="18"/>
  <c r="AL2191" i="18" s="1"/>
  <c r="AK2192" i="18"/>
  <c r="AL2192" i="18" s="1"/>
  <c r="AK2193" i="18"/>
  <c r="AK2194" i="18"/>
  <c r="AL2194" i="18" s="1"/>
  <c r="AK2195" i="18"/>
  <c r="AL2195" i="18" s="1"/>
  <c r="AK2196" i="18"/>
  <c r="AL2196" i="18" s="1"/>
  <c r="AK2197" i="18"/>
  <c r="AL2197" i="18" s="1"/>
  <c r="AK2198" i="18"/>
  <c r="AL2198" i="18" s="1"/>
  <c r="AK2199" i="18"/>
  <c r="AL2199" i="18" s="1"/>
  <c r="AK2200" i="18"/>
  <c r="AL2200" i="18" s="1"/>
  <c r="AK2201" i="18"/>
  <c r="AL2201" i="18" s="1"/>
  <c r="AK2202" i="18"/>
  <c r="AL2202" i="18" s="1"/>
  <c r="AK2203" i="18"/>
  <c r="AL2203" i="18" s="1"/>
  <c r="AK2204" i="18"/>
  <c r="AL2204" i="18" s="1"/>
  <c r="AK2205" i="18"/>
  <c r="AL2205" i="18" s="1"/>
  <c r="AK2206" i="18"/>
  <c r="AL2206" i="18" s="1"/>
  <c r="AK2207" i="18"/>
  <c r="AL2207" i="18" s="1"/>
  <c r="AK2208" i="18"/>
  <c r="AL2208" i="18" s="1"/>
  <c r="AK2209" i="18"/>
  <c r="AL2209" i="18" s="1"/>
  <c r="AK2210" i="18"/>
  <c r="AL2210" i="18" s="1"/>
  <c r="AK2211" i="18"/>
  <c r="AL2211" i="18" s="1"/>
  <c r="AK2212" i="18"/>
  <c r="AL2212" i="18" s="1"/>
  <c r="AK2213" i="18"/>
  <c r="AL2213" i="18" s="1"/>
  <c r="AK2214" i="18"/>
  <c r="AL2214" i="18" s="1"/>
  <c r="AK2215" i="18"/>
  <c r="AL2215" i="18" s="1"/>
  <c r="AK2216" i="18"/>
  <c r="AL2216" i="18" s="1"/>
  <c r="AK2217" i="18"/>
  <c r="AL2217" i="18" s="1"/>
  <c r="AK2218" i="18"/>
  <c r="AL2218" i="18" s="1"/>
  <c r="AK2219" i="18"/>
  <c r="AL2219" i="18" s="1"/>
  <c r="AK2220" i="18"/>
  <c r="AL2220" i="18" s="1"/>
  <c r="AK2221" i="18"/>
  <c r="AL2221" i="18" s="1"/>
  <c r="AK2222" i="18"/>
  <c r="AL2222" i="18" s="1"/>
  <c r="AK2223" i="18"/>
  <c r="AL2223" i="18" s="1"/>
  <c r="AK2224" i="18"/>
  <c r="AL2224" i="18" s="1"/>
  <c r="AK2225" i="18"/>
  <c r="AL2225" i="18" s="1"/>
  <c r="AK2226" i="18"/>
  <c r="AL2226" i="18" s="1"/>
  <c r="AK2227" i="18"/>
  <c r="AL2227" i="18" s="1"/>
  <c r="AK2228" i="18"/>
  <c r="AL2228" i="18" s="1"/>
  <c r="AK2229" i="18"/>
  <c r="AL2229" i="18" s="1"/>
  <c r="AK2230" i="18"/>
  <c r="AL2230" i="18" s="1"/>
  <c r="AK2231" i="18"/>
  <c r="AL2231" i="18" s="1"/>
  <c r="AK2232" i="18"/>
  <c r="AL2232" i="18" s="1"/>
  <c r="AK2233" i="18"/>
  <c r="AL2233" i="18" s="1"/>
  <c r="AK2234" i="18"/>
  <c r="AL2234" i="18" s="1"/>
  <c r="AK2235" i="18"/>
  <c r="AL2235" i="18" s="1"/>
  <c r="AK2236" i="18"/>
  <c r="AL2236" i="18" s="1"/>
  <c r="AK2237" i="18"/>
  <c r="AL2237" i="18" s="1"/>
  <c r="AK2238" i="18"/>
  <c r="AL2238" i="18" s="1"/>
  <c r="AK2239" i="18"/>
  <c r="AL2239" i="18" s="1"/>
  <c r="AK2240" i="18"/>
  <c r="AL2240" i="18" s="1"/>
  <c r="AK2241" i="18"/>
  <c r="AL2241" i="18" s="1"/>
  <c r="AK2242" i="18"/>
  <c r="AL2242" i="18" s="1"/>
  <c r="AK2243" i="18"/>
  <c r="AL2243" i="18" s="1"/>
  <c r="AK2244" i="18"/>
  <c r="AL2244" i="18" s="1"/>
  <c r="AK2245" i="18"/>
  <c r="AL2245" i="18" s="1"/>
  <c r="AK2246" i="18"/>
  <c r="AL2246" i="18" s="1"/>
  <c r="AK2247" i="18"/>
  <c r="AL2247" i="18" s="1"/>
  <c r="AK2248" i="18"/>
  <c r="AL2248" i="18" s="1"/>
  <c r="AK2249" i="18"/>
  <c r="AL2249" i="18" s="1"/>
  <c r="AK2250" i="18"/>
  <c r="AL2250" i="18" s="1"/>
  <c r="AK2251" i="18"/>
  <c r="AL2251" i="18" s="1"/>
  <c r="AK2252" i="18"/>
  <c r="AL2252" i="18" s="1"/>
  <c r="AK2253" i="18"/>
  <c r="AL2253" i="18" s="1"/>
  <c r="AK2254" i="18"/>
  <c r="AL2254" i="18" s="1"/>
  <c r="AK2255" i="18"/>
  <c r="AL2255" i="18" s="1"/>
  <c r="AK2256" i="18"/>
  <c r="AL2256" i="18" s="1"/>
  <c r="AK2257" i="18"/>
  <c r="AL2257" i="18" s="1"/>
  <c r="AK2258" i="18"/>
  <c r="AL2258" i="18" s="1"/>
  <c r="AK2259" i="18"/>
  <c r="AL2259" i="18" s="1"/>
  <c r="AK2260" i="18"/>
  <c r="AL2260" i="18" s="1"/>
  <c r="AK2261" i="18"/>
  <c r="AL2261" i="18" s="1"/>
  <c r="AK2262" i="18"/>
  <c r="AL2262" i="18" s="1"/>
  <c r="AK2263" i="18"/>
  <c r="AL2263" i="18" s="1"/>
  <c r="AK2264" i="18"/>
  <c r="AL2264" i="18" s="1"/>
  <c r="AK2265" i="18"/>
  <c r="AL2265" i="18" s="1"/>
  <c r="AK2266" i="18"/>
  <c r="AL2266" i="18" s="1"/>
  <c r="AK2267" i="18"/>
  <c r="AL2267" i="18" s="1"/>
  <c r="AK2268" i="18"/>
  <c r="AL2268" i="18" s="1"/>
  <c r="AK2269" i="18"/>
  <c r="AL2269" i="18" s="1"/>
  <c r="AK2270" i="18"/>
  <c r="AL2270" i="18" s="1"/>
  <c r="AK2271" i="18"/>
  <c r="AL2271" i="18" s="1"/>
  <c r="AK2272" i="18"/>
  <c r="AL2272" i="18" s="1"/>
  <c r="AK2273" i="18"/>
  <c r="AL2273" i="18" s="1"/>
  <c r="AK2274" i="18"/>
  <c r="AL2274" i="18" s="1"/>
  <c r="AK2275" i="18"/>
  <c r="AL2275" i="18" s="1"/>
  <c r="AK2276" i="18"/>
  <c r="AL2276" i="18" s="1"/>
  <c r="AK2277" i="18"/>
  <c r="AL2277" i="18" s="1"/>
  <c r="AK2278" i="18"/>
  <c r="AL2278" i="18" s="1"/>
  <c r="AK2279" i="18"/>
  <c r="AL2279" i="18" s="1"/>
  <c r="AK2280" i="18"/>
  <c r="AL2280" i="18" s="1"/>
  <c r="AK2281" i="18"/>
  <c r="AL2281" i="18" s="1"/>
  <c r="AK2282" i="18"/>
  <c r="AL2282" i="18" s="1"/>
  <c r="AK2283" i="18"/>
  <c r="AL2283" i="18" s="1"/>
  <c r="AK2284" i="18"/>
  <c r="AL2284" i="18" s="1"/>
  <c r="AK2285" i="18"/>
  <c r="AL2285" i="18" s="1"/>
  <c r="AK2286" i="18"/>
  <c r="AL2286" i="18" s="1"/>
  <c r="AK2287" i="18"/>
  <c r="AL2287" i="18" s="1"/>
  <c r="AK2288" i="18"/>
  <c r="AL2288" i="18" s="1"/>
  <c r="AK2289" i="18"/>
  <c r="AL2289" i="18" s="1"/>
  <c r="AK2290" i="18"/>
  <c r="AL2290" i="18" s="1"/>
  <c r="AK2291" i="18"/>
  <c r="AL2291" i="18" s="1"/>
  <c r="AK2292" i="18"/>
  <c r="AL2292" i="18" s="1"/>
  <c r="AK2293" i="18"/>
  <c r="AL2293" i="18" s="1"/>
  <c r="AK2294" i="18"/>
  <c r="AL2294" i="18" s="1"/>
  <c r="AK2295" i="18"/>
  <c r="AL2295" i="18" s="1"/>
  <c r="AK2296" i="18"/>
  <c r="AL2296" i="18" s="1"/>
  <c r="AK2297" i="18"/>
  <c r="AL2297" i="18" s="1"/>
  <c r="AK2298" i="18"/>
  <c r="AL2298" i="18" s="1"/>
  <c r="AK2299" i="18"/>
  <c r="AL2299" i="18" s="1"/>
  <c r="AK2300" i="18"/>
  <c r="AL2300" i="18" s="1"/>
  <c r="AK2301" i="18"/>
  <c r="AL2301" i="18" s="1"/>
  <c r="AK2302" i="18"/>
  <c r="AL2302" i="18" s="1"/>
  <c r="AK2303" i="18"/>
  <c r="AL2303" i="18" s="1"/>
  <c r="AK2304" i="18"/>
  <c r="AL2304" i="18" s="1"/>
  <c r="AK2305" i="18"/>
  <c r="AL2305" i="18" s="1"/>
  <c r="AK2306" i="18"/>
  <c r="AL2306" i="18" s="1"/>
  <c r="AK2307" i="18"/>
  <c r="AL2307" i="18" s="1"/>
  <c r="AK2308" i="18"/>
  <c r="AL2308" i="18" s="1"/>
  <c r="AK2309" i="18"/>
  <c r="AL2309" i="18" s="1"/>
  <c r="AK2310" i="18"/>
  <c r="AL2310" i="18" s="1"/>
  <c r="AK2311" i="18"/>
  <c r="AL2311" i="18" s="1"/>
  <c r="AK2312" i="18"/>
  <c r="AL2312" i="18" s="1"/>
  <c r="AK2313" i="18"/>
  <c r="AL2313" i="18" s="1"/>
  <c r="AK2314" i="18"/>
  <c r="AL2314" i="18" s="1"/>
  <c r="AK2315" i="18"/>
  <c r="AL2315" i="18" s="1"/>
  <c r="AK2316" i="18"/>
  <c r="AL2316" i="18" s="1"/>
  <c r="AK2317" i="18"/>
  <c r="AL2317" i="18" s="1"/>
  <c r="AK2318" i="18"/>
  <c r="AL2318" i="18" s="1"/>
  <c r="AK2319" i="18"/>
  <c r="AL2319" i="18" s="1"/>
  <c r="AK2320" i="18"/>
  <c r="AL2320" i="18" s="1"/>
  <c r="AK2321" i="18"/>
  <c r="AL2321" i="18" s="1"/>
  <c r="AK2322" i="18"/>
  <c r="AL2322" i="18" s="1"/>
  <c r="AK2323" i="18"/>
  <c r="AL2323" i="18" s="1"/>
  <c r="AK2324" i="18"/>
  <c r="AL2324" i="18" s="1"/>
  <c r="AK2325" i="18"/>
  <c r="AL2325" i="18" s="1"/>
  <c r="AK2326" i="18"/>
  <c r="AL2326" i="18" s="1"/>
  <c r="AK2327" i="18"/>
  <c r="AL2327" i="18" s="1"/>
  <c r="AK2328" i="18"/>
  <c r="AL2328" i="18" s="1"/>
  <c r="AK2329" i="18"/>
  <c r="AL2329" i="18" s="1"/>
  <c r="AK2330" i="18"/>
  <c r="AL2330" i="18" s="1"/>
  <c r="AK2331" i="18"/>
  <c r="AL2331" i="18" s="1"/>
  <c r="AK2332" i="18"/>
  <c r="AL2332" i="18" s="1"/>
  <c r="AK2333" i="18"/>
  <c r="AL2333" i="18" s="1"/>
  <c r="AK2334" i="18"/>
  <c r="AL2334" i="18" s="1"/>
  <c r="AK2335" i="18"/>
  <c r="AL2335" i="18" s="1"/>
  <c r="AK2336" i="18"/>
  <c r="AL2336" i="18" s="1"/>
  <c r="AK2337" i="18"/>
  <c r="AL2337" i="18" s="1"/>
  <c r="AK2338" i="18"/>
  <c r="AL2338" i="18" s="1"/>
  <c r="AK2339" i="18"/>
  <c r="AL2339" i="18" s="1"/>
  <c r="AK2340" i="18"/>
  <c r="AL2340" i="18" s="1"/>
  <c r="AK2341" i="18"/>
  <c r="AL2341" i="18" s="1"/>
  <c r="AK2342" i="18"/>
  <c r="AL2342" i="18" s="1"/>
  <c r="AK2343" i="18"/>
  <c r="AL2343" i="18" s="1"/>
  <c r="AK2344" i="18"/>
  <c r="AL2344" i="18" s="1"/>
  <c r="AK2345" i="18"/>
  <c r="AL2345" i="18" s="1"/>
  <c r="AK2346" i="18"/>
  <c r="AL2346" i="18" s="1"/>
  <c r="AK2347" i="18"/>
  <c r="AL2347" i="18" s="1"/>
  <c r="AK2348" i="18"/>
  <c r="AL2348" i="18" s="1"/>
  <c r="AK2349" i="18"/>
  <c r="AL2349" i="18" s="1"/>
  <c r="AK2350" i="18"/>
  <c r="AK2351" i="18"/>
  <c r="AL2351" i="18" s="1"/>
  <c r="AK2352" i="18"/>
  <c r="AL2352" i="18" s="1"/>
  <c r="AK2353" i="18"/>
  <c r="AL2353" i="18" s="1"/>
  <c r="AK2354" i="18"/>
  <c r="AL2354" i="18" s="1"/>
  <c r="AK2355" i="18"/>
  <c r="AL2355" i="18" s="1"/>
  <c r="AK2356" i="18"/>
  <c r="AL2356" i="18" s="1"/>
  <c r="AK2357" i="18"/>
  <c r="AL2357" i="18" s="1"/>
  <c r="AK2358" i="18"/>
  <c r="AL2358" i="18" s="1"/>
  <c r="AK2359" i="18"/>
  <c r="AL2359" i="18" s="1"/>
  <c r="AK2360" i="18"/>
  <c r="AL2360" i="18" s="1"/>
  <c r="AK2361" i="18"/>
  <c r="AL2361" i="18" s="1"/>
  <c r="AK2362" i="18"/>
  <c r="AL2362" i="18" s="1"/>
  <c r="AK2363" i="18"/>
  <c r="AL2363" i="18" s="1"/>
  <c r="AK2364" i="18"/>
  <c r="AL2364" i="18" s="1"/>
  <c r="AK2365" i="18"/>
  <c r="AL2365" i="18" s="1"/>
  <c r="AK2366" i="18"/>
  <c r="AL2366" i="18" s="1"/>
  <c r="AK2367" i="18"/>
  <c r="AL2367" i="18" s="1"/>
  <c r="AK2368" i="18"/>
  <c r="AL2368" i="18" s="1"/>
  <c r="AK2369" i="18"/>
  <c r="AL2369" i="18" s="1"/>
  <c r="AK2370" i="18"/>
  <c r="AL2370" i="18" s="1"/>
  <c r="AK2371" i="18"/>
  <c r="AL2371" i="18" s="1"/>
  <c r="AK2372" i="18"/>
  <c r="AL2372" i="18" s="1"/>
  <c r="AK2373" i="18"/>
  <c r="AL2373" i="18" s="1"/>
  <c r="AK2374" i="18"/>
  <c r="AL2374" i="18" s="1"/>
  <c r="AK2375" i="18"/>
  <c r="AL2375" i="18" s="1"/>
  <c r="AK2376" i="18"/>
  <c r="AK2377" i="18"/>
  <c r="AL2377" i="18" s="1"/>
  <c r="AK2378" i="18"/>
  <c r="AL2378" i="18" s="1"/>
  <c r="AK2379" i="18"/>
  <c r="AL2379" i="18" s="1"/>
  <c r="AK2380" i="18"/>
  <c r="AL2380" i="18" s="1"/>
  <c r="AK2381" i="18"/>
  <c r="AL2381" i="18" s="1"/>
  <c r="AK2382" i="18"/>
  <c r="AL2382" i="18" s="1"/>
  <c r="AK2383" i="18"/>
  <c r="AL2383" i="18" s="1"/>
  <c r="AK2384" i="18"/>
  <c r="AL2384" i="18" s="1"/>
  <c r="AK2385" i="18"/>
  <c r="AL2385" i="18" s="1"/>
  <c r="AK2386" i="18"/>
  <c r="AL2386" i="18" s="1"/>
  <c r="AK2387" i="18"/>
  <c r="AL2387" i="18" s="1"/>
  <c r="AK2388" i="18"/>
  <c r="AL2388" i="18" s="1"/>
  <c r="AK2389" i="18"/>
  <c r="AL2389" i="18" s="1"/>
  <c r="AK2390" i="18"/>
  <c r="AL2390" i="18" s="1"/>
  <c r="AK2391" i="18"/>
  <c r="AL2391" i="18" s="1"/>
  <c r="AK2392" i="18"/>
  <c r="AL2392" i="18" s="1"/>
  <c r="AK2393" i="18"/>
  <c r="AL2393" i="18" s="1"/>
  <c r="AK2394" i="18"/>
  <c r="AL2394" i="18" s="1"/>
  <c r="AK2395" i="18"/>
  <c r="AL2395" i="18" s="1"/>
  <c r="AK2396" i="18"/>
  <c r="AL2396" i="18" s="1"/>
  <c r="AK2397" i="18"/>
  <c r="AL2397" i="18" s="1"/>
  <c r="AK2398" i="18"/>
  <c r="AL2398" i="18" s="1"/>
  <c r="AK2399" i="18"/>
  <c r="AL2399" i="18" s="1"/>
  <c r="AK2400" i="18"/>
  <c r="AL2400" i="18" s="1"/>
  <c r="AK2401" i="18"/>
  <c r="AL2401" i="18" s="1"/>
  <c r="AK2402" i="18"/>
  <c r="AL2402" i="18" s="1"/>
  <c r="AK2403" i="18"/>
  <c r="AL2403" i="18" s="1"/>
  <c r="AK2404" i="18"/>
  <c r="AL2404" i="18" s="1"/>
  <c r="AK2405" i="18"/>
  <c r="AL2405" i="18" s="1"/>
  <c r="AK2406" i="18"/>
  <c r="AL2406" i="18" s="1"/>
  <c r="AK2407" i="18"/>
  <c r="AL2407" i="18" s="1"/>
  <c r="AK2408" i="18"/>
  <c r="AL2408" i="18" s="1"/>
  <c r="AK2409" i="18"/>
  <c r="AL2409" i="18" s="1"/>
  <c r="AK2410" i="18"/>
  <c r="AL2410" i="18" s="1"/>
  <c r="AK2411" i="18"/>
  <c r="AL2411" i="18" s="1"/>
  <c r="AK2412" i="18"/>
  <c r="AL2412" i="18" s="1"/>
  <c r="AK2413" i="18"/>
  <c r="AL2413" i="18" s="1"/>
  <c r="AK2414" i="18"/>
  <c r="AL2414" i="18" s="1"/>
  <c r="AK2415" i="18"/>
  <c r="AL2415" i="18" s="1"/>
  <c r="AK2416" i="18"/>
  <c r="AL2416" i="18" s="1"/>
  <c r="AK2417" i="18"/>
  <c r="AL2417" i="18" s="1"/>
  <c r="AK2418" i="18"/>
  <c r="AL2418" i="18" s="1"/>
  <c r="AK2419" i="18"/>
  <c r="AL2419" i="18" s="1"/>
  <c r="AK2420" i="18"/>
  <c r="AL2420" i="18" s="1"/>
  <c r="AK2421" i="18"/>
  <c r="AL2421" i="18" s="1"/>
  <c r="AK2422" i="18"/>
  <c r="AL2422" i="18" s="1"/>
  <c r="AK2423" i="18"/>
  <c r="AL2423" i="18" s="1"/>
  <c r="AK2424" i="18"/>
  <c r="AL2424" i="18" s="1"/>
  <c r="AK2425" i="18"/>
  <c r="AL2425" i="18" s="1"/>
  <c r="AK2426" i="18"/>
  <c r="AL2426" i="18" s="1"/>
  <c r="AK2427" i="18"/>
  <c r="AL2427" i="18" s="1"/>
  <c r="AK2428" i="18"/>
  <c r="AL2428" i="18" s="1"/>
  <c r="AK2429" i="18"/>
  <c r="AL2429" i="18" s="1"/>
  <c r="AK2430" i="18"/>
  <c r="AL2430" i="18" s="1"/>
  <c r="AK2431" i="18"/>
  <c r="AL2431" i="18" s="1"/>
  <c r="AK2432" i="18"/>
  <c r="AL2432" i="18" s="1"/>
  <c r="AK2433" i="18"/>
  <c r="AL2433" i="18" s="1"/>
  <c r="AK2434" i="18"/>
  <c r="AL2434" i="18" s="1"/>
  <c r="AK2435" i="18"/>
  <c r="AL2435" i="18" s="1"/>
  <c r="AK2436" i="18"/>
  <c r="AL2436" i="18" s="1"/>
  <c r="AK2437" i="18"/>
  <c r="AL2437" i="18" s="1"/>
  <c r="AK2438" i="18"/>
  <c r="AL2438" i="18" s="1"/>
  <c r="AK2439" i="18"/>
  <c r="AL2439" i="18" s="1"/>
  <c r="AK2440" i="18"/>
  <c r="AL2440" i="18" s="1"/>
  <c r="AK2441" i="18"/>
  <c r="AL2441" i="18" s="1"/>
  <c r="AK2442" i="18"/>
  <c r="AL2442" i="18" s="1"/>
  <c r="AK2443" i="18"/>
  <c r="AL2443" i="18" s="1"/>
  <c r="AK2444" i="18"/>
  <c r="AL2444" i="18" s="1"/>
  <c r="AK2445" i="18"/>
  <c r="AL2445" i="18" s="1"/>
  <c r="AK2446" i="18"/>
  <c r="AL2446" i="18" s="1"/>
  <c r="AK2447" i="18"/>
  <c r="AL2447" i="18" s="1"/>
  <c r="AK2448" i="18"/>
  <c r="AL2448" i="18" s="1"/>
  <c r="AK2449" i="18"/>
  <c r="AL2449" i="18" s="1"/>
  <c r="AK2450" i="18"/>
  <c r="AL2450" i="18" s="1"/>
  <c r="AK2451" i="18"/>
  <c r="AL2451" i="18" s="1"/>
  <c r="AK2452" i="18"/>
  <c r="AL2452" i="18" s="1"/>
  <c r="AK2453" i="18"/>
  <c r="AL2453" i="18" s="1"/>
  <c r="AK2454" i="18"/>
  <c r="AL2454" i="18" s="1"/>
  <c r="AK2455" i="18"/>
  <c r="AL2455" i="18" s="1"/>
  <c r="AK2456" i="18"/>
  <c r="AL2456" i="18" s="1"/>
  <c r="AK2457" i="18"/>
  <c r="AL2457" i="18" s="1"/>
  <c r="AK2458" i="18"/>
  <c r="AL2458" i="18" s="1"/>
  <c r="AK2459" i="18"/>
  <c r="AL2459" i="18" s="1"/>
  <c r="AK2460" i="18"/>
  <c r="AL2460" i="18" s="1"/>
  <c r="AK2461" i="18"/>
  <c r="AL2461" i="18" s="1"/>
  <c r="AK2462" i="18"/>
  <c r="AL2462" i="18" s="1"/>
  <c r="AK2463" i="18"/>
  <c r="AL2463" i="18" s="1"/>
  <c r="AK2464" i="18"/>
  <c r="AL2464" i="18" s="1"/>
  <c r="AK2465" i="18"/>
  <c r="AL2465" i="18" s="1"/>
  <c r="AK2466" i="18"/>
  <c r="AL2466" i="18" s="1"/>
  <c r="AK2467" i="18"/>
  <c r="AL2467" i="18" s="1"/>
  <c r="AK2468" i="18"/>
  <c r="AL2468" i="18" s="1"/>
  <c r="AK2469" i="18"/>
  <c r="AL2469" i="18" s="1"/>
  <c r="AK2470" i="18"/>
  <c r="AL2470" i="18" s="1"/>
  <c r="AK2471" i="18"/>
  <c r="AL2471" i="18" s="1"/>
  <c r="AK2472" i="18"/>
  <c r="AL2472" i="18" s="1"/>
  <c r="AK2473" i="18"/>
  <c r="AL2473" i="18" s="1"/>
  <c r="AK2474" i="18"/>
  <c r="AL2474" i="18" s="1"/>
  <c r="AK2475" i="18"/>
  <c r="AL2475" i="18" s="1"/>
  <c r="AK2476" i="18"/>
  <c r="AL2476" i="18" s="1"/>
  <c r="AK2477" i="18"/>
  <c r="AL2477" i="18" s="1"/>
  <c r="AK2478" i="18"/>
  <c r="AL2478" i="18" s="1"/>
  <c r="AK2479" i="18"/>
  <c r="AL2479" i="18" s="1"/>
  <c r="AK2480" i="18"/>
  <c r="AK2481" i="18"/>
  <c r="AL2481" i="18" s="1"/>
  <c r="AK2482" i="18"/>
  <c r="AL2482" i="18" s="1"/>
  <c r="AK2483" i="18"/>
  <c r="AL2483" i="18" s="1"/>
  <c r="AK2484" i="18"/>
  <c r="AL2484" i="18" s="1"/>
  <c r="AK2485" i="18"/>
  <c r="AL2485" i="18" s="1"/>
  <c r="AK2486" i="18"/>
  <c r="AL2486" i="18" s="1"/>
  <c r="AK2487" i="18"/>
  <c r="AL2487" i="18" s="1"/>
  <c r="AK2488" i="18"/>
  <c r="AL2488" i="18" s="1"/>
  <c r="AK2489" i="18"/>
  <c r="AL2489" i="18" s="1"/>
  <c r="AK2490" i="18"/>
  <c r="AL2490" i="18" s="1"/>
  <c r="AK2491" i="18"/>
  <c r="AL2491" i="18" s="1"/>
  <c r="AK2492" i="18"/>
  <c r="AL2492" i="18" s="1"/>
  <c r="AK2493" i="18"/>
  <c r="AL2493" i="18" s="1"/>
  <c r="AK2494" i="18"/>
  <c r="AL2494" i="18" s="1"/>
  <c r="AK2495" i="18"/>
  <c r="AL2495" i="18" s="1"/>
  <c r="AK2496" i="18"/>
  <c r="AL2496" i="18" s="1"/>
  <c r="AK2497" i="18"/>
  <c r="AL2497" i="18" s="1"/>
  <c r="AK2498" i="18"/>
  <c r="AL2498" i="18" s="1"/>
  <c r="AK2499" i="18"/>
  <c r="AL2499" i="18" s="1"/>
  <c r="AK2500" i="18"/>
  <c r="AL2500" i="18" s="1"/>
  <c r="AK2501" i="18"/>
  <c r="AL2501" i="18" s="1"/>
  <c r="AK2502" i="18"/>
  <c r="AL2502" i="18" s="1"/>
  <c r="AK2503" i="18"/>
  <c r="AL2503" i="18" s="1"/>
  <c r="AK2504" i="18"/>
  <c r="AL2504" i="18" s="1"/>
  <c r="AK2505" i="18"/>
  <c r="AL2505" i="18" s="1"/>
  <c r="AK2506" i="18"/>
  <c r="AL2506" i="18" s="1"/>
  <c r="AK2507" i="18"/>
  <c r="AL2507" i="18" s="1"/>
  <c r="AK2508" i="18"/>
  <c r="AL2508" i="18" s="1"/>
  <c r="AK2509" i="18"/>
  <c r="AL2509" i="18" s="1"/>
  <c r="AK2510" i="18"/>
  <c r="AL2510" i="18" s="1"/>
  <c r="AK2511" i="18"/>
  <c r="AL2511" i="18" s="1"/>
  <c r="AK2512" i="18"/>
  <c r="AL2512" i="18" s="1"/>
  <c r="AK2513" i="18"/>
  <c r="AL2513" i="18" s="1"/>
  <c r="AK2514" i="18"/>
  <c r="AL2514" i="18" s="1"/>
  <c r="AK2515" i="18"/>
  <c r="AL2515" i="18" s="1"/>
  <c r="AK2516" i="18"/>
  <c r="AL2516" i="18" s="1"/>
  <c r="AK2517" i="18"/>
  <c r="AL2517" i="18" s="1"/>
  <c r="AK2518" i="18"/>
  <c r="AL2518" i="18" s="1"/>
  <c r="AK2519" i="18"/>
  <c r="AL2519" i="18" s="1"/>
  <c r="AK2520" i="18"/>
  <c r="AL2520" i="18" s="1"/>
  <c r="AK2521" i="18"/>
  <c r="AL2521" i="18" s="1"/>
  <c r="AK2522" i="18"/>
  <c r="AL2522" i="18" s="1"/>
  <c r="AK2523" i="18"/>
  <c r="AL2523" i="18" s="1"/>
  <c r="AK2524" i="18"/>
  <c r="AL2524" i="18" s="1"/>
  <c r="AK2525" i="18"/>
  <c r="AL2525" i="18" s="1"/>
  <c r="AK2526" i="18"/>
  <c r="AL2526" i="18" s="1"/>
  <c r="AK2527" i="18"/>
  <c r="AL2527" i="18" s="1"/>
  <c r="AK2528" i="18"/>
  <c r="AL2528" i="18" s="1"/>
  <c r="AK2529" i="18"/>
  <c r="AL2529" i="18" s="1"/>
  <c r="AK2530" i="18"/>
  <c r="AL2530" i="18" s="1"/>
  <c r="AK2531" i="18"/>
  <c r="AL2531" i="18" s="1"/>
  <c r="AK2532" i="18"/>
  <c r="AL2532" i="18" s="1"/>
  <c r="AK2533" i="18"/>
  <c r="AK2534" i="18"/>
  <c r="AL2534" i="18" s="1"/>
  <c r="AK2535" i="18"/>
  <c r="AL2535" i="18" s="1"/>
  <c r="AK2536" i="18"/>
  <c r="AL2536" i="18" s="1"/>
  <c r="AK2537" i="18"/>
  <c r="AL2537" i="18" s="1"/>
  <c r="AK2538" i="18"/>
  <c r="AL2538" i="18" s="1"/>
  <c r="AK2539" i="18"/>
  <c r="AL2539" i="18" s="1"/>
  <c r="AK2540" i="18"/>
  <c r="AL2540" i="18" s="1"/>
  <c r="AK2541" i="18"/>
  <c r="AL2541" i="18" s="1"/>
  <c r="AK2542" i="18"/>
  <c r="AL2542" i="18" s="1"/>
  <c r="AK2543" i="18"/>
  <c r="AL2543" i="18" s="1"/>
  <c r="AK2544" i="18"/>
  <c r="AL2544" i="18" s="1"/>
  <c r="AK2545" i="18"/>
  <c r="AL2545" i="18" s="1"/>
  <c r="AK2546" i="18"/>
  <c r="AL2546" i="18" s="1"/>
  <c r="AK2547" i="18"/>
  <c r="AL2547" i="18" s="1"/>
  <c r="AK2548" i="18"/>
  <c r="AL2548" i="18" s="1"/>
  <c r="AK2549" i="18"/>
  <c r="AL2549" i="18" s="1"/>
  <c r="AK2550" i="18"/>
  <c r="AL2550" i="18" s="1"/>
  <c r="AK2551" i="18"/>
  <c r="AL2551" i="18" s="1"/>
  <c r="AK2552" i="18"/>
  <c r="AL2552" i="18" s="1"/>
  <c r="AK2553" i="18"/>
  <c r="AL2553" i="18" s="1"/>
  <c r="AK2554" i="18"/>
  <c r="AL2554" i="18" s="1"/>
  <c r="AK2555" i="18"/>
  <c r="AL2555" i="18" s="1"/>
  <c r="AK2556" i="18"/>
  <c r="AL2556" i="18" s="1"/>
  <c r="AK2557" i="18"/>
  <c r="AL2557" i="18" s="1"/>
  <c r="AK2558" i="18"/>
  <c r="AL2558" i="18" s="1"/>
  <c r="AK2559" i="18"/>
  <c r="AL2559" i="18" s="1"/>
  <c r="AK2560" i="18"/>
  <c r="AL2560" i="18" s="1"/>
  <c r="AK2561" i="18"/>
  <c r="AL2561" i="18" s="1"/>
  <c r="AK2562" i="18"/>
  <c r="AL2562" i="18" s="1"/>
  <c r="AK2563" i="18"/>
  <c r="AL2563" i="18" s="1"/>
  <c r="AK2564" i="18"/>
  <c r="AL2564" i="18" s="1"/>
  <c r="AK2565" i="18"/>
  <c r="AL2565" i="18" s="1"/>
  <c r="AK2566" i="18"/>
  <c r="AL2566" i="18" s="1"/>
  <c r="AK2567" i="18"/>
  <c r="AL2567" i="18" s="1"/>
  <c r="AK2568" i="18"/>
  <c r="AL2568" i="18" s="1"/>
  <c r="AK2569" i="18"/>
  <c r="AL2569" i="18" s="1"/>
  <c r="AK2570" i="18"/>
  <c r="AL2570" i="18" s="1"/>
  <c r="AK2571" i="18"/>
  <c r="AL2571" i="18" s="1"/>
  <c r="AK2572" i="18"/>
  <c r="AL2572" i="18" s="1"/>
  <c r="AK2573" i="18"/>
  <c r="AL2573" i="18" s="1"/>
  <c r="AK2574" i="18"/>
  <c r="AL2574" i="18" s="1"/>
  <c r="AK2575" i="18"/>
  <c r="AL2575" i="18" s="1"/>
  <c r="AK2576" i="18"/>
  <c r="AL2576" i="18" s="1"/>
  <c r="AK2577" i="18"/>
  <c r="AL2577" i="18" s="1"/>
  <c r="AK2578" i="18"/>
  <c r="AL2578" i="18" s="1"/>
  <c r="AK2579" i="18"/>
  <c r="AL2579" i="18" s="1"/>
  <c r="AK2580" i="18"/>
  <c r="AL2580" i="18" s="1"/>
  <c r="AK2581" i="18"/>
  <c r="AL2581" i="18" s="1"/>
  <c r="AK2582" i="18"/>
  <c r="AL2582" i="18" s="1"/>
  <c r="AK2583" i="18"/>
  <c r="AL2583" i="18" s="1"/>
  <c r="AK2584" i="18"/>
  <c r="AL2584" i="18" s="1"/>
  <c r="AK2585" i="18"/>
  <c r="AL2585" i="18" s="1"/>
  <c r="AK2586" i="18"/>
  <c r="AL2586" i="18" s="1"/>
  <c r="AK2587" i="18"/>
  <c r="AL2587" i="18" s="1"/>
  <c r="AK2588" i="18"/>
  <c r="AL2588" i="18" s="1"/>
  <c r="AK2589" i="18"/>
  <c r="AL2589" i="18" s="1"/>
  <c r="AK2590" i="18"/>
  <c r="AL2590" i="18" s="1"/>
  <c r="AK2591" i="18"/>
  <c r="AL2591" i="18" s="1"/>
  <c r="AK2592" i="18"/>
  <c r="AL2592" i="18" s="1"/>
  <c r="AK2593" i="18"/>
  <c r="AL2593" i="18" s="1"/>
  <c r="AK2594" i="18"/>
  <c r="AL2594" i="18" s="1"/>
  <c r="AK2595" i="18"/>
  <c r="AL2595" i="18" s="1"/>
  <c r="AK2596" i="18"/>
  <c r="AL2596" i="18" s="1"/>
  <c r="AK2597" i="18"/>
  <c r="AL2597" i="18" s="1"/>
  <c r="AK2598" i="18"/>
  <c r="AL2598" i="18" s="1"/>
  <c r="AK2599" i="18"/>
  <c r="AL2599" i="18" s="1"/>
  <c r="AK2600" i="18"/>
  <c r="AL2600" i="18" s="1"/>
  <c r="AK2601" i="18"/>
  <c r="AL2601" i="18" s="1"/>
  <c r="AK2602" i="18"/>
  <c r="AL2602" i="18" s="1"/>
  <c r="AK2603" i="18"/>
  <c r="AL2603" i="18" s="1"/>
  <c r="AK2604" i="18"/>
  <c r="AL2604" i="18" s="1"/>
  <c r="AK2605" i="18"/>
  <c r="AL2605" i="18" s="1"/>
  <c r="AK2606" i="18"/>
  <c r="AL2606" i="18" s="1"/>
  <c r="AK2607" i="18"/>
  <c r="AL2607" i="18" s="1"/>
  <c r="AK2608" i="18"/>
  <c r="AL2608" i="18" s="1"/>
  <c r="AK2609" i="18"/>
  <c r="AL2609" i="18" s="1"/>
  <c r="AK2610" i="18"/>
  <c r="AL2610" i="18" s="1"/>
  <c r="AK2611" i="18"/>
  <c r="AL2611" i="18" s="1"/>
  <c r="AK2612" i="18"/>
  <c r="AL2612" i="18" s="1"/>
  <c r="AK2613" i="18"/>
  <c r="AL2613" i="18" s="1"/>
  <c r="AK2614" i="18"/>
  <c r="AL2614" i="18" s="1"/>
  <c r="AK2615" i="18"/>
  <c r="AL2615" i="18" s="1"/>
  <c r="AK2616" i="18"/>
  <c r="AL2616" i="18" s="1"/>
  <c r="AK2617" i="18"/>
  <c r="AL2617" i="18" s="1"/>
  <c r="AK2618" i="18"/>
  <c r="AL2618" i="18" s="1"/>
  <c r="AK2619" i="18"/>
  <c r="AL2619" i="18" s="1"/>
  <c r="AK2620" i="18"/>
  <c r="AL2620" i="18" s="1"/>
  <c r="AK2621" i="18"/>
  <c r="AL2621" i="18" s="1"/>
  <c r="AK2622" i="18"/>
  <c r="AL2622" i="18" s="1"/>
  <c r="AK2623" i="18"/>
  <c r="AL2623" i="18" s="1"/>
  <c r="AK2624" i="18"/>
  <c r="AL2624" i="18" s="1"/>
  <c r="AK2625" i="18"/>
  <c r="AL2625" i="18" s="1"/>
  <c r="AK2626" i="18"/>
  <c r="AL2626" i="18" s="1"/>
  <c r="AK2627" i="18"/>
  <c r="AL2627" i="18" s="1"/>
  <c r="AK2628" i="18"/>
  <c r="AL2628" i="18" s="1"/>
  <c r="AK2629" i="18"/>
  <c r="AL2629" i="18" s="1"/>
  <c r="AK2630" i="18"/>
  <c r="AL2630" i="18" s="1"/>
  <c r="AK2631" i="18"/>
  <c r="AL2631" i="18" s="1"/>
  <c r="AK2632" i="18"/>
  <c r="AL2632" i="18" s="1"/>
  <c r="AK2633" i="18"/>
  <c r="AL2633" i="18" s="1"/>
  <c r="AK2634" i="18"/>
  <c r="AL2634" i="18" s="1"/>
  <c r="AK2635" i="18"/>
  <c r="AL2635" i="18" s="1"/>
  <c r="AK2636" i="18"/>
  <c r="AL2636" i="18" s="1"/>
  <c r="AK2637" i="18"/>
  <c r="AL2637" i="18" s="1"/>
  <c r="AK2638" i="18"/>
  <c r="AL2638" i="18" s="1"/>
  <c r="AK2639" i="18"/>
  <c r="AL2639" i="18" s="1"/>
  <c r="AK2640" i="18"/>
  <c r="AL2640" i="18" s="1"/>
  <c r="AK2641" i="18"/>
  <c r="AL2641" i="18" s="1"/>
  <c r="AK2642" i="18"/>
  <c r="AL2642" i="18" s="1"/>
  <c r="AK2643" i="18"/>
  <c r="AL2643" i="18" s="1"/>
  <c r="AK2644" i="18"/>
  <c r="AL2644" i="18" s="1"/>
  <c r="AK2645" i="18"/>
  <c r="AL2645" i="18" s="1"/>
  <c r="AK2646" i="18"/>
  <c r="AL2646" i="18" s="1"/>
  <c r="AK2647" i="18"/>
  <c r="AL2647" i="18" s="1"/>
  <c r="AK2648" i="18"/>
  <c r="AL2648" i="18" s="1"/>
  <c r="AK2649" i="18"/>
  <c r="AL2649" i="18" s="1"/>
  <c r="AK2650" i="18"/>
  <c r="AL2650" i="18" s="1"/>
  <c r="AK2651" i="18"/>
  <c r="AL2651" i="18" s="1"/>
  <c r="AK2652" i="18"/>
  <c r="AL2652" i="18" s="1"/>
  <c r="AK2653" i="18"/>
  <c r="AL2653" i="18" s="1"/>
  <c r="AK2654" i="18"/>
  <c r="AL2654" i="18" s="1"/>
  <c r="AK2655" i="18"/>
  <c r="AL2655" i="18" s="1"/>
  <c r="AK2656" i="18"/>
  <c r="AL2656" i="18" s="1"/>
  <c r="AK2657" i="18"/>
  <c r="AL2657" i="18" s="1"/>
  <c r="AK2658" i="18"/>
  <c r="AL2658" i="18" s="1"/>
  <c r="AK2659" i="18"/>
  <c r="AL2659" i="18" s="1"/>
  <c r="AK2660" i="18"/>
  <c r="AL2660" i="18" s="1"/>
  <c r="AK2661" i="18"/>
  <c r="AL2661" i="18" s="1"/>
  <c r="AK2662" i="18"/>
  <c r="AL2662" i="18" s="1"/>
  <c r="AK2663" i="18"/>
  <c r="AL2663" i="18" s="1"/>
  <c r="AK2664" i="18"/>
  <c r="AL2664" i="18" s="1"/>
  <c r="AK2665" i="18"/>
  <c r="AL2665" i="18" s="1"/>
  <c r="AK2666" i="18"/>
  <c r="AL2666" i="18" s="1"/>
  <c r="AK2667" i="18"/>
  <c r="AL2667" i="18" s="1"/>
  <c r="AK2668" i="18"/>
  <c r="AL2668" i="18" s="1"/>
  <c r="AK2669" i="18"/>
  <c r="AL2669" i="18" s="1"/>
  <c r="AK2670" i="18"/>
  <c r="AL2670" i="18" s="1"/>
  <c r="AK2671" i="18"/>
  <c r="AL2671" i="18" s="1"/>
  <c r="AK2672" i="18"/>
  <c r="AL2672" i="18" s="1"/>
  <c r="AK2673" i="18"/>
  <c r="AL2673" i="18" s="1"/>
  <c r="AK2674" i="18"/>
  <c r="AL2674" i="18" s="1"/>
  <c r="AK2675" i="18"/>
  <c r="AL2675" i="18" s="1"/>
  <c r="AK2676" i="18"/>
  <c r="AL2676" i="18" s="1"/>
  <c r="AK2677" i="18"/>
  <c r="AL2677" i="18" s="1"/>
  <c r="AK2678" i="18"/>
  <c r="AL2678" i="18" s="1"/>
  <c r="AK2679" i="18"/>
  <c r="AL2679" i="18" s="1"/>
  <c r="AK2680" i="18"/>
  <c r="AL2680" i="18" s="1"/>
  <c r="AK2681" i="18"/>
  <c r="AL2681" i="18" s="1"/>
  <c r="AK2682" i="18"/>
  <c r="AL2682" i="18" s="1"/>
  <c r="AK2683" i="18"/>
  <c r="AL2683" i="18" s="1"/>
  <c r="AK2684" i="18"/>
  <c r="AL2684" i="18" s="1"/>
  <c r="AK2685" i="18"/>
  <c r="AL2685" i="18" s="1"/>
  <c r="AK2686" i="18"/>
  <c r="AL2686" i="18" s="1"/>
  <c r="AK2687" i="18"/>
  <c r="AL2687" i="18" s="1"/>
  <c r="AK2688" i="18"/>
  <c r="AL2688" i="18" s="1"/>
  <c r="AK2689" i="18"/>
  <c r="AL2689" i="18" s="1"/>
  <c r="AK2690" i="18"/>
  <c r="AL2690" i="18" s="1"/>
  <c r="AK2691" i="18"/>
  <c r="AL2691" i="18" s="1"/>
  <c r="AK2692" i="18"/>
  <c r="AL2692" i="18" s="1"/>
  <c r="AK2693" i="18"/>
  <c r="AL2693" i="18" s="1"/>
  <c r="AK2694" i="18"/>
  <c r="AL2694" i="18" s="1"/>
  <c r="AK2695" i="18"/>
  <c r="AL2695" i="18" s="1"/>
  <c r="AK2696" i="18"/>
  <c r="AL2696" i="18" s="1"/>
  <c r="AK2697" i="18"/>
  <c r="AL2697" i="18" s="1"/>
  <c r="AK2698" i="18"/>
  <c r="AL2698" i="18" s="1"/>
  <c r="AK2699" i="18"/>
  <c r="AL2699" i="18" s="1"/>
  <c r="AK2700" i="18"/>
  <c r="AL2700" i="18" s="1"/>
  <c r="AK2701" i="18"/>
  <c r="AL2701" i="18" s="1"/>
  <c r="AK2702" i="18"/>
  <c r="AL2702" i="18" s="1"/>
  <c r="AK2703" i="18"/>
  <c r="AL2703" i="18" s="1"/>
  <c r="AK2704" i="18"/>
  <c r="AL2704" i="18" s="1"/>
  <c r="AK2705" i="18"/>
  <c r="AL2705" i="18" s="1"/>
  <c r="AK2706" i="18"/>
  <c r="AL2706" i="18" s="1"/>
  <c r="AK2707" i="18"/>
  <c r="AL2707" i="18" s="1"/>
  <c r="AK2708" i="18"/>
  <c r="AL2708" i="18" s="1"/>
  <c r="AK2709" i="18"/>
  <c r="AL2709" i="18" s="1"/>
  <c r="AK2710" i="18"/>
  <c r="AL2710" i="18" s="1"/>
  <c r="AK2711" i="18"/>
  <c r="AL2711" i="18" s="1"/>
  <c r="AK2712" i="18"/>
  <c r="AL2712" i="18" s="1"/>
  <c r="AK2713" i="18"/>
  <c r="AL2713" i="18" s="1"/>
  <c r="AK2714" i="18"/>
  <c r="AL2714" i="18" s="1"/>
  <c r="AK2715" i="18"/>
  <c r="AL2715" i="18" s="1"/>
  <c r="AK2716" i="18"/>
  <c r="AL2716" i="18" s="1"/>
  <c r="AK2717" i="18"/>
  <c r="AL2717" i="18" s="1"/>
  <c r="AK2718" i="18"/>
  <c r="AL2718" i="18" s="1"/>
  <c r="AK2719" i="18"/>
  <c r="AL2719" i="18" s="1"/>
  <c r="AK2720" i="18"/>
  <c r="AL2720" i="18" s="1"/>
  <c r="AK2721" i="18"/>
  <c r="AL2721" i="18" s="1"/>
  <c r="AK2722" i="18"/>
  <c r="AL2722" i="18" s="1"/>
  <c r="AK2723" i="18"/>
  <c r="AL2723" i="18" s="1"/>
  <c r="AK2724" i="18"/>
  <c r="AL2724" i="18" s="1"/>
  <c r="AK2725" i="18"/>
  <c r="AL2725" i="18" s="1"/>
  <c r="AK2726" i="18"/>
  <c r="AL2726" i="18" s="1"/>
  <c r="AK2727" i="18"/>
  <c r="AL2727" i="18" s="1"/>
  <c r="AK2728" i="18"/>
  <c r="AL2728" i="18" s="1"/>
  <c r="AK2729" i="18"/>
  <c r="AL2729" i="18" s="1"/>
  <c r="AK2730" i="18"/>
  <c r="AL2730" i="18" s="1"/>
  <c r="AK2731" i="18"/>
  <c r="AL2731" i="18" s="1"/>
  <c r="AK2732" i="18"/>
  <c r="AL2732" i="18" s="1"/>
  <c r="AK2733" i="18"/>
  <c r="AL2733" i="18" s="1"/>
  <c r="AK2734" i="18"/>
  <c r="AL2734" i="18" s="1"/>
  <c r="AK2735" i="18"/>
  <c r="AL2735" i="18" s="1"/>
  <c r="AK2736" i="18"/>
  <c r="AL2736" i="18" s="1"/>
  <c r="AK2737" i="18"/>
  <c r="AL2737" i="18" s="1"/>
  <c r="AK2738" i="18"/>
  <c r="AL2738" i="18" s="1"/>
  <c r="AK2739" i="18"/>
  <c r="AL2739" i="18" s="1"/>
  <c r="AK2740" i="18"/>
  <c r="AL2740" i="18" s="1"/>
  <c r="AK2741" i="18"/>
  <c r="AL2741" i="18" s="1"/>
  <c r="AK2742" i="18"/>
  <c r="AL2742" i="18" s="1"/>
  <c r="AK2743" i="18"/>
  <c r="AL2743" i="18" s="1"/>
  <c r="AK2744" i="18"/>
  <c r="AL2744" i="18" s="1"/>
  <c r="AK2745" i="18"/>
  <c r="AL2745" i="18" s="1"/>
  <c r="AK2746" i="18"/>
  <c r="AL2746" i="18" s="1"/>
  <c r="AK2747" i="18"/>
  <c r="AL2747" i="18" s="1"/>
  <c r="AK2748" i="18"/>
  <c r="AL2748" i="18" s="1"/>
  <c r="AK2749" i="18"/>
  <c r="AL2749" i="18" s="1"/>
  <c r="AK2750" i="18"/>
  <c r="AL2750" i="18" s="1"/>
  <c r="AK2751" i="18"/>
  <c r="AL2751" i="18" s="1"/>
  <c r="AK2752" i="18"/>
  <c r="AL2752" i="18" s="1"/>
  <c r="AK2753" i="18"/>
  <c r="AL2753" i="18" s="1"/>
  <c r="AK2754" i="18"/>
  <c r="AL2754" i="18" s="1"/>
  <c r="AK2755" i="18"/>
  <c r="AL2755" i="18" s="1"/>
  <c r="AK2756" i="18"/>
  <c r="AL2756" i="18" s="1"/>
  <c r="AK2757" i="18"/>
  <c r="AL2757" i="18" s="1"/>
  <c r="AK2758" i="18"/>
  <c r="AL2758" i="18" s="1"/>
  <c r="AK2759" i="18"/>
  <c r="AL2759" i="18" s="1"/>
  <c r="AK2760" i="18"/>
  <c r="AL2760" i="18" s="1"/>
  <c r="AK2761" i="18"/>
  <c r="AL2761" i="18" s="1"/>
  <c r="AK2762" i="18"/>
  <c r="AL2762" i="18" s="1"/>
  <c r="AK2763" i="18"/>
  <c r="AL2763" i="18" s="1"/>
  <c r="AK2764" i="18"/>
  <c r="AL2764" i="18" s="1"/>
  <c r="AK2765" i="18"/>
  <c r="AL2765" i="18" s="1"/>
  <c r="AK2766" i="18"/>
  <c r="AL2766" i="18" s="1"/>
  <c r="AK2767" i="18"/>
  <c r="AL2767" i="18" s="1"/>
  <c r="AK2768" i="18"/>
  <c r="AL2768" i="18" s="1"/>
  <c r="AK2769" i="18"/>
  <c r="AL2769" i="18" s="1"/>
  <c r="AK2770" i="18"/>
  <c r="AL2770" i="18" s="1"/>
  <c r="AK2771" i="18"/>
  <c r="AL2771" i="18" s="1"/>
  <c r="AK2772" i="18"/>
  <c r="AL2772" i="18" s="1"/>
  <c r="AK2773" i="18"/>
  <c r="AL2773" i="18" s="1"/>
  <c r="AK2774" i="18"/>
  <c r="AL2774" i="18" s="1"/>
  <c r="AK2775" i="18"/>
  <c r="AL2775" i="18" s="1"/>
  <c r="AK2776" i="18"/>
  <c r="AL2776" i="18" s="1"/>
  <c r="AK2777" i="18"/>
  <c r="AL2777" i="18" s="1"/>
  <c r="AK2778" i="18"/>
  <c r="AL2778" i="18" s="1"/>
  <c r="AK2779" i="18"/>
  <c r="AL2779" i="18" s="1"/>
  <c r="AK2780" i="18"/>
  <c r="AL2780" i="18" s="1"/>
  <c r="AK2781" i="18"/>
  <c r="AL2781" i="18" s="1"/>
  <c r="AK2782" i="18"/>
  <c r="AL2782" i="18" s="1"/>
  <c r="AK2783" i="18"/>
  <c r="AL2783" i="18" s="1"/>
  <c r="AK2784" i="18"/>
  <c r="AL2784" i="18" s="1"/>
  <c r="AK2785" i="18"/>
  <c r="AL2785" i="18" s="1"/>
  <c r="AK2786" i="18"/>
  <c r="AL2786" i="18" s="1"/>
  <c r="AK2787" i="18"/>
  <c r="AL2787" i="18" s="1"/>
  <c r="AK2788" i="18"/>
  <c r="AL2788" i="18" s="1"/>
  <c r="AK2789" i="18"/>
  <c r="AL2789" i="18" s="1"/>
  <c r="AK2790" i="18"/>
  <c r="AL2790" i="18" s="1"/>
  <c r="AK2791" i="18"/>
  <c r="AL2791" i="18" s="1"/>
  <c r="AK2792" i="18"/>
  <c r="AL2792" i="18" s="1"/>
  <c r="AK2793" i="18"/>
  <c r="AL2793" i="18" s="1"/>
  <c r="AK2794" i="18"/>
  <c r="AL2794" i="18" s="1"/>
  <c r="AK2795" i="18"/>
  <c r="AL2795" i="18" s="1"/>
  <c r="AK2796" i="18"/>
  <c r="AL2796" i="18" s="1"/>
  <c r="AK2797" i="18"/>
  <c r="AL2797" i="18" s="1"/>
  <c r="AK2798" i="18"/>
  <c r="AL2798" i="18" s="1"/>
  <c r="AK2799" i="18"/>
  <c r="AL2799" i="18" s="1"/>
  <c r="AK2800" i="18"/>
  <c r="AL2800" i="18" s="1"/>
  <c r="AK2801" i="18"/>
  <c r="AL2801" i="18" s="1"/>
  <c r="AK2802" i="18"/>
  <c r="AL2802" i="18" s="1"/>
  <c r="AK2803" i="18"/>
  <c r="AL2803" i="18" s="1"/>
  <c r="AK2804" i="18"/>
  <c r="AL2804" i="18" s="1"/>
  <c r="AK2805" i="18"/>
  <c r="AL2805" i="18" s="1"/>
  <c r="AK2806" i="18"/>
  <c r="AL2806" i="18" s="1"/>
  <c r="AK2807" i="18"/>
  <c r="AL2807" i="18" s="1"/>
  <c r="AK2808" i="18"/>
  <c r="AL2808" i="18" s="1"/>
  <c r="AK2809" i="18"/>
  <c r="AL2809" i="18" s="1"/>
  <c r="AK2810" i="18"/>
  <c r="AL2810" i="18" s="1"/>
  <c r="AK2811" i="18"/>
  <c r="AL2811" i="18" s="1"/>
  <c r="AK2812" i="18"/>
  <c r="AL2812" i="18" s="1"/>
  <c r="AK2813" i="18"/>
  <c r="AL2813" i="18" s="1"/>
  <c r="AK2814" i="18"/>
  <c r="AL2814" i="18" s="1"/>
  <c r="AK2815" i="18"/>
  <c r="AL2815" i="18" s="1"/>
  <c r="AK2816" i="18"/>
  <c r="AL2816" i="18" s="1"/>
  <c r="AK2817" i="18"/>
  <c r="AL2817" i="18" s="1"/>
  <c r="AK2818" i="18"/>
  <c r="AL2818" i="18" s="1"/>
  <c r="AK2819" i="18"/>
  <c r="AL2819" i="18" s="1"/>
  <c r="AK2820" i="18"/>
  <c r="AL2820" i="18" s="1"/>
  <c r="AK2821" i="18"/>
  <c r="AL2821" i="18" s="1"/>
  <c r="AK2822" i="18"/>
  <c r="AL2822" i="18" s="1"/>
  <c r="AK2823" i="18"/>
  <c r="AL2823" i="18" s="1"/>
  <c r="AK2824" i="18"/>
  <c r="AL2824" i="18" s="1"/>
  <c r="AK2825" i="18"/>
  <c r="AL2825" i="18" s="1"/>
  <c r="AK2826" i="18"/>
  <c r="AL2826" i="18" s="1"/>
  <c r="AK2827" i="18"/>
  <c r="AL2827" i="18" s="1"/>
  <c r="AK2828" i="18"/>
  <c r="AL2828" i="18" s="1"/>
  <c r="AK2829" i="18"/>
  <c r="AL2829" i="18" s="1"/>
  <c r="AK2830" i="18"/>
  <c r="AL2830" i="18" s="1"/>
  <c r="AK2831" i="18"/>
  <c r="AL2831" i="18" s="1"/>
  <c r="AK2832" i="18"/>
  <c r="AL2832" i="18" s="1"/>
  <c r="AK2833" i="18"/>
  <c r="AL2833" i="18" s="1"/>
  <c r="AK2834" i="18"/>
  <c r="AL2834" i="18" s="1"/>
  <c r="AK2835" i="18"/>
  <c r="AL2835" i="18" s="1"/>
  <c r="AK2836" i="18"/>
  <c r="AL2836" i="18" s="1"/>
  <c r="AK2837" i="18"/>
  <c r="AL2837" i="18" s="1"/>
  <c r="AK2838" i="18"/>
  <c r="AL2838" i="18" s="1"/>
  <c r="AK2839" i="18"/>
  <c r="AL2839" i="18" s="1"/>
  <c r="AK2840" i="18"/>
  <c r="AL2840" i="18" s="1"/>
  <c r="AK2841" i="18"/>
  <c r="AL2841" i="18" s="1"/>
  <c r="AK2842" i="18"/>
  <c r="AL2842" i="18" s="1"/>
  <c r="AK2843" i="18"/>
  <c r="AL2843" i="18" s="1"/>
  <c r="AK2844" i="18"/>
  <c r="AL2844" i="18" s="1"/>
  <c r="AK2845" i="18"/>
  <c r="AL2845" i="18" s="1"/>
  <c r="AK2846" i="18"/>
  <c r="AL2846" i="18" s="1"/>
  <c r="AK2847" i="18"/>
  <c r="AL2847" i="18" s="1"/>
  <c r="AK2848" i="18"/>
  <c r="AL2848" i="18" s="1"/>
  <c r="AK2849" i="18"/>
  <c r="AL2849" i="18" s="1"/>
  <c r="AK2850" i="18"/>
  <c r="AL2850" i="18" s="1"/>
  <c r="AK2851" i="18"/>
  <c r="AL2851" i="18" s="1"/>
  <c r="AK2852" i="18"/>
  <c r="AL2852" i="18" s="1"/>
  <c r="AK2853" i="18"/>
  <c r="AL2853" i="18" s="1"/>
  <c r="AK2854" i="18"/>
  <c r="AL2854" i="18" s="1"/>
  <c r="AK2855" i="18"/>
  <c r="AL2855" i="18" s="1"/>
  <c r="AK2856" i="18"/>
  <c r="AL2856" i="18" s="1"/>
  <c r="AK2857" i="18"/>
  <c r="AL2857" i="18" s="1"/>
  <c r="AK2858" i="18"/>
  <c r="AL2858" i="18" s="1"/>
  <c r="AK2859" i="18"/>
  <c r="AL2859" i="18" s="1"/>
  <c r="AK2860" i="18"/>
  <c r="AL2860" i="18" s="1"/>
  <c r="AK2861" i="18"/>
  <c r="AL2861" i="18" s="1"/>
  <c r="AK2862" i="18"/>
  <c r="AL2862" i="18" s="1"/>
  <c r="AK2863" i="18"/>
  <c r="AL2863" i="18" s="1"/>
  <c r="AK2864" i="18"/>
  <c r="AL2864" i="18" s="1"/>
  <c r="AK2865" i="18"/>
  <c r="AL2865" i="18" s="1"/>
  <c r="AK2866" i="18"/>
  <c r="AL2866" i="18" s="1"/>
  <c r="AK2867" i="18"/>
  <c r="AL2867" i="18" s="1"/>
  <c r="AK2868" i="18"/>
  <c r="AL2868" i="18" s="1"/>
  <c r="AK2869" i="18"/>
  <c r="AL2869" i="18" s="1"/>
  <c r="AK2870" i="18"/>
  <c r="AL2870" i="18" s="1"/>
  <c r="AK2871" i="18"/>
  <c r="AL2871" i="18" s="1"/>
  <c r="AK2872" i="18"/>
  <c r="AL2872" i="18" s="1"/>
  <c r="AK2873" i="18"/>
  <c r="AL2873" i="18" s="1"/>
  <c r="AK2874" i="18"/>
  <c r="AL2874" i="18" s="1"/>
  <c r="AK2875" i="18"/>
  <c r="AL2875" i="18" s="1"/>
  <c r="AK2876" i="18"/>
  <c r="AL2876" i="18" s="1"/>
  <c r="AK2877" i="18"/>
  <c r="AL2877" i="18" s="1"/>
  <c r="AK2878" i="18"/>
  <c r="AL2878" i="18" s="1"/>
  <c r="AK2879" i="18"/>
  <c r="AL2879" i="18" s="1"/>
  <c r="AK2880" i="18"/>
  <c r="AL2880" i="18" s="1"/>
  <c r="AK2881" i="18"/>
  <c r="AL2881" i="18" s="1"/>
  <c r="AK2882" i="18"/>
  <c r="AL2882" i="18" s="1"/>
  <c r="AK2883" i="18"/>
  <c r="AL2883" i="18" s="1"/>
  <c r="AK2884" i="18"/>
  <c r="AL2884" i="18" s="1"/>
  <c r="AK2885" i="18"/>
  <c r="AL2885" i="18" s="1"/>
  <c r="AK2886" i="18"/>
  <c r="AL2886" i="18" s="1"/>
  <c r="AK2887" i="18"/>
  <c r="AL2887" i="18" s="1"/>
  <c r="AK2888" i="18"/>
  <c r="AL2888" i="18" s="1"/>
  <c r="AK2889" i="18"/>
  <c r="AL2889" i="18" s="1"/>
  <c r="AK2890" i="18"/>
  <c r="AL2890" i="18" s="1"/>
  <c r="AK2891" i="18"/>
  <c r="AL2891" i="18" s="1"/>
  <c r="AK2892" i="18"/>
  <c r="AL2892" i="18" s="1"/>
  <c r="AK2893" i="18"/>
  <c r="AL2893" i="18" s="1"/>
  <c r="AK2894" i="18"/>
  <c r="AL2894" i="18" s="1"/>
  <c r="AK2895" i="18"/>
  <c r="AL2895" i="18" s="1"/>
  <c r="AK2896" i="18"/>
  <c r="AL2896" i="18" s="1"/>
  <c r="AK2897" i="18"/>
  <c r="AL2897" i="18" s="1"/>
  <c r="AK2898" i="18"/>
  <c r="AL2898" i="18" s="1"/>
  <c r="AK2899" i="18"/>
  <c r="AL2899" i="18" s="1"/>
  <c r="AK2900" i="18"/>
  <c r="AL2900" i="18" s="1"/>
  <c r="AK2901" i="18"/>
  <c r="AL2901" i="18" s="1"/>
  <c r="AK2902" i="18"/>
  <c r="AL2902" i="18" s="1"/>
  <c r="AK2903" i="18"/>
  <c r="AL2903" i="18" s="1"/>
  <c r="AK2904" i="18"/>
  <c r="AL2904" i="18" s="1"/>
  <c r="AK2905" i="18"/>
  <c r="AL2905" i="18" s="1"/>
  <c r="AK2906" i="18"/>
  <c r="AL2906" i="18" s="1"/>
  <c r="AK2907" i="18"/>
  <c r="AL2907" i="18" s="1"/>
  <c r="AK2908" i="18"/>
  <c r="AL2908" i="18" s="1"/>
  <c r="AK2909" i="18"/>
  <c r="AL2909" i="18" s="1"/>
  <c r="AK2910" i="18"/>
  <c r="AL2910" i="18" s="1"/>
  <c r="AK2911" i="18"/>
  <c r="AL2911" i="18" s="1"/>
  <c r="AK2912" i="18"/>
  <c r="AL2912" i="18" s="1"/>
  <c r="AK2913" i="18"/>
  <c r="AL2913" i="18" s="1"/>
  <c r="AK2914" i="18"/>
  <c r="AL2914" i="18" s="1"/>
  <c r="AK2915" i="18"/>
  <c r="AL2915" i="18" s="1"/>
  <c r="AK2916" i="18"/>
  <c r="AL2916" i="18" s="1"/>
  <c r="AK2917" i="18"/>
  <c r="AL2917" i="18" s="1"/>
  <c r="AK2918" i="18"/>
  <c r="AL2918" i="18" s="1"/>
  <c r="AK2919" i="18"/>
  <c r="AL2919" i="18" s="1"/>
  <c r="AK2920" i="18"/>
  <c r="AL2920" i="18" s="1"/>
  <c r="AK2921" i="18"/>
  <c r="AL2921" i="18" s="1"/>
  <c r="AK2922" i="18"/>
  <c r="AL2922" i="18" s="1"/>
  <c r="AK2923" i="18"/>
  <c r="AL2923" i="18" s="1"/>
  <c r="AK2924" i="18"/>
  <c r="AL2924" i="18" s="1"/>
  <c r="AK2925" i="18"/>
  <c r="AL2925" i="18" s="1"/>
  <c r="AK2926" i="18"/>
  <c r="AL2926" i="18" s="1"/>
  <c r="AK2927" i="18"/>
  <c r="AL2927" i="18" s="1"/>
  <c r="AK2928" i="18"/>
  <c r="AL2928" i="18" s="1"/>
  <c r="AK2929" i="18"/>
  <c r="AL2929" i="18" s="1"/>
  <c r="AK2930" i="18"/>
  <c r="AL2930" i="18" s="1"/>
  <c r="AK2931" i="18"/>
  <c r="AL2931" i="18" s="1"/>
  <c r="AK2932" i="18"/>
  <c r="AL2932" i="18" s="1"/>
  <c r="AK2933" i="18"/>
  <c r="AL2933" i="18" s="1"/>
  <c r="AK2934" i="18"/>
  <c r="AL2934" i="18" s="1"/>
  <c r="AK2935" i="18"/>
  <c r="AL2935" i="18" s="1"/>
  <c r="AK2936" i="18"/>
  <c r="AL2936" i="18" s="1"/>
  <c r="AK2937" i="18"/>
  <c r="AL2937" i="18" s="1"/>
  <c r="AK2938" i="18"/>
  <c r="AL2938" i="18" s="1"/>
  <c r="AK2939" i="18"/>
  <c r="AL2939" i="18" s="1"/>
  <c r="AK2940" i="18"/>
  <c r="AL2940" i="18" s="1"/>
  <c r="AK2941" i="18"/>
  <c r="AL2941" i="18" s="1"/>
  <c r="AK2942" i="18"/>
  <c r="AL2942" i="18" s="1"/>
  <c r="AK2943" i="18"/>
  <c r="AL2943" i="18" s="1"/>
  <c r="AK2944" i="18"/>
  <c r="AL2944" i="18" s="1"/>
  <c r="AK2945" i="18"/>
  <c r="AL2945" i="18" s="1"/>
  <c r="AK2946" i="18"/>
  <c r="AL2946" i="18" s="1"/>
  <c r="AK2947" i="18"/>
  <c r="AL2947" i="18" s="1"/>
  <c r="AK2948" i="18"/>
  <c r="AL2948" i="18" s="1"/>
  <c r="AK2949" i="18"/>
  <c r="AL2949" i="18" s="1"/>
  <c r="AK2950" i="18"/>
  <c r="AL2950" i="18" s="1"/>
  <c r="AK2951" i="18"/>
  <c r="AL2951" i="18" s="1"/>
  <c r="AK2952" i="18"/>
  <c r="AL2952" i="18" s="1"/>
  <c r="AK2953" i="18"/>
  <c r="AL2953" i="18" s="1"/>
  <c r="AK2954" i="18"/>
  <c r="AL2954" i="18" s="1"/>
  <c r="AK2955" i="18"/>
  <c r="AL2955" i="18" s="1"/>
  <c r="AK2956" i="18"/>
  <c r="AL2956" i="18" s="1"/>
  <c r="AK2957" i="18"/>
  <c r="AL2957" i="18" s="1"/>
  <c r="AK2958" i="18"/>
  <c r="AL2958" i="18" s="1"/>
  <c r="AK2959" i="18"/>
  <c r="AL2959" i="18" s="1"/>
  <c r="AK2960" i="18"/>
  <c r="AL2960" i="18" s="1"/>
  <c r="AK2961" i="18"/>
  <c r="AL2961" i="18" s="1"/>
  <c r="AK2962" i="18"/>
  <c r="AL2962" i="18" s="1"/>
  <c r="AK2963" i="18"/>
  <c r="AL2963" i="18" s="1"/>
  <c r="AK2964" i="18"/>
  <c r="AL2964" i="18" s="1"/>
  <c r="AK2965" i="18"/>
  <c r="AL2965" i="18" s="1"/>
  <c r="AK2966" i="18"/>
  <c r="AL2966" i="18" s="1"/>
  <c r="AK2967" i="18"/>
  <c r="AL2967" i="18" s="1"/>
  <c r="AK2968" i="18"/>
  <c r="AL2968" i="18" s="1"/>
  <c r="AK2969" i="18"/>
  <c r="AL2969" i="18" s="1"/>
  <c r="AK2970" i="18"/>
  <c r="AL2970" i="18" s="1"/>
  <c r="AK2971" i="18"/>
  <c r="AL2971" i="18" s="1"/>
  <c r="AK2972" i="18"/>
  <c r="AL2972" i="18" s="1"/>
  <c r="AK2973" i="18"/>
  <c r="AL2973" i="18" s="1"/>
  <c r="AK2974" i="18"/>
  <c r="AL2974" i="18" s="1"/>
  <c r="AK2975" i="18"/>
  <c r="AL2975" i="18" s="1"/>
  <c r="AK2976" i="18"/>
  <c r="AL2976" i="18" s="1"/>
  <c r="AK2977" i="18"/>
  <c r="AL2977" i="18" s="1"/>
  <c r="AK2978" i="18"/>
  <c r="AL2978" i="18" s="1"/>
  <c r="AK2979" i="18"/>
  <c r="AL2979" i="18" s="1"/>
  <c r="AK2980" i="18"/>
  <c r="AL2980" i="18" s="1"/>
  <c r="AK2981" i="18"/>
  <c r="AL2981" i="18" s="1"/>
  <c r="AK2982" i="18"/>
  <c r="AL2982" i="18" s="1"/>
  <c r="AK2983" i="18"/>
  <c r="AL2983" i="18" s="1"/>
  <c r="AK2984" i="18"/>
  <c r="AL2984" i="18" s="1"/>
  <c r="AK2985" i="18"/>
  <c r="AL2985" i="18" s="1"/>
  <c r="AK2986" i="18"/>
  <c r="AL2986" i="18" s="1"/>
  <c r="AK2987" i="18"/>
  <c r="AL2987" i="18" s="1"/>
  <c r="AK2988" i="18"/>
  <c r="AL2988" i="18" s="1"/>
  <c r="AK2989" i="18"/>
  <c r="AL2989" i="18" s="1"/>
  <c r="AK2990" i="18"/>
  <c r="AL2990" i="18" s="1"/>
  <c r="AK2991" i="18"/>
  <c r="AL2991" i="18" s="1"/>
  <c r="AK2992" i="18"/>
  <c r="AL2992" i="18" s="1"/>
  <c r="AK2993" i="18"/>
  <c r="AL2993" i="18" s="1"/>
  <c r="AK2994" i="18"/>
  <c r="AL2994" i="18" s="1"/>
  <c r="AK2995" i="18"/>
  <c r="AL2995" i="18" s="1"/>
  <c r="AK2996" i="18"/>
  <c r="AL2996" i="18" s="1"/>
  <c r="AK2997" i="18"/>
  <c r="AL2997" i="18" s="1"/>
  <c r="AK2998" i="18"/>
  <c r="AL2998" i="18" s="1"/>
  <c r="AK2999" i="18"/>
  <c r="AL2999" i="18" s="1"/>
  <c r="AK3000" i="18"/>
  <c r="AL3000" i="18" s="1"/>
  <c r="AK3001" i="18"/>
  <c r="AL3001" i="18" s="1"/>
  <c r="AK3002" i="18"/>
  <c r="AL3002" i="18" s="1"/>
  <c r="AK3003" i="18"/>
  <c r="AL3003" i="18" s="1"/>
  <c r="AK3004" i="18"/>
  <c r="AL3004" i="18" s="1"/>
  <c r="AK3005" i="18"/>
  <c r="AL3005" i="18" s="1"/>
  <c r="AK3006" i="18"/>
  <c r="AL3006" i="18" s="1"/>
  <c r="AK3007" i="18"/>
  <c r="AL3007" i="18" s="1"/>
  <c r="AK3008" i="18"/>
  <c r="AL3008" i="18" s="1"/>
  <c r="AK3009" i="18"/>
  <c r="AL3009" i="18" s="1"/>
  <c r="AK3010" i="18"/>
  <c r="AL3010" i="18" s="1"/>
  <c r="AK3011" i="18"/>
  <c r="AL3011" i="18" s="1"/>
  <c r="AK3012" i="18"/>
  <c r="AL3012" i="18" s="1"/>
  <c r="AK3013" i="18"/>
  <c r="AL3013" i="18" s="1"/>
  <c r="AK3014" i="18"/>
  <c r="AL3014" i="18" s="1"/>
  <c r="AK3015" i="18"/>
  <c r="AL3015" i="18" s="1"/>
  <c r="AK3016" i="18"/>
  <c r="AL3016" i="18" s="1"/>
  <c r="AK3017" i="18"/>
  <c r="AL3017" i="18" s="1"/>
  <c r="AK3018" i="18"/>
  <c r="AL3018" i="18" s="1"/>
  <c r="AK3019" i="18"/>
  <c r="AL3019" i="18" s="1"/>
  <c r="AK3020" i="18"/>
  <c r="AL3020" i="18" s="1"/>
  <c r="AK3021" i="18"/>
  <c r="AL3021" i="18" s="1"/>
  <c r="AK3022" i="18"/>
  <c r="AL3022" i="18" s="1"/>
  <c r="AK3023" i="18"/>
  <c r="AL3023" i="18" s="1"/>
  <c r="AK3024" i="18"/>
  <c r="AL3024" i="18" s="1"/>
  <c r="AK3025" i="18"/>
  <c r="AL3025" i="18" s="1"/>
  <c r="AK3026" i="18"/>
  <c r="AL3026" i="18" s="1"/>
  <c r="AK3027" i="18"/>
  <c r="AL3027" i="18" s="1"/>
  <c r="AK3028" i="18"/>
  <c r="AL3028" i="18" s="1"/>
  <c r="AK3029" i="18"/>
  <c r="AL3029" i="18" s="1"/>
  <c r="AK3030" i="18"/>
  <c r="AL3030" i="18" s="1"/>
  <c r="AK3031" i="18"/>
  <c r="AL3031" i="18" s="1"/>
  <c r="AK3032" i="18"/>
  <c r="AL3032" i="18" s="1"/>
  <c r="AK3033" i="18"/>
  <c r="AL3033" i="18" s="1"/>
  <c r="AK3034" i="18"/>
  <c r="AL3034" i="18" s="1"/>
  <c r="AK3035" i="18"/>
  <c r="AL3035" i="18" s="1"/>
  <c r="AK3036" i="18"/>
  <c r="AL3036" i="18" s="1"/>
  <c r="AK3037" i="18"/>
  <c r="AL3037" i="18" s="1"/>
  <c r="AK3038" i="18"/>
  <c r="AL3038" i="18" s="1"/>
  <c r="AK3039" i="18"/>
  <c r="AL3039" i="18" s="1"/>
  <c r="AK3040" i="18"/>
  <c r="AL3040" i="18" s="1"/>
  <c r="AK3041" i="18"/>
  <c r="AL3041" i="18" s="1"/>
  <c r="AK3042" i="18"/>
  <c r="AL3042" i="18" s="1"/>
  <c r="AK3043" i="18"/>
  <c r="AL3043" i="18" s="1"/>
  <c r="AK3044" i="18"/>
  <c r="AL3044" i="18" s="1"/>
  <c r="AK3045" i="18"/>
  <c r="AL3045" i="18" s="1"/>
  <c r="AK3046" i="18"/>
  <c r="AL3046" i="18" s="1"/>
  <c r="AK3047" i="18"/>
  <c r="AL3047" i="18" s="1"/>
  <c r="AK3048" i="18"/>
  <c r="AL3048" i="18" s="1"/>
  <c r="AK3049" i="18"/>
  <c r="AL3049" i="18" s="1"/>
  <c r="AK3050" i="18"/>
  <c r="AL3050" i="18" s="1"/>
  <c r="AK3051" i="18"/>
  <c r="AL3051" i="18" s="1"/>
  <c r="AK3052" i="18"/>
  <c r="AL3052" i="18" s="1"/>
  <c r="AK3053" i="18"/>
  <c r="AL3053" i="18" s="1"/>
  <c r="AK3054" i="18"/>
  <c r="AL3054" i="18" s="1"/>
  <c r="AK3055" i="18"/>
  <c r="AL3055" i="18" s="1"/>
  <c r="AK3056" i="18"/>
  <c r="AL3056" i="18" s="1"/>
  <c r="AK3057" i="18"/>
  <c r="AL3057" i="18" s="1"/>
  <c r="AK3058" i="18"/>
  <c r="AL3058" i="18" s="1"/>
  <c r="AK3059" i="18"/>
  <c r="AL3059" i="18" s="1"/>
  <c r="AK3060" i="18"/>
  <c r="AL3060" i="18" s="1"/>
  <c r="AK3061" i="18"/>
  <c r="AL3061" i="18" s="1"/>
  <c r="AK3062" i="18"/>
  <c r="AL3062" i="18" s="1"/>
  <c r="AK3063" i="18"/>
  <c r="AL3063" i="18" s="1"/>
  <c r="AK3064" i="18"/>
  <c r="AL3064" i="18" s="1"/>
  <c r="AK3065" i="18"/>
  <c r="AL3065" i="18" s="1"/>
  <c r="AK3066" i="18"/>
  <c r="AL3066" i="18" s="1"/>
  <c r="AK3067" i="18"/>
  <c r="AL3067" i="18" s="1"/>
  <c r="AK3068" i="18"/>
  <c r="AL3068" i="18" s="1"/>
  <c r="AK3069" i="18"/>
  <c r="AL3069" i="18" s="1"/>
  <c r="AK3070" i="18"/>
  <c r="AL3070" i="18" s="1"/>
  <c r="AK3071" i="18"/>
  <c r="AL3071" i="18" s="1"/>
  <c r="AK3072" i="18"/>
  <c r="AL3072" i="18" s="1"/>
  <c r="AK3073" i="18"/>
  <c r="AL3073" i="18" s="1"/>
  <c r="AK3074" i="18"/>
  <c r="AL3074" i="18" s="1"/>
  <c r="AK3075" i="18"/>
  <c r="AL3075" i="18" s="1"/>
  <c r="AK3076" i="18"/>
  <c r="AL3076" i="18" s="1"/>
  <c r="AK3077" i="18"/>
  <c r="AL3077" i="18" s="1"/>
  <c r="AK3078" i="18"/>
  <c r="AL3078" i="18" s="1"/>
  <c r="AK3079" i="18"/>
  <c r="AL3079" i="18" s="1"/>
  <c r="AK3080" i="18"/>
  <c r="AL3080" i="18" s="1"/>
  <c r="AK3081" i="18"/>
  <c r="AL3081" i="18" s="1"/>
  <c r="AK3082" i="18"/>
  <c r="AL3082" i="18" s="1"/>
  <c r="AK3083" i="18"/>
  <c r="AL3083" i="18" s="1"/>
  <c r="AK3084" i="18"/>
  <c r="AL3084" i="18" s="1"/>
  <c r="AK3085" i="18"/>
  <c r="AL3085" i="18" s="1"/>
  <c r="AK3086" i="18"/>
  <c r="AL3086" i="18" s="1"/>
  <c r="AK3087" i="18"/>
  <c r="AL3087" i="18" s="1"/>
  <c r="AK3088" i="18"/>
  <c r="AL3088" i="18" s="1"/>
  <c r="AK3089" i="18"/>
  <c r="AL3089" i="18" s="1"/>
  <c r="AK3090" i="18"/>
  <c r="AL3090" i="18" s="1"/>
  <c r="AK3091" i="18"/>
  <c r="AL3091" i="18" s="1"/>
  <c r="AK3092" i="18"/>
  <c r="AL3092" i="18" s="1"/>
  <c r="AK3093" i="18"/>
  <c r="AL3093" i="18" s="1"/>
  <c r="AK3094" i="18"/>
  <c r="AL3094" i="18" s="1"/>
  <c r="AK3095" i="18"/>
  <c r="AL3095" i="18" s="1"/>
  <c r="AK3096" i="18"/>
  <c r="AL3096" i="18" s="1"/>
  <c r="AK3097" i="18"/>
  <c r="AL3097" i="18" s="1"/>
  <c r="AK3098" i="18"/>
  <c r="AL3098" i="18" s="1"/>
  <c r="AK3099" i="18"/>
  <c r="AL3099" i="18" s="1"/>
  <c r="AK3100" i="18"/>
  <c r="AL3100" i="18" s="1"/>
  <c r="AK3101" i="18"/>
  <c r="AL3101" i="18" s="1"/>
  <c r="AK3102" i="18"/>
  <c r="AL3102" i="18" s="1"/>
  <c r="AK3103" i="18"/>
  <c r="AL3103" i="18" s="1"/>
  <c r="AK3104" i="18"/>
  <c r="AL3104" i="18" s="1"/>
  <c r="AK3105" i="18"/>
  <c r="AL3105" i="18" s="1"/>
  <c r="AK3106" i="18"/>
  <c r="AL3106" i="18" s="1"/>
  <c r="AK3107" i="18"/>
  <c r="AL3107" i="18" s="1"/>
  <c r="AK3108" i="18"/>
  <c r="AL3108" i="18" s="1"/>
  <c r="AK3109" i="18"/>
  <c r="AL3109" i="18" s="1"/>
  <c r="AK3110" i="18"/>
  <c r="AL3110" i="18" s="1"/>
  <c r="AK3111" i="18"/>
  <c r="AL3111" i="18" s="1"/>
  <c r="AK3112" i="18"/>
  <c r="AL3112" i="18" s="1"/>
  <c r="AK3113" i="18"/>
  <c r="AL3113" i="18" s="1"/>
  <c r="AK3114" i="18"/>
  <c r="AL3114" i="18" s="1"/>
  <c r="AK3115" i="18"/>
  <c r="AL3115" i="18" s="1"/>
  <c r="AK3116" i="18"/>
  <c r="AL3116" i="18" s="1"/>
  <c r="AK3117" i="18"/>
  <c r="AL3117" i="18" s="1"/>
  <c r="AK3118" i="18"/>
  <c r="AL3118" i="18" s="1"/>
  <c r="AK3119" i="18"/>
  <c r="AL3119" i="18" s="1"/>
  <c r="AK3120" i="18"/>
  <c r="AL3120" i="18" s="1"/>
  <c r="AK3121" i="18"/>
  <c r="AL3121" i="18" s="1"/>
  <c r="AK3122" i="18"/>
  <c r="AL3122" i="18" s="1"/>
  <c r="AK3123" i="18"/>
  <c r="AL3123" i="18" s="1"/>
  <c r="AK3124" i="18"/>
  <c r="AL3124" i="18" s="1"/>
  <c r="AK3125" i="18"/>
  <c r="AL3125" i="18" s="1"/>
  <c r="AK3126" i="18"/>
  <c r="AL3126" i="18" s="1"/>
  <c r="AK3127" i="18"/>
  <c r="AL3127" i="18" s="1"/>
  <c r="AK3128" i="18"/>
  <c r="AL3128" i="18" s="1"/>
  <c r="AK3129" i="18"/>
  <c r="AL3129" i="18" s="1"/>
  <c r="AK3130" i="18"/>
  <c r="AL3130" i="18" s="1"/>
  <c r="AK3131" i="18"/>
  <c r="AL3131" i="18" s="1"/>
  <c r="AK3132" i="18"/>
  <c r="AL3132" i="18" s="1"/>
  <c r="AK3133" i="18"/>
  <c r="AL3133" i="18" s="1"/>
  <c r="AK3134" i="18"/>
  <c r="AL3134" i="18" s="1"/>
  <c r="AK3135" i="18"/>
  <c r="AL3135" i="18" s="1"/>
  <c r="AK3136" i="18"/>
  <c r="AL3136" i="18" s="1"/>
  <c r="AK3137" i="18"/>
  <c r="AL3137" i="18" s="1"/>
  <c r="AK3138" i="18"/>
  <c r="AL3138" i="18" s="1"/>
  <c r="AK3139" i="18"/>
  <c r="AL3139" i="18" s="1"/>
  <c r="AK3140" i="18"/>
  <c r="AL3140" i="18" s="1"/>
  <c r="AK3141" i="18"/>
  <c r="AL3141" i="18" s="1"/>
  <c r="AK3142" i="18"/>
  <c r="AL3142" i="18" s="1"/>
  <c r="AK3143" i="18"/>
  <c r="AL3143" i="18" s="1"/>
  <c r="AK3144" i="18"/>
  <c r="AL3144" i="18" s="1"/>
  <c r="AK3145" i="18"/>
  <c r="AL3145" i="18" s="1"/>
  <c r="AK3146" i="18"/>
  <c r="AL3146" i="18" s="1"/>
  <c r="AK3147" i="18"/>
  <c r="AL3147" i="18" s="1"/>
  <c r="AK3148" i="18"/>
  <c r="AL3148" i="18" s="1"/>
  <c r="AK3149" i="18"/>
  <c r="AL3149" i="18" s="1"/>
  <c r="AK3150" i="18"/>
  <c r="AL3150" i="18" s="1"/>
  <c r="AK3151" i="18"/>
  <c r="AL3151" i="18" s="1"/>
  <c r="AK3152" i="18"/>
  <c r="AL3152" i="18" s="1"/>
  <c r="AK3153" i="18"/>
  <c r="AL3153" i="18" s="1"/>
  <c r="AK3154" i="18"/>
  <c r="AL3154" i="18" s="1"/>
  <c r="AK3155" i="18"/>
  <c r="AL3155" i="18" s="1"/>
  <c r="AK3156" i="18"/>
  <c r="AL3156" i="18" s="1"/>
  <c r="AK3157" i="18"/>
  <c r="AL3157" i="18" s="1"/>
  <c r="AK3158" i="18"/>
  <c r="AL3158" i="18" s="1"/>
  <c r="AK3159" i="18"/>
  <c r="AL3159" i="18" s="1"/>
  <c r="AK3160" i="18"/>
  <c r="AL3160" i="18" s="1"/>
  <c r="AK3161" i="18"/>
  <c r="AL3161" i="18" s="1"/>
  <c r="AK3162" i="18"/>
  <c r="AL3162" i="18" s="1"/>
  <c r="AK3163" i="18"/>
  <c r="AL3163" i="18" s="1"/>
  <c r="AK3164" i="18"/>
  <c r="AL3164" i="18" s="1"/>
  <c r="AK3165" i="18"/>
  <c r="AL3165" i="18" s="1"/>
  <c r="AK3166" i="18"/>
  <c r="AL3166" i="18" s="1"/>
  <c r="AK3167" i="18"/>
  <c r="AL3167" i="18" s="1"/>
  <c r="AK3168" i="18"/>
  <c r="AL3168" i="18" s="1"/>
  <c r="AK3169" i="18"/>
  <c r="AL3169" i="18" s="1"/>
  <c r="AK3170" i="18"/>
  <c r="AL3170" i="18" s="1"/>
  <c r="AK3171" i="18"/>
  <c r="AL3171" i="18" s="1"/>
  <c r="AK3172" i="18"/>
  <c r="AL3172" i="18" s="1"/>
  <c r="AK3173" i="18"/>
  <c r="AL3173" i="18" s="1"/>
  <c r="AK3174" i="18"/>
  <c r="AL3174" i="18" s="1"/>
  <c r="AK3175" i="18"/>
  <c r="AL3175" i="18" s="1"/>
  <c r="AK3176" i="18"/>
  <c r="AL3176" i="18" s="1"/>
  <c r="AK3177" i="18"/>
  <c r="AL3177" i="18" s="1"/>
  <c r="AK3178" i="18"/>
  <c r="AL3178" i="18" s="1"/>
  <c r="AK3179" i="18"/>
  <c r="AL3179" i="18" s="1"/>
  <c r="AK3180" i="18"/>
  <c r="AL3180" i="18" s="1"/>
  <c r="AK3181" i="18"/>
  <c r="AL3181" i="18" s="1"/>
  <c r="AK3182" i="18"/>
  <c r="AL3182" i="18" s="1"/>
  <c r="AK3183" i="18"/>
  <c r="AL3183" i="18" s="1"/>
  <c r="AK3184" i="18"/>
  <c r="AL3184" i="18" s="1"/>
  <c r="AK3185" i="18"/>
  <c r="AL3185" i="18" s="1"/>
  <c r="AK3186" i="18"/>
  <c r="AL3186" i="18" s="1"/>
  <c r="AK3187" i="18"/>
  <c r="AL3187" i="18" s="1"/>
  <c r="AK3188" i="18"/>
  <c r="AL3188" i="18" s="1"/>
  <c r="AK3189" i="18"/>
  <c r="AL3189" i="18" s="1"/>
  <c r="AK3190" i="18"/>
  <c r="AL3190" i="18" s="1"/>
  <c r="AK3191" i="18"/>
  <c r="AL3191" i="18" s="1"/>
  <c r="AK3192" i="18"/>
  <c r="AL3192" i="18" s="1"/>
  <c r="AK3193" i="18"/>
  <c r="AL3193" i="18" s="1"/>
  <c r="AK3194" i="18"/>
  <c r="AL3194" i="18" s="1"/>
  <c r="AK3195" i="18"/>
  <c r="AL3195" i="18" s="1"/>
  <c r="AK3196" i="18"/>
  <c r="AL3196" i="18" s="1"/>
  <c r="AK3197" i="18"/>
  <c r="AL3197" i="18" s="1"/>
  <c r="AK3198" i="18"/>
  <c r="AL3198" i="18" s="1"/>
  <c r="AK3199" i="18"/>
  <c r="AL3199" i="18" s="1"/>
  <c r="AK3200" i="18"/>
  <c r="AL3200" i="18" s="1"/>
  <c r="AK3201" i="18"/>
  <c r="AL3201" i="18" s="1"/>
  <c r="AK3202" i="18"/>
  <c r="AL3202" i="18" s="1"/>
  <c r="AK3203" i="18"/>
  <c r="AL3203" i="18" s="1"/>
  <c r="AK3204" i="18"/>
  <c r="AL3204" i="18" s="1"/>
  <c r="AK3205" i="18"/>
  <c r="AL3205" i="18" s="1"/>
  <c r="AK3206" i="18"/>
  <c r="AL3206" i="18" s="1"/>
  <c r="AK3207" i="18"/>
  <c r="AL3207" i="18" s="1"/>
  <c r="AK3208" i="18"/>
  <c r="AL3208" i="18" s="1"/>
  <c r="AK3209" i="18"/>
  <c r="AL3209" i="18" s="1"/>
  <c r="AK3210" i="18"/>
  <c r="AL3210" i="18" s="1"/>
  <c r="AK3211" i="18"/>
  <c r="AL3211" i="18" s="1"/>
  <c r="AK3212" i="18"/>
  <c r="AL3212" i="18" s="1"/>
  <c r="AK3213" i="18"/>
  <c r="AL3213" i="18" s="1"/>
  <c r="AK3214" i="18"/>
  <c r="AL3214" i="18" s="1"/>
  <c r="AK3215" i="18"/>
  <c r="AL3215" i="18" s="1"/>
  <c r="AK3216" i="18"/>
  <c r="AL3216" i="18" s="1"/>
  <c r="AK3217" i="18"/>
  <c r="AL3217" i="18" s="1"/>
  <c r="AK3218" i="18"/>
  <c r="AL3218" i="18" s="1"/>
  <c r="AK3219" i="18"/>
  <c r="AL3219" i="18" s="1"/>
  <c r="AK3220" i="18"/>
  <c r="AL3220" i="18" s="1"/>
  <c r="AK3221" i="18"/>
  <c r="AL3221" i="18" s="1"/>
  <c r="AK3222" i="18"/>
  <c r="AL3222" i="18" s="1"/>
  <c r="AK3223" i="18"/>
  <c r="AL3223" i="18" s="1"/>
  <c r="AK3224" i="18"/>
  <c r="AL3224" i="18" s="1"/>
  <c r="AK3225" i="18"/>
  <c r="AL3225" i="18" s="1"/>
  <c r="AK3226" i="18"/>
  <c r="AL3226" i="18" s="1"/>
  <c r="AK3227" i="18"/>
  <c r="AL3227" i="18" s="1"/>
  <c r="AK3228" i="18"/>
  <c r="AL3228" i="18" s="1"/>
  <c r="AK3229" i="18"/>
  <c r="AL3229" i="18" s="1"/>
  <c r="AK3230" i="18"/>
  <c r="AL3230" i="18" s="1"/>
  <c r="AK3231" i="18"/>
  <c r="AL3231" i="18" s="1"/>
  <c r="AK3232" i="18"/>
  <c r="AL3232" i="18" s="1"/>
  <c r="AK3233" i="18"/>
  <c r="AL3233" i="18" s="1"/>
  <c r="AK3234" i="18"/>
  <c r="AK3235" i="18"/>
  <c r="AL3235" i="18" s="1"/>
  <c r="AK3236" i="18"/>
  <c r="AL3236" i="18" s="1"/>
  <c r="AK3237" i="18"/>
  <c r="AL3237" i="18" s="1"/>
  <c r="AK3238" i="18"/>
  <c r="AL3238" i="18" s="1"/>
  <c r="AK3239" i="18"/>
  <c r="AL3239" i="18" s="1"/>
  <c r="AK3240" i="18"/>
  <c r="AL3240" i="18" s="1"/>
  <c r="AK3241" i="18"/>
  <c r="AL3241" i="18" s="1"/>
  <c r="AK3242" i="18"/>
  <c r="AL3242" i="18" s="1"/>
  <c r="AK3243" i="18"/>
  <c r="AL3243" i="18" s="1"/>
  <c r="AK3244" i="18"/>
  <c r="AL3244" i="18" s="1"/>
  <c r="AK3245" i="18"/>
  <c r="AL3245" i="18" s="1"/>
  <c r="AK3246" i="18"/>
  <c r="AL3246" i="18" s="1"/>
  <c r="AK3247" i="18"/>
  <c r="AL3247" i="18" s="1"/>
  <c r="AK3248" i="18"/>
  <c r="AL3248" i="18" s="1"/>
  <c r="AK3249" i="18"/>
  <c r="AL3249" i="18" s="1"/>
  <c r="AK3250" i="18"/>
  <c r="AL3250" i="18" s="1"/>
  <c r="AK3251" i="18"/>
  <c r="AL3251" i="18" s="1"/>
  <c r="AK3252" i="18"/>
  <c r="AL3252" i="18" s="1"/>
  <c r="AK3253" i="18"/>
  <c r="AL3253" i="18" s="1"/>
  <c r="AK3254" i="18"/>
  <c r="AL3254" i="18" s="1"/>
  <c r="AK3255" i="18"/>
  <c r="AL3255" i="18" s="1"/>
  <c r="AK3256" i="18"/>
  <c r="AL3256" i="18" s="1"/>
  <c r="AK3257" i="18"/>
  <c r="AL3257" i="18" s="1"/>
  <c r="AK3258" i="18"/>
  <c r="AL3258" i="18" s="1"/>
  <c r="AK3259" i="18"/>
  <c r="AL3259" i="18" s="1"/>
  <c r="AK3260" i="18"/>
  <c r="AL3260" i="18" s="1"/>
  <c r="AK3261" i="18"/>
  <c r="AL3261" i="18" s="1"/>
  <c r="AK3262" i="18"/>
  <c r="AL3262" i="18" s="1"/>
  <c r="AK3263" i="18"/>
  <c r="AL3263" i="18" s="1"/>
  <c r="AK3264" i="18"/>
  <c r="AL3264" i="18" s="1"/>
  <c r="AK3265" i="18"/>
  <c r="AL3265" i="18" s="1"/>
  <c r="AK3266" i="18"/>
  <c r="AL3266" i="18" s="1"/>
  <c r="AK3267" i="18"/>
  <c r="AL3267" i="18" s="1"/>
  <c r="AK3268" i="18"/>
  <c r="AL3268" i="18" s="1"/>
  <c r="AK3269" i="18"/>
  <c r="AL3269" i="18" s="1"/>
  <c r="AK3270" i="18"/>
  <c r="AL3270" i="18" s="1"/>
  <c r="AK3271" i="18"/>
  <c r="AL3271" i="18" s="1"/>
  <c r="AK3272" i="18"/>
  <c r="AL3272" i="18" s="1"/>
  <c r="AK3273" i="18"/>
  <c r="AL3273" i="18" s="1"/>
  <c r="AK3274" i="18"/>
  <c r="AL3274" i="18" s="1"/>
  <c r="AK3275" i="18"/>
  <c r="AL3275" i="18" s="1"/>
  <c r="AK3276" i="18"/>
  <c r="AL3276" i="18" s="1"/>
  <c r="AK3277" i="18"/>
  <c r="AL3277" i="18" s="1"/>
  <c r="AK3278" i="18"/>
  <c r="AL3278" i="18" s="1"/>
  <c r="AK3279" i="18"/>
  <c r="AL3279" i="18" s="1"/>
  <c r="AK3280" i="18"/>
  <c r="AL3280" i="18" s="1"/>
  <c r="AK3281" i="18"/>
  <c r="AL3281" i="18" s="1"/>
  <c r="AK3282" i="18"/>
  <c r="AL3282" i="18" s="1"/>
  <c r="AK3283" i="18"/>
  <c r="AL3283" i="18" s="1"/>
  <c r="AK3284" i="18"/>
  <c r="AL3284" i="18" s="1"/>
  <c r="AK3285" i="18"/>
  <c r="AL3285" i="18" s="1"/>
  <c r="AK3286" i="18"/>
  <c r="AL3286" i="18" s="1"/>
  <c r="AK3287" i="18"/>
  <c r="AL3287" i="18" s="1"/>
  <c r="AK3288" i="18"/>
  <c r="AL3288" i="18" s="1"/>
  <c r="AK3289" i="18"/>
  <c r="AL3289" i="18" s="1"/>
  <c r="AK3290" i="18"/>
  <c r="AL3290" i="18" s="1"/>
  <c r="AK3291" i="18"/>
  <c r="AL3291" i="18" s="1"/>
  <c r="AK3292" i="18"/>
  <c r="AL3292" i="18" s="1"/>
  <c r="AK3293" i="18"/>
  <c r="AL3293" i="18" s="1"/>
  <c r="AK3294" i="18"/>
  <c r="AL3294" i="18" s="1"/>
  <c r="AK3295" i="18"/>
  <c r="AL3295" i="18" s="1"/>
  <c r="AK3296" i="18"/>
  <c r="AL3296" i="18" s="1"/>
  <c r="AK3297" i="18"/>
  <c r="AL3297" i="18" s="1"/>
  <c r="AK3298" i="18"/>
  <c r="AL3298" i="18" s="1"/>
  <c r="AK3299" i="18"/>
  <c r="AL3299" i="18" s="1"/>
  <c r="AK3300" i="18"/>
  <c r="AL3300" i="18" s="1"/>
  <c r="AK3301" i="18"/>
  <c r="AL3301" i="18" s="1"/>
  <c r="AK3302" i="18"/>
  <c r="AL3302" i="18" s="1"/>
  <c r="AK3303" i="18"/>
  <c r="AL3303" i="18" s="1"/>
  <c r="AK3304" i="18"/>
  <c r="AL3304" i="18" s="1"/>
  <c r="AK3305" i="18"/>
  <c r="AL3305" i="18" s="1"/>
  <c r="AK3306" i="18"/>
  <c r="AL3306" i="18" s="1"/>
  <c r="AK3307" i="18"/>
  <c r="AL3307" i="18" s="1"/>
  <c r="AK3308" i="18"/>
  <c r="AL3308" i="18" s="1"/>
  <c r="AK3309" i="18"/>
  <c r="AL3309" i="18" s="1"/>
  <c r="AK3310" i="18"/>
  <c r="AL3310" i="18" s="1"/>
  <c r="AK3311" i="18"/>
  <c r="AL3311" i="18" s="1"/>
  <c r="AK3312" i="18"/>
  <c r="AL3312" i="18" s="1"/>
  <c r="AK3313" i="18"/>
  <c r="AK3314" i="18"/>
  <c r="AL3314" i="18" s="1"/>
  <c r="AK3315" i="18"/>
  <c r="AL3315" i="18" s="1"/>
  <c r="AK3316" i="18"/>
  <c r="AL3316" i="18" s="1"/>
  <c r="AK3317" i="18"/>
  <c r="AL3317" i="18" s="1"/>
  <c r="AK3318" i="18"/>
  <c r="AL3318" i="18" s="1"/>
  <c r="AK3319" i="18"/>
  <c r="AL3319" i="18" s="1"/>
  <c r="AK3320" i="18"/>
  <c r="AL3320" i="18" s="1"/>
  <c r="AK3321" i="18"/>
  <c r="AL3321" i="18" s="1"/>
  <c r="AK3322" i="18"/>
  <c r="AL3322" i="18" s="1"/>
  <c r="AK3323" i="18"/>
  <c r="AL3323" i="18" s="1"/>
  <c r="AK3324" i="18"/>
  <c r="AL3324" i="18" s="1"/>
  <c r="AK3325" i="18"/>
  <c r="AL3325" i="18" s="1"/>
  <c r="AK3326" i="18"/>
  <c r="AL3326" i="18" s="1"/>
  <c r="AK3327" i="18"/>
  <c r="AL3327" i="18" s="1"/>
  <c r="AK3328" i="18"/>
  <c r="AL3328" i="18" s="1"/>
  <c r="AK3329" i="18"/>
  <c r="AL3329" i="18" s="1"/>
  <c r="AK3330" i="18"/>
  <c r="AL3330" i="18" s="1"/>
  <c r="AK3331" i="18"/>
  <c r="AL3331" i="18" s="1"/>
  <c r="AK3332" i="18"/>
  <c r="AL3332" i="18" s="1"/>
  <c r="AK3333" i="18"/>
  <c r="AL3333" i="18" s="1"/>
  <c r="AK3334" i="18"/>
  <c r="AL3334" i="18" s="1"/>
  <c r="AK3335" i="18"/>
  <c r="AL3335" i="18" s="1"/>
  <c r="AK3336" i="18"/>
  <c r="AL3336" i="18" s="1"/>
  <c r="AK3337" i="18"/>
  <c r="AL3337" i="18" s="1"/>
  <c r="AK3338" i="18"/>
  <c r="AL3338" i="18" s="1"/>
  <c r="AK3339" i="18"/>
  <c r="AL3339" i="18" s="1"/>
  <c r="AK3340" i="18"/>
  <c r="AL3340" i="18" s="1"/>
  <c r="BF18" i="19" l="1"/>
  <c r="BJ15" i="18"/>
  <c r="BB15" i="18"/>
  <c r="BJ4" i="18"/>
  <c r="BB4" i="18"/>
  <c r="BJ6" i="18"/>
  <c r="BB6" i="18"/>
  <c r="BJ9" i="18"/>
  <c r="BB9" i="18"/>
  <c r="BJ8" i="18"/>
  <c r="BB8" i="18"/>
  <c r="BJ7" i="18"/>
  <c r="BB7" i="18"/>
  <c r="BJ17" i="18"/>
  <c r="BB17" i="18"/>
  <c r="BJ12" i="18"/>
  <c r="BB12" i="18"/>
  <c r="BJ13" i="18"/>
  <c r="BB13" i="18"/>
  <c r="BJ5" i="18"/>
  <c r="BB5" i="18"/>
  <c r="BJ10" i="18"/>
  <c r="BB10" i="18"/>
  <c r="BJ14" i="18"/>
  <c r="BB14" i="18"/>
  <c r="BJ18" i="18"/>
  <c r="BB18" i="18"/>
  <c r="BJ16" i="18"/>
  <c r="BB16" i="18"/>
  <c r="BJ11" i="18"/>
  <c r="BB11" i="18"/>
  <c r="AL2480" i="18"/>
  <c r="AL631" i="18"/>
  <c r="AL2376" i="18"/>
  <c r="AL3234" i="18"/>
  <c r="AL2350" i="18"/>
  <c r="AL2142" i="18"/>
  <c r="AL2034" i="18"/>
  <c r="AL682" i="18"/>
  <c r="AL2533" i="18"/>
  <c r="AL2193" i="18"/>
  <c r="AL1933" i="18"/>
  <c r="AL553" i="18"/>
  <c r="AL3313" i="18"/>
  <c r="AL1988" i="18"/>
  <c r="AL656" i="18"/>
  <c r="AL4" i="18"/>
  <c r="AW2522" i="18"/>
  <c r="AW2523" i="18"/>
  <c r="AW2524" i="18"/>
  <c r="AW2525" i="18"/>
  <c r="AW2526" i="18"/>
  <c r="AW2527" i="18"/>
  <c r="AW2528" i="18"/>
  <c r="AW2529" i="18"/>
  <c r="AW2530" i="18"/>
  <c r="AW2531" i="18"/>
  <c r="AW2532" i="18"/>
  <c r="AW2533" i="18"/>
  <c r="BL15" i="18" s="1"/>
  <c r="AW2534" i="18"/>
  <c r="AW2535" i="18"/>
  <c r="AW2536" i="18"/>
  <c r="AW2537" i="18"/>
  <c r="AW2538" i="18"/>
  <c r="AW2539" i="18"/>
  <c r="AW2540" i="18"/>
  <c r="AW2541" i="18"/>
  <c r="AW2542" i="18"/>
  <c r="AW2543" i="18"/>
  <c r="AW2544" i="18"/>
  <c r="AW2545" i="18"/>
  <c r="AW2546" i="18"/>
  <c r="AW2547" i="18"/>
  <c r="AM3328" i="18" l="1"/>
  <c r="AN3328" i="18" s="1"/>
  <c r="AV3328" i="18" s="1"/>
  <c r="AW3328" i="18" s="1"/>
  <c r="AM3329" i="18"/>
  <c r="AN3329" i="18" s="1"/>
  <c r="AV3329" i="18" s="1"/>
  <c r="AW3329" i="18" s="1"/>
  <c r="AM3330" i="18"/>
  <c r="AN3330" i="18" s="1"/>
  <c r="AV3330" i="18" s="1"/>
  <c r="AW3330" i="18" s="1"/>
  <c r="AM3331" i="18"/>
  <c r="AN3331" i="18" s="1"/>
  <c r="AV3331" i="18" s="1"/>
  <c r="AW3331" i="18" s="1"/>
  <c r="AM3332" i="18"/>
  <c r="AN3332" i="18" s="1"/>
  <c r="AV3332" i="18" s="1"/>
  <c r="AW3332" i="18" s="1"/>
  <c r="AM3333" i="18"/>
  <c r="AN3333" i="18" s="1"/>
  <c r="AV3333" i="18" s="1"/>
  <c r="AW3333" i="18" s="1"/>
  <c r="AM3334" i="18"/>
  <c r="AN3334" i="18" s="1"/>
  <c r="AV3334" i="18" s="1"/>
  <c r="AW3334" i="18" s="1"/>
  <c r="AM3335" i="18"/>
  <c r="AN3335" i="18" s="1"/>
  <c r="AV3335" i="18" s="1"/>
  <c r="AW3335" i="18" s="1"/>
  <c r="AM3336" i="18"/>
  <c r="AN3336" i="18" s="1"/>
  <c r="AV3336" i="18" s="1"/>
  <c r="AW3336" i="18" s="1"/>
  <c r="AM3337" i="18"/>
  <c r="AN3337" i="18" s="1"/>
  <c r="AV3337" i="18" s="1"/>
  <c r="AW3337" i="18" s="1"/>
  <c r="AM3338" i="18"/>
  <c r="AN3338" i="18" s="1"/>
  <c r="AV3338" i="18" s="1"/>
  <c r="AW3338" i="18" s="1"/>
  <c r="AM3339" i="18"/>
  <c r="AN3339" i="18" s="1"/>
  <c r="AV3339" i="18" s="1"/>
  <c r="AW3339" i="18" s="1"/>
  <c r="AM3340" i="18"/>
  <c r="AN3340" i="18" s="1"/>
  <c r="AV3340" i="18" s="1"/>
  <c r="AW3340" i="18" s="1"/>
  <c r="AO3333" i="18" l="1"/>
  <c r="AO3338" i="18"/>
  <c r="AO3336" i="18"/>
  <c r="AO3332" i="18"/>
  <c r="AO3340" i="18"/>
  <c r="AO3337" i="18"/>
  <c r="AO3331" i="18"/>
  <c r="AO3339" i="18"/>
  <c r="AO3335" i="18"/>
  <c r="AO3334" i="18"/>
  <c r="AO3329" i="18"/>
  <c r="AO3330" i="18"/>
  <c r="AO3328" i="18"/>
  <c r="AP3339" i="18" l="1"/>
  <c r="AR3339" i="18"/>
  <c r="AQ3339" i="18"/>
  <c r="AS3339" i="18"/>
  <c r="AQ3332" i="18"/>
  <c r="AS3332" i="18"/>
  <c r="AP3332" i="18"/>
  <c r="AR3332" i="18"/>
  <c r="AQ3330" i="18"/>
  <c r="AR3330" i="18"/>
  <c r="AP3330" i="18"/>
  <c r="AS3330" i="18"/>
  <c r="AR3335" i="18"/>
  <c r="AP3335" i="18"/>
  <c r="AS3335" i="18"/>
  <c r="AQ3335" i="18"/>
  <c r="AP3340" i="18"/>
  <c r="AS3340" i="18"/>
  <c r="AR3340" i="18"/>
  <c r="AQ3340" i="18"/>
  <c r="AS3328" i="18"/>
  <c r="AQ3328" i="18"/>
  <c r="AP3328" i="18"/>
  <c r="AR3328" i="18"/>
  <c r="AP3338" i="18"/>
  <c r="AR3338" i="18"/>
  <c r="AQ3338" i="18"/>
  <c r="AS3338" i="18"/>
  <c r="AR3334" i="18"/>
  <c r="AQ3334" i="18"/>
  <c r="AS3334" i="18"/>
  <c r="AP3334" i="18"/>
  <c r="AQ3337" i="18"/>
  <c r="AR3337" i="18"/>
  <c r="AP3337" i="18"/>
  <c r="AS3337" i="18"/>
  <c r="AQ3336" i="18"/>
  <c r="AS3336" i="18"/>
  <c r="AR3336" i="18"/>
  <c r="AP3336" i="18"/>
  <c r="AS3329" i="18"/>
  <c r="AQ3329" i="18"/>
  <c r="AP3329" i="18"/>
  <c r="AR3329" i="18"/>
  <c r="AP3331" i="18"/>
  <c r="AS3331" i="18"/>
  <c r="AQ3331" i="18"/>
  <c r="AR3331" i="18"/>
  <c r="AP3333" i="18"/>
  <c r="AS3333" i="18"/>
  <c r="AQ3333" i="18"/>
  <c r="AR3333" i="18"/>
  <c r="AM3327" i="18"/>
  <c r="AN3327" i="18" s="1"/>
  <c r="AV3327" i="18" s="1"/>
  <c r="AW3327" i="18" s="1"/>
  <c r="AM3326" i="18"/>
  <c r="AN3326" i="18" s="1"/>
  <c r="AV3326" i="18" s="1"/>
  <c r="AW3326" i="18" s="1"/>
  <c r="AX3326" i="18" s="1"/>
  <c r="AM3325" i="18"/>
  <c r="AN3325" i="18" s="1"/>
  <c r="AV3325" i="18" s="1"/>
  <c r="AW3325" i="18" s="1"/>
  <c r="AM3324" i="18"/>
  <c r="AN3324" i="18" s="1"/>
  <c r="AV3324" i="18" s="1"/>
  <c r="AW3324" i="18" s="1"/>
  <c r="AM3323" i="18"/>
  <c r="AN3323" i="18" s="1"/>
  <c r="AV3323" i="18" s="1"/>
  <c r="AW3323" i="18" s="1"/>
  <c r="AM3322" i="18"/>
  <c r="AN3322" i="18" s="1"/>
  <c r="AV3322" i="18" s="1"/>
  <c r="AW3322" i="18" s="1"/>
  <c r="AM3321" i="18"/>
  <c r="AN3321" i="18" s="1"/>
  <c r="AV3321" i="18" s="1"/>
  <c r="AW3321" i="18" s="1"/>
  <c r="AM3320" i="18"/>
  <c r="AN3320" i="18" s="1"/>
  <c r="AV3320" i="18" s="1"/>
  <c r="AW3320" i="18" s="1"/>
  <c r="AM3319" i="18"/>
  <c r="AN3319" i="18" s="1"/>
  <c r="AV3319" i="18" s="1"/>
  <c r="AW3319" i="18" s="1"/>
  <c r="AM3318" i="18"/>
  <c r="AN3318" i="18" s="1"/>
  <c r="AV3318" i="18" s="1"/>
  <c r="AW3318" i="18" s="1"/>
  <c r="AM3317" i="18"/>
  <c r="AN3317" i="18" s="1"/>
  <c r="AV3317" i="18" s="1"/>
  <c r="AW3317" i="18" s="1"/>
  <c r="AM3316" i="18"/>
  <c r="AN3316" i="18" s="1"/>
  <c r="AV3316" i="18" s="1"/>
  <c r="AW3316" i="18" s="1"/>
  <c r="AX3316" i="18" s="1"/>
  <c r="AM3315" i="18"/>
  <c r="AN3315" i="18" s="1"/>
  <c r="AV3315" i="18" s="1"/>
  <c r="AW3315" i="18" s="1"/>
  <c r="AX3315" i="18" s="1"/>
  <c r="AM3314" i="18"/>
  <c r="AN3314" i="18" s="1"/>
  <c r="AV3314" i="18" s="1"/>
  <c r="AW3314" i="18" s="1"/>
  <c r="AM3313" i="18"/>
  <c r="AN3313" i="18" s="1"/>
  <c r="AV3313" i="18" s="1"/>
  <c r="AW3313" i="18" s="1"/>
  <c r="BL12" i="18" s="1"/>
  <c r="AM3312" i="18"/>
  <c r="AN3312" i="18" s="1"/>
  <c r="AV3312" i="18" s="1"/>
  <c r="AW3312" i="18" s="1"/>
  <c r="AM3311" i="18"/>
  <c r="AN3311" i="18" s="1"/>
  <c r="AV3311" i="18" s="1"/>
  <c r="AW3311" i="18" s="1"/>
  <c r="AM3310" i="18"/>
  <c r="AN3310" i="18" s="1"/>
  <c r="AV3310" i="18" s="1"/>
  <c r="AW3310" i="18" s="1"/>
  <c r="AM3309" i="18"/>
  <c r="AN3309" i="18" s="1"/>
  <c r="AV3309" i="18" s="1"/>
  <c r="AW3309" i="18" s="1"/>
  <c r="AM3308" i="18"/>
  <c r="AN3308" i="18" s="1"/>
  <c r="AV3308" i="18" s="1"/>
  <c r="AW3308" i="18" s="1"/>
  <c r="AM3307" i="18"/>
  <c r="AN3307" i="18" s="1"/>
  <c r="AV3307" i="18" s="1"/>
  <c r="AW3307" i="18" s="1"/>
  <c r="AM3306" i="18"/>
  <c r="AN3306" i="18" s="1"/>
  <c r="AV3306" i="18" s="1"/>
  <c r="AW3306" i="18" s="1"/>
  <c r="AM3305" i="18"/>
  <c r="AN3305" i="18" s="1"/>
  <c r="AV3305" i="18" s="1"/>
  <c r="AW3305" i="18" s="1"/>
  <c r="AM3304" i="18"/>
  <c r="AN3304" i="18" s="1"/>
  <c r="AV3304" i="18" s="1"/>
  <c r="AW3304" i="18" s="1"/>
  <c r="AM3303" i="18"/>
  <c r="AN3303" i="18" s="1"/>
  <c r="AV3303" i="18" s="1"/>
  <c r="AW3303" i="18" s="1"/>
  <c r="AX3303" i="18" s="1"/>
  <c r="AM3302" i="18"/>
  <c r="AN3302" i="18" s="1"/>
  <c r="AV3302" i="18" s="1"/>
  <c r="AW3302" i="18" s="1"/>
  <c r="AX3302" i="18" s="1"/>
  <c r="AM3301" i="18"/>
  <c r="AN3301" i="18" s="1"/>
  <c r="AV3301" i="18" s="1"/>
  <c r="AW3301" i="18" s="1"/>
  <c r="AM3300" i="18"/>
  <c r="AN3300" i="18" s="1"/>
  <c r="AV3300" i="18" s="1"/>
  <c r="AW3300" i="18" s="1"/>
  <c r="AM3299" i="18"/>
  <c r="AN3299" i="18" s="1"/>
  <c r="AV3299" i="18" s="1"/>
  <c r="AW3299" i="18" s="1"/>
  <c r="AM3298" i="18"/>
  <c r="AN3298" i="18" s="1"/>
  <c r="AV3298" i="18" s="1"/>
  <c r="AW3298" i="18" s="1"/>
  <c r="AX3298" i="18" s="1"/>
  <c r="AM3297" i="18"/>
  <c r="AN3297" i="18" s="1"/>
  <c r="AV3297" i="18" s="1"/>
  <c r="AW3297" i="18" s="1"/>
  <c r="AX3297" i="18" s="1"/>
  <c r="AM3296" i="18"/>
  <c r="AN3296" i="18" s="1"/>
  <c r="AV3296" i="18" s="1"/>
  <c r="AW3296" i="18" s="1"/>
  <c r="AX3296" i="18" s="1"/>
  <c r="AM3295" i="18"/>
  <c r="AN3295" i="18" s="1"/>
  <c r="AV3295" i="18" s="1"/>
  <c r="AW3295" i="18" s="1"/>
  <c r="AX3295" i="18" s="1"/>
  <c r="AM3294" i="18"/>
  <c r="AN3294" i="18" s="1"/>
  <c r="AV3294" i="18" s="1"/>
  <c r="AW3294" i="18" s="1"/>
  <c r="AX3294" i="18" s="1"/>
  <c r="AM3293" i="18"/>
  <c r="AN3293" i="18" s="1"/>
  <c r="AV3293" i="18" s="1"/>
  <c r="AW3293" i="18" s="1"/>
  <c r="AX3293" i="18" s="1"/>
  <c r="AM3292" i="18"/>
  <c r="AN3292" i="18" s="1"/>
  <c r="AV3292" i="18" s="1"/>
  <c r="AW3292" i="18" s="1"/>
  <c r="AX3292" i="18" s="1"/>
  <c r="AM3291" i="18"/>
  <c r="AN3291" i="18" s="1"/>
  <c r="AV3291" i="18" s="1"/>
  <c r="AW3291" i="18" s="1"/>
  <c r="AX3291" i="18" s="1"/>
  <c r="AM3290" i="18"/>
  <c r="AN3290" i="18" s="1"/>
  <c r="AV3290" i="18" s="1"/>
  <c r="AW3290" i="18" s="1"/>
  <c r="AM3289" i="18"/>
  <c r="AN3289" i="18" s="1"/>
  <c r="AV3289" i="18" s="1"/>
  <c r="AW3289" i="18" s="1"/>
  <c r="AM3288" i="18"/>
  <c r="AN3288" i="18" s="1"/>
  <c r="AV3288" i="18" s="1"/>
  <c r="AW3288" i="18" s="1"/>
  <c r="AM3287" i="18"/>
  <c r="AN3287" i="18" s="1"/>
  <c r="AV3287" i="18" s="1"/>
  <c r="AW3287" i="18" s="1"/>
  <c r="AM3286" i="18"/>
  <c r="AN3286" i="18" s="1"/>
  <c r="AV3286" i="18" s="1"/>
  <c r="AW3286" i="18" s="1"/>
  <c r="AM3285" i="18"/>
  <c r="AN3285" i="18" s="1"/>
  <c r="AV3285" i="18" s="1"/>
  <c r="AW3285" i="18" s="1"/>
  <c r="AX3285" i="18" s="1"/>
  <c r="AM3284" i="18"/>
  <c r="AN3284" i="18" s="1"/>
  <c r="AV3284" i="18" s="1"/>
  <c r="AW3284" i="18" s="1"/>
  <c r="AX3284" i="18" s="1"/>
  <c r="AM3283" i="18"/>
  <c r="AN3283" i="18" s="1"/>
  <c r="AV3283" i="18" s="1"/>
  <c r="AW3283" i="18" s="1"/>
  <c r="AX3283" i="18" s="1"/>
  <c r="AM3282" i="18"/>
  <c r="AN3282" i="18" s="1"/>
  <c r="AV3282" i="18" s="1"/>
  <c r="AW3282" i="18" s="1"/>
  <c r="AX3282" i="18" s="1"/>
  <c r="AM3281" i="18"/>
  <c r="AN3281" i="18" s="1"/>
  <c r="AV3281" i="18" s="1"/>
  <c r="AW3281" i="18" s="1"/>
  <c r="AX3281" i="18" s="1"/>
  <c r="AM3280" i="18"/>
  <c r="AN3280" i="18" s="1"/>
  <c r="AV3280" i="18" s="1"/>
  <c r="AW3280" i="18" s="1"/>
  <c r="AX3280" i="18" s="1"/>
  <c r="AM3279" i="18"/>
  <c r="AN3279" i="18" s="1"/>
  <c r="AV3279" i="18" s="1"/>
  <c r="AW3279" i="18" s="1"/>
  <c r="AX3279" i="18" s="1"/>
  <c r="AM3278" i="18"/>
  <c r="AN3278" i="18" s="1"/>
  <c r="AV3278" i="18" s="1"/>
  <c r="AW3278" i="18" s="1"/>
  <c r="AX3278" i="18" s="1"/>
  <c r="AM3277" i="18"/>
  <c r="AN3277" i="18" s="1"/>
  <c r="AV3277" i="18" s="1"/>
  <c r="AW3277" i="18" s="1"/>
  <c r="AM3276" i="18"/>
  <c r="AN3276" i="18" s="1"/>
  <c r="AV3276" i="18" s="1"/>
  <c r="AW3276" i="18" s="1"/>
  <c r="AM3275" i="18"/>
  <c r="AN3275" i="18" s="1"/>
  <c r="AV3275" i="18" s="1"/>
  <c r="AW3275" i="18" s="1"/>
  <c r="AM3274" i="18"/>
  <c r="AN3274" i="18" s="1"/>
  <c r="AV3274" i="18" s="1"/>
  <c r="AW3274" i="18" s="1"/>
  <c r="AM3273" i="18"/>
  <c r="AN3273" i="18" s="1"/>
  <c r="AV3273" i="18" s="1"/>
  <c r="AW3273" i="18" s="1"/>
  <c r="AM3272" i="18"/>
  <c r="AN3272" i="18" s="1"/>
  <c r="AV3272" i="18" s="1"/>
  <c r="AW3272" i="18" s="1"/>
  <c r="AM3271" i="18"/>
  <c r="AN3271" i="18" s="1"/>
  <c r="AV3271" i="18" s="1"/>
  <c r="AW3271" i="18" s="1"/>
  <c r="AM3270" i="18"/>
  <c r="AN3270" i="18" s="1"/>
  <c r="AV3270" i="18" s="1"/>
  <c r="AW3270" i="18" s="1"/>
  <c r="AM3269" i="18"/>
  <c r="AN3269" i="18" s="1"/>
  <c r="AV3269" i="18" s="1"/>
  <c r="AW3269" i="18" s="1"/>
  <c r="AM3268" i="18"/>
  <c r="AN3268" i="18" s="1"/>
  <c r="AV3268" i="18" s="1"/>
  <c r="AW3268" i="18" s="1"/>
  <c r="AM3267" i="18"/>
  <c r="AN3267" i="18" s="1"/>
  <c r="AV3267" i="18" s="1"/>
  <c r="AW3267" i="18" s="1"/>
  <c r="AM3266" i="18"/>
  <c r="AN3266" i="18" s="1"/>
  <c r="AV3266" i="18" s="1"/>
  <c r="AW3266" i="18" s="1"/>
  <c r="AM3265" i="18"/>
  <c r="AN3265" i="18" s="1"/>
  <c r="AV3265" i="18" s="1"/>
  <c r="AW3265" i="18" s="1"/>
  <c r="AM3264" i="18"/>
  <c r="AN3264" i="18" s="1"/>
  <c r="AV3264" i="18" s="1"/>
  <c r="AW3264" i="18" s="1"/>
  <c r="AM3263" i="18"/>
  <c r="AN3263" i="18" s="1"/>
  <c r="AV3263" i="18" s="1"/>
  <c r="AW3263" i="18" s="1"/>
  <c r="AM3262" i="18"/>
  <c r="AN3262" i="18" s="1"/>
  <c r="AV3262" i="18" s="1"/>
  <c r="AW3262" i="18" s="1"/>
  <c r="AM3261" i="18"/>
  <c r="AN3261" i="18" s="1"/>
  <c r="AV3261" i="18" s="1"/>
  <c r="AW3261" i="18" s="1"/>
  <c r="AM3260" i="18"/>
  <c r="AN3260" i="18" s="1"/>
  <c r="AV3260" i="18" s="1"/>
  <c r="AW3260" i="18" s="1"/>
  <c r="AM3259" i="18"/>
  <c r="AN3259" i="18" s="1"/>
  <c r="AV3259" i="18" s="1"/>
  <c r="AW3259" i="18" s="1"/>
  <c r="AM3258" i="18"/>
  <c r="AN3258" i="18" s="1"/>
  <c r="AV3258" i="18" s="1"/>
  <c r="AW3258" i="18" s="1"/>
  <c r="AM3257" i="18"/>
  <c r="AN3257" i="18" s="1"/>
  <c r="AV3257" i="18" s="1"/>
  <c r="AW3257" i="18" s="1"/>
  <c r="AM3256" i="18"/>
  <c r="AN3256" i="18" s="1"/>
  <c r="AV3256" i="18" s="1"/>
  <c r="AW3256" i="18" s="1"/>
  <c r="AM3255" i="18"/>
  <c r="AN3255" i="18" s="1"/>
  <c r="AV3255" i="18" s="1"/>
  <c r="AW3255" i="18" s="1"/>
  <c r="AM3254" i="18"/>
  <c r="AN3254" i="18" s="1"/>
  <c r="AV3254" i="18" s="1"/>
  <c r="AW3254" i="18" s="1"/>
  <c r="AM3253" i="18"/>
  <c r="AN3253" i="18" s="1"/>
  <c r="AV3253" i="18" s="1"/>
  <c r="AW3253" i="18" s="1"/>
  <c r="AM3252" i="18"/>
  <c r="AN3252" i="18" s="1"/>
  <c r="AV3252" i="18" s="1"/>
  <c r="AW3252" i="18" s="1"/>
  <c r="AM3251" i="18"/>
  <c r="AN3251" i="18" s="1"/>
  <c r="AV3251" i="18" s="1"/>
  <c r="AW3251" i="18" s="1"/>
  <c r="AM3250" i="18"/>
  <c r="AN3250" i="18" s="1"/>
  <c r="AV3250" i="18" s="1"/>
  <c r="AW3250" i="18" s="1"/>
  <c r="AM3249" i="18"/>
  <c r="AN3249" i="18" s="1"/>
  <c r="AV3249" i="18" s="1"/>
  <c r="AW3249" i="18" s="1"/>
  <c r="AX3249" i="18" s="1"/>
  <c r="AM3248" i="18"/>
  <c r="AN3248" i="18" s="1"/>
  <c r="AV3248" i="18" s="1"/>
  <c r="AW3248" i="18" s="1"/>
  <c r="AM3247" i="18"/>
  <c r="AN3247" i="18" s="1"/>
  <c r="AV3247" i="18" s="1"/>
  <c r="AW3247" i="18" s="1"/>
  <c r="AX3247" i="18" s="1"/>
  <c r="AM3246" i="18"/>
  <c r="AN3246" i="18" s="1"/>
  <c r="AV3246" i="18" s="1"/>
  <c r="AW3246" i="18" s="1"/>
  <c r="AX3246" i="18" s="1"/>
  <c r="AM3245" i="18"/>
  <c r="AN3245" i="18" s="1"/>
  <c r="AV3245" i="18" s="1"/>
  <c r="AW3245" i="18" s="1"/>
  <c r="AX3245" i="18" s="1"/>
  <c r="AM3244" i="18"/>
  <c r="AN3244" i="18" s="1"/>
  <c r="AV3244" i="18" s="1"/>
  <c r="AW3244" i="18" s="1"/>
  <c r="AX3244" i="18" s="1"/>
  <c r="AM3243" i="18"/>
  <c r="AN3243" i="18" s="1"/>
  <c r="AV3243" i="18" s="1"/>
  <c r="AW3243" i="18" s="1"/>
  <c r="AX3243" i="18" s="1"/>
  <c r="AM3242" i="18"/>
  <c r="AN3242" i="18" s="1"/>
  <c r="AV3242" i="18" s="1"/>
  <c r="AW3242" i="18" s="1"/>
  <c r="AM3241" i="18"/>
  <c r="AN3241" i="18" s="1"/>
  <c r="AV3241" i="18" s="1"/>
  <c r="AW3241" i="18" s="1"/>
  <c r="AM3240" i="18"/>
  <c r="AN3240" i="18" s="1"/>
  <c r="AV3240" i="18" s="1"/>
  <c r="AW3240" i="18" s="1"/>
  <c r="AM3239" i="18"/>
  <c r="AN3239" i="18" s="1"/>
  <c r="AV3239" i="18" s="1"/>
  <c r="AW3239" i="18" s="1"/>
  <c r="AX3239" i="18" s="1"/>
  <c r="AM3238" i="18"/>
  <c r="AN3238" i="18" s="1"/>
  <c r="AV3238" i="18" s="1"/>
  <c r="AW3238" i="18" s="1"/>
  <c r="AM3237" i="18"/>
  <c r="AN3237" i="18" s="1"/>
  <c r="AV3237" i="18" s="1"/>
  <c r="AW3237" i="18" s="1"/>
  <c r="AX3237" i="18" s="1"/>
  <c r="AM3236" i="18"/>
  <c r="AN3236" i="18" s="1"/>
  <c r="AV3236" i="18" s="1"/>
  <c r="AW3236" i="18" s="1"/>
  <c r="AX3236" i="18" s="1"/>
  <c r="AM3235" i="18"/>
  <c r="AN3235" i="18" s="1"/>
  <c r="AV3235" i="18" s="1"/>
  <c r="AW3235" i="18" s="1"/>
  <c r="AM3234" i="18"/>
  <c r="AN3234" i="18" s="1"/>
  <c r="AV3234" i="18" s="1"/>
  <c r="AW3234" i="18" s="1"/>
  <c r="BL8" i="18" s="1"/>
  <c r="AM3233" i="18"/>
  <c r="AN3233" i="18" s="1"/>
  <c r="AV3233" i="18" s="1"/>
  <c r="AW3233" i="18" s="1"/>
  <c r="AX3233" i="18" s="1"/>
  <c r="AM3232" i="18"/>
  <c r="AN3232" i="18" s="1"/>
  <c r="AV3232" i="18" s="1"/>
  <c r="AW3232" i="18" s="1"/>
  <c r="AX3232" i="18" s="1"/>
  <c r="AM3231" i="18"/>
  <c r="AN3231" i="18" s="1"/>
  <c r="AV3231" i="18" s="1"/>
  <c r="AW3231" i="18" s="1"/>
  <c r="AX3231" i="18" s="1"/>
  <c r="AM3230" i="18"/>
  <c r="AN3230" i="18" s="1"/>
  <c r="AV3230" i="18" s="1"/>
  <c r="AW3230" i="18" s="1"/>
  <c r="AX3230" i="18" s="1"/>
  <c r="AM3229" i="18"/>
  <c r="AN3229" i="18" s="1"/>
  <c r="AV3229" i="18" s="1"/>
  <c r="AW3229" i="18" s="1"/>
  <c r="AM3228" i="18"/>
  <c r="AN3228" i="18" s="1"/>
  <c r="AV3228" i="18" s="1"/>
  <c r="AW3228" i="18" s="1"/>
  <c r="AM3227" i="18"/>
  <c r="AN3227" i="18" s="1"/>
  <c r="AV3227" i="18" s="1"/>
  <c r="AW3227" i="18" s="1"/>
  <c r="AM3226" i="18"/>
  <c r="AN3226" i="18" s="1"/>
  <c r="AV3226" i="18" s="1"/>
  <c r="AW3226" i="18" s="1"/>
  <c r="AX3226" i="18" s="1"/>
  <c r="AM3225" i="18"/>
  <c r="AN3225" i="18" s="1"/>
  <c r="AV3225" i="18" s="1"/>
  <c r="AW3225" i="18" s="1"/>
  <c r="AM3224" i="18"/>
  <c r="AN3224" i="18" s="1"/>
  <c r="AV3224" i="18" s="1"/>
  <c r="AW3224" i="18" s="1"/>
  <c r="AX3224" i="18" s="1"/>
  <c r="AM3223" i="18"/>
  <c r="AN3223" i="18" s="1"/>
  <c r="AV3223" i="18" s="1"/>
  <c r="AW3223" i="18" s="1"/>
  <c r="AM3222" i="18"/>
  <c r="AN3222" i="18" s="1"/>
  <c r="AV3222" i="18" s="1"/>
  <c r="AW3222" i="18" s="1"/>
  <c r="AM3221" i="18"/>
  <c r="AN3221" i="18" s="1"/>
  <c r="AV3221" i="18" s="1"/>
  <c r="AW3221" i="18" s="1"/>
  <c r="AM3220" i="18"/>
  <c r="AN3220" i="18" s="1"/>
  <c r="AV3220" i="18" s="1"/>
  <c r="AW3220" i="18" s="1"/>
  <c r="AM3219" i="18"/>
  <c r="AN3219" i="18" s="1"/>
  <c r="AV3219" i="18" s="1"/>
  <c r="AW3219" i="18" s="1"/>
  <c r="AM3218" i="18"/>
  <c r="AN3218" i="18" s="1"/>
  <c r="AV3218" i="18" s="1"/>
  <c r="AW3218" i="18" s="1"/>
  <c r="AM3217" i="18"/>
  <c r="AN3217" i="18" s="1"/>
  <c r="AV3217" i="18" s="1"/>
  <c r="AW3217" i="18" s="1"/>
  <c r="AM3216" i="18"/>
  <c r="AN3216" i="18" s="1"/>
  <c r="AV3216" i="18" s="1"/>
  <c r="AW3216" i="18" s="1"/>
  <c r="AM3215" i="18"/>
  <c r="AN3215" i="18" s="1"/>
  <c r="AV3215" i="18" s="1"/>
  <c r="AW3215" i="18" s="1"/>
  <c r="AM3214" i="18"/>
  <c r="AN3214" i="18" s="1"/>
  <c r="AV3214" i="18" s="1"/>
  <c r="AW3214" i="18" s="1"/>
  <c r="AM3213" i="18"/>
  <c r="AN3213" i="18" s="1"/>
  <c r="AV3213" i="18" s="1"/>
  <c r="AW3213" i="18" s="1"/>
  <c r="AM3212" i="18"/>
  <c r="AN3212" i="18" s="1"/>
  <c r="AV3212" i="18" s="1"/>
  <c r="AW3212" i="18" s="1"/>
  <c r="AM3211" i="18"/>
  <c r="AN3211" i="18" s="1"/>
  <c r="AV3211" i="18" s="1"/>
  <c r="AW3211" i="18" s="1"/>
  <c r="AM3210" i="18"/>
  <c r="AN3210" i="18" s="1"/>
  <c r="AV3210" i="18" s="1"/>
  <c r="AW3210" i="18" s="1"/>
  <c r="AM3209" i="18"/>
  <c r="AN3209" i="18" s="1"/>
  <c r="AV3209" i="18" s="1"/>
  <c r="AW3209" i="18" s="1"/>
  <c r="AM3208" i="18"/>
  <c r="AN3208" i="18" s="1"/>
  <c r="AV3208" i="18" s="1"/>
  <c r="AW3208" i="18" s="1"/>
  <c r="AM3207" i="18"/>
  <c r="AN3207" i="18" s="1"/>
  <c r="AV3207" i="18" s="1"/>
  <c r="AW3207" i="18" s="1"/>
  <c r="AM3206" i="18"/>
  <c r="AN3206" i="18" s="1"/>
  <c r="AV3206" i="18" s="1"/>
  <c r="AW3206" i="18" s="1"/>
  <c r="AM3205" i="18"/>
  <c r="AN3205" i="18" s="1"/>
  <c r="AV3205" i="18" s="1"/>
  <c r="AW3205" i="18" s="1"/>
  <c r="AM3204" i="18"/>
  <c r="AN3204" i="18" s="1"/>
  <c r="AV3204" i="18" s="1"/>
  <c r="AW3204" i="18" s="1"/>
  <c r="AM3203" i="18"/>
  <c r="AN3203" i="18" s="1"/>
  <c r="AV3203" i="18" s="1"/>
  <c r="AW3203" i="18" s="1"/>
  <c r="AM3202" i="18"/>
  <c r="AN3202" i="18" s="1"/>
  <c r="AV3202" i="18" s="1"/>
  <c r="AW3202" i="18" s="1"/>
  <c r="AM3201" i="18"/>
  <c r="AN3201" i="18" s="1"/>
  <c r="AV3201" i="18" s="1"/>
  <c r="AW3201" i="18" s="1"/>
  <c r="AM3200" i="18"/>
  <c r="AN3200" i="18" s="1"/>
  <c r="AV3200" i="18" s="1"/>
  <c r="AW3200" i="18" s="1"/>
  <c r="AM3199" i="18"/>
  <c r="AN3199" i="18" s="1"/>
  <c r="AV3199" i="18" s="1"/>
  <c r="AW3199" i="18" s="1"/>
  <c r="AM3198" i="18"/>
  <c r="AN3198" i="18" s="1"/>
  <c r="AV3198" i="18" s="1"/>
  <c r="AW3198" i="18" s="1"/>
  <c r="AM3197" i="18"/>
  <c r="AN3197" i="18" s="1"/>
  <c r="AV3197" i="18" s="1"/>
  <c r="AW3197" i="18" s="1"/>
  <c r="AM3196" i="18"/>
  <c r="AN3196" i="18" s="1"/>
  <c r="AV3196" i="18" s="1"/>
  <c r="AW3196" i="18" s="1"/>
  <c r="AM3195" i="18"/>
  <c r="AN3195" i="18" s="1"/>
  <c r="AV3195" i="18" s="1"/>
  <c r="AW3195" i="18" s="1"/>
  <c r="AM3194" i="18"/>
  <c r="AN3194" i="18" s="1"/>
  <c r="AV3194" i="18" s="1"/>
  <c r="AW3194" i="18" s="1"/>
  <c r="AM3193" i="18"/>
  <c r="AN3193" i="18" s="1"/>
  <c r="AV3193" i="18" s="1"/>
  <c r="AW3193" i="18" s="1"/>
  <c r="AM3192" i="18"/>
  <c r="AN3192" i="18" s="1"/>
  <c r="AV3192" i="18" s="1"/>
  <c r="AW3192" i="18" s="1"/>
  <c r="AM3191" i="18"/>
  <c r="AN3191" i="18" s="1"/>
  <c r="AV3191" i="18" s="1"/>
  <c r="AW3191" i="18" s="1"/>
  <c r="AM3190" i="18"/>
  <c r="AN3190" i="18" s="1"/>
  <c r="AV3190" i="18" s="1"/>
  <c r="AW3190" i="18" s="1"/>
  <c r="AM3189" i="18"/>
  <c r="AN3189" i="18" s="1"/>
  <c r="AV3189" i="18" s="1"/>
  <c r="AW3189" i="18" s="1"/>
  <c r="AM3188" i="18"/>
  <c r="AN3188" i="18" s="1"/>
  <c r="AV3188" i="18" s="1"/>
  <c r="AW3188" i="18" s="1"/>
  <c r="AM3187" i="18"/>
  <c r="AN3187" i="18" s="1"/>
  <c r="AV3187" i="18" s="1"/>
  <c r="AW3187" i="18" s="1"/>
  <c r="AM3186" i="18"/>
  <c r="AN3186" i="18" s="1"/>
  <c r="AV3186" i="18" s="1"/>
  <c r="AW3186" i="18" s="1"/>
  <c r="AM3185" i="18"/>
  <c r="AN3185" i="18" s="1"/>
  <c r="AV3185" i="18" s="1"/>
  <c r="AW3185" i="18" s="1"/>
  <c r="AM3184" i="18"/>
  <c r="AN3184" i="18" s="1"/>
  <c r="AV3184" i="18" s="1"/>
  <c r="AW3184" i="18" s="1"/>
  <c r="AM3183" i="18"/>
  <c r="AN3183" i="18" s="1"/>
  <c r="AV3183" i="18" s="1"/>
  <c r="AW3183" i="18" s="1"/>
  <c r="AM3182" i="18"/>
  <c r="AN3182" i="18" s="1"/>
  <c r="AV3182" i="18" s="1"/>
  <c r="AW3182" i="18" s="1"/>
  <c r="AM3181" i="18"/>
  <c r="AN3181" i="18" s="1"/>
  <c r="AV3181" i="18" s="1"/>
  <c r="AW3181" i="18" s="1"/>
  <c r="AM3180" i="18"/>
  <c r="AN3180" i="18" s="1"/>
  <c r="AV3180" i="18" s="1"/>
  <c r="AW3180" i="18" s="1"/>
  <c r="AM3179" i="18"/>
  <c r="AN3179" i="18" s="1"/>
  <c r="AV3179" i="18" s="1"/>
  <c r="AW3179" i="18" s="1"/>
  <c r="AM3178" i="18"/>
  <c r="AN3178" i="18" s="1"/>
  <c r="AV3178" i="18" s="1"/>
  <c r="AW3178" i="18" s="1"/>
  <c r="AM3177" i="18"/>
  <c r="AN3177" i="18" s="1"/>
  <c r="AV3177" i="18" s="1"/>
  <c r="AW3177" i="18" s="1"/>
  <c r="AM3176" i="18"/>
  <c r="AN3176" i="18" s="1"/>
  <c r="AV3176" i="18" s="1"/>
  <c r="AW3176" i="18" s="1"/>
  <c r="AM3175" i="18"/>
  <c r="AN3175" i="18" s="1"/>
  <c r="AV3175" i="18" s="1"/>
  <c r="AW3175" i="18" s="1"/>
  <c r="AM3174" i="18"/>
  <c r="AN3174" i="18" s="1"/>
  <c r="AV3174" i="18" s="1"/>
  <c r="AW3174" i="18" s="1"/>
  <c r="AM3173" i="18"/>
  <c r="AN3173" i="18" s="1"/>
  <c r="AV3173" i="18" s="1"/>
  <c r="AW3173" i="18" s="1"/>
  <c r="AM3172" i="18"/>
  <c r="AN3172" i="18" s="1"/>
  <c r="AV3172" i="18" s="1"/>
  <c r="AW3172" i="18" s="1"/>
  <c r="AM3171" i="18"/>
  <c r="AN3171" i="18" s="1"/>
  <c r="AV3171" i="18" s="1"/>
  <c r="AW3171" i="18" s="1"/>
  <c r="AM3170" i="18"/>
  <c r="AN3170" i="18" s="1"/>
  <c r="AV3170" i="18" s="1"/>
  <c r="AW3170" i="18" s="1"/>
  <c r="AM3169" i="18"/>
  <c r="AN3169" i="18" s="1"/>
  <c r="AV3169" i="18" s="1"/>
  <c r="AW3169" i="18" s="1"/>
  <c r="AM3168" i="18"/>
  <c r="AN3168" i="18" s="1"/>
  <c r="AV3168" i="18" s="1"/>
  <c r="AW3168" i="18" s="1"/>
  <c r="AM3167" i="18"/>
  <c r="AN3167" i="18" s="1"/>
  <c r="AV3167" i="18" s="1"/>
  <c r="AW3167" i="18" s="1"/>
  <c r="AM3166" i="18"/>
  <c r="AN3166" i="18" s="1"/>
  <c r="AV3166" i="18" s="1"/>
  <c r="AW3166" i="18" s="1"/>
  <c r="AM3165" i="18"/>
  <c r="AN3165" i="18" s="1"/>
  <c r="AV3165" i="18" s="1"/>
  <c r="AW3165" i="18" s="1"/>
  <c r="AM3164" i="18"/>
  <c r="AN3164" i="18" s="1"/>
  <c r="AV3164" i="18" s="1"/>
  <c r="AW3164" i="18" s="1"/>
  <c r="AM3163" i="18"/>
  <c r="AN3163" i="18" s="1"/>
  <c r="AV3163" i="18" s="1"/>
  <c r="AW3163" i="18" s="1"/>
  <c r="AM3162" i="18"/>
  <c r="AN3162" i="18" s="1"/>
  <c r="AV3162" i="18" s="1"/>
  <c r="AW3162" i="18" s="1"/>
  <c r="AM3161" i="18"/>
  <c r="AN3161" i="18" s="1"/>
  <c r="AV3161" i="18" s="1"/>
  <c r="AW3161" i="18" s="1"/>
  <c r="AM3160" i="18"/>
  <c r="AN3160" i="18" s="1"/>
  <c r="AV3160" i="18" s="1"/>
  <c r="AW3160" i="18" s="1"/>
  <c r="AM3159" i="18"/>
  <c r="AN3159" i="18" s="1"/>
  <c r="AV3159" i="18" s="1"/>
  <c r="AW3159" i="18" s="1"/>
  <c r="AM3158" i="18"/>
  <c r="AN3158" i="18" s="1"/>
  <c r="AV3158" i="18" s="1"/>
  <c r="AW3158" i="18" s="1"/>
  <c r="AM3157" i="18"/>
  <c r="AN3157" i="18" s="1"/>
  <c r="AV3157" i="18" s="1"/>
  <c r="AW3157" i="18" s="1"/>
  <c r="AM3156" i="18"/>
  <c r="AN3156" i="18" s="1"/>
  <c r="AV3156" i="18" s="1"/>
  <c r="AW3156" i="18" s="1"/>
  <c r="AM3155" i="18"/>
  <c r="AN3155" i="18" s="1"/>
  <c r="AV3155" i="18" s="1"/>
  <c r="AW3155" i="18" s="1"/>
  <c r="AM3154" i="18"/>
  <c r="AN3154" i="18" s="1"/>
  <c r="AV3154" i="18" s="1"/>
  <c r="AW3154" i="18" s="1"/>
  <c r="AM3153" i="18"/>
  <c r="AN3153" i="18" s="1"/>
  <c r="AV3153" i="18" s="1"/>
  <c r="AW3153" i="18" s="1"/>
  <c r="AM3152" i="18"/>
  <c r="AN3152" i="18" s="1"/>
  <c r="AV3152" i="18" s="1"/>
  <c r="AW3152" i="18" s="1"/>
  <c r="AM3151" i="18"/>
  <c r="AN3151" i="18" s="1"/>
  <c r="AV3151" i="18" s="1"/>
  <c r="AW3151" i="18" s="1"/>
  <c r="AM3150" i="18"/>
  <c r="AN3150" i="18" s="1"/>
  <c r="AV3150" i="18" s="1"/>
  <c r="AW3150" i="18" s="1"/>
  <c r="AM3149" i="18"/>
  <c r="AN3149" i="18" s="1"/>
  <c r="AV3149" i="18" s="1"/>
  <c r="AW3149" i="18" s="1"/>
  <c r="AM3148" i="18"/>
  <c r="AN3148" i="18" s="1"/>
  <c r="AV3148" i="18" s="1"/>
  <c r="AW3148" i="18" s="1"/>
  <c r="AM3147" i="18"/>
  <c r="AN3147" i="18" s="1"/>
  <c r="AV3147" i="18" s="1"/>
  <c r="AW3147" i="18" s="1"/>
  <c r="AM3146" i="18"/>
  <c r="AN3146" i="18" s="1"/>
  <c r="AV3146" i="18" s="1"/>
  <c r="AW3146" i="18" s="1"/>
  <c r="AM3145" i="18"/>
  <c r="AN3145" i="18" s="1"/>
  <c r="AV3145" i="18" s="1"/>
  <c r="AW3145" i="18" s="1"/>
  <c r="AX3145" i="18" s="1"/>
  <c r="AM3144" i="18"/>
  <c r="AN3144" i="18" s="1"/>
  <c r="AV3144" i="18" s="1"/>
  <c r="AW3144" i="18" s="1"/>
  <c r="AX3144" i="18" s="1"/>
  <c r="AM3143" i="18"/>
  <c r="AN3143" i="18" s="1"/>
  <c r="AV3143" i="18" s="1"/>
  <c r="AW3143" i="18" s="1"/>
  <c r="AX3143" i="18" s="1"/>
  <c r="AM3142" i="18"/>
  <c r="AN3142" i="18" s="1"/>
  <c r="AV3142" i="18" s="1"/>
  <c r="AW3142" i="18" s="1"/>
  <c r="AX3142" i="18" s="1"/>
  <c r="AM3141" i="18"/>
  <c r="AN3141" i="18" s="1"/>
  <c r="AV3141" i="18" s="1"/>
  <c r="AW3141" i="18" s="1"/>
  <c r="AX3141" i="18" s="1"/>
  <c r="AM3140" i="18"/>
  <c r="AN3140" i="18" s="1"/>
  <c r="AV3140" i="18" s="1"/>
  <c r="AW3140" i="18" s="1"/>
  <c r="AX3140" i="18" s="1"/>
  <c r="AM3139" i="18"/>
  <c r="AN3139" i="18" s="1"/>
  <c r="AV3139" i="18" s="1"/>
  <c r="AW3139" i="18" s="1"/>
  <c r="AX3139" i="18" s="1"/>
  <c r="AM3138" i="18"/>
  <c r="AN3138" i="18" s="1"/>
  <c r="AV3138" i="18" s="1"/>
  <c r="AW3138" i="18" s="1"/>
  <c r="AX3138" i="18" s="1"/>
  <c r="AM3137" i="18"/>
  <c r="AN3137" i="18" s="1"/>
  <c r="AV3137" i="18" s="1"/>
  <c r="AW3137" i="18" s="1"/>
  <c r="AX3137" i="18" s="1"/>
  <c r="AM3136" i="18"/>
  <c r="AN3136" i="18" s="1"/>
  <c r="AV3136" i="18" s="1"/>
  <c r="AW3136" i="18" s="1"/>
  <c r="AX3136" i="18" s="1"/>
  <c r="AM3135" i="18"/>
  <c r="AN3135" i="18" s="1"/>
  <c r="AV3135" i="18" s="1"/>
  <c r="AW3135" i="18" s="1"/>
  <c r="AX3135" i="18" s="1"/>
  <c r="AM3134" i="18"/>
  <c r="AN3134" i="18" s="1"/>
  <c r="AV3134" i="18" s="1"/>
  <c r="AW3134" i="18" s="1"/>
  <c r="AX3134" i="18" s="1"/>
  <c r="AM3133" i="18"/>
  <c r="AN3133" i="18" s="1"/>
  <c r="AV3133" i="18" s="1"/>
  <c r="AW3133" i="18" s="1"/>
  <c r="AX3133" i="18" s="1"/>
  <c r="AM3132" i="18"/>
  <c r="AN3132" i="18" s="1"/>
  <c r="AV3132" i="18" s="1"/>
  <c r="AW3132" i="18" s="1"/>
  <c r="AX3132" i="18" s="1"/>
  <c r="AM3131" i="18"/>
  <c r="AN3131" i="18" s="1"/>
  <c r="AV3131" i="18" s="1"/>
  <c r="AW3131" i="18" s="1"/>
  <c r="AX3131" i="18" s="1"/>
  <c r="AM3130" i="18"/>
  <c r="AN3130" i="18" s="1"/>
  <c r="AV3130" i="18" s="1"/>
  <c r="AW3130" i="18" s="1"/>
  <c r="AX3130" i="18" s="1"/>
  <c r="AM3129" i="18"/>
  <c r="AN3129" i="18" s="1"/>
  <c r="AV3129" i="18" s="1"/>
  <c r="AW3129" i="18" s="1"/>
  <c r="AX3129" i="18" s="1"/>
  <c r="AM3128" i="18"/>
  <c r="AN3128" i="18" s="1"/>
  <c r="AV3128" i="18" s="1"/>
  <c r="AW3128" i="18" s="1"/>
  <c r="AX3128" i="18" s="1"/>
  <c r="AM3127" i="18"/>
  <c r="AN3127" i="18" s="1"/>
  <c r="AV3127" i="18" s="1"/>
  <c r="AW3127" i="18" s="1"/>
  <c r="AX3127" i="18" s="1"/>
  <c r="AM3126" i="18"/>
  <c r="AN3126" i="18" s="1"/>
  <c r="AV3126" i="18" s="1"/>
  <c r="AW3126" i="18" s="1"/>
  <c r="AX3126" i="18" s="1"/>
  <c r="AM3125" i="18"/>
  <c r="AN3125" i="18" s="1"/>
  <c r="AV3125" i="18" s="1"/>
  <c r="AW3125" i="18" s="1"/>
  <c r="AX3125" i="18" s="1"/>
  <c r="AM3124" i="18"/>
  <c r="AN3124" i="18" s="1"/>
  <c r="AV3124" i="18" s="1"/>
  <c r="AW3124" i="18" s="1"/>
  <c r="AX3124" i="18" s="1"/>
  <c r="AM3123" i="18"/>
  <c r="AN3123" i="18" s="1"/>
  <c r="AV3123" i="18" s="1"/>
  <c r="AW3123" i="18" s="1"/>
  <c r="AX3123" i="18" s="1"/>
  <c r="AM3122" i="18"/>
  <c r="AN3122" i="18" s="1"/>
  <c r="AV3122" i="18" s="1"/>
  <c r="AW3122" i="18" s="1"/>
  <c r="AX3122" i="18" s="1"/>
  <c r="AM3121" i="18"/>
  <c r="AN3121" i="18" s="1"/>
  <c r="AV3121" i="18" s="1"/>
  <c r="AW3121" i="18" s="1"/>
  <c r="AX3121" i="18" s="1"/>
  <c r="AM3120" i="18"/>
  <c r="AN3120" i="18" s="1"/>
  <c r="AV3120" i="18" s="1"/>
  <c r="AW3120" i="18" s="1"/>
  <c r="AX3120" i="18" s="1"/>
  <c r="AM3119" i="18"/>
  <c r="AN3119" i="18" s="1"/>
  <c r="AV3119" i="18" s="1"/>
  <c r="AW3119" i="18" s="1"/>
  <c r="AX3119" i="18" s="1"/>
  <c r="AM3118" i="18"/>
  <c r="AN3118" i="18" s="1"/>
  <c r="AV3118" i="18" s="1"/>
  <c r="AW3118" i="18" s="1"/>
  <c r="AX3118" i="18" s="1"/>
  <c r="AM3117" i="18"/>
  <c r="AN3117" i="18" s="1"/>
  <c r="AV3117" i="18" s="1"/>
  <c r="AW3117" i="18" s="1"/>
  <c r="AX3117" i="18" s="1"/>
  <c r="AM3116" i="18"/>
  <c r="AN3116" i="18" s="1"/>
  <c r="AV3116" i="18" s="1"/>
  <c r="AW3116" i="18" s="1"/>
  <c r="AX3116" i="18" s="1"/>
  <c r="AM3115" i="18"/>
  <c r="AN3115" i="18" s="1"/>
  <c r="AV3115" i="18" s="1"/>
  <c r="AW3115" i="18" s="1"/>
  <c r="AX3115" i="18" s="1"/>
  <c r="AM3114" i="18"/>
  <c r="AN3114" i="18" s="1"/>
  <c r="AV3114" i="18" s="1"/>
  <c r="AW3114" i="18" s="1"/>
  <c r="AX3114" i="18" s="1"/>
  <c r="AM3113" i="18"/>
  <c r="AN3113" i="18" s="1"/>
  <c r="AV3113" i="18" s="1"/>
  <c r="AW3113" i="18" s="1"/>
  <c r="AX3113" i="18" s="1"/>
  <c r="AM3112" i="18"/>
  <c r="AN3112" i="18" s="1"/>
  <c r="AV3112" i="18" s="1"/>
  <c r="AW3112" i="18" s="1"/>
  <c r="AX3112" i="18" s="1"/>
  <c r="AM3111" i="18"/>
  <c r="AN3111" i="18" s="1"/>
  <c r="AV3111" i="18" s="1"/>
  <c r="AW3111" i="18" s="1"/>
  <c r="AX3111" i="18" s="1"/>
  <c r="AM3110" i="18"/>
  <c r="AN3110" i="18" s="1"/>
  <c r="AV3110" i="18" s="1"/>
  <c r="AW3110" i="18" s="1"/>
  <c r="AX3110" i="18" s="1"/>
  <c r="AM3109" i="18"/>
  <c r="AN3109" i="18" s="1"/>
  <c r="AV3109" i="18" s="1"/>
  <c r="AW3109" i="18" s="1"/>
  <c r="AX3109" i="18" s="1"/>
  <c r="AM3108" i="18"/>
  <c r="AN3108" i="18" s="1"/>
  <c r="AV3108" i="18" s="1"/>
  <c r="AW3108" i="18" s="1"/>
  <c r="AX3108" i="18" s="1"/>
  <c r="AM3107" i="18"/>
  <c r="AN3107" i="18" s="1"/>
  <c r="AV3107" i="18" s="1"/>
  <c r="AW3107" i="18" s="1"/>
  <c r="AX3107" i="18" s="1"/>
  <c r="AM3106" i="18"/>
  <c r="AN3106" i="18" s="1"/>
  <c r="AV3106" i="18" s="1"/>
  <c r="AW3106" i="18" s="1"/>
  <c r="AX3106" i="18" s="1"/>
  <c r="AM3105" i="18"/>
  <c r="AN3105" i="18" s="1"/>
  <c r="AV3105" i="18" s="1"/>
  <c r="AW3105" i="18" s="1"/>
  <c r="AX3105" i="18" s="1"/>
  <c r="AM3104" i="18"/>
  <c r="AN3104" i="18" s="1"/>
  <c r="AV3104" i="18" s="1"/>
  <c r="AW3104" i="18" s="1"/>
  <c r="AX3104" i="18" s="1"/>
  <c r="AM3103" i="18"/>
  <c r="AN3103" i="18" s="1"/>
  <c r="AV3103" i="18" s="1"/>
  <c r="AW3103" i="18" s="1"/>
  <c r="AX3103" i="18" s="1"/>
  <c r="AM3102" i="18"/>
  <c r="AN3102" i="18" s="1"/>
  <c r="AV3102" i="18" s="1"/>
  <c r="AW3102" i="18" s="1"/>
  <c r="AX3102" i="18" s="1"/>
  <c r="AM3101" i="18"/>
  <c r="AN3101" i="18" s="1"/>
  <c r="AV3101" i="18" s="1"/>
  <c r="AW3101" i="18" s="1"/>
  <c r="AX3101" i="18" s="1"/>
  <c r="AM3100" i="18"/>
  <c r="AN3100" i="18" s="1"/>
  <c r="AV3100" i="18" s="1"/>
  <c r="AW3100" i="18" s="1"/>
  <c r="AX3100" i="18" s="1"/>
  <c r="AM3099" i="18"/>
  <c r="AN3099" i="18" s="1"/>
  <c r="AV3099" i="18" s="1"/>
  <c r="AW3099" i="18" s="1"/>
  <c r="AX3099" i="18" s="1"/>
  <c r="AM3098" i="18"/>
  <c r="AN3098" i="18" s="1"/>
  <c r="AV3098" i="18" s="1"/>
  <c r="AW3098" i="18" s="1"/>
  <c r="AX3098" i="18" s="1"/>
  <c r="AM3097" i="18"/>
  <c r="AN3097" i="18" s="1"/>
  <c r="AV3097" i="18" s="1"/>
  <c r="AW3097" i="18" s="1"/>
  <c r="AX3097" i="18" s="1"/>
  <c r="AM3096" i="18"/>
  <c r="AN3096" i="18" s="1"/>
  <c r="AV3096" i="18" s="1"/>
  <c r="AW3096" i="18" s="1"/>
  <c r="AX3096" i="18" s="1"/>
  <c r="AM3095" i="18"/>
  <c r="AN3095" i="18" s="1"/>
  <c r="AV3095" i="18" s="1"/>
  <c r="AW3095" i="18" s="1"/>
  <c r="AX3095" i="18" s="1"/>
  <c r="AM3094" i="18"/>
  <c r="AN3094" i="18" s="1"/>
  <c r="AV3094" i="18" s="1"/>
  <c r="AW3094" i="18" s="1"/>
  <c r="AX3094" i="18" s="1"/>
  <c r="AM3093" i="18"/>
  <c r="AN3093" i="18" s="1"/>
  <c r="AV3093" i="18" s="1"/>
  <c r="AW3093" i="18" s="1"/>
  <c r="AM3092" i="18"/>
  <c r="AN3092" i="18" s="1"/>
  <c r="AV3092" i="18" s="1"/>
  <c r="AW3092" i="18" s="1"/>
  <c r="AM3091" i="18"/>
  <c r="AN3091" i="18" s="1"/>
  <c r="AV3091" i="18" s="1"/>
  <c r="AW3091" i="18" s="1"/>
  <c r="AM3090" i="18"/>
  <c r="AN3090" i="18" s="1"/>
  <c r="AV3090" i="18" s="1"/>
  <c r="AW3090" i="18" s="1"/>
  <c r="AM3089" i="18"/>
  <c r="AN3089" i="18" s="1"/>
  <c r="AV3089" i="18" s="1"/>
  <c r="AW3089" i="18" s="1"/>
  <c r="AM3088" i="18"/>
  <c r="AN3088" i="18" s="1"/>
  <c r="AV3088" i="18" s="1"/>
  <c r="AW3088" i="18" s="1"/>
  <c r="AM3087" i="18"/>
  <c r="AN3087" i="18" s="1"/>
  <c r="AV3087" i="18" s="1"/>
  <c r="AW3087" i="18" s="1"/>
  <c r="AM3086" i="18"/>
  <c r="AN3086" i="18" s="1"/>
  <c r="AV3086" i="18" s="1"/>
  <c r="AW3086" i="18" s="1"/>
  <c r="AM3085" i="18"/>
  <c r="AN3085" i="18" s="1"/>
  <c r="AV3085" i="18" s="1"/>
  <c r="AW3085" i="18" s="1"/>
  <c r="AM3084" i="18"/>
  <c r="AN3084" i="18" s="1"/>
  <c r="AV3084" i="18" s="1"/>
  <c r="AW3084" i="18" s="1"/>
  <c r="AM3083" i="18"/>
  <c r="AN3083" i="18" s="1"/>
  <c r="AV3083" i="18" s="1"/>
  <c r="AW3083" i="18" s="1"/>
  <c r="AM3082" i="18"/>
  <c r="AN3082" i="18" s="1"/>
  <c r="AV3082" i="18" s="1"/>
  <c r="AW3082" i="18" s="1"/>
  <c r="AM3081" i="18"/>
  <c r="AN3081" i="18" s="1"/>
  <c r="AV3081" i="18" s="1"/>
  <c r="AW3081" i="18" s="1"/>
  <c r="AM3080" i="18"/>
  <c r="AN3080" i="18" s="1"/>
  <c r="AV3080" i="18" s="1"/>
  <c r="AW3080" i="18" s="1"/>
  <c r="AM3079" i="18"/>
  <c r="AN3079" i="18" s="1"/>
  <c r="AV3079" i="18" s="1"/>
  <c r="AW3079" i="18" s="1"/>
  <c r="AM3078" i="18"/>
  <c r="AN3078" i="18" s="1"/>
  <c r="AV3078" i="18" s="1"/>
  <c r="AW3078" i="18" s="1"/>
  <c r="AM3077" i="18"/>
  <c r="AN3077" i="18" s="1"/>
  <c r="AV3077" i="18" s="1"/>
  <c r="AW3077" i="18" s="1"/>
  <c r="AM3076" i="18"/>
  <c r="AN3076" i="18" s="1"/>
  <c r="AV3076" i="18" s="1"/>
  <c r="AW3076" i="18" s="1"/>
  <c r="AM3075" i="18"/>
  <c r="AN3075" i="18" s="1"/>
  <c r="AV3075" i="18" s="1"/>
  <c r="AW3075" i="18" s="1"/>
  <c r="AM3074" i="18"/>
  <c r="AN3074" i="18" s="1"/>
  <c r="AV3074" i="18" s="1"/>
  <c r="AW3074" i="18" s="1"/>
  <c r="AM3073" i="18"/>
  <c r="AN3073" i="18" s="1"/>
  <c r="AV3073" i="18" s="1"/>
  <c r="AW3073" i="18" s="1"/>
  <c r="AM3072" i="18"/>
  <c r="AN3072" i="18" s="1"/>
  <c r="AV3072" i="18" s="1"/>
  <c r="AW3072" i="18" s="1"/>
  <c r="AM3071" i="18"/>
  <c r="AN3071" i="18" s="1"/>
  <c r="AV3071" i="18" s="1"/>
  <c r="AW3071" i="18" s="1"/>
  <c r="AM3070" i="18"/>
  <c r="AN3070" i="18" s="1"/>
  <c r="AV3070" i="18" s="1"/>
  <c r="AW3070" i="18" s="1"/>
  <c r="AM3069" i="18"/>
  <c r="AN3069" i="18" s="1"/>
  <c r="AV3069" i="18" s="1"/>
  <c r="AW3069" i="18" s="1"/>
  <c r="AM3068" i="18"/>
  <c r="AN3068" i="18" s="1"/>
  <c r="AV3068" i="18" s="1"/>
  <c r="AW3068" i="18" s="1"/>
  <c r="AM3067" i="18"/>
  <c r="AN3067" i="18" s="1"/>
  <c r="AV3067" i="18" s="1"/>
  <c r="AW3067" i="18" s="1"/>
  <c r="AM3066" i="18"/>
  <c r="AN3066" i="18" s="1"/>
  <c r="AV3066" i="18" s="1"/>
  <c r="AW3066" i="18" s="1"/>
  <c r="AM3065" i="18"/>
  <c r="AN3065" i="18" s="1"/>
  <c r="AV3065" i="18" s="1"/>
  <c r="AW3065" i="18" s="1"/>
  <c r="AM3064" i="18"/>
  <c r="AN3064" i="18" s="1"/>
  <c r="AV3064" i="18" s="1"/>
  <c r="AW3064" i="18" s="1"/>
  <c r="AM3063" i="18"/>
  <c r="AN3063" i="18" s="1"/>
  <c r="AV3063" i="18" s="1"/>
  <c r="AW3063" i="18" s="1"/>
  <c r="AM3062" i="18"/>
  <c r="AN3062" i="18" s="1"/>
  <c r="AV3062" i="18" s="1"/>
  <c r="AW3062" i="18" s="1"/>
  <c r="AM3061" i="18"/>
  <c r="AN3061" i="18" s="1"/>
  <c r="AV3061" i="18" s="1"/>
  <c r="AW3061" i="18" s="1"/>
  <c r="AM3060" i="18"/>
  <c r="AN3060" i="18" s="1"/>
  <c r="AV3060" i="18" s="1"/>
  <c r="AW3060" i="18" s="1"/>
  <c r="AM3059" i="18"/>
  <c r="AN3059" i="18" s="1"/>
  <c r="AV3059" i="18" s="1"/>
  <c r="AW3059" i="18" s="1"/>
  <c r="AM3058" i="18"/>
  <c r="AN3058" i="18" s="1"/>
  <c r="AV3058" i="18" s="1"/>
  <c r="AW3058" i="18" s="1"/>
  <c r="AM3057" i="18"/>
  <c r="AN3057" i="18" s="1"/>
  <c r="AV3057" i="18" s="1"/>
  <c r="AW3057" i="18" s="1"/>
  <c r="AM3056" i="18"/>
  <c r="AN3056" i="18" s="1"/>
  <c r="AV3056" i="18" s="1"/>
  <c r="AW3056" i="18" s="1"/>
  <c r="AM3055" i="18"/>
  <c r="AN3055" i="18" s="1"/>
  <c r="AV3055" i="18" s="1"/>
  <c r="AW3055" i="18" s="1"/>
  <c r="AM3054" i="18"/>
  <c r="AN3054" i="18" s="1"/>
  <c r="AV3054" i="18" s="1"/>
  <c r="AW3054" i="18" s="1"/>
  <c r="AM3053" i="18"/>
  <c r="AN3053" i="18" s="1"/>
  <c r="AV3053" i="18" s="1"/>
  <c r="AW3053" i="18" s="1"/>
  <c r="AM3052" i="18"/>
  <c r="AN3052" i="18" s="1"/>
  <c r="AV3052" i="18" s="1"/>
  <c r="AW3052" i="18" s="1"/>
  <c r="AM3051" i="18"/>
  <c r="AN3051" i="18" s="1"/>
  <c r="AV3051" i="18" s="1"/>
  <c r="AW3051" i="18" s="1"/>
  <c r="AM3050" i="18"/>
  <c r="AN3050" i="18" s="1"/>
  <c r="AV3050" i="18" s="1"/>
  <c r="AW3050" i="18" s="1"/>
  <c r="AM3049" i="18"/>
  <c r="AN3049" i="18" s="1"/>
  <c r="AV3049" i="18" s="1"/>
  <c r="AW3049" i="18" s="1"/>
  <c r="AM3048" i="18"/>
  <c r="AN3048" i="18" s="1"/>
  <c r="AV3048" i="18" s="1"/>
  <c r="AW3048" i="18" s="1"/>
  <c r="AM3047" i="18"/>
  <c r="AN3047" i="18" s="1"/>
  <c r="AV3047" i="18" s="1"/>
  <c r="AW3047" i="18" s="1"/>
  <c r="AM3046" i="18"/>
  <c r="AN3046" i="18" s="1"/>
  <c r="AV3046" i="18" s="1"/>
  <c r="AW3046" i="18" s="1"/>
  <c r="AM3045" i="18"/>
  <c r="AN3045" i="18" s="1"/>
  <c r="AV3045" i="18" s="1"/>
  <c r="AW3045" i="18" s="1"/>
  <c r="AM3044" i="18"/>
  <c r="AN3044" i="18" s="1"/>
  <c r="AV3044" i="18" s="1"/>
  <c r="AW3044" i="18" s="1"/>
  <c r="AM3043" i="18"/>
  <c r="AN3043" i="18" s="1"/>
  <c r="AV3043" i="18" s="1"/>
  <c r="AW3043" i="18" s="1"/>
  <c r="AM3042" i="18"/>
  <c r="AN3042" i="18" s="1"/>
  <c r="AV3042" i="18" s="1"/>
  <c r="AW3042" i="18" s="1"/>
  <c r="AM3041" i="18"/>
  <c r="AN3041" i="18" s="1"/>
  <c r="AV3041" i="18" s="1"/>
  <c r="AW3041" i="18" s="1"/>
  <c r="AM3040" i="18"/>
  <c r="AN3040" i="18" s="1"/>
  <c r="AV3040" i="18" s="1"/>
  <c r="AW3040" i="18" s="1"/>
  <c r="AM3039" i="18"/>
  <c r="AN3039" i="18" s="1"/>
  <c r="AV3039" i="18" s="1"/>
  <c r="AW3039" i="18" s="1"/>
  <c r="AM3038" i="18"/>
  <c r="AN3038" i="18" s="1"/>
  <c r="AV3038" i="18" s="1"/>
  <c r="AW3038" i="18" s="1"/>
  <c r="AM3037" i="18"/>
  <c r="AN3037" i="18" s="1"/>
  <c r="AV3037" i="18" s="1"/>
  <c r="AW3037" i="18" s="1"/>
  <c r="AM3036" i="18"/>
  <c r="AN3036" i="18" s="1"/>
  <c r="AV3036" i="18" s="1"/>
  <c r="AW3036" i="18" s="1"/>
  <c r="AM3035" i="18"/>
  <c r="AN3035" i="18" s="1"/>
  <c r="AV3035" i="18" s="1"/>
  <c r="AW3035" i="18" s="1"/>
  <c r="AM3034" i="18"/>
  <c r="AN3034" i="18" s="1"/>
  <c r="AV3034" i="18" s="1"/>
  <c r="AW3034" i="18" s="1"/>
  <c r="AM3033" i="18"/>
  <c r="AN3033" i="18" s="1"/>
  <c r="AV3033" i="18" s="1"/>
  <c r="AW3033" i="18" s="1"/>
  <c r="AM3032" i="18"/>
  <c r="AN3032" i="18" s="1"/>
  <c r="AV3032" i="18" s="1"/>
  <c r="AW3032" i="18" s="1"/>
  <c r="AM3031" i="18"/>
  <c r="AN3031" i="18" s="1"/>
  <c r="AV3031" i="18" s="1"/>
  <c r="AW3031" i="18" s="1"/>
  <c r="AM3030" i="18"/>
  <c r="AN3030" i="18" s="1"/>
  <c r="AV3030" i="18" s="1"/>
  <c r="AW3030" i="18" s="1"/>
  <c r="AM3029" i="18"/>
  <c r="AN3029" i="18" s="1"/>
  <c r="AV3029" i="18" s="1"/>
  <c r="AW3029" i="18" s="1"/>
  <c r="AM3028" i="18"/>
  <c r="AN3028" i="18" s="1"/>
  <c r="AV3028" i="18" s="1"/>
  <c r="AW3028" i="18" s="1"/>
  <c r="AM3027" i="18"/>
  <c r="AN3027" i="18" s="1"/>
  <c r="AV3027" i="18" s="1"/>
  <c r="AW3027" i="18" s="1"/>
  <c r="AM3026" i="18"/>
  <c r="AN3026" i="18" s="1"/>
  <c r="AV3026" i="18" s="1"/>
  <c r="AW3026" i="18" s="1"/>
  <c r="AM3025" i="18"/>
  <c r="AN3025" i="18" s="1"/>
  <c r="AV3025" i="18" s="1"/>
  <c r="AW3025" i="18" s="1"/>
  <c r="AM3024" i="18"/>
  <c r="AN3024" i="18" s="1"/>
  <c r="AV3024" i="18" s="1"/>
  <c r="AW3024" i="18" s="1"/>
  <c r="AM3023" i="18"/>
  <c r="AN3023" i="18" s="1"/>
  <c r="AV3023" i="18" s="1"/>
  <c r="AW3023" i="18" s="1"/>
  <c r="AM3022" i="18"/>
  <c r="AN3022" i="18" s="1"/>
  <c r="AV3022" i="18" s="1"/>
  <c r="AW3022" i="18" s="1"/>
  <c r="AM3021" i="18"/>
  <c r="AN3021" i="18" s="1"/>
  <c r="AV3021" i="18" s="1"/>
  <c r="AW3021" i="18" s="1"/>
  <c r="AM3020" i="18"/>
  <c r="AN3020" i="18" s="1"/>
  <c r="AV3020" i="18" s="1"/>
  <c r="AW3020" i="18" s="1"/>
  <c r="AM3019" i="18"/>
  <c r="AN3019" i="18" s="1"/>
  <c r="AV3019" i="18" s="1"/>
  <c r="AW3019" i="18" s="1"/>
  <c r="AM3018" i="18"/>
  <c r="AN3018" i="18" s="1"/>
  <c r="AV3018" i="18" s="1"/>
  <c r="AW3018" i="18" s="1"/>
  <c r="AM3017" i="18"/>
  <c r="AN3017" i="18" s="1"/>
  <c r="AV3017" i="18" s="1"/>
  <c r="AW3017" i="18" s="1"/>
  <c r="AM3016" i="18"/>
  <c r="AN3016" i="18" s="1"/>
  <c r="AV3016" i="18" s="1"/>
  <c r="AW3016" i="18" s="1"/>
  <c r="AM3015" i="18"/>
  <c r="AN3015" i="18" s="1"/>
  <c r="AV3015" i="18" s="1"/>
  <c r="AW3015" i="18" s="1"/>
  <c r="AM3014" i="18"/>
  <c r="AN3014" i="18" s="1"/>
  <c r="AV3014" i="18" s="1"/>
  <c r="AW3014" i="18" s="1"/>
  <c r="AM3013" i="18"/>
  <c r="AN3013" i="18" s="1"/>
  <c r="AV3013" i="18" s="1"/>
  <c r="AW3013" i="18" s="1"/>
  <c r="AM3012" i="18"/>
  <c r="AN3012" i="18" s="1"/>
  <c r="AV3012" i="18" s="1"/>
  <c r="AW3012" i="18" s="1"/>
  <c r="AM3011" i="18"/>
  <c r="AN3011" i="18" s="1"/>
  <c r="AV3011" i="18" s="1"/>
  <c r="AW3011" i="18" s="1"/>
  <c r="AM3010" i="18"/>
  <c r="AN3010" i="18" s="1"/>
  <c r="AV3010" i="18" s="1"/>
  <c r="AW3010" i="18" s="1"/>
  <c r="AM3009" i="18"/>
  <c r="AN3009" i="18" s="1"/>
  <c r="AV3009" i="18" s="1"/>
  <c r="AW3009" i="18" s="1"/>
  <c r="AM3008" i="18"/>
  <c r="AN3008" i="18" s="1"/>
  <c r="AV3008" i="18" s="1"/>
  <c r="AW3008" i="18" s="1"/>
  <c r="AM3007" i="18"/>
  <c r="AN3007" i="18" s="1"/>
  <c r="AV3007" i="18" s="1"/>
  <c r="AW3007" i="18" s="1"/>
  <c r="AM3006" i="18"/>
  <c r="AN3006" i="18" s="1"/>
  <c r="AV3006" i="18" s="1"/>
  <c r="AW3006" i="18" s="1"/>
  <c r="AM3005" i="18"/>
  <c r="AN3005" i="18" s="1"/>
  <c r="AV3005" i="18" s="1"/>
  <c r="AW3005" i="18" s="1"/>
  <c r="AM3004" i="18"/>
  <c r="AN3004" i="18" s="1"/>
  <c r="AV3004" i="18" s="1"/>
  <c r="AW3004" i="18" s="1"/>
  <c r="AM3003" i="18"/>
  <c r="AN3003" i="18" s="1"/>
  <c r="AV3003" i="18" s="1"/>
  <c r="AW3003" i="18" s="1"/>
  <c r="AM3002" i="18"/>
  <c r="AN3002" i="18" s="1"/>
  <c r="AV3002" i="18" s="1"/>
  <c r="AW3002" i="18" s="1"/>
  <c r="AM3001" i="18"/>
  <c r="AN3001" i="18" s="1"/>
  <c r="AV3001" i="18" s="1"/>
  <c r="AW3001" i="18" s="1"/>
  <c r="AM3000" i="18"/>
  <c r="AN3000" i="18" s="1"/>
  <c r="AV3000" i="18" s="1"/>
  <c r="AW3000" i="18" s="1"/>
  <c r="AM2999" i="18"/>
  <c r="AN2999" i="18" s="1"/>
  <c r="AV2999" i="18" s="1"/>
  <c r="AW2999" i="18" s="1"/>
  <c r="AM2998" i="18"/>
  <c r="AN2998" i="18" s="1"/>
  <c r="AV2998" i="18" s="1"/>
  <c r="AW2998" i="18" s="1"/>
  <c r="AM2997" i="18"/>
  <c r="AN2997" i="18" s="1"/>
  <c r="AV2997" i="18" s="1"/>
  <c r="AW2997" i="18" s="1"/>
  <c r="AM2996" i="18"/>
  <c r="AN2996" i="18" s="1"/>
  <c r="AV2996" i="18" s="1"/>
  <c r="AW2996" i="18" s="1"/>
  <c r="AM2995" i="18"/>
  <c r="AN2995" i="18" s="1"/>
  <c r="AV2995" i="18" s="1"/>
  <c r="AW2995" i="18" s="1"/>
  <c r="AM2994" i="18"/>
  <c r="AN2994" i="18" s="1"/>
  <c r="AV2994" i="18" s="1"/>
  <c r="AW2994" i="18" s="1"/>
  <c r="AM2993" i="18"/>
  <c r="AN2993" i="18" s="1"/>
  <c r="AV2993" i="18" s="1"/>
  <c r="AW2993" i="18" s="1"/>
  <c r="AM2992" i="18"/>
  <c r="AN2992" i="18" s="1"/>
  <c r="AV2992" i="18" s="1"/>
  <c r="AW2992" i="18" s="1"/>
  <c r="AM2991" i="18"/>
  <c r="AN2991" i="18" s="1"/>
  <c r="AV2991" i="18" s="1"/>
  <c r="AW2991" i="18" s="1"/>
  <c r="AM2990" i="18"/>
  <c r="AN2990" i="18" s="1"/>
  <c r="AV2990" i="18" s="1"/>
  <c r="AW2990" i="18" s="1"/>
  <c r="AM2989" i="18"/>
  <c r="AN2989" i="18" s="1"/>
  <c r="AV2989" i="18" s="1"/>
  <c r="AW2989" i="18" s="1"/>
  <c r="AM2988" i="18"/>
  <c r="AN2988" i="18" s="1"/>
  <c r="AV2988" i="18" s="1"/>
  <c r="AW2988" i="18" s="1"/>
  <c r="AM2987" i="18"/>
  <c r="AN2987" i="18" s="1"/>
  <c r="AV2987" i="18" s="1"/>
  <c r="AW2987" i="18" s="1"/>
  <c r="AM2986" i="18"/>
  <c r="AN2986" i="18" s="1"/>
  <c r="AV2986" i="18" s="1"/>
  <c r="AW2986" i="18" s="1"/>
  <c r="AM2985" i="18"/>
  <c r="AN2985" i="18" s="1"/>
  <c r="AV2985" i="18" s="1"/>
  <c r="AW2985" i="18" s="1"/>
  <c r="AM2984" i="18"/>
  <c r="AN2984" i="18" s="1"/>
  <c r="AV2984" i="18" s="1"/>
  <c r="AW2984" i="18" s="1"/>
  <c r="AM2983" i="18"/>
  <c r="AN2983" i="18" s="1"/>
  <c r="AV2983" i="18" s="1"/>
  <c r="AW2983" i="18" s="1"/>
  <c r="AM2982" i="18"/>
  <c r="AN2982" i="18" s="1"/>
  <c r="AV2982" i="18" s="1"/>
  <c r="AW2982" i="18" s="1"/>
  <c r="AM2981" i="18"/>
  <c r="AN2981" i="18" s="1"/>
  <c r="AV2981" i="18" s="1"/>
  <c r="AW2981" i="18" s="1"/>
  <c r="AM2980" i="18"/>
  <c r="AN2980" i="18" s="1"/>
  <c r="AV2980" i="18" s="1"/>
  <c r="AW2980" i="18" s="1"/>
  <c r="AM2979" i="18"/>
  <c r="AN2979" i="18" s="1"/>
  <c r="AV2979" i="18" s="1"/>
  <c r="AW2979" i="18" s="1"/>
  <c r="AM2978" i="18"/>
  <c r="AN2978" i="18" s="1"/>
  <c r="AV2978" i="18" s="1"/>
  <c r="AW2978" i="18" s="1"/>
  <c r="AM2977" i="18"/>
  <c r="AN2977" i="18" s="1"/>
  <c r="AV2977" i="18" s="1"/>
  <c r="AW2977" i="18" s="1"/>
  <c r="AM2976" i="18"/>
  <c r="AN2976" i="18" s="1"/>
  <c r="AV2976" i="18" s="1"/>
  <c r="AW2976" i="18" s="1"/>
  <c r="AM2975" i="18"/>
  <c r="AN2975" i="18" s="1"/>
  <c r="AV2975" i="18" s="1"/>
  <c r="AW2975" i="18" s="1"/>
  <c r="AM2974" i="18"/>
  <c r="AN2974" i="18" s="1"/>
  <c r="AV2974" i="18" s="1"/>
  <c r="AW2974" i="18" s="1"/>
  <c r="AM2973" i="18"/>
  <c r="AN2973" i="18" s="1"/>
  <c r="AV2973" i="18" s="1"/>
  <c r="AW2973" i="18" s="1"/>
  <c r="AM2972" i="18"/>
  <c r="AN2972" i="18" s="1"/>
  <c r="AV2972" i="18" s="1"/>
  <c r="AW2972" i="18" s="1"/>
  <c r="AM2971" i="18"/>
  <c r="AN2971" i="18" s="1"/>
  <c r="AV2971" i="18" s="1"/>
  <c r="AW2971" i="18" s="1"/>
  <c r="AM2970" i="18"/>
  <c r="AN2970" i="18" s="1"/>
  <c r="AV2970" i="18" s="1"/>
  <c r="AW2970" i="18" s="1"/>
  <c r="AM2969" i="18"/>
  <c r="AN2969" i="18" s="1"/>
  <c r="AV2969" i="18" s="1"/>
  <c r="AW2969" i="18" s="1"/>
  <c r="AM2968" i="18"/>
  <c r="AN2968" i="18" s="1"/>
  <c r="AV2968" i="18" s="1"/>
  <c r="AW2968" i="18" s="1"/>
  <c r="AM2967" i="18"/>
  <c r="AN2967" i="18" s="1"/>
  <c r="AV2967" i="18" s="1"/>
  <c r="AW2967" i="18" s="1"/>
  <c r="AM2966" i="18"/>
  <c r="AN2966" i="18" s="1"/>
  <c r="AV2966" i="18" s="1"/>
  <c r="AW2966" i="18" s="1"/>
  <c r="AM2965" i="18"/>
  <c r="AN2965" i="18" s="1"/>
  <c r="AV2965" i="18" s="1"/>
  <c r="AW2965" i="18" s="1"/>
  <c r="AM2964" i="18"/>
  <c r="AN2964" i="18" s="1"/>
  <c r="AV2964" i="18" s="1"/>
  <c r="AW2964" i="18" s="1"/>
  <c r="AM2963" i="18"/>
  <c r="AN2963" i="18" s="1"/>
  <c r="AV2963" i="18" s="1"/>
  <c r="AW2963" i="18" s="1"/>
  <c r="AM2962" i="18"/>
  <c r="AN2962" i="18" s="1"/>
  <c r="AV2962" i="18" s="1"/>
  <c r="AW2962" i="18" s="1"/>
  <c r="AM2961" i="18"/>
  <c r="AN2961" i="18" s="1"/>
  <c r="AV2961" i="18" s="1"/>
  <c r="AW2961" i="18" s="1"/>
  <c r="AM2960" i="18"/>
  <c r="AN2960" i="18" s="1"/>
  <c r="AV2960" i="18" s="1"/>
  <c r="AW2960" i="18" s="1"/>
  <c r="AM2959" i="18"/>
  <c r="AN2959" i="18" s="1"/>
  <c r="AV2959" i="18" s="1"/>
  <c r="AW2959" i="18" s="1"/>
  <c r="AM2958" i="18"/>
  <c r="AN2958" i="18" s="1"/>
  <c r="AV2958" i="18" s="1"/>
  <c r="AW2958" i="18" s="1"/>
  <c r="AM2957" i="18"/>
  <c r="AN2957" i="18" s="1"/>
  <c r="AV2957" i="18" s="1"/>
  <c r="AW2957" i="18" s="1"/>
  <c r="AM2956" i="18"/>
  <c r="AN2956" i="18" s="1"/>
  <c r="AV2956" i="18" s="1"/>
  <c r="AW2956" i="18" s="1"/>
  <c r="AM2955" i="18"/>
  <c r="AN2955" i="18" s="1"/>
  <c r="AV2955" i="18" s="1"/>
  <c r="AW2955" i="18" s="1"/>
  <c r="AM2954" i="18"/>
  <c r="AN2954" i="18" s="1"/>
  <c r="AV2954" i="18" s="1"/>
  <c r="AW2954" i="18" s="1"/>
  <c r="AM2953" i="18"/>
  <c r="AN2953" i="18" s="1"/>
  <c r="AV2953" i="18" s="1"/>
  <c r="AW2953" i="18" s="1"/>
  <c r="AM2952" i="18"/>
  <c r="AN2952" i="18" s="1"/>
  <c r="AV2952" i="18" s="1"/>
  <c r="AW2952" i="18" s="1"/>
  <c r="AM2951" i="18"/>
  <c r="AN2951" i="18" s="1"/>
  <c r="AV2951" i="18" s="1"/>
  <c r="AW2951" i="18" s="1"/>
  <c r="AM2950" i="18"/>
  <c r="AN2950" i="18" s="1"/>
  <c r="AV2950" i="18" s="1"/>
  <c r="AW2950" i="18" s="1"/>
  <c r="AM2949" i="18"/>
  <c r="AN2949" i="18" s="1"/>
  <c r="AV2949" i="18" s="1"/>
  <c r="AW2949" i="18" s="1"/>
  <c r="AM2948" i="18"/>
  <c r="AN2948" i="18" s="1"/>
  <c r="AV2948" i="18" s="1"/>
  <c r="AW2948" i="18" s="1"/>
  <c r="AM2947" i="18"/>
  <c r="AN2947" i="18" s="1"/>
  <c r="AV2947" i="18" s="1"/>
  <c r="AW2947" i="18" s="1"/>
  <c r="AM2946" i="18"/>
  <c r="AN2946" i="18" s="1"/>
  <c r="AV2946" i="18" s="1"/>
  <c r="AW2946" i="18" s="1"/>
  <c r="AM2945" i="18"/>
  <c r="AN2945" i="18" s="1"/>
  <c r="AV2945" i="18" s="1"/>
  <c r="AW2945" i="18" s="1"/>
  <c r="AM2944" i="18"/>
  <c r="AN2944" i="18" s="1"/>
  <c r="AV2944" i="18" s="1"/>
  <c r="AW2944" i="18" s="1"/>
  <c r="AM2943" i="18"/>
  <c r="AN2943" i="18" s="1"/>
  <c r="AV2943" i="18" s="1"/>
  <c r="AW2943" i="18" s="1"/>
  <c r="AM2942" i="18"/>
  <c r="AN2942" i="18" s="1"/>
  <c r="AV2942" i="18" s="1"/>
  <c r="AW2942" i="18" s="1"/>
  <c r="AM2941" i="18"/>
  <c r="AN2941" i="18" s="1"/>
  <c r="AV2941" i="18" s="1"/>
  <c r="AW2941" i="18" s="1"/>
  <c r="AM2940" i="18"/>
  <c r="AN2940" i="18" s="1"/>
  <c r="AV2940" i="18" s="1"/>
  <c r="AW2940" i="18" s="1"/>
  <c r="AM2939" i="18"/>
  <c r="AN2939" i="18" s="1"/>
  <c r="AV2939" i="18" s="1"/>
  <c r="AW2939" i="18" s="1"/>
  <c r="AM2938" i="18"/>
  <c r="AN2938" i="18" s="1"/>
  <c r="AV2938" i="18" s="1"/>
  <c r="AW2938" i="18" s="1"/>
  <c r="AM2937" i="18"/>
  <c r="AN2937" i="18" s="1"/>
  <c r="AV2937" i="18" s="1"/>
  <c r="AW2937" i="18" s="1"/>
  <c r="AM2936" i="18"/>
  <c r="AN2936" i="18" s="1"/>
  <c r="AV2936" i="18" s="1"/>
  <c r="AW2936" i="18" s="1"/>
  <c r="AM2935" i="18"/>
  <c r="AN2935" i="18" s="1"/>
  <c r="AV2935" i="18" s="1"/>
  <c r="AW2935" i="18" s="1"/>
  <c r="AM2934" i="18"/>
  <c r="AN2934" i="18" s="1"/>
  <c r="AV2934" i="18" s="1"/>
  <c r="AW2934" i="18" s="1"/>
  <c r="AM2933" i="18"/>
  <c r="AN2933" i="18" s="1"/>
  <c r="AV2933" i="18" s="1"/>
  <c r="AW2933" i="18" s="1"/>
  <c r="AM2932" i="18"/>
  <c r="AN2932" i="18" s="1"/>
  <c r="AV2932" i="18" s="1"/>
  <c r="AW2932" i="18" s="1"/>
  <c r="AM2931" i="18"/>
  <c r="AN2931" i="18" s="1"/>
  <c r="AV2931" i="18" s="1"/>
  <c r="AW2931" i="18" s="1"/>
  <c r="AM2930" i="18"/>
  <c r="AN2930" i="18" s="1"/>
  <c r="AV2930" i="18" s="1"/>
  <c r="AW2930" i="18" s="1"/>
  <c r="AM2929" i="18"/>
  <c r="AN2929" i="18" s="1"/>
  <c r="AV2929" i="18" s="1"/>
  <c r="AW2929" i="18" s="1"/>
  <c r="AM2928" i="18"/>
  <c r="AN2928" i="18" s="1"/>
  <c r="AV2928" i="18" s="1"/>
  <c r="AW2928" i="18" s="1"/>
  <c r="AM2927" i="18"/>
  <c r="AN2927" i="18" s="1"/>
  <c r="AV2927" i="18" s="1"/>
  <c r="AW2927" i="18" s="1"/>
  <c r="AM2926" i="18"/>
  <c r="AN2926" i="18" s="1"/>
  <c r="AV2926" i="18" s="1"/>
  <c r="AW2926" i="18" s="1"/>
  <c r="AM2925" i="18"/>
  <c r="AN2925" i="18" s="1"/>
  <c r="AV2925" i="18" s="1"/>
  <c r="AW2925" i="18" s="1"/>
  <c r="AM2924" i="18"/>
  <c r="AN2924" i="18" s="1"/>
  <c r="AV2924" i="18" s="1"/>
  <c r="AW2924" i="18" s="1"/>
  <c r="AM2923" i="18"/>
  <c r="AN2923" i="18" s="1"/>
  <c r="AV2923" i="18" s="1"/>
  <c r="AW2923" i="18" s="1"/>
  <c r="AM2922" i="18"/>
  <c r="AN2922" i="18" s="1"/>
  <c r="AV2922" i="18" s="1"/>
  <c r="AW2922" i="18" s="1"/>
  <c r="AM2921" i="18"/>
  <c r="AN2921" i="18" s="1"/>
  <c r="AV2921" i="18" s="1"/>
  <c r="AW2921" i="18" s="1"/>
  <c r="AM2920" i="18"/>
  <c r="AN2920" i="18" s="1"/>
  <c r="AV2920" i="18" s="1"/>
  <c r="AW2920" i="18" s="1"/>
  <c r="AM2919" i="18"/>
  <c r="AN2919" i="18" s="1"/>
  <c r="AV2919" i="18" s="1"/>
  <c r="AW2919" i="18" s="1"/>
  <c r="AM2918" i="18"/>
  <c r="AN2918" i="18" s="1"/>
  <c r="AV2918" i="18" s="1"/>
  <c r="AW2918" i="18" s="1"/>
  <c r="AM2917" i="18"/>
  <c r="AN2917" i="18" s="1"/>
  <c r="AV2917" i="18" s="1"/>
  <c r="AW2917" i="18" s="1"/>
  <c r="AM2916" i="18"/>
  <c r="AN2916" i="18" s="1"/>
  <c r="AV2916" i="18" s="1"/>
  <c r="AW2916" i="18" s="1"/>
  <c r="AM2915" i="18"/>
  <c r="AN2915" i="18" s="1"/>
  <c r="AV2915" i="18" s="1"/>
  <c r="AW2915" i="18" s="1"/>
  <c r="AM2914" i="18"/>
  <c r="AN2914" i="18" s="1"/>
  <c r="AV2914" i="18" s="1"/>
  <c r="AW2914" i="18" s="1"/>
  <c r="AM2913" i="18"/>
  <c r="AN2913" i="18" s="1"/>
  <c r="AV2913" i="18" s="1"/>
  <c r="AW2913" i="18" s="1"/>
  <c r="AM2912" i="18"/>
  <c r="AN2912" i="18" s="1"/>
  <c r="AV2912" i="18" s="1"/>
  <c r="AW2912" i="18" s="1"/>
  <c r="AM2911" i="18"/>
  <c r="AN2911" i="18" s="1"/>
  <c r="AV2911" i="18" s="1"/>
  <c r="AW2911" i="18" s="1"/>
  <c r="AM2910" i="18"/>
  <c r="AN2910" i="18" s="1"/>
  <c r="AV2910" i="18" s="1"/>
  <c r="AW2910" i="18" s="1"/>
  <c r="AM2909" i="18"/>
  <c r="AN2909" i="18" s="1"/>
  <c r="AV2909" i="18" s="1"/>
  <c r="AW2909" i="18" s="1"/>
  <c r="AM2908" i="18"/>
  <c r="AN2908" i="18" s="1"/>
  <c r="AV2908" i="18" s="1"/>
  <c r="AW2908" i="18" s="1"/>
  <c r="AM2907" i="18"/>
  <c r="AN2907" i="18" s="1"/>
  <c r="AV2907" i="18" s="1"/>
  <c r="AW2907" i="18" s="1"/>
  <c r="AM2906" i="18"/>
  <c r="AN2906" i="18" s="1"/>
  <c r="AV2906" i="18" s="1"/>
  <c r="AW2906" i="18" s="1"/>
  <c r="AM2905" i="18"/>
  <c r="AN2905" i="18" s="1"/>
  <c r="AV2905" i="18" s="1"/>
  <c r="AW2905" i="18" s="1"/>
  <c r="AM2904" i="18"/>
  <c r="AN2904" i="18" s="1"/>
  <c r="AV2904" i="18" s="1"/>
  <c r="AW2904" i="18" s="1"/>
  <c r="AM2903" i="18"/>
  <c r="AN2903" i="18" s="1"/>
  <c r="AV2903" i="18" s="1"/>
  <c r="AW2903" i="18" s="1"/>
  <c r="AM2902" i="18"/>
  <c r="AN2902" i="18" s="1"/>
  <c r="AV2902" i="18" s="1"/>
  <c r="AW2902" i="18" s="1"/>
  <c r="AM2901" i="18"/>
  <c r="AN2901" i="18" s="1"/>
  <c r="AV2901" i="18" s="1"/>
  <c r="AW2901" i="18" s="1"/>
  <c r="AM2900" i="18"/>
  <c r="AN2900" i="18" s="1"/>
  <c r="AV2900" i="18" s="1"/>
  <c r="AW2900" i="18" s="1"/>
  <c r="AM2899" i="18"/>
  <c r="AN2899" i="18" s="1"/>
  <c r="AV2899" i="18" s="1"/>
  <c r="AW2899" i="18" s="1"/>
  <c r="AM2898" i="18"/>
  <c r="AN2898" i="18" s="1"/>
  <c r="AV2898" i="18" s="1"/>
  <c r="AW2898" i="18" s="1"/>
  <c r="AM2897" i="18"/>
  <c r="AN2897" i="18" s="1"/>
  <c r="AV2897" i="18" s="1"/>
  <c r="AW2897" i="18" s="1"/>
  <c r="AM2896" i="18"/>
  <c r="AN2896" i="18" s="1"/>
  <c r="AV2896" i="18" s="1"/>
  <c r="AW2896" i="18" s="1"/>
  <c r="AM2895" i="18"/>
  <c r="AN2895" i="18" s="1"/>
  <c r="AV2895" i="18" s="1"/>
  <c r="AW2895" i="18" s="1"/>
  <c r="AM2894" i="18"/>
  <c r="AN2894" i="18" s="1"/>
  <c r="AV2894" i="18" s="1"/>
  <c r="AW2894" i="18" s="1"/>
  <c r="AM2893" i="18"/>
  <c r="AN2893" i="18" s="1"/>
  <c r="AV2893" i="18" s="1"/>
  <c r="AW2893" i="18" s="1"/>
  <c r="AM2892" i="18"/>
  <c r="AN2892" i="18" s="1"/>
  <c r="AV2892" i="18" s="1"/>
  <c r="AW2892" i="18" s="1"/>
  <c r="AM2891" i="18"/>
  <c r="AN2891" i="18" s="1"/>
  <c r="AV2891" i="18" s="1"/>
  <c r="AW2891" i="18" s="1"/>
  <c r="AM2890" i="18"/>
  <c r="AN2890" i="18" s="1"/>
  <c r="AV2890" i="18" s="1"/>
  <c r="AW2890" i="18" s="1"/>
  <c r="AM2889" i="18"/>
  <c r="AN2889" i="18" s="1"/>
  <c r="AV2889" i="18" s="1"/>
  <c r="AW2889" i="18" s="1"/>
  <c r="AM2888" i="18"/>
  <c r="AN2888" i="18" s="1"/>
  <c r="AV2888" i="18" s="1"/>
  <c r="AW2888" i="18" s="1"/>
  <c r="AM2887" i="18"/>
  <c r="AN2887" i="18" s="1"/>
  <c r="AV2887" i="18" s="1"/>
  <c r="AW2887" i="18" s="1"/>
  <c r="AM2886" i="18"/>
  <c r="AN2886" i="18" s="1"/>
  <c r="AV2886" i="18" s="1"/>
  <c r="AW2886" i="18" s="1"/>
  <c r="AM2885" i="18"/>
  <c r="AN2885" i="18" s="1"/>
  <c r="AV2885" i="18" s="1"/>
  <c r="AW2885" i="18" s="1"/>
  <c r="AM2884" i="18"/>
  <c r="AN2884" i="18" s="1"/>
  <c r="AV2884" i="18" s="1"/>
  <c r="AW2884" i="18" s="1"/>
  <c r="AM2883" i="18"/>
  <c r="AN2883" i="18" s="1"/>
  <c r="AV2883" i="18" s="1"/>
  <c r="AW2883" i="18" s="1"/>
  <c r="AM2882" i="18"/>
  <c r="AN2882" i="18" s="1"/>
  <c r="AV2882" i="18" s="1"/>
  <c r="AW2882" i="18" s="1"/>
  <c r="AM2881" i="18"/>
  <c r="AN2881" i="18" s="1"/>
  <c r="AV2881" i="18" s="1"/>
  <c r="AW2881" i="18" s="1"/>
  <c r="AM2880" i="18"/>
  <c r="AN2880" i="18" s="1"/>
  <c r="AV2880" i="18" s="1"/>
  <c r="AW2880" i="18" s="1"/>
  <c r="AM2879" i="18"/>
  <c r="AN2879" i="18" s="1"/>
  <c r="AV2879" i="18" s="1"/>
  <c r="AW2879" i="18" s="1"/>
  <c r="AM2878" i="18"/>
  <c r="AN2878" i="18" s="1"/>
  <c r="AV2878" i="18" s="1"/>
  <c r="AW2878" i="18" s="1"/>
  <c r="AM2877" i="18"/>
  <c r="AN2877" i="18" s="1"/>
  <c r="AV2877" i="18" s="1"/>
  <c r="AW2877" i="18" s="1"/>
  <c r="AM2876" i="18"/>
  <c r="AN2876" i="18" s="1"/>
  <c r="AV2876" i="18" s="1"/>
  <c r="AW2876" i="18" s="1"/>
  <c r="AM2875" i="18"/>
  <c r="AN2875" i="18" s="1"/>
  <c r="AV2875" i="18" s="1"/>
  <c r="AW2875" i="18" s="1"/>
  <c r="AM2874" i="18"/>
  <c r="AN2874" i="18" s="1"/>
  <c r="AV2874" i="18" s="1"/>
  <c r="AW2874" i="18" s="1"/>
  <c r="AM2873" i="18"/>
  <c r="AN2873" i="18" s="1"/>
  <c r="AV2873" i="18" s="1"/>
  <c r="AW2873" i="18" s="1"/>
  <c r="AM2872" i="18"/>
  <c r="AN2872" i="18" s="1"/>
  <c r="AV2872" i="18" s="1"/>
  <c r="AW2872" i="18" s="1"/>
  <c r="AM2871" i="18"/>
  <c r="AN2871" i="18" s="1"/>
  <c r="AV2871" i="18" s="1"/>
  <c r="AW2871" i="18" s="1"/>
  <c r="AM2870" i="18"/>
  <c r="AN2870" i="18" s="1"/>
  <c r="AV2870" i="18" s="1"/>
  <c r="AW2870" i="18" s="1"/>
  <c r="AM2869" i="18"/>
  <c r="AN2869" i="18" s="1"/>
  <c r="AV2869" i="18" s="1"/>
  <c r="AW2869" i="18" s="1"/>
  <c r="AM2868" i="18"/>
  <c r="AN2868" i="18" s="1"/>
  <c r="AV2868" i="18" s="1"/>
  <c r="AW2868" i="18" s="1"/>
  <c r="AM2867" i="18"/>
  <c r="AN2867" i="18" s="1"/>
  <c r="AV2867" i="18" s="1"/>
  <c r="AW2867" i="18" s="1"/>
  <c r="AM2866" i="18"/>
  <c r="AN2866" i="18" s="1"/>
  <c r="AV2866" i="18" s="1"/>
  <c r="AW2866" i="18" s="1"/>
  <c r="AM2865" i="18"/>
  <c r="AN2865" i="18" s="1"/>
  <c r="AV2865" i="18" s="1"/>
  <c r="AW2865" i="18" s="1"/>
  <c r="AM2864" i="18"/>
  <c r="AN2864" i="18" s="1"/>
  <c r="AV2864" i="18" s="1"/>
  <c r="AW2864" i="18" s="1"/>
  <c r="AM2863" i="18"/>
  <c r="AN2863" i="18" s="1"/>
  <c r="AV2863" i="18" s="1"/>
  <c r="AW2863" i="18" s="1"/>
  <c r="AM2862" i="18"/>
  <c r="AN2862" i="18" s="1"/>
  <c r="AV2862" i="18" s="1"/>
  <c r="AW2862" i="18" s="1"/>
  <c r="AM2861" i="18"/>
  <c r="AN2861" i="18" s="1"/>
  <c r="AV2861" i="18" s="1"/>
  <c r="AW2861" i="18" s="1"/>
  <c r="AM2860" i="18"/>
  <c r="AN2860" i="18" s="1"/>
  <c r="AV2860" i="18" s="1"/>
  <c r="AW2860" i="18" s="1"/>
  <c r="AM2859" i="18"/>
  <c r="AN2859" i="18" s="1"/>
  <c r="AV2859" i="18" s="1"/>
  <c r="AW2859" i="18" s="1"/>
  <c r="AM2858" i="18"/>
  <c r="AN2858" i="18" s="1"/>
  <c r="AV2858" i="18" s="1"/>
  <c r="AW2858" i="18" s="1"/>
  <c r="AM2857" i="18"/>
  <c r="AN2857" i="18" s="1"/>
  <c r="AV2857" i="18" s="1"/>
  <c r="AW2857" i="18" s="1"/>
  <c r="AM2856" i="18"/>
  <c r="AN2856" i="18" s="1"/>
  <c r="AV2856" i="18" s="1"/>
  <c r="AW2856" i="18" s="1"/>
  <c r="AM2855" i="18"/>
  <c r="AN2855" i="18" s="1"/>
  <c r="AV2855" i="18" s="1"/>
  <c r="AW2855" i="18" s="1"/>
  <c r="AM2854" i="18"/>
  <c r="AN2854" i="18" s="1"/>
  <c r="AV2854" i="18" s="1"/>
  <c r="AW2854" i="18" s="1"/>
  <c r="AM2853" i="18"/>
  <c r="AN2853" i="18" s="1"/>
  <c r="AV2853" i="18" s="1"/>
  <c r="AW2853" i="18" s="1"/>
  <c r="AM2852" i="18"/>
  <c r="AN2852" i="18" s="1"/>
  <c r="AV2852" i="18" s="1"/>
  <c r="AW2852" i="18" s="1"/>
  <c r="AM2851" i="18"/>
  <c r="AN2851" i="18" s="1"/>
  <c r="AV2851" i="18" s="1"/>
  <c r="AW2851" i="18" s="1"/>
  <c r="AM2850" i="18"/>
  <c r="AN2850" i="18" s="1"/>
  <c r="AV2850" i="18" s="1"/>
  <c r="AW2850" i="18" s="1"/>
  <c r="AM2849" i="18"/>
  <c r="AN2849" i="18" s="1"/>
  <c r="AV2849" i="18" s="1"/>
  <c r="AW2849" i="18" s="1"/>
  <c r="AM2848" i="18"/>
  <c r="AN2848" i="18" s="1"/>
  <c r="AV2848" i="18" s="1"/>
  <c r="AW2848" i="18" s="1"/>
  <c r="AM2847" i="18"/>
  <c r="AN2847" i="18" s="1"/>
  <c r="AV2847" i="18" s="1"/>
  <c r="AW2847" i="18" s="1"/>
  <c r="AM2846" i="18"/>
  <c r="AN2846" i="18" s="1"/>
  <c r="AV2846" i="18" s="1"/>
  <c r="AW2846" i="18" s="1"/>
  <c r="AM2845" i="18"/>
  <c r="AN2845" i="18" s="1"/>
  <c r="AV2845" i="18" s="1"/>
  <c r="AW2845" i="18" s="1"/>
  <c r="AM2844" i="18"/>
  <c r="AN2844" i="18" s="1"/>
  <c r="AV2844" i="18" s="1"/>
  <c r="AW2844" i="18" s="1"/>
  <c r="AM2843" i="18"/>
  <c r="AN2843" i="18" s="1"/>
  <c r="AV2843" i="18" s="1"/>
  <c r="AW2843" i="18" s="1"/>
  <c r="AM2842" i="18"/>
  <c r="AN2842" i="18" s="1"/>
  <c r="AV2842" i="18" s="1"/>
  <c r="AW2842" i="18" s="1"/>
  <c r="AM2841" i="18"/>
  <c r="AN2841" i="18" s="1"/>
  <c r="AV2841" i="18" s="1"/>
  <c r="AW2841" i="18" s="1"/>
  <c r="AM2840" i="18"/>
  <c r="AN2840" i="18" s="1"/>
  <c r="AV2840" i="18" s="1"/>
  <c r="AW2840" i="18" s="1"/>
  <c r="AM2839" i="18"/>
  <c r="AN2839" i="18" s="1"/>
  <c r="AV2839" i="18" s="1"/>
  <c r="AW2839" i="18" s="1"/>
  <c r="AM2838" i="18"/>
  <c r="AN2838" i="18" s="1"/>
  <c r="AV2838" i="18" s="1"/>
  <c r="AW2838" i="18" s="1"/>
  <c r="AM2837" i="18"/>
  <c r="AN2837" i="18" s="1"/>
  <c r="AV2837" i="18" s="1"/>
  <c r="AW2837" i="18" s="1"/>
  <c r="AM2836" i="18"/>
  <c r="AN2836" i="18" s="1"/>
  <c r="AV2836" i="18" s="1"/>
  <c r="AW2836" i="18" s="1"/>
  <c r="AM2835" i="18"/>
  <c r="AN2835" i="18" s="1"/>
  <c r="AV2835" i="18" s="1"/>
  <c r="AW2835" i="18" s="1"/>
  <c r="AM2834" i="18"/>
  <c r="AN2834" i="18" s="1"/>
  <c r="AV2834" i="18" s="1"/>
  <c r="AW2834" i="18" s="1"/>
  <c r="AM2833" i="18"/>
  <c r="AN2833" i="18" s="1"/>
  <c r="AV2833" i="18" s="1"/>
  <c r="AW2833" i="18" s="1"/>
  <c r="AX2833" i="18" s="1"/>
  <c r="AM2832" i="18"/>
  <c r="AN2832" i="18" s="1"/>
  <c r="AV2832" i="18" s="1"/>
  <c r="AW2832" i="18" s="1"/>
  <c r="AX2832" i="18" s="1"/>
  <c r="AM2831" i="18"/>
  <c r="AN2831" i="18" s="1"/>
  <c r="AV2831" i="18" s="1"/>
  <c r="AW2831" i="18" s="1"/>
  <c r="AX2831" i="18" s="1"/>
  <c r="AM2830" i="18"/>
  <c r="AN2830" i="18" s="1"/>
  <c r="AV2830" i="18" s="1"/>
  <c r="AW2830" i="18" s="1"/>
  <c r="AX2830" i="18" s="1"/>
  <c r="AM2829" i="18"/>
  <c r="AN2829" i="18" s="1"/>
  <c r="AV2829" i="18" s="1"/>
  <c r="AW2829" i="18" s="1"/>
  <c r="AX2829" i="18" s="1"/>
  <c r="AM2828" i="18"/>
  <c r="AN2828" i="18" s="1"/>
  <c r="AV2828" i="18" s="1"/>
  <c r="AW2828" i="18" s="1"/>
  <c r="AX2828" i="18" s="1"/>
  <c r="AM2827" i="18"/>
  <c r="AN2827" i="18" s="1"/>
  <c r="AV2827" i="18" s="1"/>
  <c r="AW2827" i="18" s="1"/>
  <c r="AX2827" i="18" s="1"/>
  <c r="AM2826" i="18"/>
  <c r="AN2826" i="18" s="1"/>
  <c r="AV2826" i="18" s="1"/>
  <c r="AW2826" i="18" s="1"/>
  <c r="AX2826" i="18" s="1"/>
  <c r="AM2825" i="18"/>
  <c r="AN2825" i="18" s="1"/>
  <c r="AV2825" i="18" s="1"/>
  <c r="AW2825" i="18" s="1"/>
  <c r="AX2825" i="18" s="1"/>
  <c r="AM2824" i="18"/>
  <c r="AN2824" i="18" s="1"/>
  <c r="AV2824" i="18" s="1"/>
  <c r="AW2824" i="18" s="1"/>
  <c r="AX2824" i="18" s="1"/>
  <c r="AM2823" i="18"/>
  <c r="AN2823" i="18" s="1"/>
  <c r="AV2823" i="18" s="1"/>
  <c r="AW2823" i="18" s="1"/>
  <c r="AX2823" i="18" s="1"/>
  <c r="AM2822" i="18"/>
  <c r="AN2822" i="18" s="1"/>
  <c r="AV2822" i="18" s="1"/>
  <c r="AW2822" i="18" s="1"/>
  <c r="AX2822" i="18" s="1"/>
  <c r="AM2821" i="18"/>
  <c r="AN2821" i="18" s="1"/>
  <c r="AV2821" i="18" s="1"/>
  <c r="AW2821" i="18" s="1"/>
  <c r="AX2821" i="18" s="1"/>
  <c r="AM2820" i="18"/>
  <c r="AN2820" i="18" s="1"/>
  <c r="AV2820" i="18" s="1"/>
  <c r="AW2820" i="18" s="1"/>
  <c r="AX2820" i="18" s="1"/>
  <c r="AM2819" i="18"/>
  <c r="AN2819" i="18" s="1"/>
  <c r="AV2819" i="18" s="1"/>
  <c r="AW2819" i="18" s="1"/>
  <c r="AX2819" i="18" s="1"/>
  <c r="AM2818" i="18"/>
  <c r="AN2818" i="18" s="1"/>
  <c r="AV2818" i="18" s="1"/>
  <c r="AW2818" i="18" s="1"/>
  <c r="AX2818" i="18" s="1"/>
  <c r="AM2817" i="18"/>
  <c r="AN2817" i="18" s="1"/>
  <c r="AV2817" i="18" s="1"/>
  <c r="AW2817" i="18" s="1"/>
  <c r="AX2817" i="18" s="1"/>
  <c r="AM2816" i="18"/>
  <c r="AN2816" i="18" s="1"/>
  <c r="AV2816" i="18" s="1"/>
  <c r="AW2816" i="18" s="1"/>
  <c r="AX2816" i="18" s="1"/>
  <c r="AM2815" i="18"/>
  <c r="AN2815" i="18" s="1"/>
  <c r="AV2815" i="18" s="1"/>
  <c r="AW2815" i="18" s="1"/>
  <c r="AX2815" i="18" s="1"/>
  <c r="AM2814" i="18"/>
  <c r="AN2814" i="18" s="1"/>
  <c r="AV2814" i="18" s="1"/>
  <c r="AW2814" i="18" s="1"/>
  <c r="AX2814" i="18" s="1"/>
  <c r="AM2813" i="18"/>
  <c r="AN2813" i="18" s="1"/>
  <c r="AV2813" i="18" s="1"/>
  <c r="AW2813" i="18" s="1"/>
  <c r="AX2813" i="18" s="1"/>
  <c r="AM2812" i="18"/>
  <c r="AN2812" i="18" s="1"/>
  <c r="AV2812" i="18" s="1"/>
  <c r="AW2812" i="18" s="1"/>
  <c r="AX2812" i="18" s="1"/>
  <c r="AM2811" i="18"/>
  <c r="AN2811" i="18" s="1"/>
  <c r="AV2811" i="18" s="1"/>
  <c r="AW2811" i="18" s="1"/>
  <c r="AX2811" i="18" s="1"/>
  <c r="AM2810" i="18"/>
  <c r="AN2810" i="18" s="1"/>
  <c r="AV2810" i="18" s="1"/>
  <c r="AW2810" i="18" s="1"/>
  <c r="AX2810" i="18" s="1"/>
  <c r="AM2809" i="18"/>
  <c r="AN2809" i="18" s="1"/>
  <c r="AV2809" i="18" s="1"/>
  <c r="AW2809" i="18" s="1"/>
  <c r="AX2809" i="18" s="1"/>
  <c r="AM2808" i="18"/>
  <c r="AN2808" i="18" s="1"/>
  <c r="AV2808" i="18" s="1"/>
  <c r="AW2808" i="18" s="1"/>
  <c r="AX2808" i="18" s="1"/>
  <c r="AM2807" i="18"/>
  <c r="AN2807" i="18" s="1"/>
  <c r="AV2807" i="18" s="1"/>
  <c r="AW2807" i="18" s="1"/>
  <c r="AM2806" i="18"/>
  <c r="AN2806" i="18" s="1"/>
  <c r="AV2806" i="18" s="1"/>
  <c r="AW2806" i="18" s="1"/>
  <c r="AM2805" i="18"/>
  <c r="AN2805" i="18" s="1"/>
  <c r="AV2805" i="18" s="1"/>
  <c r="AW2805" i="18" s="1"/>
  <c r="AM2804" i="18"/>
  <c r="AN2804" i="18" s="1"/>
  <c r="AV2804" i="18" s="1"/>
  <c r="AW2804" i="18" s="1"/>
  <c r="AM2803" i="18"/>
  <c r="AN2803" i="18" s="1"/>
  <c r="AV2803" i="18" s="1"/>
  <c r="AW2803" i="18" s="1"/>
  <c r="AM2802" i="18"/>
  <c r="AN2802" i="18" s="1"/>
  <c r="AV2802" i="18" s="1"/>
  <c r="AW2802" i="18" s="1"/>
  <c r="AM2801" i="18"/>
  <c r="AN2801" i="18" s="1"/>
  <c r="AV2801" i="18" s="1"/>
  <c r="AW2801" i="18" s="1"/>
  <c r="AM2800" i="18"/>
  <c r="AN2800" i="18" s="1"/>
  <c r="AV2800" i="18" s="1"/>
  <c r="AW2800" i="18" s="1"/>
  <c r="AM2799" i="18"/>
  <c r="AN2799" i="18" s="1"/>
  <c r="AV2799" i="18" s="1"/>
  <c r="AW2799" i="18" s="1"/>
  <c r="AM2798" i="18"/>
  <c r="AN2798" i="18" s="1"/>
  <c r="AV2798" i="18" s="1"/>
  <c r="AW2798" i="18" s="1"/>
  <c r="AM2797" i="18"/>
  <c r="AN2797" i="18" s="1"/>
  <c r="AV2797" i="18" s="1"/>
  <c r="AW2797" i="18" s="1"/>
  <c r="AM2796" i="18"/>
  <c r="AN2796" i="18" s="1"/>
  <c r="AV2796" i="18" s="1"/>
  <c r="AW2796" i="18" s="1"/>
  <c r="AM2795" i="18"/>
  <c r="AN2795" i="18" s="1"/>
  <c r="AV2795" i="18" s="1"/>
  <c r="AW2795" i="18" s="1"/>
  <c r="AM2794" i="18"/>
  <c r="AN2794" i="18" s="1"/>
  <c r="AV2794" i="18" s="1"/>
  <c r="AW2794" i="18" s="1"/>
  <c r="AM2793" i="18"/>
  <c r="AN2793" i="18" s="1"/>
  <c r="AV2793" i="18" s="1"/>
  <c r="AW2793" i="18" s="1"/>
  <c r="AM2792" i="18"/>
  <c r="AN2792" i="18" s="1"/>
  <c r="AV2792" i="18" s="1"/>
  <c r="AW2792" i="18" s="1"/>
  <c r="AM2791" i="18"/>
  <c r="AN2791" i="18" s="1"/>
  <c r="AV2791" i="18" s="1"/>
  <c r="AW2791" i="18" s="1"/>
  <c r="AM2790" i="18"/>
  <c r="AN2790" i="18" s="1"/>
  <c r="AV2790" i="18" s="1"/>
  <c r="AW2790" i="18" s="1"/>
  <c r="AM2789" i="18"/>
  <c r="AN2789" i="18" s="1"/>
  <c r="AV2789" i="18" s="1"/>
  <c r="AW2789" i="18" s="1"/>
  <c r="AM2788" i="18"/>
  <c r="AN2788" i="18" s="1"/>
  <c r="AV2788" i="18" s="1"/>
  <c r="AW2788" i="18" s="1"/>
  <c r="AM2787" i="18"/>
  <c r="AN2787" i="18" s="1"/>
  <c r="AV2787" i="18" s="1"/>
  <c r="AW2787" i="18" s="1"/>
  <c r="AM2786" i="18"/>
  <c r="AN2786" i="18" s="1"/>
  <c r="AV2786" i="18" s="1"/>
  <c r="AW2786" i="18" s="1"/>
  <c r="AM2785" i="18"/>
  <c r="AN2785" i="18" s="1"/>
  <c r="AV2785" i="18" s="1"/>
  <c r="AW2785" i="18" s="1"/>
  <c r="AM2784" i="18"/>
  <c r="AN2784" i="18" s="1"/>
  <c r="AV2784" i="18" s="1"/>
  <c r="AW2784" i="18" s="1"/>
  <c r="AM2783" i="18"/>
  <c r="AN2783" i="18" s="1"/>
  <c r="AV2783" i="18" s="1"/>
  <c r="AW2783" i="18" s="1"/>
  <c r="AM2782" i="18"/>
  <c r="AN2782" i="18" s="1"/>
  <c r="AV2782" i="18" s="1"/>
  <c r="AW2782" i="18" s="1"/>
  <c r="AM2781" i="18"/>
  <c r="AN2781" i="18" s="1"/>
  <c r="AV2781" i="18" s="1"/>
  <c r="AW2781" i="18" s="1"/>
  <c r="AM2780" i="18"/>
  <c r="AN2780" i="18" s="1"/>
  <c r="AV2780" i="18" s="1"/>
  <c r="AW2780" i="18" s="1"/>
  <c r="AM2779" i="18"/>
  <c r="AN2779" i="18" s="1"/>
  <c r="AV2779" i="18" s="1"/>
  <c r="AW2779" i="18" s="1"/>
  <c r="AM2778" i="18"/>
  <c r="AN2778" i="18" s="1"/>
  <c r="AV2778" i="18" s="1"/>
  <c r="AW2778" i="18" s="1"/>
  <c r="AM2777" i="18"/>
  <c r="AN2777" i="18" s="1"/>
  <c r="AV2777" i="18" s="1"/>
  <c r="AW2777" i="18" s="1"/>
  <c r="AM2776" i="18"/>
  <c r="AN2776" i="18" s="1"/>
  <c r="AV2776" i="18" s="1"/>
  <c r="AW2776" i="18" s="1"/>
  <c r="AM2775" i="18"/>
  <c r="AN2775" i="18" s="1"/>
  <c r="AV2775" i="18" s="1"/>
  <c r="AW2775" i="18" s="1"/>
  <c r="AM2774" i="18"/>
  <c r="AN2774" i="18" s="1"/>
  <c r="AV2774" i="18" s="1"/>
  <c r="AW2774" i="18" s="1"/>
  <c r="AM2773" i="18"/>
  <c r="AN2773" i="18" s="1"/>
  <c r="AV2773" i="18" s="1"/>
  <c r="AW2773" i="18" s="1"/>
  <c r="AM2772" i="18"/>
  <c r="AN2772" i="18" s="1"/>
  <c r="AV2772" i="18" s="1"/>
  <c r="AW2772" i="18" s="1"/>
  <c r="AM2771" i="18"/>
  <c r="AN2771" i="18" s="1"/>
  <c r="AV2771" i="18" s="1"/>
  <c r="AW2771" i="18" s="1"/>
  <c r="AM2770" i="18"/>
  <c r="AN2770" i="18" s="1"/>
  <c r="AV2770" i="18" s="1"/>
  <c r="AW2770" i="18" s="1"/>
  <c r="AM2769" i="18"/>
  <c r="AN2769" i="18" s="1"/>
  <c r="AV2769" i="18" s="1"/>
  <c r="AW2769" i="18" s="1"/>
  <c r="AM2768" i="18"/>
  <c r="AN2768" i="18" s="1"/>
  <c r="AV2768" i="18" s="1"/>
  <c r="AW2768" i="18" s="1"/>
  <c r="AM2767" i="18"/>
  <c r="AN2767" i="18" s="1"/>
  <c r="AV2767" i="18" s="1"/>
  <c r="AW2767" i="18" s="1"/>
  <c r="AM2766" i="18"/>
  <c r="AN2766" i="18" s="1"/>
  <c r="AV2766" i="18" s="1"/>
  <c r="AW2766" i="18" s="1"/>
  <c r="AM2765" i="18"/>
  <c r="AN2765" i="18" s="1"/>
  <c r="AV2765" i="18" s="1"/>
  <c r="AW2765" i="18" s="1"/>
  <c r="AM2764" i="18"/>
  <c r="AN2764" i="18" s="1"/>
  <c r="AV2764" i="18" s="1"/>
  <c r="AW2764" i="18" s="1"/>
  <c r="AM2763" i="18"/>
  <c r="AN2763" i="18" s="1"/>
  <c r="AV2763" i="18" s="1"/>
  <c r="AW2763" i="18" s="1"/>
  <c r="AM2762" i="18"/>
  <c r="AN2762" i="18" s="1"/>
  <c r="AV2762" i="18" s="1"/>
  <c r="AW2762" i="18" s="1"/>
  <c r="AM2761" i="18"/>
  <c r="AN2761" i="18" s="1"/>
  <c r="AV2761" i="18" s="1"/>
  <c r="AW2761" i="18" s="1"/>
  <c r="AM2760" i="18"/>
  <c r="AN2760" i="18" s="1"/>
  <c r="AV2760" i="18" s="1"/>
  <c r="AW2760" i="18" s="1"/>
  <c r="AM2759" i="18"/>
  <c r="AN2759" i="18" s="1"/>
  <c r="AV2759" i="18" s="1"/>
  <c r="AW2759" i="18" s="1"/>
  <c r="AM2758" i="18"/>
  <c r="AN2758" i="18" s="1"/>
  <c r="AV2758" i="18" s="1"/>
  <c r="AW2758" i="18" s="1"/>
  <c r="AM2757" i="18"/>
  <c r="AN2757" i="18" s="1"/>
  <c r="AV2757" i="18" s="1"/>
  <c r="AW2757" i="18" s="1"/>
  <c r="AM2756" i="18"/>
  <c r="AN2756" i="18" s="1"/>
  <c r="AV2756" i="18" s="1"/>
  <c r="AW2756" i="18" s="1"/>
  <c r="AM2755" i="18"/>
  <c r="AN2755" i="18" s="1"/>
  <c r="AV2755" i="18" s="1"/>
  <c r="AW2755" i="18" s="1"/>
  <c r="AM2754" i="18"/>
  <c r="AN2754" i="18" s="1"/>
  <c r="AV2754" i="18" s="1"/>
  <c r="AW2754" i="18" s="1"/>
  <c r="AM2753" i="18"/>
  <c r="AN2753" i="18" s="1"/>
  <c r="AV2753" i="18" s="1"/>
  <c r="AW2753" i="18" s="1"/>
  <c r="AM2752" i="18"/>
  <c r="AN2752" i="18" s="1"/>
  <c r="AV2752" i="18" s="1"/>
  <c r="AW2752" i="18" s="1"/>
  <c r="AM2751" i="18"/>
  <c r="AN2751" i="18" s="1"/>
  <c r="AV2751" i="18" s="1"/>
  <c r="AW2751" i="18" s="1"/>
  <c r="AM2750" i="18"/>
  <c r="AN2750" i="18" s="1"/>
  <c r="AV2750" i="18" s="1"/>
  <c r="AW2750" i="18" s="1"/>
  <c r="AM2749" i="18"/>
  <c r="AN2749" i="18" s="1"/>
  <c r="AV2749" i="18" s="1"/>
  <c r="AW2749" i="18" s="1"/>
  <c r="AM2748" i="18"/>
  <c r="AN2748" i="18" s="1"/>
  <c r="AV2748" i="18" s="1"/>
  <c r="AW2748" i="18" s="1"/>
  <c r="AM2747" i="18"/>
  <c r="AN2747" i="18" s="1"/>
  <c r="AV2747" i="18" s="1"/>
  <c r="AW2747" i="18" s="1"/>
  <c r="AM2746" i="18"/>
  <c r="AN2746" i="18" s="1"/>
  <c r="AV2746" i="18" s="1"/>
  <c r="AW2746" i="18" s="1"/>
  <c r="AM2745" i="18"/>
  <c r="AN2745" i="18" s="1"/>
  <c r="AV2745" i="18" s="1"/>
  <c r="AW2745" i="18" s="1"/>
  <c r="AM2744" i="18"/>
  <c r="AN2744" i="18" s="1"/>
  <c r="AV2744" i="18" s="1"/>
  <c r="AW2744" i="18" s="1"/>
  <c r="AM2743" i="18"/>
  <c r="AN2743" i="18" s="1"/>
  <c r="AV2743" i="18" s="1"/>
  <c r="AW2743" i="18" s="1"/>
  <c r="AM2742" i="18"/>
  <c r="AN2742" i="18" s="1"/>
  <c r="AV2742" i="18" s="1"/>
  <c r="AW2742" i="18" s="1"/>
  <c r="AM2741" i="18"/>
  <c r="AN2741" i="18" s="1"/>
  <c r="AV2741" i="18" s="1"/>
  <c r="AW2741" i="18" s="1"/>
  <c r="AM2740" i="18"/>
  <c r="AN2740" i="18" s="1"/>
  <c r="AV2740" i="18" s="1"/>
  <c r="AW2740" i="18" s="1"/>
  <c r="AM2739" i="18"/>
  <c r="AN2739" i="18" s="1"/>
  <c r="AV2739" i="18" s="1"/>
  <c r="AW2739" i="18" s="1"/>
  <c r="AM2738" i="18"/>
  <c r="AN2738" i="18" s="1"/>
  <c r="AV2738" i="18" s="1"/>
  <c r="AW2738" i="18" s="1"/>
  <c r="AM2737" i="18"/>
  <c r="AN2737" i="18" s="1"/>
  <c r="AV2737" i="18" s="1"/>
  <c r="AW2737" i="18" s="1"/>
  <c r="AM2736" i="18"/>
  <c r="AN2736" i="18" s="1"/>
  <c r="AV2736" i="18" s="1"/>
  <c r="AW2736" i="18" s="1"/>
  <c r="AM2735" i="18"/>
  <c r="AN2735" i="18" s="1"/>
  <c r="AV2735" i="18" s="1"/>
  <c r="AW2735" i="18" s="1"/>
  <c r="AM2734" i="18"/>
  <c r="AN2734" i="18" s="1"/>
  <c r="AV2734" i="18" s="1"/>
  <c r="AW2734" i="18" s="1"/>
  <c r="AM2733" i="18"/>
  <c r="AN2733" i="18" s="1"/>
  <c r="AV2733" i="18" s="1"/>
  <c r="AW2733" i="18" s="1"/>
  <c r="AM2732" i="18"/>
  <c r="AN2732" i="18" s="1"/>
  <c r="AV2732" i="18" s="1"/>
  <c r="AW2732" i="18" s="1"/>
  <c r="AM2731" i="18"/>
  <c r="AN2731" i="18" s="1"/>
  <c r="AV2731" i="18" s="1"/>
  <c r="AW2731" i="18" s="1"/>
  <c r="AM2730" i="18"/>
  <c r="AN2730" i="18" s="1"/>
  <c r="AV2730" i="18" s="1"/>
  <c r="AW2730" i="18" s="1"/>
  <c r="AM2729" i="18"/>
  <c r="AN2729" i="18" s="1"/>
  <c r="AV2729" i="18" s="1"/>
  <c r="AW2729" i="18" s="1"/>
  <c r="AM2728" i="18"/>
  <c r="AN2728" i="18" s="1"/>
  <c r="AV2728" i="18" s="1"/>
  <c r="AW2728" i="18" s="1"/>
  <c r="AM2727" i="18"/>
  <c r="AN2727" i="18" s="1"/>
  <c r="AV2727" i="18" s="1"/>
  <c r="AW2727" i="18" s="1"/>
  <c r="AM2726" i="18"/>
  <c r="AN2726" i="18" s="1"/>
  <c r="AV2726" i="18" s="1"/>
  <c r="AW2726" i="18" s="1"/>
  <c r="AM2725" i="18"/>
  <c r="AN2725" i="18" s="1"/>
  <c r="AV2725" i="18" s="1"/>
  <c r="AW2725" i="18" s="1"/>
  <c r="AM2724" i="18"/>
  <c r="AN2724" i="18" s="1"/>
  <c r="AV2724" i="18" s="1"/>
  <c r="AW2724" i="18" s="1"/>
  <c r="AM2723" i="18"/>
  <c r="AN2723" i="18" s="1"/>
  <c r="AV2723" i="18" s="1"/>
  <c r="AW2723" i="18" s="1"/>
  <c r="AM2722" i="18"/>
  <c r="AN2722" i="18" s="1"/>
  <c r="AV2722" i="18" s="1"/>
  <c r="AW2722" i="18" s="1"/>
  <c r="AM2721" i="18"/>
  <c r="AN2721" i="18" s="1"/>
  <c r="AV2721" i="18" s="1"/>
  <c r="AW2721" i="18" s="1"/>
  <c r="AM2720" i="18"/>
  <c r="AN2720" i="18" s="1"/>
  <c r="AV2720" i="18" s="1"/>
  <c r="AW2720" i="18" s="1"/>
  <c r="AM2719" i="18"/>
  <c r="AN2719" i="18" s="1"/>
  <c r="AV2719" i="18" s="1"/>
  <c r="AW2719" i="18" s="1"/>
  <c r="AM2718" i="18"/>
  <c r="AN2718" i="18" s="1"/>
  <c r="AV2718" i="18" s="1"/>
  <c r="AW2718" i="18" s="1"/>
  <c r="AM2717" i="18"/>
  <c r="AN2717" i="18" s="1"/>
  <c r="AV2717" i="18" s="1"/>
  <c r="AW2717" i="18" s="1"/>
  <c r="AM2716" i="18"/>
  <c r="AN2716" i="18" s="1"/>
  <c r="AV2716" i="18" s="1"/>
  <c r="AW2716" i="18" s="1"/>
  <c r="AM2715" i="18"/>
  <c r="AN2715" i="18" s="1"/>
  <c r="AV2715" i="18" s="1"/>
  <c r="AW2715" i="18" s="1"/>
  <c r="AM2714" i="18"/>
  <c r="AN2714" i="18" s="1"/>
  <c r="AV2714" i="18" s="1"/>
  <c r="AW2714" i="18" s="1"/>
  <c r="AM2713" i="18"/>
  <c r="AN2713" i="18" s="1"/>
  <c r="AV2713" i="18" s="1"/>
  <c r="AW2713" i="18" s="1"/>
  <c r="AM2712" i="18"/>
  <c r="AN2712" i="18" s="1"/>
  <c r="AV2712" i="18" s="1"/>
  <c r="AW2712" i="18" s="1"/>
  <c r="AM2711" i="18"/>
  <c r="AN2711" i="18" s="1"/>
  <c r="AV2711" i="18" s="1"/>
  <c r="AW2711" i="18" s="1"/>
  <c r="AM2710" i="18"/>
  <c r="AN2710" i="18" s="1"/>
  <c r="AV2710" i="18" s="1"/>
  <c r="AW2710" i="18" s="1"/>
  <c r="AM2709" i="18"/>
  <c r="AN2709" i="18" s="1"/>
  <c r="AV2709" i="18" s="1"/>
  <c r="AW2709" i="18" s="1"/>
  <c r="AM2708" i="18"/>
  <c r="AN2708" i="18" s="1"/>
  <c r="AV2708" i="18" s="1"/>
  <c r="AW2708" i="18" s="1"/>
  <c r="AM2707" i="18"/>
  <c r="AN2707" i="18" s="1"/>
  <c r="AV2707" i="18" s="1"/>
  <c r="AW2707" i="18" s="1"/>
  <c r="AM2706" i="18"/>
  <c r="AN2706" i="18" s="1"/>
  <c r="AV2706" i="18" s="1"/>
  <c r="AW2706" i="18" s="1"/>
  <c r="AM2705" i="18"/>
  <c r="AN2705" i="18" s="1"/>
  <c r="AV2705" i="18" s="1"/>
  <c r="AW2705" i="18" s="1"/>
  <c r="AM2704" i="18"/>
  <c r="AN2704" i="18" s="1"/>
  <c r="AV2704" i="18" s="1"/>
  <c r="AW2704" i="18" s="1"/>
  <c r="AM2703" i="18"/>
  <c r="AN2703" i="18" s="1"/>
  <c r="AV2703" i="18" s="1"/>
  <c r="AW2703" i="18" s="1"/>
  <c r="AM2702" i="18"/>
  <c r="AN2702" i="18" s="1"/>
  <c r="AV2702" i="18" s="1"/>
  <c r="AW2702" i="18" s="1"/>
  <c r="AM2701" i="18"/>
  <c r="AN2701" i="18" s="1"/>
  <c r="AV2701" i="18" s="1"/>
  <c r="AW2701" i="18" s="1"/>
  <c r="AM2700" i="18"/>
  <c r="AN2700" i="18" s="1"/>
  <c r="AV2700" i="18" s="1"/>
  <c r="AW2700" i="18" s="1"/>
  <c r="AM2699" i="18"/>
  <c r="AN2699" i="18" s="1"/>
  <c r="AV2699" i="18" s="1"/>
  <c r="AW2699" i="18" s="1"/>
  <c r="AM2698" i="18"/>
  <c r="AN2698" i="18" s="1"/>
  <c r="AV2698" i="18" s="1"/>
  <c r="AW2698" i="18" s="1"/>
  <c r="AM2697" i="18"/>
  <c r="AN2697" i="18" s="1"/>
  <c r="AV2697" i="18" s="1"/>
  <c r="AW2697" i="18" s="1"/>
  <c r="AM2696" i="18"/>
  <c r="AN2696" i="18" s="1"/>
  <c r="AV2696" i="18" s="1"/>
  <c r="AW2696" i="18" s="1"/>
  <c r="AM2695" i="18"/>
  <c r="AN2695" i="18" s="1"/>
  <c r="AV2695" i="18" s="1"/>
  <c r="AW2695" i="18" s="1"/>
  <c r="AM2694" i="18"/>
  <c r="AN2694" i="18" s="1"/>
  <c r="AV2694" i="18" s="1"/>
  <c r="AW2694" i="18" s="1"/>
  <c r="AM2693" i="18"/>
  <c r="AN2693" i="18" s="1"/>
  <c r="AV2693" i="18" s="1"/>
  <c r="AW2693" i="18" s="1"/>
  <c r="AM2692" i="18"/>
  <c r="AN2692" i="18" s="1"/>
  <c r="AV2692" i="18" s="1"/>
  <c r="AW2692" i="18" s="1"/>
  <c r="AM2691" i="18"/>
  <c r="AN2691" i="18" s="1"/>
  <c r="AV2691" i="18" s="1"/>
  <c r="AW2691" i="18" s="1"/>
  <c r="AM2690" i="18"/>
  <c r="AN2690" i="18" s="1"/>
  <c r="AV2690" i="18" s="1"/>
  <c r="AW2690" i="18" s="1"/>
  <c r="AM2689" i="18"/>
  <c r="AN2689" i="18" s="1"/>
  <c r="AV2689" i="18" s="1"/>
  <c r="AW2689" i="18" s="1"/>
  <c r="AM2688" i="18"/>
  <c r="AN2688" i="18" s="1"/>
  <c r="AV2688" i="18" s="1"/>
  <c r="AW2688" i="18" s="1"/>
  <c r="AM2687" i="18"/>
  <c r="AN2687" i="18" s="1"/>
  <c r="AV2687" i="18" s="1"/>
  <c r="AW2687" i="18" s="1"/>
  <c r="AM2686" i="18"/>
  <c r="AN2686" i="18" s="1"/>
  <c r="AV2686" i="18" s="1"/>
  <c r="AW2686" i="18" s="1"/>
  <c r="AM2685" i="18"/>
  <c r="AN2685" i="18" s="1"/>
  <c r="AV2685" i="18" s="1"/>
  <c r="AW2685" i="18" s="1"/>
  <c r="AM2684" i="18"/>
  <c r="AN2684" i="18" s="1"/>
  <c r="AV2684" i="18" s="1"/>
  <c r="AW2684" i="18" s="1"/>
  <c r="AM2683" i="18"/>
  <c r="AN2683" i="18" s="1"/>
  <c r="AV2683" i="18" s="1"/>
  <c r="AW2683" i="18" s="1"/>
  <c r="AM2682" i="18"/>
  <c r="AN2682" i="18" s="1"/>
  <c r="AV2682" i="18" s="1"/>
  <c r="AW2682" i="18" s="1"/>
  <c r="AM2681" i="18"/>
  <c r="AN2681" i="18" s="1"/>
  <c r="AV2681" i="18" s="1"/>
  <c r="AW2681" i="18" s="1"/>
  <c r="AM2680" i="18"/>
  <c r="AN2680" i="18" s="1"/>
  <c r="AV2680" i="18" s="1"/>
  <c r="AW2680" i="18" s="1"/>
  <c r="AM2679" i="18"/>
  <c r="AN2679" i="18" s="1"/>
  <c r="AV2679" i="18" s="1"/>
  <c r="AW2679" i="18" s="1"/>
  <c r="AM2678" i="18"/>
  <c r="AN2678" i="18" s="1"/>
  <c r="AV2678" i="18" s="1"/>
  <c r="AW2678" i="18" s="1"/>
  <c r="AM2677" i="18"/>
  <c r="AN2677" i="18" s="1"/>
  <c r="AV2677" i="18" s="1"/>
  <c r="AW2677" i="18" s="1"/>
  <c r="AM2676" i="18"/>
  <c r="AN2676" i="18" s="1"/>
  <c r="AV2676" i="18" s="1"/>
  <c r="AW2676" i="18" s="1"/>
  <c r="AM2675" i="18"/>
  <c r="AN2675" i="18" s="1"/>
  <c r="AV2675" i="18" s="1"/>
  <c r="AW2675" i="18" s="1"/>
  <c r="AM2674" i="18"/>
  <c r="AN2674" i="18" s="1"/>
  <c r="AV2674" i="18" s="1"/>
  <c r="AW2674" i="18" s="1"/>
  <c r="AM2673" i="18"/>
  <c r="AN2673" i="18" s="1"/>
  <c r="AV2673" i="18" s="1"/>
  <c r="AW2673" i="18" s="1"/>
  <c r="AM2672" i="18"/>
  <c r="AN2672" i="18" s="1"/>
  <c r="AV2672" i="18" s="1"/>
  <c r="AW2672" i="18" s="1"/>
  <c r="AM2671" i="18"/>
  <c r="AN2671" i="18" s="1"/>
  <c r="AV2671" i="18" s="1"/>
  <c r="AW2671" i="18" s="1"/>
  <c r="AM2670" i="18"/>
  <c r="AN2670" i="18" s="1"/>
  <c r="AV2670" i="18" s="1"/>
  <c r="AW2670" i="18" s="1"/>
  <c r="AM2669" i="18"/>
  <c r="AN2669" i="18" s="1"/>
  <c r="AV2669" i="18" s="1"/>
  <c r="AW2669" i="18" s="1"/>
  <c r="AM2668" i="18"/>
  <c r="AN2668" i="18" s="1"/>
  <c r="AV2668" i="18" s="1"/>
  <c r="AW2668" i="18" s="1"/>
  <c r="AM2667" i="18"/>
  <c r="AN2667" i="18" s="1"/>
  <c r="AV2667" i="18" s="1"/>
  <c r="AW2667" i="18" s="1"/>
  <c r="AM2666" i="18"/>
  <c r="AN2666" i="18" s="1"/>
  <c r="AV2666" i="18" s="1"/>
  <c r="AW2666" i="18" s="1"/>
  <c r="AM2665" i="18"/>
  <c r="AN2665" i="18" s="1"/>
  <c r="AV2665" i="18" s="1"/>
  <c r="AW2665" i="18" s="1"/>
  <c r="AM2664" i="18"/>
  <c r="AN2664" i="18" s="1"/>
  <c r="AV2664" i="18" s="1"/>
  <c r="AW2664" i="18" s="1"/>
  <c r="AM2663" i="18"/>
  <c r="AN2663" i="18" s="1"/>
  <c r="AV2663" i="18" s="1"/>
  <c r="AW2663" i="18" s="1"/>
  <c r="AM2662" i="18"/>
  <c r="AN2662" i="18" s="1"/>
  <c r="AV2662" i="18" s="1"/>
  <c r="AW2662" i="18" s="1"/>
  <c r="AM2661" i="18"/>
  <c r="AN2661" i="18" s="1"/>
  <c r="AV2661" i="18" s="1"/>
  <c r="AW2661" i="18" s="1"/>
  <c r="AM2660" i="18"/>
  <c r="AN2660" i="18" s="1"/>
  <c r="AV2660" i="18" s="1"/>
  <c r="AW2660" i="18" s="1"/>
  <c r="AM2659" i="18"/>
  <c r="AN2659" i="18" s="1"/>
  <c r="AV2659" i="18" s="1"/>
  <c r="AW2659" i="18" s="1"/>
  <c r="AM2658" i="18"/>
  <c r="AN2658" i="18" s="1"/>
  <c r="AV2658" i="18" s="1"/>
  <c r="AW2658" i="18" s="1"/>
  <c r="AM2657" i="18"/>
  <c r="AN2657" i="18" s="1"/>
  <c r="AV2657" i="18" s="1"/>
  <c r="AW2657" i="18" s="1"/>
  <c r="AM2656" i="18"/>
  <c r="AN2656" i="18" s="1"/>
  <c r="AV2656" i="18" s="1"/>
  <c r="AW2656" i="18" s="1"/>
  <c r="AM2655" i="18"/>
  <c r="AN2655" i="18" s="1"/>
  <c r="AV2655" i="18" s="1"/>
  <c r="AW2655" i="18" s="1"/>
  <c r="AM2654" i="18"/>
  <c r="AN2654" i="18" s="1"/>
  <c r="AV2654" i="18" s="1"/>
  <c r="AW2654" i="18" s="1"/>
  <c r="AM2653" i="18"/>
  <c r="AN2653" i="18" s="1"/>
  <c r="AV2653" i="18" s="1"/>
  <c r="AW2653" i="18" s="1"/>
  <c r="AM2652" i="18"/>
  <c r="AN2652" i="18" s="1"/>
  <c r="AV2652" i="18" s="1"/>
  <c r="AW2652" i="18" s="1"/>
  <c r="AM2651" i="18"/>
  <c r="AN2651" i="18" s="1"/>
  <c r="AV2651" i="18" s="1"/>
  <c r="AW2651" i="18" s="1"/>
  <c r="AM2650" i="18"/>
  <c r="AN2650" i="18" s="1"/>
  <c r="AV2650" i="18" s="1"/>
  <c r="AW2650" i="18" s="1"/>
  <c r="AM2649" i="18"/>
  <c r="AN2649" i="18" s="1"/>
  <c r="AV2649" i="18" s="1"/>
  <c r="AW2649" i="18" s="1"/>
  <c r="AM2648" i="18"/>
  <c r="AN2648" i="18" s="1"/>
  <c r="AV2648" i="18" s="1"/>
  <c r="AW2648" i="18" s="1"/>
  <c r="AM2647" i="18"/>
  <c r="AN2647" i="18" s="1"/>
  <c r="AV2647" i="18" s="1"/>
  <c r="AW2647" i="18" s="1"/>
  <c r="AM2646" i="18"/>
  <c r="AN2646" i="18" s="1"/>
  <c r="AV2646" i="18" s="1"/>
  <c r="AW2646" i="18" s="1"/>
  <c r="AM2645" i="18"/>
  <c r="AN2645" i="18" s="1"/>
  <c r="AV2645" i="18" s="1"/>
  <c r="AW2645" i="18" s="1"/>
  <c r="AM2644" i="18"/>
  <c r="AN2644" i="18" s="1"/>
  <c r="AV2644" i="18" s="1"/>
  <c r="AW2644" i="18" s="1"/>
  <c r="AM2643" i="18"/>
  <c r="AN2643" i="18" s="1"/>
  <c r="AV2643" i="18" s="1"/>
  <c r="AW2643" i="18" s="1"/>
  <c r="AM2642" i="18"/>
  <c r="AN2642" i="18" s="1"/>
  <c r="AV2642" i="18" s="1"/>
  <c r="AW2642" i="18" s="1"/>
  <c r="AM2641" i="18"/>
  <c r="AN2641" i="18" s="1"/>
  <c r="AV2641" i="18" s="1"/>
  <c r="AW2641" i="18" s="1"/>
  <c r="AM2640" i="18"/>
  <c r="AN2640" i="18" s="1"/>
  <c r="AV2640" i="18" s="1"/>
  <c r="AW2640" i="18" s="1"/>
  <c r="AM2639" i="18"/>
  <c r="AN2639" i="18" s="1"/>
  <c r="AV2639" i="18" s="1"/>
  <c r="AW2639" i="18" s="1"/>
  <c r="AM2638" i="18"/>
  <c r="AN2638" i="18" s="1"/>
  <c r="AV2638" i="18" s="1"/>
  <c r="AW2638" i="18" s="1"/>
  <c r="AM2637" i="18"/>
  <c r="AN2637" i="18" s="1"/>
  <c r="AV2637" i="18" s="1"/>
  <c r="AW2637" i="18" s="1"/>
  <c r="AM2636" i="18"/>
  <c r="AN2636" i="18" s="1"/>
  <c r="AV2636" i="18" s="1"/>
  <c r="AW2636" i="18" s="1"/>
  <c r="AM2635" i="18"/>
  <c r="AN2635" i="18" s="1"/>
  <c r="AV2635" i="18" s="1"/>
  <c r="AW2635" i="18" s="1"/>
  <c r="AM2634" i="18"/>
  <c r="AN2634" i="18" s="1"/>
  <c r="AV2634" i="18" s="1"/>
  <c r="AW2634" i="18" s="1"/>
  <c r="AM2633" i="18"/>
  <c r="AN2633" i="18" s="1"/>
  <c r="AV2633" i="18" s="1"/>
  <c r="AW2633" i="18" s="1"/>
  <c r="AM2632" i="18"/>
  <c r="AN2632" i="18" s="1"/>
  <c r="AV2632" i="18" s="1"/>
  <c r="AW2632" i="18" s="1"/>
  <c r="AM2631" i="18"/>
  <c r="AN2631" i="18" s="1"/>
  <c r="AV2631" i="18" s="1"/>
  <c r="AW2631" i="18" s="1"/>
  <c r="AM2630" i="18"/>
  <c r="AN2630" i="18" s="1"/>
  <c r="AV2630" i="18" s="1"/>
  <c r="AW2630" i="18" s="1"/>
  <c r="AM2629" i="18"/>
  <c r="AN2629" i="18" s="1"/>
  <c r="AV2629" i="18" s="1"/>
  <c r="AW2629" i="18" s="1"/>
  <c r="AM2628" i="18"/>
  <c r="AN2628" i="18" s="1"/>
  <c r="AV2628" i="18" s="1"/>
  <c r="AW2628" i="18" s="1"/>
  <c r="AM2627" i="18"/>
  <c r="AN2627" i="18" s="1"/>
  <c r="AV2627" i="18" s="1"/>
  <c r="AW2627" i="18" s="1"/>
  <c r="AM2626" i="18"/>
  <c r="AN2626" i="18" s="1"/>
  <c r="AV2626" i="18" s="1"/>
  <c r="AW2626" i="18" s="1"/>
  <c r="AM2625" i="18"/>
  <c r="AN2625" i="18" s="1"/>
  <c r="AV2625" i="18" s="1"/>
  <c r="AW2625" i="18" s="1"/>
  <c r="AM2624" i="18"/>
  <c r="AN2624" i="18" s="1"/>
  <c r="AV2624" i="18" s="1"/>
  <c r="AW2624" i="18" s="1"/>
  <c r="AM2623" i="18"/>
  <c r="AN2623" i="18" s="1"/>
  <c r="AV2623" i="18" s="1"/>
  <c r="AW2623" i="18" s="1"/>
  <c r="AM2622" i="18"/>
  <c r="AN2622" i="18" s="1"/>
  <c r="AV2622" i="18" s="1"/>
  <c r="AW2622" i="18" s="1"/>
  <c r="AM2621" i="18"/>
  <c r="AN2621" i="18" s="1"/>
  <c r="AV2621" i="18" s="1"/>
  <c r="AW2621" i="18" s="1"/>
  <c r="AM2620" i="18"/>
  <c r="AN2620" i="18" s="1"/>
  <c r="AV2620" i="18" s="1"/>
  <c r="AW2620" i="18" s="1"/>
  <c r="AM2619" i="18"/>
  <c r="AN2619" i="18" s="1"/>
  <c r="AV2619" i="18" s="1"/>
  <c r="AW2619" i="18" s="1"/>
  <c r="AM2618" i="18"/>
  <c r="AN2618" i="18" s="1"/>
  <c r="AV2618" i="18" s="1"/>
  <c r="AW2618" i="18" s="1"/>
  <c r="AM2617" i="18"/>
  <c r="AN2617" i="18" s="1"/>
  <c r="AV2617" i="18" s="1"/>
  <c r="AW2617" i="18" s="1"/>
  <c r="AM2616" i="18"/>
  <c r="AN2616" i="18" s="1"/>
  <c r="AV2616" i="18" s="1"/>
  <c r="AW2616" i="18" s="1"/>
  <c r="AM2615" i="18"/>
  <c r="AN2615" i="18" s="1"/>
  <c r="AV2615" i="18" s="1"/>
  <c r="AW2615" i="18" s="1"/>
  <c r="AM2614" i="18"/>
  <c r="AN2614" i="18" s="1"/>
  <c r="AV2614" i="18" s="1"/>
  <c r="AW2614" i="18" s="1"/>
  <c r="AM2613" i="18"/>
  <c r="AN2613" i="18" s="1"/>
  <c r="AV2613" i="18" s="1"/>
  <c r="AW2613" i="18" s="1"/>
  <c r="AM2612" i="18"/>
  <c r="AN2612" i="18" s="1"/>
  <c r="AV2612" i="18" s="1"/>
  <c r="AW2612" i="18" s="1"/>
  <c r="AM2611" i="18"/>
  <c r="AN2611" i="18" s="1"/>
  <c r="AV2611" i="18" s="1"/>
  <c r="AW2611" i="18" s="1"/>
  <c r="AM2610" i="18"/>
  <c r="AN2610" i="18" s="1"/>
  <c r="AV2610" i="18" s="1"/>
  <c r="AW2610" i="18" s="1"/>
  <c r="AM2609" i="18"/>
  <c r="AN2609" i="18" s="1"/>
  <c r="AV2609" i="18" s="1"/>
  <c r="AW2609" i="18" s="1"/>
  <c r="AM2608" i="18"/>
  <c r="AN2608" i="18" s="1"/>
  <c r="AV2608" i="18" s="1"/>
  <c r="AW2608" i="18" s="1"/>
  <c r="AM2607" i="18"/>
  <c r="AN2607" i="18" s="1"/>
  <c r="AV2607" i="18" s="1"/>
  <c r="AW2607" i="18" s="1"/>
  <c r="AM2606" i="18"/>
  <c r="AN2606" i="18" s="1"/>
  <c r="AV2606" i="18" s="1"/>
  <c r="AW2606" i="18" s="1"/>
  <c r="AM2605" i="18"/>
  <c r="AN2605" i="18" s="1"/>
  <c r="AV2605" i="18" s="1"/>
  <c r="AW2605" i="18" s="1"/>
  <c r="AM2604" i="18"/>
  <c r="AN2604" i="18" s="1"/>
  <c r="AV2604" i="18" s="1"/>
  <c r="AW2604" i="18" s="1"/>
  <c r="AM2603" i="18"/>
  <c r="AN2603" i="18" s="1"/>
  <c r="AV2603" i="18" s="1"/>
  <c r="AW2603" i="18" s="1"/>
  <c r="AM2602" i="18"/>
  <c r="AN2602" i="18" s="1"/>
  <c r="AV2602" i="18" s="1"/>
  <c r="AW2602" i="18" s="1"/>
  <c r="AM2601" i="18"/>
  <c r="AN2601" i="18" s="1"/>
  <c r="AV2601" i="18" s="1"/>
  <c r="AW2601" i="18" s="1"/>
  <c r="AM2600" i="18"/>
  <c r="AN2600" i="18" s="1"/>
  <c r="AV2600" i="18" s="1"/>
  <c r="AW2600" i="18" s="1"/>
  <c r="AM2599" i="18"/>
  <c r="AN2599" i="18" s="1"/>
  <c r="AV2599" i="18" s="1"/>
  <c r="AW2599" i="18" s="1"/>
  <c r="AM2598" i="18"/>
  <c r="AN2598" i="18" s="1"/>
  <c r="AV2598" i="18" s="1"/>
  <c r="AW2598" i="18" s="1"/>
  <c r="AM2597" i="18"/>
  <c r="AN2597" i="18" s="1"/>
  <c r="AV2597" i="18" s="1"/>
  <c r="AW2597" i="18" s="1"/>
  <c r="AM2596" i="18"/>
  <c r="AN2596" i="18" s="1"/>
  <c r="AV2596" i="18" s="1"/>
  <c r="AW2596" i="18" s="1"/>
  <c r="AM2595" i="18"/>
  <c r="AN2595" i="18" s="1"/>
  <c r="AV2595" i="18" s="1"/>
  <c r="AW2595" i="18" s="1"/>
  <c r="AM2594" i="18"/>
  <c r="AN2594" i="18" s="1"/>
  <c r="AV2594" i="18" s="1"/>
  <c r="AW2594" i="18" s="1"/>
  <c r="AM2593" i="18"/>
  <c r="AN2593" i="18" s="1"/>
  <c r="AV2593" i="18" s="1"/>
  <c r="AW2593" i="18" s="1"/>
  <c r="AM2592" i="18"/>
  <c r="AN2592" i="18" s="1"/>
  <c r="AV2592" i="18" s="1"/>
  <c r="AW2592" i="18" s="1"/>
  <c r="AM2591" i="18"/>
  <c r="AN2591" i="18" s="1"/>
  <c r="AV2591" i="18" s="1"/>
  <c r="AW2591" i="18" s="1"/>
  <c r="AM2590" i="18"/>
  <c r="AN2590" i="18" s="1"/>
  <c r="AV2590" i="18" s="1"/>
  <c r="AW2590" i="18" s="1"/>
  <c r="AM2589" i="18"/>
  <c r="AN2589" i="18" s="1"/>
  <c r="AV2589" i="18" s="1"/>
  <c r="AW2589" i="18" s="1"/>
  <c r="AM2588" i="18"/>
  <c r="AN2588" i="18" s="1"/>
  <c r="AV2588" i="18" s="1"/>
  <c r="AW2588" i="18" s="1"/>
  <c r="AM2587" i="18"/>
  <c r="AN2587" i="18" s="1"/>
  <c r="AV2587" i="18" s="1"/>
  <c r="AW2587" i="18" s="1"/>
  <c r="AM2586" i="18"/>
  <c r="AN2586" i="18" s="1"/>
  <c r="AV2586" i="18" s="1"/>
  <c r="AW2586" i="18" s="1"/>
  <c r="AM2585" i="18"/>
  <c r="AN2585" i="18" s="1"/>
  <c r="AV2585" i="18" s="1"/>
  <c r="AW2585" i="18" s="1"/>
  <c r="AM2584" i="18"/>
  <c r="AN2584" i="18" s="1"/>
  <c r="AV2584" i="18" s="1"/>
  <c r="AW2584" i="18" s="1"/>
  <c r="AM2583" i="18"/>
  <c r="AN2583" i="18" s="1"/>
  <c r="AV2583" i="18" s="1"/>
  <c r="AW2583" i="18" s="1"/>
  <c r="AM2582" i="18"/>
  <c r="AN2582" i="18" s="1"/>
  <c r="AV2582" i="18" s="1"/>
  <c r="AW2582" i="18" s="1"/>
  <c r="AM2581" i="18"/>
  <c r="AN2581" i="18" s="1"/>
  <c r="AV2581" i="18" s="1"/>
  <c r="AW2581" i="18" s="1"/>
  <c r="AM2580" i="18"/>
  <c r="AN2580" i="18" s="1"/>
  <c r="AV2580" i="18" s="1"/>
  <c r="AW2580" i="18" s="1"/>
  <c r="AM2579" i="18"/>
  <c r="AN2579" i="18" s="1"/>
  <c r="AV2579" i="18" s="1"/>
  <c r="AW2579" i="18" s="1"/>
  <c r="AM2578" i="18"/>
  <c r="AN2578" i="18" s="1"/>
  <c r="AV2578" i="18" s="1"/>
  <c r="AW2578" i="18" s="1"/>
  <c r="AM2577" i="18"/>
  <c r="AN2577" i="18" s="1"/>
  <c r="AV2577" i="18" s="1"/>
  <c r="AW2577" i="18" s="1"/>
  <c r="AM2576" i="18"/>
  <c r="AN2576" i="18" s="1"/>
  <c r="AV2576" i="18" s="1"/>
  <c r="AW2576" i="18" s="1"/>
  <c r="AM2575" i="18"/>
  <c r="AN2575" i="18" s="1"/>
  <c r="AV2575" i="18" s="1"/>
  <c r="AW2575" i="18" s="1"/>
  <c r="AM2574" i="18"/>
  <c r="AN2574" i="18" s="1"/>
  <c r="AV2574" i="18" s="1"/>
  <c r="AW2574" i="18" s="1"/>
  <c r="AM2573" i="18"/>
  <c r="AN2573" i="18" s="1"/>
  <c r="AV2573" i="18" s="1"/>
  <c r="AW2573" i="18" s="1"/>
  <c r="AM2572" i="18"/>
  <c r="AN2572" i="18" s="1"/>
  <c r="AV2572" i="18" s="1"/>
  <c r="AW2572" i="18" s="1"/>
  <c r="AM2571" i="18"/>
  <c r="AN2571" i="18" s="1"/>
  <c r="AV2571" i="18" s="1"/>
  <c r="AW2571" i="18" s="1"/>
  <c r="AM2570" i="18"/>
  <c r="AN2570" i="18" s="1"/>
  <c r="AV2570" i="18" s="1"/>
  <c r="AW2570" i="18" s="1"/>
  <c r="AM2569" i="18"/>
  <c r="AN2569" i="18" s="1"/>
  <c r="AV2569" i="18" s="1"/>
  <c r="AW2569" i="18" s="1"/>
  <c r="AM2568" i="18"/>
  <c r="AN2568" i="18" s="1"/>
  <c r="AV2568" i="18" s="1"/>
  <c r="AW2568" i="18" s="1"/>
  <c r="AM2567" i="18"/>
  <c r="AN2567" i="18" s="1"/>
  <c r="AV2567" i="18" s="1"/>
  <c r="AW2567" i="18" s="1"/>
  <c r="AM2566" i="18"/>
  <c r="AN2566" i="18" s="1"/>
  <c r="AV2566" i="18" s="1"/>
  <c r="AW2566" i="18" s="1"/>
  <c r="AM2565" i="18"/>
  <c r="AN2565" i="18" s="1"/>
  <c r="AV2565" i="18" s="1"/>
  <c r="AW2565" i="18" s="1"/>
  <c r="AM2564" i="18"/>
  <c r="AN2564" i="18" s="1"/>
  <c r="AV2564" i="18" s="1"/>
  <c r="AW2564" i="18" s="1"/>
  <c r="AM2563" i="18"/>
  <c r="AN2563" i="18" s="1"/>
  <c r="AV2563" i="18" s="1"/>
  <c r="AW2563" i="18" s="1"/>
  <c r="AM2562" i="18"/>
  <c r="AN2562" i="18" s="1"/>
  <c r="AV2562" i="18" s="1"/>
  <c r="AW2562" i="18" s="1"/>
  <c r="AM2561" i="18"/>
  <c r="AN2561" i="18" s="1"/>
  <c r="AV2561" i="18" s="1"/>
  <c r="AW2561" i="18" s="1"/>
  <c r="AM2560" i="18"/>
  <c r="AN2560" i="18" s="1"/>
  <c r="AV2560" i="18" s="1"/>
  <c r="AW2560" i="18" s="1"/>
  <c r="AX2560" i="18" s="1"/>
  <c r="AM2559" i="18"/>
  <c r="AN2559" i="18" s="1"/>
  <c r="AV2559" i="18" s="1"/>
  <c r="AW2559" i="18" s="1"/>
  <c r="AX2559" i="18" s="1"/>
  <c r="AM2558" i="18"/>
  <c r="AN2558" i="18" s="1"/>
  <c r="AV2558" i="18" s="1"/>
  <c r="AW2558" i="18" s="1"/>
  <c r="AX2558" i="18" s="1"/>
  <c r="AM2557" i="18"/>
  <c r="AN2557" i="18" s="1"/>
  <c r="AV2557" i="18" s="1"/>
  <c r="AW2557" i="18" s="1"/>
  <c r="AX2557" i="18" s="1"/>
  <c r="AM2556" i="18"/>
  <c r="AN2556" i="18" s="1"/>
  <c r="AV2556" i="18" s="1"/>
  <c r="AW2556" i="18" s="1"/>
  <c r="AX2556" i="18" s="1"/>
  <c r="AM2555" i="18"/>
  <c r="AN2555" i="18" s="1"/>
  <c r="AV2555" i="18" s="1"/>
  <c r="AW2555" i="18" s="1"/>
  <c r="AX2555" i="18" s="1"/>
  <c r="AM2554" i="18"/>
  <c r="AN2554" i="18" s="1"/>
  <c r="AV2554" i="18" s="1"/>
  <c r="AW2554" i="18" s="1"/>
  <c r="AX2554" i="18" s="1"/>
  <c r="AM2553" i="18"/>
  <c r="AN2553" i="18" s="1"/>
  <c r="AV2553" i="18" s="1"/>
  <c r="AW2553" i="18" s="1"/>
  <c r="AX2553" i="18" s="1"/>
  <c r="AM2552" i="18"/>
  <c r="AN2552" i="18" s="1"/>
  <c r="AV2552" i="18" s="1"/>
  <c r="AW2552" i="18" s="1"/>
  <c r="AX2552" i="18" s="1"/>
  <c r="AM2551" i="18"/>
  <c r="AN2551" i="18" s="1"/>
  <c r="AV2551" i="18" s="1"/>
  <c r="AW2551" i="18" s="1"/>
  <c r="AX2551" i="18" s="1"/>
  <c r="AM2550" i="18"/>
  <c r="AN2550" i="18" s="1"/>
  <c r="AV2550" i="18" s="1"/>
  <c r="AW2550" i="18" s="1"/>
  <c r="AX2550" i="18" s="1"/>
  <c r="AM2549" i="18"/>
  <c r="AN2549" i="18" s="1"/>
  <c r="AV2549" i="18" s="1"/>
  <c r="AW2549" i="18" s="1"/>
  <c r="AX2549" i="18" s="1"/>
  <c r="AM2548" i="18"/>
  <c r="AN2548" i="18" s="1"/>
  <c r="AV2548" i="18" s="1"/>
  <c r="AW2548" i="18" s="1"/>
  <c r="AX2548" i="18" s="1"/>
  <c r="AM2547" i="18"/>
  <c r="AM2546" i="18"/>
  <c r="AM2545" i="18"/>
  <c r="AM2544" i="18"/>
  <c r="AM2543" i="18"/>
  <c r="AM2542" i="18"/>
  <c r="AM2541" i="18"/>
  <c r="AM2540" i="18"/>
  <c r="AM2539" i="18"/>
  <c r="AM2538" i="18"/>
  <c r="AM2537" i="18"/>
  <c r="AM2536" i="18"/>
  <c r="AM2535" i="18"/>
  <c r="AM2534" i="18"/>
  <c r="AM2533" i="18"/>
  <c r="AM2532" i="18"/>
  <c r="AM2531" i="18"/>
  <c r="AM2530" i="18"/>
  <c r="AM2529" i="18"/>
  <c r="AM2528" i="18"/>
  <c r="AM2527" i="18"/>
  <c r="AM2526" i="18"/>
  <c r="AM2525" i="18"/>
  <c r="AM2524" i="18"/>
  <c r="AM2523" i="18"/>
  <c r="AM2522" i="18"/>
  <c r="AM2521" i="18"/>
  <c r="AN2521" i="18" s="1"/>
  <c r="AV2521" i="18" s="1"/>
  <c r="AW2521" i="18" s="1"/>
  <c r="AM2520" i="18"/>
  <c r="AN2520" i="18" s="1"/>
  <c r="AV2520" i="18" s="1"/>
  <c r="AW2520" i="18" s="1"/>
  <c r="AM2519" i="18"/>
  <c r="AN2519" i="18" s="1"/>
  <c r="AV2519" i="18" s="1"/>
  <c r="AW2519" i="18" s="1"/>
  <c r="AX2519" i="18" s="1"/>
  <c r="AM2518" i="18"/>
  <c r="AN2518" i="18" s="1"/>
  <c r="AV2518" i="18" s="1"/>
  <c r="AW2518" i="18" s="1"/>
  <c r="AM2517" i="18"/>
  <c r="AN2517" i="18" s="1"/>
  <c r="AV2517" i="18" s="1"/>
  <c r="AW2517" i="18" s="1"/>
  <c r="AX2517" i="18" s="1"/>
  <c r="AM2516" i="18"/>
  <c r="AN2516" i="18" s="1"/>
  <c r="AV2516" i="18" s="1"/>
  <c r="AW2516" i="18" s="1"/>
  <c r="AM2515" i="18"/>
  <c r="AN2515" i="18" s="1"/>
  <c r="AV2515" i="18" s="1"/>
  <c r="AW2515" i="18" s="1"/>
  <c r="AX2515" i="18" s="1"/>
  <c r="AM2514" i="18"/>
  <c r="AN2514" i="18" s="1"/>
  <c r="AV2514" i="18" s="1"/>
  <c r="AW2514" i="18" s="1"/>
  <c r="AX2514" i="18" s="1"/>
  <c r="AM2513" i="18"/>
  <c r="AN2513" i="18" s="1"/>
  <c r="AV2513" i="18" s="1"/>
  <c r="AW2513" i="18" s="1"/>
  <c r="AX2513" i="18" s="1"/>
  <c r="AM2512" i="18"/>
  <c r="AN2512" i="18" s="1"/>
  <c r="AV2512" i="18" s="1"/>
  <c r="AW2512" i="18" s="1"/>
  <c r="AM2511" i="18"/>
  <c r="AN2511" i="18" s="1"/>
  <c r="AV2511" i="18" s="1"/>
  <c r="AW2511" i="18" s="1"/>
  <c r="AM2510" i="18"/>
  <c r="AN2510" i="18" s="1"/>
  <c r="AV2510" i="18" s="1"/>
  <c r="AW2510" i="18" s="1"/>
  <c r="AM2509" i="18"/>
  <c r="AN2509" i="18" s="1"/>
  <c r="AV2509" i="18" s="1"/>
  <c r="AW2509" i="18" s="1"/>
  <c r="AM2508" i="18"/>
  <c r="AN2508" i="18" s="1"/>
  <c r="AV2508" i="18" s="1"/>
  <c r="AW2508" i="18" s="1"/>
  <c r="AM2507" i="18"/>
  <c r="AN2507" i="18" s="1"/>
  <c r="AV2507" i="18" s="1"/>
  <c r="AW2507" i="18" s="1"/>
  <c r="AM2506" i="18"/>
  <c r="AN2506" i="18" s="1"/>
  <c r="AV2506" i="18" s="1"/>
  <c r="AW2506" i="18" s="1"/>
  <c r="AX2506" i="18" s="1"/>
  <c r="AM2505" i="18"/>
  <c r="AN2505" i="18" s="1"/>
  <c r="AV2505" i="18" s="1"/>
  <c r="AW2505" i="18" s="1"/>
  <c r="AM2504" i="18"/>
  <c r="AN2504" i="18" s="1"/>
  <c r="AV2504" i="18" s="1"/>
  <c r="AW2504" i="18" s="1"/>
  <c r="AX2504" i="18" s="1"/>
  <c r="AM2503" i="18"/>
  <c r="AN2503" i="18" s="1"/>
  <c r="AV2503" i="18" s="1"/>
  <c r="AW2503" i="18" s="1"/>
  <c r="AM2502" i="18"/>
  <c r="AN2502" i="18" s="1"/>
  <c r="AV2502" i="18" s="1"/>
  <c r="AW2502" i="18" s="1"/>
  <c r="AX2502" i="18" s="1"/>
  <c r="AM2501" i="18"/>
  <c r="AN2501" i="18" s="1"/>
  <c r="AV2501" i="18" s="1"/>
  <c r="AW2501" i="18" s="1"/>
  <c r="AX2501" i="18" s="1"/>
  <c r="AM2500" i="18"/>
  <c r="AN2500" i="18" s="1"/>
  <c r="AV2500" i="18" s="1"/>
  <c r="AW2500" i="18" s="1"/>
  <c r="AX2500" i="18" s="1"/>
  <c r="AM2499" i="18"/>
  <c r="AN2499" i="18" s="1"/>
  <c r="AV2499" i="18" s="1"/>
  <c r="AW2499" i="18" s="1"/>
  <c r="AM2498" i="18"/>
  <c r="AN2498" i="18" s="1"/>
  <c r="AV2498" i="18" s="1"/>
  <c r="AW2498" i="18" s="1"/>
  <c r="AM2497" i="18"/>
  <c r="AN2497" i="18" s="1"/>
  <c r="AV2497" i="18" s="1"/>
  <c r="AW2497" i="18" s="1"/>
  <c r="AM2496" i="18"/>
  <c r="AN2496" i="18" s="1"/>
  <c r="AV2496" i="18" s="1"/>
  <c r="AW2496" i="18" s="1"/>
  <c r="AM2495" i="18"/>
  <c r="AN2495" i="18" s="1"/>
  <c r="AV2495" i="18" s="1"/>
  <c r="AW2495" i="18" s="1"/>
  <c r="AM2494" i="18"/>
  <c r="AN2494" i="18" s="1"/>
  <c r="AV2494" i="18" s="1"/>
  <c r="AW2494" i="18" s="1"/>
  <c r="AM2493" i="18"/>
  <c r="AN2493" i="18" s="1"/>
  <c r="AV2493" i="18" s="1"/>
  <c r="AW2493" i="18" s="1"/>
  <c r="AM2492" i="18"/>
  <c r="AN2492" i="18" s="1"/>
  <c r="AV2492" i="18" s="1"/>
  <c r="AW2492" i="18" s="1"/>
  <c r="AM2491" i="18"/>
  <c r="AN2491" i="18" s="1"/>
  <c r="AV2491" i="18" s="1"/>
  <c r="AW2491" i="18" s="1"/>
  <c r="AM2490" i="18"/>
  <c r="AN2490" i="18" s="1"/>
  <c r="AV2490" i="18" s="1"/>
  <c r="AW2490" i="18" s="1"/>
  <c r="AM2489" i="18"/>
  <c r="AN2489" i="18" s="1"/>
  <c r="AV2489" i="18" s="1"/>
  <c r="AW2489" i="18" s="1"/>
  <c r="AM2488" i="18"/>
  <c r="AN2488" i="18" s="1"/>
  <c r="AV2488" i="18" s="1"/>
  <c r="AW2488" i="18" s="1"/>
  <c r="AM2487" i="18"/>
  <c r="AN2487" i="18" s="1"/>
  <c r="AV2487" i="18" s="1"/>
  <c r="AW2487" i="18" s="1"/>
  <c r="AM2486" i="18"/>
  <c r="AN2486" i="18" s="1"/>
  <c r="AV2486" i="18" s="1"/>
  <c r="AW2486" i="18" s="1"/>
  <c r="AM2485" i="18"/>
  <c r="AN2485" i="18" s="1"/>
  <c r="AV2485" i="18" s="1"/>
  <c r="AW2485" i="18" s="1"/>
  <c r="AM2484" i="18"/>
  <c r="AN2484" i="18" s="1"/>
  <c r="AV2484" i="18" s="1"/>
  <c r="AW2484" i="18" s="1"/>
  <c r="AM2483" i="18"/>
  <c r="AN2483" i="18" s="1"/>
  <c r="AV2483" i="18" s="1"/>
  <c r="AW2483" i="18" s="1"/>
  <c r="AM2482" i="18"/>
  <c r="AN2482" i="18" s="1"/>
  <c r="AV2482" i="18" s="1"/>
  <c r="AW2482" i="18" s="1"/>
  <c r="AM2481" i="18"/>
  <c r="AN2481" i="18" s="1"/>
  <c r="AV2481" i="18" s="1"/>
  <c r="AW2481" i="18" s="1"/>
  <c r="AM2480" i="18"/>
  <c r="AN2480" i="18" s="1"/>
  <c r="AV2480" i="18" s="1"/>
  <c r="AW2480" i="18" s="1"/>
  <c r="BL14" i="18" s="1"/>
  <c r="AM2479" i="18"/>
  <c r="AN2479" i="18" s="1"/>
  <c r="AV2479" i="18" s="1"/>
  <c r="AW2479" i="18" s="1"/>
  <c r="AM2478" i="18"/>
  <c r="AN2478" i="18" s="1"/>
  <c r="AV2478" i="18" s="1"/>
  <c r="AW2478" i="18" s="1"/>
  <c r="AM2477" i="18"/>
  <c r="AN2477" i="18" s="1"/>
  <c r="AV2477" i="18" s="1"/>
  <c r="AW2477" i="18" s="1"/>
  <c r="AM2476" i="18"/>
  <c r="AN2476" i="18" s="1"/>
  <c r="AV2476" i="18" s="1"/>
  <c r="AW2476" i="18" s="1"/>
  <c r="AM2475" i="18"/>
  <c r="AN2475" i="18" s="1"/>
  <c r="AV2475" i="18" s="1"/>
  <c r="AW2475" i="18" s="1"/>
  <c r="AM2474" i="18"/>
  <c r="AN2474" i="18" s="1"/>
  <c r="AV2474" i="18" s="1"/>
  <c r="AW2474" i="18" s="1"/>
  <c r="AM2473" i="18"/>
  <c r="AN2473" i="18" s="1"/>
  <c r="AV2473" i="18" s="1"/>
  <c r="AW2473" i="18" s="1"/>
  <c r="AM2472" i="18"/>
  <c r="AN2472" i="18" s="1"/>
  <c r="AV2472" i="18" s="1"/>
  <c r="AW2472" i="18" s="1"/>
  <c r="AM2471" i="18"/>
  <c r="AN2471" i="18" s="1"/>
  <c r="AV2471" i="18" s="1"/>
  <c r="AW2471" i="18" s="1"/>
  <c r="AM2470" i="18"/>
  <c r="AN2470" i="18" s="1"/>
  <c r="AV2470" i="18" s="1"/>
  <c r="AW2470" i="18" s="1"/>
  <c r="AM2469" i="18"/>
  <c r="AN2469" i="18" s="1"/>
  <c r="AV2469" i="18" s="1"/>
  <c r="AW2469" i="18" s="1"/>
  <c r="AM2468" i="18"/>
  <c r="AN2468" i="18" s="1"/>
  <c r="AV2468" i="18" s="1"/>
  <c r="AW2468" i="18" s="1"/>
  <c r="AM2467" i="18"/>
  <c r="AN2467" i="18" s="1"/>
  <c r="AV2467" i="18" s="1"/>
  <c r="AW2467" i="18" s="1"/>
  <c r="AM2466" i="18"/>
  <c r="AN2466" i="18" s="1"/>
  <c r="AV2466" i="18" s="1"/>
  <c r="AW2466" i="18" s="1"/>
  <c r="AX2466" i="18" s="1"/>
  <c r="AM2465" i="18"/>
  <c r="AN2465" i="18" s="1"/>
  <c r="AV2465" i="18" s="1"/>
  <c r="AW2465" i="18" s="1"/>
  <c r="AM2464" i="18"/>
  <c r="AN2464" i="18" s="1"/>
  <c r="AV2464" i="18" s="1"/>
  <c r="AW2464" i="18" s="1"/>
  <c r="AM2463" i="18"/>
  <c r="AN2463" i="18" s="1"/>
  <c r="AV2463" i="18" s="1"/>
  <c r="AW2463" i="18" s="1"/>
  <c r="AX2463" i="18" s="1"/>
  <c r="AM2462" i="18"/>
  <c r="AN2462" i="18" s="1"/>
  <c r="AV2462" i="18" s="1"/>
  <c r="AW2462" i="18" s="1"/>
  <c r="AM2461" i="18"/>
  <c r="AN2461" i="18" s="1"/>
  <c r="AV2461" i="18" s="1"/>
  <c r="AW2461" i="18" s="1"/>
  <c r="AM2460" i="18"/>
  <c r="AN2460" i="18" s="1"/>
  <c r="AV2460" i="18" s="1"/>
  <c r="AW2460" i="18" s="1"/>
  <c r="AM2459" i="18"/>
  <c r="AN2459" i="18" s="1"/>
  <c r="AV2459" i="18" s="1"/>
  <c r="AW2459" i="18" s="1"/>
  <c r="AM2458" i="18"/>
  <c r="AN2458" i="18" s="1"/>
  <c r="AV2458" i="18" s="1"/>
  <c r="AW2458" i="18" s="1"/>
  <c r="AM2457" i="18"/>
  <c r="AN2457" i="18" s="1"/>
  <c r="AV2457" i="18" s="1"/>
  <c r="AW2457" i="18" s="1"/>
  <c r="AM2456" i="18"/>
  <c r="AN2456" i="18" s="1"/>
  <c r="AV2456" i="18" s="1"/>
  <c r="AW2456" i="18" s="1"/>
  <c r="AM2455" i="18"/>
  <c r="AN2455" i="18" s="1"/>
  <c r="AV2455" i="18" s="1"/>
  <c r="AW2455" i="18" s="1"/>
  <c r="AM2454" i="18"/>
  <c r="AN2454" i="18" s="1"/>
  <c r="AV2454" i="18" s="1"/>
  <c r="AW2454" i="18" s="1"/>
  <c r="AM2453" i="18"/>
  <c r="AN2453" i="18" s="1"/>
  <c r="AV2453" i="18" s="1"/>
  <c r="AW2453" i="18" s="1"/>
  <c r="AX2453" i="18" s="1"/>
  <c r="AM2452" i="18"/>
  <c r="AN2452" i="18" s="1"/>
  <c r="AV2452" i="18" s="1"/>
  <c r="AW2452" i="18" s="1"/>
  <c r="AM2451" i="18"/>
  <c r="AN2451" i="18" s="1"/>
  <c r="AV2451" i="18" s="1"/>
  <c r="AW2451" i="18" s="1"/>
  <c r="AM2450" i="18"/>
  <c r="AN2450" i="18" s="1"/>
  <c r="AV2450" i="18" s="1"/>
  <c r="AW2450" i="18" s="1"/>
  <c r="AX2450" i="18" s="1"/>
  <c r="AM2449" i="18"/>
  <c r="AN2449" i="18" s="1"/>
  <c r="AV2449" i="18" s="1"/>
  <c r="AW2449" i="18" s="1"/>
  <c r="AM2448" i="18"/>
  <c r="AN2448" i="18" s="1"/>
  <c r="AV2448" i="18" s="1"/>
  <c r="AW2448" i="18" s="1"/>
  <c r="AM2447" i="18"/>
  <c r="AN2447" i="18" s="1"/>
  <c r="AV2447" i="18" s="1"/>
  <c r="AW2447" i="18" s="1"/>
  <c r="AM2446" i="18"/>
  <c r="AN2446" i="18" s="1"/>
  <c r="AV2446" i="18" s="1"/>
  <c r="AW2446" i="18" s="1"/>
  <c r="AM2445" i="18"/>
  <c r="AN2445" i="18" s="1"/>
  <c r="AV2445" i="18" s="1"/>
  <c r="AW2445" i="18" s="1"/>
  <c r="AM2444" i="18"/>
  <c r="AN2444" i="18" s="1"/>
  <c r="AV2444" i="18" s="1"/>
  <c r="AW2444" i="18" s="1"/>
  <c r="AM2443" i="18"/>
  <c r="AN2443" i="18" s="1"/>
  <c r="AV2443" i="18" s="1"/>
  <c r="AW2443" i="18" s="1"/>
  <c r="AM2442" i="18"/>
  <c r="AN2442" i="18" s="1"/>
  <c r="AV2442" i="18" s="1"/>
  <c r="AW2442" i="18" s="1"/>
  <c r="AM2441" i="18"/>
  <c r="AN2441" i="18" s="1"/>
  <c r="AV2441" i="18" s="1"/>
  <c r="AW2441" i="18" s="1"/>
  <c r="AM2440" i="18"/>
  <c r="AN2440" i="18" s="1"/>
  <c r="AV2440" i="18" s="1"/>
  <c r="AW2440" i="18" s="1"/>
  <c r="AM2439" i="18"/>
  <c r="AN2439" i="18" s="1"/>
  <c r="AV2439" i="18" s="1"/>
  <c r="AW2439" i="18" s="1"/>
  <c r="AM2438" i="18"/>
  <c r="AN2438" i="18" s="1"/>
  <c r="AV2438" i="18" s="1"/>
  <c r="AW2438" i="18" s="1"/>
  <c r="AM2437" i="18"/>
  <c r="AN2437" i="18" s="1"/>
  <c r="AV2437" i="18" s="1"/>
  <c r="AW2437" i="18" s="1"/>
  <c r="AM2436" i="18"/>
  <c r="AN2436" i="18" s="1"/>
  <c r="AV2436" i="18" s="1"/>
  <c r="AW2436" i="18" s="1"/>
  <c r="AM2435" i="18"/>
  <c r="AN2435" i="18" s="1"/>
  <c r="AV2435" i="18" s="1"/>
  <c r="AW2435" i="18" s="1"/>
  <c r="AM2434" i="18"/>
  <c r="AN2434" i="18" s="1"/>
  <c r="AV2434" i="18" s="1"/>
  <c r="AW2434" i="18" s="1"/>
  <c r="AM2433" i="18"/>
  <c r="AN2433" i="18" s="1"/>
  <c r="AV2433" i="18" s="1"/>
  <c r="AW2433" i="18" s="1"/>
  <c r="AM2432" i="18"/>
  <c r="AN2432" i="18" s="1"/>
  <c r="AV2432" i="18" s="1"/>
  <c r="AW2432" i="18" s="1"/>
  <c r="AM2431" i="18"/>
  <c r="AN2431" i="18" s="1"/>
  <c r="AV2431" i="18" s="1"/>
  <c r="AW2431" i="18" s="1"/>
  <c r="AM2430" i="18"/>
  <c r="AN2430" i="18" s="1"/>
  <c r="AV2430" i="18" s="1"/>
  <c r="AW2430" i="18" s="1"/>
  <c r="AX2430" i="18" s="1"/>
  <c r="AM2429" i="18"/>
  <c r="AN2429" i="18" s="1"/>
  <c r="AV2429" i="18" s="1"/>
  <c r="AW2429" i="18" s="1"/>
  <c r="AX2429" i="18" s="1"/>
  <c r="AM2428" i="18"/>
  <c r="AN2428" i="18" s="1"/>
  <c r="AV2428" i="18" s="1"/>
  <c r="AW2428" i="18" s="1"/>
  <c r="AX2428" i="18" s="1"/>
  <c r="AM2427" i="18"/>
  <c r="AN2427" i="18" s="1"/>
  <c r="AV2427" i="18" s="1"/>
  <c r="AW2427" i="18" s="1"/>
  <c r="AX2427" i="18" s="1"/>
  <c r="AM2426" i="18"/>
  <c r="AN2426" i="18" s="1"/>
  <c r="AV2426" i="18" s="1"/>
  <c r="AW2426" i="18" s="1"/>
  <c r="AX2426" i="18" s="1"/>
  <c r="AM2425" i="18"/>
  <c r="AN2425" i="18" s="1"/>
  <c r="AV2425" i="18" s="1"/>
  <c r="AW2425" i="18" s="1"/>
  <c r="AX2425" i="18" s="1"/>
  <c r="AM2424" i="18"/>
  <c r="AN2424" i="18" s="1"/>
  <c r="AV2424" i="18" s="1"/>
  <c r="AW2424" i="18" s="1"/>
  <c r="AX2424" i="18" s="1"/>
  <c r="AM2423" i="18"/>
  <c r="AN2423" i="18" s="1"/>
  <c r="AV2423" i="18" s="1"/>
  <c r="AW2423" i="18" s="1"/>
  <c r="AX2423" i="18" s="1"/>
  <c r="AM2422" i="18"/>
  <c r="AN2422" i="18" s="1"/>
  <c r="AV2422" i="18" s="1"/>
  <c r="AW2422" i="18" s="1"/>
  <c r="AX2422" i="18" s="1"/>
  <c r="AM2421" i="18"/>
  <c r="AN2421" i="18" s="1"/>
  <c r="AV2421" i="18" s="1"/>
  <c r="AW2421" i="18" s="1"/>
  <c r="AX2421" i="18" s="1"/>
  <c r="AM2420" i="18"/>
  <c r="AN2420" i="18" s="1"/>
  <c r="AV2420" i="18" s="1"/>
  <c r="AW2420" i="18" s="1"/>
  <c r="AX2420" i="18" s="1"/>
  <c r="AM2419" i="18"/>
  <c r="AN2419" i="18" s="1"/>
  <c r="AV2419" i="18" s="1"/>
  <c r="AW2419" i="18" s="1"/>
  <c r="AX2419" i="18" s="1"/>
  <c r="AM2418" i="18"/>
  <c r="AN2418" i="18" s="1"/>
  <c r="AV2418" i="18" s="1"/>
  <c r="AW2418" i="18" s="1"/>
  <c r="AX2418" i="18" s="1"/>
  <c r="AM2417" i="18"/>
  <c r="AN2417" i="18" s="1"/>
  <c r="AV2417" i="18" s="1"/>
  <c r="AW2417" i="18" s="1"/>
  <c r="AM2416" i="18"/>
  <c r="AN2416" i="18" s="1"/>
  <c r="AV2416" i="18" s="1"/>
  <c r="AW2416" i="18" s="1"/>
  <c r="AM2415" i="18"/>
  <c r="AN2415" i="18" s="1"/>
  <c r="AV2415" i="18" s="1"/>
  <c r="AW2415" i="18" s="1"/>
  <c r="AM2414" i="18"/>
  <c r="AN2414" i="18" s="1"/>
  <c r="AV2414" i="18" s="1"/>
  <c r="AW2414" i="18" s="1"/>
  <c r="AM2413" i="18"/>
  <c r="AN2413" i="18" s="1"/>
  <c r="AV2413" i="18" s="1"/>
  <c r="AW2413" i="18" s="1"/>
  <c r="AM2412" i="18"/>
  <c r="AN2412" i="18" s="1"/>
  <c r="AV2412" i="18" s="1"/>
  <c r="AW2412" i="18" s="1"/>
  <c r="AM2411" i="18"/>
  <c r="AN2411" i="18" s="1"/>
  <c r="AV2411" i="18" s="1"/>
  <c r="AW2411" i="18" s="1"/>
  <c r="AM2410" i="18"/>
  <c r="AN2410" i="18" s="1"/>
  <c r="AV2410" i="18" s="1"/>
  <c r="AW2410" i="18" s="1"/>
  <c r="AM2409" i="18"/>
  <c r="AN2409" i="18" s="1"/>
  <c r="AV2409" i="18" s="1"/>
  <c r="AW2409" i="18" s="1"/>
  <c r="AM2408" i="18"/>
  <c r="AN2408" i="18" s="1"/>
  <c r="AV2408" i="18" s="1"/>
  <c r="AW2408" i="18" s="1"/>
  <c r="AM2407" i="18"/>
  <c r="AN2407" i="18" s="1"/>
  <c r="AV2407" i="18" s="1"/>
  <c r="AW2407" i="18" s="1"/>
  <c r="AM2406" i="18"/>
  <c r="AN2406" i="18" s="1"/>
  <c r="AV2406" i="18" s="1"/>
  <c r="AW2406" i="18" s="1"/>
  <c r="AM2405" i="18"/>
  <c r="AN2405" i="18" s="1"/>
  <c r="AV2405" i="18" s="1"/>
  <c r="AW2405" i="18" s="1"/>
  <c r="AM2404" i="18"/>
  <c r="AN2404" i="18" s="1"/>
  <c r="AV2404" i="18" s="1"/>
  <c r="AW2404" i="18" s="1"/>
  <c r="AM2403" i="18"/>
  <c r="AN2403" i="18" s="1"/>
  <c r="AV2403" i="18" s="1"/>
  <c r="AW2403" i="18" s="1"/>
  <c r="AM2402" i="18"/>
  <c r="AN2402" i="18" s="1"/>
  <c r="AV2402" i="18" s="1"/>
  <c r="AW2402" i="18" s="1"/>
  <c r="AM2401" i="18"/>
  <c r="AN2401" i="18" s="1"/>
  <c r="AV2401" i="18" s="1"/>
  <c r="AW2401" i="18" s="1"/>
  <c r="AM2400" i="18"/>
  <c r="AN2400" i="18" s="1"/>
  <c r="AV2400" i="18" s="1"/>
  <c r="AW2400" i="18" s="1"/>
  <c r="AM2399" i="18"/>
  <c r="AN2399" i="18" s="1"/>
  <c r="AV2399" i="18" s="1"/>
  <c r="AW2399" i="18" s="1"/>
  <c r="AM2398" i="18"/>
  <c r="AN2398" i="18" s="1"/>
  <c r="AV2398" i="18" s="1"/>
  <c r="AW2398" i="18" s="1"/>
  <c r="AM2397" i="18"/>
  <c r="AN2397" i="18" s="1"/>
  <c r="AV2397" i="18" s="1"/>
  <c r="AW2397" i="18" s="1"/>
  <c r="AM2396" i="18"/>
  <c r="AN2396" i="18" s="1"/>
  <c r="AV2396" i="18" s="1"/>
  <c r="AW2396" i="18" s="1"/>
  <c r="AM2395" i="18"/>
  <c r="AN2395" i="18" s="1"/>
  <c r="AV2395" i="18" s="1"/>
  <c r="AW2395" i="18" s="1"/>
  <c r="AM2394" i="18"/>
  <c r="AN2394" i="18" s="1"/>
  <c r="AV2394" i="18" s="1"/>
  <c r="AW2394" i="18" s="1"/>
  <c r="AM2393" i="18"/>
  <c r="AN2393" i="18" s="1"/>
  <c r="AV2393" i="18" s="1"/>
  <c r="AW2393" i="18" s="1"/>
  <c r="AM2392" i="18"/>
  <c r="AN2392" i="18" s="1"/>
  <c r="AV2392" i="18" s="1"/>
  <c r="AW2392" i="18" s="1"/>
  <c r="AM2391" i="18"/>
  <c r="AN2391" i="18" s="1"/>
  <c r="AV2391" i="18" s="1"/>
  <c r="AW2391" i="18" s="1"/>
  <c r="AM2390" i="18"/>
  <c r="AN2390" i="18" s="1"/>
  <c r="AV2390" i="18" s="1"/>
  <c r="AW2390" i="18" s="1"/>
  <c r="AM2389" i="18"/>
  <c r="AN2389" i="18" s="1"/>
  <c r="AV2389" i="18" s="1"/>
  <c r="AW2389" i="18" s="1"/>
  <c r="AM2388" i="18"/>
  <c r="AN2388" i="18" s="1"/>
  <c r="AV2388" i="18" s="1"/>
  <c r="AW2388" i="18" s="1"/>
  <c r="AX2388" i="18" s="1"/>
  <c r="AM2387" i="18"/>
  <c r="AN2387" i="18" s="1"/>
  <c r="AV2387" i="18" s="1"/>
  <c r="AW2387" i="18" s="1"/>
  <c r="AM2386" i="18"/>
  <c r="AN2386" i="18" s="1"/>
  <c r="AV2386" i="18" s="1"/>
  <c r="AW2386" i="18" s="1"/>
  <c r="AM2385" i="18"/>
  <c r="AN2385" i="18" s="1"/>
  <c r="AV2385" i="18" s="1"/>
  <c r="AW2385" i="18" s="1"/>
  <c r="AX2385" i="18" s="1"/>
  <c r="AM2384" i="18"/>
  <c r="AN2384" i="18" s="1"/>
  <c r="AV2384" i="18" s="1"/>
  <c r="AW2384" i="18" s="1"/>
  <c r="AM2383" i="18"/>
  <c r="AN2383" i="18" s="1"/>
  <c r="AV2383" i="18" s="1"/>
  <c r="AW2383" i="18" s="1"/>
  <c r="AX2383" i="18" s="1"/>
  <c r="AM2382" i="18"/>
  <c r="AN2382" i="18" s="1"/>
  <c r="AV2382" i="18" s="1"/>
  <c r="AW2382" i="18" s="1"/>
  <c r="AX2382" i="18" s="1"/>
  <c r="AM2381" i="18"/>
  <c r="AN2381" i="18" s="1"/>
  <c r="AV2381" i="18" s="1"/>
  <c r="AW2381" i="18" s="1"/>
  <c r="AM2380" i="18"/>
  <c r="AN2380" i="18" s="1"/>
  <c r="AV2380" i="18" s="1"/>
  <c r="AW2380" i="18" s="1"/>
  <c r="AM2379" i="18"/>
  <c r="AN2379" i="18" s="1"/>
  <c r="AV2379" i="18" s="1"/>
  <c r="AW2379" i="18" s="1"/>
  <c r="AM2378" i="18"/>
  <c r="AN2378" i="18" s="1"/>
  <c r="AV2378" i="18" s="1"/>
  <c r="AW2378" i="18" s="1"/>
  <c r="AM2377" i="18"/>
  <c r="AN2377" i="18" s="1"/>
  <c r="AV2377" i="18" s="1"/>
  <c r="AW2377" i="18" s="1"/>
  <c r="AM2376" i="18"/>
  <c r="AN2376" i="18" s="1"/>
  <c r="AV2376" i="18" s="1"/>
  <c r="AW2376" i="18" s="1"/>
  <c r="BL18" i="18" s="1"/>
  <c r="AM2375" i="18"/>
  <c r="AN2375" i="18" s="1"/>
  <c r="AV2375" i="18" s="1"/>
  <c r="AW2375" i="18" s="1"/>
  <c r="AX2375" i="18" s="1"/>
  <c r="AM2374" i="18"/>
  <c r="AN2374" i="18" s="1"/>
  <c r="AV2374" i="18" s="1"/>
  <c r="AW2374" i="18" s="1"/>
  <c r="AM2373" i="18"/>
  <c r="AN2373" i="18" s="1"/>
  <c r="AV2373" i="18" s="1"/>
  <c r="AW2373" i="18" s="1"/>
  <c r="AM2372" i="18"/>
  <c r="AN2372" i="18" s="1"/>
  <c r="AV2372" i="18" s="1"/>
  <c r="AW2372" i="18" s="1"/>
  <c r="AX2372" i="18" s="1"/>
  <c r="AM2371" i="18"/>
  <c r="AN2371" i="18" s="1"/>
  <c r="AV2371" i="18" s="1"/>
  <c r="AW2371" i="18" s="1"/>
  <c r="AM2370" i="18"/>
  <c r="AN2370" i="18" s="1"/>
  <c r="AV2370" i="18" s="1"/>
  <c r="AW2370" i="18" s="1"/>
  <c r="AX2370" i="18" s="1"/>
  <c r="AM2369" i="18"/>
  <c r="AN2369" i="18" s="1"/>
  <c r="AV2369" i="18" s="1"/>
  <c r="AW2369" i="18" s="1"/>
  <c r="AX2369" i="18" s="1"/>
  <c r="AM2368" i="18"/>
  <c r="AN2368" i="18" s="1"/>
  <c r="AV2368" i="18" s="1"/>
  <c r="AW2368" i="18" s="1"/>
  <c r="AM2367" i="18"/>
  <c r="AN2367" i="18" s="1"/>
  <c r="AV2367" i="18" s="1"/>
  <c r="AW2367" i="18" s="1"/>
  <c r="AM2366" i="18"/>
  <c r="AN2366" i="18" s="1"/>
  <c r="AV2366" i="18" s="1"/>
  <c r="AW2366" i="18" s="1"/>
  <c r="AM2365" i="18"/>
  <c r="AN2365" i="18" s="1"/>
  <c r="AV2365" i="18" s="1"/>
  <c r="AW2365" i="18" s="1"/>
  <c r="AM2364" i="18"/>
  <c r="AN2364" i="18" s="1"/>
  <c r="AV2364" i="18" s="1"/>
  <c r="AW2364" i="18" s="1"/>
  <c r="AX2364" i="18" s="1"/>
  <c r="AM2363" i="18"/>
  <c r="AN2363" i="18" s="1"/>
  <c r="AV2363" i="18" s="1"/>
  <c r="AW2363" i="18" s="1"/>
  <c r="AX2363" i="18" s="1"/>
  <c r="AM2362" i="18"/>
  <c r="AN2362" i="18" s="1"/>
  <c r="AV2362" i="18" s="1"/>
  <c r="AW2362" i="18" s="1"/>
  <c r="AX2362" i="18" s="1"/>
  <c r="AM2361" i="18"/>
  <c r="AN2361" i="18" s="1"/>
  <c r="AV2361" i="18" s="1"/>
  <c r="AW2361" i="18" s="1"/>
  <c r="AX2361" i="18" s="1"/>
  <c r="AM2360" i="18"/>
  <c r="AN2360" i="18" s="1"/>
  <c r="AV2360" i="18" s="1"/>
  <c r="AW2360" i="18" s="1"/>
  <c r="AM2359" i="18"/>
  <c r="AN2359" i="18" s="1"/>
  <c r="AV2359" i="18" s="1"/>
  <c r="AW2359" i="18" s="1"/>
  <c r="AX2359" i="18" s="1"/>
  <c r="AM2358" i="18"/>
  <c r="AN2358" i="18" s="1"/>
  <c r="AV2358" i="18" s="1"/>
  <c r="AW2358" i="18" s="1"/>
  <c r="AM2357" i="18"/>
  <c r="AN2357" i="18" s="1"/>
  <c r="AV2357" i="18" s="1"/>
  <c r="AW2357" i="18" s="1"/>
  <c r="AM2356" i="18"/>
  <c r="AN2356" i="18" s="1"/>
  <c r="AV2356" i="18" s="1"/>
  <c r="AW2356" i="18" s="1"/>
  <c r="AM2355" i="18"/>
  <c r="AN2355" i="18" s="1"/>
  <c r="AV2355" i="18" s="1"/>
  <c r="AW2355" i="18" s="1"/>
  <c r="AM2354" i="18"/>
  <c r="AN2354" i="18" s="1"/>
  <c r="AV2354" i="18" s="1"/>
  <c r="AW2354" i="18" s="1"/>
  <c r="AM2353" i="18"/>
  <c r="AN2353" i="18" s="1"/>
  <c r="AV2353" i="18" s="1"/>
  <c r="AW2353" i="18" s="1"/>
  <c r="AX2353" i="18" s="1"/>
  <c r="AM2352" i="18"/>
  <c r="AN2352" i="18" s="1"/>
  <c r="AV2352" i="18" s="1"/>
  <c r="AW2352" i="18" s="1"/>
  <c r="AM2351" i="18"/>
  <c r="AN2351" i="18" s="1"/>
  <c r="AV2351" i="18" s="1"/>
  <c r="AW2351" i="18" s="1"/>
  <c r="AX2351" i="18" s="1"/>
  <c r="AM2350" i="18"/>
  <c r="AN2350" i="18" s="1"/>
  <c r="AV2350" i="18" s="1"/>
  <c r="AW2350" i="18" s="1"/>
  <c r="BL10" i="18" s="1"/>
  <c r="AM2349" i="18"/>
  <c r="AN2349" i="18" s="1"/>
  <c r="AV2349" i="18" s="1"/>
  <c r="AW2349" i="18" s="1"/>
  <c r="AX2349" i="18" s="1"/>
  <c r="AM2348" i="18"/>
  <c r="AN2348" i="18" s="1"/>
  <c r="AV2348" i="18" s="1"/>
  <c r="AW2348" i="18" s="1"/>
  <c r="AX2348" i="18" s="1"/>
  <c r="AM2347" i="18"/>
  <c r="AN2347" i="18" s="1"/>
  <c r="AV2347" i="18" s="1"/>
  <c r="AW2347" i="18" s="1"/>
  <c r="AM2346" i="18"/>
  <c r="AN2346" i="18" s="1"/>
  <c r="AV2346" i="18" s="1"/>
  <c r="AW2346" i="18" s="1"/>
  <c r="AX2346" i="18" s="1"/>
  <c r="AM2345" i="18"/>
  <c r="AN2345" i="18" s="1"/>
  <c r="AV2345" i="18" s="1"/>
  <c r="AW2345" i="18" s="1"/>
  <c r="AM2344" i="18"/>
  <c r="AN2344" i="18" s="1"/>
  <c r="AV2344" i="18" s="1"/>
  <c r="AW2344" i="18" s="1"/>
  <c r="AM2343" i="18"/>
  <c r="AN2343" i="18" s="1"/>
  <c r="AV2343" i="18" s="1"/>
  <c r="AW2343" i="18" s="1"/>
  <c r="AM2342" i="18"/>
  <c r="AN2342" i="18" s="1"/>
  <c r="AV2342" i="18" s="1"/>
  <c r="AW2342" i="18" s="1"/>
  <c r="AM2341" i="18"/>
  <c r="AN2341" i="18" s="1"/>
  <c r="AV2341" i="18" s="1"/>
  <c r="AW2341" i="18" s="1"/>
  <c r="AM2340" i="18"/>
  <c r="AN2340" i="18" s="1"/>
  <c r="AV2340" i="18" s="1"/>
  <c r="AW2340" i="18" s="1"/>
  <c r="AX2340" i="18" s="1"/>
  <c r="AM2339" i="18"/>
  <c r="AN2339" i="18" s="1"/>
  <c r="AV2339" i="18" s="1"/>
  <c r="AW2339" i="18" s="1"/>
  <c r="AM2338" i="18"/>
  <c r="AN2338" i="18" s="1"/>
  <c r="AV2338" i="18" s="1"/>
  <c r="AW2338" i="18" s="1"/>
  <c r="AM2337" i="18"/>
  <c r="AN2337" i="18" s="1"/>
  <c r="AV2337" i="18" s="1"/>
  <c r="AW2337" i="18" s="1"/>
  <c r="AM2336" i="18"/>
  <c r="AN2336" i="18" s="1"/>
  <c r="AV2336" i="18" s="1"/>
  <c r="AW2336" i="18" s="1"/>
  <c r="AM2335" i="18"/>
  <c r="AN2335" i="18" s="1"/>
  <c r="AV2335" i="18" s="1"/>
  <c r="AW2335" i="18" s="1"/>
  <c r="AM2334" i="18"/>
  <c r="AN2334" i="18" s="1"/>
  <c r="AV2334" i="18" s="1"/>
  <c r="AW2334" i="18" s="1"/>
  <c r="AM2333" i="18"/>
  <c r="AN2333" i="18" s="1"/>
  <c r="AV2333" i="18" s="1"/>
  <c r="AW2333" i="18" s="1"/>
  <c r="AM2332" i="18"/>
  <c r="AN2332" i="18" s="1"/>
  <c r="AV2332" i="18" s="1"/>
  <c r="AW2332" i="18" s="1"/>
  <c r="AM2331" i="18"/>
  <c r="AN2331" i="18" s="1"/>
  <c r="AV2331" i="18" s="1"/>
  <c r="AW2331" i="18" s="1"/>
  <c r="AM2330" i="18"/>
  <c r="AN2330" i="18" s="1"/>
  <c r="AV2330" i="18" s="1"/>
  <c r="AW2330" i="18" s="1"/>
  <c r="AM2329" i="18"/>
  <c r="AN2329" i="18" s="1"/>
  <c r="AV2329" i="18" s="1"/>
  <c r="AW2329" i="18" s="1"/>
  <c r="AM2328" i="18"/>
  <c r="AN2328" i="18" s="1"/>
  <c r="AV2328" i="18" s="1"/>
  <c r="AW2328" i="18" s="1"/>
  <c r="AM2327" i="18"/>
  <c r="AN2327" i="18" s="1"/>
  <c r="AV2327" i="18" s="1"/>
  <c r="AW2327" i="18" s="1"/>
  <c r="AM2326" i="18"/>
  <c r="AN2326" i="18" s="1"/>
  <c r="AV2326" i="18" s="1"/>
  <c r="AW2326" i="18" s="1"/>
  <c r="AM2325" i="18"/>
  <c r="AN2325" i="18" s="1"/>
  <c r="AV2325" i="18" s="1"/>
  <c r="AW2325" i="18" s="1"/>
  <c r="AM2324" i="18"/>
  <c r="AN2324" i="18" s="1"/>
  <c r="AV2324" i="18" s="1"/>
  <c r="AW2324" i="18" s="1"/>
  <c r="AM2323" i="18"/>
  <c r="AN2323" i="18" s="1"/>
  <c r="AV2323" i="18" s="1"/>
  <c r="AW2323" i="18" s="1"/>
  <c r="AM2322" i="18"/>
  <c r="AN2322" i="18" s="1"/>
  <c r="AV2322" i="18" s="1"/>
  <c r="AW2322" i="18" s="1"/>
  <c r="AM2321" i="18"/>
  <c r="AN2321" i="18" s="1"/>
  <c r="AV2321" i="18" s="1"/>
  <c r="AW2321" i="18" s="1"/>
  <c r="AM2320" i="18"/>
  <c r="AN2320" i="18" s="1"/>
  <c r="AV2320" i="18" s="1"/>
  <c r="AW2320" i="18" s="1"/>
  <c r="AM2319" i="18"/>
  <c r="AN2319" i="18" s="1"/>
  <c r="AV2319" i="18" s="1"/>
  <c r="AW2319" i="18" s="1"/>
  <c r="AM2318" i="18"/>
  <c r="AN2318" i="18" s="1"/>
  <c r="AV2318" i="18" s="1"/>
  <c r="AW2318" i="18" s="1"/>
  <c r="AM2317" i="18"/>
  <c r="AN2317" i="18" s="1"/>
  <c r="AV2317" i="18" s="1"/>
  <c r="AW2317" i="18" s="1"/>
  <c r="AM2316" i="18"/>
  <c r="AN2316" i="18" s="1"/>
  <c r="AV2316" i="18" s="1"/>
  <c r="AW2316" i="18" s="1"/>
  <c r="AM2315" i="18"/>
  <c r="AN2315" i="18" s="1"/>
  <c r="AV2315" i="18" s="1"/>
  <c r="AW2315" i="18" s="1"/>
  <c r="AM2314" i="18"/>
  <c r="AN2314" i="18" s="1"/>
  <c r="AV2314" i="18" s="1"/>
  <c r="AW2314" i="18" s="1"/>
  <c r="AM2313" i="18"/>
  <c r="AN2313" i="18" s="1"/>
  <c r="AV2313" i="18" s="1"/>
  <c r="AW2313" i="18" s="1"/>
  <c r="AM2312" i="18"/>
  <c r="AN2312" i="18" s="1"/>
  <c r="AV2312" i="18" s="1"/>
  <c r="AW2312" i="18" s="1"/>
  <c r="AM2311" i="18"/>
  <c r="AN2311" i="18" s="1"/>
  <c r="AV2311" i="18" s="1"/>
  <c r="AW2311" i="18" s="1"/>
  <c r="AM2310" i="18"/>
  <c r="AN2310" i="18" s="1"/>
  <c r="AV2310" i="18" s="1"/>
  <c r="AW2310" i="18" s="1"/>
  <c r="AM2309" i="18"/>
  <c r="AN2309" i="18" s="1"/>
  <c r="AV2309" i="18" s="1"/>
  <c r="AW2309" i="18" s="1"/>
  <c r="AM2308" i="18"/>
  <c r="AN2308" i="18" s="1"/>
  <c r="AV2308" i="18" s="1"/>
  <c r="AW2308" i="18" s="1"/>
  <c r="AM2307" i="18"/>
  <c r="AN2307" i="18" s="1"/>
  <c r="AV2307" i="18" s="1"/>
  <c r="AW2307" i="18" s="1"/>
  <c r="AM2306" i="18"/>
  <c r="AN2306" i="18" s="1"/>
  <c r="AV2306" i="18" s="1"/>
  <c r="AW2306" i="18" s="1"/>
  <c r="AM2305" i="18"/>
  <c r="AN2305" i="18" s="1"/>
  <c r="AV2305" i="18" s="1"/>
  <c r="AW2305" i="18" s="1"/>
  <c r="AM2304" i="18"/>
  <c r="AN2304" i="18" s="1"/>
  <c r="AV2304" i="18" s="1"/>
  <c r="AW2304" i="18" s="1"/>
  <c r="AM2303" i="18"/>
  <c r="AN2303" i="18" s="1"/>
  <c r="AV2303" i="18" s="1"/>
  <c r="AW2303" i="18" s="1"/>
  <c r="AM2302" i="18"/>
  <c r="AN2302" i="18" s="1"/>
  <c r="AV2302" i="18" s="1"/>
  <c r="AW2302" i="18" s="1"/>
  <c r="AM2301" i="18"/>
  <c r="AN2301" i="18" s="1"/>
  <c r="AV2301" i="18" s="1"/>
  <c r="AW2301" i="18" s="1"/>
  <c r="AM2300" i="18"/>
  <c r="AN2300" i="18" s="1"/>
  <c r="AV2300" i="18" s="1"/>
  <c r="AW2300" i="18" s="1"/>
  <c r="AM2299" i="18"/>
  <c r="AN2299" i="18" s="1"/>
  <c r="AV2299" i="18" s="1"/>
  <c r="AW2299" i="18" s="1"/>
  <c r="AM2298" i="18"/>
  <c r="AN2298" i="18" s="1"/>
  <c r="AV2298" i="18" s="1"/>
  <c r="AW2298" i="18" s="1"/>
  <c r="AM2297" i="18"/>
  <c r="AN2297" i="18" s="1"/>
  <c r="AV2297" i="18" s="1"/>
  <c r="AW2297" i="18" s="1"/>
  <c r="AM2296" i="18"/>
  <c r="AN2296" i="18" s="1"/>
  <c r="AV2296" i="18" s="1"/>
  <c r="AW2296" i="18" s="1"/>
  <c r="AM2295" i="18"/>
  <c r="AN2295" i="18" s="1"/>
  <c r="AV2295" i="18" s="1"/>
  <c r="AW2295" i="18" s="1"/>
  <c r="AM2294" i="18"/>
  <c r="AN2294" i="18" s="1"/>
  <c r="AV2294" i="18" s="1"/>
  <c r="AW2294" i="18" s="1"/>
  <c r="AM2293" i="18"/>
  <c r="AN2293" i="18" s="1"/>
  <c r="AV2293" i="18" s="1"/>
  <c r="AW2293" i="18" s="1"/>
  <c r="AM2292" i="18"/>
  <c r="AN2292" i="18" s="1"/>
  <c r="AV2292" i="18" s="1"/>
  <c r="AW2292" i="18" s="1"/>
  <c r="AM2291" i="18"/>
  <c r="AN2291" i="18" s="1"/>
  <c r="AV2291" i="18" s="1"/>
  <c r="AW2291" i="18" s="1"/>
  <c r="AM2290" i="18"/>
  <c r="AN2290" i="18" s="1"/>
  <c r="AV2290" i="18" s="1"/>
  <c r="AW2290" i="18" s="1"/>
  <c r="AM2289" i="18"/>
  <c r="AN2289" i="18" s="1"/>
  <c r="AV2289" i="18" s="1"/>
  <c r="AW2289" i="18" s="1"/>
  <c r="AM2288" i="18"/>
  <c r="AN2288" i="18" s="1"/>
  <c r="AV2288" i="18" s="1"/>
  <c r="AW2288" i="18" s="1"/>
  <c r="AM2287" i="18"/>
  <c r="AN2287" i="18" s="1"/>
  <c r="AV2287" i="18" s="1"/>
  <c r="AW2287" i="18" s="1"/>
  <c r="AM2286" i="18"/>
  <c r="AN2286" i="18" s="1"/>
  <c r="AV2286" i="18" s="1"/>
  <c r="AW2286" i="18" s="1"/>
  <c r="AM2285" i="18"/>
  <c r="AN2285" i="18" s="1"/>
  <c r="AV2285" i="18" s="1"/>
  <c r="AW2285" i="18" s="1"/>
  <c r="AM2284" i="18"/>
  <c r="AN2284" i="18" s="1"/>
  <c r="AV2284" i="18" s="1"/>
  <c r="AW2284" i="18" s="1"/>
  <c r="AM2283" i="18"/>
  <c r="AN2283" i="18" s="1"/>
  <c r="AV2283" i="18" s="1"/>
  <c r="AW2283" i="18" s="1"/>
  <c r="AM2282" i="18"/>
  <c r="AN2282" i="18" s="1"/>
  <c r="AV2282" i="18" s="1"/>
  <c r="AW2282" i="18" s="1"/>
  <c r="AM2281" i="18"/>
  <c r="AN2281" i="18" s="1"/>
  <c r="AV2281" i="18" s="1"/>
  <c r="AW2281" i="18" s="1"/>
  <c r="AM2280" i="18"/>
  <c r="AN2280" i="18" s="1"/>
  <c r="AV2280" i="18" s="1"/>
  <c r="AW2280" i="18" s="1"/>
  <c r="AM2279" i="18"/>
  <c r="AN2279" i="18" s="1"/>
  <c r="AV2279" i="18" s="1"/>
  <c r="AW2279" i="18" s="1"/>
  <c r="AM2278" i="18"/>
  <c r="AN2278" i="18" s="1"/>
  <c r="AV2278" i="18" s="1"/>
  <c r="AW2278" i="18" s="1"/>
  <c r="AM2277" i="18"/>
  <c r="AN2277" i="18" s="1"/>
  <c r="AV2277" i="18" s="1"/>
  <c r="AW2277" i="18" s="1"/>
  <c r="AM2276" i="18"/>
  <c r="AN2276" i="18" s="1"/>
  <c r="AV2276" i="18" s="1"/>
  <c r="AW2276" i="18" s="1"/>
  <c r="AM2275" i="18"/>
  <c r="AN2275" i="18" s="1"/>
  <c r="AV2275" i="18" s="1"/>
  <c r="AW2275" i="18" s="1"/>
  <c r="AM2274" i="18"/>
  <c r="AN2274" i="18" s="1"/>
  <c r="AV2274" i="18" s="1"/>
  <c r="AW2274" i="18" s="1"/>
  <c r="AM2273" i="18"/>
  <c r="AN2273" i="18" s="1"/>
  <c r="AV2273" i="18" s="1"/>
  <c r="AW2273" i="18" s="1"/>
  <c r="AM2272" i="18"/>
  <c r="AN2272" i="18" s="1"/>
  <c r="AV2272" i="18" s="1"/>
  <c r="AW2272" i="18" s="1"/>
  <c r="AM2271" i="18"/>
  <c r="AN2271" i="18" s="1"/>
  <c r="AV2271" i="18" s="1"/>
  <c r="AW2271" i="18" s="1"/>
  <c r="AM2270" i="18"/>
  <c r="AN2270" i="18" s="1"/>
  <c r="AV2270" i="18" s="1"/>
  <c r="AW2270" i="18" s="1"/>
  <c r="AM2269" i="18"/>
  <c r="AN2269" i="18" s="1"/>
  <c r="AV2269" i="18" s="1"/>
  <c r="AW2269" i="18" s="1"/>
  <c r="AM2268" i="18"/>
  <c r="AN2268" i="18" s="1"/>
  <c r="AV2268" i="18" s="1"/>
  <c r="AW2268" i="18" s="1"/>
  <c r="AM2267" i="18"/>
  <c r="AN2267" i="18" s="1"/>
  <c r="AV2267" i="18" s="1"/>
  <c r="AW2267" i="18" s="1"/>
  <c r="AM2266" i="18"/>
  <c r="AN2266" i="18" s="1"/>
  <c r="AV2266" i="18" s="1"/>
  <c r="AW2266" i="18" s="1"/>
  <c r="AM2265" i="18"/>
  <c r="AN2265" i="18" s="1"/>
  <c r="AV2265" i="18" s="1"/>
  <c r="AW2265" i="18" s="1"/>
  <c r="AM2264" i="18"/>
  <c r="AN2264" i="18" s="1"/>
  <c r="AV2264" i="18" s="1"/>
  <c r="AW2264" i="18" s="1"/>
  <c r="AM2263" i="18"/>
  <c r="AN2263" i="18" s="1"/>
  <c r="AV2263" i="18" s="1"/>
  <c r="AW2263" i="18" s="1"/>
  <c r="AM2262" i="18"/>
  <c r="AN2262" i="18" s="1"/>
  <c r="AV2262" i="18" s="1"/>
  <c r="AW2262" i="18" s="1"/>
  <c r="AM2261" i="18"/>
  <c r="AN2261" i="18" s="1"/>
  <c r="AV2261" i="18" s="1"/>
  <c r="AW2261" i="18" s="1"/>
  <c r="AM2260" i="18"/>
  <c r="AN2260" i="18" s="1"/>
  <c r="AV2260" i="18" s="1"/>
  <c r="AW2260" i="18" s="1"/>
  <c r="AX2260" i="18" s="1"/>
  <c r="AM2259" i="18"/>
  <c r="AN2259" i="18" s="1"/>
  <c r="AV2259" i="18" s="1"/>
  <c r="AW2259" i="18" s="1"/>
  <c r="AX2259" i="18" s="1"/>
  <c r="AM2258" i="18"/>
  <c r="AN2258" i="18" s="1"/>
  <c r="AV2258" i="18" s="1"/>
  <c r="AW2258" i="18" s="1"/>
  <c r="AM2257" i="18"/>
  <c r="AN2257" i="18" s="1"/>
  <c r="AV2257" i="18" s="1"/>
  <c r="AW2257" i="18" s="1"/>
  <c r="AX2257" i="18" s="1"/>
  <c r="AM2256" i="18"/>
  <c r="AN2256" i="18" s="1"/>
  <c r="AV2256" i="18" s="1"/>
  <c r="AW2256" i="18" s="1"/>
  <c r="AX2256" i="18" s="1"/>
  <c r="AM2255" i="18"/>
  <c r="AN2255" i="18" s="1"/>
  <c r="AV2255" i="18" s="1"/>
  <c r="AW2255" i="18" s="1"/>
  <c r="AX2255" i="18" s="1"/>
  <c r="AM2254" i="18"/>
  <c r="AN2254" i="18" s="1"/>
  <c r="AV2254" i="18" s="1"/>
  <c r="AW2254" i="18" s="1"/>
  <c r="AM2253" i="18"/>
  <c r="AN2253" i="18" s="1"/>
  <c r="AV2253" i="18" s="1"/>
  <c r="AW2253" i="18" s="1"/>
  <c r="AX2253" i="18" s="1"/>
  <c r="AM2252" i="18"/>
  <c r="AN2252" i="18" s="1"/>
  <c r="AV2252" i="18" s="1"/>
  <c r="AW2252" i="18" s="1"/>
  <c r="AX2252" i="18" s="1"/>
  <c r="AM2251" i="18"/>
  <c r="AN2251" i="18" s="1"/>
  <c r="AV2251" i="18" s="1"/>
  <c r="AW2251" i="18" s="1"/>
  <c r="AM2250" i="18"/>
  <c r="AN2250" i="18" s="1"/>
  <c r="AV2250" i="18" s="1"/>
  <c r="AW2250" i="18" s="1"/>
  <c r="AX2250" i="18" s="1"/>
  <c r="AM2249" i="18"/>
  <c r="AN2249" i="18" s="1"/>
  <c r="AV2249" i="18" s="1"/>
  <c r="AW2249" i="18" s="1"/>
  <c r="AM2248" i="18"/>
  <c r="AN2248" i="18" s="1"/>
  <c r="AV2248" i="18" s="1"/>
  <c r="AW2248" i="18" s="1"/>
  <c r="AM2247" i="18"/>
  <c r="AN2247" i="18" s="1"/>
  <c r="AV2247" i="18" s="1"/>
  <c r="AW2247" i="18" s="1"/>
  <c r="AX2247" i="18" s="1"/>
  <c r="AM2246" i="18"/>
  <c r="AN2246" i="18" s="1"/>
  <c r="AV2246" i="18" s="1"/>
  <c r="AW2246" i="18" s="1"/>
  <c r="AX2246" i="18" s="1"/>
  <c r="AM2245" i="18"/>
  <c r="AN2245" i="18" s="1"/>
  <c r="AV2245" i="18" s="1"/>
  <c r="AW2245" i="18" s="1"/>
  <c r="AM2244" i="18"/>
  <c r="AN2244" i="18" s="1"/>
  <c r="AV2244" i="18" s="1"/>
  <c r="AW2244" i="18" s="1"/>
  <c r="AX2244" i="18" s="1"/>
  <c r="AM2243" i="18"/>
  <c r="AN2243" i="18" s="1"/>
  <c r="AV2243" i="18" s="1"/>
  <c r="AW2243" i="18" s="1"/>
  <c r="AX2243" i="18" s="1"/>
  <c r="AM2242" i="18"/>
  <c r="AN2242" i="18" s="1"/>
  <c r="AV2242" i="18" s="1"/>
  <c r="AW2242" i="18" s="1"/>
  <c r="AX2242" i="18" s="1"/>
  <c r="AM2241" i="18"/>
  <c r="AN2241" i="18" s="1"/>
  <c r="AV2241" i="18" s="1"/>
  <c r="AW2241" i="18" s="1"/>
  <c r="AM2240" i="18"/>
  <c r="AN2240" i="18" s="1"/>
  <c r="AV2240" i="18" s="1"/>
  <c r="AW2240" i="18" s="1"/>
  <c r="AX2240" i="18" s="1"/>
  <c r="AM2239" i="18"/>
  <c r="AN2239" i="18" s="1"/>
  <c r="AV2239" i="18" s="1"/>
  <c r="AW2239" i="18" s="1"/>
  <c r="AX2239" i="18" s="1"/>
  <c r="AM2238" i="18"/>
  <c r="AN2238" i="18" s="1"/>
  <c r="AV2238" i="18" s="1"/>
  <c r="AW2238" i="18" s="1"/>
  <c r="AM2237" i="18"/>
  <c r="AN2237" i="18" s="1"/>
  <c r="AV2237" i="18" s="1"/>
  <c r="AW2237" i="18" s="1"/>
  <c r="AX2237" i="18" s="1"/>
  <c r="AM2236" i="18"/>
  <c r="AN2236" i="18" s="1"/>
  <c r="AV2236" i="18" s="1"/>
  <c r="AW2236" i="18" s="1"/>
  <c r="AM2235" i="18"/>
  <c r="AN2235" i="18" s="1"/>
  <c r="AV2235" i="18" s="1"/>
  <c r="AW2235" i="18" s="1"/>
  <c r="AM2234" i="18"/>
  <c r="AN2234" i="18" s="1"/>
  <c r="AV2234" i="18" s="1"/>
  <c r="AW2234" i="18" s="1"/>
  <c r="AM2233" i="18"/>
  <c r="AN2233" i="18" s="1"/>
  <c r="AV2233" i="18" s="1"/>
  <c r="AW2233" i="18" s="1"/>
  <c r="AM2232" i="18"/>
  <c r="AN2232" i="18" s="1"/>
  <c r="AV2232" i="18" s="1"/>
  <c r="AW2232" i="18" s="1"/>
  <c r="AX2232" i="18" s="1"/>
  <c r="AM2231" i="18"/>
  <c r="AN2231" i="18" s="1"/>
  <c r="AV2231" i="18" s="1"/>
  <c r="AW2231" i="18" s="1"/>
  <c r="AM2230" i="18"/>
  <c r="AN2230" i="18" s="1"/>
  <c r="AV2230" i="18" s="1"/>
  <c r="AW2230" i="18" s="1"/>
  <c r="AM2229" i="18"/>
  <c r="AN2229" i="18" s="1"/>
  <c r="AV2229" i="18" s="1"/>
  <c r="AW2229" i="18" s="1"/>
  <c r="AM2228" i="18"/>
  <c r="AN2228" i="18" s="1"/>
  <c r="AV2228" i="18" s="1"/>
  <c r="AW2228" i="18" s="1"/>
  <c r="AM2227" i="18"/>
  <c r="AN2227" i="18" s="1"/>
  <c r="AV2227" i="18" s="1"/>
  <c r="AW2227" i="18" s="1"/>
  <c r="AM2226" i="18"/>
  <c r="AN2226" i="18" s="1"/>
  <c r="AV2226" i="18" s="1"/>
  <c r="AW2226" i="18" s="1"/>
  <c r="AM2225" i="18"/>
  <c r="AN2225" i="18" s="1"/>
  <c r="AV2225" i="18" s="1"/>
  <c r="AW2225" i="18" s="1"/>
  <c r="AX2225" i="18" s="1"/>
  <c r="AM2224" i="18"/>
  <c r="AN2224" i="18" s="1"/>
  <c r="AV2224" i="18" s="1"/>
  <c r="AW2224" i="18" s="1"/>
  <c r="AM2223" i="18"/>
  <c r="AN2223" i="18" s="1"/>
  <c r="AV2223" i="18" s="1"/>
  <c r="AW2223" i="18" s="1"/>
  <c r="AM2222" i="18"/>
  <c r="AN2222" i="18" s="1"/>
  <c r="AV2222" i="18" s="1"/>
  <c r="AW2222" i="18" s="1"/>
  <c r="AM2221" i="18"/>
  <c r="AN2221" i="18" s="1"/>
  <c r="AV2221" i="18" s="1"/>
  <c r="AW2221" i="18" s="1"/>
  <c r="AM2220" i="18"/>
  <c r="AN2220" i="18" s="1"/>
  <c r="AV2220" i="18" s="1"/>
  <c r="AW2220" i="18" s="1"/>
  <c r="AM2219" i="18"/>
  <c r="AN2219" i="18" s="1"/>
  <c r="AV2219" i="18" s="1"/>
  <c r="AW2219" i="18" s="1"/>
  <c r="AM2218" i="18"/>
  <c r="AN2218" i="18" s="1"/>
  <c r="AV2218" i="18" s="1"/>
  <c r="AW2218" i="18" s="1"/>
  <c r="AM2217" i="18"/>
  <c r="AN2217" i="18" s="1"/>
  <c r="AV2217" i="18" s="1"/>
  <c r="AW2217" i="18" s="1"/>
  <c r="AM2216" i="18"/>
  <c r="AN2216" i="18" s="1"/>
  <c r="AV2216" i="18" s="1"/>
  <c r="AW2216" i="18" s="1"/>
  <c r="AM2215" i="18"/>
  <c r="AN2215" i="18" s="1"/>
  <c r="AV2215" i="18" s="1"/>
  <c r="AW2215" i="18" s="1"/>
  <c r="AM2214" i="18"/>
  <c r="AN2214" i="18" s="1"/>
  <c r="AV2214" i="18" s="1"/>
  <c r="AW2214" i="18" s="1"/>
  <c r="AM2213" i="18"/>
  <c r="AN2213" i="18" s="1"/>
  <c r="AV2213" i="18" s="1"/>
  <c r="AW2213" i="18" s="1"/>
  <c r="AM2212" i="18"/>
  <c r="AN2212" i="18" s="1"/>
  <c r="AV2212" i="18" s="1"/>
  <c r="AW2212" i="18" s="1"/>
  <c r="AM2211" i="18"/>
  <c r="AN2211" i="18" s="1"/>
  <c r="AV2211" i="18" s="1"/>
  <c r="AW2211" i="18" s="1"/>
  <c r="AM2210" i="18"/>
  <c r="AN2210" i="18" s="1"/>
  <c r="AV2210" i="18" s="1"/>
  <c r="AW2210" i="18" s="1"/>
  <c r="AM2209" i="18"/>
  <c r="AN2209" i="18" s="1"/>
  <c r="AV2209" i="18" s="1"/>
  <c r="AW2209" i="18" s="1"/>
  <c r="AM2208" i="18"/>
  <c r="AN2208" i="18" s="1"/>
  <c r="AV2208" i="18" s="1"/>
  <c r="AW2208" i="18" s="1"/>
  <c r="AM2207" i="18"/>
  <c r="AN2207" i="18" s="1"/>
  <c r="AV2207" i="18" s="1"/>
  <c r="AW2207" i="18" s="1"/>
  <c r="AM2206" i="18"/>
  <c r="AN2206" i="18" s="1"/>
  <c r="AV2206" i="18" s="1"/>
  <c r="AW2206" i="18" s="1"/>
  <c r="AM2205" i="18"/>
  <c r="AN2205" i="18" s="1"/>
  <c r="AV2205" i="18" s="1"/>
  <c r="AW2205" i="18" s="1"/>
  <c r="AM2204" i="18"/>
  <c r="AN2204" i="18" s="1"/>
  <c r="AV2204" i="18" s="1"/>
  <c r="AW2204" i="18" s="1"/>
  <c r="AM2203" i="18"/>
  <c r="AN2203" i="18" s="1"/>
  <c r="AV2203" i="18" s="1"/>
  <c r="AW2203" i="18" s="1"/>
  <c r="AM2202" i="18"/>
  <c r="AN2202" i="18" s="1"/>
  <c r="AV2202" i="18" s="1"/>
  <c r="AW2202" i="18" s="1"/>
  <c r="AM2201" i="18"/>
  <c r="AN2201" i="18" s="1"/>
  <c r="AV2201" i="18" s="1"/>
  <c r="AW2201" i="18" s="1"/>
  <c r="AM2200" i="18"/>
  <c r="AN2200" i="18" s="1"/>
  <c r="AV2200" i="18" s="1"/>
  <c r="AW2200" i="18" s="1"/>
  <c r="AM2199" i="18"/>
  <c r="AN2199" i="18" s="1"/>
  <c r="AV2199" i="18" s="1"/>
  <c r="AW2199" i="18" s="1"/>
  <c r="AM2198" i="18"/>
  <c r="AN2198" i="18" s="1"/>
  <c r="AV2198" i="18" s="1"/>
  <c r="AW2198" i="18" s="1"/>
  <c r="AM2197" i="18"/>
  <c r="AN2197" i="18" s="1"/>
  <c r="AV2197" i="18" s="1"/>
  <c r="AW2197" i="18" s="1"/>
  <c r="AM2196" i="18"/>
  <c r="AN2196" i="18" s="1"/>
  <c r="AV2196" i="18" s="1"/>
  <c r="AW2196" i="18" s="1"/>
  <c r="AM2195" i="18"/>
  <c r="AN2195" i="18" s="1"/>
  <c r="AV2195" i="18" s="1"/>
  <c r="AW2195" i="18" s="1"/>
  <c r="AM2194" i="18"/>
  <c r="AN2194" i="18" s="1"/>
  <c r="AV2194" i="18" s="1"/>
  <c r="AW2194" i="18" s="1"/>
  <c r="AM2193" i="18"/>
  <c r="AN2193" i="18" s="1"/>
  <c r="AV2193" i="18" s="1"/>
  <c r="AW2193" i="18" s="1"/>
  <c r="BL13" i="18" s="1"/>
  <c r="AM2192" i="18"/>
  <c r="AN2192" i="18" s="1"/>
  <c r="AV2192" i="18" s="1"/>
  <c r="AW2192" i="18" s="1"/>
  <c r="AM2191" i="18"/>
  <c r="AN2191" i="18" s="1"/>
  <c r="AV2191" i="18" s="1"/>
  <c r="AW2191" i="18" s="1"/>
  <c r="AM2190" i="18"/>
  <c r="AN2190" i="18" s="1"/>
  <c r="AV2190" i="18" s="1"/>
  <c r="AW2190" i="18" s="1"/>
  <c r="AM2189" i="18"/>
  <c r="AN2189" i="18" s="1"/>
  <c r="AV2189" i="18" s="1"/>
  <c r="AW2189" i="18" s="1"/>
  <c r="AM2188" i="18"/>
  <c r="AN2188" i="18" s="1"/>
  <c r="AV2188" i="18" s="1"/>
  <c r="AW2188" i="18" s="1"/>
  <c r="AM2187" i="18"/>
  <c r="AN2187" i="18" s="1"/>
  <c r="AV2187" i="18" s="1"/>
  <c r="AW2187" i="18" s="1"/>
  <c r="AM2186" i="18"/>
  <c r="AM2185" i="18"/>
  <c r="AN2185" i="18" s="1"/>
  <c r="AV2185" i="18" s="1"/>
  <c r="AW2185" i="18" s="1"/>
  <c r="AM2184" i="18"/>
  <c r="AN2184" i="18" s="1"/>
  <c r="AV2184" i="18" s="1"/>
  <c r="AW2184" i="18" s="1"/>
  <c r="AM2183" i="18"/>
  <c r="AN2183" i="18" s="1"/>
  <c r="AV2183" i="18" s="1"/>
  <c r="AW2183" i="18" s="1"/>
  <c r="AM2182" i="18"/>
  <c r="AN2182" i="18" s="1"/>
  <c r="AV2182" i="18" s="1"/>
  <c r="AW2182" i="18" s="1"/>
  <c r="AX2182" i="18" s="1"/>
  <c r="AM2181" i="18"/>
  <c r="AN2181" i="18" s="1"/>
  <c r="AV2181" i="18" s="1"/>
  <c r="AW2181" i="18" s="1"/>
  <c r="AX2181" i="18" s="1"/>
  <c r="AM2180" i="18"/>
  <c r="AN2180" i="18" s="1"/>
  <c r="AV2180" i="18" s="1"/>
  <c r="AW2180" i="18" s="1"/>
  <c r="AM2179" i="18"/>
  <c r="AN2179" i="18" s="1"/>
  <c r="AV2179" i="18" s="1"/>
  <c r="AW2179" i="18" s="1"/>
  <c r="AM2178" i="18"/>
  <c r="AN2178" i="18" s="1"/>
  <c r="AV2178" i="18" s="1"/>
  <c r="AW2178" i="18" s="1"/>
  <c r="AM2177" i="18"/>
  <c r="AN2177" i="18" s="1"/>
  <c r="AV2177" i="18" s="1"/>
  <c r="AW2177" i="18" s="1"/>
  <c r="AX2177" i="18" s="1"/>
  <c r="AM2176" i="18"/>
  <c r="AN2176" i="18" s="1"/>
  <c r="AV2176" i="18" s="1"/>
  <c r="AW2176" i="18" s="1"/>
  <c r="AM2175" i="18"/>
  <c r="AN2175" i="18" s="1"/>
  <c r="AV2175" i="18" s="1"/>
  <c r="AW2175" i="18" s="1"/>
  <c r="AX2175" i="18" s="1"/>
  <c r="AM2174" i="18"/>
  <c r="AN2174" i="18" s="1"/>
  <c r="AV2174" i="18" s="1"/>
  <c r="AW2174" i="18" s="1"/>
  <c r="AM2173" i="18"/>
  <c r="AN2173" i="18" s="1"/>
  <c r="AV2173" i="18" s="1"/>
  <c r="AW2173" i="18" s="1"/>
  <c r="AX2173" i="18" s="1"/>
  <c r="AM2172" i="18"/>
  <c r="AN2172" i="18" s="1"/>
  <c r="AV2172" i="18" s="1"/>
  <c r="AW2172" i="18" s="1"/>
  <c r="AX2172" i="18" s="1"/>
  <c r="AM2171" i="18"/>
  <c r="AN2171" i="18" s="1"/>
  <c r="AV2171" i="18" s="1"/>
  <c r="AW2171" i="18" s="1"/>
  <c r="AM2170" i="18"/>
  <c r="AN2170" i="18" s="1"/>
  <c r="AV2170" i="18" s="1"/>
  <c r="AW2170" i="18" s="1"/>
  <c r="AM2169" i="18"/>
  <c r="AN2169" i="18" s="1"/>
  <c r="AV2169" i="18" s="1"/>
  <c r="AW2169" i="18" s="1"/>
  <c r="AX2169" i="18" s="1"/>
  <c r="AM2168" i="18"/>
  <c r="AN2168" i="18" s="1"/>
  <c r="AV2168" i="18" s="1"/>
  <c r="AW2168" i="18" s="1"/>
  <c r="AX2168" i="18" s="1"/>
  <c r="AM2167" i="18"/>
  <c r="AN2167" i="18" s="1"/>
  <c r="AV2167" i="18" s="1"/>
  <c r="AW2167" i="18" s="1"/>
  <c r="AM2166" i="18"/>
  <c r="AN2166" i="18" s="1"/>
  <c r="AV2166" i="18" s="1"/>
  <c r="AW2166" i="18" s="1"/>
  <c r="AM2165" i="18"/>
  <c r="AN2165" i="18" s="1"/>
  <c r="AV2165" i="18" s="1"/>
  <c r="AW2165" i="18" s="1"/>
  <c r="AM2164" i="18"/>
  <c r="AN2164" i="18" s="1"/>
  <c r="AV2164" i="18" s="1"/>
  <c r="AW2164" i="18" s="1"/>
  <c r="AX2164" i="18" s="1"/>
  <c r="AM2163" i="18"/>
  <c r="AN2163" i="18" s="1"/>
  <c r="AV2163" i="18" s="1"/>
  <c r="AW2163" i="18" s="1"/>
  <c r="AM2162" i="18"/>
  <c r="AN2162" i="18" s="1"/>
  <c r="AV2162" i="18" s="1"/>
  <c r="AW2162" i="18" s="1"/>
  <c r="AX2162" i="18" s="1"/>
  <c r="AM2161" i="18"/>
  <c r="AN2161" i="18" s="1"/>
  <c r="AV2161" i="18" s="1"/>
  <c r="AW2161" i="18" s="1"/>
  <c r="AM2160" i="18"/>
  <c r="AN2160" i="18" s="1"/>
  <c r="AV2160" i="18" s="1"/>
  <c r="AW2160" i="18" s="1"/>
  <c r="AX2160" i="18" s="1"/>
  <c r="AM2159" i="18"/>
  <c r="AN2159" i="18" s="1"/>
  <c r="AV2159" i="18" s="1"/>
  <c r="AW2159" i="18" s="1"/>
  <c r="AX2159" i="18" s="1"/>
  <c r="AM2158" i="18"/>
  <c r="AN2158" i="18" s="1"/>
  <c r="AV2158" i="18" s="1"/>
  <c r="AW2158" i="18" s="1"/>
  <c r="AM2157" i="18"/>
  <c r="AN2157" i="18" s="1"/>
  <c r="AV2157" i="18" s="1"/>
  <c r="AW2157" i="18" s="1"/>
  <c r="AX2157" i="18" s="1"/>
  <c r="AM2156" i="18"/>
  <c r="AN2156" i="18" s="1"/>
  <c r="AV2156" i="18" s="1"/>
  <c r="AW2156" i="18" s="1"/>
  <c r="AX2156" i="18" s="1"/>
  <c r="AM2155" i="18"/>
  <c r="AN2155" i="18" s="1"/>
  <c r="AV2155" i="18" s="1"/>
  <c r="AW2155" i="18" s="1"/>
  <c r="AX2155" i="18" s="1"/>
  <c r="AM2154" i="18"/>
  <c r="AN2154" i="18" s="1"/>
  <c r="AV2154" i="18" s="1"/>
  <c r="AW2154" i="18" s="1"/>
  <c r="AM2153" i="18"/>
  <c r="AN2153" i="18" s="1"/>
  <c r="AV2153" i="18" s="1"/>
  <c r="AW2153" i="18" s="1"/>
  <c r="AM2152" i="18"/>
  <c r="AN2152" i="18" s="1"/>
  <c r="AV2152" i="18" s="1"/>
  <c r="AW2152" i="18" s="1"/>
  <c r="AM2151" i="18"/>
  <c r="AN2151" i="18" s="1"/>
  <c r="AV2151" i="18" s="1"/>
  <c r="AW2151" i="18" s="1"/>
  <c r="AM2150" i="18"/>
  <c r="AN2150" i="18" s="1"/>
  <c r="AV2150" i="18" s="1"/>
  <c r="AW2150" i="18" s="1"/>
  <c r="AM2149" i="18"/>
  <c r="AN2149" i="18" s="1"/>
  <c r="AV2149" i="18" s="1"/>
  <c r="AW2149" i="18" s="1"/>
  <c r="AM2148" i="18"/>
  <c r="AN2148" i="18" s="1"/>
  <c r="AV2148" i="18" s="1"/>
  <c r="AW2148" i="18" s="1"/>
  <c r="AM2147" i="18"/>
  <c r="AN2147" i="18" s="1"/>
  <c r="AV2147" i="18" s="1"/>
  <c r="AW2147" i="18" s="1"/>
  <c r="AM2146" i="18"/>
  <c r="AN2146" i="18" s="1"/>
  <c r="AV2146" i="18" s="1"/>
  <c r="AW2146" i="18" s="1"/>
  <c r="AX2146" i="18" s="1"/>
  <c r="AM2145" i="18"/>
  <c r="AN2145" i="18" s="1"/>
  <c r="AV2145" i="18" s="1"/>
  <c r="AW2145" i="18" s="1"/>
  <c r="AX2145" i="18" s="1"/>
  <c r="AM2144" i="18"/>
  <c r="AN2144" i="18" s="1"/>
  <c r="AV2144" i="18" s="1"/>
  <c r="AW2144" i="18" s="1"/>
  <c r="AX2144" i="18" s="1"/>
  <c r="AM2143" i="18"/>
  <c r="AN2143" i="18" s="1"/>
  <c r="AV2143" i="18" s="1"/>
  <c r="AW2143" i="18" s="1"/>
  <c r="AX2143" i="18" s="1"/>
  <c r="AM2142" i="18"/>
  <c r="AN2142" i="18" s="1"/>
  <c r="AV2142" i="18" s="1"/>
  <c r="AW2142" i="18" s="1"/>
  <c r="BL9" i="18" s="1"/>
  <c r="AM2141" i="18"/>
  <c r="AN2141" i="18" s="1"/>
  <c r="AV2141" i="18" s="1"/>
  <c r="AW2141" i="18" s="1"/>
  <c r="AM2140" i="18"/>
  <c r="AN2140" i="18" s="1"/>
  <c r="AV2140" i="18" s="1"/>
  <c r="AW2140" i="18" s="1"/>
  <c r="AM2139" i="18"/>
  <c r="AN2139" i="18" s="1"/>
  <c r="AV2139" i="18" s="1"/>
  <c r="AW2139" i="18" s="1"/>
  <c r="AM2138" i="18"/>
  <c r="AN2138" i="18" s="1"/>
  <c r="AV2138" i="18" s="1"/>
  <c r="AW2138" i="18" s="1"/>
  <c r="AM2137" i="18"/>
  <c r="AN2137" i="18" s="1"/>
  <c r="AV2137" i="18" s="1"/>
  <c r="AW2137" i="18" s="1"/>
  <c r="AM2136" i="18"/>
  <c r="AN2136" i="18" s="1"/>
  <c r="AV2136" i="18" s="1"/>
  <c r="AW2136" i="18" s="1"/>
  <c r="AM2135" i="18"/>
  <c r="AN2135" i="18" s="1"/>
  <c r="AV2135" i="18" s="1"/>
  <c r="AW2135" i="18" s="1"/>
  <c r="AM2134" i="18"/>
  <c r="AN2134" i="18" s="1"/>
  <c r="AV2134" i="18" s="1"/>
  <c r="AW2134" i="18" s="1"/>
  <c r="AM2133" i="18"/>
  <c r="AN2133" i="18" s="1"/>
  <c r="AV2133" i="18" s="1"/>
  <c r="AW2133" i="18" s="1"/>
  <c r="AX2133" i="18" s="1"/>
  <c r="AM2132" i="18"/>
  <c r="AN2132" i="18" s="1"/>
  <c r="AV2132" i="18" s="1"/>
  <c r="AW2132" i="18" s="1"/>
  <c r="AX2132" i="18" s="1"/>
  <c r="AM2131" i="18"/>
  <c r="AN2131" i="18" s="1"/>
  <c r="AV2131" i="18" s="1"/>
  <c r="AW2131" i="18" s="1"/>
  <c r="AM2130" i="18"/>
  <c r="AN2130" i="18" s="1"/>
  <c r="AV2130" i="18" s="1"/>
  <c r="AW2130" i="18" s="1"/>
  <c r="AM2129" i="18"/>
  <c r="AN2129" i="18" s="1"/>
  <c r="AV2129" i="18" s="1"/>
  <c r="AW2129" i="18" s="1"/>
  <c r="AM2128" i="18"/>
  <c r="AN2128" i="18" s="1"/>
  <c r="AV2128" i="18" s="1"/>
  <c r="AW2128" i="18" s="1"/>
  <c r="AM2127" i="18"/>
  <c r="AN2127" i="18" s="1"/>
  <c r="AV2127" i="18" s="1"/>
  <c r="AW2127" i="18" s="1"/>
  <c r="AM2126" i="18"/>
  <c r="AN2126" i="18" s="1"/>
  <c r="AV2126" i="18" s="1"/>
  <c r="AW2126" i="18" s="1"/>
  <c r="AM2125" i="18"/>
  <c r="AN2125" i="18" s="1"/>
  <c r="AV2125" i="18" s="1"/>
  <c r="AW2125" i="18" s="1"/>
  <c r="AM2124" i="18"/>
  <c r="AN2124" i="18" s="1"/>
  <c r="AV2124" i="18" s="1"/>
  <c r="AW2124" i="18" s="1"/>
  <c r="AM2123" i="18"/>
  <c r="AN2123" i="18" s="1"/>
  <c r="AV2123" i="18" s="1"/>
  <c r="AW2123" i="18" s="1"/>
  <c r="AM2122" i="18"/>
  <c r="AN2122" i="18" s="1"/>
  <c r="AV2122" i="18" s="1"/>
  <c r="AW2122" i="18" s="1"/>
  <c r="AM2121" i="18"/>
  <c r="AN2121" i="18" s="1"/>
  <c r="AV2121" i="18" s="1"/>
  <c r="AW2121" i="18" s="1"/>
  <c r="AM2120" i="18"/>
  <c r="AN2120" i="18" s="1"/>
  <c r="AV2120" i="18" s="1"/>
  <c r="AW2120" i="18" s="1"/>
  <c r="AM2119" i="18"/>
  <c r="AN2119" i="18" s="1"/>
  <c r="AV2119" i="18" s="1"/>
  <c r="AW2119" i="18" s="1"/>
  <c r="AM2118" i="18"/>
  <c r="AN2118" i="18" s="1"/>
  <c r="AV2118" i="18" s="1"/>
  <c r="AW2118" i="18" s="1"/>
  <c r="AM2117" i="18"/>
  <c r="AN2117" i="18" s="1"/>
  <c r="AV2117" i="18" s="1"/>
  <c r="AW2117" i="18" s="1"/>
  <c r="AM2116" i="18"/>
  <c r="AN2116" i="18" s="1"/>
  <c r="AV2116" i="18" s="1"/>
  <c r="AW2116" i="18" s="1"/>
  <c r="AM2115" i="18"/>
  <c r="AN2115" i="18" s="1"/>
  <c r="AV2115" i="18" s="1"/>
  <c r="AW2115" i="18" s="1"/>
  <c r="AM2114" i="18"/>
  <c r="AN2114" i="18" s="1"/>
  <c r="AV2114" i="18" s="1"/>
  <c r="AW2114" i="18" s="1"/>
  <c r="AM2113" i="18"/>
  <c r="AN2113" i="18" s="1"/>
  <c r="AV2113" i="18" s="1"/>
  <c r="AW2113" i="18" s="1"/>
  <c r="AM2112" i="18"/>
  <c r="AN2112" i="18" s="1"/>
  <c r="AV2112" i="18" s="1"/>
  <c r="AW2112" i="18" s="1"/>
  <c r="AM2111" i="18"/>
  <c r="AN2111" i="18" s="1"/>
  <c r="AV2111" i="18" s="1"/>
  <c r="AW2111" i="18" s="1"/>
  <c r="AM2110" i="18"/>
  <c r="AN2110" i="18" s="1"/>
  <c r="AV2110" i="18" s="1"/>
  <c r="AW2110" i="18" s="1"/>
  <c r="AM2109" i="18"/>
  <c r="AN2109" i="18" s="1"/>
  <c r="AV2109" i="18" s="1"/>
  <c r="AW2109" i="18" s="1"/>
  <c r="AM2108" i="18"/>
  <c r="AN2108" i="18" s="1"/>
  <c r="AV2108" i="18" s="1"/>
  <c r="AW2108" i="18" s="1"/>
  <c r="AM2107" i="18"/>
  <c r="AN2107" i="18" s="1"/>
  <c r="AV2107" i="18" s="1"/>
  <c r="AW2107" i="18" s="1"/>
  <c r="AM2106" i="18"/>
  <c r="AN2106" i="18" s="1"/>
  <c r="AV2106" i="18" s="1"/>
  <c r="AW2106" i="18" s="1"/>
  <c r="AM2105" i="18"/>
  <c r="AN2105" i="18" s="1"/>
  <c r="AV2105" i="18" s="1"/>
  <c r="AW2105" i="18" s="1"/>
  <c r="AM2104" i="18"/>
  <c r="AN2104" i="18" s="1"/>
  <c r="AV2104" i="18" s="1"/>
  <c r="AW2104" i="18" s="1"/>
  <c r="AM2103" i="18"/>
  <c r="AN2103" i="18" s="1"/>
  <c r="AV2103" i="18" s="1"/>
  <c r="AW2103" i="18" s="1"/>
  <c r="AM2102" i="18"/>
  <c r="AN2102" i="18" s="1"/>
  <c r="AV2102" i="18" s="1"/>
  <c r="AW2102" i="18" s="1"/>
  <c r="AM2101" i="18"/>
  <c r="AN2101" i="18" s="1"/>
  <c r="AV2101" i="18" s="1"/>
  <c r="AW2101" i="18" s="1"/>
  <c r="AM2100" i="18"/>
  <c r="AN2100" i="18" s="1"/>
  <c r="AV2100" i="18" s="1"/>
  <c r="AW2100" i="18" s="1"/>
  <c r="AM2099" i="18"/>
  <c r="AN2099" i="18" s="1"/>
  <c r="AV2099" i="18" s="1"/>
  <c r="AW2099" i="18" s="1"/>
  <c r="AM2098" i="18"/>
  <c r="AN2098" i="18" s="1"/>
  <c r="AV2098" i="18" s="1"/>
  <c r="AW2098" i="18" s="1"/>
  <c r="AM2097" i="18"/>
  <c r="AN2097" i="18" s="1"/>
  <c r="AV2097" i="18" s="1"/>
  <c r="AW2097" i="18" s="1"/>
  <c r="AM2096" i="18"/>
  <c r="AN2096" i="18" s="1"/>
  <c r="AV2096" i="18" s="1"/>
  <c r="AW2096" i="18" s="1"/>
  <c r="AM2095" i="18"/>
  <c r="AN2095" i="18" s="1"/>
  <c r="AV2095" i="18" s="1"/>
  <c r="AW2095" i="18" s="1"/>
  <c r="AM2094" i="18"/>
  <c r="AN2094" i="18" s="1"/>
  <c r="AV2094" i="18" s="1"/>
  <c r="AW2094" i="18" s="1"/>
  <c r="AM2093" i="18"/>
  <c r="AN2093" i="18" s="1"/>
  <c r="AV2093" i="18" s="1"/>
  <c r="AW2093" i="18" s="1"/>
  <c r="AM2092" i="18"/>
  <c r="AN2092" i="18" s="1"/>
  <c r="AV2092" i="18" s="1"/>
  <c r="AW2092" i="18" s="1"/>
  <c r="AM2091" i="18"/>
  <c r="AN2091" i="18" s="1"/>
  <c r="AV2091" i="18" s="1"/>
  <c r="AW2091" i="18" s="1"/>
  <c r="AM2090" i="18"/>
  <c r="AN2090" i="18" s="1"/>
  <c r="AV2090" i="18" s="1"/>
  <c r="AW2090" i="18" s="1"/>
  <c r="AM2089" i="18"/>
  <c r="AN2089" i="18" s="1"/>
  <c r="AV2089" i="18" s="1"/>
  <c r="AW2089" i="18" s="1"/>
  <c r="AM2088" i="18"/>
  <c r="AN2088" i="18" s="1"/>
  <c r="AV2088" i="18" s="1"/>
  <c r="AW2088" i="18" s="1"/>
  <c r="AM2087" i="18"/>
  <c r="AN2087" i="18" s="1"/>
  <c r="AV2087" i="18" s="1"/>
  <c r="AW2087" i="18" s="1"/>
  <c r="AM2086" i="18"/>
  <c r="AN2086" i="18" s="1"/>
  <c r="AV2086" i="18" s="1"/>
  <c r="AW2086" i="18" s="1"/>
  <c r="AM2085" i="18"/>
  <c r="AN2085" i="18" s="1"/>
  <c r="AV2085" i="18" s="1"/>
  <c r="AW2085" i="18" s="1"/>
  <c r="AM2084" i="18"/>
  <c r="AN2084" i="18" s="1"/>
  <c r="AV2084" i="18" s="1"/>
  <c r="AW2084" i="18" s="1"/>
  <c r="AM2083" i="18"/>
  <c r="AN2083" i="18" s="1"/>
  <c r="AV2083" i="18" s="1"/>
  <c r="AW2083" i="18" s="1"/>
  <c r="AM2082" i="18"/>
  <c r="AN2082" i="18" s="1"/>
  <c r="AV2082" i="18" s="1"/>
  <c r="AW2082" i="18" s="1"/>
  <c r="AM2081" i="18"/>
  <c r="AN2081" i="18" s="1"/>
  <c r="AV2081" i="18" s="1"/>
  <c r="AW2081" i="18" s="1"/>
  <c r="AM2080" i="18"/>
  <c r="AN2080" i="18" s="1"/>
  <c r="AV2080" i="18" s="1"/>
  <c r="AW2080" i="18" s="1"/>
  <c r="AM2079" i="18"/>
  <c r="AN2079" i="18" s="1"/>
  <c r="AV2079" i="18" s="1"/>
  <c r="AW2079" i="18" s="1"/>
  <c r="AM2078" i="18"/>
  <c r="AN2078" i="18" s="1"/>
  <c r="AV2078" i="18" s="1"/>
  <c r="AW2078" i="18" s="1"/>
  <c r="AM2077" i="18"/>
  <c r="AN2077" i="18" s="1"/>
  <c r="AV2077" i="18" s="1"/>
  <c r="AW2077" i="18" s="1"/>
  <c r="AM2076" i="18"/>
  <c r="AN2076" i="18" s="1"/>
  <c r="AV2076" i="18" s="1"/>
  <c r="AW2076" i="18" s="1"/>
  <c r="AX2076" i="18" s="1"/>
  <c r="AM2075" i="18"/>
  <c r="AN2075" i="18" s="1"/>
  <c r="AV2075" i="18" s="1"/>
  <c r="AW2075" i="18" s="1"/>
  <c r="AM2074" i="18"/>
  <c r="AN2074" i="18" s="1"/>
  <c r="AV2074" i="18" s="1"/>
  <c r="AW2074" i="18" s="1"/>
  <c r="AM2073" i="18"/>
  <c r="AN2073" i="18" s="1"/>
  <c r="AV2073" i="18" s="1"/>
  <c r="AW2073" i="18" s="1"/>
  <c r="AX2073" i="18" s="1"/>
  <c r="AM2072" i="18"/>
  <c r="AN2072" i="18" s="1"/>
  <c r="AV2072" i="18" s="1"/>
  <c r="AW2072" i="18" s="1"/>
  <c r="AM2071" i="18"/>
  <c r="AN2071" i="18" s="1"/>
  <c r="AV2071" i="18" s="1"/>
  <c r="AW2071" i="18" s="1"/>
  <c r="AX2071" i="18" s="1"/>
  <c r="AM2070" i="18"/>
  <c r="AN2070" i="18" s="1"/>
  <c r="AV2070" i="18" s="1"/>
  <c r="AW2070" i="18" s="1"/>
  <c r="AX2070" i="18" s="1"/>
  <c r="AM2069" i="18"/>
  <c r="AN2069" i="18" s="1"/>
  <c r="AV2069" i="18" s="1"/>
  <c r="AW2069" i="18" s="1"/>
  <c r="AM2068" i="18"/>
  <c r="AN2068" i="18" s="1"/>
  <c r="AV2068" i="18" s="1"/>
  <c r="AW2068" i="18" s="1"/>
  <c r="AM2067" i="18"/>
  <c r="AN2067" i="18" s="1"/>
  <c r="AV2067" i="18" s="1"/>
  <c r="AW2067" i="18" s="1"/>
  <c r="AM2066" i="18"/>
  <c r="AN2066" i="18" s="1"/>
  <c r="AV2066" i="18" s="1"/>
  <c r="AW2066" i="18" s="1"/>
  <c r="AM2065" i="18"/>
  <c r="AN2065" i="18" s="1"/>
  <c r="AV2065" i="18" s="1"/>
  <c r="AW2065" i="18" s="1"/>
  <c r="AM2064" i="18"/>
  <c r="AN2064" i="18" s="1"/>
  <c r="AV2064" i="18" s="1"/>
  <c r="AW2064" i="18" s="1"/>
  <c r="AM2063" i="18"/>
  <c r="AN2063" i="18" s="1"/>
  <c r="AV2063" i="18" s="1"/>
  <c r="AW2063" i="18" s="1"/>
  <c r="AX2063" i="18" s="1"/>
  <c r="AM2062" i="18"/>
  <c r="AN2062" i="18" s="1"/>
  <c r="AV2062" i="18" s="1"/>
  <c r="AW2062" i="18" s="1"/>
  <c r="AM2061" i="18"/>
  <c r="AN2061" i="18" s="1"/>
  <c r="AV2061" i="18" s="1"/>
  <c r="AW2061" i="18" s="1"/>
  <c r="AM2060" i="18"/>
  <c r="AN2060" i="18" s="1"/>
  <c r="AV2060" i="18" s="1"/>
  <c r="AW2060" i="18" s="1"/>
  <c r="AX2060" i="18" s="1"/>
  <c r="AM2059" i="18"/>
  <c r="AN2059" i="18" s="1"/>
  <c r="AV2059" i="18" s="1"/>
  <c r="AW2059" i="18" s="1"/>
  <c r="AM2058" i="18"/>
  <c r="AN2058" i="18" s="1"/>
  <c r="AV2058" i="18" s="1"/>
  <c r="AW2058" i="18" s="1"/>
  <c r="AX2058" i="18" s="1"/>
  <c r="AM2057" i="18"/>
  <c r="AN2057" i="18" s="1"/>
  <c r="AV2057" i="18" s="1"/>
  <c r="AW2057" i="18" s="1"/>
  <c r="AX2057" i="18" s="1"/>
  <c r="AM2056" i="18"/>
  <c r="AN2056" i="18" s="1"/>
  <c r="AV2056" i="18" s="1"/>
  <c r="AW2056" i="18" s="1"/>
  <c r="AM2055" i="18"/>
  <c r="AN2055" i="18" s="1"/>
  <c r="AV2055" i="18" s="1"/>
  <c r="AW2055" i="18" s="1"/>
  <c r="AM2054" i="18"/>
  <c r="AN2054" i="18" s="1"/>
  <c r="AV2054" i="18" s="1"/>
  <c r="AW2054" i="18" s="1"/>
  <c r="AM2053" i="18"/>
  <c r="AN2053" i="18" s="1"/>
  <c r="AV2053" i="18" s="1"/>
  <c r="AW2053" i="18" s="1"/>
  <c r="AM2052" i="18"/>
  <c r="AN2052" i="18" s="1"/>
  <c r="AV2052" i="18" s="1"/>
  <c r="AW2052" i="18" s="1"/>
  <c r="AM2051" i="18"/>
  <c r="AN2051" i="18" s="1"/>
  <c r="AV2051" i="18" s="1"/>
  <c r="AW2051" i="18" s="1"/>
  <c r="AM2050" i="18"/>
  <c r="AN2050" i="18" s="1"/>
  <c r="AV2050" i="18" s="1"/>
  <c r="AW2050" i="18" s="1"/>
  <c r="AM2049" i="18"/>
  <c r="AN2049" i="18" s="1"/>
  <c r="AV2049" i="18" s="1"/>
  <c r="AW2049" i="18" s="1"/>
  <c r="AM2048" i="18"/>
  <c r="AN2048" i="18" s="1"/>
  <c r="AV2048" i="18" s="1"/>
  <c r="AW2048" i="18" s="1"/>
  <c r="AM2047" i="18"/>
  <c r="AN2047" i="18" s="1"/>
  <c r="AV2047" i="18" s="1"/>
  <c r="AW2047" i="18" s="1"/>
  <c r="AM2046" i="18"/>
  <c r="AN2046" i="18" s="1"/>
  <c r="AV2046" i="18" s="1"/>
  <c r="AW2046" i="18" s="1"/>
  <c r="AM2045" i="18"/>
  <c r="AN2045" i="18" s="1"/>
  <c r="AV2045" i="18" s="1"/>
  <c r="AW2045" i="18" s="1"/>
  <c r="AM2044" i="18"/>
  <c r="AN2044" i="18" s="1"/>
  <c r="AV2044" i="18" s="1"/>
  <c r="AW2044" i="18" s="1"/>
  <c r="AM2043" i="18"/>
  <c r="AN2043" i="18" s="1"/>
  <c r="AV2043" i="18" s="1"/>
  <c r="AW2043" i="18" s="1"/>
  <c r="AM2042" i="18"/>
  <c r="AN2042" i="18" s="1"/>
  <c r="AV2042" i="18" s="1"/>
  <c r="AW2042" i="18" s="1"/>
  <c r="AM2041" i="18"/>
  <c r="AN2041" i="18" s="1"/>
  <c r="AV2041" i="18" s="1"/>
  <c r="AW2041" i="18" s="1"/>
  <c r="AM2040" i="18"/>
  <c r="AN2040" i="18" s="1"/>
  <c r="AV2040" i="18" s="1"/>
  <c r="AW2040" i="18" s="1"/>
  <c r="AM2039" i="18"/>
  <c r="AN2039" i="18" s="1"/>
  <c r="AV2039" i="18" s="1"/>
  <c r="AW2039" i="18" s="1"/>
  <c r="AM2038" i="18"/>
  <c r="AN2038" i="18" s="1"/>
  <c r="AV2038" i="18" s="1"/>
  <c r="AW2038" i="18" s="1"/>
  <c r="AM2037" i="18"/>
  <c r="AN2037" i="18" s="1"/>
  <c r="AV2037" i="18" s="1"/>
  <c r="AW2037" i="18" s="1"/>
  <c r="AM2036" i="18"/>
  <c r="AN2036" i="18" s="1"/>
  <c r="AV2036" i="18" s="1"/>
  <c r="AW2036" i="18" s="1"/>
  <c r="AM2035" i="18"/>
  <c r="AN2035" i="18" s="1"/>
  <c r="AV2035" i="18" s="1"/>
  <c r="AW2035" i="18" s="1"/>
  <c r="AM2034" i="18"/>
  <c r="AN2034" i="18" s="1"/>
  <c r="AV2034" i="18" s="1"/>
  <c r="AW2034" i="18" s="1"/>
  <c r="BL7" i="18" s="1"/>
  <c r="AM2033" i="18"/>
  <c r="AN2033" i="18" s="1"/>
  <c r="AV2033" i="18" s="1"/>
  <c r="AW2033" i="18" s="1"/>
  <c r="AM2032" i="18"/>
  <c r="AN2032" i="18" s="1"/>
  <c r="AV2032" i="18" s="1"/>
  <c r="AW2032" i="18" s="1"/>
  <c r="AM2031" i="18"/>
  <c r="AN2031" i="18" s="1"/>
  <c r="AV2031" i="18" s="1"/>
  <c r="AW2031" i="18" s="1"/>
  <c r="AM2030" i="18"/>
  <c r="AN2030" i="18" s="1"/>
  <c r="AV2030" i="18" s="1"/>
  <c r="AW2030" i="18" s="1"/>
  <c r="AM2029" i="18"/>
  <c r="AN2029" i="18" s="1"/>
  <c r="AV2029" i="18" s="1"/>
  <c r="AW2029" i="18" s="1"/>
  <c r="AM2028" i="18"/>
  <c r="AN2028" i="18" s="1"/>
  <c r="AV2028" i="18" s="1"/>
  <c r="AW2028" i="18" s="1"/>
  <c r="AM2027" i="18"/>
  <c r="AN2027" i="18" s="1"/>
  <c r="AV2027" i="18" s="1"/>
  <c r="AW2027" i="18" s="1"/>
  <c r="AX2027" i="18" s="1"/>
  <c r="AM2026" i="18"/>
  <c r="AN2026" i="18" s="1"/>
  <c r="AV2026" i="18" s="1"/>
  <c r="AW2026" i="18" s="1"/>
  <c r="AX2026" i="18" s="1"/>
  <c r="AM2025" i="18"/>
  <c r="AN2025" i="18" s="1"/>
  <c r="AV2025" i="18" s="1"/>
  <c r="AW2025" i="18" s="1"/>
  <c r="AX2025" i="18" s="1"/>
  <c r="AM2024" i="18"/>
  <c r="AN2024" i="18" s="1"/>
  <c r="AV2024" i="18" s="1"/>
  <c r="AW2024" i="18" s="1"/>
  <c r="AX2024" i="18" s="1"/>
  <c r="AM2023" i="18"/>
  <c r="AN2023" i="18" s="1"/>
  <c r="AV2023" i="18" s="1"/>
  <c r="AW2023" i="18" s="1"/>
  <c r="AX2023" i="18" s="1"/>
  <c r="AM2022" i="18"/>
  <c r="AN2022" i="18" s="1"/>
  <c r="AV2022" i="18" s="1"/>
  <c r="AW2022" i="18" s="1"/>
  <c r="AX2022" i="18" s="1"/>
  <c r="AM2021" i="18"/>
  <c r="AN2021" i="18" s="1"/>
  <c r="AV2021" i="18" s="1"/>
  <c r="AW2021" i="18" s="1"/>
  <c r="AX2021" i="18" s="1"/>
  <c r="AM2020" i="18"/>
  <c r="AN2020" i="18" s="1"/>
  <c r="AV2020" i="18" s="1"/>
  <c r="AW2020" i="18" s="1"/>
  <c r="AX2020" i="18" s="1"/>
  <c r="AM2019" i="18"/>
  <c r="AN2019" i="18" s="1"/>
  <c r="AV2019" i="18" s="1"/>
  <c r="AW2019" i="18" s="1"/>
  <c r="AX2019" i="18" s="1"/>
  <c r="AM2018" i="18"/>
  <c r="AN2018" i="18" s="1"/>
  <c r="AV2018" i="18" s="1"/>
  <c r="AW2018" i="18" s="1"/>
  <c r="AX2018" i="18" s="1"/>
  <c r="AM2017" i="18"/>
  <c r="AN2017" i="18" s="1"/>
  <c r="AV2017" i="18" s="1"/>
  <c r="AW2017" i="18" s="1"/>
  <c r="AX2017" i="18" s="1"/>
  <c r="AM2016" i="18"/>
  <c r="AN2016" i="18" s="1"/>
  <c r="AV2016" i="18" s="1"/>
  <c r="AW2016" i="18" s="1"/>
  <c r="AX2016" i="18" s="1"/>
  <c r="AM2015" i="18"/>
  <c r="AN2015" i="18" s="1"/>
  <c r="AV2015" i="18" s="1"/>
  <c r="AW2015" i="18" s="1"/>
  <c r="AX2015" i="18" s="1"/>
  <c r="AM2014" i="18"/>
  <c r="AN2014" i="18" s="1"/>
  <c r="AV2014" i="18" s="1"/>
  <c r="AW2014" i="18" s="1"/>
  <c r="AX2014" i="18" s="1"/>
  <c r="AM2013" i="18"/>
  <c r="AN2013" i="18" s="1"/>
  <c r="AV2013" i="18" s="1"/>
  <c r="AW2013" i="18" s="1"/>
  <c r="AX2013" i="18" s="1"/>
  <c r="AM2012" i="18"/>
  <c r="AN2012" i="18" s="1"/>
  <c r="AV2012" i="18" s="1"/>
  <c r="AW2012" i="18" s="1"/>
  <c r="AX2012" i="18" s="1"/>
  <c r="AM2011" i="18"/>
  <c r="AN2011" i="18" s="1"/>
  <c r="AV2011" i="18" s="1"/>
  <c r="AW2011" i="18" s="1"/>
  <c r="AX2011" i="18" s="1"/>
  <c r="AM2010" i="18"/>
  <c r="AN2010" i="18" s="1"/>
  <c r="AV2010" i="18" s="1"/>
  <c r="AW2010" i="18" s="1"/>
  <c r="AX2010" i="18" s="1"/>
  <c r="AM2009" i="18"/>
  <c r="AN2009" i="18" s="1"/>
  <c r="AV2009" i="18" s="1"/>
  <c r="AW2009" i="18" s="1"/>
  <c r="AX2009" i="18" s="1"/>
  <c r="AM2008" i="18"/>
  <c r="AN2008" i="18" s="1"/>
  <c r="AV2008" i="18" s="1"/>
  <c r="AW2008" i="18" s="1"/>
  <c r="AX2008" i="18" s="1"/>
  <c r="AM2007" i="18"/>
  <c r="AN2007" i="18" s="1"/>
  <c r="AV2007" i="18" s="1"/>
  <c r="AW2007" i="18" s="1"/>
  <c r="AX2007" i="18" s="1"/>
  <c r="AM2006" i="18"/>
  <c r="AN2006" i="18" s="1"/>
  <c r="AV2006" i="18" s="1"/>
  <c r="AW2006" i="18" s="1"/>
  <c r="AX2006" i="18" s="1"/>
  <c r="AM2005" i="18"/>
  <c r="AN2005" i="18" s="1"/>
  <c r="AV2005" i="18" s="1"/>
  <c r="AW2005" i="18" s="1"/>
  <c r="AX2005" i="18" s="1"/>
  <c r="AM2004" i="18"/>
  <c r="AN2004" i="18" s="1"/>
  <c r="AV2004" i="18" s="1"/>
  <c r="AW2004" i="18" s="1"/>
  <c r="AX2004" i="18" s="1"/>
  <c r="AM2003" i="18"/>
  <c r="AN2003" i="18" s="1"/>
  <c r="AV2003" i="18" s="1"/>
  <c r="AW2003" i="18" s="1"/>
  <c r="AX2003" i="18" s="1"/>
  <c r="AM2002" i="18"/>
  <c r="AN2002" i="18" s="1"/>
  <c r="AV2002" i="18" s="1"/>
  <c r="AW2002" i="18" s="1"/>
  <c r="AX2002" i="18" s="1"/>
  <c r="AM2001" i="18"/>
  <c r="AN2001" i="18" s="1"/>
  <c r="AV2001" i="18" s="1"/>
  <c r="AW2001" i="18" s="1"/>
  <c r="AM2000" i="18"/>
  <c r="AN2000" i="18" s="1"/>
  <c r="AV2000" i="18" s="1"/>
  <c r="AW2000" i="18" s="1"/>
  <c r="AM1999" i="18"/>
  <c r="AN1999" i="18" s="1"/>
  <c r="AV1999" i="18" s="1"/>
  <c r="AW1999" i="18" s="1"/>
  <c r="AM1998" i="18"/>
  <c r="AN1998" i="18" s="1"/>
  <c r="AV1998" i="18" s="1"/>
  <c r="AW1998" i="18" s="1"/>
  <c r="AM1997" i="18"/>
  <c r="AN1997" i="18" s="1"/>
  <c r="AV1997" i="18" s="1"/>
  <c r="AW1997" i="18" s="1"/>
  <c r="AM1996" i="18"/>
  <c r="AN1996" i="18" s="1"/>
  <c r="AV1996" i="18" s="1"/>
  <c r="AW1996" i="18" s="1"/>
  <c r="AM1995" i="18"/>
  <c r="AN1995" i="18" s="1"/>
  <c r="AV1995" i="18" s="1"/>
  <c r="AW1995" i="18" s="1"/>
  <c r="AM1994" i="18"/>
  <c r="AN1994" i="18" s="1"/>
  <c r="AV1994" i="18" s="1"/>
  <c r="AW1994" i="18" s="1"/>
  <c r="AM1993" i="18"/>
  <c r="AN1993" i="18" s="1"/>
  <c r="AV1993" i="18" s="1"/>
  <c r="AW1993" i="18" s="1"/>
  <c r="AM1992" i="18"/>
  <c r="AN1992" i="18" s="1"/>
  <c r="AV1992" i="18" s="1"/>
  <c r="AW1992" i="18" s="1"/>
  <c r="AM1991" i="18"/>
  <c r="AN1991" i="18" s="1"/>
  <c r="AV1991" i="18" s="1"/>
  <c r="AW1991" i="18" s="1"/>
  <c r="AM1990" i="18"/>
  <c r="AN1990" i="18" s="1"/>
  <c r="AV1990" i="18" s="1"/>
  <c r="AW1990" i="18" s="1"/>
  <c r="AM1989" i="18"/>
  <c r="AN1989" i="18" s="1"/>
  <c r="AV1989" i="18" s="1"/>
  <c r="AW1989" i="18" s="1"/>
  <c r="AM1988" i="18"/>
  <c r="AN1988" i="18" s="1"/>
  <c r="AV1988" i="18" s="1"/>
  <c r="AW1988" i="18" s="1"/>
  <c r="BL6" i="18" s="1"/>
  <c r="AM1987" i="18"/>
  <c r="AN1987" i="18" s="1"/>
  <c r="AV1987" i="18" s="1"/>
  <c r="AW1987" i="18" s="1"/>
  <c r="AM1986" i="18"/>
  <c r="AN1986" i="18" s="1"/>
  <c r="AV1986" i="18" s="1"/>
  <c r="AW1986" i="18" s="1"/>
  <c r="AM1985" i="18"/>
  <c r="AN1985" i="18" s="1"/>
  <c r="AV1985" i="18" s="1"/>
  <c r="AW1985" i="18" s="1"/>
  <c r="AM1984" i="18"/>
  <c r="AN1984" i="18" s="1"/>
  <c r="AV1984" i="18" s="1"/>
  <c r="AW1984" i="18" s="1"/>
  <c r="AM1983" i="18"/>
  <c r="AN1983" i="18" s="1"/>
  <c r="AV1983" i="18" s="1"/>
  <c r="AW1983" i="18" s="1"/>
  <c r="AM1982" i="18"/>
  <c r="AN1982" i="18" s="1"/>
  <c r="AV1982" i="18" s="1"/>
  <c r="AW1982" i="18" s="1"/>
  <c r="AM1981" i="18"/>
  <c r="AN1981" i="18" s="1"/>
  <c r="AV1981" i="18" s="1"/>
  <c r="AW1981" i="18" s="1"/>
  <c r="AM1980" i="18"/>
  <c r="AN1980" i="18" s="1"/>
  <c r="AV1980" i="18" s="1"/>
  <c r="AW1980" i="18" s="1"/>
  <c r="AM1979" i="18"/>
  <c r="AN1979" i="18" s="1"/>
  <c r="AV1979" i="18" s="1"/>
  <c r="AW1979" i="18" s="1"/>
  <c r="AM1978" i="18"/>
  <c r="AN1978" i="18" s="1"/>
  <c r="AV1978" i="18" s="1"/>
  <c r="AW1978" i="18" s="1"/>
  <c r="AM1977" i="18"/>
  <c r="AN1977" i="18" s="1"/>
  <c r="AV1977" i="18" s="1"/>
  <c r="AW1977" i="18" s="1"/>
  <c r="AM1976" i="18"/>
  <c r="AN1976" i="18" s="1"/>
  <c r="AV1976" i="18" s="1"/>
  <c r="AW1976" i="18" s="1"/>
  <c r="AM1975" i="18"/>
  <c r="AN1975" i="18" s="1"/>
  <c r="AV1975" i="18" s="1"/>
  <c r="AW1975" i="18" s="1"/>
  <c r="AM1974" i="18"/>
  <c r="AN1974" i="18" s="1"/>
  <c r="AV1974" i="18" s="1"/>
  <c r="AW1974" i="18" s="1"/>
  <c r="AM1973" i="18"/>
  <c r="AN1973" i="18" s="1"/>
  <c r="AV1973" i="18" s="1"/>
  <c r="AW1973" i="18" s="1"/>
  <c r="AM1972" i="18"/>
  <c r="AN1972" i="18" s="1"/>
  <c r="AV1972" i="18" s="1"/>
  <c r="AW1972" i="18" s="1"/>
  <c r="AM1971" i="18"/>
  <c r="AN1971" i="18" s="1"/>
  <c r="AV1971" i="18" s="1"/>
  <c r="AW1971" i="18" s="1"/>
  <c r="AM1970" i="18"/>
  <c r="AN1970" i="18" s="1"/>
  <c r="AV1970" i="18" s="1"/>
  <c r="AW1970" i="18" s="1"/>
  <c r="AM1969" i="18"/>
  <c r="AN1969" i="18" s="1"/>
  <c r="AV1969" i="18" s="1"/>
  <c r="AW1969" i="18" s="1"/>
  <c r="AM1968" i="18"/>
  <c r="AN1968" i="18" s="1"/>
  <c r="AV1968" i="18" s="1"/>
  <c r="AW1968" i="18" s="1"/>
  <c r="AM1967" i="18"/>
  <c r="AN1967" i="18" s="1"/>
  <c r="AV1967" i="18" s="1"/>
  <c r="AW1967" i="18" s="1"/>
  <c r="AM1966" i="18"/>
  <c r="AN1966" i="18" s="1"/>
  <c r="AV1966" i="18" s="1"/>
  <c r="AW1966" i="18" s="1"/>
  <c r="AM1965" i="18"/>
  <c r="AN1965" i="18" s="1"/>
  <c r="AV1965" i="18" s="1"/>
  <c r="AW1965" i="18" s="1"/>
  <c r="AM1964" i="18"/>
  <c r="AN1964" i="18" s="1"/>
  <c r="AV1964" i="18" s="1"/>
  <c r="AW1964" i="18" s="1"/>
  <c r="AM1963" i="18"/>
  <c r="AN1963" i="18" s="1"/>
  <c r="AV1963" i="18" s="1"/>
  <c r="AW1963" i="18" s="1"/>
  <c r="AM1962" i="18"/>
  <c r="AN1962" i="18" s="1"/>
  <c r="AV1962" i="18" s="1"/>
  <c r="AW1962" i="18" s="1"/>
  <c r="AM1961" i="18"/>
  <c r="AN1961" i="18" s="1"/>
  <c r="AV1961" i="18" s="1"/>
  <c r="AW1961" i="18" s="1"/>
  <c r="AM1960" i="18"/>
  <c r="AN1960" i="18" s="1"/>
  <c r="AV1960" i="18" s="1"/>
  <c r="AW1960" i="18" s="1"/>
  <c r="AM1959" i="18"/>
  <c r="AN1959" i="18" s="1"/>
  <c r="AV1959" i="18" s="1"/>
  <c r="AW1959" i="18" s="1"/>
  <c r="AM1958" i="18"/>
  <c r="AN1958" i="18" s="1"/>
  <c r="AV1958" i="18" s="1"/>
  <c r="AW1958" i="18" s="1"/>
  <c r="AM1957" i="18"/>
  <c r="AN1957" i="18" s="1"/>
  <c r="AV1957" i="18" s="1"/>
  <c r="AW1957" i="18" s="1"/>
  <c r="AM1956" i="18"/>
  <c r="AN1956" i="18" s="1"/>
  <c r="AV1956" i="18" s="1"/>
  <c r="AW1956" i="18" s="1"/>
  <c r="AM1955" i="18"/>
  <c r="AN1955" i="18" s="1"/>
  <c r="AV1955" i="18" s="1"/>
  <c r="AW1955" i="18" s="1"/>
  <c r="AM1954" i="18"/>
  <c r="AN1954" i="18" s="1"/>
  <c r="AV1954" i="18" s="1"/>
  <c r="AW1954" i="18" s="1"/>
  <c r="AM1953" i="18"/>
  <c r="AN1953" i="18" s="1"/>
  <c r="AV1953" i="18" s="1"/>
  <c r="AW1953" i="18" s="1"/>
  <c r="AM1952" i="18"/>
  <c r="AN1952" i="18" s="1"/>
  <c r="AV1952" i="18" s="1"/>
  <c r="AW1952" i="18" s="1"/>
  <c r="AM1951" i="18"/>
  <c r="AN1951" i="18" s="1"/>
  <c r="AV1951" i="18" s="1"/>
  <c r="AW1951" i="18" s="1"/>
  <c r="AM1950" i="18"/>
  <c r="AN1950" i="18" s="1"/>
  <c r="AV1950" i="18" s="1"/>
  <c r="AW1950" i="18" s="1"/>
  <c r="AM1949" i="18"/>
  <c r="AN1949" i="18" s="1"/>
  <c r="AV1949" i="18" s="1"/>
  <c r="AW1949" i="18" s="1"/>
  <c r="AX1949" i="18" s="1"/>
  <c r="AM1948" i="18"/>
  <c r="AN1948" i="18" s="1"/>
  <c r="AV1948" i="18" s="1"/>
  <c r="AW1948" i="18" s="1"/>
  <c r="AX1948" i="18" s="1"/>
  <c r="AM1947" i="18"/>
  <c r="AN1947" i="18" s="1"/>
  <c r="AV1947" i="18" s="1"/>
  <c r="AW1947" i="18" s="1"/>
  <c r="AX1947" i="18" s="1"/>
  <c r="AM1946" i="18"/>
  <c r="AN1946" i="18" s="1"/>
  <c r="AV1946" i="18" s="1"/>
  <c r="AW1946" i="18" s="1"/>
  <c r="AX1946" i="18" s="1"/>
  <c r="AM1945" i="18"/>
  <c r="AN1945" i="18" s="1"/>
  <c r="AV1945" i="18" s="1"/>
  <c r="AW1945" i="18" s="1"/>
  <c r="AX1945" i="18" s="1"/>
  <c r="AM1944" i="18"/>
  <c r="AN1944" i="18" s="1"/>
  <c r="AV1944" i="18" s="1"/>
  <c r="AW1944" i="18" s="1"/>
  <c r="AX1944" i="18" s="1"/>
  <c r="AM1943" i="18"/>
  <c r="AN1943" i="18" s="1"/>
  <c r="AV1943" i="18" s="1"/>
  <c r="AW1943" i="18" s="1"/>
  <c r="AX1943" i="18" s="1"/>
  <c r="AM1942" i="18"/>
  <c r="AN1942" i="18" s="1"/>
  <c r="AV1942" i="18" s="1"/>
  <c r="AW1942" i="18" s="1"/>
  <c r="AX1942" i="18" s="1"/>
  <c r="AM1941" i="18"/>
  <c r="AN1941" i="18" s="1"/>
  <c r="AV1941" i="18" s="1"/>
  <c r="AW1941" i="18" s="1"/>
  <c r="AX1941" i="18" s="1"/>
  <c r="AM1940" i="18"/>
  <c r="AN1940" i="18" s="1"/>
  <c r="AV1940" i="18" s="1"/>
  <c r="AW1940" i="18" s="1"/>
  <c r="AX1940" i="18" s="1"/>
  <c r="AM1939" i="18"/>
  <c r="AN1939" i="18" s="1"/>
  <c r="AV1939" i="18" s="1"/>
  <c r="AW1939" i="18" s="1"/>
  <c r="AX1939" i="18" s="1"/>
  <c r="AM1938" i="18"/>
  <c r="AN1938" i="18" s="1"/>
  <c r="AV1938" i="18" s="1"/>
  <c r="AW1938" i="18" s="1"/>
  <c r="AX1938" i="18" s="1"/>
  <c r="AM1937" i="18"/>
  <c r="AN1937" i="18" s="1"/>
  <c r="AV1937" i="18" s="1"/>
  <c r="AW1937" i="18" s="1"/>
  <c r="AX1937" i="18" s="1"/>
  <c r="AM1936" i="18"/>
  <c r="AN1936" i="18" s="1"/>
  <c r="AV1936" i="18" s="1"/>
  <c r="AW1936" i="18" s="1"/>
  <c r="AX1936" i="18" s="1"/>
  <c r="AM1935" i="18"/>
  <c r="AN1935" i="18" s="1"/>
  <c r="AV1935" i="18" s="1"/>
  <c r="AW1935" i="18" s="1"/>
  <c r="AX1935" i="18" s="1"/>
  <c r="AM1934" i="18"/>
  <c r="AN1934" i="18" s="1"/>
  <c r="AV1934" i="18" s="1"/>
  <c r="AW1934" i="18" s="1"/>
  <c r="AX1934" i="18" s="1"/>
  <c r="AM1933" i="18"/>
  <c r="AN1933" i="18" s="1"/>
  <c r="AV1933" i="18" s="1"/>
  <c r="AW1933" i="18" s="1"/>
  <c r="BL4" i="18" s="1"/>
  <c r="AM1932" i="18"/>
  <c r="AN1932" i="18" s="1"/>
  <c r="AV1932" i="18" s="1"/>
  <c r="AW1932" i="18" s="1"/>
  <c r="AX1932" i="18" s="1"/>
  <c r="AM1931" i="18"/>
  <c r="AN1931" i="18" s="1"/>
  <c r="AV1931" i="18" s="1"/>
  <c r="AW1931" i="18" s="1"/>
  <c r="AX1931" i="18" s="1"/>
  <c r="AM1930" i="18"/>
  <c r="AN1930" i="18" s="1"/>
  <c r="AV1930" i="18" s="1"/>
  <c r="AW1930" i="18" s="1"/>
  <c r="AX1930" i="18" s="1"/>
  <c r="AM1929" i="18"/>
  <c r="AN1929" i="18" s="1"/>
  <c r="AV1929" i="18" s="1"/>
  <c r="AW1929" i="18" s="1"/>
  <c r="AX1929" i="18" s="1"/>
  <c r="AM1928" i="18"/>
  <c r="AN1928" i="18" s="1"/>
  <c r="AV1928" i="18" s="1"/>
  <c r="AW1928" i="18" s="1"/>
  <c r="AX1928" i="18" s="1"/>
  <c r="AM1927" i="18"/>
  <c r="AN1927" i="18" s="1"/>
  <c r="AV1927" i="18" s="1"/>
  <c r="AW1927" i="18" s="1"/>
  <c r="AX1927" i="18" s="1"/>
  <c r="AM1926" i="18"/>
  <c r="AN1926" i="18" s="1"/>
  <c r="AV1926" i="18" s="1"/>
  <c r="AW1926" i="18" s="1"/>
  <c r="AX1926" i="18" s="1"/>
  <c r="AM1925" i="18"/>
  <c r="AN1925" i="18" s="1"/>
  <c r="AV1925" i="18" s="1"/>
  <c r="AW1925" i="18" s="1"/>
  <c r="AX1925" i="18" s="1"/>
  <c r="AM1924" i="18"/>
  <c r="AN1924" i="18" s="1"/>
  <c r="AV1924" i="18" s="1"/>
  <c r="AW1924" i="18" s="1"/>
  <c r="AX1924" i="18" s="1"/>
  <c r="AM1923" i="18"/>
  <c r="AN1923" i="18" s="1"/>
  <c r="AV1923" i="18" s="1"/>
  <c r="AW1923" i="18" s="1"/>
  <c r="AM1922" i="18"/>
  <c r="AN1922" i="18" s="1"/>
  <c r="AV1922" i="18" s="1"/>
  <c r="AW1922" i="18" s="1"/>
  <c r="AM1921" i="18"/>
  <c r="AN1921" i="18" s="1"/>
  <c r="AV1921" i="18" s="1"/>
  <c r="AW1921" i="18" s="1"/>
  <c r="AM1920" i="18"/>
  <c r="AN1920" i="18" s="1"/>
  <c r="AV1920" i="18" s="1"/>
  <c r="AW1920" i="18" s="1"/>
  <c r="AM1919" i="18"/>
  <c r="AN1919" i="18" s="1"/>
  <c r="AV1919" i="18" s="1"/>
  <c r="AW1919" i="18" s="1"/>
  <c r="AM1918" i="18"/>
  <c r="AN1918" i="18" s="1"/>
  <c r="AV1918" i="18" s="1"/>
  <c r="AW1918" i="18" s="1"/>
  <c r="AM1917" i="18"/>
  <c r="AN1917" i="18" s="1"/>
  <c r="AV1917" i="18" s="1"/>
  <c r="AW1917" i="18" s="1"/>
  <c r="AM1916" i="18"/>
  <c r="AN1916" i="18" s="1"/>
  <c r="AV1916" i="18" s="1"/>
  <c r="AW1916" i="18" s="1"/>
  <c r="AM1915" i="18"/>
  <c r="AN1915" i="18" s="1"/>
  <c r="AV1915" i="18" s="1"/>
  <c r="AW1915" i="18" s="1"/>
  <c r="AM1914" i="18"/>
  <c r="AN1914" i="18" s="1"/>
  <c r="AV1914" i="18" s="1"/>
  <c r="AW1914" i="18" s="1"/>
  <c r="AM1913" i="18"/>
  <c r="AN1913" i="18" s="1"/>
  <c r="AV1913" i="18" s="1"/>
  <c r="AW1913" i="18" s="1"/>
  <c r="AM1912" i="18"/>
  <c r="AN1912" i="18" s="1"/>
  <c r="AV1912" i="18" s="1"/>
  <c r="AW1912" i="18" s="1"/>
  <c r="AM1911" i="18"/>
  <c r="AN1911" i="18" s="1"/>
  <c r="AV1911" i="18" s="1"/>
  <c r="AW1911" i="18" s="1"/>
  <c r="AM1910" i="18"/>
  <c r="AN1910" i="18" s="1"/>
  <c r="AV1910" i="18" s="1"/>
  <c r="AW1910" i="18" s="1"/>
  <c r="AM1909" i="18"/>
  <c r="AN1909" i="18" s="1"/>
  <c r="AV1909" i="18" s="1"/>
  <c r="AW1909" i="18" s="1"/>
  <c r="AM1908" i="18"/>
  <c r="AN1908" i="18" s="1"/>
  <c r="AV1908" i="18" s="1"/>
  <c r="AW1908" i="18" s="1"/>
  <c r="AM1907" i="18"/>
  <c r="AN1907" i="18" s="1"/>
  <c r="AV1907" i="18" s="1"/>
  <c r="AW1907" i="18" s="1"/>
  <c r="AM1906" i="18"/>
  <c r="AN1906" i="18" s="1"/>
  <c r="AV1906" i="18" s="1"/>
  <c r="AW1906" i="18" s="1"/>
  <c r="AM1905" i="18"/>
  <c r="AN1905" i="18" s="1"/>
  <c r="AV1905" i="18" s="1"/>
  <c r="AW1905" i="18" s="1"/>
  <c r="AM1904" i="18"/>
  <c r="AN1904" i="18" s="1"/>
  <c r="AV1904" i="18" s="1"/>
  <c r="AW1904" i="18" s="1"/>
  <c r="AM1903" i="18"/>
  <c r="AN1903" i="18" s="1"/>
  <c r="AV1903" i="18" s="1"/>
  <c r="AW1903" i="18" s="1"/>
  <c r="AM1902" i="18"/>
  <c r="AN1902" i="18" s="1"/>
  <c r="AV1902" i="18" s="1"/>
  <c r="AW1902" i="18" s="1"/>
  <c r="AM1901" i="18"/>
  <c r="AN1901" i="18" s="1"/>
  <c r="AV1901" i="18" s="1"/>
  <c r="AW1901" i="18" s="1"/>
  <c r="AM1900" i="18"/>
  <c r="AN1900" i="18" s="1"/>
  <c r="AV1900" i="18" s="1"/>
  <c r="AW1900" i="18" s="1"/>
  <c r="AM1899" i="18"/>
  <c r="AN1899" i="18" s="1"/>
  <c r="AV1899" i="18" s="1"/>
  <c r="AW1899" i="18" s="1"/>
  <c r="AM1898" i="18"/>
  <c r="AN1898" i="18" s="1"/>
  <c r="AV1898" i="18" s="1"/>
  <c r="AW1898" i="18" s="1"/>
  <c r="AM1897" i="18"/>
  <c r="AN1897" i="18" s="1"/>
  <c r="AV1897" i="18" s="1"/>
  <c r="AW1897" i="18" s="1"/>
  <c r="AM1896" i="18"/>
  <c r="AN1896" i="18" s="1"/>
  <c r="AV1896" i="18" s="1"/>
  <c r="AW1896" i="18" s="1"/>
  <c r="AM1895" i="18"/>
  <c r="AN1895" i="18" s="1"/>
  <c r="AV1895" i="18" s="1"/>
  <c r="AW1895" i="18" s="1"/>
  <c r="AM1894" i="18"/>
  <c r="AN1894" i="18" s="1"/>
  <c r="AV1894" i="18" s="1"/>
  <c r="AW1894" i="18" s="1"/>
  <c r="AM1893" i="18"/>
  <c r="AN1893" i="18" s="1"/>
  <c r="AV1893" i="18" s="1"/>
  <c r="AW1893" i="18" s="1"/>
  <c r="AM1892" i="18"/>
  <c r="AN1892" i="18" s="1"/>
  <c r="AV1892" i="18" s="1"/>
  <c r="AW1892" i="18" s="1"/>
  <c r="AM1891" i="18"/>
  <c r="AN1891" i="18" s="1"/>
  <c r="AV1891" i="18" s="1"/>
  <c r="AW1891" i="18" s="1"/>
  <c r="AM1890" i="18"/>
  <c r="AN1890" i="18" s="1"/>
  <c r="AV1890" i="18" s="1"/>
  <c r="AW1890" i="18" s="1"/>
  <c r="AM1889" i="18"/>
  <c r="AN1889" i="18" s="1"/>
  <c r="AV1889" i="18" s="1"/>
  <c r="AW1889" i="18" s="1"/>
  <c r="AM1888" i="18"/>
  <c r="AN1888" i="18" s="1"/>
  <c r="AV1888" i="18" s="1"/>
  <c r="AW1888" i="18" s="1"/>
  <c r="AM1887" i="18"/>
  <c r="AN1887" i="18" s="1"/>
  <c r="AV1887" i="18" s="1"/>
  <c r="AW1887" i="18" s="1"/>
  <c r="AM1886" i="18"/>
  <c r="AN1886" i="18" s="1"/>
  <c r="AV1886" i="18" s="1"/>
  <c r="AW1886" i="18" s="1"/>
  <c r="AM1885" i="18"/>
  <c r="AN1885" i="18" s="1"/>
  <c r="AV1885" i="18" s="1"/>
  <c r="AW1885" i="18" s="1"/>
  <c r="AM1884" i="18"/>
  <c r="AN1884" i="18" s="1"/>
  <c r="AV1884" i="18" s="1"/>
  <c r="AW1884" i="18" s="1"/>
  <c r="AM1883" i="18"/>
  <c r="AN1883" i="18" s="1"/>
  <c r="AV1883" i="18" s="1"/>
  <c r="AW1883" i="18" s="1"/>
  <c r="AM1882" i="18"/>
  <c r="AN1882" i="18" s="1"/>
  <c r="AV1882" i="18" s="1"/>
  <c r="AW1882" i="18" s="1"/>
  <c r="AM1881" i="18"/>
  <c r="AN1881" i="18" s="1"/>
  <c r="AV1881" i="18" s="1"/>
  <c r="AW1881" i="18" s="1"/>
  <c r="AM1880" i="18"/>
  <c r="AN1880" i="18" s="1"/>
  <c r="AV1880" i="18" s="1"/>
  <c r="AW1880" i="18" s="1"/>
  <c r="AM1879" i="18"/>
  <c r="AN1879" i="18" s="1"/>
  <c r="AV1879" i="18" s="1"/>
  <c r="AW1879" i="18" s="1"/>
  <c r="AM1878" i="18"/>
  <c r="AN1878" i="18" s="1"/>
  <c r="AV1878" i="18" s="1"/>
  <c r="AW1878" i="18" s="1"/>
  <c r="AM1877" i="18"/>
  <c r="AN1877" i="18" s="1"/>
  <c r="AV1877" i="18" s="1"/>
  <c r="AW1877" i="18" s="1"/>
  <c r="AM1876" i="18"/>
  <c r="AN1876" i="18" s="1"/>
  <c r="AV1876" i="18" s="1"/>
  <c r="AW1876" i="18" s="1"/>
  <c r="AM1875" i="18"/>
  <c r="AN1875" i="18" s="1"/>
  <c r="AV1875" i="18" s="1"/>
  <c r="AW1875" i="18" s="1"/>
  <c r="AM1874" i="18"/>
  <c r="AN1874" i="18" s="1"/>
  <c r="AV1874" i="18" s="1"/>
  <c r="AW1874" i="18" s="1"/>
  <c r="AM1873" i="18"/>
  <c r="AN1873" i="18" s="1"/>
  <c r="AV1873" i="18" s="1"/>
  <c r="AW1873" i="18" s="1"/>
  <c r="AM1872" i="18"/>
  <c r="AN1872" i="18" s="1"/>
  <c r="AV1872" i="18" s="1"/>
  <c r="AW1872" i="18" s="1"/>
  <c r="AM1871" i="18"/>
  <c r="AN1871" i="18" s="1"/>
  <c r="AV1871" i="18" s="1"/>
  <c r="AW1871" i="18" s="1"/>
  <c r="AM1870" i="18"/>
  <c r="AN1870" i="18" s="1"/>
  <c r="AV1870" i="18" s="1"/>
  <c r="AW1870" i="18" s="1"/>
  <c r="AM1869" i="18"/>
  <c r="AN1869" i="18" s="1"/>
  <c r="AV1869" i="18" s="1"/>
  <c r="AW1869" i="18" s="1"/>
  <c r="AM1868" i="18"/>
  <c r="AN1868" i="18" s="1"/>
  <c r="AV1868" i="18" s="1"/>
  <c r="AW1868" i="18" s="1"/>
  <c r="AM1867" i="18"/>
  <c r="AN1867" i="18" s="1"/>
  <c r="AV1867" i="18" s="1"/>
  <c r="AW1867" i="18" s="1"/>
  <c r="AM1866" i="18"/>
  <c r="AN1866" i="18" s="1"/>
  <c r="AV1866" i="18" s="1"/>
  <c r="AW1866" i="18" s="1"/>
  <c r="AM1865" i="18"/>
  <c r="AN1865" i="18" s="1"/>
  <c r="AV1865" i="18" s="1"/>
  <c r="AW1865" i="18" s="1"/>
  <c r="AM1864" i="18"/>
  <c r="AN1864" i="18" s="1"/>
  <c r="AV1864" i="18" s="1"/>
  <c r="AW1864" i="18" s="1"/>
  <c r="AM1863" i="18"/>
  <c r="AN1863" i="18" s="1"/>
  <c r="AV1863" i="18" s="1"/>
  <c r="AW1863" i="18" s="1"/>
  <c r="AM1862" i="18"/>
  <c r="AN1862" i="18" s="1"/>
  <c r="AV1862" i="18" s="1"/>
  <c r="AW1862" i="18" s="1"/>
  <c r="AM1861" i="18"/>
  <c r="AN1861" i="18" s="1"/>
  <c r="AV1861" i="18" s="1"/>
  <c r="AW1861" i="18" s="1"/>
  <c r="AM1860" i="18"/>
  <c r="AN1860" i="18" s="1"/>
  <c r="AV1860" i="18" s="1"/>
  <c r="AW1860" i="18" s="1"/>
  <c r="AM1859" i="18"/>
  <c r="AN1859" i="18" s="1"/>
  <c r="AV1859" i="18" s="1"/>
  <c r="AW1859" i="18" s="1"/>
  <c r="AM1858" i="18"/>
  <c r="AN1858" i="18" s="1"/>
  <c r="AV1858" i="18" s="1"/>
  <c r="AW1858" i="18" s="1"/>
  <c r="AM1857" i="18"/>
  <c r="AN1857" i="18" s="1"/>
  <c r="AV1857" i="18" s="1"/>
  <c r="AW1857" i="18" s="1"/>
  <c r="AM1856" i="18"/>
  <c r="AN1856" i="18" s="1"/>
  <c r="AV1856" i="18" s="1"/>
  <c r="AW1856" i="18" s="1"/>
  <c r="AM1855" i="18"/>
  <c r="AN1855" i="18" s="1"/>
  <c r="AV1855" i="18" s="1"/>
  <c r="AW1855" i="18" s="1"/>
  <c r="AM1854" i="18"/>
  <c r="AN1854" i="18" s="1"/>
  <c r="AV1854" i="18" s="1"/>
  <c r="AW1854" i="18" s="1"/>
  <c r="AM1853" i="18"/>
  <c r="AN1853" i="18" s="1"/>
  <c r="AV1853" i="18" s="1"/>
  <c r="AW1853" i="18" s="1"/>
  <c r="AM1852" i="18"/>
  <c r="AN1852" i="18" s="1"/>
  <c r="AV1852" i="18" s="1"/>
  <c r="AW1852" i="18" s="1"/>
  <c r="AM1851" i="18"/>
  <c r="AN1851" i="18" s="1"/>
  <c r="AV1851" i="18" s="1"/>
  <c r="AW1851" i="18" s="1"/>
  <c r="AM1850" i="18"/>
  <c r="AN1850" i="18" s="1"/>
  <c r="AV1850" i="18" s="1"/>
  <c r="AW1850" i="18" s="1"/>
  <c r="AM1849" i="18"/>
  <c r="AN1849" i="18" s="1"/>
  <c r="AV1849" i="18" s="1"/>
  <c r="AW1849" i="18" s="1"/>
  <c r="AM1848" i="18"/>
  <c r="AN1848" i="18" s="1"/>
  <c r="AV1848" i="18" s="1"/>
  <c r="AW1848" i="18" s="1"/>
  <c r="AM1847" i="18"/>
  <c r="AN1847" i="18" s="1"/>
  <c r="AV1847" i="18" s="1"/>
  <c r="AW1847" i="18" s="1"/>
  <c r="AM1846" i="18"/>
  <c r="AN1846" i="18" s="1"/>
  <c r="AV1846" i="18" s="1"/>
  <c r="AW1846" i="18" s="1"/>
  <c r="AM1845" i="18"/>
  <c r="AN1845" i="18" s="1"/>
  <c r="AV1845" i="18" s="1"/>
  <c r="AW1845" i="18" s="1"/>
  <c r="AM1844" i="18"/>
  <c r="AN1844" i="18" s="1"/>
  <c r="AV1844" i="18" s="1"/>
  <c r="AW1844" i="18" s="1"/>
  <c r="AM1843" i="18"/>
  <c r="AN1843" i="18" s="1"/>
  <c r="AV1843" i="18" s="1"/>
  <c r="AW1843" i="18" s="1"/>
  <c r="AM1842" i="18"/>
  <c r="AN1842" i="18" s="1"/>
  <c r="AV1842" i="18" s="1"/>
  <c r="AW1842" i="18" s="1"/>
  <c r="AM1841" i="18"/>
  <c r="AN1841" i="18" s="1"/>
  <c r="AV1841" i="18" s="1"/>
  <c r="AW1841" i="18" s="1"/>
  <c r="AM1840" i="18"/>
  <c r="AN1840" i="18" s="1"/>
  <c r="AV1840" i="18" s="1"/>
  <c r="AW1840" i="18" s="1"/>
  <c r="AM1839" i="18"/>
  <c r="AN1839" i="18" s="1"/>
  <c r="AV1839" i="18" s="1"/>
  <c r="AW1839" i="18" s="1"/>
  <c r="AM1838" i="18"/>
  <c r="AN1838" i="18" s="1"/>
  <c r="AV1838" i="18" s="1"/>
  <c r="AW1838" i="18" s="1"/>
  <c r="AM1837" i="18"/>
  <c r="AN1837" i="18" s="1"/>
  <c r="AV1837" i="18" s="1"/>
  <c r="AW1837" i="18" s="1"/>
  <c r="AM1836" i="18"/>
  <c r="AN1836" i="18" s="1"/>
  <c r="AV1836" i="18" s="1"/>
  <c r="AW1836" i="18" s="1"/>
  <c r="AM1835" i="18"/>
  <c r="AN1835" i="18" s="1"/>
  <c r="AV1835" i="18" s="1"/>
  <c r="AW1835" i="18" s="1"/>
  <c r="AM1834" i="18"/>
  <c r="AN1834" i="18" s="1"/>
  <c r="AV1834" i="18" s="1"/>
  <c r="AW1834" i="18" s="1"/>
  <c r="AM1833" i="18"/>
  <c r="AN1833" i="18" s="1"/>
  <c r="AV1833" i="18" s="1"/>
  <c r="AW1833" i="18" s="1"/>
  <c r="AM1832" i="18"/>
  <c r="AN1832" i="18" s="1"/>
  <c r="AV1832" i="18" s="1"/>
  <c r="AW1832" i="18" s="1"/>
  <c r="AM1831" i="18"/>
  <c r="AN1831" i="18" s="1"/>
  <c r="AV1831" i="18" s="1"/>
  <c r="AW1831" i="18" s="1"/>
  <c r="AM1830" i="18"/>
  <c r="AN1830" i="18" s="1"/>
  <c r="AV1830" i="18" s="1"/>
  <c r="AW1830" i="18" s="1"/>
  <c r="AM1829" i="18"/>
  <c r="AN1829" i="18" s="1"/>
  <c r="AV1829" i="18" s="1"/>
  <c r="AW1829" i="18" s="1"/>
  <c r="AM1828" i="18"/>
  <c r="AN1828" i="18" s="1"/>
  <c r="AV1828" i="18" s="1"/>
  <c r="AW1828" i="18" s="1"/>
  <c r="AM1827" i="18"/>
  <c r="AN1827" i="18" s="1"/>
  <c r="AV1827" i="18" s="1"/>
  <c r="AW1827" i="18" s="1"/>
  <c r="AM1826" i="18"/>
  <c r="AN1826" i="18" s="1"/>
  <c r="AV1826" i="18" s="1"/>
  <c r="AW1826" i="18" s="1"/>
  <c r="AM1825" i="18"/>
  <c r="AN1825" i="18" s="1"/>
  <c r="AV1825" i="18" s="1"/>
  <c r="AW1825" i="18" s="1"/>
  <c r="AM1824" i="18"/>
  <c r="AN1824" i="18" s="1"/>
  <c r="AV1824" i="18" s="1"/>
  <c r="AW1824" i="18" s="1"/>
  <c r="AM1823" i="18"/>
  <c r="AN1823" i="18" s="1"/>
  <c r="AV1823" i="18" s="1"/>
  <c r="AW1823" i="18" s="1"/>
  <c r="AM1822" i="18"/>
  <c r="AN1822" i="18" s="1"/>
  <c r="AV1822" i="18" s="1"/>
  <c r="AW1822" i="18" s="1"/>
  <c r="AM1821" i="18"/>
  <c r="AN1821" i="18" s="1"/>
  <c r="AV1821" i="18" s="1"/>
  <c r="AW1821" i="18" s="1"/>
  <c r="AM1820" i="18"/>
  <c r="AN1820" i="18" s="1"/>
  <c r="AV1820" i="18" s="1"/>
  <c r="AW1820" i="18" s="1"/>
  <c r="AM1819" i="18"/>
  <c r="AN1819" i="18" s="1"/>
  <c r="AV1819" i="18" s="1"/>
  <c r="AW1819" i="18" s="1"/>
  <c r="AM1818" i="18"/>
  <c r="AN1818" i="18" s="1"/>
  <c r="AV1818" i="18" s="1"/>
  <c r="AW1818" i="18" s="1"/>
  <c r="AM1817" i="18"/>
  <c r="AN1817" i="18" s="1"/>
  <c r="AV1817" i="18" s="1"/>
  <c r="AW1817" i="18" s="1"/>
  <c r="AM1816" i="18"/>
  <c r="AN1816" i="18" s="1"/>
  <c r="AV1816" i="18" s="1"/>
  <c r="AW1816" i="18" s="1"/>
  <c r="AM1815" i="18"/>
  <c r="AN1815" i="18" s="1"/>
  <c r="AV1815" i="18" s="1"/>
  <c r="AW1815" i="18" s="1"/>
  <c r="AM1814" i="18"/>
  <c r="AN1814" i="18" s="1"/>
  <c r="AV1814" i="18" s="1"/>
  <c r="AW1814" i="18" s="1"/>
  <c r="AM1813" i="18"/>
  <c r="AN1813" i="18" s="1"/>
  <c r="AV1813" i="18" s="1"/>
  <c r="AW1813" i="18" s="1"/>
  <c r="AM1812" i="18"/>
  <c r="AN1812" i="18" s="1"/>
  <c r="AV1812" i="18" s="1"/>
  <c r="AW1812" i="18" s="1"/>
  <c r="AM1811" i="18"/>
  <c r="AN1811" i="18" s="1"/>
  <c r="AV1811" i="18" s="1"/>
  <c r="AW1811" i="18" s="1"/>
  <c r="AM1810" i="18"/>
  <c r="AN1810" i="18" s="1"/>
  <c r="AV1810" i="18" s="1"/>
  <c r="AW1810" i="18" s="1"/>
  <c r="AM1809" i="18"/>
  <c r="AN1809" i="18" s="1"/>
  <c r="AV1809" i="18" s="1"/>
  <c r="AW1809" i="18" s="1"/>
  <c r="AM1808" i="18"/>
  <c r="AN1808" i="18" s="1"/>
  <c r="AV1808" i="18" s="1"/>
  <c r="AW1808" i="18" s="1"/>
  <c r="AM1807" i="18"/>
  <c r="AN1807" i="18" s="1"/>
  <c r="AV1807" i="18" s="1"/>
  <c r="AW1807" i="18" s="1"/>
  <c r="AM1806" i="18"/>
  <c r="AN1806" i="18" s="1"/>
  <c r="AV1806" i="18" s="1"/>
  <c r="AW1806" i="18" s="1"/>
  <c r="AM1805" i="18"/>
  <c r="AN1805" i="18" s="1"/>
  <c r="AV1805" i="18" s="1"/>
  <c r="AW1805" i="18" s="1"/>
  <c r="AM1804" i="18"/>
  <c r="AN1804" i="18" s="1"/>
  <c r="AV1804" i="18" s="1"/>
  <c r="AW1804" i="18" s="1"/>
  <c r="AM1803" i="18"/>
  <c r="AN1803" i="18" s="1"/>
  <c r="AV1803" i="18" s="1"/>
  <c r="AW1803" i="18" s="1"/>
  <c r="AM1802" i="18"/>
  <c r="AN1802" i="18" s="1"/>
  <c r="AV1802" i="18" s="1"/>
  <c r="AW1802" i="18" s="1"/>
  <c r="AM1801" i="18"/>
  <c r="AN1801" i="18" s="1"/>
  <c r="AV1801" i="18" s="1"/>
  <c r="AW1801" i="18" s="1"/>
  <c r="AM1800" i="18"/>
  <c r="AN1800" i="18" s="1"/>
  <c r="AV1800" i="18" s="1"/>
  <c r="AW1800" i="18" s="1"/>
  <c r="AM1799" i="18"/>
  <c r="AN1799" i="18" s="1"/>
  <c r="AV1799" i="18" s="1"/>
  <c r="AW1799" i="18" s="1"/>
  <c r="AM1798" i="18"/>
  <c r="AN1798" i="18" s="1"/>
  <c r="AV1798" i="18" s="1"/>
  <c r="AW1798" i="18" s="1"/>
  <c r="AM1797" i="18"/>
  <c r="AN1797" i="18" s="1"/>
  <c r="AV1797" i="18" s="1"/>
  <c r="AW1797" i="18" s="1"/>
  <c r="AM1796" i="18"/>
  <c r="AN1796" i="18" s="1"/>
  <c r="AV1796" i="18" s="1"/>
  <c r="AW1796" i="18" s="1"/>
  <c r="AM1795" i="18"/>
  <c r="AN1795" i="18" s="1"/>
  <c r="AV1795" i="18" s="1"/>
  <c r="AW1795" i="18" s="1"/>
  <c r="AM1794" i="18"/>
  <c r="AN1794" i="18" s="1"/>
  <c r="AV1794" i="18" s="1"/>
  <c r="AW1794" i="18" s="1"/>
  <c r="AM1793" i="18"/>
  <c r="AN1793" i="18" s="1"/>
  <c r="AV1793" i="18" s="1"/>
  <c r="AW1793" i="18" s="1"/>
  <c r="AM1792" i="18"/>
  <c r="AN1792" i="18" s="1"/>
  <c r="AV1792" i="18" s="1"/>
  <c r="AW1792" i="18" s="1"/>
  <c r="AM1791" i="18"/>
  <c r="AN1791" i="18" s="1"/>
  <c r="AV1791" i="18" s="1"/>
  <c r="AW1791" i="18" s="1"/>
  <c r="AM1790" i="18"/>
  <c r="AN1790" i="18" s="1"/>
  <c r="AV1790" i="18" s="1"/>
  <c r="AW1790" i="18" s="1"/>
  <c r="AM1789" i="18"/>
  <c r="AN1789" i="18" s="1"/>
  <c r="AV1789" i="18" s="1"/>
  <c r="AW1789" i="18" s="1"/>
  <c r="AM1788" i="18"/>
  <c r="AN1788" i="18" s="1"/>
  <c r="AV1788" i="18" s="1"/>
  <c r="AW1788" i="18" s="1"/>
  <c r="AM1787" i="18"/>
  <c r="AN1787" i="18" s="1"/>
  <c r="AV1787" i="18" s="1"/>
  <c r="AW1787" i="18" s="1"/>
  <c r="AM1786" i="18"/>
  <c r="AN1786" i="18" s="1"/>
  <c r="AV1786" i="18" s="1"/>
  <c r="AW1786" i="18" s="1"/>
  <c r="AM1785" i="18"/>
  <c r="AN1785" i="18" s="1"/>
  <c r="AV1785" i="18" s="1"/>
  <c r="AW1785" i="18" s="1"/>
  <c r="AM1784" i="18"/>
  <c r="AN1784" i="18" s="1"/>
  <c r="AV1784" i="18" s="1"/>
  <c r="AW1784" i="18" s="1"/>
  <c r="AM1783" i="18"/>
  <c r="AN1783" i="18" s="1"/>
  <c r="AV1783" i="18" s="1"/>
  <c r="AW1783" i="18" s="1"/>
  <c r="AM1782" i="18"/>
  <c r="AN1782" i="18" s="1"/>
  <c r="AV1782" i="18" s="1"/>
  <c r="AW1782" i="18" s="1"/>
  <c r="AM1781" i="18"/>
  <c r="AN1781" i="18" s="1"/>
  <c r="AV1781" i="18" s="1"/>
  <c r="AW1781" i="18" s="1"/>
  <c r="AM1780" i="18"/>
  <c r="AN1780" i="18" s="1"/>
  <c r="AV1780" i="18" s="1"/>
  <c r="AW1780" i="18" s="1"/>
  <c r="AM1779" i="18"/>
  <c r="AN1779" i="18" s="1"/>
  <c r="AV1779" i="18" s="1"/>
  <c r="AW1779" i="18" s="1"/>
  <c r="AM1778" i="18"/>
  <c r="AN1778" i="18" s="1"/>
  <c r="AV1778" i="18" s="1"/>
  <c r="AW1778" i="18" s="1"/>
  <c r="AM1777" i="18"/>
  <c r="AN1777" i="18" s="1"/>
  <c r="AV1777" i="18" s="1"/>
  <c r="AW1777" i="18" s="1"/>
  <c r="AM1776" i="18"/>
  <c r="AN1776" i="18" s="1"/>
  <c r="AV1776" i="18" s="1"/>
  <c r="AW1776" i="18" s="1"/>
  <c r="AM1775" i="18"/>
  <c r="AN1775" i="18" s="1"/>
  <c r="AV1775" i="18" s="1"/>
  <c r="AW1775" i="18" s="1"/>
  <c r="AM1774" i="18"/>
  <c r="AN1774" i="18" s="1"/>
  <c r="AV1774" i="18" s="1"/>
  <c r="AW1774" i="18" s="1"/>
  <c r="AM1773" i="18"/>
  <c r="AN1773" i="18" s="1"/>
  <c r="AV1773" i="18" s="1"/>
  <c r="AW1773" i="18" s="1"/>
  <c r="AM1772" i="18"/>
  <c r="AN1772" i="18" s="1"/>
  <c r="AV1772" i="18" s="1"/>
  <c r="AW1772" i="18" s="1"/>
  <c r="AM1771" i="18"/>
  <c r="AN1771" i="18" s="1"/>
  <c r="AV1771" i="18" s="1"/>
  <c r="AW1771" i="18" s="1"/>
  <c r="AM1770" i="18"/>
  <c r="AN1770" i="18" s="1"/>
  <c r="AV1770" i="18" s="1"/>
  <c r="AW1770" i="18" s="1"/>
  <c r="AM1769" i="18"/>
  <c r="AN1769" i="18" s="1"/>
  <c r="AV1769" i="18" s="1"/>
  <c r="AW1769" i="18" s="1"/>
  <c r="AM1768" i="18"/>
  <c r="AN1768" i="18" s="1"/>
  <c r="AV1768" i="18" s="1"/>
  <c r="AW1768" i="18" s="1"/>
  <c r="AM1767" i="18"/>
  <c r="AN1767" i="18" s="1"/>
  <c r="AV1767" i="18" s="1"/>
  <c r="AW1767" i="18" s="1"/>
  <c r="AM1766" i="18"/>
  <c r="AN1766" i="18" s="1"/>
  <c r="AV1766" i="18" s="1"/>
  <c r="AW1766" i="18" s="1"/>
  <c r="AM1765" i="18"/>
  <c r="AN1765" i="18" s="1"/>
  <c r="AV1765" i="18" s="1"/>
  <c r="AW1765" i="18" s="1"/>
  <c r="AM1764" i="18"/>
  <c r="AN1764" i="18" s="1"/>
  <c r="AV1764" i="18" s="1"/>
  <c r="AW1764" i="18" s="1"/>
  <c r="AM1763" i="18"/>
  <c r="AN1763" i="18" s="1"/>
  <c r="AV1763" i="18" s="1"/>
  <c r="AW1763" i="18" s="1"/>
  <c r="AM1762" i="18"/>
  <c r="AN1762" i="18" s="1"/>
  <c r="AV1762" i="18" s="1"/>
  <c r="AW1762" i="18" s="1"/>
  <c r="AM1761" i="18"/>
  <c r="AN1761" i="18" s="1"/>
  <c r="AV1761" i="18" s="1"/>
  <c r="AW1761" i="18" s="1"/>
  <c r="AM1760" i="18"/>
  <c r="AN1760" i="18" s="1"/>
  <c r="AV1760" i="18" s="1"/>
  <c r="AW1760" i="18" s="1"/>
  <c r="AM1759" i="18"/>
  <c r="AN1759" i="18" s="1"/>
  <c r="AV1759" i="18" s="1"/>
  <c r="AW1759" i="18" s="1"/>
  <c r="AM1758" i="18"/>
  <c r="AN1758" i="18" s="1"/>
  <c r="AV1758" i="18" s="1"/>
  <c r="AW1758" i="18" s="1"/>
  <c r="AM1757" i="18"/>
  <c r="AN1757" i="18" s="1"/>
  <c r="AV1757" i="18" s="1"/>
  <c r="AW1757" i="18" s="1"/>
  <c r="AM1756" i="18"/>
  <c r="AN1756" i="18" s="1"/>
  <c r="AV1756" i="18" s="1"/>
  <c r="AW1756" i="18" s="1"/>
  <c r="AM1755" i="18"/>
  <c r="AN1755" i="18" s="1"/>
  <c r="AV1755" i="18" s="1"/>
  <c r="AW1755" i="18" s="1"/>
  <c r="AM1754" i="18"/>
  <c r="AN1754" i="18" s="1"/>
  <c r="AV1754" i="18" s="1"/>
  <c r="AW1754" i="18" s="1"/>
  <c r="AM1753" i="18"/>
  <c r="AN1753" i="18" s="1"/>
  <c r="AV1753" i="18" s="1"/>
  <c r="AW1753" i="18" s="1"/>
  <c r="AM1752" i="18"/>
  <c r="AN1752" i="18" s="1"/>
  <c r="AV1752" i="18" s="1"/>
  <c r="AW1752" i="18" s="1"/>
  <c r="AM1751" i="18"/>
  <c r="AN1751" i="18" s="1"/>
  <c r="AV1751" i="18" s="1"/>
  <c r="AW1751" i="18" s="1"/>
  <c r="AM1750" i="18"/>
  <c r="AN1750" i="18" s="1"/>
  <c r="AV1750" i="18" s="1"/>
  <c r="AW1750" i="18" s="1"/>
  <c r="AM1749" i="18"/>
  <c r="AN1749" i="18" s="1"/>
  <c r="AV1749" i="18" s="1"/>
  <c r="AW1749" i="18" s="1"/>
  <c r="AM1748" i="18"/>
  <c r="AN1748" i="18" s="1"/>
  <c r="AV1748" i="18" s="1"/>
  <c r="AW1748" i="18" s="1"/>
  <c r="AM1747" i="18"/>
  <c r="AN1747" i="18" s="1"/>
  <c r="AV1747" i="18" s="1"/>
  <c r="AW1747" i="18" s="1"/>
  <c r="AM1746" i="18"/>
  <c r="AN1746" i="18" s="1"/>
  <c r="AV1746" i="18" s="1"/>
  <c r="AW1746" i="18" s="1"/>
  <c r="AM1745" i="18"/>
  <c r="AN1745" i="18" s="1"/>
  <c r="AV1745" i="18" s="1"/>
  <c r="AW1745" i="18" s="1"/>
  <c r="AM1744" i="18"/>
  <c r="AN1744" i="18" s="1"/>
  <c r="AV1744" i="18" s="1"/>
  <c r="AW1744" i="18" s="1"/>
  <c r="AM1743" i="18"/>
  <c r="AN1743" i="18" s="1"/>
  <c r="AV1743" i="18" s="1"/>
  <c r="AW1743" i="18" s="1"/>
  <c r="AM1742" i="18"/>
  <c r="AN1742" i="18" s="1"/>
  <c r="AV1742" i="18" s="1"/>
  <c r="AW1742" i="18" s="1"/>
  <c r="AM1741" i="18"/>
  <c r="AN1741" i="18" s="1"/>
  <c r="AV1741" i="18" s="1"/>
  <c r="AW1741" i="18" s="1"/>
  <c r="AM1740" i="18"/>
  <c r="AN1740" i="18" s="1"/>
  <c r="AV1740" i="18" s="1"/>
  <c r="AW1740" i="18" s="1"/>
  <c r="AM1739" i="18"/>
  <c r="AN1739" i="18" s="1"/>
  <c r="AV1739" i="18" s="1"/>
  <c r="AW1739" i="18" s="1"/>
  <c r="AM1738" i="18"/>
  <c r="AN1738" i="18" s="1"/>
  <c r="AV1738" i="18" s="1"/>
  <c r="AW1738" i="18" s="1"/>
  <c r="AM1737" i="18"/>
  <c r="AN1737" i="18" s="1"/>
  <c r="AV1737" i="18" s="1"/>
  <c r="AW1737" i="18" s="1"/>
  <c r="AM1736" i="18"/>
  <c r="AN1736" i="18" s="1"/>
  <c r="AV1736" i="18" s="1"/>
  <c r="AW1736" i="18" s="1"/>
  <c r="AM1735" i="18"/>
  <c r="AN1735" i="18" s="1"/>
  <c r="AV1735" i="18" s="1"/>
  <c r="AW1735" i="18" s="1"/>
  <c r="AM1734" i="18"/>
  <c r="AN1734" i="18" s="1"/>
  <c r="AV1734" i="18" s="1"/>
  <c r="AW1734" i="18" s="1"/>
  <c r="AM1733" i="18"/>
  <c r="AN1733" i="18" s="1"/>
  <c r="AV1733" i="18" s="1"/>
  <c r="AW1733" i="18" s="1"/>
  <c r="AM1732" i="18"/>
  <c r="AN1732" i="18" s="1"/>
  <c r="AV1732" i="18" s="1"/>
  <c r="AW1732" i="18" s="1"/>
  <c r="AM1731" i="18"/>
  <c r="AN1731" i="18" s="1"/>
  <c r="AV1731" i="18" s="1"/>
  <c r="AW1731" i="18" s="1"/>
  <c r="AM1730" i="18"/>
  <c r="AN1730" i="18" s="1"/>
  <c r="AV1730" i="18" s="1"/>
  <c r="AW1730" i="18" s="1"/>
  <c r="AM1729" i="18"/>
  <c r="AN1729" i="18" s="1"/>
  <c r="AV1729" i="18" s="1"/>
  <c r="AW1729" i="18" s="1"/>
  <c r="AM1728" i="18"/>
  <c r="AN1728" i="18" s="1"/>
  <c r="AV1728" i="18" s="1"/>
  <c r="AW1728" i="18" s="1"/>
  <c r="AM1727" i="18"/>
  <c r="AN1727" i="18" s="1"/>
  <c r="AV1727" i="18" s="1"/>
  <c r="AW1727" i="18" s="1"/>
  <c r="AM1726" i="18"/>
  <c r="AN1726" i="18" s="1"/>
  <c r="AV1726" i="18" s="1"/>
  <c r="AW1726" i="18" s="1"/>
  <c r="AM1725" i="18"/>
  <c r="AN1725" i="18" s="1"/>
  <c r="AV1725" i="18" s="1"/>
  <c r="AW1725" i="18" s="1"/>
  <c r="AM1724" i="18"/>
  <c r="AN1724" i="18" s="1"/>
  <c r="AV1724" i="18" s="1"/>
  <c r="AW1724" i="18" s="1"/>
  <c r="AM1723" i="18"/>
  <c r="AN1723" i="18" s="1"/>
  <c r="AV1723" i="18" s="1"/>
  <c r="AW1723" i="18" s="1"/>
  <c r="AM1722" i="18"/>
  <c r="AN1722" i="18" s="1"/>
  <c r="AV1722" i="18" s="1"/>
  <c r="AW1722" i="18" s="1"/>
  <c r="AM1721" i="18"/>
  <c r="AN1721" i="18" s="1"/>
  <c r="AV1721" i="18" s="1"/>
  <c r="AW1721" i="18" s="1"/>
  <c r="AM1720" i="18"/>
  <c r="AN1720" i="18" s="1"/>
  <c r="AV1720" i="18" s="1"/>
  <c r="AW1720" i="18" s="1"/>
  <c r="AM1719" i="18"/>
  <c r="AN1719" i="18" s="1"/>
  <c r="AV1719" i="18" s="1"/>
  <c r="AW1719" i="18" s="1"/>
  <c r="AM1718" i="18"/>
  <c r="AN1718" i="18" s="1"/>
  <c r="AV1718" i="18" s="1"/>
  <c r="AW1718" i="18" s="1"/>
  <c r="AM1717" i="18"/>
  <c r="AN1717" i="18" s="1"/>
  <c r="AV1717" i="18" s="1"/>
  <c r="AW1717" i="18" s="1"/>
  <c r="AM1716" i="18"/>
  <c r="AN1716" i="18" s="1"/>
  <c r="AV1716" i="18" s="1"/>
  <c r="AW1716" i="18" s="1"/>
  <c r="AM1715" i="18"/>
  <c r="AN1715" i="18" s="1"/>
  <c r="AV1715" i="18" s="1"/>
  <c r="AW1715" i="18" s="1"/>
  <c r="AM1714" i="18"/>
  <c r="AN1714" i="18" s="1"/>
  <c r="AV1714" i="18" s="1"/>
  <c r="AW1714" i="18" s="1"/>
  <c r="AM1713" i="18"/>
  <c r="AN1713" i="18" s="1"/>
  <c r="AV1713" i="18" s="1"/>
  <c r="AW1713" i="18" s="1"/>
  <c r="AM1712" i="18"/>
  <c r="AN1712" i="18" s="1"/>
  <c r="AV1712" i="18" s="1"/>
  <c r="AW1712" i="18" s="1"/>
  <c r="AM1711" i="18"/>
  <c r="AN1711" i="18" s="1"/>
  <c r="AV1711" i="18" s="1"/>
  <c r="AW1711" i="18" s="1"/>
  <c r="AM1710" i="18"/>
  <c r="AN1710" i="18" s="1"/>
  <c r="AV1710" i="18" s="1"/>
  <c r="AW1710" i="18" s="1"/>
  <c r="AM1709" i="18"/>
  <c r="AN1709" i="18" s="1"/>
  <c r="AV1709" i="18" s="1"/>
  <c r="AW1709" i="18" s="1"/>
  <c r="AM1708" i="18"/>
  <c r="AN1708" i="18" s="1"/>
  <c r="AV1708" i="18" s="1"/>
  <c r="AW1708" i="18" s="1"/>
  <c r="AM1707" i="18"/>
  <c r="AN1707" i="18" s="1"/>
  <c r="AV1707" i="18" s="1"/>
  <c r="AW1707" i="18" s="1"/>
  <c r="AM1706" i="18"/>
  <c r="AN1706" i="18" s="1"/>
  <c r="AV1706" i="18" s="1"/>
  <c r="AW1706" i="18" s="1"/>
  <c r="AM1705" i="18"/>
  <c r="AN1705" i="18" s="1"/>
  <c r="AV1705" i="18" s="1"/>
  <c r="AW1705" i="18" s="1"/>
  <c r="AM1704" i="18"/>
  <c r="AN1704" i="18" s="1"/>
  <c r="AV1704" i="18" s="1"/>
  <c r="AW1704" i="18" s="1"/>
  <c r="AM1703" i="18"/>
  <c r="AN1703" i="18" s="1"/>
  <c r="AV1703" i="18" s="1"/>
  <c r="AW1703" i="18" s="1"/>
  <c r="AM1702" i="18"/>
  <c r="AN1702" i="18" s="1"/>
  <c r="AV1702" i="18" s="1"/>
  <c r="AW1702" i="18" s="1"/>
  <c r="AM1701" i="18"/>
  <c r="AN1701" i="18" s="1"/>
  <c r="AV1701" i="18" s="1"/>
  <c r="AW1701" i="18" s="1"/>
  <c r="AM1700" i="18"/>
  <c r="AN1700" i="18" s="1"/>
  <c r="AV1700" i="18" s="1"/>
  <c r="AW1700" i="18" s="1"/>
  <c r="AM1699" i="18"/>
  <c r="AN1699" i="18" s="1"/>
  <c r="AV1699" i="18" s="1"/>
  <c r="AW1699" i="18" s="1"/>
  <c r="AM1698" i="18"/>
  <c r="AN1698" i="18" s="1"/>
  <c r="AV1698" i="18" s="1"/>
  <c r="AW1698" i="18" s="1"/>
  <c r="AM1697" i="18"/>
  <c r="AN1697" i="18" s="1"/>
  <c r="AV1697" i="18" s="1"/>
  <c r="AW1697" i="18" s="1"/>
  <c r="AM1696" i="18"/>
  <c r="AN1696" i="18" s="1"/>
  <c r="AV1696" i="18" s="1"/>
  <c r="AW1696" i="18" s="1"/>
  <c r="AM1695" i="18"/>
  <c r="AN1695" i="18" s="1"/>
  <c r="AV1695" i="18" s="1"/>
  <c r="AW1695" i="18" s="1"/>
  <c r="AM1694" i="18"/>
  <c r="AN1694" i="18" s="1"/>
  <c r="AV1694" i="18" s="1"/>
  <c r="AW1694" i="18" s="1"/>
  <c r="AM1693" i="18"/>
  <c r="AN1693" i="18" s="1"/>
  <c r="AV1693" i="18" s="1"/>
  <c r="AW1693" i="18" s="1"/>
  <c r="AM1692" i="18"/>
  <c r="AN1692" i="18" s="1"/>
  <c r="AV1692" i="18" s="1"/>
  <c r="AW1692" i="18" s="1"/>
  <c r="AM1691" i="18"/>
  <c r="AN1691" i="18" s="1"/>
  <c r="AV1691" i="18" s="1"/>
  <c r="AW1691" i="18" s="1"/>
  <c r="AM1690" i="18"/>
  <c r="AN1690" i="18" s="1"/>
  <c r="AV1690" i="18" s="1"/>
  <c r="AW1690" i="18" s="1"/>
  <c r="AM1689" i="18"/>
  <c r="AN1689" i="18" s="1"/>
  <c r="AV1689" i="18" s="1"/>
  <c r="AW1689" i="18" s="1"/>
  <c r="AM1688" i="18"/>
  <c r="AN1688" i="18" s="1"/>
  <c r="AV1688" i="18" s="1"/>
  <c r="AW1688" i="18" s="1"/>
  <c r="AM1687" i="18"/>
  <c r="AN1687" i="18" s="1"/>
  <c r="AV1687" i="18" s="1"/>
  <c r="AW1687" i="18" s="1"/>
  <c r="AM1686" i="18"/>
  <c r="AN1686" i="18" s="1"/>
  <c r="AV1686" i="18" s="1"/>
  <c r="AW1686" i="18" s="1"/>
  <c r="AM1685" i="18"/>
  <c r="AN1685" i="18" s="1"/>
  <c r="AV1685" i="18" s="1"/>
  <c r="AW1685" i="18" s="1"/>
  <c r="AM1684" i="18"/>
  <c r="AN1684" i="18" s="1"/>
  <c r="AV1684" i="18" s="1"/>
  <c r="AW1684" i="18" s="1"/>
  <c r="AM1683" i="18"/>
  <c r="AN1683" i="18" s="1"/>
  <c r="AV1683" i="18" s="1"/>
  <c r="AW1683" i="18" s="1"/>
  <c r="AM1682" i="18"/>
  <c r="AN1682" i="18" s="1"/>
  <c r="AV1682" i="18" s="1"/>
  <c r="AW1682" i="18" s="1"/>
  <c r="AM1681" i="18"/>
  <c r="AN1681" i="18" s="1"/>
  <c r="AV1681" i="18" s="1"/>
  <c r="AW1681" i="18" s="1"/>
  <c r="AM1680" i="18"/>
  <c r="AN1680" i="18" s="1"/>
  <c r="AV1680" i="18" s="1"/>
  <c r="AW1680" i="18" s="1"/>
  <c r="AM1679" i="18"/>
  <c r="AN1679" i="18" s="1"/>
  <c r="AV1679" i="18" s="1"/>
  <c r="AW1679" i="18" s="1"/>
  <c r="AM1678" i="18"/>
  <c r="AN1678" i="18" s="1"/>
  <c r="AV1678" i="18" s="1"/>
  <c r="AW1678" i="18" s="1"/>
  <c r="AM1677" i="18"/>
  <c r="AN1677" i="18" s="1"/>
  <c r="AV1677" i="18" s="1"/>
  <c r="AW1677" i="18" s="1"/>
  <c r="AM1676" i="18"/>
  <c r="AN1676" i="18" s="1"/>
  <c r="AV1676" i="18" s="1"/>
  <c r="AW1676" i="18" s="1"/>
  <c r="AM1675" i="18"/>
  <c r="AN1675" i="18" s="1"/>
  <c r="AV1675" i="18" s="1"/>
  <c r="AW1675" i="18" s="1"/>
  <c r="AM1674" i="18"/>
  <c r="AN1674" i="18" s="1"/>
  <c r="AV1674" i="18" s="1"/>
  <c r="AW1674" i="18" s="1"/>
  <c r="AM1673" i="18"/>
  <c r="AN1673" i="18" s="1"/>
  <c r="AV1673" i="18" s="1"/>
  <c r="AW1673" i="18" s="1"/>
  <c r="AM1672" i="18"/>
  <c r="AN1672" i="18" s="1"/>
  <c r="AV1672" i="18" s="1"/>
  <c r="AW1672" i="18" s="1"/>
  <c r="AM1671" i="18"/>
  <c r="AN1671" i="18" s="1"/>
  <c r="AV1671" i="18" s="1"/>
  <c r="AW1671" i="18" s="1"/>
  <c r="AM1670" i="18"/>
  <c r="AN1670" i="18" s="1"/>
  <c r="AV1670" i="18" s="1"/>
  <c r="AW1670" i="18" s="1"/>
  <c r="AM1669" i="18"/>
  <c r="AN1669" i="18" s="1"/>
  <c r="AV1669" i="18" s="1"/>
  <c r="AW1669" i="18" s="1"/>
  <c r="AM1668" i="18"/>
  <c r="AN1668" i="18" s="1"/>
  <c r="AV1668" i="18" s="1"/>
  <c r="AW1668" i="18" s="1"/>
  <c r="AM1667" i="18"/>
  <c r="AN1667" i="18" s="1"/>
  <c r="AV1667" i="18" s="1"/>
  <c r="AW1667" i="18" s="1"/>
  <c r="AM1666" i="18"/>
  <c r="AN1666" i="18" s="1"/>
  <c r="AV1666" i="18" s="1"/>
  <c r="AW1666" i="18" s="1"/>
  <c r="AM1665" i="18"/>
  <c r="AN1665" i="18" s="1"/>
  <c r="AV1665" i="18" s="1"/>
  <c r="AW1665" i="18" s="1"/>
  <c r="AM1664" i="18"/>
  <c r="AN1664" i="18" s="1"/>
  <c r="AV1664" i="18" s="1"/>
  <c r="AW1664" i="18" s="1"/>
  <c r="AM1663" i="18"/>
  <c r="AN1663" i="18" s="1"/>
  <c r="AV1663" i="18" s="1"/>
  <c r="AW1663" i="18" s="1"/>
  <c r="AM1662" i="18"/>
  <c r="AN1662" i="18" s="1"/>
  <c r="AV1662" i="18" s="1"/>
  <c r="AW1662" i="18" s="1"/>
  <c r="AM1661" i="18"/>
  <c r="AN1661" i="18" s="1"/>
  <c r="AV1661" i="18" s="1"/>
  <c r="AW1661" i="18" s="1"/>
  <c r="AM1660" i="18"/>
  <c r="AN1660" i="18" s="1"/>
  <c r="AV1660" i="18" s="1"/>
  <c r="AW1660" i="18" s="1"/>
  <c r="AM1659" i="18"/>
  <c r="AN1659" i="18" s="1"/>
  <c r="AV1659" i="18" s="1"/>
  <c r="AW1659" i="18" s="1"/>
  <c r="AM1658" i="18"/>
  <c r="AN1658" i="18" s="1"/>
  <c r="AV1658" i="18" s="1"/>
  <c r="AW1658" i="18" s="1"/>
  <c r="AM1657" i="18"/>
  <c r="AN1657" i="18" s="1"/>
  <c r="AV1657" i="18" s="1"/>
  <c r="AW1657" i="18" s="1"/>
  <c r="AM1656" i="18"/>
  <c r="AN1656" i="18" s="1"/>
  <c r="AV1656" i="18" s="1"/>
  <c r="AW1656" i="18" s="1"/>
  <c r="AM1655" i="18"/>
  <c r="AN1655" i="18" s="1"/>
  <c r="AV1655" i="18" s="1"/>
  <c r="AW1655" i="18" s="1"/>
  <c r="AM1654" i="18"/>
  <c r="AN1654" i="18" s="1"/>
  <c r="AV1654" i="18" s="1"/>
  <c r="AW1654" i="18" s="1"/>
  <c r="AM1653" i="18"/>
  <c r="AN1653" i="18" s="1"/>
  <c r="AV1653" i="18" s="1"/>
  <c r="AW1653" i="18" s="1"/>
  <c r="AM1652" i="18"/>
  <c r="AN1652" i="18" s="1"/>
  <c r="AV1652" i="18" s="1"/>
  <c r="AW1652" i="18" s="1"/>
  <c r="AM1651" i="18"/>
  <c r="AN1651" i="18" s="1"/>
  <c r="AV1651" i="18" s="1"/>
  <c r="AW1651" i="18" s="1"/>
  <c r="AM1650" i="18"/>
  <c r="AN1650" i="18" s="1"/>
  <c r="AV1650" i="18" s="1"/>
  <c r="AW1650" i="18" s="1"/>
  <c r="AM1649" i="18"/>
  <c r="AN1649" i="18" s="1"/>
  <c r="AV1649" i="18" s="1"/>
  <c r="AW1649" i="18" s="1"/>
  <c r="AM1648" i="18"/>
  <c r="AN1648" i="18" s="1"/>
  <c r="AV1648" i="18" s="1"/>
  <c r="AW1648" i="18" s="1"/>
  <c r="AM1647" i="18"/>
  <c r="AN1647" i="18" s="1"/>
  <c r="AV1647" i="18" s="1"/>
  <c r="AW1647" i="18" s="1"/>
  <c r="AM1646" i="18"/>
  <c r="AN1646" i="18" s="1"/>
  <c r="AV1646" i="18" s="1"/>
  <c r="AW1646" i="18" s="1"/>
  <c r="AM1645" i="18"/>
  <c r="AN1645" i="18" s="1"/>
  <c r="AV1645" i="18" s="1"/>
  <c r="AW1645" i="18" s="1"/>
  <c r="AM1644" i="18"/>
  <c r="AN1644" i="18" s="1"/>
  <c r="AV1644" i="18" s="1"/>
  <c r="AW1644" i="18" s="1"/>
  <c r="AM1643" i="18"/>
  <c r="AN1643" i="18" s="1"/>
  <c r="AV1643" i="18" s="1"/>
  <c r="AW1643" i="18" s="1"/>
  <c r="AM1642" i="18"/>
  <c r="AN1642" i="18" s="1"/>
  <c r="AV1642" i="18" s="1"/>
  <c r="AW1642" i="18" s="1"/>
  <c r="AM1641" i="18"/>
  <c r="AN1641" i="18" s="1"/>
  <c r="AV1641" i="18" s="1"/>
  <c r="AW1641" i="18" s="1"/>
  <c r="AM1640" i="18"/>
  <c r="AN1640" i="18" s="1"/>
  <c r="AV1640" i="18" s="1"/>
  <c r="AW1640" i="18" s="1"/>
  <c r="AM1639" i="18"/>
  <c r="AN1639" i="18" s="1"/>
  <c r="AV1639" i="18" s="1"/>
  <c r="AW1639" i="18" s="1"/>
  <c r="AM1638" i="18"/>
  <c r="AN1638" i="18" s="1"/>
  <c r="AV1638" i="18" s="1"/>
  <c r="AW1638" i="18" s="1"/>
  <c r="AM1637" i="18"/>
  <c r="AN1637" i="18" s="1"/>
  <c r="AV1637" i="18" s="1"/>
  <c r="AW1637" i="18" s="1"/>
  <c r="AM1636" i="18"/>
  <c r="AN1636" i="18" s="1"/>
  <c r="AV1636" i="18" s="1"/>
  <c r="AW1636" i="18" s="1"/>
  <c r="AM1635" i="18"/>
  <c r="AN1635" i="18" s="1"/>
  <c r="AV1635" i="18" s="1"/>
  <c r="AW1635" i="18" s="1"/>
  <c r="AM1634" i="18"/>
  <c r="AN1634" i="18" s="1"/>
  <c r="AV1634" i="18" s="1"/>
  <c r="AW1634" i="18" s="1"/>
  <c r="AM1633" i="18"/>
  <c r="AN1633" i="18" s="1"/>
  <c r="AV1633" i="18" s="1"/>
  <c r="AW1633" i="18" s="1"/>
  <c r="AM1632" i="18"/>
  <c r="AN1632" i="18" s="1"/>
  <c r="AV1632" i="18" s="1"/>
  <c r="AW1632" i="18" s="1"/>
  <c r="AM1631" i="18"/>
  <c r="AN1631" i="18" s="1"/>
  <c r="AV1631" i="18" s="1"/>
  <c r="AW1631" i="18" s="1"/>
  <c r="AM1630" i="18"/>
  <c r="AN1630" i="18" s="1"/>
  <c r="AV1630" i="18" s="1"/>
  <c r="AW1630" i="18" s="1"/>
  <c r="AM1629" i="18"/>
  <c r="AN1629" i="18" s="1"/>
  <c r="AV1629" i="18" s="1"/>
  <c r="AW1629" i="18" s="1"/>
  <c r="AM1628" i="18"/>
  <c r="AN1628" i="18" s="1"/>
  <c r="AV1628" i="18" s="1"/>
  <c r="AW1628" i="18" s="1"/>
  <c r="AM1627" i="18"/>
  <c r="AN1627" i="18" s="1"/>
  <c r="AV1627" i="18" s="1"/>
  <c r="AW1627" i="18" s="1"/>
  <c r="AM1626" i="18"/>
  <c r="AN1626" i="18" s="1"/>
  <c r="AV1626" i="18" s="1"/>
  <c r="AW1626" i="18" s="1"/>
  <c r="AM1625" i="18"/>
  <c r="AN1625" i="18" s="1"/>
  <c r="AV1625" i="18" s="1"/>
  <c r="AW1625" i="18" s="1"/>
  <c r="AM1624" i="18"/>
  <c r="AN1624" i="18" s="1"/>
  <c r="AV1624" i="18" s="1"/>
  <c r="AW1624" i="18" s="1"/>
  <c r="AM1623" i="18"/>
  <c r="AN1623" i="18" s="1"/>
  <c r="AV1623" i="18" s="1"/>
  <c r="AW1623" i="18" s="1"/>
  <c r="AM1622" i="18"/>
  <c r="AN1622" i="18" s="1"/>
  <c r="AV1622" i="18" s="1"/>
  <c r="AW1622" i="18" s="1"/>
  <c r="AM1621" i="18"/>
  <c r="AN1621" i="18" s="1"/>
  <c r="AV1621" i="18" s="1"/>
  <c r="AW1621" i="18" s="1"/>
  <c r="AM1620" i="18"/>
  <c r="AN1620" i="18" s="1"/>
  <c r="AV1620" i="18" s="1"/>
  <c r="AW1620" i="18" s="1"/>
  <c r="AM1619" i="18"/>
  <c r="AN1619" i="18" s="1"/>
  <c r="AV1619" i="18" s="1"/>
  <c r="AW1619" i="18" s="1"/>
  <c r="AM1618" i="18"/>
  <c r="AN1618" i="18" s="1"/>
  <c r="AV1618" i="18" s="1"/>
  <c r="AW1618" i="18" s="1"/>
  <c r="AM1617" i="18"/>
  <c r="AN1617" i="18" s="1"/>
  <c r="AV1617" i="18" s="1"/>
  <c r="AW1617" i="18" s="1"/>
  <c r="AM1616" i="18"/>
  <c r="AN1616" i="18" s="1"/>
  <c r="AV1616" i="18" s="1"/>
  <c r="AW1616" i="18" s="1"/>
  <c r="AM1615" i="18"/>
  <c r="AN1615" i="18" s="1"/>
  <c r="AV1615" i="18" s="1"/>
  <c r="AW1615" i="18" s="1"/>
  <c r="AM1614" i="18"/>
  <c r="AN1614" i="18" s="1"/>
  <c r="AV1614" i="18" s="1"/>
  <c r="AW1614" i="18" s="1"/>
  <c r="AM1613" i="18"/>
  <c r="AN1613" i="18" s="1"/>
  <c r="AV1613" i="18" s="1"/>
  <c r="AW1613" i="18" s="1"/>
  <c r="AM1612" i="18"/>
  <c r="AN1612" i="18" s="1"/>
  <c r="AV1612" i="18" s="1"/>
  <c r="AW1612" i="18" s="1"/>
  <c r="AM1611" i="18"/>
  <c r="AN1611" i="18" s="1"/>
  <c r="AV1611" i="18" s="1"/>
  <c r="AW1611" i="18" s="1"/>
  <c r="AM1610" i="18"/>
  <c r="AN1610" i="18" s="1"/>
  <c r="AV1610" i="18" s="1"/>
  <c r="AW1610" i="18" s="1"/>
  <c r="AM1609" i="18"/>
  <c r="AN1609" i="18" s="1"/>
  <c r="AV1609" i="18" s="1"/>
  <c r="AW1609" i="18" s="1"/>
  <c r="AM1608" i="18"/>
  <c r="AN1608" i="18" s="1"/>
  <c r="AV1608" i="18" s="1"/>
  <c r="AW1608" i="18" s="1"/>
  <c r="AM1607" i="18"/>
  <c r="AN1607" i="18" s="1"/>
  <c r="AV1607" i="18" s="1"/>
  <c r="AW1607" i="18" s="1"/>
  <c r="AM1606" i="18"/>
  <c r="AN1606" i="18" s="1"/>
  <c r="AV1606" i="18" s="1"/>
  <c r="AW1606" i="18" s="1"/>
  <c r="AM1605" i="18"/>
  <c r="AN1605" i="18" s="1"/>
  <c r="AV1605" i="18" s="1"/>
  <c r="AW1605" i="18" s="1"/>
  <c r="AM1604" i="18"/>
  <c r="AN1604" i="18" s="1"/>
  <c r="AV1604" i="18" s="1"/>
  <c r="AW1604" i="18" s="1"/>
  <c r="AM1603" i="18"/>
  <c r="AN1603" i="18" s="1"/>
  <c r="AV1603" i="18" s="1"/>
  <c r="AW1603" i="18" s="1"/>
  <c r="AM1602" i="18"/>
  <c r="AN1602" i="18" s="1"/>
  <c r="AV1602" i="18" s="1"/>
  <c r="AW1602" i="18" s="1"/>
  <c r="AM1601" i="18"/>
  <c r="AN1601" i="18" s="1"/>
  <c r="AV1601" i="18" s="1"/>
  <c r="AW1601" i="18" s="1"/>
  <c r="AM1600" i="18"/>
  <c r="AN1600" i="18" s="1"/>
  <c r="AV1600" i="18" s="1"/>
  <c r="AW1600" i="18" s="1"/>
  <c r="AM1599" i="18"/>
  <c r="AN1599" i="18" s="1"/>
  <c r="AV1599" i="18" s="1"/>
  <c r="AW1599" i="18" s="1"/>
  <c r="AM1598" i="18"/>
  <c r="AN1598" i="18" s="1"/>
  <c r="AV1598" i="18" s="1"/>
  <c r="AW1598" i="18" s="1"/>
  <c r="AM1597" i="18"/>
  <c r="AN1597" i="18" s="1"/>
  <c r="AV1597" i="18" s="1"/>
  <c r="AW1597" i="18" s="1"/>
  <c r="AM1596" i="18"/>
  <c r="AN1596" i="18" s="1"/>
  <c r="AV1596" i="18" s="1"/>
  <c r="AW1596" i="18" s="1"/>
  <c r="AM1595" i="18"/>
  <c r="AN1595" i="18" s="1"/>
  <c r="AV1595" i="18" s="1"/>
  <c r="AW1595" i="18" s="1"/>
  <c r="AM1594" i="18"/>
  <c r="AN1594" i="18" s="1"/>
  <c r="AV1594" i="18" s="1"/>
  <c r="AW1594" i="18" s="1"/>
  <c r="AM1593" i="18"/>
  <c r="AN1593" i="18" s="1"/>
  <c r="AV1593" i="18" s="1"/>
  <c r="AW1593" i="18" s="1"/>
  <c r="AM1592" i="18"/>
  <c r="AN1592" i="18" s="1"/>
  <c r="AV1592" i="18" s="1"/>
  <c r="AW1592" i="18" s="1"/>
  <c r="AM1591" i="18"/>
  <c r="AN1591" i="18" s="1"/>
  <c r="AV1591" i="18" s="1"/>
  <c r="AW1591" i="18" s="1"/>
  <c r="AM1590" i="18"/>
  <c r="AN1590" i="18" s="1"/>
  <c r="AV1590" i="18" s="1"/>
  <c r="AW1590" i="18" s="1"/>
  <c r="AM1589" i="18"/>
  <c r="AN1589" i="18" s="1"/>
  <c r="AV1589" i="18" s="1"/>
  <c r="AW1589" i="18" s="1"/>
  <c r="AM1588" i="18"/>
  <c r="AN1588" i="18" s="1"/>
  <c r="AV1588" i="18" s="1"/>
  <c r="AW1588" i="18" s="1"/>
  <c r="AM1587" i="18"/>
  <c r="AN1587" i="18" s="1"/>
  <c r="AV1587" i="18" s="1"/>
  <c r="AW1587" i="18" s="1"/>
  <c r="AM1586" i="18"/>
  <c r="AN1586" i="18" s="1"/>
  <c r="AV1586" i="18" s="1"/>
  <c r="AW1586" i="18" s="1"/>
  <c r="AM1585" i="18"/>
  <c r="AN1585" i="18" s="1"/>
  <c r="AV1585" i="18" s="1"/>
  <c r="AW1585" i="18" s="1"/>
  <c r="AM1584" i="18"/>
  <c r="AN1584" i="18" s="1"/>
  <c r="AV1584" i="18" s="1"/>
  <c r="AW1584" i="18" s="1"/>
  <c r="AM1583" i="18"/>
  <c r="AN1583" i="18" s="1"/>
  <c r="AV1583" i="18" s="1"/>
  <c r="AW1583" i="18" s="1"/>
  <c r="AM1582" i="18"/>
  <c r="AN1582" i="18" s="1"/>
  <c r="AV1582" i="18" s="1"/>
  <c r="AW1582" i="18" s="1"/>
  <c r="AM1581" i="18"/>
  <c r="AN1581" i="18" s="1"/>
  <c r="AV1581" i="18" s="1"/>
  <c r="AW1581" i="18" s="1"/>
  <c r="AM1580" i="18"/>
  <c r="AN1580" i="18" s="1"/>
  <c r="AV1580" i="18" s="1"/>
  <c r="AW1580" i="18" s="1"/>
  <c r="AM1579" i="18"/>
  <c r="AN1579" i="18" s="1"/>
  <c r="AV1579" i="18" s="1"/>
  <c r="AW1579" i="18" s="1"/>
  <c r="AM1578" i="18"/>
  <c r="AN1578" i="18" s="1"/>
  <c r="AV1578" i="18" s="1"/>
  <c r="AW1578" i="18" s="1"/>
  <c r="AM1577" i="18"/>
  <c r="AN1577" i="18" s="1"/>
  <c r="AV1577" i="18" s="1"/>
  <c r="AW1577" i="18" s="1"/>
  <c r="AM1576" i="18"/>
  <c r="AN1576" i="18" s="1"/>
  <c r="AV1576" i="18" s="1"/>
  <c r="AW1576" i="18" s="1"/>
  <c r="AM1575" i="18"/>
  <c r="AN1575" i="18" s="1"/>
  <c r="AV1575" i="18" s="1"/>
  <c r="AW1575" i="18" s="1"/>
  <c r="AM1574" i="18"/>
  <c r="AN1574" i="18" s="1"/>
  <c r="AV1574" i="18" s="1"/>
  <c r="AW1574" i="18" s="1"/>
  <c r="AM1573" i="18"/>
  <c r="AN1573" i="18" s="1"/>
  <c r="AV1573" i="18" s="1"/>
  <c r="AW1573" i="18" s="1"/>
  <c r="AM1572" i="18"/>
  <c r="AN1572" i="18" s="1"/>
  <c r="AV1572" i="18" s="1"/>
  <c r="AW1572" i="18" s="1"/>
  <c r="AM1571" i="18"/>
  <c r="AN1571" i="18" s="1"/>
  <c r="AV1571" i="18" s="1"/>
  <c r="AW1571" i="18" s="1"/>
  <c r="AM1570" i="18"/>
  <c r="AN1570" i="18" s="1"/>
  <c r="AV1570" i="18" s="1"/>
  <c r="AW1570" i="18" s="1"/>
  <c r="AM1569" i="18"/>
  <c r="AN1569" i="18" s="1"/>
  <c r="AV1569" i="18" s="1"/>
  <c r="AW1569" i="18" s="1"/>
  <c r="AM1568" i="18"/>
  <c r="AN1568" i="18" s="1"/>
  <c r="AV1568" i="18" s="1"/>
  <c r="AW1568" i="18" s="1"/>
  <c r="AM1567" i="18"/>
  <c r="AN1567" i="18" s="1"/>
  <c r="AV1567" i="18" s="1"/>
  <c r="AW1567" i="18" s="1"/>
  <c r="AM1566" i="18"/>
  <c r="AN1566" i="18" s="1"/>
  <c r="AV1566" i="18" s="1"/>
  <c r="AW1566" i="18" s="1"/>
  <c r="AM1565" i="18"/>
  <c r="AN1565" i="18" s="1"/>
  <c r="AV1565" i="18" s="1"/>
  <c r="AW1565" i="18" s="1"/>
  <c r="AM1564" i="18"/>
  <c r="AN1564" i="18" s="1"/>
  <c r="AV1564" i="18" s="1"/>
  <c r="AW1564" i="18" s="1"/>
  <c r="AM1563" i="18"/>
  <c r="AN1563" i="18" s="1"/>
  <c r="AV1563" i="18" s="1"/>
  <c r="AW1563" i="18" s="1"/>
  <c r="AM1562" i="18"/>
  <c r="AN1562" i="18" s="1"/>
  <c r="AV1562" i="18" s="1"/>
  <c r="AW1562" i="18" s="1"/>
  <c r="AM1561" i="18"/>
  <c r="AN1561" i="18" s="1"/>
  <c r="AV1561" i="18" s="1"/>
  <c r="AW1561" i="18" s="1"/>
  <c r="AM1560" i="18"/>
  <c r="AN1560" i="18" s="1"/>
  <c r="AV1560" i="18" s="1"/>
  <c r="AW1560" i="18" s="1"/>
  <c r="AM1559" i="18"/>
  <c r="AN1559" i="18" s="1"/>
  <c r="AV1559" i="18" s="1"/>
  <c r="AW1559" i="18" s="1"/>
  <c r="AM1558" i="18"/>
  <c r="AN1558" i="18" s="1"/>
  <c r="AV1558" i="18" s="1"/>
  <c r="AW1558" i="18" s="1"/>
  <c r="AM1557" i="18"/>
  <c r="AN1557" i="18" s="1"/>
  <c r="AV1557" i="18" s="1"/>
  <c r="AW1557" i="18" s="1"/>
  <c r="AM1556" i="18"/>
  <c r="AN1556" i="18" s="1"/>
  <c r="AV1556" i="18" s="1"/>
  <c r="AW1556" i="18" s="1"/>
  <c r="AM1555" i="18"/>
  <c r="AN1555" i="18" s="1"/>
  <c r="AV1555" i="18" s="1"/>
  <c r="AW1555" i="18" s="1"/>
  <c r="AM1554" i="18"/>
  <c r="AN1554" i="18" s="1"/>
  <c r="AV1554" i="18" s="1"/>
  <c r="AW1554" i="18" s="1"/>
  <c r="AM1553" i="18"/>
  <c r="AN1553" i="18" s="1"/>
  <c r="AV1553" i="18" s="1"/>
  <c r="AW1553" i="18" s="1"/>
  <c r="AM1552" i="18"/>
  <c r="AN1552" i="18" s="1"/>
  <c r="AV1552" i="18" s="1"/>
  <c r="AW1552" i="18" s="1"/>
  <c r="AM1551" i="18"/>
  <c r="AN1551" i="18" s="1"/>
  <c r="AV1551" i="18" s="1"/>
  <c r="AW1551" i="18" s="1"/>
  <c r="AM1550" i="18"/>
  <c r="AN1550" i="18" s="1"/>
  <c r="AV1550" i="18" s="1"/>
  <c r="AW1550" i="18" s="1"/>
  <c r="AM1549" i="18"/>
  <c r="AN1549" i="18" s="1"/>
  <c r="AV1549" i="18" s="1"/>
  <c r="AW1549" i="18" s="1"/>
  <c r="AM1548" i="18"/>
  <c r="AN1548" i="18" s="1"/>
  <c r="AV1548" i="18" s="1"/>
  <c r="AW1548" i="18" s="1"/>
  <c r="AM1547" i="18"/>
  <c r="AN1547" i="18" s="1"/>
  <c r="AV1547" i="18" s="1"/>
  <c r="AW1547" i="18" s="1"/>
  <c r="AM1546" i="18"/>
  <c r="AN1546" i="18" s="1"/>
  <c r="AV1546" i="18" s="1"/>
  <c r="AW1546" i="18" s="1"/>
  <c r="AM1545" i="18"/>
  <c r="AN1545" i="18" s="1"/>
  <c r="AV1545" i="18" s="1"/>
  <c r="AW1545" i="18" s="1"/>
  <c r="AM1544" i="18"/>
  <c r="AN1544" i="18" s="1"/>
  <c r="AV1544" i="18" s="1"/>
  <c r="AW1544" i="18" s="1"/>
  <c r="AM1543" i="18"/>
  <c r="AN1543" i="18" s="1"/>
  <c r="AV1543" i="18" s="1"/>
  <c r="AW1543" i="18" s="1"/>
  <c r="AM1542" i="18"/>
  <c r="AN1542" i="18" s="1"/>
  <c r="AV1542" i="18" s="1"/>
  <c r="AW1542" i="18" s="1"/>
  <c r="AM1541" i="18"/>
  <c r="AN1541" i="18" s="1"/>
  <c r="AV1541" i="18" s="1"/>
  <c r="AW1541" i="18" s="1"/>
  <c r="AM1540" i="18"/>
  <c r="AN1540" i="18" s="1"/>
  <c r="AV1540" i="18" s="1"/>
  <c r="AW1540" i="18" s="1"/>
  <c r="AM1539" i="18"/>
  <c r="AN1539" i="18" s="1"/>
  <c r="AV1539" i="18" s="1"/>
  <c r="AW1539" i="18" s="1"/>
  <c r="AM1538" i="18"/>
  <c r="AN1538" i="18" s="1"/>
  <c r="AV1538" i="18" s="1"/>
  <c r="AW1538" i="18" s="1"/>
  <c r="AM1537" i="18"/>
  <c r="AN1537" i="18" s="1"/>
  <c r="AV1537" i="18" s="1"/>
  <c r="AW1537" i="18" s="1"/>
  <c r="AM1536" i="18"/>
  <c r="AN1536" i="18" s="1"/>
  <c r="AV1536" i="18" s="1"/>
  <c r="AW1536" i="18" s="1"/>
  <c r="AM1535" i="18"/>
  <c r="AN1535" i="18" s="1"/>
  <c r="AV1535" i="18" s="1"/>
  <c r="AW1535" i="18" s="1"/>
  <c r="AM1534" i="18"/>
  <c r="AN1534" i="18" s="1"/>
  <c r="AV1534" i="18" s="1"/>
  <c r="AW1534" i="18" s="1"/>
  <c r="AM1533" i="18"/>
  <c r="AN1533" i="18" s="1"/>
  <c r="AV1533" i="18" s="1"/>
  <c r="AW1533" i="18" s="1"/>
  <c r="AM1532" i="18"/>
  <c r="AN1532" i="18" s="1"/>
  <c r="AV1532" i="18" s="1"/>
  <c r="AW1532" i="18" s="1"/>
  <c r="AM1531" i="18"/>
  <c r="AN1531" i="18" s="1"/>
  <c r="AV1531" i="18" s="1"/>
  <c r="AW1531" i="18" s="1"/>
  <c r="AM1530" i="18"/>
  <c r="AN1530" i="18" s="1"/>
  <c r="AV1530" i="18" s="1"/>
  <c r="AW1530" i="18" s="1"/>
  <c r="AM1529" i="18"/>
  <c r="AN1529" i="18" s="1"/>
  <c r="AV1529" i="18" s="1"/>
  <c r="AW1529" i="18" s="1"/>
  <c r="AM1528" i="18"/>
  <c r="AN1528" i="18" s="1"/>
  <c r="AV1528" i="18" s="1"/>
  <c r="AW1528" i="18" s="1"/>
  <c r="AM1527" i="18"/>
  <c r="AN1527" i="18" s="1"/>
  <c r="AV1527" i="18" s="1"/>
  <c r="AW1527" i="18" s="1"/>
  <c r="AM1526" i="18"/>
  <c r="AN1526" i="18" s="1"/>
  <c r="AV1526" i="18" s="1"/>
  <c r="AW1526" i="18" s="1"/>
  <c r="AM1525" i="18"/>
  <c r="AN1525" i="18" s="1"/>
  <c r="AV1525" i="18" s="1"/>
  <c r="AW1525" i="18" s="1"/>
  <c r="AM1524" i="18"/>
  <c r="AN1524" i="18" s="1"/>
  <c r="AV1524" i="18" s="1"/>
  <c r="AW1524" i="18" s="1"/>
  <c r="AM1523" i="18"/>
  <c r="AN1523" i="18" s="1"/>
  <c r="AV1523" i="18" s="1"/>
  <c r="AW1523" i="18" s="1"/>
  <c r="AM1522" i="18"/>
  <c r="AN1522" i="18" s="1"/>
  <c r="AV1522" i="18" s="1"/>
  <c r="AW1522" i="18" s="1"/>
  <c r="AM1521" i="18"/>
  <c r="AN1521" i="18" s="1"/>
  <c r="AV1521" i="18" s="1"/>
  <c r="AW1521" i="18" s="1"/>
  <c r="AM1520" i="18"/>
  <c r="AN1520" i="18" s="1"/>
  <c r="AV1520" i="18" s="1"/>
  <c r="AW1520" i="18" s="1"/>
  <c r="AM1519" i="18"/>
  <c r="AN1519" i="18" s="1"/>
  <c r="AV1519" i="18" s="1"/>
  <c r="AW1519" i="18" s="1"/>
  <c r="AM1518" i="18"/>
  <c r="AN1518" i="18" s="1"/>
  <c r="AV1518" i="18" s="1"/>
  <c r="AW1518" i="18" s="1"/>
  <c r="AM1517" i="18"/>
  <c r="AN1517" i="18" s="1"/>
  <c r="AV1517" i="18" s="1"/>
  <c r="AW1517" i="18" s="1"/>
  <c r="AM1516" i="18"/>
  <c r="AN1516" i="18" s="1"/>
  <c r="AV1516" i="18" s="1"/>
  <c r="AW1516" i="18" s="1"/>
  <c r="AM1515" i="18"/>
  <c r="AN1515" i="18" s="1"/>
  <c r="AV1515" i="18" s="1"/>
  <c r="AW1515" i="18" s="1"/>
  <c r="AM1514" i="18"/>
  <c r="AN1514" i="18" s="1"/>
  <c r="AV1514" i="18" s="1"/>
  <c r="AW1514" i="18" s="1"/>
  <c r="AM1513" i="18"/>
  <c r="AN1513" i="18" s="1"/>
  <c r="AV1513" i="18" s="1"/>
  <c r="AW1513" i="18" s="1"/>
  <c r="AM1512" i="18"/>
  <c r="AN1512" i="18" s="1"/>
  <c r="AV1512" i="18" s="1"/>
  <c r="AW1512" i="18" s="1"/>
  <c r="AM1511" i="18"/>
  <c r="AN1511" i="18" s="1"/>
  <c r="AV1511" i="18" s="1"/>
  <c r="AW1511" i="18" s="1"/>
  <c r="AM1510" i="18"/>
  <c r="AN1510" i="18" s="1"/>
  <c r="AV1510" i="18" s="1"/>
  <c r="AW1510" i="18" s="1"/>
  <c r="AM1509" i="18"/>
  <c r="AN1509" i="18" s="1"/>
  <c r="AV1509" i="18" s="1"/>
  <c r="AW1509" i="18" s="1"/>
  <c r="AM1508" i="18"/>
  <c r="AN1508" i="18" s="1"/>
  <c r="AV1508" i="18" s="1"/>
  <c r="AW1508" i="18" s="1"/>
  <c r="AM1507" i="18"/>
  <c r="AN1507" i="18" s="1"/>
  <c r="AV1507" i="18" s="1"/>
  <c r="AW1507" i="18" s="1"/>
  <c r="AM1506" i="18"/>
  <c r="AN1506" i="18" s="1"/>
  <c r="AV1506" i="18" s="1"/>
  <c r="AW1506" i="18" s="1"/>
  <c r="AM1505" i="18"/>
  <c r="AN1505" i="18" s="1"/>
  <c r="AV1505" i="18" s="1"/>
  <c r="AW1505" i="18" s="1"/>
  <c r="AM1504" i="18"/>
  <c r="AN1504" i="18" s="1"/>
  <c r="AV1504" i="18" s="1"/>
  <c r="AW1504" i="18" s="1"/>
  <c r="AM1503" i="18"/>
  <c r="AN1503" i="18" s="1"/>
  <c r="AV1503" i="18" s="1"/>
  <c r="AW1503" i="18" s="1"/>
  <c r="AM1502" i="18"/>
  <c r="AN1502" i="18" s="1"/>
  <c r="AV1502" i="18" s="1"/>
  <c r="AW1502" i="18" s="1"/>
  <c r="AM1501" i="18"/>
  <c r="AN1501" i="18" s="1"/>
  <c r="AV1501" i="18" s="1"/>
  <c r="AW1501" i="18" s="1"/>
  <c r="AM1500" i="18"/>
  <c r="AN1500" i="18" s="1"/>
  <c r="AV1500" i="18" s="1"/>
  <c r="AW1500" i="18" s="1"/>
  <c r="AM1499" i="18"/>
  <c r="AN1499" i="18" s="1"/>
  <c r="AV1499" i="18" s="1"/>
  <c r="AW1499" i="18" s="1"/>
  <c r="AM1498" i="18"/>
  <c r="AN1498" i="18" s="1"/>
  <c r="AV1498" i="18" s="1"/>
  <c r="AW1498" i="18" s="1"/>
  <c r="AM1497" i="18"/>
  <c r="AN1497" i="18" s="1"/>
  <c r="AV1497" i="18" s="1"/>
  <c r="AW1497" i="18" s="1"/>
  <c r="AM1496" i="18"/>
  <c r="AN1496" i="18" s="1"/>
  <c r="AV1496" i="18" s="1"/>
  <c r="AW1496" i="18" s="1"/>
  <c r="AM1495" i="18"/>
  <c r="AN1495" i="18" s="1"/>
  <c r="AV1495" i="18" s="1"/>
  <c r="AW1495" i="18" s="1"/>
  <c r="AM1494" i="18"/>
  <c r="AN1494" i="18" s="1"/>
  <c r="AV1494" i="18" s="1"/>
  <c r="AW1494" i="18" s="1"/>
  <c r="AM1493" i="18"/>
  <c r="AN1493" i="18" s="1"/>
  <c r="AV1493" i="18" s="1"/>
  <c r="AW1493" i="18" s="1"/>
  <c r="AM1492" i="18"/>
  <c r="AN1492" i="18" s="1"/>
  <c r="AV1492" i="18" s="1"/>
  <c r="AW1492" i="18" s="1"/>
  <c r="AM1491" i="18"/>
  <c r="AN1491" i="18" s="1"/>
  <c r="AV1491" i="18" s="1"/>
  <c r="AW1491" i="18" s="1"/>
  <c r="AM1490" i="18"/>
  <c r="AN1490" i="18" s="1"/>
  <c r="AV1490" i="18" s="1"/>
  <c r="AW1490" i="18" s="1"/>
  <c r="AM1489" i="18"/>
  <c r="AN1489" i="18" s="1"/>
  <c r="AV1489" i="18" s="1"/>
  <c r="AW1489" i="18" s="1"/>
  <c r="AM1488" i="18"/>
  <c r="AN1488" i="18" s="1"/>
  <c r="AV1488" i="18" s="1"/>
  <c r="AW1488" i="18" s="1"/>
  <c r="AM1487" i="18"/>
  <c r="AN1487" i="18" s="1"/>
  <c r="AV1487" i="18" s="1"/>
  <c r="AW1487" i="18" s="1"/>
  <c r="AM1486" i="18"/>
  <c r="AN1486" i="18" s="1"/>
  <c r="AV1486" i="18" s="1"/>
  <c r="AW1486" i="18" s="1"/>
  <c r="AM1485" i="18"/>
  <c r="AN1485" i="18" s="1"/>
  <c r="AV1485" i="18" s="1"/>
  <c r="AW1485" i="18" s="1"/>
  <c r="AM1484" i="18"/>
  <c r="AN1484" i="18" s="1"/>
  <c r="AV1484" i="18" s="1"/>
  <c r="AW1484" i="18" s="1"/>
  <c r="AM1483" i="18"/>
  <c r="AN1483" i="18" s="1"/>
  <c r="AV1483" i="18" s="1"/>
  <c r="AW1483" i="18" s="1"/>
  <c r="AM1482" i="18"/>
  <c r="AN1482" i="18" s="1"/>
  <c r="AV1482" i="18" s="1"/>
  <c r="AW1482" i="18" s="1"/>
  <c r="AM1481" i="18"/>
  <c r="AN1481" i="18" s="1"/>
  <c r="AV1481" i="18" s="1"/>
  <c r="AW1481" i="18" s="1"/>
  <c r="AM1480" i="18"/>
  <c r="AN1480" i="18" s="1"/>
  <c r="AV1480" i="18" s="1"/>
  <c r="AW1480" i="18" s="1"/>
  <c r="AM1479" i="18"/>
  <c r="AN1479" i="18" s="1"/>
  <c r="AV1479" i="18" s="1"/>
  <c r="AW1479" i="18" s="1"/>
  <c r="AM1478" i="18"/>
  <c r="AN1478" i="18" s="1"/>
  <c r="AV1478" i="18" s="1"/>
  <c r="AW1478" i="18" s="1"/>
  <c r="AM1477" i="18"/>
  <c r="AN1477" i="18" s="1"/>
  <c r="AV1477" i="18" s="1"/>
  <c r="AW1477" i="18" s="1"/>
  <c r="AM1476" i="18"/>
  <c r="AN1476" i="18" s="1"/>
  <c r="AV1476" i="18" s="1"/>
  <c r="AW1476" i="18" s="1"/>
  <c r="AM1475" i="18"/>
  <c r="AN1475" i="18" s="1"/>
  <c r="AV1475" i="18" s="1"/>
  <c r="AW1475" i="18" s="1"/>
  <c r="AM1474" i="18"/>
  <c r="AN1474" i="18" s="1"/>
  <c r="AV1474" i="18" s="1"/>
  <c r="AW1474" i="18" s="1"/>
  <c r="AM1473" i="18"/>
  <c r="AN1473" i="18" s="1"/>
  <c r="AV1473" i="18" s="1"/>
  <c r="AW1473" i="18" s="1"/>
  <c r="AM1472" i="18"/>
  <c r="AN1472" i="18" s="1"/>
  <c r="AV1472" i="18" s="1"/>
  <c r="AW1472" i="18" s="1"/>
  <c r="AM1471" i="18"/>
  <c r="AN1471" i="18" s="1"/>
  <c r="AV1471" i="18" s="1"/>
  <c r="AW1471" i="18" s="1"/>
  <c r="AM1470" i="18"/>
  <c r="AN1470" i="18" s="1"/>
  <c r="AV1470" i="18" s="1"/>
  <c r="AW1470" i="18" s="1"/>
  <c r="AM1469" i="18"/>
  <c r="AN1469" i="18" s="1"/>
  <c r="AV1469" i="18" s="1"/>
  <c r="AW1469" i="18" s="1"/>
  <c r="AM1468" i="18"/>
  <c r="AN1468" i="18" s="1"/>
  <c r="AV1468" i="18" s="1"/>
  <c r="AW1468" i="18" s="1"/>
  <c r="AM1467" i="18"/>
  <c r="AN1467" i="18" s="1"/>
  <c r="AV1467" i="18" s="1"/>
  <c r="AW1467" i="18" s="1"/>
  <c r="AM1466" i="18"/>
  <c r="AN1466" i="18" s="1"/>
  <c r="AV1466" i="18" s="1"/>
  <c r="AW1466" i="18" s="1"/>
  <c r="AM1465" i="18"/>
  <c r="AN1465" i="18" s="1"/>
  <c r="AV1465" i="18" s="1"/>
  <c r="AW1465" i="18" s="1"/>
  <c r="AM1464" i="18"/>
  <c r="AN1464" i="18" s="1"/>
  <c r="AV1464" i="18" s="1"/>
  <c r="AW1464" i="18" s="1"/>
  <c r="AM1463" i="18"/>
  <c r="AN1463" i="18" s="1"/>
  <c r="AV1463" i="18" s="1"/>
  <c r="AW1463" i="18" s="1"/>
  <c r="AM1462" i="18"/>
  <c r="AN1462" i="18" s="1"/>
  <c r="AV1462" i="18" s="1"/>
  <c r="AW1462" i="18" s="1"/>
  <c r="AM1461" i="18"/>
  <c r="AN1461" i="18" s="1"/>
  <c r="AV1461" i="18" s="1"/>
  <c r="AW1461" i="18" s="1"/>
  <c r="AM1460" i="18"/>
  <c r="AN1460" i="18" s="1"/>
  <c r="AV1460" i="18" s="1"/>
  <c r="AW1460" i="18" s="1"/>
  <c r="AM1459" i="18"/>
  <c r="AN1459" i="18" s="1"/>
  <c r="AV1459" i="18" s="1"/>
  <c r="AW1459" i="18" s="1"/>
  <c r="AM1458" i="18"/>
  <c r="AN1458" i="18" s="1"/>
  <c r="AV1458" i="18" s="1"/>
  <c r="AW1458" i="18" s="1"/>
  <c r="AM1457" i="18"/>
  <c r="AN1457" i="18" s="1"/>
  <c r="AV1457" i="18" s="1"/>
  <c r="AW1457" i="18" s="1"/>
  <c r="AM1456" i="18"/>
  <c r="AN1456" i="18" s="1"/>
  <c r="AV1456" i="18" s="1"/>
  <c r="AW1456" i="18" s="1"/>
  <c r="AM1455" i="18"/>
  <c r="AN1455" i="18" s="1"/>
  <c r="AV1455" i="18" s="1"/>
  <c r="AW1455" i="18" s="1"/>
  <c r="AM1454" i="18"/>
  <c r="AN1454" i="18" s="1"/>
  <c r="AV1454" i="18" s="1"/>
  <c r="AW1454" i="18" s="1"/>
  <c r="AM1453" i="18"/>
  <c r="AN1453" i="18" s="1"/>
  <c r="AV1453" i="18" s="1"/>
  <c r="AW1453" i="18" s="1"/>
  <c r="AM1452" i="18"/>
  <c r="AN1452" i="18" s="1"/>
  <c r="AV1452" i="18" s="1"/>
  <c r="AW1452" i="18" s="1"/>
  <c r="AM1451" i="18"/>
  <c r="AN1451" i="18" s="1"/>
  <c r="AV1451" i="18" s="1"/>
  <c r="AW1451" i="18" s="1"/>
  <c r="AM1450" i="18"/>
  <c r="AN1450" i="18" s="1"/>
  <c r="AV1450" i="18" s="1"/>
  <c r="AW1450" i="18" s="1"/>
  <c r="AM1449" i="18"/>
  <c r="AN1449" i="18" s="1"/>
  <c r="AV1449" i="18" s="1"/>
  <c r="AW1449" i="18" s="1"/>
  <c r="AM1448" i="18"/>
  <c r="AN1448" i="18" s="1"/>
  <c r="AV1448" i="18" s="1"/>
  <c r="AW1448" i="18" s="1"/>
  <c r="AM1447" i="18"/>
  <c r="AN1447" i="18" s="1"/>
  <c r="AV1447" i="18" s="1"/>
  <c r="AW1447" i="18" s="1"/>
  <c r="AM1446" i="18"/>
  <c r="AN1446" i="18" s="1"/>
  <c r="AV1446" i="18" s="1"/>
  <c r="AW1446" i="18" s="1"/>
  <c r="AM1445" i="18"/>
  <c r="AN1445" i="18" s="1"/>
  <c r="AV1445" i="18" s="1"/>
  <c r="AW1445" i="18" s="1"/>
  <c r="AM1444" i="18"/>
  <c r="AN1444" i="18" s="1"/>
  <c r="AV1444" i="18" s="1"/>
  <c r="AW1444" i="18" s="1"/>
  <c r="AM1443" i="18"/>
  <c r="AN1443" i="18" s="1"/>
  <c r="AV1443" i="18" s="1"/>
  <c r="AW1443" i="18" s="1"/>
  <c r="AM1442" i="18"/>
  <c r="AN1442" i="18" s="1"/>
  <c r="AV1442" i="18" s="1"/>
  <c r="AW1442" i="18" s="1"/>
  <c r="AM1441" i="18"/>
  <c r="AN1441" i="18" s="1"/>
  <c r="AV1441" i="18" s="1"/>
  <c r="AW1441" i="18" s="1"/>
  <c r="AM1440" i="18"/>
  <c r="AN1440" i="18" s="1"/>
  <c r="AV1440" i="18" s="1"/>
  <c r="AW1440" i="18" s="1"/>
  <c r="AM1439" i="18"/>
  <c r="AN1439" i="18" s="1"/>
  <c r="AV1439" i="18" s="1"/>
  <c r="AW1439" i="18" s="1"/>
  <c r="AM1438" i="18"/>
  <c r="AN1438" i="18" s="1"/>
  <c r="AV1438" i="18" s="1"/>
  <c r="AW1438" i="18" s="1"/>
  <c r="AM1437" i="18"/>
  <c r="AN1437" i="18" s="1"/>
  <c r="AV1437" i="18" s="1"/>
  <c r="AW1437" i="18" s="1"/>
  <c r="AM1436" i="18"/>
  <c r="AN1436" i="18" s="1"/>
  <c r="AV1436" i="18" s="1"/>
  <c r="AW1436" i="18" s="1"/>
  <c r="AM1435" i="18"/>
  <c r="AN1435" i="18" s="1"/>
  <c r="AV1435" i="18" s="1"/>
  <c r="AW1435" i="18" s="1"/>
  <c r="AM1434" i="18"/>
  <c r="AN1434" i="18" s="1"/>
  <c r="AV1434" i="18" s="1"/>
  <c r="AW1434" i="18" s="1"/>
  <c r="AM1433" i="18"/>
  <c r="AN1433" i="18" s="1"/>
  <c r="AV1433" i="18" s="1"/>
  <c r="AW1433" i="18" s="1"/>
  <c r="AM1432" i="18"/>
  <c r="AN1432" i="18" s="1"/>
  <c r="AV1432" i="18" s="1"/>
  <c r="AW1432" i="18" s="1"/>
  <c r="AM1431" i="18"/>
  <c r="AN1431" i="18" s="1"/>
  <c r="AV1431" i="18" s="1"/>
  <c r="AW1431" i="18" s="1"/>
  <c r="AM1430" i="18"/>
  <c r="AN1430" i="18" s="1"/>
  <c r="AV1430" i="18" s="1"/>
  <c r="AW1430" i="18" s="1"/>
  <c r="AM1429" i="18"/>
  <c r="AN1429" i="18" s="1"/>
  <c r="AV1429" i="18" s="1"/>
  <c r="AW1429" i="18" s="1"/>
  <c r="AM1428" i="18"/>
  <c r="AN1428" i="18" s="1"/>
  <c r="AV1428" i="18" s="1"/>
  <c r="AW1428" i="18" s="1"/>
  <c r="AM1427" i="18"/>
  <c r="AN1427" i="18" s="1"/>
  <c r="AV1427" i="18" s="1"/>
  <c r="AW1427" i="18" s="1"/>
  <c r="AM1426" i="18"/>
  <c r="AN1426" i="18" s="1"/>
  <c r="AV1426" i="18" s="1"/>
  <c r="AW1426" i="18" s="1"/>
  <c r="AM1425" i="18"/>
  <c r="AN1425" i="18" s="1"/>
  <c r="AV1425" i="18" s="1"/>
  <c r="AW1425" i="18" s="1"/>
  <c r="AM1424" i="18"/>
  <c r="AN1424" i="18" s="1"/>
  <c r="AV1424" i="18" s="1"/>
  <c r="AW1424" i="18" s="1"/>
  <c r="AM1423" i="18"/>
  <c r="AN1423" i="18" s="1"/>
  <c r="AV1423" i="18" s="1"/>
  <c r="AW1423" i="18" s="1"/>
  <c r="AM1422" i="18"/>
  <c r="AN1422" i="18" s="1"/>
  <c r="AV1422" i="18" s="1"/>
  <c r="AW1422" i="18" s="1"/>
  <c r="AM1421" i="18"/>
  <c r="AN1421" i="18" s="1"/>
  <c r="AV1421" i="18" s="1"/>
  <c r="AW1421" i="18" s="1"/>
  <c r="AM1420" i="18"/>
  <c r="AN1420" i="18" s="1"/>
  <c r="AV1420" i="18" s="1"/>
  <c r="AW1420" i="18" s="1"/>
  <c r="AM1419" i="18"/>
  <c r="AN1419" i="18" s="1"/>
  <c r="AV1419" i="18" s="1"/>
  <c r="AW1419" i="18" s="1"/>
  <c r="AM1418" i="18"/>
  <c r="AN1418" i="18" s="1"/>
  <c r="AV1418" i="18" s="1"/>
  <c r="AW1418" i="18" s="1"/>
  <c r="AM1417" i="18"/>
  <c r="AN1417" i="18" s="1"/>
  <c r="AV1417" i="18" s="1"/>
  <c r="AW1417" i="18" s="1"/>
  <c r="AM1416" i="18"/>
  <c r="AN1416" i="18" s="1"/>
  <c r="AV1416" i="18" s="1"/>
  <c r="AW1416" i="18" s="1"/>
  <c r="AM1415" i="18"/>
  <c r="AN1415" i="18" s="1"/>
  <c r="AV1415" i="18" s="1"/>
  <c r="AW1415" i="18" s="1"/>
  <c r="AM1414" i="18"/>
  <c r="AN1414" i="18" s="1"/>
  <c r="AV1414" i="18" s="1"/>
  <c r="AW1414" i="18" s="1"/>
  <c r="AM1413" i="18"/>
  <c r="AN1413" i="18" s="1"/>
  <c r="AV1413" i="18" s="1"/>
  <c r="AW1413" i="18" s="1"/>
  <c r="AM1412" i="18"/>
  <c r="AN1412" i="18" s="1"/>
  <c r="AV1412" i="18" s="1"/>
  <c r="AW1412" i="18" s="1"/>
  <c r="AM1411" i="18"/>
  <c r="AN1411" i="18" s="1"/>
  <c r="AV1411" i="18" s="1"/>
  <c r="AW1411" i="18" s="1"/>
  <c r="AM1410" i="18"/>
  <c r="AN1410" i="18" s="1"/>
  <c r="AV1410" i="18" s="1"/>
  <c r="AW1410" i="18" s="1"/>
  <c r="AM1409" i="18"/>
  <c r="AN1409" i="18" s="1"/>
  <c r="AV1409" i="18" s="1"/>
  <c r="AW1409" i="18" s="1"/>
  <c r="AM1408" i="18"/>
  <c r="AN1408" i="18" s="1"/>
  <c r="AV1408" i="18" s="1"/>
  <c r="AW1408" i="18" s="1"/>
  <c r="AM1407" i="18"/>
  <c r="AN1407" i="18" s="1"/>
  <c r="AV1407" i="18" s="1"/>
  <c r="AW1407" i="18" s="1"/>
  <c r="AM1406" i="18"/>
  <c r="AN1406" i="18" s="1"/>
  <c r="AV1406" i="18" s="1"/>
  <c r="AW1406" i="18" s="1"/>
  <c r="AM1405" i="18"/>
  <c r="AN1405" i="18" s="1"/>
  <c r="AV1405" i="18" s="1"/>
  <c r="AW1405" i="18" s="1"/>
  <c r="AM1404" i="18"/>
  <c r="AN1404" i="18" s="1"/>
  <c r="AV1404" i="18" s="1"/>
  <c r="AW1404" i="18" s="1"/>
  <c r="AM1403" i="18"/>
  <c r="AN1403" i="18" s="1"/>
  <c r="AV1403" i="18" s="1"/>
  <c r="AW1403" i="18" s="1"/>
  <c r="AX1403" i="18" s="1"/>
  <c r="AM1402" i="18"/>
  <c r="AN1402" i="18" s="1"/>
  <c r="AV1402" i="18" s="1"/>
  <c r="AW1402" i="18" s="1"/>
  <c r="AX1402" i="18" s="1"/>
  <c r="AM1401" i="18"/>
  <c r="AN1401" i="18" s="1"/>
  <c r="AV1401" i="18" s="1"/>
  <c r="AW1401" i="18" s="1"/>
  <c r="AX1401" i="18" s="1"/>
  <c r="AM1400" i="18"/>
  <c r="AN1400" i="18" s="1"/>
  <c r="AV1400" i="18" s="1"/>
  <c r="AW1400" i="18" s="1"/>
  <c r="AX1400" i="18" s="1"/>
  <c r="AM1399" i="18"/>
  <c r="AN1399" i="18" s="1"/>
  <c r="AV1399" i="18" s="1"/>
  <c r="AW1399" i="18" s="1"/>
  <c r="AX1399" i="18" s="1"/>
  <c r="AM1398" i="18"/>
  <c r="AN1398" i="18" s="1"/>
  <c r="AV1398" i="18" s="1"/>
  <c r="AW1398" i="18" s="1"/>
  <c r="AX1398" i="18" s="1"/>
  <c r="AM1397" i="18"/>
  <c r="AN1397" i="18" s="1"/>
  <c r="AV1397" i="18" s="1"/>
  <c r="AW1397" i="18" s="1"/>
  <c r="AX1397" i="18" s="1"/>
  <c r="AM1396" i="18"/>
  <c r="AN1396" i="18" s="1"/>
  <c r="AV1396" i="18" s="1"/>
  <c r="AW1396" i="18" s="1"/>
  <c r="AX1396" i="18" s="1"/>
  <c r="AM1395" i="18"/>
  <c r="AN1395" i="18" s="1"/>
  <c r="AV1395" i="18" s="1"/>
  <c r="AW1395" i="18" s="1"/>
  <c r="AX1395" i="18" s="1"/>
  <c r="AM1394" i="18"/>
  <c r="AN1394" i="18" s="1"/>
  <c r="AV1394" i="18" s="1"/>
  <c r="AW1394" i="18" s="1"/>
  <c r="AX1394" i="18" s="1"/>
  <c r="AM1393" i="18"/>
  <c r="AN1393" i="18" s="1"/>
  <c r="AV1393" i="18" s="1"/>
  <c r="AW1393" i="18" s="1"/>
  <c r="AX1393" i="18" s="1"/>
  <c r="AM1392" i="18"/>
  <c r="AN1392" i="18" s="1"/>
  <c r="AV1392" i="18" s="1"/>
  <c r="AW1392" i="18" s="1"/>
  <c r="AX1392" i="18" s="1"/>
  <c r="AM1391" i="18"/>
  <c r="AN1391" i="18" s="1"/>
  <c r="AV1391" i="18" s="1"/>
  <c r="AW1391" i="18" s="1"/>
  <c r="AX1391" i="18" s="1"/>
  <c r="AM1390" i="18"/>
  <c r="AN1390" i="18" s="1"/>
  <c r="AV1390" i="18" s="1"/>
  <c r="AW1390" i="18" s="1"/>
  <c r="AX1390" i="18" s="1"/>
  <c r="AM1389" i="18"/>
  <c r="AN1389" i="18" s="1"/>
  <c r="AV1389" i="18" s="1"/>
  <c r="AW1389" i="18" s="1"/>
  <c r="AX1389" i="18" s="1"/>
  <c r="AM1388" i="18"/>
  <c r="AN1388" i="18" s="1"/>
  <c r="AV1388" i="18" s="1"/>
  <c r="AW1388" i="18" s="1"/>
  <c r="AX1388" i="18" s="1"/>
  <c r="AM1387" i="18"/>
  <c r="AN1387" i="18" s="1"/>
  <c r="AV1387" i="18" s="1"/>
  <c r="AW1387" i="18" s="1"/>
  <c r="AX1387" i="18" s="1"/>
  <c r="AM1386" i="18"/>
  <c r="AN1386" i="18" s="1"/>
  <c r="AV1386" i="18" s="1"/>
  <c r="AW1386" i="18" s="1"/>
  <c r="AX1386" i="18" s="1"/>
  <c r="AM1385" i="18"/>
  <c r="AN1385" i="18" s="1"/>
  <c r="AV1385" i="18" s="1"/>
  <c r="AW1385" i="18" s="1"/>
  <c r="AX1385" i="18" s="1"/>
  <c r="AM1384" i="18"/>
  <c r="AN1384" i="18" s="1"/>
  <c r="AV1384" i="18" s="1"/>
  <c r="AW1384" i="18" s="1"/>
  <c r="AX1384" i="18" s="1"/>
  <c r="AM1383" i="18"/>
  <c r="AN1383" i="18" s="1"/>
  <c r="AV1383" i="18" s="1"/>
  <c r="AW1383" i="18" s="1"/>
  <c r="AX1383" i="18" s="1"/>
  <c r="AM1382" i="18"/>
  <c r="AN1382" i="18" s="1"/>
  <c r="AV1382" i="18" s="1"/>
  <c r="AW1382" i="18" s="1"/>
  <c r="AX1382" i="18" s="1"/>
  <c r="AM1381" i="18"/>
  <c r="AN1381" i="18" s="1"/>
  <c r="AV1381" i="18" s="1"/>
  <c r="AW1381" i="18" s="1"/>
  <c r="AX1381" i="18" s="1"/>
  <c r="AM1380" i="18"/>
  <c r="AN1380" i="18" s="1"/>
  <c r="AV1380" i="18" s="1"/>
  <c r="AW1380" i="18" s="1"/>
  <c r="AX1380" i="18" s="1"/>
  <c r="AM1379" i="18"/>
  <c r="AN1379" i="18" s="1"/>
  <c r="AV1379" i="18" s="1"/>
  <c r="AW1379" i="18" s="1"/>
  <c r="AX1379" i="18" s="1"/>
  <c r="AM1378" i="18"/>
  <c r="AN1378" i="18" s="1"/>
  <c r="AV1378" i="18" s="1"/>
  <c r="AW1378" i="18" s="1"/>
  <c r="AX1378" i="18" s="1"/>
  <c r="AM1377" i="18"/>
  <c r="AN1377" i="18" s="1"/>
  <c r="AV1377" i="18" s="1"/>
  <c r="AW1377" i="18" s="1"/>
  <c r="AM1376" i="18"/>
  <c r="AN1376" i="18" s="1"/>
  <c r="AV1376" i="18" s="1"/>
  <c r="AW1376" i="18" s="1"/>
  <c r="AM1375" i="18"/>
  <c r="AN1375" i="18" s="1"/>
  <c r="AV1375" i="18" s="1"/>
  <c r="AW1375" i="18" s="1"/>
  <c r="AM1374" i="18"/>
  <c r="AN1374" i="18" s="1"/>
  <c r="AV1374" i="18" s="1"/>
  <c r="AW1374" i="18" s="1"/>
  <c r="AM1373" i="18"/>
  <c r="AN1373" i="18" s="1"/>
  <c r="AV1373" i="18" s="1"/>
  <c r="AW1373" i="18" s="1"/>
  <c r="AM1372" i="18"/>
  <c r="AN1372" i="18" s="1"/>
  <c r="AV1372" i="18" s="1"/>
  <c r="AW1372" i="18" s="1"/>
  <c r="AM1371" i="18"/>
  <c r="AN1371" i="18" s="1"/>
  <c r="AV1371" i="18" s="1"/>
  <c r="AW1371" i="18" s="1"/>
  <c r="AM1370" i="18"/>
  <c r="AN1370" i="18" s="1"/>
  <c r="AV1370" i="18" s="1"/>
  <c r="AW1370" i="18" s="1"/>
  <c r="AM1369" i="18"/>
  <c r="AN1369" i="18" s="1"/>
  <c r="AV1369" i="18" s="1"/>
  <c r="AW1369" i="18" s="1"/>
  <c r="AM1368" i="18"/>
  <c r="AN1368" i="18" s="1"/>
  <c r="AV1368" i="18" s="1"/>
  <c r="AW1368" i="18" s="1"/>
  <c r="AM1367" i="18"/>
  <c r="AN1367" i="18" s="1"/>
  <c r="AV1367" i="18" s="1"/>
  <c r="AW1367" i="18" s="1"/>
  <c r="AM1366" i="18"/>
  <c r="AN1366" i="18" s="1"/>
  <c r="AV1366" i="18" s="1"/>
  <c r="AW1366" i="18" s="1"/>
  <c r="AM1365" i="18"/>
  <c r="AN1365" i="18" s="1"/>
  <c r="AV1365" i="18" s="1"/>
  <c r="AW1365" i="18" s="1"/>
  <c r="AM1364" i="18"/>
  <c r="AN1364" i="18" s="1"/>
  <c r="AV1364" i="18" s="1"/>
  <c r="AW1364" i="18" s="1"/>
  <c r="AM1363" i="18"/>
  <c r="AN1363" i="18" s="1"/>
  <c r="AV1363" i="18" s="1"/>
  <c r="AW1363" i="18" s="1"/>
  <c r="AM1362" i="18"/>
  <c r="AN1362" i="18" s="1"/>
  <c r="AV1362" i="18" s="1"/>
  <c r="AW1362" i="18" s="1"/>
  <c r="AM1361" i="18"/>
  <c r="AN1361" i="18" s="1"/>
  <c r="AV1361" i="18" s="1"/>
  <c r="AW1361" i="18" s="1"/>
  <c r="AM1360" i="18"/>
  <c r="AN1360" i="18" s="1"/>
  <c r="AV1360" i="18" s="1"/>
  <c r="AW1360" i="18" s="1"/>
  <c r="AM1359" i="18"/>
  <c r="AN1359" i="18" s="1"/>
  <c r="AV1359" i="18" s="1"/>
  <c r="AW1359" i="18" s="1"/>
  <c r="AM1358" i="18"/>
  <c r="AN1358" i="18" s="1"/>
  <c r="AV1358" i="18" s="1"/>
  <c r="AW1358" i="18" s="1"/>
  <c r="AM1357" i="18"/>
  <c r="AN1357" i="18" s="1"/>
  <c r="AV1357" i="18" s="1"/>
  <c r="AW1357" i="18" s="1"/>
  <c r="AM1356" i="18"/>
  <c r="AN1356" i="18" s="1"/>
  <c r="AV1356" i="18" s="1"/>
  <c r="AW1356" i="18" s="1"/>
  <c r="AM1355" i="18"/>
  <c r="AN1355" i="18" s="1"/>
  <c r="AV1355" i="18" s="1"/>
  <c r="AW1355" i="18" s="1"/>
  <c r="AM1354" i="18"/>
  <c r="AN1354" i="18" s="1"/>
  <c r="AV1354" i="18" s="1"/>
  <c r="AW1354" i="18" s="1"/>
  <c r="AM1353" i="18"/>
  <c r="AN1353" i="18" s="1"/>
  <c r="AV1353" i="18" s="1"/>
  <c r="AW1353" i="18" s="1"/>
  <c r="AM1352" i="18"/>
  <c r="AN1352" i="18" s="1"/>
  <c r="AV1352" i="18" s="1"/>
  <c r="AW1352" i="18" s="1"/>
  <c r="AM1351" i="18"/>
  <c r="AN1351" i="18" s="1"/>
  <c r="AV1351" i="18" s="1"/>
  <c r="AW1351" i="18" s="1"/>
  <c r="AM1350" i="18"/>
  <c r="AN1350" i="18" s="1"/>
  <c r="AV1350" i="18" s="1"/>
  <c r="AW1350" i="18" s="1"/>
  <c r="AM1349" i="18"/>
  <c r="AN1349" i="18" s="1"/>
  <c r="AV1349" i="18" s="1"/>
  <c r="AW1349" i="18" s="1"/>
  <c r="AM1348" i="18"/>
  <c r="AN1348" i="18" s="1"/>
  <c r="AV1348" i="18" s="1"/>
  <c r="AW1348" i="18" s="1"/>
  <c r="AM1347" i="18"/>
  <c r="AN1347" i="18" s="1"/>
  <c r="AV1347" i="18" s="1"/>
  <c r="AW1347" i="18" s="1"/>
  <c r="AM1346" i="18"/>
  <c r="AN1346" i="18" s="1"/>
  <c r="AV1346" i="18" s="1"/>
  <c r="AW1346" i="18" s="1"/>
  <c r="AM1345" i="18"/>
  <c r="AN1345" i="18" s="1"/>
  <c r="AV1345" i="18" s="1"/>
  <c r="AW1345" i="18" s="1"/>
  <c r="AM1344" i="18"/>
  <c r="AN1344" i="18" s="1"/>
  <c r="AV1344" i="18" s="1"/>
  <c r="AW1344" i="18" s="1"/>
  <c r="AM1343" i="18"/>
  <c r="AN1343" i="18" s="1"/>
  <c r="AV1343" i="18" s="1"/>
  <c r="AW1343" i="18" s="1"/>
  <c r="AM1342" i="18"/>
  <c r="AN1342" i="18" s="1"/>
  <c r="AV1342" i="18" s="1"/>
  <c r="AW1342" i="18" s="1"/>
  <c r="AM1341" i="18"/>
  <c r="AN1341" i="18" s="1"/>
  <c r="AV1341" i="18" s="1"/>
  <c r="AW1341" i="18" s="1"/>
  <c r="AM1340" i="18"/>
  <c r="AN1340" i="18" s="1"/>
  <c r="AV1340" i="18" s="1"/>
  <c r="AW1340" i="18" s="1"/>
  <c r="AM1339" i="18"/>
  <c r="AN1339" i="18" s="1"/>
  <c r="AV1339" i="18" s="1"/>
  <c r="AW1339" i="18" s="1"/>
  <c r="AM1338" i="18"/>
  <c r="AN1338" i="18" s="1"/>
  <c r="AV1338" i="18" s="1"/>
  <c r="AW1338" i="18" s="1"/>
  <c r="AM1337" i="18"/>
  <c r="AN1337" i="18" s="1"/>
  <c r="AV1337" i="18" s="1"/>
  <c r="AW1337" i="18" s="1"/>
  <c r="AM1336" i="18"/>
  <c r="AN1336" i="18" s="1"/>
  <c r="AV1336" i="18" s="1"/>
  <c r="AW1336" i="18" s="1"/>
  <c r="AM1335" i="18"/>
  <c r="AN1335" i="18" s="1"/>
  <c r="AV1335" i="18" s="1"/>
  <c r="AW1335" i="18" s="1"/>
  <c r="AM1334" i="18"/>
  <c r="AN1334" i="18" s="1"/>
  <c r="AV1334" i="18" s="1"/>
  <c r="AW1334" i="18" s="1"/>
  <c r="AM1333" i="18"/>
  <c r="AN1333" i="18" s="1"/>
  <c r="AV1333" i="18" s="1"/>
  <c r="AW1333" i="18" s="1"/>
  <c r="AM1332" i="18"/>
  <c r="AN1332" i="18" s="1"/>
  <c r="AV1332" i="18" s="1"/>
  <c r="AW1332" i="18" s="1"/>
  <c r="AM1331" i="18"/>
  <c r="AN1331" i="18" s="1"/>
  <c r="AV1331" i="18" s="1"/>
  <c r="AW1331" i="18" s="1"/>
  <c r="AM1330" i="18"/>
  <c r="AN1330" i="18" s="1"/>
  <c r="AV1330" i="18" s="1"/>
  <c r="AW1330" i="18" s="1"/>
  <c r="AM1329" i="18"/>
  <c r="AN1329" i="18" s="1"/>
  <c r="AV1329" i="18" s="1"/>
  <c r="AW1329" i="18" s="1"/>
  <c r="AM1328" i="18"/>
  <c r="AN1328" i="18" s="1"/>
  <c r="AV1328" i="18" s="1"/>
  <c r="AW1328" i="18" s="1"/>
  <c r="AM1327" i="18"/>
  <c r="AN1327" i="18" s="1"/>
  <c r="AV1327" i="18" s="1"/>
  <c r="AW1327" i="18" s="1"/>
  <c r="AM1326" i="18"/>
  <c r="AN1326" i="18" s="1"/>
  <c r="AV1326" i="18" s="1"/>
  <c r="AW1326" i="18" s="1"/>
  <c r="AM1325" i="18"/>
  <c r="AN1325" i="18" s="1"/>
  <c r="AV1325" i="18" s="1"/>
  <c r="AW1325" i="18" s="1"/>
  <c r="AM1324" i="18"/>
  <c r="AN1324" i="18" s="1"/>
  <c r="AV1324" i="18" s="1"/>
  <c r="AW1324" i="18" s="1"/>
  <c r="AM1323" i="18"/>
  <c r="AN1323" i="18" s="1"/>
  <c r="AV1323" i="18" s="1"/>
  <c r="AW1323" i="18" s="1"/>
  <c r="AM1322" i="18"/>
  <c r="AN1322" i="18" s="1"/>
  <c r="AV1322" i="18" s="1"/>
  <c r="AW1322" i="18" s="1"/>
  <c r="AM1321" i="18"/>
  <c r="AN1321" i="18" s="1"/>
  <c r="AV1321" i="18" s="1"/>
  <c r="AW1321" i="18" s="1"/>
  <c r="AM1320" i="18"/>
  <c r="AN1320" i="18" s="1"/>
  <c r="AV1320" i="18" s="1"/>
  <c r="AW1320" i="18" s="1"/>
  <c r="AM1319" i="18"/>
  <c r="AN1319" i="18" s="1"/>
  <c r="AV1319" i="18" s="1"/>
  <c r="AW1319" i="18" s="1"/>
  <c r="AM1318" i="18"/>
  <c r="AN1318" i="18" s="1"/>
  <c r="AV1318" i="18" s="1"/>
  <c r="AW1318" i="18" s="1"/>
  <c r="AM1317" i="18"/>
  <c r="AN1317" i="18" s="1"/>
  <c r="AV1317" i="18" s="1"/>
  <c r="AW1317" i="18" s="1"/>
  <c r="AM1316" i="18"/>
  <c r="AN1316" i="18" s="1"/>
  <c r="AV1316" i="18" s="1"/>
  <c r="AW1316" i="18" s="1"/>
  <c r="AM1315" i="18"/>
  <c r="AN1315" i="18" s="1"/>
  <c r="AV1315" i="18" s="1"/>
  <c r="AW1315" i="18" s="1"/>
  <c r="AM1314" i="18"/>
  <c r="AN1314" i="18" s="1"/>
  <c r="AV1314" i="18" s="1"/>
  <c r="AW1314" i="18" s="1"/>
  <c r="AM1313" i="18"/>
  <c r="AN1313" i="18" s="1"/>
  <c r="AV1313" i="18" s="1"/>
  <c r="AW1313" i="18" s="1"/>
  <c r="AM1312" i="18"/>
  <c r="AN1312" i="18" s="1"/>
  <c r="AV1312" i="18" s="1"/>
  <c r="AW1312" i="18" s="1"/>
  <c r="AM1311" i="18"/>
  <c r="AN1311" i="18" s="1"/>
  <c r="AV1311" i="18" s="1"/>
  <c r="AW1311" i="18" s="1"/>
  <c r="AM1310" i="18"/>
  <c r="AN1310" i="18" s="1"/>
  <c r="AV1310" i="18" s="1"/>
  <c r="AW1310" i="18" s="1"/>
  <c r="AM1309" i="18"/>
  <c r="AN1309" i="18" s="1"/>
  <c r="AV1309" i="18" s="1"/>
  <c r="AW1309" i="18" s="1"/>
  <c r="AM1308" i="18"/>
  <c r="AN1308" i="18" s="1"/>
  <c r="AV1308" i="18" s="1"/>
  <c r="AW1308" i="18" s="1"/>
  <c r="AM1307" i="18"/>
  <c r="AN1307" i="18" s="1"/>
  <c r="AV1307" i="18" s="1"/>
  <c r="AW1307" i="18" s="1"/>
  <c r="AM1306" i="18"/>
  <c r="AN1306" i="18" s="1"/>
  <c r="AV1306" i="18" s="1"/>
  <c r="AW1306" i="18" s="1"/>
  <c r="AM1305" i="18"/>
  <c r="AN1305" i="18" s="1"/>
  <c r="AV1305" i="18" s="1"/>
  <c r="AW1305" i="18" s="1"/>
  <c r="AM1304" i="18"/>
  <c r="AN1304" i="18" s="1"/>
  <c r="AV1304" i="18" s="1"/>
  <c r="AW1304" i="18" s="1"/>
  <c r="AM1303" i="18"/>
  <c r="AN1303" i="18" s="1"/>
  <c r="AV1303" i="18" s="1"/>
  <c r="AW1303" i="18" s="1"/>
  <c r="AM1302" i="18"/>
  <c r="AN1302" i="18" s="1"/>
  <c r="AV1302" i="18" s="1"/>
  <c r="AW1302" i="18" s="1"/>
  <c r="AM1301" i="18"/>
  <c r="AN1301" i="18" s="1"/>
  <c r="AV1301" i="18" s="1"/>
  <c r="AW1301" i="18" s="1"/>
  <c r="AM1300" i="18"/>
  <c r="AN1300" i="18" s="1"/>
  <c r="AV1300" i="18" s="1"/>
  <c r="AW1300" i="18" s="1"/>
  <c r="AM1299" i="18"/>
  <c r="AN1299" i="18" s="1"/>
  <c r="AV1299" i="18" s="1"/>
  <c r="AW1299" i="18" s="1"/>
  <c r="AM1298" i="18"/>
  <c r="AN1298" i="18" s="1"/>
  <c r="AV1298" i="18" s="1"/>
  <c r="AW1298" i="18" s="1"/>
  <c r="AM1297" i="18"/>
  <c r="AN1297" i="18" s="1"/>
  <c r="AV1297" i="18" s="1"/>
  <c r="AW1297" i="18" s="1"/>
  <c r="AM1296" i="18"/>
  <c r="AN1296" i="18" s="1"/>
  <c r="AV1296" i="18" s="1"/>
  <c r="AW1296" i="18" s="1"/>
  <c r="AM1295" i="18"/>
  <c r="AN1295" i="18" s="1"/>
  <c r="AV1295" i="18" s="1"/>
  <c r="AW1295" i="18" s="1"/>
  <c r="AM1294" i="18"/>
  <c r="AN1294" i="18" s="1"/>
  <c r="AV1294" i="18" s="1"/>
  <c r="AW1294" i="18" s="1"/>
  <c r="AM1293" i="18"/>
  <c r="AN1293" i="18" s="1"/>
  <c r="AV1293" i="18" s="1"/>
  <c r="AW1293" i="18" s="1"/>
  <c r="AM1292" i="18"/>
  <c r="AN1292" i="18" s="1"/>
  <c r="AV1292" i="18" s="1"/>
  <c r="AW1292" i="18" s="1"/>
  <c r="AM1291" i="18"/>
  <c r="AN1291" i="18" s="1"/>
  <c r="AV1291" i="18" s="1"/>
  <c r="AW1291" i="18" s="1"/>
  <c r="AM1290" i="18"/>
  <c r="AN1290" i="18" s="1"/>
  <c r="AV1290" i="18" s="1"/>
  <c r="AW1290" i="18" s="1"/>
  <c r="AM1289" i="18"/>
  <c r="AN1289" i="18" s="1"/>
  <c r="AV1289" i="18" s="1"/>
  <c r="AW1289" i="18" s="1"/>
  <c r="AM1288" i="18"/>
  <c r="AN1288" i="18" s="1"/>
  <c r="AV1288" i="18" s="1"/>
  <c r="AW1288" i="18" s="1"/>
  <c r="AM1287" i="18"/>
  <c r="AN1287" i="18" s="1"/>
  <c r="AV1287" i="18" s="1"/>
  <c r="AW1287" i="18" s="1"/>
  <c r="AM1286" i="18"/>
  <c r="AN1286" i="18" s="1"/>
  <c r="AV1286" i="18" s="1"/>
  <c r="AW1286" i="18" s="1"/>
  <c r="AM1285" i="18"/>
  <c r="AN1285" i="18" s="1"/>
  <c r="AV1285" i="18" s="1"/>
  <c r="AW1285" i="18" s="1"/>
  <c r="AM1284" i="18"/>
  <c r="AN1284" i="18" s="1"/>
  <c r="AV1284" i="18" s="1"/>
  <c r="AW1284" i="18" s="1"/>
  <c r="AM1283" i="18"/>
  <c r="AN1283" i="18" s="1"/>
  <c r="AV1283" i="18" s="1"/>
  <c r="AW1283" i="18" s="1"/>
  <c r="AM1282" i="18"/>
  <c r="AN1282" i="18" s="1"/>
  <c r="AV1282" i="18" s="1"/>
  <c r="AW1282" i="18" s="1"/>
  <c r="AM1281" i="18"/>
  <c r="AN1281" i="18" s="1"/>
  <c r="AV1281" i="18" s="1"/>
  <c r="AW1281" i="18" s="1"/>
  <c r="AM1280" i="18"/>
  <c r="AN1280" i="18" s="1"/>
  <c r="AV1280" i="18" s="1"/>
  <c r="AW1280" i="18" s="1"/>
  <c r="AM1279" i="18"/>
  <c r="AN1279" i="18" s="1"/>
  <c r="AV1279" i="18" s="1"/>
  <c r="AW1279" i="18" s="1"/>
  <c r="AM1278" i="18"/>
  <c r="AN1278" i="18" s="1"/>
  <c r="AV1278" i="18" s="1"/>
  <c r="AW1278" i="18" s="1"/>
  <c r="AM1277" i="18"/>
  <c r="AN1277" i="18" s="1"/>
  <c r="AV1277" i="18" s="1"/>
  <c r="AW1277" i="18" s="1"/>
  <c r="AM1276" i="18"/>
  <c r="AN1276" i="18" s="1"/>
  <c r="AV1276" i="18" s="1"/>
  <c r="AW1276" i="18" s="1"/>
  <c r="AM1275" i="18"/>
  <c r="AN1275" i="18" s="1"/>
  <c r="AV1275" i="18" s="1"/>
  <c r="AW1275" i="18" s="1"/>
  <c r="AM1274" i="18"/>
  <c r="AN1274" i="18" s="1"/>
  <c r="AV1274" i="18" s="1"/>
  <c r="AW1274" i="18" s="1"/>
  <c r="AM1273" i="18"/>
  <c r="AN1273" i="18" s="1"/>
  <c r="AV1273" i="18" s="1"/>
  <c r="AW1273" i="18" s="1"/>
  <c r="AX1273" i="18" s="1"/>
  <c r="AM1272" i="18"/>
  <c r="AN1272" i="18" s="1"/>
  <c r="AV1272" i="18" s="1"/>
  <c r="AW1272" i="18" s="1"/>
  <c r="AX1272" i="18" s="1"/>
  <c r="AM1271" i="18"/>
  <c r="AN1271" i="18" s="1"/>
  <c r="AV1271" i="18" s="1"/>
  <c r="AW1271" i="18" s="1"/>
  <c r="AX1271" i="18" s="1"/>
  <c r="AM1270" i="18"/>
  <c r="AN1270" i="18" s="1"/>
  <c r="AV1270" i="18" s="1"/>
  <c r="AW1270" i="18" s="1"/>
  <c r="AX1270" i="18" s="1"/>
  <c r="AM1269" i="18"/>
  <c r="AN1269" i="18" s="1"/>
  <c r="AV1269" i="18" s="1"/>
  <c r="AW1269" i="18" s="1"/>
  <c r="AX1269" i="18" s="1"/>
  <c r="AM1268" i="18"/>
  <c r="AN1268" i="18" s="1"/>
  <c r="AV1268" i="18" s="1"/>
  <c r="AW1268" i="18" s="1"/>
  <c r="AX1268" i="18" s="1"/>
  <c r="AM1267" i="18"/>
  <c r="AN1267" i="18" s="1"/>
  <c r="AV1267" i="18" s="1"/>
  <c r="AW1267" i="18" s="1"/>
  <c r="AX1267" i="18" s="1"/>
  <c r="AM1266" i="18"/>
  <c r="AN1266" i="18" s="1"/>
  <c r="AV1266" i="18" s="1"/>
  <c r="AW1266" i="18" s="1"/>
  <c r="AX1266" i="18" s="1"/>
  <c r="AM1265" i="18"/>
  <c r="AN1265" i="18" s="1"/>
  <c r="AV1265" i="18" s="1"/>
  <c r="AW1265" i="18" s="1"/>
  <c r="AX1265" i="18" s="1"/>
  <c r="AM1264" i="18"/>
  <c r="AN1264" i="18" s="1"/>
  <c r="AV1264" i="18" s="1"/>
  <c r="AW1264" i="18" s="1"/>
  <c r="AX1264" i="18" s="1"/>
  <c r="AM1263" i="18"/>
  <c r="AN1263" i="18" s="1"/>
  <c r="AV1263" i="18" s="1"/>
  <c r="AW1263" i="18" s="1"/>
  <c r="AX1263" i="18" s="1"/>
  <c r="AM1262" i="18"/>
  <c r="AN1262" i="18" s="1"/>
  <c r="AV1262" i="18" s="1"/>
  <c r="AW1262" i="18" s="1"/>
  <c r="AX1262" i="18" s="1"/>
  <c r="AM1261" i="18"/>
  <c r="AN1261" i="18" s="1"/>
  <c r="AV1261" i="18" s="1"/>
  <c r="AW1261" i="18" s="1"/>
  <c r="AX1261" i="18" s="1"/>
  <c r="AM1260" i="18"/>
  <c r="AN1260" i="18" s="1"/>
  <c r="AV1260" i="18" s="1"/>
  <c r="AW1260" i="18" s="1"/>
  <c r="AX1260" i="18" s="1"/>
  <c r="AM1259" i="18"/>
  <c r="AN1259" i="18" s="1"/>
  <c r="AV1259" i="18" s="1"/>
  <c r="AW1259" i="18" s="1"/>
  <c r="AX1259" i="18" s="1"/>
  <c r="AM1258" i="18"/>
  <c r="AN1258" i="18" s="1"/>
  <c r="AV1258" i="18" s="1"/>
  <c r="AW1258" i="18" s="1"/>
  <c r="AX1258" i="18" s="1"/>
  <c r="AM1257" i="18"/>
  <c r="AN1257" i="18" s="1"/>
  <c r="AV1257" i="18" s="1"/>
  <c r="AW1257" i="18" s="1"/>
  <c r="AX1257" i="18" s="1"/>
  <c r="AM1256" i="18"/>
  <c r="AN1256" i="18" s="1"/>
  <c r="AV1256" i="18" s="1"/>
  <c r="AW1256" i="18" s="1"/>
  <c r="AX1256" i="18" s="1"/>
  <c r="AM1255" i="18"/>
  <c r="AN1255" i="18" s="1"/>
  <c r="AV1255" i="18" s="1"/>
  <c r="AW1255" i="18" s="1"/>
  <c r="AX1255" i="18" s="1"/>
  <c r="AM1254" i="18"/>
  <c r="AN1254" i="18" s="1"/>
  <c r="AV1254" i="18" s="1"/>
  <c r="AW1254" i="18" s="1"/>
  <c r="AX1254" i="18" s="1"/>
  <c r="AM1253" i="18"/>
  <c r="AN1253" i="18" s="1"/>
  <c r="AV1253" i="18" s="1"/>
  <c r="AW1253" i="18" s="1"/>
  <c r="AX1253" i="18" s="1"/>
  <c r="AM1252" i="18"/>
  <c r="AN1252" i="18" s="1"/>
  <c r="AV1252" i="18" s="1"/>
  <c r="AW1252" i="18" s="1"/>
  <c r="AX1252" i="18" s="1"/>
  <c r="AM1251" i="18"/>
  <c r="AN1251" i="18" s="1"/>
  <c r="AV1251" i="18" s="1"/>
  <c r="AW1251" i="18" s="1"/>
  <c r="AX1251" i="18" s="1"/>
  <c r="AM1250" i="18"/>
  <c r="AN1250" i="18" s="1"/>
  <c r="AV1250" i="18" s="1"/>
  <c r="AW1250" i="18" s="1"/>
  <c r="AX1250" i="18" s="1"/>
  <c r="AM1249" i="18"/>
  <c r="AN1249" i="18" s="1"/>
  <c r="AV1249" i="18" s="1"/>
  <c r="AW1249" i="18" s="1"/>
  <c r="AX1249" i="18" s="1"/>
  <c r="AM1248" i="18"/>
  <c r="AN1248" i="18" s="1"/>
  <c r="AV1248" i="18" s="1"/>
  <c r="AW1248" i="18" s="1"/>
  <c r="AX1248" i="18" s="1"/>
  <c r="AM1247" i="18"/>
  <c r="AN1247" i="18" s="1"/>
  <c r="AV1247" i="18" s="1"/>
  <c r="AW1247" i="18" s="1"/>
  <c r="AM1246" i="18"/>
  <c r="AN1246" i="18" s="1"/>
  <c r="AV1246" i="18" s="1"/>
  <c r="AW1246" i="18" s="1"/>
  <c r="AM1245" i="18"/>
  <c r="AN1245" i="18" s="1"/>
  <c r="AV1245" i="18" s="1"/>
  <c r="AW1245" i="18" s="1"/>
  <c r="AM1244" i="18"/>
  <c r="AN1244" i="18" s="1"/>
  <c r="AV1244" i="18" s="1"/>
  <c r="AW1244" i="18" s="1"/>
  <c r="AM1243" i="18"/>
  <c r="AN1243" i="18" s="1"/>
  <c r="AV1243" i="18" s="1"/>
  <c r="AW1243" i="18" s="1"/>
  <c r="AM1242" i="18"/>
  <c r="AN1242" i="18" s="1"/>
  <c r="AV1242" i="18" s="1"/>
  <c r="AW1242" i="18" s="1"/>
  <c r="AM1241" i="18"/>
  <c r="AN1241" i="18" s="1"/>
  <c r="AV1241" i="18" s="1"/>
  <c r="AW1241" i="18" s="1"/>
  <c r="AM1240" i="18"/>
  <c r="AN1240" i="18" s="1"/>
  <c r="AV1240" i="18" s="1"/>
  <c r="AW1240" i="18" s="1"/>
  <c r="AM1239" i="18"/>
  <c r="AN1239" i="18" s="1"/>
  <c r="AV1239" i="18" s="1"/>
  <c r="AW1239" i="18" s="1"/>
  <c r="AM1238" i="18"/>
  <c r="AN1238" i="18" s="1"/>
  <c r="AV1238" i="18" s="1"/>
  <c r="AW1238" i="18" s="1"/>
  <c r="AM1237" i="18"/>
  <c r="AN1237" i="18" s="1"/>
  <c r="AV1237" i="18" s="1"/>
  <c r="AW1237" i="18" s="1"/>
  <c r="AM1236" i="18"/>
  <c r="AN1236" i="18" s="1"/>
  <c r="AV1236" i="18" s="1"/>
  <c r="AW1236" i="18" s="1"/>
  <c r="AM1235" i="18"/>
  <c r="AN1235" i="18" s="1"/>
  <c r="AV1235" i="18" s="1"/>
  <c r="AW1235" i="18" s="1"/>
  <c r="AM1234" i="18"/>
  <c r="AN1234" i="18" s="1"/>
  <c r="AV1234" i="18" s="1"/>
  <c r="AW1234" i="18" s="1"/>
  <c r="AM1233" i="18"/>
  <c r="AN1233" i="18" s="1"/>
  <c r="AV1233" i="18" s="1"/>
  <c r="AW1233" i="18" s="1"/>
  <c r="AM1232" i="18"/>
  <c r="AN1232" i="18" s="1"/>
  <c r="AV1232" i="18" s="1"/>
  <c r="AW1232" i="18" s="1"/>
  <c r="AM1231" i="18"/>
  <c r="AN1231" i="18" s="1"/>
  <c r="AV1231" i="18" s="1"/>
  <c r="AW1231" i="18" s="1"/>
  <c r="AM1230" i="18"/>
  <c r="AN1230" i="18" s="1"/>
  <c r="AV1230" i="18" s="1"/>
  <c r="AW1230" i="18" s="1"/>
  <c r="AM1229" i="18"/>
  <c r="AN1229" i="18" s="1"/>
  <c r="AV1229" i="18" s="1"/>
  <c r="AW1229" i="18" s="1"/>
  <c r="AM1228" i="18"/>
  <c r="AN1228" i="18" s="1"/>
  <c r="AV1228" i="18" s="1"/>
  <c r="AW1228" i="18" s="1"/>
  <c r="AM1227" i="18"/>
  <c r="AN1227" i="18" s="1"/>
  <c r="AV1227" i="18" s="1"/>
  <c r="AW1227" i="18" s="1"/>
  <c r="AM1226" i="18"/>
  <c r="AN1226" i="18" s="1"/>
  <c r="AV1226" i="18" s="1"/>
  <c r="AW1226" i="18" s="1"/>
  <c r="AM1225" i="18"/>
  <c r="AN1225" i="18" s="1"/>
  <c r="AV1225" i="18" s="1"/>
  <c r="AW1225" i="18" s="1"/>
  <c r="AM1224" i="18"/>
  <c r="AN1224" i="18" s="1"/>
  <c r="AV1224" i="18" s="1"/>
  <c r="AW1224" i="18" s="1"/>
  <c r="AM1223" i="18"/>
  <c r="AN1223" i="18" s="1"/>
  <c r="AV1223" i="18" s="1"/>
  <c r="AW1223" i="18" s="1"/>
  <c r="AM1222" i="18"/>
  <c r="AN1222" i="18" s="1"/>
  <c r="AV1222" i="18" s="1"/>
  <c r="AW1222" i="18" s="1"/>
  <c r="AM1221" i="18"/>
  <c r="AN1221" i="18" s="1"/>
  <c r="AV1221" i="18" s="1"/>
  <c r="AW1221" i="18" s="1"/>
  <c r="AM1220" i="18"/>
  <c r="AN1220" i="18" s="1"/>
  <c r="AV1220" i="18" s="1"/>
  <c r="AW1220" i="18" s="1"/>
  <c r="AM1219" i="18"/>
  <c r="AN1219" i="18" s="1"/>
  <c r="AV1219" i="18" s="1"/>
  <c r="AW1219" i="18" s="1"/>
  <c r="AM1218" i="18"/>
  <c r="AN1218" i="18" s="1"/>
  <c r="AV1218" i="18" s="1"/>
  <c r="AW1218" i="18" s="1"/>
  <c r="AM1217" i="18"/>
  <c r="AN1217" i="18" s="1"/>
  <c r="AV1217" i="18" s="1"/>
  <c r="AW1217" i="18" s="1"/>
  <c r="AM1216" i="18"/>
  <c r="AN1216" i="18" s="1"/>
  <c r="AV1216" i="18" s="1"/>
  <c r="AW1216" i="18" s="1"/>
  <c r="AM1215" i="18"/>
  <c r="AN1215" i="18" s="1"/>
  <c r="AV1215" i="18" s="1"/>
  <c r="AW1215" i="18" s="1"/>
  <c r="AM1214" i="18"/>
  <c r="AN1214" i="18" s="1"/>
  <c r="AV1214" i="18" s="1"/>
  <c r="AW1214" i="18" s="1"/>
  <c r="AM1213" i="18"/>
  <c r="AN1213" i="18" s="1"/>
  <c r="AV1213" i="18" s="1"/>
  <c r="AW1213" i="18" s="1"/>
  <c r="AM1212" i="18"/>
  <c r="AN1212" i="18" s="1"/>
  <c r="AV1212" i="18" s="1"/>
  <c r="AW1212" i="18" s="1"/>
  <c r="AM1211" i="18"/>
  <c r="AN1211" i="18" s="1"/>
  <c r="AV1211" i="18" s="1"/>
  <c r="AW1211" i="18" s="1"/>
  <c r="AM1210" i="18"/>
  <c r="AN1210" i="18" s="1"/>
  <c r="AV1210" i="18" s="1"/>
  <c r="AW1210" i="18" s="1"/>
  <c r="AM1209" i="18"/>
  <c r="AN1209" i="18" s="1"/>
  <c r="AV1209" i="18" s="1"/>
  <c r="AW1209" i="18" s="1"/>
  <c r="AM1208" i="18"/>
  <c r="AN1208" i="18" s="1"/>
  <c r="AV1208" i="18" s="1"/>
  <c r="AW1208" i="18" s="1"/>
  <c r="AM1207" i="18"/>
  <c r="AN1207" i="18" s="1"/>
  <c r="AV1207" i="18" s="1"/>
  <c r="AW1207" i="18" s="1"/>
  <c r="AM1206" i="18"/>
  <c r="AN1206" i="18" s="1"/>
  <c r="AV1206" i="18" s="1"/>
  <c r="AW1206" i="18" s="1"/>
  <c r="AM1205" i="18"/>
  <c r="AN1205" i="18" s="1"/>
  <c r="AV1205" i="18" s="1"/>
  <c r="AW1205" i="18" s="1"/>
  <c r="AM1204" i="18"/>
  <c r="AN1204" i="18" s="1"/>
  <c r="AV1204" i="18" s="1"/>
  <c r="AW1204" i="18" s="1"/>
  <c r="AM1203" i="18"/>
  <c r="AN1203" i="18" s="1"/>
  <c r="AV1203" i="18" s="1"/>
  <c r="AW1203" i="18" s="1"/>
  <c r="AM1202" i="18"/>
  <c r="AN1202" i="18" s="1"/>
  <c r="AV1202" i="18" s="1"/>
  <c r="AW1202" i="18" s="1"/>
  <c r="AM1201" i="18"/>
  <c r="AN1201" i="18" s="1"/>
  <c r="AV1201" i="18" s="1"/>
  <c r="AW1201" i="18" s="1"/>
  <c r="AM1200" i="18"/>
  <c r="AN1200" i="18" s="1"/>
  <c r="AV1200" i="18" s="1"/>
  <c r="AW1200" i="18" s="1"/>
  <c r="AM1199" i="18"/>
  <c r="AN1199" i="18" s="1"/>
  <c r="AV1199" i="18" s="1"/>
  <c r="AW1199" i="18" s="1"/>
  <c r="AM1198" i="18"/>
  <c r="AN1198" i="18" s="1"/>
  <c r="AV1198" i="18" s="1"/>
  <c r="AW1198" i="18" s="1"/>
  <c r="AM1197" i="18"/>
  <c r="AN1197" i="18" s="1"/>
  <c r="AV1197" i="18" s="1"/>
  <c r="AW1197" i="18" s="1"/>
  <c r="AM1196" i="18"/>
  <c r="AN1196" i="18" s="1"/>
  <c r="AV1196" i="18" s="1"/>
  <c r="AW1196" i="18" s="1"/>
  <c r="AM1195" i="18"/>
  <c r="AN1195" i="18" s="1"/>
  <c r="AV1195" i="18" s="1"/>
  <c r="AW1195" i="18" s="1"/>
  <c r="AM1194" i="18"/>
  <c r="AN1194" i="18" s="1"/>
  <c r="AV1194" i="18" s="1"/>
  <c r="AW1194" i="18" s="1"/>
  <c r="AM1193" i="18"/>
  <c r="AN1193" i="18" s="1"/>
  <c r="AV1193" i="18" s="1"/>
  <c r="AW1193" i="18" s="1"/>
  <c r="AM1192" i="18"/>
  <c r="AN1192" i="18" s="1"/>
  <c r="AV1192" i="18" s="1"/>
  <c r="AW1192" i="18" s="1"/>
  <c r="AM1191" i="18"/>
  <c r="AN1191" i="18" s="1"/>
  <c r="AV1191" i="18" s="1"/>
  <c r="AW1191" i="18" s="1"/>
  <c r="AM1190" i="18"/>
  <c r="AN1190" i="18" s="1"/>
  <c r="AV1190" i="18" s="1"/>
  <c r="AW1190" i="18" s="1"/>
  <c r="AM1189" i="18"/>
  <c r="AN1189" i="18" s="1"/>
  <c r="AV1189" i="18" s="1"/>
  <c r="AW1189" i="18" s="1"/>
  <c r="AM1188" i="18"/>
  <c r="AN1188" i="18" s="1"/>
  <c r="AV1188" i="18" s="1"/>
  <c r="AW1188" i="18" s="1"/>
  <c r="AM1187" i="18"/>
  <c r="AN1187" i="18" s="1"/>
  <c r="AV1187" i="18" s="1"/>
  <c r="AW1187" i="18" s="1"/>
  <c r="AM1186" i="18"/>
  <c r="AN1186" i="18" s="1"/>
  <c r="AV1186" i="18" s="1"/>
  <c r="AW1186" i="18" s="1"/>
  <c r="AM1185" i="18"/>
  <c r="AN1185" i="18" s="1"/>
  <c r="AV1185" i="18" s="1"/>
  <c r="AW1185" i="18" s="1"/>
  <c r="AM1184" i="18"/>
  <c r="AN1184" i="18" s="1"/>
  <c r="AV1184" i="18" s="1"/>
  <c r="AW1184" i="18" s="1"/>
  <c r="AM1183" i="18"/>
  <c r="AN1183" i="18" s="1"/>
  <c r="AV1183" i="18" s="1"/>
  <c r="AW1183" i="18" s="1"/>
  <c r="AM1182" i="18"/>
  <c r="AN1182" i="18" s="1"/>
  <c r="AV1182" i="18" s="1"/>
  <c r="AW1182" i="18" s="1"/>
  <c r="AM1181" i="18"/>
  <c r="AN1181" i="18" s="1"/>
  <c r="AV1181" i="18" s="1"/>
  <c r="AW1181" i="18" s="1"/>
  <c r="AM1180" i="18"/>
  <c r="AN1180" i="18" s="1"/>
  <c r="AV1180" i="18" s="1"/>
  <c r="AW1180" i="18" s="1"/>
  <c r="AM1179" i="18"/>
  <c r="AN1179" i="18" s="1"/>
  <c r="AV1179" i="18" s="1"/>
  <c r="AW1179" i="18" s="1"/>
  <c r="AM1178" i="18"/>
  <c r="AN1178" i="18" s="1"/>
  <c r="AV1178" i="18" s="1"/>
  <c r="AW1178" i="18" s="1"/>
  <c r="AM1177" i="18"/>
  <c r="AN1177" i="18" s="1"/>
  <c r="AV1177" i="18" s="1"/>
  <c r="AW1177" i="18" s="1"/>
  <c r="AM1176" i="18"/>
  <c r="AN1176" i="18" s="1"/>
  <c r="AV1176" i="18" s="1"/>
  <c r="AW1176" i="18" s="1"/>
  <c r="AM1175" i="18"/>
  <c r="AN1175" i="18" s="1"/>
  <c r="AV1175" i="18" s="1"/>
  <c r="AW1175" i="18" s="1"/>
  <c r="AM1174" i="18"/>
  <c r="AN1174" i="18" s="1"/>
  <c r="AV1174" i="18" s="1"/>
  <c r="AW1174" i="18" s="1"/>
  <c r="AM1173" i="18"/>
  <c r="AN1173" i="18" s="1"/>
  <c r="AV1173" i="18" s="1"/>
  <c r="AW1173" i="18" s="1"/>
  <c r="AM1172" i="18"/>
  <c r="AN1172" i="18" s="1"/>
  <c r="AV1172" i="18" s="1"/>
  <c r="AW1172" i="18" s="1"/>
  <c r="AM1171" i="18"/>
  <c r="AN1171" i="18" s="1"/>
  <c r="AV1171" i="18" s="1"/>
  <c r="AW1171" i="18" s="1"/>
  <c r="AM1170" i="18"/>
  <c r="AN1170" i="18" s="1"/>
  <c r="AV1170" i="18" s="1"/>
  <c r="AW1170" i="18" s="1"/>
  <c r="AM1169" i="18"/>
  <c r="AN1169" i="18" s="1"/>
  <c r="AV1169" i="18" s="1"/>
  <c r="AW1169" i="18" s="1"/>
  <c r="AX1169" i="18" s="1"/>
  <c r="AM1168" i="18"/>
  <c r="AN1168" i="18" s="1"/>
  <c r="AV1168" i="18" s="1"/>
  <c r="AW1168" i="18" s="1"/>
  <c r="AX1168" i="18" s="1"/>
  <c r="AM1167" i="18"/>
  <c r="AN1167" i="18" s="1"/>
  <c r="AV1167" i="18" s="1"/>
  <c r="AW1167" i="18" s="1"/>
  <c r="AX1167" i="18" s="1"/>
  <c r="AM1166" i="18"/>
  <c r="AN1166" i="18" s="1"/>
  <c r="AV1166" i="18" s="1"/>
  <c r="AW1166" i="18" s="1"/>
  <c r="AX1166" i="18" s="1"/>
  <c r="AM1165" i="18"/>
  <c r="AN1165" i="18" s="1"/>
  <c r="AV1165" i="18" s="1"/>
  <c r="AW1165" i="18" s="1"/>
  <c r="AX1165" i="18" s="1"/>
  <c r="AM1164" i="18"/>
  <c r="AN1164" i="18" s="1"/>
  <c r="AV1164" i="18" s="1"/>
  <c r="AW1164" i="18" s="1"/>
  <c r="AX1164" i="18" s="1"/>
  <c r="AM1163" i="18"/>
  <c r="AN1163" i="18" s="1"/>
  <c r="AV1163" i="18" s="1"/>
  <c r="AW1163" i="18" s="1"/>
  <c r="AX1163" i="18" s="1"/>
  <c r="AM1162" i="18"/>
  <c r="AN1162" i="18" s="1"/>
  <c r="AV1162" i="18" s="1"/>
  <c r="AW1162" i="18" s="1"/>
  <c r="AX1162" i="18" s="1"/>
  <c r="AM1161" i="18"/>
  <c r="AN1161" i="18" s="1"/>
  <c r="AV1161" i="18" s="1"/>
  <c r="AW1161" i="18" s="1"/>
  <c r="AX1161" i="18" s="1"/>
  <c r="AM1160" i="18"/>
  <c r="AN1160" i="18" s="1"/>
  <c r="AV1160" i="18" s="1"/>
  <c r="AW1160" i="18" s="1"/>
  <c r="AX1160" i="18" s="1"/>
  <c r="AM1159" i="18"/>
  <c r="AN1159" i="18" s="1"/>
  <c r="AV1159" i="18" s="1"/>
  <c r="AW1159" i="18" s="1"/>
  <c r="AX1159" i="18" s="1"/>
  <c r="AM1158" i="18"/>
  <c r="AN1158" i="18" s="1"/>
  <c r="AV1158" i="18" s="1"/>
  <c r="AW1158" i="18" s="1"/>
  <c r="AX1158" i="18" s="1"/>
  <c r="AM1157" i="18"/>
  <c r="AN1157" i="18" s="1"/>
  <c r="AV1157" i="18" s="1"/>
  <c r="AW1157" i="18" s="1"/>
  <c r="AX1157" i="18" s="1"/>
  <c r="AM1156" i="18"/>
  <c r="AN1156" i="18" s="1"/>
  <c r="AV1156" i="18" s="1"/>
  <c r="AW1156" i="18" s="1"/>
  <c r="AX1156" i="18" s="1"/>
  <c r="AM1155" i="18"/>
  <c r="AN1155" i="18" s="1"/>
  <c r="AV1155" i="18" s="1"/>
  <c r="AW1155" i="18" s="1"/>
  <c r="AX1155" i="18" s="1"/>
  <c r="AM1154" i="18"/>
  <c r="AN1154" i="18" s="1"/>
  <c r="AV1154" i="18" s="1"/>
  <c r="AW1154" i="18" s="1"/>
  <c r="AX1154" i="18" s="1"/>
  <c r="AM1153" i="18"/>
  <c r="AN1153" i="18" s="1"/>
  <c r="AV1153" i="18" s="1"/>
  <c r="AW1153" i="18" s="1"/>
  <c r="AX1153" i="18" s="1"/>
  <c r="AM1152" i="18"/>
  <c r="AN1152" i="18" s="1"/>
  <c r="AV1152" i="18" s="1"/>
  <c r="AW1152" i="18" s="1"/>
  <c r="AX1152" i="18" s="1"/>
  <c r="AM1151" i="18"/>
  <c r="AN1151" i="18" s="1"/>
  <c r="AV1151" i="18" s="1"/>
  <c r="AW1151" i="18" s="1"/>
  <c r="AX1151" i="18" s="1"/>
  <c r="AM1150" i="18"/>
  <c r="AN1150" i="18" s="1"/>
  <c r="AV1150" i="18" s="1"/>
  <c r="AW1150" i="18" s="1"/>
  <c r="AX1150" i="18" s="1"/>
  <c r="AM1149" i="18"/>
  <c r="AN1149" i="18" s="1"/>
  <c r="AV1149" i="18" s="1"/>
  <c r="AW1149" i="18" s="1"/>
  <c r="AX1149" i="18" s="1"/>
  <c r="AM1148" i="18"/>
  <c r="AN1148" i="18" s="1"/>
  <c r="AV1148" i="18" s="1"/>
  <c r="AW1148" i="18" s="1"/>
  <c r="AX1148" i="18" s="1"/>
  <c r="AM1147" i="18"/>
  <c r="AN1147" i="18" s="1"/>
  <c r="AV1147" i="18" s="1"/>
  <c r="AW1147" i="18" s="1"/>
  <c r="AX1147" i="18" s="1"/>
  <c r="AM1146" i="18"/>
  <c r="AN1146" i="18" s="1"/>
  <c r="AV1146" i="18" s="1"/>
  <c r="AW1146" i="18" s="1"/>
  <c r="AX1146" i="18" s="1"/>
  <c r="AM1145" i="18"/>
  <c r="AN1145" i="18" s="1"/>
  <c r="AV1145" i="18" s="1"/>
  <c r="AW1145" i="18" s="1"/>
  <c r="AM1144" i="18"/>
  <c r="AN1144" i="18" s="1"/>
  <c r="AV1144" i="18" s="1"/>
  <c r="AW1144" i="18" s="1"/>
  <c r="AM1143" i="18"/>
  <c r="AN1143" i="18" s="1"/>
  <c r="AV1143" i="18" s="1"/>
  <c r="AW1143" i="18" s="1"/>
  <c r="AM1142" i="18"/>
  <c r="AN1142" i="18" s="1"/>
  <c r="AV1142" i="18" s="1"/>
  <c r="AW1142" i="18" s="1"/>
  <c r="AM1141" i="18"/>
  <c r="AN1141" i="18" s="1"/>
  <c r="AV1141" i="18" s="1"/>
  <c r="AW1141" i="18" s="1"/>
  <c r="AM1140" i="18"/>
  <c r="AN1140" i="18" s="1"/>
  <c r="AV1140" i="18" s="1"/>
  <c r="AW1140" i="18" s="1"/>
  <c r="AM1139" i="18"/>
  <c r="AN1139" i="18" s="1"/>
  <c r="AV1139" i="18" s="1"/>
  <c r="AW1139" i="18" s="1"/>
  <c r="AM1138" i="18"/>
  <c r="AN1138" i="18" s="1"/>
  <c r="AV1138" i="18" s="1"/>
  <c r="AW1138" i="18" s="1"/>
  <c r="AM1137" i="18"/>
  <c r="AN1137" i="18" s="1"/>
  <c r="AV1137" i="18" s="1"/>
  <c r="AW1137" i="18" s="1"/>
  <c r="AM1136" i="18"/>
  <c r="AN1136" i="18" s="1"/>
  <c r="AV1136" i="18" s="1"/>
  <c r="AW1136" i="18" s="1"/>
  <c r="AM1135" i="18"/>
  <c r="AN1135" i="18" s="1"/>
  <c r="AV1135" i="18" s="1"/>
  <c r="AW1135" i="18" s="1"/>
  <c r="AM1134" i="18"/>
  <c r="AN1134" i="18" s="1"/>
  <c r="AV1134" i="18" s="1"/>
  <c r="AW1134" i="18" s="1"/>
  <c r="AM1133" i="18"/>
  <c r="AN1133" i="18" s="1"/>
  <c r="AV1133" i="18" s="1"/>
  <c r="AW1133" i="18" s="1"/>
  <c r="AM1132" i="18"/>
  <c r="AN1132" i="18" s="1"/>
  <c r="AV1132" i="18" s="1"/>
  <c r="AW1132" i="18" s="1"/>
  <c r="AM1131" i="18"/>
  <c r="AN1131" i="18" s="1"/>
  <c r="AV1131" i="18" s="1"/>
  <c r="AW1131" i="18" s="1"/>
  <c r="AM1130" i="18"/>
  <c r="AN1130" i="18" s="1"/>
  <c r="AV1130" i="18" s="1"/>
  <c r="AW1130" i="18" s="1"/>
  <c r="AM1129" i="18"/>
  <c r="AN1129" i="18" s="1"/>
  <c r="AV1129" i="18" s="1"/>
  <c r="AW1129" i="18" s="1"/>
  <c r="AM1128" i="18"/>
  <c r="AN1128" i="18" s="1"/>
  <c r="AV1128" i="18" s="1"/>
  <c r="AW1128" i="18" s="1"/>
  <c r="AM1127" i="18"/>
  <c r="AN1127" i="18" s="1"/>
  <c r="AV1127" i="18" s="1"/>
  <c r="AW1127" i="18" s="1"/>
  <c r="AM1126" i="18"/>
  <c r="AN1126" i="18" s="1"/>
  <c r="AV1126" i="18" s="1"/>
  <c r="AW1126" i="18" s="1"/>
  <c r="AM1125" i="18"/>
  <c r="AN1125" i="18" s="1"/>
  <c r="AV1125" i="18" s="1"/>
  <c r="AW1125" i="18" s="1"/>
  <c r="AM1124" i="18"/>
  <c r="AN1124" i="18" s="1"/>
  <c r="AV1124" i="18" s="1"/>
  <c r="AW1124" i="18" s="1"/>
  <c r="AM1123" i="18"/>
  <c r="AN1123" i="18" s="1"/>
  <c r="AV1123" i="18" s="1"/>
  <c r="AW1123" i="18" s="1"/>
  <c r="AM1122" i="18"/>
  <c r="AN1122" i="18" s="1"/>
  <c r="AV1122" i="18" s="1"/>
  <c r="AW1122" i="18" s="1"/>
  <c r="AM1121" i="18"/>
  <c r="AN1121" i="18" s="1"/>
  <c r="AV1121" i="18" s="1"/>
  <c r="AW1121" i="18" s="1"/>
  <c r="AM1120" i="18"/>
  <c r="AN1120" i="18" s="1"/>
  <c r="AV1120" i="18" s="1"/>
  <c r="AW1120" i="18" s="1"/>
  <c r="AM1119" i="18"/>
  <c r="AN1119" i="18" s="1"/>
  <c r="AV1119" i="18" s="1"/>
  <c r="AW1119" i="18" s="1"/>
  <c r="AM1118" i="18"/>
  <c r="AN1118" i="18" s="1"/>
  <c r="AV1118" i="18" s="1"/>
  <c r="AW1118" i="18" s="1"/>
  <c r="AM1117" i="18"/>
  <c r="AN1117" i="18" s="1"/>
  <c r="AV1117" i="18" s="1"/>
  <c r="AW1117" i="18" s="1"/>
  <c r="AM1116" i="18"/>
  <c r="AN1116" i="18" s="1"/>
  <c r="AV1116" i="18" s="1"/>
  <c r="AW1116" i="18" s="1"/>
  <c r="AM1115" i="18"/>
  <c r="AN1115" i="18" s="1"/>
  <c r="AV1115" i="18" s="1"/>
  <c r="AW1115" i="18" s="1"/>
  <c r="AM1114" i="18"/>
  <c r="AN1114" i="18" s="1"/>
  <c r="AV1114" i="18" s="1"/>
  <c r="AW1114" i="18" s="1"/>
  <c r="AM1113" i="18"/>
  <c r="AN1113" i="18" s="1"/>
  <c r="AV1113" i="18" s="1"/>
  <c r="AW1113" i="18" s="1"/>
  <c r="AM1112" i="18"/>
  <c r="AN1112" i="18" s="1"/>
  <c r="AV1112" i="18" s="1"/>
  <c r="AW1112" i="18" s="1"/>
  <c r="AM1111" i="18"/>
  <c r="AN1111" i="18" s="1"/>
  <c r="AV1111" i="18" s="1"/>
  <c r="AW1111" i="18" s="1"/>
  <c r="AM1110" i="18"/>
  <c r="AN1110" i="18" s="1"/>
  <c r="AV1110" i="18" s="1"/>
  <c r="AW1110" i="18" s="1"/>
  <c r="AM1109" i="18"/>
  <c r="AN1109" i="18" s="1"/>
  <c r="AV1109" i="18" s="1"/>
  <c r="AW1109" i="18" s="1"/>
  <c r="AM1108" i="18"/>
  <c r="AN1108" i="18" s="1"/>
  <c r="AV1108" i="18" s="1"/>
  <c r="AW1108" i="18" s="1"/>
  <c r="AM1107" i="18"/>
  <c r="AN1107" i="18" s="1"/>
  <c r="AV1107" i="18" s="1"/>
  <c r="AW1107" i="18" s="1"/>
  <c r="AM1106" i="18"/>
  <c r="AN1106" i="18" s="1"/>
  <c r="AV1106" i="18" s="1"/>
  <c r="AW1106" i="18" s="1"/>
  <c r="AM1105" i="18"/>
  <c r="AN1105" i="18" s="1"/>
  <c r="AV1105" i="18" s="1"/>
  <c r="AW1105" i="18" s="1"/>
  <c r="AM1104" i="18"/>
  <c r="AN1104" i="18" s="1"/>
  <c r="AV1104" i="18" s="1"/>
  <c r="AW1104" i="18" s="1"/>
  <c r="AM1103" i="18"/>
  <c r="AN1103" i="18" s="1"/>
  <c r="AV1103" i="18" s="1"/>
  <c r="AW1103" i="18" s="1"/>
  <c r="AM1102" i="18"/>
  <c r="AN1102" i="18" s="1"/>
  <c r="AV1102" i="18" s="1"/>
  <c r="AW1102" i="18" s="1"/>
  <c r="AM1101" i="18"/>
  <c r="AN1101" i="18" s="1"/>
  <c r="AV1101" i="18" s="1"/>
  <c r="AW1101" i="18" s="1"/>
  <c r="AM1100" i="18"/>
  <c r="AN1100" i="18" s="1"/>
  <c r="AV1100" i="18" s="1"/>
  <c r="AW1100" i="18" s="1"/>
  <c r="AM1099" i="18"/>
  <c r="AN1099" i="18" s="1"/>
  <c r="AV1099" i="18" s="1"/>
  <c r="AW1099" i="18" s="1"/>
  <c r="AM1098" i="18"/>
  <c r="AN1098" i="18" s="1"/>
  <c r="AV1098" i="18" s="1"/>
  <c r="AW1098" i="18" s="1"/>
  <c r="AM1097" i="18"/>
  <c r="AN1097" i="18" s="1"/>
  <c r="AV1097" i="18" s="1"/>
  <c r="AW1097" i="18" s="1"/>
  <c r="AM1096" i="18"/>
  <c r="AN1096" i="18" s="1"/>
  <c r="AV1096" i="18" s="1"/>
  <c r="AW1096" i="18" s="1"/>
  <c r="AM1095" i="18"/>
  <c r="AN1095" i="18" s="1"/>
  <c r="AV1095" i="18" s="1"/>
  <c r="AW1095" i="18" s="1"/>
  <c r="AM1094" i="18"/>
  <c r="AN1094" i="18" s="1"/>
  <c r="AV1094" i="18" s="1"/>
  <c r="AW1094" i="18" s="1"/>
  <c r="AM1093" i="18"/>
  <c r="AN1093" i="18" s="1"/>
  <c r="AV1093" i="18" s="1"/>
  <c r="AW1093" i="18" s="1"/>
  <c r="AM1092" i="18"/>
  <c r="AN1092" i="18" s="1"/>
  <c r="AV1092" i="18" s="1"/>
  <c r="AW1092" i="18" s="1"/>
  <c r="AM1091" i="18"/>
  <c r="AN1091" i="18" s="1"/>
  <c r="AV1091" i="18" s="1"/>
  <c r="AW1091" i="18" s="1"/>
  <c r="AM1090" i="18"/>
  <c r="AN1090" i="18" s="1"/>
  <c r="AV1090" i="18" s="1"/>
  <c r="AW1090" i="18" s="1"/>
  <c r="AM1089" i="18"/>
  <c r="AN1089" i="18" s="1"/>
  <c r="AV1089" i="18" s="1"/>
  <c r="AW1089" i="18" s="1"/>
  <c r="AM1088" i="18"/>
  <c r="AN1088" i="18" s="1"/>
  <c r="AV1088" i="18" s="1"/>
  <c r="AW1088" i="18" s="1"/>
  <c r="AM1087" i="18"/>
  <c r="AN1087" i="18" s="1"/>
  <c r="AV1087" i="18" s="1"/>
  <c r="AW1087" i="18" s="1"/>
  <c r="AM1086" i="18"/>
  <c r="AN1086" i="18" s="1"/>
  <c r="AV1086" i="18" s="1"/>
  <c r="AW1086" i="18" s="1"/>
  <c r="AM1085" i="18"/>
  <c r="AN1085" i="18" s="1"/>
  <c r="AV1085" i="18" s="1"/>
  <c r="AW1085" i="18" s="1"/>
  <c r="AM1084" i="18"/>
  <c r="AN1084" i="18" s="1"/>
  <c r="AV1084" i="18" s="1"/>
  <c r="AW1084" i="18" s="1"/>
  <c r="AM1083" i="18"/>
  <c r="AN1083" i="18" s="1"/>
  <c r="AV1083" i="18" s="1"/>
  <c r="AW1083" i="18" s="1"/>
  <c r="AM1082" i="18"/>
  <c r="AN1082" i="18" s="1"/>
  <c r="AV1082" i="18" s="1"/>
  <c r="AW1082" i="18" s="1"/>
  <c r="AM1081" i="18"/>
  <c r="AN1081" i="18" s="1"/>
  <c r="AV1081" i="18" s="1"/>
  <c r="AW1081" i="18" s="1"/>
  <c r="AM1080" i="18"/>
  <c r="AN1080" i="18" s="1"/>
  <c r="AV1080" i="18" s="1"/>
  <c r="AW1080" i="18" s="1"/>
  <c r="AM1079" i="18"/>
  <c r="AN1079" i="18" s="1"/>
  <c r="AV1079" i="18" s="1"/>
  <c r="AW1079" i="18" s="1"/>
  <c r="AM1078" i="18"/>
  <c r="AN1078" i="18" s="1"/>
  <c r="AV1078" i="18" s="1"/>
  <c r="AW1078" i="18" s="1"/>
  <c r="AM1077" i="18"/>
  <c r="AN1077" i="18" s="1"/>
  <c r="AV1077" i="18" s="1"/>
  <c r="AW1077" i="18" s="1"/>
  <c r="AM1076" i="18"/>
  <c r="AN1076" i="18" s="1"/>
  <c r="AV1076" i="18" s="1"/>
  <c r="AW1076" i="18" s="1"/>
  <c r="AM1075" i="18"/>
  <c r="AN1075" i="18" s="1"/>
  <c r="AV1075" i="18" s="1"/>
  <c r="AW1075" i="18" s="1"/>
  <c r="AM1074" i="18"/>
  <c r="AN1074" i="18" s="1"/>
  <c r="AV1074" i="18" s="1"/>
  <c r="AW1074" i="18" s="1"/>
  <c r="AM1073" i="18"/>
  <c r="AN1073" i="18" s="1"/>
  <c r="AV1073" i="18" s="1"/>
  <c r="AW1073" i="18" s="1"/>
  <c r="AM1072" i="18"/>
  <c r="AN1072" i="18" s="1"/>
  <c r="AV1072" i="18" s="1"/>
  <c r="AW1072" i="18" s="1"/>
  <c r="AM1071" i="18"/>
  <c r="AN1071" i="18" s="1"/>
  <c r="AV1071" i="18" s="1"/>
  <c r="AW1071" i="18" s="1"/>
  <c r="AM1070" i="18"/>
  <c r="AN1070" i="18" s="1"/>
  <c r="AV1070" i="18" s="1"/>
  <c r="AW1070" i="18" s="1"/>
  <c r="AM1069" i="18"/>
  <c r="AN1069" i="18" s="1"/>
  <c r="AV1069" i="18" s="1"/>
  <c r="AW1069" i="18" s="1"/>
  <c r="AM1068" i="18"/>
  <c r="AN1068" i="18" s="1"/>
  <c r="AV1068" i="18" s="1"/>
  <c r="AW1068" i="18" s="1"/>
  <c r="AM1067" i="18"/>
  <c r="AN1067" i="18" s="1"/>
  <c r="AV1067" i="18" s="1"/>
  <c r="AW1067" i="18" s="1"/>
  <c r="AM1066" i="18"/>
  <c r="AN1066" i="18" s="1"/>
  <c r="AV1066" i="18" s="1"/>
  <c r="AW1066" i="18" s="1"/>
  <c r="AM1065" i="18"/>
  <c r="AN1065" i="18" s="1"/>
  <c r="AV1065" i="18" s="1"/>
  <c r="AW1065" i="18" s="1"/>
  <c r="AM1064" i="18"/>
  <c r="AN1064" i="18" s="1"/>
  <c r="AV1064" i="18" s="1"/>
  <c r="AW1064" i="18" s="1"/>
  <c r="AM1063" i="18"/>
  <c r="AN1063" i="18" s="1"/>
  <c r="AV1063" i="18" s="1"/>
  <c r="AW1063" i="18" s="1"/>
  <c r="AM1062" i="18"/>
  <c r="AN1062" i="18" s="1"/>
  <c r="AV1062" i="18" s="1"/>
  <c r="AW1062" i="18" s="1"/>
  <c r="AM1061" i="18"/>
  <c r="AN1061" i="18" s="1"/>
  <c r="AV1061" i="18" s="1"/>
  <c r="AW1061" i="18" s="1"/>
  <c r="AM1060" i="18"/>
  <c r="AN1060" i="18" s="1"/>
  <c r="AV1060" i="18" s="1"/>
  <c r="AW1060" i="18" s="1"/>
  <c r="AM1059" i="18"/>
  <c r="AN1059" i="18" s="1"/>
  <c r="AV1059" i="18" s="1"/>
  <c r="AW1059" i="18" s="1"/>
  <c r="AM1058" i="18"/>
  <c r="AN1058" i="18" s="1"/>
  <c r="AV1058" i="18" s="1"/>
  <c r="AW1058" i="18" s="1"/>
  <c r="AM1057" i="18"/>
  <c r="AN1057" i="18" s="1"/>
  <c r="AV1057" i="18" s="1"/>
  <c r="AW1057" i="18" s="1"/>
  <c r="AM1056" i="18"/>
  <c r="AN1056" i="18" s="1"/>
  <c r="AV1056" i="18" s="1"/>
  <c r="AW1056" i="18" s="1"/>
  <c r="AM1055" i="18"/>
  <c r="AN1055" i="18" s="1"/>
  <c r="AV1055" i="18" s="1"/>
  <c r="AW1055" i="18" s="1"/>
  <c r="AM1054" i="18"/>
  <c r="AN1054" i="18" s="1"/>
  <c r="AV1054" i="18" s="1"/>
  <c r="AW1054" i="18" s="1"/>
  <c r="AM1053" i="18"/>
  <c r="AN1053" i="18" s="1"/>
  <c r="AV1053" i="18" s="1"/>
  <c r="AW1053" i="18" s="1"/>
  <c r="AM1052" i="18"/>
  <c r="AN1052" i="18" s="1"/>
  <c r="AV1052" i="18" s="1"/>
  <c r="AW1052" i="18" s="1"/>
  <c r="AM1051" i="18"/>
  <c r="AN1051" i="18" s="1"/>
  <c r="AV1051" i="18" s="1"/>
  <c r="AW1051" i="18" s="1"/>
  <c r="AM1050" i="18"/>
  <c r="AN1050" i="18" s="1"/>
  <c r="AV1050" i="18" s="1"/>
  <c r="AW1050" i="18" s="1"/>
  <c r="AM1049" i="18"/>
  <c r="AN1049" i="18" s="1"/>
  <c r="AV1049" i="18" s="1"/>
  <c r="AW1049" i="18" s="1"/>
  <c r="AM1048" i="18"/>
  <c r="AN1048" i="18" s="1"/>
  <c r="AV1048" i="18" s="1"/>
  <c r="AW1048" i="18" s="1"/>
  <c r="AM1047" i="18"/>
  <c r="AN1047" i="18" s="1"/>
  <c r="AV1047" i="18" s="1"/>
  <c r="AW1047" i="18" s="1"/>
  <c r="AM1046" i="18"/>
  <c r="AN1046" i="18" s="1"/>
  <c r="AV1046" i="18" s="1"/>
  <c r="AW1046" i="18" s="1"/>
  <c r="AM1045" i="18"/>
  <c r="AN1045" i="18" s="1"/>
  <c r="AV1045" i="18" s="1"/>
  <c r="AW1045" i="18" s="1"/>
  <c r="AM1044" i="18"/>
  <c r="AN1044" i="18" s="1"/>
  <c r="AV1044" i="18" s="1"/>
  <c r="AW1044" i="18" s="1"/>
  <c r="AM1043" i="18"/>
  <c r="AN1043" i="18" s="1"/>
  <c r="AV1043" i="18" s="1"/>
  <c r="AW1043" i="18" s="1"/>
  <c r="AM1042" i="18"/>
  <c r="AN1042" i="18" s="1"/>
  <c r="AV1042" i="18" s="1"/>
  <c r="AW1042" i="18" s="1"/>
  <c r="AM1041" i="18"/>
  <c r="AN1041" i="18" s="1"/>
  <c r="AV1041" i="18" s="1"/>
  <c r="AW1041" i="18" s="1"/>
  <c r="AM1040" i="18"/>
  <c r="AN1040" i="18" s="1"/>
  <c r="AV1040" i="18" s="1"/>
  <c r="AW1040" i="18" s="1"/>
  <c r="AM1039" i="18"/>
  <c r="AN1039" i="18" s="1"/>
  <c r="AV1039" i="18" s="1"/>
  <c r="AW1039" i="18" s="1"/>
  <c r="AM1038" i="18"/>
  <c r="AN1038" i="18" s="1"/>
  <c r="AV1038" i="18" s="1"/>
  <c r="AW1038" i="18" s="1"/>
  <c r="AM1037" i="18"/>
  <c r="AN1037" i="18" s="1"/>
  <c r="AV1037" i="18" s="1"/>
  <c r="AW1037" i="18" s="1"/>
  <c r="AM1036" i="18"/>
  <c r="AN1036" i="18" s="1"/>
  <c r="AV1036" i="18" s="1"/>
  <c r="AW1036" i="18" s="1"/>
  <c r="AM1035" i="18"/>
  <c r="AN1035" i="18" s="1"/>
  <c r="AV1035" i="18" s="1"/>
  <c r="AW1035" i="18" s="1"/>
  <c r="AM1034" i="18"/>
  <c r="AN1034" i="18" s="1"/>
  <c r="AV1034" i="18" s="1"/>
  <c r="AW1034" i="18" s="1"/>
  <c r="AM1033" i="18"/>
  <c r="AN1033" i="18" s="1"/>
  <c r="AV1033" i="18" s="1"/>
  <c r="AW1033" i="18" s="1"/>
  <c r="AM1032" i="18"/>
  <c r="AN1032" i="18" s="1"/>
  <c r="AV1032" i="18" s="1"/>
  <c r="AW1032" i="18" s="1"/>
  <c r="AM1031" i="18"/>
  <c r="AN1031" i="18" s="1"/>
  <c r="AV1031" i="18" s="1"/>
  <c r="AW1031" i="18" s="1"/>
  <c r="AM1030" i="18"/>
  <c r="AN1030" i="18" s="1"/>
  <c r="AV1030" i="18" s="1"/>
  <c r="AW1030" i="18" s="1"/>
  <c r="AM1029" i="18"/>
  <c r="AN1029" i="18" s="1"/>
  <c r="AV1029" i="18" s="1"/>
  <c r="AW1029" i="18" s="1"/>
  <c r="AM1028" i="18"/>
  <c r="AN1028" i="18" s="1"/>
  <c r="AV1028" i="18" s="1"/>
  <c r="AW1028" i="18" s="1"/>
  <c r="AM1027" i="18"/>
  <c r="AN1027" i="18" s="1"/>
  <c r="AV1027" i="18" s="1"/>
  <c r="AW1027" i="18" s="1"/>
  <c r="AM1026" i="18"/>
  <c r="AN1026" i="18" s="1"/>
  <c r="AV1026" i="18" s="1"/>
  <c r="AW1026" i="18" s="1"/>
  <c r="AM1025" i="18"/>
  <c r="AN1025" i="18" s="1"/>
  <c r="AV1025" i="18" s="1"/>
  <c r="AW1025" i="18" s="1"/>
  <c r="AM1024" i="18"/>
  <c r="AN1024" i="18" s="1"/>
  <c r="AV1024" i="18" s="1"/>
  <c r="AW1024" i="18" s="1"/>
  <c r="AM1023" i="18"/>
  <c r="AN1023" i="18" s="1"/>
  <c r="AV1023" i="18" s="1"/>
  <c r="AW1023" i="18" s="1"/>
  <c r="AM1022" i="18"/>
  <c r="AN1022" i="18" s="1"/>
  <c r="AV1022" i="18" s="1"/>
  <c r="AW1022" i="18" s="1"/>
  <c r="AM1021" i="18"/>
  <c r="AN1021" i="18" s="1"/>
  <c r="AV1021" i="18" s="1"/>
  <c r="AW1021" i="18" s="1"/>
  <c r="AM1020" i="18"/>
  <c r="AN1020" i="18" s="1"/>
  <c r="AV1020" i="18" s="1"/>
  <c r="AW1020" i="18" s="1"/>
  <c r="AM1019" i="18"/>
  <c r="AN1019" i="18" s="1"/>
  <c r="AV1019" i="18" s="1"/>
  <c r="AW1019" i="18" s="1"/>
  <c r="AM1018" i="18"/>
  <c r="AN1018" i="18" s="1"/>
  <c r="AV1018" i="18" s="1"/>
  <c r="AW1018" i="18" s="1"/>
  <c r="AM1017" i="18"/>
  <c r="AN1017" i="18" s="1"/>
  <c r="AV1017" i="18" s="1"/>
  <c r="AW1017" i="18" s="1"/>
  <c r="AM1016" i="18"/>
  <c r="AN1016" i="18" s="1"/>
  <c r="AV1016" i="18" s="1"/>
  <c r="AW1016" i="18" s="1"/>
  <c r="AM1015" i="18"/>
  <c r="AN1015" i="18" s="1"/>
  <c r="AV1015" i="18" s="1"/>
  <c r="AW1015" i="18" s="1"/>
  <c r="AM1014" i="18"/>
  <c r="AN1014" i="18" s="1"/>
  <c r="AV1014" i="18" s="1"/>
  <c r="AW1014" i="18" s="1"/>
  <c r="AM1013" i="18"/>
  <c r="AN1013" i="18" s="1"/>
  <c r="AV1013" i="18" s="1"/>
  <c r="AW1013" i="18" s="1"/>
  <c r="AM1012" i="18"/>
  <c r="AN1012" i="18" s="1"/>
  <c r="AV1012" i="18" s="1"/>
  <c r="AW1012" i="18" s="1"/>
  <c r="AM1011" i="18"/>
  <c r="AN1011" i="18" s="1"/>
  <c r="AV1011" i="18" s="1"/>
  <c r="AW1011" i="18" s="1"/>
  <c r="AM1010" i="18"/>
  <c r="AN1010" i="18" s="1"/>
  <c r="AV1010" i="18" s="1"/>
  <c r="AW1010" i="18" s="1"/>
  <c r="AM1009" i="18"/>
  <c r="AN1009" i="18" s="1"/>
  <c r="AV1009" i="18" s="1"/>
  <c r="AW1009" i="18" s="1"/>
  <c r="AM1008" i="18"/>
  <c r="AN1008" i="18" s="1"/>
  <c r="AV1008" i="18" s="1"/>
  <c r="AW1008" i="18" s="1"/>
  <c r="AM1007" i="18"/>
  <c r="AN1007" i="18" s="1"/>
  <c r="AV1007" i="18" s="1"/>
  <c r="AW1007" i="18" s="1"/>
  <c r="AM1006" i="18"/>
  <c r="AN1006" i="18" s="1"/>
  <c r="AV1006" i="18" s="1"/>
  <c r="AW1006" i="18" s="1"/>
  <c r="AM1005" i="18"/>
  <c r="AN1005" i="18" s="1"/>
  <c r="AV1005" i="18" s="1"/>
  <c r="AW1005" i="18" s="1"/>
  <c r="AM1004" i="18"/>
  <c r="AN1004" i="18" s="1"/>
  <c r="AV1004" i="18" s="1"/>
  <c r="AW1004" i="18" s="1"/>
  <c r="AM1003" i="18"/>
  <c r="AN1003" i="18" s="1"/>
  <c r="AV1003" i="18" s="1"/>
  <c r="AW1003" i="18" s="1"/>
  <c r="AM1002" i="18"/>
  <c r="AN1002" i="18" s="1"/>
  <c r="AV1002" i="18" s="1"/>
  <c r="AW1002" i="18" s="1"/>
  <c r="AM1001" i="18"/>
  <c r="AN1001" i="18" s="1"/>
  <c r="AV1001" i="18" s="1"/>
  <c r="AW1001" i="18" s="1"/>
  <c r="AM1000" i="18"/>
  <c r="AN1000" i="18" s="1"/>
  <c r="AV1000" i="18" s="1"/>
  <c r="AW1000" i="18" s="1"/>
  <c r="AM999" i="18"/>
  <c r="AN999" i="18" s="1"/>
  <c r="AV999" i="18" s="1"/>
  <c r="AW999" i="18" s="1"/>
  <c r="AM998" i="18"/>
  <c r="AN998" i="18" s="1"/>
  <c r="AV998" i="18" s="1"/>
  <c r="AW998" i="18" s="1"/>
  <c r="AM997" i="18"/>
  <c r="AN997" i="18" s="1"/>
  <c r="AV997" i="18" s="1"/>
  <c r="AW997" i="18" s="1"/>
  <c r="AM996" i="18"/>
  <c r="AN996" i="18" s="1"/>
  <c r="AV996" i="18" s="1"/>
  <c r="AW996" i="18" s="1"/>
  <c r="AM995" i="18"/>
  <c r="AN995" i="18" s="1"/>
  <c r="AV995" i="18" s="1"/>
  <c r="AW995" i="18" s="1"/>
  <c r="AM994" i="18"/>
  <c r="AN994" i="18" s="1"/>
  <c r="AV994" i="18" s="1"/>
  <c r="AW994" i="18" s="1"/>
  <c r="AM993" i="18"/>
  <c r="AN993" i="18" s="1"/>
  <c r="AV993" i="18" s="1"/>
  <c r="AW993" i="18" s="1"/>
  <c r="AM992" i="18"/>
  <c r="AN992" i="18" s="1"/>
  <c r="AV992" i="18" s="1"/>
  <c r="AW992" i="18" s="1"/>
  <c r="AM991" i="18"/>
  <c r="AN991" i="18" s="1"/>
  <c r="AV991" i="18" s="1"/>
  <c r="AW991" i="18" s="1"/>
  <c r="AX991" i="18" s="1"/>
  <c r="AM990" i="18"/>
  <c r="AN990" i="18" s="1"/>
  <c r="AV990" i="18" s="1"/>
  <c r="AW990" i="18" s="1"/>
  <c r="AX990" i="18" s="1"/>
  <c r="AM989" i="18"/>
  <c r="AN989" i="18" s="1"/>
  <c r="AV989" i="18" s="1"/>
  <c r="AW989" i="18" s="1"/>
  <c r="AX989" i="18" s="1"/>
  <c r="AM988" i="18"/>
  <c r="AN988" i="18" s="1"/>
  <c r="AV988" i="18" s="1"/>
  <c r="AW988" i="18" s="1"/>
  <c r="AX988" i="18" s="1"/>
  <c r="AM987" i="18"/>
  <c r="AN987" i="18" s="1"/>
  <c r="AV987" i="18" s="1"/>
  <c r="AW987" i="18" s="1"/>
  <c r="AX987" i="18" s="1"/>
  <c r="AM986" i="18"/>
  <c r="AN986" i="18" s="1"/>
  <c r="AV986" i="18" s="1"/>
  <c r="AW986" i="18" s="1"/>
  <c r="AX986" i="18" s="1"/>
  <c r="AM985" i="18"/>
  <c r="AN985" i="18" s="1"/>
  <c r="AV985" i="18" s="1"/>
  <c r="AW985" i="18" s="1"/>
  <c r="AX985" i="18" s="1"/>
  <c r="AM984" i="18"/>
  <c r="AN984" i="18" s="1"/>
  <c r="AV984" i="18" s="1"/>
  <c r="AW984" i="18" s="1"/>
  <c r="AX984" i="18" s="1"/>
  <c r="AM983" i="18"/>
  <c r="AN983" i="18" s="1"/>
  <c r="AV983" i="18" s="1"/>
  <c r="AW983" i="18" s="1"/>
  <c r="AX983" i="18" s="1"/>
  <c r="AM982" i="18"/>
  <c r="AN982" i="18" s="1"/>
  <c r="AV982" i="18" s="1"/>
  <c r="AW982" i="18" s="1"/>
  <c r="AX982" i="18" s="1"/>
  <c r="AM981" i="18"/>
  <c r="AN981" i="18" s="1"/>
  <c r="AV981" i="18" s="1"/>
  <c r="AW981" i="18" s="1"/>
  <c r="AX981" i="18" s="1"/>
  <c r="AM980" i="18"/>
  <c r="AN980" i="18" s="1"/>
  <c r="AV980" i="18" s="1"/>
  <c r="AW980" i="18" s="1"/>
  <c r="AX980" i="18" s="1"/>
  <c r="AM979" i="18"/>
  <c r="AN979" i="18" s="1"/>
  <c r="AV979" i="18" s="1"/>
  <c r="AW979" i="18" s="1"/>
  <c r="AX979" i="18" s="1"/>
  <c r="AM978" i="18"/>
  <c r="AN978" i="18" s="1"/>
  <c r="AV978" i="18" s="1"/>
  <c r="AW978" i="18" s="1"/>
  <c r="AX978" i="18" s="1"/>
  <c r="AM977" i="18"/>
  <c r="AN977" i="18" s="1"/>
  <c r="AV977" i="18" s="1"/>
  <c r="AW977" i="18" s="1"/>
  <c r="AX977" i="18" s="1"/>
  <c r="AM976" i="18"/>
  <c r="AN976" i="18" s="1"/>
  <c r="AV976" i="18" s="1"/>
  <c r="AW976" i="18" s="1"/>
  <c r="AX976" i="18" s="1"/>
  <c r="AM975" i="18"/>
  <c r="AN975" i="18" s="1"/>
  <c r="AV975" i="18" s="1"/>
  <c r="AW975" i="18" s="1"/>
  <c r="AX975" i="18" s="1"/>
  <c r="AM974" i="18"/>
  <c r="AN974" i="18" s="1"/>
  <c r="AV974" i="18" s="1"/>
  <c r="AW974" i="18" s="1"/>
  <c r="AX974" i="18" s="1"/>
  <c r="AM973" i="18"/>
  <c r="AN973" i="18" s="1"/>
  <c r="AV973" i="18" s="1"/>
  <c r="AW973" i="18" s="1"/>
  <c r="AX973" i="18" s="1"/>
  <c r="AM972" i="18"/>
  <c r="AN972" i="18" s="1"/>
  <c r="AV972" i="18" s="1"/>
  <c r="AW972" i="18" s="1"/>
  <c r="AX972" i="18" s="1"/>
  <c r="AM971" i="18"/>
  <c r="AN971" i="18" s="1"/>
  <c r="AV971" i="18" s="1"/>
  <c r="AW971" i="18" s="1"/>
  <c r="AX971" i="18" s="1"/>
  <c r="AM970" i="18"/>
  <c r="AN970" i="18" s="1"/>
  <c r="AV970" i="18" s="1"/>
  <c r="AW970" i="18" s="1"/>
  <c r="AX970" i="18" s="1"/>
  <c r="AM969" i="18"/>
  <c r="AN969" i="18" s="1"/>
  <c r="AV969" i="18" s="1"/>
  <c r="AW969" i="18" s="1"/>
  <c r="AX969" i="18" s="1"/>
  <c r="AM968" i="18"/>
  <c r="AN968" i="18" s="1"/>
  <c r="AV968" i="18" s="1"/>
  <c r="AW968" i="18" s="1"/>
  <c r="AX968" i="18" s="1"/>
  <c r="AM967" i="18"/>
  <c r="AN967" i="18" s="1"/>
  <c r="AV967" i="18" s="1"/>
  <c r="AW967" i="18" s="1"/>
  <c r="AX967" i="18" s="1"/>
  <c r="AM966" i="18"/>
  <c r="AN966" i="18" s="1"/>
  <c r="AV966" i="18" s="1"/>
  <c r="AW966" i="18" s="1"/>
  <c r="AX966" i="18" s="1"/>
  <c r="AM965" i="18"/>
  <c r="AN965" i="18" s="1"/>
  <c r="AV965" i="18" s="1"/>
  <c r="AW965" i="18" s="1"/>
  <c r="AM964" i="18"/>
  <c r="AN964" i="18" s="1"/>
  <c r="AV964" i="18" s="1"/>
  <c r="AW964" i="18" s="1"/>
  <c r="AM963" i="18"/>
  <c r="AN963" i="18" s="1"/>
  <c r="AV963" i="18" s="1"/>
  <c r="AW963" i="18" s="1"/>
  <c r="AM962" i="18"/>
  <c r="AN962" i="18" s="1"/>
  <c r="AV962" i="18" s="1"/>
  <c r="AW962" i="18" s="1"/>
  <c r="AM961" i="18"/>
  <c r="AN961" i="18" s="1"/>
  <c r="AV961" i="18" s="1"/>
  <c r="AW961" i="18" s="1"/>
  <c r="AM960" i="18"/>
  <c r="AN960" i="18" s="1"/>
  <c r="AV960" i="18" s="1"/>
  <c r="AW960" i="18" s="1"/>
  <c r="AM959" i="18"/>
  <c r="AN959" i="18" s="1"/>
  <c r="AV959" i="18" s="1"/>
  <c r="AW959" i="18" s="1"/>
  <c r="AM958" i="18"/>
  <c r="AN958" i="18" s="1"/>
  <c r="AV958" i="18" s="1"/>
  <c r="AW958" i="18" s="1"/>
  <c r="AM957" i="18"/>
  <c r="AN957" i="18" s="1"/>
  <c r="AV957" i="18" s="1"/>
  <c r="AW957" i="18" s="1"/>
  <c r="AM956" i="18"/>
  <c r="AN956" i="18" s="1"/>
  <c r="AV956" i="18" s="1"/>
  <c r="AW956" i="18" s="1"/>
  <c r="AM955" i="18"/>
  <c r="AN955" i="18" s="1"/>
  <c r="AV955" i="18" s="1"/>
  <c r="AW955" i="18" s="1"/>
  <c r="AM954" i="18"/>
  <c r="AN954" i="18" s="1"/>
  <c r="AV954" i="18" s="1"/>
  <c r="AW954" i="18" s="1"/>
  <c r="AM953" i="18"/>
  <c r="AN953" i="18" s="1"/>
  <c r="AV953" i="18" s="1"/>
  <c r="AW953" i="18" s="1"/>
  <c r="AM952" i="18"/>
  <c r="AN952" i="18" s="1"/>
  <c r="AV952" i="18" s="1"/>
  <c r="AW952" i="18" s="1"/>
  <c r="AM951" i="18"/>
  <c r="AN951" i="18" s="1"/>
  <c r="AV951" i="18" s="1"/>
  <c r="AW951" i="18" s="1"/>
  <c r="AM950" i="18"/>
  <c r="AN950" i="18" s="1"/>
  <c r="AV950" i="18" s="1"/>
  <c r="AW950" i="18" s="1"/>
  <c r="AM949" i="18"/>
  <c r="AN949" i="18" s="1"/>
  <c r="AV949" i="18" s="1"/>
  <c r="AW949" i="18" s="1"/>
  <c r="AM948" i="18"/>
  <c r="AN948" i="18" s="1"/>
  <c r="AV948" i="18" s="1"/>
  <c r="AW948" i="18" s="1"/>
  <c r="AM947" i="18"/>
  <c r="AN947" i="18" s="1"/>
  <c r="AV947" i="18" s="1"/>
  <c r="AW947" i="18" s="1"/>
  <c r="AM946" i="18"/>
  <c r="AN946" i="18" s="1"/>
  <c r="AV946" i="18" s="1"/>
  <c r="AW946" i="18" s="1"/>
  <c r="AM945" i="18"/>
  <c r="AN945" i="18" s="1"/>
  <c r="AV945" i="18" s="1"/>
  <c r="AW945" i="18" s="1"/>
  <c r="AM944" i="18"/>
  <c r="AN944" i="18" s="1"/>
  <c r="AV944" i="18" s="1"/>
  <c r="AW944" i="18" s="1"/>
  <c r="AM943" i="18"/>
  <c r="AN943" i="18" s="1"/>
  <c r="AV943" i="18" s="1"/>
  <c r="AW943" i="18" s="1"/>
  <c r="AM942" i="18"/>
  <c r="AN942" i="18" s="1"/>
  <c r="AV942" i="18" s="1"/>
  <c r="AW942" i="18" s="1"/>
  <c r="AM941" i="18"/>
  <c r="AN941" i="18" s="1"/>
  <c r="AV941" i="18" s="1"/>
  <c r="AW941" i="18" s="1"/>
  <c r="AM940" i="18"/>
  <c r="AN940" i="18" s="1"/>
  <c r="AV940" i="18" s="1"/>
  <c r="AW940" i="18" s="1"/>
  <c r="AM939" i="18"/>
  <c r="AN939" i="18" s="1"/>
  <c r="AV939" i="18" s="1"/>
  <c r="AW939" i="18" s="1"/>
  <c r="AM938" i="18"/>
  <c r="AN938" i="18" s="1"/>
  <c r="AV938" i="18" s="1"/>
  <c r="AW938" i="18" s="1"/>
  <c r="AM937" i="18"/>
  <c r="AN937" i="18" s="1"/>
  <c r="AV937" i="18" s="1"/>
  <c r="AW937" i="18" s="1"/>
  <c r="AX937" i="18" s="1"/>
  <c r="AM936" i="18"/>
  <c r="AN936" i="18" s="1"/>
  <c r="AV936" i="18" s="1"/>
  <c r="AW936" i="18" s="1"/>
  <c r="AM935" i="18"/>
  <c r="AN935" i="18" s="1"/>
  <c r="AV935" i="18" s="1"/>
  <c r="AW935" i="18" s="1"/>
  <c r="AM934" i="18"/>
  <c r="AN934" i="18" s="1"/>
  <c r="AV934" i="18" s="1"/>
  <c r="AW934" i="18" s="1"/>
  <c r="AM933" i="18"/>
  <c r="AN933" i="18" s="1"/>
  <c r="AV933" i="18" s="1"/>
  <c r="AW933" i="18" s="1"/>
  <c r="AM932" i="18"/>
  <c r="AN932" i="18" s="1"/>
  <c r="AV932" i="18" s="1"/>
  <c r="AW932" i="18" s="1"/>
  <c r="AM931" i="18"/>
  <c r="AN931" i="18" s="1"/>
  <c r="AV931" i="18" s="1"/>
  <c r="AW931" i="18" s="1"/>
  <c r="AM930" i="18"/>
  <c r="AN930" i="18" s="1"/>
  <c r="AV930" i="18" s="1"/>
  <c r="AW930" i="18" s="1"/>
  <c r="AX930" i="18" s="1"/>
  <c r="AM929" i="18"/>
  <c r="AN929" i="18" s="1"/>
  <c r="AV929" i="18" s="1"/>
  <c r="AW929" i="18" s="1"/>
  <c r="AX929" i="18" s="1"/>
  <c r="AM928" i="18"/>
  <c r="AN928" i="18" s="1"/>
  <c r="AV928" i="18" s="1"/>
  <c r="AW928" i="18" s="1"/>
  <c r="AM927" i="18"/>
  <c r="AN927" i="18" s="1"/>
  <c r="AV927" i="18" s="1"/>
  <c r="AW927" i="18" s="1"/>
  <c r="AM926" i="18"/>
  <c r="AN926" i="18" s="1"/>
  <c r="AV926" i="18" s="1"/>
  <c r="AW926" i="18" s="1"/>
  <c r="AM925" i="18"/>
  <c r="AN925" i="18" s="1"/>
  <c r="AV925" i="18" s="1"/>
  <c r="AW925" i="18" s="1"/>
  <c r="AM924" i="18"/>
  <c r="AN924" i="18" s="1"/>
  <c r="AV924" i="18" s="1"/>
  <c r="AW924" i="18" s="1"/>
  <c r="AX924" i="18" s="1"/>
  <c r="AM923" i="18"/>
  <c r="AN923" i="18" s="1"/>
  <c r="AV923" i="18" s="1"/>
  <c r="AW923" i="18" s="1"/>
  <c r="AM922" i="18"/>
  <c r="AN922" i="18" s="1"/>
  <c r="AV922" i="18" s="1"/>
  <c r="AW922" i="18" s="1"/>
  <c r="AM921" i="18"/>
  <c r="AN921" i="18" s="1"/>
  <c r="AV921" i="18" s="1"/>
  <c r="AW921" i="18" s="1"/>
  <c r="AM920" i="18"/>
  <c r="AN920" i="18" s="1"/>
  <c r="AV920" i="18" s="1"/>
  <c r="AW920" i="18" s="1"/>
  <c r="AM919" i="18"/>
  <c r="AN919" i="18" s="1"/>
  <c r="AV919" i="18" s="1"/>
  <c r="AW919" i="18" s="1"/>
  <c r="AM918" i="18"/>
  <c r="AN918" i="18" s="1"/>
  <c r="AV918" i="18" s="1"/>
  <c r="AW918" i="18" s="1"/>
  <c r="AM917" i="18"/>
  <c r="AN917" i="18" s="1"/>
  <c r="AV917" i="18" s="1"/>
  <c r="AW917" i="18" s="1"/>
  <c r="AX917" i="18" s="1"/>
  <c r="AM916" i="18"/>
  <c r="AN916" i="18" s="1"/>
  <c r="AV916" i="18" s="1"/>
  <c r="AW916" i="18" s="1"/>
  <c r="AX916" i="18" s="1"/>
  <c r="AM915" i="18"/>
  <c r="AN915" i="18" s="1"/>
  <c r="AV915" i="18" s="1"/>
  <c r="AW915" i="18" s="1"/>
  <c r="AM914" i="18"/>
  <c r="AN914" i="18" s="1"/>
  <c r="AV914" i="18" s="1"/>
  <c r="AW914" i="18" s="1"/>
  <c r="AM913" i="18"/>
  <c r="AN913" i="18" s="1"/>
  <c r="AV913" i="18" s="1"/>
  <c r="AW913" i="18" s="1"/>
  <c r="AM912" i="18"/>
  <c r="AN912" i="18" s="1"/>
  <c r="AV912" i="18" s="1"/>
  <c r="AW912" i="18" s="1"/>
  <c r="AM911" i="18"/>
  <c r="AN911" i="18" s="1"/>
  <c r="AV911" i="18" s="1"/>
  <c r="AW911" i="18" s="1"/>
  <c r="AM910" i="18"/>
  <c r="AN910" i="18" s="1"/>
  <c r="AV910" i="18" s="1"/>
  <c r="AW910" i="18" s="1"/>
  <c r="AM909" i="18"/>
  <c r="AN909" i="18" s="1"/>
  <c r="AV909" i="18" s="1"/>
  <c r="AW909" i="18" s="1"/>
  <c r="AM908" i="18"/>
  <c r="AN908" i="18" s="1"/>
  <c r="AV908" i="18" s="1"/>
  <c r="AW908" i="18" s="1"/>
  <c r="AM907" i="18"/>
  <c r="AN907" i="18" s="1"/>
  <c r="AV907" i="18" s="1"/>
  <c r="AW907" i="18" s="1"/>
  <c r="AM906" i="18"/>
  <c r="AN906" i="18" s="1"/>
  <c r="AV906" i="18" s="1"/>
  <c r="AW906" i="18" s="1"/>
  <c r="AM905" i="18"/>
  <c r="AN905" i="18" s="1"/>
  <c r="AV905" i="18" s="1"/>
  <c r="AW905" i="18" s="1"/>
  <c r="AM904" i="18"/>
  <c r="AN904" i="18" s="1"/>
  <c r="AV904" i="18" s="1"/>
  <c r="AW904" i="18" s="1"/>
  <c r="AM903" i="18"/>
  <c r="AN903" i="18" s="1"/>
  <c r="AV903" i="18" s="1"/>
  <c r="AW903" i="18" s="1"/>
  <c r="AM902" i="18"/>
  <c r="AN902" i="18" s="1"/>
  <c r="AV902" i="18" s="1"/>
  <c r="AW902" i="18" s="1"/>
  <c r="AM901" i="18"/>
  <c r="AN901" i="18" s="1"/>
  <c r="AV901" i="18" s="1"/>
  <c r="AW901" i="18" s="1"/>
  <c r="AM900" i="18"/>
  <c r="AN900" i="18" s="1"/>
  <c r="AV900" i="18" s="1"/>
  <c r="AW900" i="18" s="1"/>
  <c r="AM899" i="18"/>
  <c r="AN899" i="18" s="1"/>
  <c r="AV899" i="18" s="1"/>
  <c r="AW899" i="18" s="1"/>
  <c r="AM898" i="18"/>
  <c r="AN898" i="18" s="1"/>
  <c r="AV898" i="18" s="1"/>
  <c r="AW898" i="18" s="1"/>
  <c r="AM897" i="18"/>
  <c r="AN897" i="18" s="1"/>
  <c r="AV897" i="18" s="1"/>
  <c r="AW897" i="18" s="1"/>
  <c r="AM896" i="18"/>
  <c r="AN896" i="18" s="1"/>
  <c r="AV896" i="18" s="1"/>
  <c r="AW896" i="18" s="1"/>
  <c r="AM895" i="18"/>
  <c r="AN895" i="18" s="1"/>
  <c r="AV895" i="18" s="1"/>
  <c r="AW895" i="18" s="1"/>
  <c r="AM894" i="18"/>
  <c r="AN894" i="18" s="1"/>
  <c r="AV894" i="18" s="1"/>
  <c r="AW894" i="18" s="1"/>
  <c r="AM893" i="18"/>
  <c r="AN893" i="18" s="1"/>
  <c r="AV893" i="18" s="1"/>
  <c r="AW893" i="18" s="1"/>
  <c r="AM892" i="18"/>
  <c r="AN892" i="18" s="1"/>
  <c r="AV892" i="18" s="1"/>
  <c r="AW892" i="18" s="1"/>
  <c r="AM891" i="18"/>
  <c r="AN891" i="18" s="1"/>
  <c r="AV891" i="18" s="1"/>
  <c r="AW891" i="18" s="1"/>
  <c r="AM890" i="18"/>
  <c r="AN890" i="18" s="1"/>
  <c r="AV890" i="18" s="1"/>
  <c r="AW890" i="18" s="1"/>
  <c r="AM889" i="18"/>
  <c r="AN889" i="18" s="1"/>
  <c r="AV889" i="18" s="1"/>
  <c r="AW889" i="18" s="1"/>
  <c r="AM888" i="18"/>
  <c r="AN888" i="18" s="1"/>
  <c r="AV888" i="18" s="1"/>
  <c r="AW888" i="18" s="1"/>
  <c r="AM887" i="18"/>
  <c r="AN887" i="18" s="1"/>
  <c r="AV887" i="18" s="1"/>
  <c r="AW887" i="18" s="1"/>
  <c r="AM886" i="18"/>
  <c r="AN886" i="18" s="1"/>
  <c r="AV886" i="18" s="1"/>
  <c r="AW886" i="18" s="1"/>
  <c r="AM885" i="18"/>
  <c r="AN885" i="18" s="1"/>
  <c r="AV885" i="18" s="1"/>
  <c r="AW885" i="18" s="1"/>
  <c r="AM884" i="18"/>
  <c r="AN884" i="18" s="1"/>
  <c r="AV884" i="18" s="1"/>
  <c r="AW884" i="18" s="1"/>
  <c r="AM883" i="18"/>
  <c r="AN883" i="18" s="1"/>
  <c r="AV883" i="18" s="1"/>
  <c r="AW883" i="18" s="1"/>
  <c r="AM882" i="18"/>
  <c r="AN882" i="18" s="1"/>
  <c r="AV882" i="18" s="1"/>
  <c r="AW882" i="18" s="1"/>
  <c r="AM881" i="18"/>
  <c r="AN881" i="18" s="1"/>
  <c r="AV881" i="18" s="1"/>
  <c r="AW881" i="18" s="1"/>
  <c r="AM880" i="18"/>
  <c r="AN880" i="18" s="1"/>
  <c r="AV880" i="18" s="1"/>
  <c r="AW880" i="18" s="1"/>
  <c r="AM879" i="18"/>
  <c r="AN879" i="18" s="1"/>
  <c r="AV879" i="18" s="1"/>
  <c r="AW879" i="18" s="1"/>
  <c r="AM878" i="18"/>
  <c r="AN878" i="18" s="1"/>
  <c r="AV878" i="18" s="1"/>
  <c r="AW878" i="18" s="1"/>
  <c r="AM877" i="18"/>
  <c r="AN877" i="18" s="1"/>
  <c r="AV877" i="18" s="1"/>
  <c r="AW877" i="18" s="1"/>
  <c r="AM876" i="18"/>
  <c r="AN876" i="18" s="1"/>
  <c r="AV876" i="18" s="1"/>
  <c r="AW876" i="18" s="1"/>
  <c r="AM875" i="18"/>
  <c r="AN875" i="18" s="1"/>
  <c r="AV875" i="18" s="1"/>
  <c r="AW875" i="18" s="1"/>
  <c r="AM874" i="18"/>
  <c r="AN874" i="18" s="1"/>
  <c r="AV874" i="18" s="1"/>
  <c r="AW874" i="18" s="1"/>
  <c r="AM873" i="18"/>
  <c r="AN873" i="18" s="1"/>
  <c r="AV873" i="18" s="1"/>
  <c r="AW873" i="18" s="1"/>
  <c r="AM872" i="18"/>
  <c r="AN872" i="18" s="1"/>
  <c r="AV872" i="18" s="1"/>
  <c r="AW872" i="18" s="1"/>
  <c r="AM871" i="18"/>
  <c r="AN871" i="18" s="1"/>
  <c r="AV871" i="18" s="1"/>
  <c r="AW871" i="18" s="1"/>
  <c r="AM870" i="18"/>
  <c r="AN870" i="18" s="1"/>
  <c r="AV870" i="18" s="1"/>
  <c r="AW870" i="18" s="1"/>
  <c r="AM869" i="18"/>
  <c r="AN869" i="18" s="1"/>
  <c r="AV869" i="18" s="1"/>
  <c r="AW869" i="18" s="1"/>
  <c r="AM868" i="18"/>
  <c r="AN868" i="18" s="1"/>
  <c r="AV868" i="18" s="1"/>
  <c r="AW868" i="18" s="1"/>
  <c r="AM867" i="18"/>
  <c r="AN867" i="18" s="1"/>
  <c r="AV867" i="18" s="1"/>
  <c r="AW867" i="18" s="1"/>
  <c r="AM866" i="18"/>
  <c r="AN866" i="18" s="1"/>
  <c r="AV866" i="18" s="1"/>
  <c r="AW866" i="18" s="1"/>
  <c r="AM865" i="18"/>
  <c r="AN865" i="18" s="1"/>
  <c r="AV865" i="18" s="1"/>
  <c r="AW865" i="18" s="1"/>
  <c r="AM864" i="18"/>
  <c r="AN864" i="18" s="1"/>
  <c r="AV864" i="18" s="1"/>
  <c r="AW864" i="18" s="1"/>
  <c r="AM863" i="18"/>
  <c r="AN863" i="18" s="1"/>
  <c r="AV863" i="18" s="1"/>
  <c r="AW863" i="18" s="1"/>
  <c r="AM862" i="18"/>
  <c r="AN862" i="18" s="1"/>
  <c r="AV862" i="18" s="1"/>
  <c r="AW862" i="18" s="1"/>
  <c r="AM861" i="18"/>
  <c r="AN861" i="18" s="1"/>
  <c r="AV861" i="18" s="1"/>
  <c r="AW861" i="18" s="1"/>
  <c r="AM860" i="18"/>
  <c r="AN860" i="18" s="1"/>
  <c r="AV860" i="18" s="1"/>
  <c r="AW860" i="18" s="1"/>
  <c r="AM859" i="18"/>
  <c r="AN859" i="18" s="1"/>
  <c r="AV859" i="18" s="1"/>
  <c r="AW859" i="18" s="1"/>
  <c r="AM858" i="18"/>
  <c r="AN858" i="18" s="1"/>
  <c r="AV858" i="18" s="1"/>
  <c r="AW858" i="18" s="1"/>
  <c r="AM857" i="18"/>
  <c r="AN857" i="18" s="1"/>
  <c r="AV857" i="18" s="1"/>
  <c r="AW857" i="18" s="1"/>
  <c r="AM856" i="18"/>
  <c r="AN856" i="18" s="1"/>
  <c r="AV856" i="18" s="1"/>
  <c r="AW856" i="18" s="1"/>
  <c r="AM855" i="18"/>
  <c r="AN855" i="18" s="1"/>
  <c r="AV855" i="18" s="1"/>
  <c r="AW855" i="18" s="1"/>
  <c r="AM854" i="18"/>
  <c r="AN854" i="18" s="1"/>
  <c r="AV854" i="18" s="1"/>
  <c r="AW854" i="18" s="1"/>
  <c r="AM853" i="18"/>
  <c r="AN853" i="18" s="1"/>
  <c r="AV853" i="18" s="1"/>
  <c r="AW853" i="18" s="1"/>
  <c r="AM852" i="18"/>
  <c r="AN852" i="18" s="1"/>
  <c r="AV852" i="18" s="1"/>
  <c r="AW852" i="18" s="1"/>
  <c r="AM851" i="18"/>
  <c r="AN851" i="18" s="1"/>
  <c r="AV851" i="18" s="1"/>
  <c r="AW851" i="18" s="1"/>
  <c r="AM850" i="18"/>
  <c r="AN850" i="18" s="1"/>
  <c r="AV850" i="18" s="1"/>
  <c r="AW850" i="18" s="1"/>
  <c r="AM849" i="18"/>
  <c r="AN849" i="18" s="1"/>
  <c r="AV849" i="18" s="1"/>
  <c r="AW849" i="18" s="1"/>
  <c r="AM848" i="18"/>
  <c r="AN848" i="18" s="1"/>
  <c r="AV848" i="18" s="1"/>
  <c r="AW848" i="18" s="1"/>
  <c r="AM847" i="18"/>
  <c r="AN847" i="18" s="1"/>
  <c r="AV847" i="18" s="1"/>
  <c r="AW847" i="18" s="1"/>
  <c r="AM846" i="18"/>
  <c r="AN846" i="18" s="1"/>
  <c r="AV846" i="18" s="1"/>
  <c r="AW846" i="18" s="1"/>
  <c r="AM845" i="18"/>
  <c r="AN845" i="18" s="1"/>
  <c r="AV845" i="18" s="1"/>
  <c r="AW845" i="18" s="1"/>
  <c r="AM844" i="18"/>
  <c r="AN844" i="18" s="1"/>
  <c r="AV844" i="18" s="1"/>
  <c r="AW844" i="18" s="1"/>
  <c r="AM843" i="18"/>
  <c r="AN843" i="18" s="1"/>
  <c r="AV843" i="18" s="1"/>
  <c r="AW843" i="18" s="1"/>
  <c r="AM842" i="18"/>
  <c r="AN842" i="18" s="1"/>
  <c r="AV842" i="18" s="1"/>
  <c r="AW842" i="18" s="1"/>
  <c r="AM841" i="18"/>
  <c r="AN841" i="18" s="1"/>
  <c r="AV841" i="18" s="1"/>
  <c r="AW841" i="18" s="1"/>
  <c r="AM840" i="18"/>
  <c r="AN840" i="18" s="1"/>
  <c r="AV840" i="18" s="1"/>
  <c r="AW840" i="18" s="1"/>
  <c r="AM839" i="18"/>
  <c r="AN839" i="18" s="1"/>
  <c r="AV839" i="18" s="1"/>
  <c r="AW839" i="18" s="1"/>
  <c r="AM838" i="18"/>
  <c r="AN838" i="18" s="1"/>
  <c r="AV838" i="18" s="1"/>
  <c r="AW838" i="18" s="1"/>
  <c r="AM837" i="18"/>
  <c r="AN837" i="18" s="1"/>
  <c r="AV837" i="18" s="1"/>
  <c r="AW837" i="18" s="1"/>
  <c r="AM836" i="18"/>
  <c r="AN836" i="18" s="1"/>
  <c r="AV836" i="18" s="1"/>
  <c r="AW836" i="18" s="1"/>
  <c r="AM835" i="18"/>
  <c r="AN835" i="18" s="1"/>
  <c r="AV835" i="18" s="1"/>
  <c r="AW835" i="18" s="1"/>
  <c r="AM834" i="18"/>
  <c r="AN834" i="18" s="1"/>
  <c r="AV834" i="18" s="1"/>
  <c r="AW834" i="18" s="1"/>
  <c r="AM833" i="18"/>
  <c r="AN833" i="18" s="1"/>
  <c r="AV833" i="18" s="1"/>
  <c r="AW833" i="18" s="1"/>
  <c r="AM832" i="18"/>
  <c r="AN832" i="18" s="1"/>
  <c r="AV832" i="18" s="1"/>
  <c r="AW832" i="18" s="1"/>
  <c r="AM831" i="18"/>
  <c r="AN831" i="18" s="1"/>
  <c r="AV831" i="18" s="1"/>
  <c r="AW831" i="18" s="1"/>
  <c r="AM830" i="18"/>
  <c r="AN830" i="18" s="1"/>
  <c r="AV830" i="18" s="1"/>
  <c r="AW830" i="18" s="1"/>
  <c r="AM829" i="18"/>
  <c r="AN829" i="18" s="1"/>
  <c r="AV829" i="18" s="1"/>
  <c r="AW829" i="18" s="1"/>
  <c r="AM828" i="18"/>
  <c r="AN828" i="18" s="1"/>
  <c r="AV828" i="18" s="1"/>
  <c r="AW828" i="18" s="1"/>
  <c r="AM827" i="18"/>
  <c r="AN827" i="18" s="1"/>
  <c r="AV827" i="18" s="1"/>
  <c r="AW827" i="18" s="1"/>
  <c r="AM826" i="18"/>
  <c r="AN826" i="18" s="1"/>
  <c r="AV826" i="18" s="1"/>
  <c r="AW826" i="18" s="1"/>
  <c r="AM825" i="18"/>
  <c r="AN825" i="18" s="1"/>
  <c r="AV825" i="18" s="1"/>
  <c r="AW825" i="18" s="1"/>
  <c r="AM824" i="18"/>
  <c r="AN824" i="18" s="1"/>
  <c r="AV824" i="18" s="1"/>
  <c r="AW824" i="18" s="1"/>
  <c r="AM823" i="18"/>
  <c r="AN823" i="18" s="1"/>
  <c r="AV823" i="18" s="1"/>
  <c r="AW823" i="18" s="1"/>
  <c r="AM822" i="18"/>
  <c r="AN822" i="18" s="1"/>
  <c r="AV822" i="18" s="1"/>
  <c r="AW822" i="18" s="1"/>
  <c r="AM821" i="18"/>
  <c r="AN821" i="18" s="1"/>
  <c r="AV821" i="18" s="1"/>
  <c r="AW821" i="18" s="1"/>
  <c r="AM820" i="18"/>
  <c r="AN820" i="18" s="1"/>
  <c r="AV820" i="18" s="1"/>
  <c r="AW820" i="18" s="1"/>
  <c r="AM819" i="18"/>
  <c r="AN819" i="18" s="1"/>
  <c r="AV819" i="18" s="1"/>
  <c r="AW819" i="18" s="1"/>
  <c r="AM818" i="18"/>
  <c r="AN818" i="18" s="1"/>
  <c r="AV818" i="18" s="1"/>
  <c r="AW818" i="18" s="1"/>
  <c r="AM817" i="18"/>
  <c r="AN817" i="18" s="1"/>
  <c r="AV817" i="18" s="1"/>
  <c r="AW817" i="18" s="1"/>
  <c r="AM816" i="18"/>
  <c r="AN816" i="18" s="1"/>
  <c r="AV816" i="18" s="1"/>
  <c r="AW816" i="18" s="1"/>
  <c r="AM815" i="18"/>
  <c r="AN815" i="18" s="1"/>
  <c r="AV815" i="18" s="1"/>
  <c r="AW815" i="18" s="1"/>
  <c r="AM814" i="18"/>
  <c r="AN814" i="18" s="1"/>
  <c r="AV814" i="18" s="1"/>
  <c r="AW814" i="18" s="1"/>
  <c r="AM813" i="18"/>
  <c r="AN813" i="18" s="1"/>
  <c r="AV813" i="18" s="1"/>
  <c r="AW813" i="18" s="1"/>
  <c r="AM812" i="18"/>
  <c r="AN812" i="18" s="1"/>
  <c r="AV812" i="18" s="1"/>
  <c r="AW812" i="18" s="1"/>
  <c r="AM811" i="18"/>
  <c r="AN811" i="18" s="1"/>
  <c r="AV811" i="18" s="1"/>
  <c r="AW811" i="18" s="1"/>
  <c r="AM810" i="18"/>
  <c r="AN810" i="18" s="1"/>
  <c r="AV810" i="18" s="1"/>
  <c r="AW810" i="18" s="1"/>
  <c r="AM809" i="18"/>
  <c r="AN809" i="18" s="1"/>
  <c r="AV809" i="18" s="1"/>
  <c r="AW809" i="18" s="1"/>
  <c r="AX809" i="18" s="1"/>
  <c r="AM808" i="18"/>
  <c r="AN808" i="18" s="1"/>
  <c r="AV808" i="18" s="1"/>
  <c r="AW808" i="18" s="1"/>
  <c r="AX808" i="18" s="1"/>
  <c r="AM807" i="18"/>
  <c r="AN807" i="18" s="1"/>
  <c r="AV807" i="18" s="1"/>
  <c r="AW807" i="18" s="1"/>
  <c r="AM806" i="18"/>
  <c r="AN806" i="18" s="1"/>
  <c r="AV806" i="18" s="1"/>
  <c r="AW806" i="18" s="1"/>
  <c r="AX806" i="18" s="1"/>
  <c r="AM805" i="18"/>
  <c r="AN805" i="18" s="1"/>
  <c r="AV805" i="18" s="1"/>
  <c r="AW805" i="18" s="1"/>
  <c r="AX805" i="18" s="1"/>
  <c r="AM804" i="18"/>
  <c r="AN804" i="18" s="1"/>
  <c r="AV804" i="18" s="1"/>
  <c r="AW804" i="18" s="1"/>
  <c r="AM803" i="18"/>
  <c r="AN803" i="18" s="1"/>
  <c r="AV803" i="18" s="1"/>
  <c r="AW803" i="18" s="1"/>
  <c r="AX803" i="18" s="1"/>
  <c r="AM802" i="18"/>
  <c r="AN802" i="18" s="1"/>
  <c r="AV802" i="18" s="1"/>
  <c r="AW802" i="18" s="1"/>
  <c r="AX802" i="18" s="1"/>
  <c r="AM801" i="18"/>
  <c r="AN801" i="18" s="1"/>
  <c r="AV801" i="18" s="1"/>
  <c r="AW801" i="18" s="1"/>
  <c r="AM800" i="18"/>
  <c r="AN800" i="18" s="1"/>
  <c r="AV800" i="18" s="1"/>
  <c r="AW800" i="18" s="1"/>
  <c r="AM799" i="18"/>
  <c r="AN799" i="18" s="1"/>
  <c r="AV799" i="18" s="1"/>
  <c r="AW799" i="18" s="1"/>
  <c r="AM798" i="18"/>
  <c r="AN798" i="18" s="1"/>
  <c r="AV798" i="18" s="1"/>
  <c r="AW798" i="18" s="1"/>
  <c r="AM797" i="18"/>
  <c r="AN797" i="18" s="1"/>
  <c r="AV797" i="18" s="1"/>
  <c r="AW797" i="18" s="1"/>
  <c r="AX797" i="18" s="1"/>
  <c r="AM796" i="18"/>
  <c r="AN796" i="18" s="1"/>
  <c r="AV796" i="18" s="1"/>
  <c r="AW796" i="18" s="1"/>
  <c r="AX796" i="18" s="1"/>
  <c r="AM795" i="18"/>
  <c r="AN795" i="18" s="1"/>
  <c r="AV795" i="18" s="1"/>
  <c r="AW795" i="18" s="1"/>
  <c r="AX795" i="18" s="1"/>
  <c r="AM794" i="18"/>
  <c r="AN794" i="18" s="1"/>
  <c r="AV794" i="18" s="1"/>
  <c r="AW794" i="18" s="1"/>
  <c r="AM793" i="18"/>
  <c r="AN793" i="18" s="1"/>
  <c r="AV793" i="18" s="1"/>
  <c r="AW793" i="18" s="1"/>
  <c r="AX793" i="18" s="1"/>
  <c r="AM792" i="18"/>
  <c r="AN792" i="18" s="1"/>
  <c r="AV792" i="18" s="1"/>
  <c r="AW792" i="18" s="1"/>
  <c r="AX792" i="18" s="1"/>
  <c r="AM791" i="18"/>
  <c r="AN791" i="18" s="1"/>
  <c r="AV791" i="18" s="1"/>
  <c r="AW791" i="18" s="1"/>
  <c r="AM790" i="18"/>
  <c r="AN790" i="18" s="1"/>
  <c r="AV790" i="18" s="1"/>
  <c r="AW790" i="18" s="1"/>
  <c r="AX790" i="18" s="1"/>
  <c r="AM789" i="18"/>
  <c r="AN789" i="18" s="1"/>
  <c r="AV789" i="18" s="1"/>
  <c r="AW789" i="18" s="1"/>
  <c r="AX789" i="18" s="1"/>
  <c r="AM788" i="18"/>
  <c r="AN788" i="18" s="1"/>
  <c r="AV788" i="18" s="1"/>
  <c r="AW788" i="18" s="1"/>
  <c r="AM787" i="18"/>
  <c r="AN787" i="18" s="1"/>
  <c r="AV787" i="18" s="1"/>
  <c r="AW787" i="18" s="1"/>
  <c r="AM786" i="18"/>
  <c r="AN786" i="18" s="1"/>
  <c r="AV786" i="18" s="1"/>
  <c r="AW786" i="18" s="1"/>
  <c r="AM785" i="18"/>
  <c r="AN785" i="18" s="1"/>
  <c r="AV785" i="18" s="1"/>
  <c r="AW785" i="18" s="1"/>
  <c r="AM784" i="18"/>
  <c r="AN784" i="18" s="1"/>
  <c r="AV784" i="18" s="1"/>
  <c r="AW784" i="18" s="1"/>
  <c r="AX784" i="18" s="1"/>
  <c r="AM783" i="18"/>
  <c r="AN783" i="18" s="1"/>
  <c r="AV783" i="18" s="1"/>
  <c r="AW783" i="18" s="1"/>
  <c r="AM782" i="18"/>
  <c r="AN782" i="18" s="1"/>
  <c r="AV782" i="18" s="1"/>
  <c r="AW782" i="18" s="1"/>
  <c r="AX782" i="18" s="1"/>
  <c r="AM781" i="18"/>
  <c r="AN781" i="18" s="1"/>
  <c r="AV781" i="18" s="1"/>
  <c r="AW781" i="18" s="1"/>
  <c r="AM780" i="18"/>
  <c r="AN780" i="18" s="1"/>
  <c r="AV780" i="18" s="1"/>
  <c r="AW780" i="18" s="1"/>
  <c r="AM779" i="18"/>
  <c r="AN779" i="18" s="1"/>
  <c r="AV779" i="18" s="1"/>
  <c r="AW779" i="18" s="1"/>
  <c r="AM778" i="18"/>
  <c r="AN778" i="18" s="1"/>
  <c r="AV778" i="18" s="1"/>
  <c r="AW778" i="18" s="1"/>
  <c r="AM777" i="18"/>
  <c r="AN777" i="18" s="1"/>
  <c r="AV777" i="18" s="1"/>
  <c r="AW777" i="18" s="1"/>
  <c r="AM776" i="18"/>
  <c r="AN776" i="18" s="1"/>
  <c r="AV776" i="18" s="1"/>
  <c r="AW776" i="18" s="1"/>
  <c r="AM775" i="18"/>
  <c r="AN775" i="18" s="1"/>
  <c r="AV775" i="18" s="1"/>
  <c r="AW775" i="18" s="1"/>
  <c r="AM774" i="18"/>
  <c r="AN774" i="18" s="1"/>
  <c r="AV774" i="18" s="1"/>
  <c r="AW774" i="18" s="1"/>
  <c r="AM773" i="18"/>
  <c r="AN773" i="18" s="1"/>
  <c r="AV773" i="18" s="1"/>
  <c r="AW773" i="18" s="1"/>
  <c r="AM772" i="18"/>
  <c r="AN772" i="18" s="1"/>
  <c r="AV772" i="18" s="1"/>
  <c r="AW772" i="18" s="1"/>
  <c r="AM771" i="18"/>
  <c r="AN771" i="18" s="1"/>
  <c r="AV771" i="18" s="1"/>
  <c r="AW771" i="18" s="1"/>
  <c r="AM770" i="18"/>
  <c r="AN770" i="18" s="1"/>
  <c r="AV770" i="18" s="1"/>
  <c r="AW770" i="18" s="1"/>
  <c r="AM769" i="18"/>
  <c r="AN769" i="18" s="1"/>
  <c r="AV769" i="18" s="1"/>
  <c r="AW769" i="18" s="1"/>
  <c r="AX769" i="18" s="1"/>
  <c r="AM768" i="18"/>
  <c r="AN768" i="18" s="1"/>
  <c r="AV768" i="18" s="1"/>
  <c r="AW768" i="18" s="1"/>
  <c r="AM767" i="18"/>
  <c r="AN767" i="18" s="1"/>
  <c r="AV767" i="18" s="1"/>
  <c r="AW767" i="18" s="1"/>
  <c r="AM766" i="18"/>
  <c r="AN766" i="18" s="1"/>
  <c r="AV766" i="18" s="1"/>
  <c r="AW766" i="18" s="1"/>
  <c r="AM765" i="18"/>
  <c r="AN765" i="18" s="1"/>
  <c r="AV765" i="18" s="1"/>
  <c r="AW765" i="18" s="1"/>
  <c r="AM764" i="18"/>
  <c r="AN764" i="18" s="1"/>
  <c r="AV764" i="18" s="1"/>
  <c r="AW764" i="18" s="1"/>
  <c r="AM763" i="18"/>
  <c r="AN763" i="18" s="1"/>
  <c r="AV763" i="18" s="1"/>
  <c r="AW763" i="18" s="1"/>
  <c r="AM762" i="18"/>
  <c r="AN762" i="18" s="1"/>
  <c r="AV762" i="18" s="1"/>
  <c r="AW762" i="18" s="1"/>
  <c r="AM761" i="18"/>
  <c r="AN761" i="18" s="1"/>
  <c r="AV761" i="18" s="1"/>
  <c r="AW761" i="18" s="1"/>
  <c r="AM760" i="18"/>
  <c r="AN760" i="18" s="1"/>
  <c r="AV760" i="18" s="1"/>
  <c r="AW760" i="18" s="1"/>
  <c r="AM759" i="18"/>
  <c r="AN759" i="18" s="1"/>
  <c r="AV759" i="18" s="1"/>
  <c r="AW759" i="18" s="1"/>
  <c r="AM758" i="18"/>
  <c r="AN758" i="18" s="1"/>
  <c r="AV758" i="18" s="1"/>
  <c r="AW758" i="18" s="1"/>
  <c r="AM757" i="18"/>
  <c r="AN757" i="18" s="1"/>
  <c r="AV757" i="18" s="1"/>
  <c r="AW757" i="18" s="1"/>
  <c r="AM756" i="18"/>
  <c r="AN756" i="18" s="1"/>
  <c r="AV756" i="18" s="1"/>
  <c r="AW756" i="18" s="1"/>
  <c r="AM755" i="18"/>
  <c r="AN755" i="18" s="1"/>
  <c r="AV755" i="18" s="1"/>
  <c r="AW755" i="18" s="1"/>
  <c r="AM754" i="18"/>
  <c r="AN754" i="18" s="1"/>
  <c r="AV754" i="18" s="1"/>
  <c r="AW754" i="18" s="1"/>
  <c r="AM753" i="18"/>
  <c r="AN753" i="18" s="1"/>
  <c r="AV753" i="18" s="1"/>
  <c r="AW753" i="18" s="1"/>
  <c r="AM752" i="18"/>
  <c r="AN752" i="18" s="1"/>
  <c r="AV752" i="18" s="1"/>
  <c r="AW752" i="18" s="1"/>
  <c r="AM751" i="18"/>
  <c r="AN751" i="18" s="1"/>
  <c r="AV751" i="18" s="1"/>
  <c r="AW751" i="18" s="1"/>
  <c r="AM750" i="18"/>
  <c r="AN750" i="18" s="1"/>
  <c r="AV750" i="18" s="1"/>
  <c r="AW750" i="18" s="1"/>
  <c r="AM749" i="18"/>
  <c r="AN749" i="18" s="1"/>
  <c r="AV749" i="18" s="1"/>
  <c r="AW749" i="18" s="1"/>
  <c r="AM748" i="18"/>
  <c r="AN748" i="18" s="1"/>
  <c r="AV748" i="18" s="1"/>
  <c r="AW748" i="18" s="1"/>
  <c r="AM747" i="18"/>
  <c r="AN747" i="18" s="1"/>
  <c r="AV747" i="18" s="1"/>
  <c r="AW747" i="18" s="1"/>
  <c r="AM746" i="18"/>
  <c r="AN746" i="18" s="1"/>
  <c r="AV746" i="18" s="1"/>
  <c r="AW746" i="18" s="1"/>
  <c r="AM745" i="18"/>
  <c r="AN745" i="18" s="1"/>
  <c r="AV745" i="18" s="1"/>
  <c r="AW745" i="18" s="1"/>
  <c r="AM744" i="18"/>
  <c r="AN744" i="18" s="1"/>
  <c r="AV744" i="18" s="1"/>
  <c r="AW744" i="18" s="1"/>
  <c r="AM743" i="18"/>
  <c r="AN743" i="18" s="1"/>
  <c r="AV743" i="18" s="1"/>
  <c r="AW743" i="18" s="1"/>
  <c r="AM742" i="18"/>
  <c r="AN742" i="18" s="1"/>
  <c r="AV742" i="18" s="1"/>
  <c r="AW742" i="18" s="1"/>
  <c r="AM741" i="18"/>
  <c r="AN741" i="18" s="1"/>
  <c r="AV741" i="18" s="1"/>
  <c r="AW741" i="18" s="1"/>
  <c r="AM740" i="18"/>
  <c r="AN740" i="18" s="1"/>
  <c r="AV740" i="18" s="1"/>
  <c r="AW740" i="18" s="1"/>
  <c r="AM739" i="18"/>
  <c r="AN739" i="18" s="1"/>
  <c r="AV739" i="18" s="1"/>
  <c r="AW739" i="18" s="1"/>
  <c r="AM738" i="18"/>
  <c r="AN738" i="18" s="1"/>
  <c r="AV738" i="18" s="1"/>
  <c r="AW738" i="18" s="1"/>
  <c r="AM737" i="18"/>
  <c r="AN737" i="18" s="1"/>
  <c r="AV737" i="18" s="1"/>
  <c r="AW737" i="18" s="1"/>
  <c r="AM736" i="18"/>
  <c r="AN736" i="18" s="1"/>
  <c r="AV736" i="18" s="1"/>
  <c r="AW736" i="18" s="1"/>
  <c r="AM735" i="18"/>
  <c r="AN735" i="18" s="1"/>
  <c r="AV735" i="18" s="1"/>
  <c r="AW735" i="18" s="1"/>
  <c r="AM734" i="18"/>
  <c r="AN734" i="18" s="1"/>
  <c r="AV734" i="18" s="1"/>
  <c r="AW734" i="18" s="1"/>
  <c r="AM733" i="18"/>
  <c r="AN733" i="18" s="1"/>
  <c r="AV733" i="18" s="1"/>
  <c r="AW733" i="18" s="1"/>
  <c r="AM732" i="18"/>
  <c r="AN732" i="18" s="1"/>
  <c r="AV732" i="18" s="1"/>
  <c r="AW732" i="18" s="1"/>
  <c r="AM731" i="18"/>
  <c r="AN731" i="18" s="1"/>
  <c r="AV731" i="18" s="1"/>
  <c r="AW731" i="18" s="1"/>
  <c r="AM730" i="18"/>
  <c r="AN730" i="18" s="1"/>
  <c r="AV730" i="18" s="1"/>
  <c r="AW730" i="18" s="1"/>
  <c r="AM729" i="18"/>
  <c r="AN729" i="18" s="1"/>
  <c r="AV729" i="18" s="1"/>
  <c r="AW729" i="18" s="1"/>
  <c r="AX729" i="18" s="1"/>
  <c r="AM728" i="18"/>
  <c r="AN728" i="18" s="1"/>
  <c r="AV728" i="18" s="1"/>
  <c r="AW728" i="18" s="1"/>
  <c r="AX728" i="18" s="1"/>
  <c r="AM727" i="18"/>
  <c r="AN727" i="18" s="1"/>
  <c r="AV727" i="18" s="1"/>
  <c r="AW727" i="18" s="1"/>
  <c r="AM726" i="18"/>
  <c r="AN726" i="18" s="1"/>
  <c r="AV726" i="18" s="1"/>
  <c r="AW726" i="18" s="1"/>
  <c r="AM725" i="18"/>
  <c r="AN725" i="18" s="1"/>
  <c r="AV725" i="18" s="1"/>
  <c r="AW725" i="18" s="1"/>
  <c r="AX725" i="18" s="1"/>
  <c r="AM724" i="18"/>
  <c r="AN724" i="18" s="1"/>
  <c r="AV724" i="18" s="1"/>
  <c r="AW724" i="18" s="1"/>
  <c r="AM723" i="18"/>
  <c r="AN723" i="18" s="1"/>
  <c r="AV723" i="18" s="1"/>
  <c r="AW723" i="18" s="1"/>
  <c r="AX723" i="18" s="1"/>
  <c r="AM722" i="18"/>
  <c r="AN722" i="18" s="1"/>
  <c r="AV722" i="18" s="1"/>
  <c r="AW722" i="18" s="1"/>
  <c r="AX722" i="18" s="1"/>
  <c r="AM721" i="18"/>
  <c r="AN721" i="18" s="1"/>
  <c r="AV721" i="18" s="1"/>
  <c r="AW721" i="18" s="1"/>
  <c r="AM720" i="18"/>
  <c r="AN720" i="18" s="1"/>
  <c r="AV720" i="18" s="1"/>
  <c r="AW720" i="18" s="1"/>
  <c r="AM719" i="18"/>
  <c r="AN719" i="18" s="1"/>
  <c r="AV719" i="18" s="1"/>
  <c r="AW719" i="18" s="1"/>
  <c r="AM718" i="18"/>
  <c r="AN718" i="18" s="1"/>
  <c r="AV718" i="18" s="1"/>
  <c r="AW718" i="18" s="1"/>
  <c r="AM717" i="18"/>
  <c r="AN717" i="18" s="1"/>
  <c r="AV717" i="18" s="1"/>
  <c r="AW717" i="18" s="1"/>
  <c r="AM716" i="18"/>
  <c r="AN716" i="18" s="1"/>
  <c r="AV716" i="18" s="1"/>
  <c r="AW716" i="18" s="1"/>
  <c r="AX716" i="18" s="1"/>
  <c r="AM715" i="18"/>
  <c r="AN715" i="18" s="1"/>
  <c r="AV715" i="18" s="1"/>
  <c r="AW715" i="18" s="1"/>
  <c r="AX715" i="18" s="1"/>
  <c r="AM714" i="18"/>
  <c r="AN714" i="18" s="1"/>
  <c r="AV714" i="18" s="1"/>
  <c r="AW714" i="18" s="1"/>
  <c r="AM713" i="18"/>
  <c r="AN713" i="18" s="1"/>
  <c r="AV713" i="18" s="1"/>
  <c r="AW713" i="18" s="1"/>
  <c r="AM712" i="18"/>
  <c r="AN712" i="18" s="1"/>
  <c r="AV712" i="18" s="1"/>
  <c r="AW712" i="18" s="1"/>
  <c r="AX712" i="18" s="1"/>
  <c r="AM711" i="18"/>
  <c r="AN711" i="18" s="1"/>
  <c r="AV711" i="18" s="1"/>
  <c r="AW711" i="18" s="1"/>
  <c r="AM710" i="18"/>
  <c r="AN710" i="18" s="1"/>
  <c r="AV710" i="18" s="1"/>
  <c r="AW710" i="18" s="1"/>
  <c r="AX710" i="18" s="1"/>
  <c r="AM709" i="18"/>
  <c r="AN709" i="18" s="1"/>
  <c r="AV709" i="18" s="1"/>
  <c r="AW709" i="18" s="1"/>
  <c r="AX709" i="18" s="1"/>
  <c r="AM708" i="18"/>
  <c r="AN708" i="18" s="1"/>
  <c r="AV708" i="18" s="1"/>
  <c r="AW708" i="18" s="1"/>
  <c r="AM707" i="18"/>
  <c r="AN707" i="18" s="1"/>
  <c r="AV707" i="18" s="1"/>
  <c r="AW707" i="18" s="1"/>
  <c r="AM706" i="18"/>
  <c r="AN706" i="18" s="1"/>
  <c r="AV706" i="18" s="1"/>
  <c r="AW706" i="18" s="1"/>
  <c r="AM705" i="18"/>
  <c r="AN705" i="18" s="1"/>
  <c r="AV705" i="18" s="1"/>
  <c r="AW705" i="18" s="1"/>
  <c r="AX705" i="18" s="1"/>
  <c r="AM704" i="18"/>
  <c r="AN704" i="18" s="1"/>
  <c r="AV704" i="18" s="1"/>
  <c r="AW704" i="18" s="1"/>
  <c r="AM703" i="18"/>
  <c r="AN703" i="18" s="1"/>
  <c r="AV703" i="18" s="1"/>
  <c r="AW703" i="18" s="1"/>
  <c r="AM702" i="18"/>
  <c r="AN702" i="18" s="1"/>
  <c r="AV702" i="18" s="1"/>
  <c r="AW702" i="18" s="1"/>
  <c r="AM701" i="18"/>
  <c r="AN701" i="18" s="1"/>
  <c r="AV701" i="18" s="1"/>
  <c r="AW701" i="18" s="1"/>
  <c r="AM700" i="18"/>
  <c r="AN700" i="18" s="1"/>
  <c r="AV700" i="18" s="1"/>
  <c r="AW700" i="18" s="1"/>
  <c r="AX700" i="18" s="1"/>
  <c r="AM699" i="18"/>
  <c r="AN699" i="18" s="1"/>
  <c r="AV699" i="18" s="1"/>
  <c r="AW699" i="18" s="1"/>
  <c r="AM698" i="18"/>
  <c r="AN698" i="18" s="1"/>
  <c r="AV698" i="18" s="1"/>
  <c r="AW698" i="18" s="1"/>
  <c r="AX698" i="18" s="1"/>
  <c r="AM697" i="18"/>
  <c r="AN697" i="18" s="1"/>
  <c r="AV697" i="18" s="1"/>
  <c r="AW697" i="18" s="1"/>
  <c r="AM696" i="18"/>
  <c r="AN696" i="18" s="1"/>
  <c r="AV696" i="18" s="1"/>
  <c r="AW696" i="18" s="1"/>
  <c r="AM695" i="18"/>
  <c r="AN695" i="18" s="1"/>
  <c r="AV695" i="18" s="1"/>
  <c r="AW695" i="18" s="1"/>
  <c r="AX695" i="18" s="1"/>
  <c r="AM694" i="18"/>
  <c r="AN694" i="18" s="1"/>
  <c r="AV694" i="18" s="1"/>
  <c r="AW694" i="18" s="1"/>
  <c r="AM693" i="18"/>
  <c r="AN693" i="18" s="1"/>
  <c r="AV693" i="18" s="1"/>
  <c r="AW693" i="18" s="1"/>
  <c r="AM692" i="18"/>
  <c r="AN692" i="18" s="1"/>
  <c r="AV692" i="18" s="1"/>
  <c r="AW692" i="18" s="1"/>
  <c r="AX692" i="18" s="1"/>
  <c r="AM691" i="18"/>
  <c r="AN691" i="18" s="1"/>
  <c r="AV691" i="18" s="1"/>
  <c r="AW691" i="18" s="1"/>
  <c r="AM690" i="18"/>
  <c r="AN690" i="18" s="1"/>
  <c r="AV690" i="18" s="1"/>
  <c r="AW690" i="18" s="1"/>
  <c r="AM689" i="18"/>
  <c r="AN689" i="18" s="1"/>
  <c r="AV689" i="18" s="1"/>
  <c r="AW689" i="18" s="1"/>
  <c r="AM688" i="18"/>
  <c r="AN688" i="18" s="1"/>
  <c r="AV688" i="18" s="1"/>
  <c r="AW688" i="18" s="1"/>
  <c r="AM687" i="18"/>
  <c r="AN687" i="18" s="1"/>
  <c r="AV687" i="18" s="1"/>
  <c r="AW687" i="18" s="1"/>
  <c r="AX687" i="18" s="1"/>
  <c r="AM686" i="18"/>
  <c r="AN686" i="18" s="1"/>
  <c r="AV686" i="18" s="1"/>
  <c r="AW686" i="18" s="1"/>
  <c r="AM685" i="18"/>
  <c r="AN685" i="18" s="1"/>
  <c r="AV685" i="18" s="1"/>
  <c r="AW685" i="18" s="1"/>
  <c r="AX685" i="18" s="1"/>
  <c r="AM684" i="18"/>
  <c r="AN684" i="18" s="1"/>
  <c r="AV684" i="18" s="1"/>
  <c r="AW684" i="18" s="1"/>
  <c r="AM683" i="18"/>
  <c r="AN683" i="18" s="1"/>
  <c r="AV683" i="18" s="1"/>
  <c r="AW683" i="18" s="1"/>
  <c r="AM682" i="18"/>
  <c r="AN682" i="18" s="1"/>
  <c r="AV682" i="18" s="1"/>
  <c r="AW682" i="18" s="1"/>
  <c r="BL17" i="18" s="1"/>
  <c r="AM681" i="18"/>
  <c r="AN681" i="18" s="1"/>
  <c r="AV681" i="18" s="1"/>
  <c r="AW681" i="18" s="1"/>
  <c r="AM680" i="18"/>
  <c r="AN680" i="18" s="1"/>
  <c r="AV680" i="18" s="1"/>
  <c r="AW680" i="18" s="1"/>
  <c r="AM679" i="18"/>
  <c r="AN679" i="18" s="1"/>
  <c r="AV679" i="18" s="1"/>
  <c r="AW679" i="18" s="1"/>
  <c r="AX679" i="18" s="1"/>
  <c r="AM678" i="18"/>
  <c r="AN678" i="18" s="1"/>
  <c r="AV678" i="18" s="1"/>
  <c r="AW678" i="18" s="1"/>
  <c r="AM677" i="18"/>
  <c r="AN677" i="18" s="1"/>
  <c r="AV677" i="18" s="1"/>
  <c r="AW677" i="18" s="1"/>
  <c r="AM676" i="18"/>
  <c r="AN676" i="18" s="1"/>
  <c r="AV676" i="18" s="1"/>
  <c r="AW676" i="18" s="1"/>
  <c r="AM675" i="18"/>
  <c r="AN675" i="18" s="1"/>
  <c r="AV675" i="18" s="1"/>
  <c r="AW675" i="18" s="1"/>
  <c r="AM674" i="18"/>
  <c r="AN674" i="18" s="1"/>
  <c r="AV674" i="18" s="1"/>
  <c r="AW674" i="18" s="1"/>
  <c r="AX674" i="18" s="1"/>
  <c r="AM673" i="18"/>
  <c r="AN673" i="18" s="1"/>
  <c r="AV673" i="18" s="1"/>
  <c r="AW673" i="18" s="1"/>
  <c r="AM672" i="18"/>
  <c r="AN672" i="18" s="1"/>
  <c r="AV672" i="18" s="1"/>
  <c r="AW672" i="18" s="1"/>
  <c r="AX672" i="18" s="1"/>
  <c r="AM671" i="18"/>
  <c r="AN671" i="18" s="1"/>
  <c r="AV671" i="18" s="1"/>
  <c r="AW671" i="18" s="1"/>
  <c r="AM670" i="18"/>
  <c r="AN670" i="18" s="1"/>
  <c r="AV670" i="18" s="1"/>
  <c r="AW670" i="18" s="1"/>
  <c r="AM669" i="18"/>
  <c r="AN669" i="18" s="1"/>
  <c r="AV669" i="18" s="1"/>
  <c r="AW669" i="18" s="1"/>
  <c r="AX669" i="18" s="1"/>
  <c r="AM668" i="18"/>
  <c r="AN668" i="18" s="1"/>
  <c r="AV668" i="18" s="1"/>
  <c r="AW668" i="18" s="1"/>
  <c r="AM667" i="18"/>
  <c r="AN667" i="18" s="1"/>
  <c r="AV667" i="18" s="1"/>
  <c r="AW667" i="18" s="1"/>
  <c r="AM666" i="18"/>
  <c r="AN666" i="18" s="1"/>
  <c r="AV666" i="18" s="1"/>
  <c r="AW666" i="18" s="1"/>
  <c r="AX666" i="18" s="1"/>
  <c r="AM665" i="18"/>
  <c r="AN665" i="18" s="1"/>
  <c r="AV665" i="18" s="1"/>
  <c r="AW665" i="18" s="1"/>
  <c r="AM664" i="18"/>
  <c r="AN664" i="18" s="1"/>
  <c r="AV664" i="18" s="1"/>
  <c r="AW664" i="18" s="1"/>
  <c r="AM663" i="18"/>
  <c r="AN663" i="18" s="1"/>
  <c r="AV663" i="18" s="1"/>
  <c r="AW663" i="18" s="1"/>
  <c r="AM662" i="18"/>
  <c r="AN662" i="18" s="1"/>
  <c r="AV662" i="18" s="1"/>
  <c r="AW662" i="18" s="1"/>
  <c r="AM661" i="18"/>
  <c r="AN661" i="18" s="1"/>
  <c r="AV661" i="18" s="1"/>
  <c r="AW661" i="18" s="1"/>
  <c r="AX661" i="18" s="1"/>
  <c r="AM660" i="18"/>
  <c r="AN660" i="18" s="1"/>
  <c r="AV660" i="18" s="1"/>
  <c r="AW660" i="18" s="1"/>
  <c r="AM659" i="18"/>
  <c r="AN659" i="18" s="1"/>
  <c r="AV659" i="18" s="1"/>
  <c r="AW659" i="18" s="1"/>
  <c r="AX659" i="18" s="1"/>
  <c r="AM658" i="18"/>
  <c r="AN658" i="18" s="1"/>
  <c r="AV658" i="18" s="1"/>
  <c r="AW658" i="18" s="1"/>
  <c r="AM657" i="18"/>
  <c r="AN657" i="18" s="1"/>
  <c r="AV657" i="18" s="1"/>
  <c r="AW657" i="18" s="1"/>
  <c r="AM656" i="18"/>
  <c r="AN656" i="18" s="1"/>
  <c r="AV656" i="18" s="1"/>
  <c r="AW656" i="18" s="1"/>
  <c r="BL16" i="18" s="1"/>
  <c r="AM655" i="18"/>
  <c r="AN655" i="18" s="1"/>
  <c r="AV655" i="18" s="1"/>
  <c r="AW655" i="18" s="1"/>
  <c r="AM654" i="18"/>
  <c r="AN654" i="18" s="1"/>
  <c r="AV654" i="18" s="1"/>
  <c r="AW654" i="18" s="1"/>
  <c r="AM653" i="18"/>
  <c r="AN653" i="18" s="1"/>
  <c r="AV653" i="18" s="1"/>
  <c r="AW653" i="18" s="1"/>
  <c r="AM652" i="18"/>
  <c r="AN652" i="18" s="1"/>
  <c r="AV652" i="18" s="1"/>
  <c r="AW652" i="18" s="1"/>
  <c r="AM651" i="18"/>
  <c r="AN651" i="18" s="1"/>
  <c r="AV651" i="18" s="1"/>
  <c r="AW651" i="18" s="1"/>
  <c r="AM650" i="18"/>
  <c r="AN650" i="18" s="1"/>
  <c r="AV650" i="18" s="1"/>
  <c r="AW650" i="18" s="1"/>
  <c r="AM649" i="18"/>
  <c r="AN649" i="18" s="1"/>
  <c r="AV649" i="18" s="1"/>
  <c r="AW649" i="18" s="1"/>
  <c r="AM648" i="18"/>
  <c r="AN648" i="18" s="1"/>
  <c r="AV648" i="18" s="1"/>
  <c r="AW648" i="18" s="1"/>
  <c r="AM647" i="18"/>
  <c r="AN647" i="18" s="1"/>
  <c r="AV647" i="18" s="1"/>
  <c r="AW647" i="18" s="1"/>
  <c r="AM646" i="18"/>
  <c r="AN646" i="18" s="1"/>
  <c r="AV646" i="18" s="1"/>
  <c r="AW646" i="18" s="1"/>
  <c r="AM645" i="18"/>
  <c r="AN645" i="18" s="1"/>
  <c r="AV645" i="18" s="1"/>
  <c r="AW645" i="18" s="1"/>
  <c r="AX645" i="18" s="1"/>
  <c r="AM644" i="18"/>
  <c r="AN644" i="18" s="1"/>
  <c r="AV644" i="18" s="1"/>
  <c r="AW644" i="18" s="1"/>
  <c r="AX644" i="18" s="1"/>
  <c r="AM643" i="18"/>
  <c r="AN643" i="18" s="1"/>
  <c r="AV643" i="18" s="1"/>
  <c r="AW643" i="18" s="1"/>
  <c r="AM642" i="18"/>
  <c r="AN642" i="18" s="1"/>
  <c r="AV642" i="18" s="1"/>
  <c r="AW642" i="18" s="1"/>
  <c r="AM641" i="18"/>
  <c r="AN641" i="18" s="1"/>
  <c r="AV641" i="18" s="1"/>
  <c r="AW641" i="18" s="1"/>
  <c r="AM640" i="18"/>
  <c r="AN640" i="18" s="1"/>
  <c r="AV640" i="18" s="1"/>
  <c r="AW640" i="18" s="1"/>
  <c r="AM639" i="18"/>
  <c r="AN639" i="18" s="1"/>
  <c r="AV639" i="18" s="1"/>
  <c r="AW639" i="18" s="1"/>
  <c r="AM638" i="18"/>
  <c r="AN638" i="18" s="1"/>
  <c r="AV638" i="18" s="1"/>
  <c r="AW638" i="18" s="1"/>
  <c r="AM637" i="18"/>
  <c r="AN637" i="18" s="1"/>
  <c r="AV637" i="18" s="1"/>
  <c r="AW637" i="18" s="1"/>
  <c r="AM636" i="18"/>
  <c r="AN636" i="18" s="1"/>
  <c r="AV636" i="18" s="1"/>
  <c r="AW636" i="18" s="1"/>
  <c r="AM635" i="18"/>
  <c r="AN635" i="18" s="1"/>
  <c r="AV635" i="18" s="1"/>
  <c r="AW635" i="18" s="1"/>
  <c r="AM634" i="18"/>
  <c r="AN634" i="18" s="1"/>
  <c r="AV634" i="18" s="1"/>
  <c r="AW634" i="18" s="1"/>
  <c r="AM633" i="18"/>
  <c r="AN633" i="18" s="1"/>
  <c r="AV633" i="18" s="1"/>
  <c r="AW633" i="18" s="1"/>
  <c r="AM632" i="18"/>
  <c r="AN632" i="18" s="1"/>
  <c r="AV632" i="18" s="1"/>
  <c r="AW632" i="18" s="1"/>
  <c r="AX632" i="18" s="1"/>
  <c r="AM631" i="18"/>
  <c r="AN631" i="18" s="1"/>
  <c r="AV631" i="18" s="1"/>
  <c r="AW631" i="18" s="1"/>
  <c r="BL11" i="18" s="1"/>
  <c r="AM630" i="18"/>
  <c r="AN630" i="18" s="1"/>
  <c r="AV630" i="18" s="1"/>
  <c r="AW630" i="18" s="1"/>
  <c r="AM629" i="18"/>
  <c r="AN629" i="18" s="1"/>
  <c r="AV629" i="18" s="1"/>
  <c r="AW629" i="18" s="1"/>
  <c r="AM628" i="18"/>
  <c r="AN628" i="18" s="1"/>
  <c r="AV628" i="18" s="1"/>
  <c r="AW628" i="18" s="1"/>
  <c r="AM627" i="18"/>
  <c r="AN627" i="18" s="1"/>
  <c r="AV627" i="18" s="1"/>
  <c r="AW627" i="18" s="1"/>
  <c r="AM626" i="18"/>
  <c r="AN626" i="18" s="1"/>
  <c r="AV626" i="18" s="1"/>
  <c r="AW626" i="18" s="1"/>
  <c r="AM625" i="18"/>
  <c r="AN625" i="18" s="1"/>
  <c r="AV625" i="18" s="1"/>
  <c r="AW625" i="18" s="1"/>
  <c r="AM624" i="18"/>
  <c r="AN624" i="18" s="1"/>
  <c r="AV624" i="18" s="1"/>
  <c r="AW624" i="18" s="1"/>
  <c r="AM623" i="18"/>
  <c r="AN623" i="18" s="1"/>
  <c r="AV623" i="18" s="1"/>
  <c r="AW623" i="18" s="1"/>
  <c r="AM622" i="18"/>
  <c r="AN622" i="18" s="1"/>
  <c r="AV622" i="18" s="1"/>
  <c r="AW622" i="18" s="1"/>
  <c r="AM621" i="18"/>
  <c r="AN621" i="18" s="1"/>
  <c r="AV621" i="18" s="1"/>
  <c r="AW621" i="18" s="1"/>
  <c r="AM620" i="18"/>
  <c r="AN620" i="18" s="1"/>
  <c r="AV620" i="18" s="1"/>
  <c r="AW620" i="18" s="1"/>
  <c r="AM619" i="18"/>
  <c r="AN619" i="18" s="1"/>
  <c r="AV619" i="18" s="1"/>
  <c r="AW619" i="18" s="1"/>
  <c r="AM618" i="18"/>
  <c r="AN618" i="18" s="1"/>
  <c r="AV618" i="18" s="1"/>
  <c r="AW618" i="18" s="1"/>
  <c r="AM617" i="18"/>
  <c r="AN617" i="18" s="1"/>
  <c r="AV617" i="18" s="1"/>
  <c r="AW617" i="18" s="1"/>
  <c r="AM616" i="18"/>
  <c r="AN616" i="18" s="1"/>
  <c r="AV616" i="18" s="1"/>
  <c r="AW616" i="18" s="1"/>
  <c r="AM615" i="18"/>
  <c r="AN615" i="18" s="1"/>
  <c r="AV615" i="18" s="1"/>
  <c r="AW615" i="18" s="1"/>
  <c r="AM614" i="18"/>
  <c r="AN614" i="18" s="1"/>
  <c r="AV614" i="18" s="1"/>
  <c r="AW614" i="18" s="1"/>
  <c r="AM613" i="18"/>
  <c r="AN613" i="18" s="1"/>
  <c r="AV613" i="18" s="1"/>
  <c r="AW613" i="18" s="1"/>
  <c r="AM612" i="18"/>
  <c r="AN612" i="18" s="1"/>
  <c r="AV612" i="18" s="1"/>
  <c r="AW612" i="18" s="1"/>
  <c r="AM611" i="18"/>
  <c r="AN611" i="18" s="1"/>
  <c r="AV611" i="18" s="1"/>
  <c r="AW611" i="18" s="1"/>
  <c r="AM610" i="18"/>
  <c r="AN610" i="18" s="1"/>
  <c r="AV610" i="18" s="1"/>
  <c r="AW610" i="18" s="1"/>
  <c r="AM609" i="18"/>
  <c r="AN609" i="18" s="1"/>
  <c r="AV609" i="18" s="1"/>
  <c r="AW609" i="18" s="1"/>
  <c r="AM608" i="18"/>
  <c r="AN608" i="18" s="1"/>
  <c r="AV608" i="18" s="1"/>
  <c r="AW608" i="18" s="1"/>
  <c r="AM607" i="18"/>
  <c r="AN607" i="18" s="1"/>
  <c r="AV607" i="18" s="1"/>
  <c r="AW607" i="18" s="1"/>
  <c r="AM606" i="18"/>
  <c r="AN606" i="18" s="1"/>
  <c r="AV606" i="18" s="1"/>
  <c r="AW606" i="18" s="1"/>
  <c r="AM605" i="18"/>
  <c r="AN605" i="18" s="1"/>
  <c r="AV605" i="18" s="1"/>
  <c r="AW605" i="18" s="1"/>
  <c r="AM604" i="18"/>
  <c r="AN604" i="18" s="1"/>
  <c r="AV604" i="18" s="1"/>
  <c r="AW604" i="18" s="1"/>
  <c r="AM603" i="18"/>
  <c r="AN603" i="18" s="1"/>
  <c r="AV603" i="18" s="1"/>
  <c r="AW603" i="18" s="1"/>
  <c r="AM602" i="18"/>
  <c r="AN602" i="18" s="1"/>
  <c r="AV602" i="18" s="1"/>
  <c r="AW602" i="18" s="1"/>
  <c r="AM601" i="18"/>
  <c r="AN601" i="18" s="1"/>
  <c r="AV601" i="18" s="1"/>
  <c r="AW601" i="18" s="1"/>
  <c r="AM600" i="18"/>
  <c r="AN600" i="18" s="1"/>
  <c r="AV600" i="18" s="1"/>
  <c r="AW600" i="18" s="1"/>
  <c r="AX600" i="18" s="1"/>
  <c r="AM599" i="18"/>
  <c r="AN599" i="18" s="1"/>
  <c r="AV599" i="18" s="1"/>
  <c r="AW599" i="18" s="1"/>
  <c r="AX599" i="18" s="1"/>
  <c r="AM598" i="18"/>
  <c r="AN598" i="18" s="1"/>
  <c r="AV598" i="18" s="1"/>
  <c r="AW598" i="18" s="1"/>
  <c r="AX598" i="18" s="1"/>
  <c r="AM597" i="18"/>
  <c r="AN597" i="18" s="1"/>
  <c r="AV597" i="18" s="1"/>
  <c r="AW597" i="18" s="1"/>
  <c r="AX597" i="18" s="1"/>
  <c r="AM596" i="18"/>
  <c r="AN596" i="18" s="1"/>
  <c r="AV596" i="18" s="1"/>
  <c r="AW596" i="18" s="1"/>
  <c r="AM595" i="18"/>
  <c r="AN595" i="18" s="1"/>
  <c r="AV595" i="18" s="1"/>
  <c r="AW595" i="18" s="1"/>
  <c r="AX595" i="18" s="1"/>
  <c r="AM594" i="18"/>
  <c r="AN594" i="18" s="1"/>
  <c r="AV594" i="18" s="1"/>
  <c r="AW594" i="18" s="1"/>
  <c r="AM593" i="18"/>
  <c r="AN593" i="18" s="1"/>
  <c r="AV593" i="18" s="1"/>
  <c r="AW593" i="18" s="1"/>
  <c r="AX593" i="18" s="1"/>
  <c r="AM592" i="18"/>
  <c r="AN592" i="18" s="1"/>
  <c r="AV592" i="18" s="1"/>
  <c r="AW592" i="18" s="1"/>
  <c r="AX592" i="18" s="1"/>
  <c r="AM591" i="18"/>
  <c r="AN591" i="18" s="1"/>
  <c r="AV591" i="18" s="1"/>
  <c r="AW591" i="18" s="1"/>
  <c r="AM590" i="18"/>
  <c r="AN590" i="18" s="1"/>
  <c r="AV590" i="18" s="1"/>
  <c r="AW590" i="18" s="1"/>
  <c r="AX590" i="18" s="1"/>
  <c r="AM589" i="18"/>
  <c r="AN589" i="18" s="1"/>
  <c r="AV589" i="18" s="1"/>
  <c r="AW589" i="18" s="1"/>
  <c r="AX589" i="18" s="1"/>
  <c r="AM588" i="18"/>
  <c r="AN588" i="18" s="1"/>
  <c r="AV588" i="18" s="1"/>
  <c r="AW588" i="18" s="1"/>
  <c r="AM587" i="18"/>
  <c r="AN587" i="18" s="1"/>
  <c r="AV587" i="18" s="1"/>
  <c r="AW587" i="18" s="1"/>
  <c r="AX587" i="18" s="1"/>
  <c r="AM586" i="18"/>
  <c r="AN586" i="18" s="1"/>
  <c r="AV586" i="18" s="1"/>
  <c r="AW586" i="18" s="1"/>
  <c r="AX586" i="18" s="1"/>
  <c r="AM585" i="18"/>
  <c r="AN585" i="18" s="1"/>
  <c r="AV585" i="18" s="1"/>
  <c r="AW585" i="18" s="1"/>
  <c r="AX585" i="18" s="1"/>
  <c r="AM584" i="18"/>
  <c r="AN584" i="18" s="1"/>
  <c r="AV584" i="18" s="1"/>
  <c r="AW584" i="18" s="1"/>
  <c r="AX584" i="18" s="1"/>
  <c r="AM583" i="18"/>
  <c r="AN583" i="18" s="1"/>
  <c r="AV583" i="18" s="1"/>
  <c r="AW583" i="18" s="1"/>
  <c r="AM582" i="18"/>
  <c r="AN582" i="18" s="1"/>
  <c r="AV582" i="18" s="1"/>
  <c r="AW582" i="18" s="1"/>
  <c r="AX582" i="18" s="1"/>
  <c r="AM581" i="18"/>
  <c r="AN581" i="18" s="1"/>
  <c r="AV581" i="18" s="1"/>
  <c r="AW581" i="18" s="1"/>
  <c r="AM580" i="18"/>
  <c r="AN580" i="18" s="1"/>
  <c r="AV580" i="18" s="1"/>
  <c r="AW580" i="18" s="1"/>
  <c r="AX580" i="18" s="1"/>
  <c r="AM579" i="18"/>
  <c r="AN579" i="18" s="1"/>
  <c r="AV579" i="18" s="1"/>
  <c r="AW579" i="18" s="1"/>
  <c r="AX579" i="18" s="1"/>
  <c r="AM578" i="18"/>
  <c r="AN578" i="18" s="1"/>
  <c r="AV578" i="18" s="1"/>
  <c r="AW578" i="18" s="1"/>
  <c r="AM577" i="18"/>
  <c r="AN577" i="18" s="1"/>
  <c r="AV577" i="18" s="1"/>
  <c r="AW577" i="18" s="1"/>
  <c r="AX577" i="18" s="1"/>
  <c r="AM576" i="18"/>
  <c r="AN576" i="18" s="1"/>
  <c r="AV576" i="18" s="1"/>
  <c r="AW576" i="18" s="1"/>
  <c r="AX576" i="18" s="1"/>
  <c r="AM575" i="18"/>
  <c r="AN575" i="18" s="1"/>
  <c r="AV575" i="18" s="1"/>
  <c r="AW575" i="18" s="1"/>
  <c r="AM574" i="18"/>
  <c r="AN574" i="18" s="1"/>
  <c r="AV574" i="18" s="1"/>
  <c r="AW574" i="18" s="1"/>
  <c r="AX574" i="18" s="1"/>
  <c r="AM573" i="18"/>
  <c r="AN573" i="18" s="1"/>
  <c r="AV573" i="18" s="1"/>
  <c r="AW573" i="18" s="1"/>
  <c r="AX573" i="18" s="1"/>
  <c r="AM572" i="18"/>
  <c r="AN572" i="18" s="1"/>
  <c r="AV572" i="18" s="1"/>
  <c r="AW572" i="18" s="1"/>
  <c r="AX572" i="18" s="1"/>
  <c r="AM571" i="18"/>
  <c r="AN571" i="18" s="1"/>
  <c r="AV571" i="18" s="1"/>
  <c r="AW571" i="18" s="1"/>
  <c r="AX571" i="18" s="1"/>
  <c r="AM570" i="18"/>
  <c r="AN570" i="18" s="1"/>
  <c r="AV570" i="18" s="1"/>
  <c r="AW570" i="18" s="1"/>
  <c r="AX570" i="18" s="1"/>
  <c r="AM569" i="18"/>
  <c r="AN569" i="18" s="1"/>
  <c r="AV569" i="18" s="1"/>
  <c r="AW569" i="18" s="1"/>
  <c r="AX569" i="18" s="1"/>
  <c r="AM568" i="18"/>
  <c r="AN568" i="18" s="1"/>
  <c r="AV568" i="18" s="1"/>
  <c r="AW568" i="18" s="1"/>
  <c r="AX568" i="18" s="1"/>
  <c r="AM567" i="18"/>
  <c r="AN567" i="18" s="1"/>
  <c r="AV567" i="18" s="1"/>
  <c r="AW567" i="18" s="1"/>
  <c r="AX567" i="18" s="1"/>
  <c r="AM566" i="18"/>
  <c r="AN566" i="18" s="1"/>
  <c r="AV566" i="18" s="1"/>
  <c r="AW566" i="18" s="1"/>
  <c r="AX566" i="18" s="1"/>
  <c r="AM565" i="18"/>
  <c r="AN565" i="18" s="1"/>
  <c r="AV565" i="18" s="1"/>
  <c r="AW565" i="18" s="1"/>
  <c r="AX565" i="18" s="1"/>
  <c r="AM564" i="18"/>
  <c r="AN564" i="18" s="1"/>
  <c r="AV564" i="18" s="1"/>
  <c r="AW564" i="18" s="1"/>
  <c r="AX564" i="18" s="1"/>
  <c r="AM563" i="18"/>
  <c r="AN563" i="18" s="1"/>
  <c r="AV563" i="18" s="1"/>
  <c r="AW563" i="18" s="1"/>
  <c r="AX563" i="18" s="1"/>
  <c r="AM562" i="18"/>
  <c r="AN562" i="18" s="1"/>
  <c r="AV562" i="18" s="1"/>
  <c r="AW562" i="18" s="1"/>
  <c r="AM561" i="18"/>
  <c r="AN561" i="18" s="1"/>
  <c r="AV561" i="18" s="1"/>
  <c r="AW561" i="18" s="1"/>
  <c r="AX561" i="18" s="1"/>
  <c r="AM560" i="18"/>
  <c r="AN560" i="18" s="1"/>
  <c r="AV560" i="18" s="1"/>
  <c r="AW560" i="18" s="1"/>
  <c r="AX560" i="18" s="1"/>
  <c r="AM559" i="18"/>
  <c r="AN559" i="18" s="1"/>
  <c r="AV559" i="18" s="1"/>
  <c r="AW559" i="18" s="1"/>
  <c r="AX559" i="18" s="1"/>
  <c r="AM558" i="18"/>
  <c r="AN558" i="18" s="1"/>
  <c r="AV558" i="18" s="1"/>
  <c r="AW558" i="18" s="1"/>
  <c r="AX558" i="18" s="1"/>
  <c r="AM557" i="18"/>
  <c r="AN557" i="18" s="1"/>
  <c r="AV557" i="18" s="1"/>
  <c r="AW557" i="18" s="1"/>
  <c r="AX557" i="18" s="1"/>
  <c r="AM556" i="18"/>
  <c r="AN556" i="18" s="1"/>
  <c r="AV556" i="18" s="1"/>
  <c r="AW556" i="18" s="1"/>
  <c r="AX556" i="18" s="1"/>
  <c r="AM555" i="18"/>
  <c r="AN555" i="18" s="1"/>
  <c r="AV555" i="18" s="1"/>
  <c r="AW555" i="18" s="1"/>
  <c r="AX555" i="18" s="1"/>
  <c r="AM554" i="18"/>
  <c r="AN554" i="18" s="1"/>
  <c r="AV554" i="18" s="1"/>
  <c r="AW554" i="18" s="1"/>
  <c r="AX554" i="18" s="1"/>
  <c r="AM553" i="18"/>
  <c r="AN553" i="18" s="1"/>
  <c r="AV553" i="18" s="1"/>
  <c r="AW553" i="18" s="1"/>
  <c r="BL5" i="18" s="1"/>
  <c r="AM552" i="18"/>
  <c r="AN552" i="18" s="1"/>
  <c r="AV552" i="18" s="1"/>
  <c r="AW552" i="18" s="1"/>
  <c r="AX552" i="18" s="1"/>
  <c r="AM551" i="18"/>
  <c r="AN551" i="18" s="1"/>
  <c r="AV551" i="18" s="1"/>
  <c r="AW551" i="18" s="1"/>
  <c r="AX551" i="18" s="1"/>
  <c r="AM550" i="18"/>
  <c r="AN550" i="18" s="1"/>
  <c r="AV550" i="18" s="1"/>
  <c r="AW550" i="18" s="1"/>
  <c r="AX550" i="18" s="1"/>
  <c r="AM549" i="18"/>
  <c r="AN549" i="18" s="1"/>
  <c r="AV549" i="18" s="1"/>
  <c r="AW549" i="18" s="1"/>
  <c r="AM548" i="18"/>
  <c r="AN548" i="18" s="1"/>
  <c r="AV548" i="18" s="1"/>
  <c r="AW548" i="18" s="1"/>
  <c r="AX548" i="18" s="1"/>
  <c r="AM547" i="18"/>
  <c r="AN547" i="18" s="1"/>
  <c r="AV547" i="18" s="1"/>
  <c r="AW547" i="18" s="1"/>
  <c r="AX547" i="18" s="1"/>
  <c r="AM546" i="18"/>
  <c r="AN546" i="18" s="1"/>
  <c r="AV546" i="18" s="1"/>
  <c r="AW546" i="18" s="1"/>
  <c r="AX546" i="18" s="1"/>
  <c r="AM545" i="18"/>
  <c r="AN545" i="18" s="1"/>
  <c r="AV545" i="18" s="1"/>
  <c r="AW545" i="18" s="1"/>
  <c r="AX545" i="18" s="1"/>
  <c r="AM544" i="18"/>
  <c r="AN544" i="18" s="1"/>
  <c r="AV544" i="18" s="1"/>
  <c r="AW544" i="18" s="1"/>
  <c r="AX544" i="18" s="1"/>
  <c r="AM543" i="18"/>
  <c r="AN543" i="18" s="1"/>
  <c r="AV543" i="18" s="1"/>
  <c r="AW543" i="18" s="1"/>
  <c r="AX543" i="18" s="1"/>
  <c r="AM542" i="18"/>
  <c r="AN542" i="18" s="1"/>
  <c r="AV542" i="18" s="1"/>
  <c r="AW542" i="18" s="1"/>
  <c r="AX542" i="18" s="1"/>
  <c r="AM541" i="18"/>
  <c r="AN541" i="18" s="1"/>
  <c r="AV541" i="18" s="1"/>
  <c r="AW541" i="18" s="1"/>
  <c r="AX541" i="18" s="1"/>
  <c r="AM540" i="18"/>
  <c r="AN540" i="18" s="1"/>
  <c r="AV540" i="18" s="1"/>
  <c r="AW540" i="18" s="1"/>
  <c r="AX540" i="18" s="1"/>
  <c r="AM539" i="18"/>
  <c r="AN539" i="18" s="1"/>
  <c r="AV539" i="18" s="1"/>
  <c r="AW539" i="18" s="1"/>
  <c r="AX539" i="18" s="1"/>
  <c r="AM538" i="18"/>
  <c r="AN538" i="18" s="1"/>
  <c r="AV538" i="18" s="1"/>
  <c r="AW538" i="18" s="1"/>
  <c r="AX538" i="18" s="1"/>
  <c r="AM537" i="18"/>
  <c r="AN537" i="18" s="1"/>
  <c r="AV537" i="18" s="1"/>
  <c r="AW537" i="18" s="1"/>
  <c r="AX537" i="18" s="1"/>
  <c r="AM536" i="18"/>
  <c r="AN536" i="18" s="1"/>
  <c r="AV536" i="18" s="1"/>
  <c r="AW536" i="18" s="1"/>
  <c r="AM535" i="18"/>
  <c r="AN535" i="18" s="1"/>
  <c r="AV535" i="18" s="1"/>
  <c r="AW535" i="18" s="1"/>
  <c r="AX535" i="18" s="1"/>
  <c r="AM534" i="18"/>
  <c r="AN534" i="18" s="1"/>
  <c r="AV534" i="18" s="1"/>
  <c r="AW534" i="18" s="1"/>
  <c r="AX534" i="18" s="1"/>
  <c r="AM533" i="18"/>
  <c r="AN533" i="18" s="1"/>
  <c r="AV533" i="18" s="1"/>
  <c r="AW533" i="18" s="1"/>
  <c r="AX533" i="18" s="1"/>
  <c r="AM532" i="18"/>
  <c r="AN532" i="18" s="1"/>
  <c r="AV532" i="18" s="1"/>
  <c r="AW532" i="18" s="1"/>
  <c r="AX532" i="18" s="1"/>
  <c r="AM531" i="18"/>
  <c r="AN531" i="18" s="1"/>
  <c r="AV531" i="18" s="1"/>
  <c r="AW531" i="18" s="1"/>
  <c r="AX531" i="18" s="1"/>
  <c r="AM530" i="18"/>
  <c r="AN530" i="18" s="1"/>
  <c r="AV530" i="18" s="1"/>
  <c r="AW530" i="18" s="1"/>
  <c r="AX530" i="18" s="1"/>
  <c r="AM529" i="18"/>
  <c r="AN529" i="18" s="1"/>
  <c r="AV529" i="18" s="1"/>
  <c r="AW529" i="18" s="1"/>
  <c r="AX529" i="18" s="1"/>
  <c r="AM528" i="18"/>
  <c r="AN528" i="18" s="1"/>
  <c r="AV528" i="18" s="1"/>
  <c r="AW528" i="18" s="1"/>
  <c r="AX528" i="18" s="1"/>
  <c r="AM527" i="18"/>
  <c r="AN527" i="18" s="1"/>
  <c r="AV527" i="18" s="1"/>
  <c r="AW527" i="18" s="1"/>
  <c r="AX527" i="18" s="1"/>
  <c r="AM526" i="18"/>
  <c r="AN526" i="18" s="1"/>
  <c r="AV526" i="18" s="1"/>
  <c r="AW526" i="18" s="1"/>
  <c r="AX526" i="18" s="1"/>
  <c r="AM525" i="18"/>
  <c r="AN525" i="18" s="1"/>
  <c r="AV525" i="18" s="1"/>
  <c r="AW525" i="18" s="1"/>
  <c r="AX525" i="18" s="1"/>
  <c r="AM524" i="18"/>
  <c r="AN524" i="18" s="1"/>
  <c r="AV524" i="18" s="1"/>
  <c r="AW524" i="18" s="1"/>
  <c r="AX524" i="18" s="1"/>
  <c r="AM523" i="18"/>
  <c r="AN523" i="18" s="1"/>
  <c r="AV523" i="18" s="1"/>
  <c r="AW523" i="18" s="1"/>
  <c r="AM522" i="18"/>
  <c r="AN522" i="18" s="1"/>
  <c r="AV522" i="18" s="1"/>
  <c r="AW522" i="18" s="1"/>
  <c r="AM521" i="18"/>
  <c r="AN521" i="18" s="1"/>
  <c r="AV521" i="18" s="1"/>
  <c r="AW521" i="18" s="1"/>
  <c r="AM520" i="18"/>
  <c r="AN520" i="18" s="1"/>
  <c r="AV520" i="18" s="1"/>
  <c r="AW520" i="18" s="1"/>
  <c r="AM519" i="18"/>
  <c r="AN519" i="18" s="1"/>
  <c r="AV519" i="18" s="1"/>
  <c r="AW519" i="18" s="1"/>
  <c r="AM518" i="18"/>
  <c r="AN518" i="18" s="1"/>
  <c r="AV518" i="18" s="1"/>
  <c r="AW518" i="18" s="1"/>
  <c r="AM517" i="18"/>
  <c r="AN517" i="18" s="1"/>
  <c r="AV517" i="18" s="1"/>
  <c r="AW517" i="18" s="1"/>
  <c r="AM516" i="18"/>
  <c r="AN516" i="18" s="1"/>
  <c r="AV516" i="18" s="1"/>
  <c r="AW516" i="18" s="1"/>
  <c r="AM515" i="18"/>
  <c r="AN515" i="18" s="1"/>
  <c r="AV515" i="18" s="1"/>
  <c r="AW515" i="18" s="1"/>
  <c r="AM514" i="18"/>
  <c r="AN514" i="18" s="1"/>
  <c r="AV514" i="18" s="1"/>
  <c r="AW514" i="18" s="1"/>
  <c r="AM513" i="18"/>
  <c r="AN513" i="18" s="1"/>
  <c r="AV513" i="18" s="1"/>
  <c r="AW513" i="18" s="1"/>
  <c r="AM512" i="18"/>
  <c r="AN512" i="18" s="1"/>
  <c r="AV512" i="18" s="1"/>
  <c r="AW512" i="18" s="1"/>
  <c r="AM511" i="18"/>
  <c r="AN511" i="18" s="1"/>
  <c r="AV511" i="18" s="1"/>
  <c r="AW511" i="18" s="1"/>
  <c r="AM510" i="18"/>
  <c r="AN510" i="18" s="1"/>
  <c r="AV510" i="18" s="1"/>
  <c r="AW510" i="18" s="1"/>
  <c r="AM509" i="18"/>
  <c r="AN509" i="18" s="1"/>
  <c r="AV509" i="18" s="1"/>
  <c r="AW509" i="18" s="1"/>
  <c r="AM508" i="18"/>
  <c r="AN508" i="18" s="1"/>
  <c r="AV508" i="18" s="1"/>
  <c r="AW508" i="18" s="1"/>
  <c r="AM507" i="18"/>
  <c r="AN507" i="18" s="1"/>
  <c r="AV507" i="18" s="1"/>
  <c r="AW507" i="18" s="1"/>
  <c r="AM506" i="18"/>
  <c r="AN506" i="18" s="1"/>
  <c r="AV506" i="18" s="1"/>
  <c r="AW506" i="18" s="1"/>
  <c r="AM505" i="18"/>
  <c r="AN505" i="18" s="1"/>
  <c r="AV505" i="18" s="1"/>
  <c r="AW505" i="18" s="1"/>
  <c r="AM504" i="18"/>
  <c r="AN504" i="18" s="1"/>
  <c r="AV504" i="18" s="1"/>
  <c r="AW504" i="18" s="1"/>
  <c r="AM503" i="18"/>
  <c r="AN503" i="18" s="1"/>
  <c r="AV503" i="18" s="1"/>
  <c r="AW503" i="18" s="1"/>
  <c r="AM502" i="18"/>
  <c r="AN502" i="18" s="1"/>
  <c r="AV502" i="18" s="1"/>
  <c r="AW502" i="18" s="1"/>
  <c r="AM501" i="18"/>
  <c r="AN501" i="18" s="1"/>
  <c r="AV501" i="18" s="1"/>
  <c r="AW501" i="18" s="1"/>
  <c r="AM500" i="18"/>
  <c r="AN500" i="18" s="1"/>
  <c r="AV500" i="18" s="1"/>
  <c r="AW500" i="18" s="1"/>
  <c r="AM499" i="18"/>
  <c r="AN499" i="18" s="1"/>
  <c r="AV499" i="18" s="1"/>
  <c r="AW499" i="18" s="1"/>
  <c r="AM498" i="18"/>
  <c r="AN498" i="18" s="1"/>
  <c r="AV498" i="18" s="1"/>
  <c r="AW498" i="18" s="1"/>
  <c r="AM497" i="18"/>
  <c r="AN497" i="18" s="1"/>
  <c r="AV497" i="18" s="1"/>
  <c r="AW497" i="18" s="1"/>
  <c r="AM496" i="18"/>
  <c r="AN496" i="18" s="1"/>
  <c r="AV496" i="18" s="1"/>
  <c r="AW496" i="18" s="1"/>
  <c r="AM495" i="18"/>
  <c r="AN495" i="18" s="1"/>
  <c r="AV495" i="18" s="1"/>
  <c r="AW495" i="18" s="1"/>
  <c r="AM494" i="18"/>
  <c r="AN494" i="18" s="1"/>
  <c r="AV494" i="18" s="1"/>
  <c r="AW494" i="18" s="1"/>
  <c r="AM493" i="18"/>
  <c r="AN493" i="18" s="1"/>
  <c r="AV493" i="18" s="1"/>
  <c r="AW493" i="18" s="1"/>
  <c r="AM492" i="18"/>
  <c r="AN492" i="18" s="1"/>
  <c r="AV492" i="18" s="1"/>
  <c r="AW492" i="18" s="1"/>
  <c r="AM491" i="18"/>
  <c r="AN491" i="18" s="1"/>
  <c r="AV491" i="18" s="1"/>
  <c r="AW491" i="18" s="1"/>
  <c r="AM490" i="18"/>
  <c r="AN490" i="18" s="1"/>
  <c r="AV490" i="18" s="1"/>
  <c r="AW490" i="18" s="1"/>
  <c r="AM489" i="18"/>
  <c r="AN489" i="18" s="1"/>
  <c r="AV489" i="18" s="1"/>
  <c r="AW489" i="18" s="1"/>
  <c r="AM488" i="18"/>
  <c r="AN488" i="18" s="1"/>
  <c r="AV488" i="18" s="1"/>
  <c r="AW488" i="18" s="1"/>
  <c r="AM487" i="18"/>
  <c r="AN487" i="18" s="1"/>
  <c r="AV487" i="18" s="1"/>
  <c r="AW487" i="18" s="1"/>
  <c r="AM486" i="18"/>
  <c r="AN486" i="18" s="1"/>
  <c r="AV486" i="18" s="1"/>
  <c r="AW486" i="18" s="1"/>
  <c r="AM485" i="18"/>
  <c r="AN485" i="18" s="1"/>
  <c r="AV485" i="18" s="1"/>
  <c r="AW485" i="18" s="1"/>
  <c r="AM484" i="18"/>
  <c r="AN484" i="18" s="1"/>
  <c r="AV484" i="18" s="1"/>
  <c r="AW484" i="18" s="1"/>
  <c r="AM483" i="18"/>
  <c r="AN483" i="18" s="1"/>
  <c r="AV483" i="18" s="1"/>
  <c r="AW483" i="18" s="1"/>
  <c r="AM482" i="18"/>
  <c r="AN482" i="18" s="1"/>
  <c r="AV482" i="18" s="1"/>
  <c r="AW482" i="18" s="1"/>
  <c r="AM481" i="18"/>
  <c r="AN481" i="18" s="1"/>
  <c r="AV481" i="18" s="1"/>
  <c r="AW481" i="18" s="1"/>
  <c r="AM480" i="18"/>
  <c r="AN480" i="18" s="1"/>
  <c r="AV480" i="18" s="1"/>
  <c r="AW480" i="18" s="1"/>
  <c r="AM479" i="18"/>
  <c r="AN479" i="18" s="1"/>
  <c r="AV479" i="18" s="1"/>
  <c r="AW479" i="18" s="1"/>
  <c r="AM478" i="18"/>
  <c r="AN478" i="18" s="1"/>
  <c r="AV478" i="18" s="1"/>
  <c r="AW478" i="18" s="1"/>
  <c r="AM477" i="18"/>
  <c r="AN477" i="18" s="1"/>
  <c r="AV477" i="18" s="1"/>
  <c r="AW477" i="18" s="1"/>
  <c r="AM476" i="18"/>
  <c r="AN476" i="18" s="1"/>
  <c r="AV476" i="18" s="1"/>
  <c r="AW476" i="18" s="1"/>
  <c r="AM475" i="18"/>
  <c r="AN475" i="18" s="1"/>
  <c r="AV475" i="18" s="1"/>
  <c r="AW475" i="18" s="1"/>
  <c r="AM474" i="18"/>
  <c r="AN474" i="18" s="1"/>
  <c r="AV474" i="18" s="1"/>
  <c r="AW474" i="18" s="1"/>
  <c r="AM473" i="18"/>
  <c r="AN473" i="18" s="1"/>
  <c r="AV473" i="18" s="1"/>
  <c r="AW473" i="18" s="1"/>
  <c r="AM472" i="18"/>
  <c r="AN472" i="18" s="1"/>
  <c r="AV472" i="18" s="1"/>
  <c r="AW472" i="18" s="1"/>
  <c r="AM471" i="18"/>
  <c r="AN471" i="18" s="1"/>
  <c r="AV471" i="18" s="1"/>
  <c r="AW471" i="18" s="1"/>
  <c r="AM470" i="18"/>
  <c r="AN470" i="18" s="1"/>
  <c r="AV470" i="18" s="1"/>
  <c r="AW470" i="18" s="1"/>
  <c r="AM469" i="18"/>
  <c r="AN469" i="18" s="1"/>
  <c r="AV469" i="18" s="1"/>
  <c r="AW469" i="18" s="1"/>
  <c r="AM468" i="18"/>
  <c r="AN468" i="18" s="1"/>
  <c r="AV468" i="18" s="1"/>
  <c r="AW468" i="18" s="1"/>
  <c r="AM467" i="18"/>
  <c r="AN467" i="18" s="1"/>
  <c r="AV467" i="18" s="1"/>
  <c r="AW467" i="18" s="1"/>
  <c r="AM466" i="18"/>
  <c r="AN466" i="18" s="1"/>
  <c r="AV466" i="18" s="1"/>
  <c r="AW466" i="18" s="1"/>
  <c r="AM465" i="18"/>
  <c r="AN465" i="18" s="1"/>
  <c r="AV465" i="18" s="1"/>
  <c r="AW465" i="18" s="1"/>
  <c r="AM464" i="18"/>
  <c r="AN464" i="18" s="1"/>
  <c r="AV464" i="18" s="1"/>
  <c r="AW464" i="18" s="1"/>
  <c r="AM463" i="18"/>
  <c r="AN463" i="18" s="1"/>
  <c r="AV463" i="18" s="1"/>
  <c r="AW463" i="18" s="1"/>
  <c r="AM462" i="18"/>
  <c r="AN462" i="18" s="1"/>
  <c r="AV462" i="18" s="1"/>
  <c r="AW462" i="18" s="1"/>
  <c r="AM461" i="18"/>
  <c r="AN461" i="18" s="1"/>
  <c r="AV461" i="18" s="1"/>
  <c r="AW461" i="18" s="1"/>
  <c r="AM460" i="18"/>
  <c r="AN460" i="18" s="1"/>
  <c r="AV460" i="18" s="1"/>
  <c r="AW460" i="18" s="1"/>
  <c r="AM459" i="18"/>
  <c r="AN459" i="18" s="1"/>
  <c r="AV459" i="18" s="1"/>
  <c r="AW459" i="18" s="1"/>
  <c r="AM458" i="18"/>
  <c r="AN458" i="18" s="1"/>
  <c r="AV458" i="18" s="1"/>
  <c r="AW458" i="18" s="1"/>
  <c r="AM457" i="18"/>
  <c r="AN457" i="18" s="1"/>
  <c r="AV457" i="18" s="1"/>
  <c r="AW457" i="18" s="1"/>
  <c r="AM456" i="18"/>
  <c r="AN456" i="18" s="1"/>
  <c r="AV456" i="18" s="1"/>
  <c r="AW456" i="18" s="1"/>
  <c r="AM455" i="18"/>
  <c r="AN455" i="18" s="1"/>
  <c r="AV455" i="18" s="1"/>
  <c r="AW455" i="18" s="1"/>
  <c r="AM454" i="18"/>
  <c r="AN454" i="18" s="1"/>
  <c r="AV454" i="18" s="1"/>
  <c r="AW454" i="18" s="1"/>
  <c r="AM453" i="18"/>
  <c r="AN453" i="18" s="1"/>
  <c r="AV453" i="18" s="1"/>
  <c r="AW453" i="18" s="1"/>
  <c r="AM452" i="18"/>
  <c r="AN452" i="18" s="1"/>
  <c r="AV452" i="18" s="1"/>
  <c r="AW452" i="18" s="1"/>
  <c r="AM451" i="18"/>
  <c r="AN451" i="18" s="1"/>
  <c r="AV451" i="18" s="1"/>
  <c r="AW451" i="18" s="1"/>
  <c r="AM450" i="18"/>
  <c r="AN450" i="18" s="1"/>
  <c r="AV450" i="18" s="1"/>
  <c r="AW450" i="18" s="1"/>
  <c r="AM449" i="18"/>
  <c r="AN449" i="18" s="1"/>
  <c r="AV449" i="18" s="1"/>
  <c r="AW449" i="18" s="1"/>
  <c r="AM448" i="18"/>
  <c r="AN448" i="18" s="1"/>
  <c r="AV448" i="18" s="1"/>
  <c r="AW448" i="18" s="1"/>
  <c r="AM447" i="18"/>
  <c r="AN447" i="18" s="1"/>
  <c r="AV447" i="18" s="1"/>
  <c r="AW447" i="18" s="1"/>
  <c r="AM446" i="18"/>
  <c r="AN446" i="18" s="1"/>
  <c r="AV446" i="18" s="1"/>
  <c r="AW446" i="18" s="1"/>
  <c r="AM445" i="18"/>
  <c r="AN445" i="18" s="1"/>
  <c r="AV445" i="18" s="1"/>
  <c r="AW445" i="18" s="1"/>
  <c r="AM444" i="18"/>
  <c r="AN444" i="18" s="1"/>
  <c r="AV444" i="18" s="1"/>
  <c r="AW444" i="18" s="1"/>
  <c r="AM443" i="18"/>
  <c r="AN443" i="18" s="1"/>
  <c r="AV443" i="18" s="1"/>
  <c r="AW443" i="18" s="1"/>
  <c r="AM442" i="18"/>
  <c r="AN442" i="18" s="1"/>
  <c r="AV442" i="18" s="1"/>
  <c r="AW442" i="18" s="1"/>
  <c r="AM441" i="18"/>
  <c r="AN441" i="18" s="1"/>
  <c r="AV441" i="18" s="1"/>
  <c r="AW441" i="18" s="1"/>
  <c r="AM440" i="18"/>
  <c r="AN440" i="18" s="1"/>
  <c r="AV440" i="18" s="1"/>
  <c r="AW440" i="18" s="1"/>
  <c r="AM439" i="18"/>
  <c r="AN439" i="18" s="1"/>
  <c r="AV439" i="18" s="1"/>
  <c r="AW439" i="18" s="1"/>
  <c r="AM438" i="18"/>
  <c r="AN438" i="18" s="1"/>
  <c r="AV438" i="18" s="1"/>
  <c r="AW438" i="18" s="1"/>
  <c r="AM437" i="18"/>
  <c r="AN437" i="18" s="1"/>
  <c r="AV437" i="18" s="1"/>
  <c r="AW437" i="18" s="1"/>
  <c r="AM436" i="18"/>
  <c r="AN436" i="18" s="1"/>
  <c r="AV436" i="18" s="1"/>
  <c r="AW436" i="18" s="1"/>
  <c r="AM435" i="18"/>
  <c r="AN435" i="18" s="1"/>
  <c r="AV435" i="18" s="1"/>
  <c r="AW435" i="18" s="1"/>
  <c r="AM434" i="18"/>
  <c r="AN434" i="18" s="1"/>
  <c r="AV434" i="18" s="1"/>
  <c r="AW434" i="18" s="1"/>
  <c r="AM433" i="18"/>
  <c r="AN433" i="18" s="1"/>
  <c r="AV433" i="18" s="1"/>
  <c r="AW433" i="18" s="1"/>
  <c r="AM432" i="18"/>
  <c r="AN432" i="18" s="1"/>
  <c r="AV432" i="18" s="1"/>
  <c r="AW432" i="18" s="1"/>
  <c r="AM431" i="18"/>
  <c r="AN431" i="18" s="1"/>
  <c r="AV431" i="18" s="1"/>
  <c r="AW431" i="18" s="1"/>
  <c r="AM430" i="18"/>
  <c r="AN430" i="18" s="1"/>
  <c r="AV430" i="18" s="1"/>
  <c r="AW430" i="18" s="1"/>
  <c r="AM429" i="18"/>
  <c r="AN429" i="18" s="1"/>
  <c r="AV429" i="18" s="1"/>
  <c r="AW429" i="18" s="1"/>
  <c r="AM428" i="18"/>
  <c r="AN428" i="18" s="1"/>
  <c r="AV428" i="18" s="1"/>
  <c r="AW428" i="18" s="1"/>
  <c r="AM427" i="18"/>
  <c r="AN427" i="18" s="1"/>
  <c r="AV427" i="18" s="1"/>
  <c r="AW427" i="18" s="1"/>
  <c r="AM426" i="18"/>
  <c r="AN426" i="18" s="1"/>
  <c r="AV426" i="18" s="1"/>
  <c r="AW426" i="18" s="1"/>
  <c r="AM425" i="18"/>
  <c r="AN425" i="18" s="1"/>
  <c r="AV425" i="18" s="1"/>
  <c r="AW425" i="18" s="1"/>
  <c r="AM424" i="18"/>
  <c r="AN424" i="18" s="1"/>
  <c r="AV424" i="18" s="1"/>
  <c r="AW424" i="18" s="1"/>
  <c r="AM423" i="18"/>
  <c r="AN423" i="18" s="1"/>
  <c r="AV423" i="18" s="1"/>
  <c r="AW423" i="18" s="1"/>
  <c r="AM422" i="18"/>
  <c r="AN422" i="18" s="1"/>
  <c r="AV422" i="18" s="1"/>
  <c r="AW422" i="18" s="1"/>
  <c r="AM421" i="18"/>
  <c r="AN421" i="18" s="1"/>
  <c r="AV421" i="18" s="1"/>
  <c r="AW421" i="18" s="1"/>
  <c r="AM420" i="18"/>
  <c r="AN420" i="18" s="1"/>
  <c r="AV420" i="18" s="1"/>
  <c r="AW420" i="18" s="1"/>
  <c r="AM419" i="18"/>
  <c r="AN419" i="18" s="1"/>
  <c r="AV419" i="18" s="1"/>
  <c r="AW419" i="18" s="1"/>
  <c r="AM418" i="18"/>
  <c r="AN418" i="18" s="1"/>
  <c r="AV418" i="18" s="1"/>
  <c r="AW418" i="18" s="1"/>
  <c r="AM417" i="18"/>
  <c r="AN417" i="18" s="1"/>
  <c r="AV417" i="18" s="1"/>
  <c r="AW417" i="18" s="1"/>
  <c r="AM416" i="18"/>
  <c r="AN416" i="18" s="1"/>
  <c r="AV416" i="18" s="1"/>
  <c r="AW416" i="18" s="1"/>
  <c r="AM415" i="18"/>
  <c r="AN415" i="18" s="1"/>
  <c r="AV415" i="18" s="1"/>
  <c r="AW415" i="18" s="1"/>
  <c r="AM414" i="18"/>
  <c r="AN414" i="18" s="1"/>
  <c r="AV414" i="18" s="1"/>
  <c r="AW414" i="18" s="1"/>
  <c r="AM413" i="18"/>
  <c r="AN413" i="18" s="1"/>
  <c r="AV413" i="18" s="1"/>
  <c r="AW413" i="18" s="1"/>
  <c r="AM412" i="18"/>
  <c r="AN412" i="18" s="1"/>
  <c r="AV412" i="18" s="1"/>
  <c r="AW412" i="18" s="1"/>
  <c r="AM411" i="18"/>
  <c r="AN411" i="18" s="1"/>
  <c r="AV411" i="18" s="1"/>
  <c r="AW411" i="18" s="1"/>
  <c r="AM410" i="18"/>
  <c r="AN410" i="18" s="1"/>
  <c r="AV410" i="18" s="1"/>
  <c r="AW410" i="18" s="1"/>
  <c r="AM409" i="18"/>
  <c r="AN409" i="18" s="1"/>
  <c r="AV409" i="18" s="1"/>
  <c r="AW409" i="18" s="1"/>
  <c r="AM408" i="18"/>
  <c r="AN408" i="18" s="1"/>
  <c r="AV408" i="18" s="1"/>
  <c r="AW408" i="18" s="1"/>
  <c r="AM407" i="18"/>
  <c r="AN407" i="18" s="1"/>
  <c r="AV407" i="18" s="1"/>
  <c r="AW407" i="18" s="1"/>
  <c r="AM406" i="18"/>
  <c r="AN406" i="18" s="1"/>
  <c r="AV406" i="18" s="1"/>
  <c r="AW406" i="18" s="1"/>
  <c r="AM405" i="18"/>
  <c r="AN405" i="18" s="1"/>
  <c r="AV405" i="18" s="1"/>
  <c r="AW405" i="18" s="1"/>
  <c r="AM404" i="18"/>
  <c r="AN404" i="18" s="1"/>
  <c r="AV404" i="18" s="1"/>
  <c r="AW404" i="18" s="1"/>
  <c r="AM403" i="18"/>
  <c r="AN403" i="18" s="1"/>
  <c r="AV403" i="18" s="1"/>
  <c r="AW403" i="18" s="1"/>
  <c r="AM402" i="18"/>
  <c r="AN402" i="18" s="1"/>
  <c r="AV402" i="18" s="1"/>
  <c r="AW402" i="18" s="1"/>
  <c r="AM401" i="18"/>
  <c r="AN401" i="18" s="1"/>
  <c r="AV401" i="18" s="1"/>
  <c r="AW401" i="18" s="1"/>
  <c r="AM400" i="18"/>
  <c r="AN400" i="18" s="1"/>
  <c r="AV400" i="18" s="1"/>
  <c r="AW400" i="18" s="1"/>
  <c r="AM399" i="18"/>
  <c r="AN399" i="18" s="1"/>
  <c r="AV399" i="18" s="1"/>
  <c r="AW399" i="18" s="1"/>
  <c r="AM398" i="18"/>
  <c r="AN398" i="18" s="1"/>
  <c r="AV398" i="18" s="1"/>
  <c r="AW398" i="18" s="1"/>
  <c r="AM397" i="18"/>
  <c r="AN397" i="18" s="1"/>
  <c r="AV397" i="18" s="1"/>
  <c r="AW397" i="18" s="1"/>
  <c r="AM396" i="18"/>
  <c r="AN396" i="18" s="1"/>
  <c r="AV396" i="18" s="1"/>
  <c r="AW396" i="18" s="1"/>
  <c r="AM395" i="18"/>
  <c r="AN395" i="18" s="1"/>
  <c r="AV395" i="18" s="1"/>
  <c r="AW395" i="18" s="1"/>
  <c r="AM394" i="18"/>
  <c r="AN394" i="18" s="1"/>
  <c r="AV394" i="18" s="1"/>
  <c r="AW394" i="18" s="1"/>
  <c r="AM393" i="18"/>
  <c r="AN393" i="18" s="1"/>
  <c r="AV393" i="18" s="1"/>
  <c r="AW393" i="18" s="1"/>
  <c r="AM392" i="18"/>
  <c r="AN392" i="18" s="1"/>
  <c r="AV392" i="18" s="1"/>
  <c r="AW392" i="18" s="1"/>
  <c r="AM391" i="18"/>
  <c r="AN391" i="18" s="1"/>
  <c r="AV391" i="18" s="1"/>
  <c r="AW391" i="18" s="1"/>
  <c r="AM390" i="18"/>
  <c r="AN390" i="18" s="1"/>
  <c r="AV390" i="18" s="1"/>
  <c r="AW390" i="18" s="1"/>
  <c r="AM389" i="18"/>
  <c r="AN389" i="18" s="1"/>
  <c r="AV389" i="18" s="1"/>
  <c r="AW389" i="18" s="1"/>
  <c r="AM388" i="18"/>
  <c r="AN388" i="18" s="1"/>
  <c r="AV388" i="18" s="1"/>
  <c r="AW388" i="18" s="1"/>
  <c r="AM387" i="18"/>
  <c r="AN387" i="18" s="1"/>
  <c r="AV387" i="18" s="1"/>
  <c r="AW387" i="18" s="1"/>
  <c r="AM386" i="18"/>
  <c r="AN386" i="18" s="1"/>
  <c r="AV386" i="18" s="1"/>
  <c r="AW386" i="18" s="1"/>
  <c r="AM385" i="18"/>
  <c r="AN385" i="18" s="1"/>
  <c r="AV385" i="18" s="1"/>
  <c r="AW385" i="18" s="1"/>
  <c r="AM384" i="18"/>
  <c r="AN384" i="18" s="1"/>
  <c r="AV384" i="18" s="1"/>
  <c r="AW384" i="18" s="1"/>
  <c r="AM383" i="18"/>
  <c r="AN383" i="18" s="1"/>
  <c r="AV383" i="18" s="1"/>
  <c r="AW383" i="18" s="1"/>
  <c r="AM382" i="18"/>
  <c r="AN382" i="18" s="1"/>
  <c r="AV382" i="18" s="1"/>
  <c r="AW382" i="18" s="1"/>
  <c r="AM381" i="18"/>
  <c r="AN381" i="18" s="1"/>
  <c r="AV381" i="18" s="1"/>
  <c r="AW381" i="18" s="1"/>
  <c r="AM380" i="18"/>
  <c r="AN380" i="18" s="1"/>
  <c r="AV380" i="18" s="1"/>
  <c r="AW380" i="18" s="1"/>
  <c r="AM379" i="18"/>
  <c r="AN379" i="18" s="1"/>
  <c r="AV379" i="18" s="1"/>
  <c r="AW379" i="18" s="1"/>
  <c r="AM378" i="18"/>
  <c r="AN378" i="18" s="1"/>
  <c r="AV378" i="18" s="1"/>
  <c r="AW378" i="18" s="1"/>
  <c r="AM377" i="18"/>
  <c r="AN377" i="18" s="1"/>
  <c r="AV377" i="18" s="1"/>
  <c r="AW377" i="18" s="1"/>
  <c r="AM376" i="18"/>
  <c r="AN376" i="18" s="1"/>
  <c r="AV376" i="18" s="1"/>
  <c r="AW376" i="18" s="1"/>
  <c r="AM375" i="18"/>
  <c r="AN375" i="18" s="1"/>
  <c r="AV375" i="18" s="1"/>
  <c r="AW375" i="18" s="1"/>
  <c r="AM374" i="18"/>
  <c r="AN374" i="18" s="1"/>
  <c r="AV374" i="18" s="1"/>
  <c r="AW374" i="18" s="1"/>
  <c r="AM373" i="18"/>
  <c r="AN373" i="18" s="1"/>
  <c r="AV373" i="18" s="1"/>
  <c r="AW373" i="18" s="1"/>
  <c r="AM372" i="18"/>
  <c r="AN372" i="18" s="1"/>
  <c r="AV372" i="18" s="1"/>
  <c r="AW372" i="18" s="1"/>
  <c r="AM371" i="18"/>
  <c r="AN371" i="18" s="1"/>
  <c r="AV371" i="18" s="1"/>
  <c r="AW371" i="18" s="1"/>
  <c r="AM370" i="18"/>
  <c r="AN370" i="18" s="1"/>
  <c r="AV370" i="18" s="1"/>
  <c r="AW370" i="18" s="1"/>
  <c r="AM369" i="18"/>
  <c r="AN369" i="18" s="1"/>
  <c r="AV369" i="18" s="1"/>
  <c r="AW369" i="18" s="1"/>
  <c r="AM368" i="18"/>
  <c r="AN368" i="18" s="1"/>
  <c r="AV368" i="18" s="1"/>
  <c r="AW368" i="18" s="1"/>
  <c r="AM367" i="18"/>
  <c r="AN367" i="18" s="1"/>
  <c r="AV367" i="18" s="1"/>
  <c r="AW367" i="18" s="1"/>
  <c r="AM366" i="18"/>
  <c r="AN366" i="18" s="1"/>
  <c r="AV366" i="18" s="1"/>
  <c r="AW366" i="18" s="1"/>
  <c r="AM365" i="18"/>
  <c r="AN365" i="18" s="1"/>
  <c r="AV365" i="18" s="1"/>
  <c r="AW365" i="18" s="1"/>
  <c r="AM364" i="18"/>
  <c r="AN364" i="18" s="1"/>
  <c r="AV364" i="18" s="1"/>
  <c r="AW364" i="18" s="1"/>
  <c r="AM363" i="18"/>
  <c r="AN363" i="18" s="1"/>
  <c r="AV363" i="18" s="1"/>
  <c r="AW363" i="18" s="1"/>
  <c r="AM362" i="18"/>
  <c r="AN362" i="18" s="1"/>
  <c r="AV362" i="18" s="1"/>
  <c r="AW362" i="18" s="1"/>
  <c r="AM361" i="18"/>
  <c r="AN361" i="18" s="1"/>
  <c r="AV361" i="18" s="1"/>
  <c r="AW361" i="18" s="1"/>
  <c r="AM360" i="18"/>
  <c r="AN360" i="18" s="1"/>
  <c r="AV360" i="18" s="1"/>
  <c r="AW360" i="18" s="1"/>
  <c r="AM359" i="18"/>
  <c r="AN359" i="18" s="1"/>
  <c r="AV359" i="18" s="1"/>
  <c r="AW359" i="18" s="1"/>
  <c r="AM358" i="18"/>
  <c r="AN358" i="18" s="1"/>
  <c r="AV358" i="18" s="1"/>
  <c r="AW358" i="18" s="1"/>
  <c r="AM357" i="18"/>
  <c r="AN357" i="18" s="1"/>
  <c r="AV357" i="18" s="1"/>
  <c r="AW357" i="18" s="1"/>
  <c r="AM356" i="18"/>
  <c r="AN356" i="18" s="1"/>
  <c r="AV356" i="18" s="1"/>
  <c r="AW356" i="18" s="1"/>
  <c r="AM355" i="18"/>
  <c r="AN355" i="18" s="1"/>
  <c r="AV355" i="18" s="1"/>
  <c r="AW355" i="18" s="1"/>
  <c r="AM354" i="18"/>
  <c r="AN354" i="18" s="1"/>
  <c r="AV354" i="18" s="1"/>
  <c r="AW354" i="18" s="1"/>
  <c r="AM353" i="18"/>
  <c r="AN353" i="18" s="1"/>
  <c r="AV353" i="18" s="1"/>
  <c r="AW353" i="18" s="1"/>
  <c r="AM352" i="18"/>
  <c r="AN352" i="18" s="1"/>
  <c r="AV352" i="18" s="1"/>
  <c r="AW352" i="18" s="1"/>
  <c r="AM351" i="18"/>
  <c r="AN351" i="18" s="1"/>
  <c r="AV351" i="18" s="1"/>
  <c r="AW351" i="18" s="1"/>
  <c r="AM350" i="18"/>
  <c r="AN350" i="18" s="1"/>
  <c r="AV350" i="18" s="1"/>
  <c r="AW350" i="18" s="1"/>
  <c r="AM349" i="18"/>
  <c r="AN349" i="18" s="1"/>
  <c r="AV349" i="18" s="1"/>
  <c r="AW349" i="18" s="1"/>
  <c r="AM348" i="18"/>
  <c r="AN348" i="18" s="1"/>
  <c r="AV348" i="18" s="1"/>
  <c r="AW348" i="18" s="1"/>
  <c r="AM347" i="18"/>
  <c r="AN347" i="18" s="1"/>
  <c r="AV347" i="18" s="1"/>
  <c r="AW347" i="18" s="1"/>
  <c r="AM346" i="18"/>
  <c r="AN346" i="18" s="1"/>
  <c r="AV346" i="18" s="1"/>
  <c r="AW346" i="18" s="1"/>
  <c r="AM345" i="18"/>
  <c r="AN345" i="18" s="1"/>
  <c r="AV345" i="18" s="1"/>
  <c r="AW345" i="18" s="1"/>
  <c r="AM344" i="18"/>
  <c r="AN344" i="18" s="1"/>
  <c r="AV344" i="18" s="1"/>
  <c r="AW344" i="18" s="1"/>
  <c r="AM343" i="18"/>
  <c r="AN343" i="18" s="1"/>
  <c r="AV343" i="18" s="1"/>
  <c r="AW343" i="18" s="1"/>
  <c r="AM342" i="18"/>
  <c r="AN342" i="18" s="1"/>
  <c r="AV342" i="18" s="1"/>
  <c r="AW342" i="18" s="1"/>
  <c r="AM341" i="18"/>
  <c r="AN341" i="18" s="1"/>
  <c r="AV341" i="18" s="1"/>
  <c r="AW341" i="18" s="1"/>
  <c r="AM340" i="18"/>
  <c r="AN340" i="18" s="1"/>
  <c r="AV340" i="18" s="1"/>
  <c r="AW340" i="18" s="1"/>
  <c r="AM339" i="18"/>
  <c r="AN339" i="18" s="1"/>
  <c r="AV339" i="18" s="1"/>
  <c r="AW339" i="18" s="1"/>
  <c r="AM338" i="18"/>
  <c r="AN338" i="18" s="1"/>
  <c r="AV338" i="18" s="1"/>
  <c r="AW338" i="18" s="1"/>
  <c r="AM337" i="18"/>
  <c r="AN337" i="18" s="1"/>
  <c r="AV337" i="18" s="1"/>
  <c r="AW337" i="18" s="1"/>
  <c r="AM336" i="18"/>
  <c r="AN336" i="18" s="1"/>
  <c r="AV336" i="18" s="1"/>
  <c r="AW336" i="18" s="1"/>
  <c r="AM335" i="18"/>
  <c r="AN335" i="18" s="1"/>
  <c r="AV335" i="18" s="1"/>
  <c r="AW335" i="18" s="1"/>
  <c r="AM334" i="18"/>
  <c r="AN334" i="18" s="1"/>
  <c r="AV334" i="18" s="1"/>
  <c r="AW334" i="18" s="1"/>
  <c r="AM333" i="18"/>
  <c r="AN333" i="18" s="1"/>
  <c r="AV333" i="18" s="1"/>
  <c r="AW333" i="18" s="1"/>
  <c r="AM332" i="18"/>
  <c r="AN332" i="18" s="1"/>
  <c r="AV332" i="18" s="1"/>
  <c r="AW332" i="18" s="1"/>
  <c r="AM331" i="18"/>
  <c r="AN331" i="18" s="1"/>
  <c r="AV331" i="18" s="1"/>
  <c r="AW331" i="18" s="1"/>
  <c r="AM330" i="18"/>
  <c r="AN330" i="18" s="1"/>
  <c r="AV330" i="18" s="1"/>
  <c r="AW330" i="18" s="1"/>
  <c r="AM329" i="18"/>
  <c r="AN329" i="18" s="1"/>
  <c r="AV329" i="18" s="1"/>
  <c r="AW329" i="18" s="1"/>
  <c r="AM328" i="18"/>
  <c r="AN328" i="18" s="1"/>
  <c r="AV328" i="18" s="1"/>
  <c r="AW328" i="18" s="1"/>
  <c r="AM327" i="18"/>
  <c r="AN327" i="18" s="1"/>
  <c r="AV327" i="18" s="1"/>
  <c r="AW327" i="18" s="1"/>
  <c r="AM326" i="18"/>
  <c r="AN326" i="18" s="1"/>
  <c r="AV326" i="18" s="1"/>
  <c r="AW326" i="18" s="1"/>
  <c r="AM325" i="18"/>
  <c r="AN325" i="18" s="1"/>
  <c r="AV325" i="18" s="1"/>
  <c r="AW325" i="18" s="1"/>
  <c r="AM324" i="18"/>
  <c r="AN324" i="18" s="1"/>
  <c r="AV324" i="18" s="1"/>
  <c r="AW324" i="18" s="1"/>
  <c r="AM323" i="18"/>
  <c r="AN323" i="18" s="1"/>
  <c r="AV323" i="18" s="1"/>
  <c r="AW323" i="18" s="1"/>
  <c r="AM322" i="18"/>
  <c r="AN322" i="18" s="1"/>
  <c r="AV322" i="18" s="1"/>
  <c r="AW322" i="18" s="1"/>
  <c r="AM321" i="18"/>
  <c r="AN321" i="18" s="1"/>
  <c r="AV321" i="18" s="1"/>
  <c r="AW321" i="18" s="1"/>
  <c r="AM320" i="18"/>
  <c r="AN320" i="18" s="1"/>
  <c r="AV320" i="18" s="1"/>
  <c r="AW320" i="18" s="1"/>
  <c r="AM319" i="18"/>
  <c r="AN319" i="18" s="1"/>
  <c r="AV319" i="18" s="1"/>
  <c r="AW319" i="18" s="1"/>
  <c r="AM318" i="18"/>
  <c r="AN318" i="18" s="1"/>
  <c r="AV318" i="18" s="1"/>
  <c r="AW318" i="18" s="1"/>
  <c r="AM317" i="18"/>
  <c r="AN317" i="18" s="1"/>
  <c r="AV317" i="18" s="1"/>
  <c r="AW317" i="18" s="1"/>
  <c r="AM316" i="18"/>
  <c r="AN316" i="18" s="1"/>
  <c r="AV316" i="18" s="1"/>
  <c r="AW316" i="18" s="1"/>
  <c r="AM315" i="18"/>
  <c r="AN315" i="18" s="1"/>
  <c r="AV315" i="18" s="1"/>
  <c r="AW315" i="18" s="1"/>
  <c r="AM314" i="18"/>
  <c r="AN314" i="18" s="1"/>
  <c r="AV314" i="18" s="1"/>
  <c r="AW314" i="18" s="1"/>
  <c r="AM313" i="18"/>
  <c r="AN313" i="18" s="1"/>
  <c r="AV313" i="18" s="1"/>
  <c r="AW313" i="18" s="1"/>
  <c r="AM312" i="18"/>
  <c r="AN312" i="18" s="1"/>
  <c r="AV312" i="18" s="1"/>
  <c r="AW312" i="18" s="1"/>
  <c r="AM311" i="18"/>
  <c r="AN311" i="18" s="1"/>
  <c r="AV311" i="18" s="1"/>
  <c r="AW311" i="18" s="1"/>
  <c r="AM310" i="18"/>
  <c r="AN310" i="18" s="1"/>
  <c r="AV310" i="18" s="1"/>
  <c r="AW310" i="18" s="1"/>
  <c r="AM309" i="18"/>
  <c r="AN309" i="18" s="1"/>
  <c r="AV309" i="18" s="1"/>
  <c r="AW309" i="18" s="1"/>
  <c r="AM308" i="18"/>
  <c r="AN308" i="18" s="1"/>
  <c r="AV308" i="18" s="1"/>
  <c r="AW308" i="18" s="1"/>
  <c r="AM307" i="18"/>
  <c r="AN307" i="18" s="1"/>
  <c r="AV307" i="18" s="1"/>
  <c r="AW307" i="18" s="1"/>
  <c r="AM306" i="18"/>
  <c r="AN306" i="18" s="1"/>
  <c r="AV306" i="18" s="1"/>
  <c r="AW306" i="18" s="1"/>
  <c r="AM305" i="18"/>
  <c r="AN305" i="18" s="1"/>
  <c r="AV305" i="18" s="1"/>
  <c r="AW305" i="18" s="1"/>
  <c r="AM304" i="18"/>
  <c r="AN304" i="18" s="1"/>
  <c r="AV304" i="18" s="1"/>
  <c r="AW304" i="18" s="1"/>
  <c r="AM303" i="18"/>
  <c r="AN303" i="18" s="1"/>
  <c r="AV303" i="18" s="1"/>
  <c r="AW303" i="18" s="1"/>
  <c r="AM302" i="18"/>
  <c r="AN302" i="18" s="1"/>
  <c r="AV302" i="18" s="1"/>
  <c r="AW302" i="18" s="1"/>
  <c r="AM301" i="18"/>
  <c r="AN301" i="18" s="1"/>
  <c r="AV301" i="18" s="1"/>
  <c r="AW301" i="18" s="1"/>
  <c r="AM300" i="18"/>
  <c r="AN300" i="18" s="1"/>
  <c r="AV300" i="18" s="1"/>
  <c r="AW300" i="18" s="1"/>
  <c r="AM299" i="18"/>
  <c r="AN299" i="18" s="1"/>
  <c r="AV299" i="18" s="1"/>
  <c r="AW299" i="18" s="1"/>
  <c r="AM298" i="18"/>
  <c r="AN298" i="18" s="1"/>
  <c r="AV298" i="18" s="1"/>
  <c r="AW298" i="18" s="1"/>
  <c r="AM297" i="18"/>
  <c r="AN297" i="18" s="1"/>
  <c r="AV297" i="18" s="1"/>
  <c r="AW297" i="18" s="1"/>
  <c r="AM296" i="18"/>
  <c r="AN296" i="18" s="1"/>
  <c r="AV296" i="18" s="1"/>
  <c r="AW296" i="18" s="1"/>
  <c r="AM295" i="18"/>
  <c r="AN295" i="18" s="1"/>
  <c r="AV295" i="18" s="1"/>
  <c r="AW295" i="18" s="1"/>
  <c r="AM294" i="18"/>
  <c r="AN294" i="18" s="1"/>
  <c r="AV294" i="18" s="1"/>
  <c r="AW294" i="18" s="1"/>
  <c r="AM293" i="18"/>
  <c r="AN293" i="18" s="1"/>
  <c r="AV293" i="18" s="1"/>
  <c r="AW293" i="18" s="1"/>
  <c r="AM292" i="18"/>
  <c r="AN292" i="18" s="1"/>
  <c r="AV292" i="18" s="1"/>
  <c r="AW292" i="18" s="1"/>
  <c r="AM291" i="18"/>
  <c r="AN291" i="18" s="1"/>
  <c r="AV291" i="18" s="1"/>
  <c r="AW291" i="18" s="1"/>
  <c r="AM290" i="18"/>
  <c r="AN290" i="18" s="1"/>
  <c r="AV290" i="18" s="1"/>
  <c r="AW290" i="18" s="1"/>
  <c r="AM289" i="18"/>
  <c r="AN289" i="18" s="1"/>
  <c r="AV289" i="18" s="1"/>
  <c r="AW289" i="18" s="1"/>
  <c r="AM288" i="18"/>
  <c r="AN288" i="18" s="1"/>
  <c r="AV288" i="18" s="1"/>
  <c r="AW288" i="18" s="1"/>
  <c r="AM287" i="18"/>
  <c r="AN287" i="18" s="1"/>
  <c r="AV287" i="18" s="1"/>
  <c r="AW287" i="18" s="1"/>
  <c r="AM286" i="18"/>
  <c r="AN286" i="18" s="1"/>
  <c r="AV286" i="18" s="1"/>
  <c r="AW286" i="18" s="1"/>
  <c r="AM285" i="18"/>
  <c r="AN285" i="18" s="1"/>
  <c r="AV285" i="18" s="1"/>
  <c r="AW285" i="18" s="1"/>
  <c r="AX285" i="18" s="1"/>
  <c r="AM284" i="18"/>
  <c r="AN284" i="18" s="1"/>
  <c r="AV284" i="18" s="1"/>
  <c r="AW284" i="18" s="1"/>
  <c r="AX284" i="18" s="1"/>
  <c r="AM283" i="18"/>
  <c r="AN283" i="18" s="1"/>
  <c r="AV283" i="18" s="1"/>
  <c r="AW283" i="18" s="1"/>
  <c r="AX283" i="18" s="1"/>
  <c r="AM282" i="18"/>
  <c r="AN282" i="18" s="1"/>
  <c r="AV282" i="18" s="1"/>
  <c r="AW282" i="18" s="1"/>
  <c r="AX282" i="18" s="1"/>
  <c r="AM281" i="18"/>
  <c r="AN281" i="18" s="1"/>
  <c r="AV281" i="18" s="1"/>
  <c r="AW281" i="18" s="1"/>
  <c r="AX281" i="18" s="1"/>
  <c r="AM280" i="18"/>
  <c r="AN280" i="18" s="1"/>
  <c r="AV280" i="18" s="1"/>
  <c r="AW280" i="18" s="1"/>
  <c r="AM279" i="18"/>
  <c r="AN279" i="18" s="1"/>
  <c r="AV279" i="18" s="1"/>
  <c r="AW279" i="18" s="1"/>
  <c r="AM278" i="18"/>
  <c r="AN278" i="18" s="1"/>
  <c r="AV278" i="18" s="1"/>
  <c r="AW278" i="18" s="1"/>
  <c r="AM277" i="18"/>
  <c r="AN277" i="18" s="1"/>
  <c r="AV277" i="18" s="1"/>
  <c r="AW277" i="18" s="1"/>
  <c r="AM276" i="18"/>
  <c r="AN276" i="18" s="1"/>
  <c r="AV276" i="18" s="1"/>
  <c r="AW276" i="18" s="1"/>
  <c r="AM275" i="18"/>
  <c r="AN275" i="18" s="1"/>
  <c r="AV275" i="18" s="1"/>
  <c r="AW275" i="18" s="1"/>
  <c r="AM274" i="18"/>
  <c r="AN274" i="18" s="1"/>
  <c r="AV274" i="18" s="1"/>
  <c r="AW274" i="18" s="1"/>
  <c r="AM273" i="18"/>
  <c r="AN273" i="18" s="1"/>
  <c r="AV273" i="18" s="1"/>
  <c r="AW273" i="18" s="1"/>
  <c r="AM272" i="18"/>
  <c r="AN272" i="18" s="1"/>
  <c r="AV272" i="18" s="1"/>
  <c r="AW272" i="18" s="1"/>
  <c r="AX272" i="18" s="1"/>
  <c r="AM271" i="18"/>
  <c r="AN271" i="18" s="1"/>
  <c r="AV271" i="18" s="1"/>
  <c r="AW271" i="18" s="1"/>
  <c r="AX271" i="18" s="1"/>
  <c r="AM270" i="18"/>
  <c r="AN270" i="18" s="1"/>
  <c r="AV270" i="18" s="1"/>
  <c r="AW270" i="18" s="1"/>
  <c r="AX270" i="18" s="1"/>
  <c r="AM269" i="18"/>
  <c r="AN269" i="18" s="1"/>
  <c r="AV269" i="18" s="1"/>
  <c r="AW269" i="18" s="1"/>
  <c r="AX269" i="18" s="1"/>
  <c r="AM268" i="18"/>
  <c r="AN268" i="18" s="1"/>
  <c r="AV268" i="18" s="1"/>
  <c r="AW268" i="18" s="1"/>
  <c r="AX268" i="18" s="1"/>
  <c r="AM267" i="18"/>
  <c r="AN267" i="18" s="1"/>
  <c r="AV267" i="18" s="1"/>
  <c r="AW267" i="18" s="1"/>
  <c r="AM266" i="18"/>
  <c r="AN266" i="18" s="1"/>
  <c r="AV266" i="18" s="1"/>
  <c r="AW266" i="18" s="1"/>
  <c r="AM265" i="18"/>
  <c r="AN265" i="18" s="1"/>
  <c r="AV265" i="18" s="1"/>
  <c r="AW265" i="18" s="1"/>
  <c r="AM264" i="18"/>
  <c r="AN264" i="18" s="1"/>
  <c r="AV264" i="18" s="1"/>
  <c r="AW264" i="18" s="1"/>
  <c r="AM263" i="18"/>
  <c r="AN263" i="18" s="1"/>
  <c r="AV263" i="18" s="1"/>
  <c r="AW263" i="18" s="1"/>
  <c r="AM262" i="18"/>
  <c r="AN262" i="18" s="1"/>
  <c r="AV262" i="18" s="1"/>
  <c r="AW262" i="18" s="1"/>
  <c r="AM261" i="18"/>
  <c r="AN261" i="18" s="1"/>
  <c r="AV261" i="18" s="1"/>
  <c r="AW261" i="18" s="1"/>
  <c r="AM260" i="18"/>
  <c r="AN260" i="18" s="1"/>
  <c r="AV260" i="18" s="1"/>
  <c r="AW260" i="18" s="1"/>
  <c r="AM259" i="18"/>
  <c r="AN259" i="18" s="1"/>
  <c r="AV259" i="18" s="1"/>
  <c r="AW259" i="18" s="1"/>
  <c r="AM258" i="18"/>
  <c r="AN258" i="18" s="1"/>
  <c r="AV258" i="18" s="1"/>
  <c r="AW258" i="18" s="1"/>
  <c r="AM257" i="18"/>
  <c r="AN257" i="18" s="1"/>
  <c r="AV257" i="18" s="1"/>
  <c r="AW257" i="18" s="1"/>
  <c r="AM256" i="18"/>
  <c r="AN256" i="18" s="1"/>
  <c r="AV256" i="18" s="1"/>
  <c r="AW256" i="18" s="1"/>
  <c r="AM255" i="18"/>
  <c r="AN255" i="18" s="1"/>
  <c r="AV255" i="18" s="1"/>
  <c r="AW255" i="18" s="1"/>
  <c r="AM254" i="18"/>
  <c r="AN254" i="18" s="1"/>
  <c r="AV254" i="18" s="1"/>
  <c r="AW254" i="18" s="1"/>
  <c r="AM253" i="18"/>
  <c r="AN253" i="18" s="1"/>
  <c r="AV253" i="18" s="1"/>
  <c r="AW253" i="18" s="1"/>
  <c r="AM252" i="18"/>
  <c r="AN252" i="18" s="1"/>
  <c r="AV252" i="18" s="1"/>
  <c r="AW252" i="18" s="1"/>
  <c r="AM251" i="18"/>
  <c r="AN251" i="18" s="1"/>
  <c r="AV251" i="18" s="1"/>
  <c r="AW251" i="18" s="1"/>
  <c r="AM250" i="18"/>
  <c r="AN250" i="18" s="1"/>
  <c r="AV250" i="18" s="1"/>
  <c r="AW250" i="18" s="1"/>
  <c r="AM249" i="18"/>
  <c r="AN249" i="18" s="1"/>
  <c r="AV249" i="18" s="1"/>
  <c r="AW249" i="18" s="1"/>
  <c r="AM248" i="18"/>
  <c r="AN248" i="18" s="1"/>
  <c r="AV248" i="18" s="1"/>
  <c r="AW248" i="18" s="1"/>
  <c r="AM247" i="18"/>
  <c r="AN247" i="18" s="1"/>
  <c r="AV247" i="18" s="1"/>
  <c r="AW247" i="18" s="1"/>
  <c r="AM246" i="18"/>
  <c r="AN246" i="18" s="1"/>
  <c r="AV246" i="18" s="1"/>
  <c r="AW246" i="18" s="1"/>
  <c r="AM245" i="18"/>
  <c r="AN245" i="18" s="1"/>
  <c r="AV245" i="18" s="1"/>
  <c r="AW245" i="18" s="1"/>
  <c r="AM244" i="18"/>
  <c r="AN244" i="18" s="1"/>
  <c r="AV244" i="18" s="1"/>
  <c r="AW244" i="18" s="1"/>
  <c r="AM243" i="18"/>
  <c r="AN243" i="18" s="1"/>
  <c r="AV243" i="18" s="1"/>
  <c r="AW243" i="18" s="1"/>
  <c r="AM242" i="18"/>
  <c r="AN242" i="18" s="1"/>
  <c r="AV242" i="18" s="1"/>
  <c r="AW242" i="18" s="1"/>
  <c r="AM241" i="18"/>
  <c r="AN241" i="18" s="1"/>
  <c r="AV241" i="18" s="1"/>
  <c r="AW241" i="18" s="1"/>
  <c r="AM240" i="18"/>
  <c r="AN240" i="18" s="1"/>
  <c r="AV240" i="18" s="1"/>
  <c r="AW240" i="18" s="1"/>
  <c r="AM239" i="18"/>
  <c r="AN239" i="18" s="1"/>
  <c r="AV239" i="18" s="1"/>
  <c r="AW239" i="18" s="1"/>
  <c r="AM238" i="18"/>
  <c r="AN238" i="18" s="1"/>
  <c r="AV238" i="18" s="1"/>
  <c r="AW238" i="18" s="1"/>
  <c r="AM237" i="18"/>
  <c r="AN237" i="18" s="1"/>
  <c r="AV237" i="18" s="1"/>
  <c r="AW237" i="18" s="1"/>
  <c r="AM236" i="18"/>
  <c r="AN236" i="18" s="1"/>
  <c r="AV236" i="18" s="1"/>
  <c r="AW236" i="18" s="1"/>
  <c r="AM235" i="18"/>
  <c r="AN235" i="18" s="1"/>
  <c r="AV235" i="18" s="1"/>
  <c r="AW235" i="18" s="1"/>
  <c r="AM234" i="18"/>
  <c r="AN234" i="18" s="1"/>
  <c r="AV234" i="18" s="1"/>
  <c r="AW234" i="18" s="1"/>
  <c r="AM233" i="18"/>
  <c r="AN233" i="18" s="1"/>
  <c r="AV233" i="18" s="1"/>
  <c r="AW233" i="18" s="1"/>
  <c r="AM232" i="18"/>
  <c r="AN232" i="18" s="1"/>
  <c r="AV232" i="18" s="1"/>
  <c r="AW232" i="18" s="1"/>
  <c r="AM231" i="18"/>
  <c r="AN231" i="18" s="1"/>
  <c r="AV231" i="18" s="1"/>
  <c r="AW231" i="18" s="1"/>
  <c r="AM230" i="18"/>
  <c r="AN230" i="18" s="1"/>
  <c r="AV230" i="18" s="1"/>
  <c r="AW230" i="18" s="1"/>
  <c r="AM229" i="18"/>
  <c r="AN229" i="18" s="1"/>
  <c r="AV229" i="18" s="1"/>
  <c r="AW229" i="18" s="1"/>
  <c r="AM228" i="18"/>
  <c r="AN228" i="18" s="1"/>
  <c r="AV228" i="18" s="1"/>
  <c r="AW228" i="18" s="1"/>
  <c r="AM227" i="18"/>
  <c r="AN227" i="18" s="1"/>
  <c r="AV227" i="18" s="1"/>
  <c r="AW227" i="18" s="1"/>
  <c r="AM226" i="18"/>
  <c r="AN226" i="18" s="1"/>
  <c r="AV226" i="18" s="1"/>
  <c r="AW226" i="18" s="1"/>
  <c r="AM225" i="18"/>
  <c r="AN225" i="18" s="1"/>
  <c r="AV225" i="18" s="1"/>
  <c r="AW225" i="18" s="1"/>
  <c r="AX225" i="18" s="1"/>
  <c r="AM224" i="18"/>
  <c r="AN224" i="18" s="1"/>
  <c r="AV224" i="18" s="1"/>
  <c r="AW224" i="18" s="1"/>
  <c r="AM223" i="18"/>
  <c r="AN223" i="18" s="1"/>
  <c r="AV223" i="18" s="1"/>
  <c r="AW223" i="18" s="1"/>
  <c r="AM222" i="18"/>
  <c r="AN222" i="18" s="1"/>
  <c r="AV222" i="18" s="1"/>
  <c r="AW222" i="18" s="1"/>
  <c r="AM221" i="18"/>
  <c r="AN221" i="18" s="1"/>
  <c r="AV221" i="18" s="1"/>
  <c r="AW221" i="18" s="1"/>
  <c r="AM220" i="18"/>
  <c r="AN220" i="18" s="1"/>
  <c r="AV220" i="18" s="1"/>
  <c r="AW220" i="18" s="1"/>
  <c r="AM219" i="18"/>
  <c r="AN219" i="18" s="1"/>
  <c r="AV219" i="18" s="1"/>
  <c r="AW219" i="18" s="1"/>
  <c r="AM218" i="18"/>
  <c r="AN218" i="18" s="1"/>
  <c r="AV218" i="18" s="1"/>
  <c r="AW218" i="18" s="1"/>
  <c r="AM217" i="18"/>
  <c r="AN217" i="18" s="1"/>
  <c r="AV217" i="18" s="1"/>
  <c r="AW217" i="18" s="1"/>
  <c r="AM216" i="18"/>
  <c r="AN216" i="18" s="1"/>
  <c r="AV216" i="18" s="1"/>
  <c r="AW216" i="18" s="1"/>
  <c r="AM215" i="18"/>
  <c r="AN215" i="18" s="1"/>
  <c r="AV215" i="18" s="1"/>
  <c r="AW215" i="18" s="1"/>
  <c r="AM214" i="18"/>
  <c r="AN214" i="18" s="1"/>
  <c r="AV214" i="18" s="1"/>
  <c r="AW214" i="18" s="1"/>
  <c r="AM213" i="18"/>
  <c r="AN213" i="18" s="1"/>
  <c r="AV213" i="18" s="1"/>
  <c r="AW213" i="18" s="1"/>
  <c r="AM212" i="18"/>
  <c r="AN212" i="18" s="1"/>
  <c r="AV212" i="18" s="1"/>
  <c r="AW212" i="18" s="1"/>
  <c r="AX212" i="18" s="1"/>
  <c r="AM211" i="18"/>
  <c r="AN211" i="18" s="1"/>
  <c r="AV211" i="18" s="1"/>
  <c r="AW211" i="18" s="1"/>
  <c r="AM210" i="18"/>
  <c r="AN210" i="18" s="1"/>
  <c r="AV210" i="18" s="1"/>
  <c r="AW210" i="18" s="1"/>
  <c r="AM209" i="18"/>
  <c r="AN209" i="18" s="1"/>
  <c r="AV209" i="18" s="1"/>
  <c r="AW209" i="18" s="1"/>
  <c r="AM208" i="18"/>
  <c r="AN208" i="18" s="1"/>
  <c r="AV208" i="18" s="1"/>
  <c r="AW208" i="18" s="1"/>
  <c r="AM207" i="18"/>
  <c r="AN207" i="18" s="1"/>
  <c r="AV207" i="18" s="1"/>
  <c r="AW207" i="18" s="1"/>
  <c r="AM206" i="18"/>
  <c r="AN206" i="18" s="1"/>
  <c r="AV206" i="18" s="1"/>
  <c r="AW206" i="18" s="1"/>
  <c r="AM205" i="18"/>
  <c r="AN205" i="18" s="1"/>
  <c r="AV205" i="18" s="1"/>
  <c r="AW205" i="18" s="1"/>
  <c r="AM204" i="18"/>
  <c r="AN204" i="18" s="1"/>
  <c r="AV204" i="18" s="1"/>
  <c r="AW204" i="18" s="1"/>
  <c r="AM203" i="18"/>
  <c r="AN203" i="18" s="1"/>
  <c r="AV203" i="18" s="1"/>
  <c r="AW203" i="18" s="1"/>
  <c r="AM202" i="18"/>
  <c r="AN202" i="18" s="1"/>
  <c r="AV202" i="18" s="1"/>
  <c r="AW202" i="18" s="1"/>
  <c r="AM201" i="18"/>
  <c r="AN201" i="18" s="1"/>
  <c r="AV201" i="18" s="1"/>
  <c r="AW201" i="18" s="1"/>
  <c r="AM200" i="18"/>
  <c r="AN200" i="18" s="1"/>
  <c r="AV200" i="18" s="1"/>
  <c r="AW200" i="18" s="1"/>
  <c r="AM199" i="18"/>
  <c r="AN199" i="18" s="1"/>
  <c r="AV199" i="18" s="1"/>
  <c r="AW199" i="18" s="1"/>
  <c r="AM198" i="18"/>
  <c r="AN198" i="18" s="1"/>
  <c r="AV198" i="18" s="1"/>
  <c r="AW198" i="18" s="1"/>
  <c r="AM197" i="18"/>
  <c r="AN197" i="18" s="1"/>
  <c r="AV197" i="18" s="1"/>
  <c r="AW197" i="18" s="1"/>
  <c r="AM196" i="18"/>
  <c r="AN196" i="18" s="1"/>
  <c r="AV196" i="18" s="1"/>
  <c r="AW196" i="18" s="1"/>
  <c r="AM195" i="18"/>
  <c r="AN195" i="18" s="1"/>
  <c r="AV195" i="18" s="1"/>
  <c r="AW195" i="18" s="1"/>
  <c r="AM194" i="18"/>
  <c r="AN194" i="18" s="1"/>
  <c r="AV194" i="18" s="1"/>
  <c r="AW194" i="18" s="1"/>
  <c r="AM193" i="18"/>
  <c r="AN193" i="18" s="1"/>
  <c r="AV193" i="18" s="1"/>
  <c r="AW193" i="18" s="1"/>
  <c r="AM192" i="18"/>
  <c r="AN192" i="18" s="1"/>
  <c r="AV192" i="18" s="1"/>
  <c r="AW192" i="18" s="1"/>
  <c r="AM191" i="18"/>
  <c r="AN191" i="18" s="1"/>
  <c r="AV191" i="18" s="1"/>
  <c r="AW191" i="18" s="1"/>
  <c r="AM190" i="18"/>
  <c r="AN190" i="18" s="1"/>
  <c r="AV190" i="18" s="1"/>
  <c r="AW190" i="18" s="1"/>
  <c r="AM189" i="18"/>
  <c r="AN189" i="18" s="1"/>
  <c r="AV189" i="18" s="1"/>
  <c r="AW189" i="18" s="1"/>
  <c r="AM188" i="18"/>
  <c r="AN188" i="18" s="1"/>
  <c r="AV188" i="18" s="1"/>
  <c r="AW188" i="18" s="1"/>
  <c r="AM187" i="18"/>
  <c r="AN187" i="18" s="1"/>
  <c r="AV187" i="18" s="1"/>
  <c r="AW187" i="18" s="1"/>
  <c r="AM186" i="18"/>
  <c r="AN186" i="18" s="1"/>
  <c r="AV186" i="18" s="1"/>
  <c r="AW186" i="18" s="1"/>
  <c r="AM185" i="18"/>
  <c r="AN185" i="18" s="1"/>
  <c r="AV185" i="18" s="1"/>
  <c r="AW185" i="18" s="1"/>
  <c r="AM184" i="18"/>
  <c r="AN184" i="18" s="1"/>
  <c r="AV184" i="18" s="1"/>
  <c r="AW184" i="18" s="1"/>
  <c r="AM183" i="18"/>
  <c r="AN183" i="18" s="1"/>
  <c r="AV183" i="18" s="1"/>
  <c r="AW183" i="18" s="1"/>
  <c r="AM182" i="18"/>
  <c r="AN182" i="18" s="1"/>
  <c r="AV182" i="18" s="1"/>
  <c r="AW182" i="18" s="1"/>
  <c r="AM181" i="18"/>
  <c r="AN181" i="18" s="1"/>
  <c r="AV181" i="18" s="1"/>
  <c r="AW181" i="18" s="1"/>
  <c r="AM180" i="18"/>
  <c r="AN180" i="18" s="1"/>
  <c r="AV180" i="18" s="1"/>
  <c r="AW180" i="18" s="1"/>
  <c r="AM179" i="18"/>
  <c r="AN179" i="18" s="1"/>
  <c r="AV179" i="18" s="1"/>
  <c r="AW179" i="18" s="1"/>
  <c r="AM178" i="18"/>
  <c r="AN178" i="18" s="1"/>
  <c r="AV178" i="18" s="1"/>
  <c r="AW178" i="18" s="1"/>
  <c r="AM177" i="18"/>
  <c r="AN177" i="18" s="1"/>
  <c r="AV177" i="18" s="1"/>
  <c r="AW177" i="18" s="1"/>
  <c r="AM176" i="18"/>
  <c r="AN176" i="18" s="1"/>
  <c r="AV176" i="18" s="1"/>
  <c r="AW176" i="18" s="1"/>
  <c r="AM175" i="18"/>
  <c r="AN175" i="18" s="1"/>
  <c r="AV175" i="18" s="1"/>
  <c r="AW175" i="18" s="1"/>
  <c r="AM174" i="18"/>
  <c r="AN174" i="18" s="1"/>
  <c r="AV174" i="18" s="1"/>
  <c r="AW174" i="18" s="1"/>
  <c r="AM173" i="18"/>
  <c r="AN173" i="18" s="1"/>
  <c r="AV173" i="18" s="1"/>
  <c r="AW173" i="18" s="1"/>
  <c r="AM172" i="18"/>
  <c r="AN172" i="18" s="1"/>
  <c r="AV172" i="18" s="1"/>
  <c r="AW172" i="18" s="1"/>
  <c r="AM171" i="18"/>
  <c r="AN171" i="18" s="1"/>
  <c r="AV171" i="18" s="1"/>
  <c r="AW171" i="18" s="1"/>
  <c r="AM170" i="18"/>
  <c r="AN170" i="18" s="1"/>
  <c r="AV170" i="18" s="1"/>
  <c r="AW170" i="18" s="1"/>
  <c r="AM169" i="18"/>
  <c r="AN169" i="18" s="1"/>
  <c r="AV169" i="18" s="1"/>
  <c r="AW169" i="18" s="1"/>
  <c r="AM168" i="18"/>
  <c r="AN168" i="18" s="1"/>
  <c r="AV168" i="18" s="1"/>
  <c r="AW168" i="18" s="1"/>
  <c r="AM167" i="18"/>
  <c r="AN167" i="18" s="1"/>
  <c r="AV167" i="18" s="1"/>
  <c r="AW167" i="18" s="1"/>
  <c r="AM166" i="18"/>
  <c r="AN166" i="18" s="1"/>
  <c r="AV166" i="18" s="1"/>
  <c r="AW166" i="18" s="1"/>
  <c r="AM165" i="18"/>
  <c r="AN165" i="18" s="1"/>
  <c r="AV165" i="18" s="1"/>
  <c r="AW165" i="18" s="1"/>
  <c r="AM164" i="18"/>
  <c r="AN164" i="18" s="1"/>
  <c r="AV164" i="18" s="1"/>
  <c r="AW164" i="18" s="1"/>
  <c r="AM163" i="18"/>
  <c r="AN163" i="18" s="1"/>
  <c r="AV163" i="18" s="1"/>
  <c r="AW163" i="18" s="1"/>
  <c r="AM162" i="18"/>
  <c r="AN162" i="18" s="1"/>
  <c r="AV162" i="18" s="1"/>
  <c r="AW162" i="18" s="1"/>
  <c r="AM161" i="18"/>
  <c r="AN161" i="18" s="1"/>
  <c r="AV161" i="18" s="1"/>
  <c r="AW161" i="18" s="1"/>
  <c r="AM160" i="18"/>
  <c r="AN160" i="18" s="1"/>
  <c r="AV160" i="18" s="1"/>
  <c r="AW160" i="18" s="1"/>
  <c r="AM159" i="18"/>
  <c r="AN159" i="18" s="1"/>
  <c r="AV159" i="18" s="1"/>
  <c r="AW159" i="18" s="1"/>
  <c r="AM158" i="18"/>
  <c r="AN158" i="18" s="1"/>
  <c r="AV158" i="18" s="1"/>
  <c r="AW158" i="18" s="1"/>
  <c r="AM157" i="18"/>
  <c r="AN157" i="18" s="1"/>
  <c r="AV157" i="18" s="1"/>
  <c r="AW157" i="18" s="1"/>
  <c r="AM156" i="18"/>
  <c r="AN156" i="18" s="1"/>
  <c r="AV156" i="18" s="1"/>
  <c r="AW156" i="18" s="1"/>
  <c r="AM155" i="18"/>
  <c r="AN155" i="18" s="1"/>
  <c r="AV155" i="18" s="1"/>
  <c r="AW155" i="18" s="1"/>
  <c r="AM154" i="18"/>
  <c r="AN154" i="18" s="1"/>
  <c r="AV154" i="18" s="1"/>
  <c r="AW154" i="18" s="1"/>
  <c r="AM153" i="18"/>
  <c r="AN153" i="18" s="1"/>
  <c r="AV153" i="18" s="1"/>
  <c r="AW153" i="18" s="1"/>
  <c r="AM152" i="18"/>
  <c r="AN152" i="18" s="1"/>
  <c r="AV152" i="18" s="1"/>
  <c r="AW152" i="18" s="1"/>
  <c r="AM151" i="18"/>
  <c r="AN151" i="18" s="1"/>
  <c r="AV151" i="18" s="1"/>
  <c r="AW151" i="18" s="1"/>
  <c r="AM150" i="18"/>
  <c r="AN150" i="18" s="1"/>
  <c r="AV150" i="18" s="1"/>
  <c r="AW150" i="18" s="1"/>
  <c r="AM149" i="18"/>
  <c r="AN149" i="18" s="1"/>
  <c r="AV149" i="18" s="1"/>
  <c r="AW149" i="18" s="1"/>
  <c r="AM148" i="18"/>
  <c r="AN148" i="18" s="1"/>
  <c r="AV148" i="18" s="1"/>
  <c r="AW148" i="18" s="1"/>
  <c r="AM147" i="18"/>
  <c r="AN147" i="18" s="1"/>
  <c r="AV147" i="18" s="1"/>
  <c r="AW147" i="18" s="1"/>
  <c r="AM146" i="18"/>
  <c r="AN146" i="18" s="1"/>
  <c r="AV146" i="18" s="1"/>
  <c r="AW146" i="18" s="1"/>
  <c r="AM145" i="18"/>
  <c r="AN145" i="18" s="1"/>
  <c r="AV145" i="18" s="1"/>
  <c r="AW145" i="18" s="1"/>
  <c r="AM144" i="18"/>
  <c r="AN144" i="18" s="1"/>
  <c r="AV144" i="18" s="1"/>
  <c r="AW144" i="18" s="1"/>
  <c r="AM143" i="18"/>
  <c r="AN143" i="18" s="1"/>
  <c r="AV143" i="18" s="1"/>
  <c r="AW143" i="18" s="1"/>
  <c r="AM142" i="18"/>
  <c r="AN142" i="18" s="1"/>
  <c r="AV142" i="18" s="1"/>
  <c r="AW142" i="18" s="1"/>
  <c r="AM141" i="18"/>
  <c r="AN141" i="18" s="1"/>
  <c r="AV141" i="18" s="1"/>
  <c r="AW141" i="18" s="1"/>
  <c r="AM140" i="18"/>
  <c r="AN140" i="18" s="1"/>
  <c r="AV140" i="18" s="1"/>
  <c r="AW140" i="18" s="1"/>
  <c r="AM139" i="18"/>
  <c r="AN139" i="18" s="1"/>
  <c r="AV139" i="18" s="1"/>
  <c r="AW139" i="18" s="1"/>
  <c r="AM138" i="18"/>
  <c r="AN138" i="18" s="1"/>
  <c r="AV138" i="18" s="1"/>
  <c r="AW138" i="18" s="1"/>
  <c r="AM137" i="18"/>
  <c r="AN137" i="18" s="1"/>
  <c r="AV137" i="18" s="1"/>
  <c r="AW137" i="18" s="1"/>
  <c r="AM136" i="18"/>
  <c r="AN136" i="18" s="1"/>
  <c r="AV136" i="18" s="1"/>
  <c r="AW136" i="18" s="1"/>
  <c r="AM135" i="18"/>
  <c r="AN135" i="18" s="1"/>
  <c r="AV135" i="18" s="1"/>
  <c r="AW135" i="18" s="1"/>
  <c r="AM134" i="18"/>
  <c r="AN134" i="18" s="1"/>
  <c r="AV134" i="18" s="1"/>
  <c r="AW134" i="18" s="1"/>
  <c r="AM133" i="18"/>
  <c r="AN133" i="18" s="1"/>
  <c r="AV133" i="18" s="1"/>
  <c r="AW133" i="18" s="1"/>
  <c r="AX133" i="18" s="1"/>
  <c r="AM132" i="18"/>
  <c r="AN132" i="18" s="1"/>
  <c r="AV132" i="18" s="1"/>
  <c r="AW132" i="18" s="1"/>
  <c r="AX132" i="18" s="1"/>
  <c r="AM131" i="18"/>
  <c r="AN131" i="18" s="1"/>
  <c r="AV131" i="18" s="1"/>
  <c r="AW131" i="18" s="1"/>
  <c r="AX131" i="18" s="1"/>
  <c r="AM130" i="18"/>
  <c r="AN130" i="18" s="1"/>
  <c r="AV130" i="18" s="1"/>
  <c r="AW130" i="18" s="1"/>
  <c r="AX130" i="18" s="1"/>
  <c r="AM129" i="18"/>
  <c r="AN129" i="18" s="1"/>
  <c r="AV129" i="18" s="1"/>
  <c r="AW129" i="18" s="1"/>
  <c r="AX129" i="18" s="1"/>
  <c r="AM128" i="18"/>
  <c r="AN128" i="18" s="1"/>
  <c r="AV128" i="18" s="1"/>
  <c r="AW128" i="18" s="1"/>
  <c r="AX128" i="18" s="1"/>
  <c r="AM127" i="18"/>
  <c r="AN127" i="18" s="1"/>
  <c r="AV127" i="18" s="1"/>
  <c r="AW127" i="18" s="1"/>
  <c r="AX127" i="18" s="1"/>
  <c r="AM126" i="18"/>
  <c r="AN126" i="18" s="1"/>
  <c r="AV126" i="18" s="1"/>
  <c r="AW126" i="18" s="1"/>
  <c r="AX126" i="18" s="1"/>
  <c r="AM125" i="18"/>
  <c r="AN125" i="18" s="1"/>
  <c r="AV125" i="18" s="1"/>
  <c r="AW125" i="18" s="1"/>
  <c r="AX125" i="18" s="1"/>
  <c r="AM124" i="18"/>
  <c r="AN124" i="18" s="1"/>
  <c r="AV124" i="18" s="1"/>
  <c r="AW124" i="18" s="1"/>
  <c r="AX124" i="18" s="1"/>
  <c r="AM123" i="18"/>
  <c r="AN123" i="18" s="1"/>
  <c r="AV123" i="18" s="1"/>
  <c r="AW123" i="18" s="1"/>
  <c r="AX123" i="18" s="1"/>
  <c r="AM122" i="18"/>
  <c r="AN122" i="18" s="1"/>
  <c r="AV122" i="18" s="1"/>
  <c r="AW122" i="18" s="1"/>
  <c r="AX122" i="18" s="1"/>
  <c r="AM121" i="18"/>
  <c r="AN121" i="18" s="1"/>
  <c r="AV121" i="18" s="1"/>
  <c r="AW121" i="18" s="1"/>
  <c r="AX121" i="18" s="1"/>
  <c r="AM120" i="18"/>
  <c r="AN120" i="18" s="1"/>
  <c r="AV120" i="18" s="1"/>
  <c r="AW120" i="18" s="1"/>
  <c r="AX120" i="18" s="1"/>
  <c r="AM119" i="18"/>
  <c r="AN119" i="18" s="1"/>
  <c r="AV119" i="18" s="1"/>
  <c r="AW119" i="18" s="1"/>
  <c r="AX119" i="18" s="1"/>
  <c r="AM118" i="18"/>
  <c r="AN118" i="18" s="1"/>
  <c r="AV118" i="18" s="1"/>
  <c r="AW118" i="18" s="1"/>
  <c r="AX118" i="18" s="1"/>
  <c r="AM117" i="18"/>
  <c r="AN117" i="18" s="1"/>
  <c r="AV117" i="18" s="1"/>
  <c r="AW117" i="18" s="1"/>
  <c r="AX117" i="18" s="1"/>
  <c r="AM116" i="18"/>
  <c r="AN116" i="18" s="1"/>
  <c r="AV116" i="18" s="1"/>
  <c r="AW116" i="18" s="1"/>
  <c r="AX116" i="18" s="1"/>
  <c r="AM115" i="18"/>
  <c r="AN115" i="18" s="1"/>
  <c r="AV115" i="18" s="1"/>
  <c r="AW115" i="18" s="1"/>
  <c r="AX115" i="18" s="1"/>
  <c r="AM114" i="18"/>
  <c r="AN114" i="18" s="1"/>
  <c r="AV114" i="18" s="1"/>
  <c r="AW114" i="18" s="1"/>
  <c r="AX114" i="18" s="1"/>
  <c r="AM113" i="18"/>
  <c r="AN113" i="18" s="1"/>
  <c r="AV113" i="18" s="1"/>
  <c r="AW113" i="18" s="1"/>
  <c r="AX113" i="18" s="1"/>
  <c r="AM112" i="18"/>
  <c r="AN112" i="18" s="1"/>
  <c r="AV112" i="18" s="1"/>
  <c r="AW112" i="18" s="1"/>
  <c r="AX112" i="18" s="1"/>
  <c r="AM111" i="18"/>
  <c r="AN111" i="18" s="1"/>
  <c r="AV111" i="18" s="1"/>
  <c r="AW111" i="18" s="1"/>
  <c r="AX111" i="18" s="1"/>
  <c r="AM110" i="18"/>
  <c r="AN110" i="18" s="1"/>
  <c r="AV110" i="18" s="1"/>
  <c r="AW110" i="18" s="1"/>
  <c r="AX110" i="18" s="1"/>
  <c r="AM109" i="18"/>
  <c r="AN109" i="18" s="1"/>
  <c r="AV109" i="18" s="1"/>
  <c r="AW109" i="18" s="1"/>
  <c r="AX109" i="18" s="1"/>
  <c r="AM108" i="18"/>
  <c r="AN108" i="18" s="1"/>
  <c r="AV108" i="18" s="1"/>
  <c r="AW108" i="18" s="1"/>
  <c r="AX108" i="18" s="1"/>
  <c r="AM107" i="18"/>
  <c r="AN107" i="18" s="1"/>
  <c r="AV107" i="18" s="1"/>
  <c r="AW107" i="18" s="1"/>
  <c r="AM106" i="18"/>
  <c r="AN106" i="18" s="1"/>
  <c r="AV106" i="18" s="1"/>
  <c r="AW106" i="18" s="1"/>
  <c r="AM105" i="18"/>
  <c r="AN105" i="18" s="1"/>
  <c r="AV105" i="18" s="1"/>
  <c r="AW105" i="18" s="1"/>
  <c r="AM104" i="18"/>
  <c r="AN104" i="18" s="1"/>
  <c r="AV104" i="18" s="1"/>
  <c r="AW104" i="18" s="1"/>
  <c r="AM103" i="18"/>
  <c r="AN103" i="18" s="1"/>
  <c r="AV103" i="18" s="1"/>
  <c r="AW103" i="18" s="1"/>
  <c r="AM102" i="18"/>
  <c r="AN102" i="18" s="1"/>
  <c r="AV102" i="18" s="1"/>
  <c r="AW102" i="18" s="1"/>
  <c r="AM101" i="18"/>
  <c r="AN101" i="18" s="1"/>
  <c r="AV101" i="18" s="1"/>
  <c r="AW101" i="18" s="1"/>
  <c r="AM100" i="18"/>
  <c r="AN100" i="18" s="1"/>
  <c r="AV100" i="18" s="1"/>
  <c r="AW100" i="18" s="1"/>
  <c r="AM99" i="18"/>
  <c r="AN99" i="18" s="1"/>
  <c r="AV99" i="18" s="1"/>
  <c r="AW99" i="18" s="1"/>
  <c r="AM98" i="18"/>
  <c r="AN98" i="18" s="1"/>
  <c r="AV98" i="18" s="1"/>
  <c r="AW98" i="18" s="1"/>
  <c r="AM97" i="18"/>
  <c r="AN97" i="18" s="1"/>
  <c r="AV97" i="18" s="1"/>
  <c r="AW97" i="18" s="1"/>
  <c r="AM96" i="18"/>
  <c r="AN96" i="18" s="1"/>
  <c r="AV96" i="18" s="1"/>
  <c r="AW96" i="18" s="1"/>
  <c r="AM95" i="18"/>
  <c r="AN95" i="18" s="1"/>
  <c r="AV95" i="18" s="1"/>
  <c r="AW95" i="18" s="1"/>
  <c r="AM94" i="18"/>
  <c r="AN94" i="18" s="1"/>
  <c r="AV94" i="18" s="1"/>
  <c r="AW94" i="18" s="1"/>
  <c r="AM93" i="18"/>
  <c r="AN93" i="18" s="1"/>
  <c r="AV93" i="18" s="1"/>
  <c r="AW93" i="18" s="1"/>
  <c r="AM92" i="18"/>
  <c r="AN92" i="18" s="1"/>
  <c r="AV92" i="18" s="1"/>
  <c r="AW92" i="18" s="1"/>
  <c r="AM91" i="18"/>
  <c r="AN91" i="18" s="1"/>
  <c r="AV91" i="18" s="1"/>
  <c r="AW91" i="18" s="1"/>
  <c r="AM90" i="18"/>
  <c r="AN90" i="18" s="1"/>
  <c r="AV90" i="18" s="1"/>
  <c r="AW90" i="18" s="1"/>
  <c r="AM89" i="18"/>
  <c r="AN89" i="18" s="1"/>
  <c r="AV89" i="18" s="1"/>
  <c r="AW89" i="18" s="1"/>
  <c r="AM88" i="18"/>
  <c r="AN88" i="18" s="1"/>
  <c r="AV88" i="18" s="1"/>
  <c r="AW88" i="18" s="1"/>
  <c r="AM87" i="18"/>
  <c r="AN87" i="18" s="1"/>
  <c r="AV87" i="18" s="1"/>
  <c r="AW87" i="18" s="1"/>
  <c r="AM86" i="18"/>
  <c r="AN86" i="18" s="1"/>
  <c r="AV86" i="18" s="1"/>
  <c r="AW86" i="18" s="1"/>
  <c r="AM85" i="18"/>
  <c r="AN85" i="18" s="1"/>
  <c r="AV85" i="18" s="1"/>
  <c r="AW85" i="18" s="1"/>
  <c r="AM84" i="18"/>
  <c r="AN84" i="18" s="1"/>
  <c r="AV84" i="18" s="1"/>
  <c r="AW84" i="18" s="1"/>
  <c r="AM83" i="18"/>
  <c r="AN83" i="18" s="1"/>
  <c r="AV83" i="18" s="1"/>
  <c r="AW83" i="18" s="1"/>
  <c r="AM82" i="18"/>
  <c r="AN82" i="18" s="1"/>
  <c r="AV82" i="18" s="1"/>
  <c r="AW82" i="18" s="1"/>
  <c r="AM81" i="18"/>
  <c r="AN81" i="18" s="1"/>
  <c r="AV81" i="18" s="1"/>
  <c r="AW81" i="18" s="1"/>
  <c r="AM80" i="18"/>
  <c r="AN80" i="18" s="1"/>
  <c r="AV80" i="18" s="1"/>
  <c r="AW80" i="18" s="1"/>
  <c r="AM79" i="18"/>
  <c r="AN79" i="18" s="1"/>
  <c r="AV79" i="18" s="1"/>
  <c r="AW79" i="18" s="1"/>
  <c r="AM78" i="18"/>
  <c r="AN78" i="18" s="1"/>
  <c r="AV78" i="18" s="1"/>
  <c r="AW78" i="18" s="1"/>
  <c r="AM77" i="18"/>
  <c r="AN77" i="18" s="1"/>
  <c r="AV77" i="18" s="1"/>
  <c r="AW77" i="18" s="1"/>
  <c r="AM76" i="18"/>
  <c r="AN76" i="18" s="1"/>
  <c r="AV76" i="18" s="1"/>
  <c r="AW76" i="18" s="1"/>
  <c r="AM75" i="18"/>
  <c r="AN75" i="18" s="1"/>
  <c r="AV75" i="18" s="1"/>
  <c r="AW75" i="18" s="1"/>
  <c r="AM74" i="18"/>
  <c r="AN74" i="18" s="1"/>
  <c r="AV74" i="18" s="1"/>
  <c r="AW74" i="18" s="1"/>
  <c r="AM73" i="18"/>
  <c r="AN73" i="18" s="1"/>
  <c r="AV73" i="18" s="1"/>
  <c r="AW73" i="18" s="1"/>
  <c r="AM72" i="18"/>
  <c r="AN72" i="18" s="1"/>
  <c r="AV72" i="18" s="1"/>
  <c r="AW72" i="18" s="1"/>
  <c r="AM71" i="18"/>
  <c r="AN71" i="18" s="1"/>
  <c r="AV71" i="18" s="1"/>
  <c r="AW71" i="18" s="1"/>
  <c r="AM70" i="18"/>
  <c r="AN70" i="18" s="1"/>
  <c r="AV70" i="18" s="1"/>
  <c r="AW70" i="18" s="1"/>
  <c r="AM69" i="18"/>
  <c r="AN69" i="18" s="1"/>
  <c r="AV69" i="18" s="1"/>
  <c r="AW69" i="18" s="1"/>
  <c r="AM68" i="18"/>
  <c r="AN68" i="18" s="1"/>
  <c r="AV68" i="18" s="1"/>
  <c r="AW68" i="18" s="1"/>
  <c r="AM67" i="18"/>
  <c r="AN67" i="18" s="1"/>
  <c r="AV67" i="18" s="1"/>
  <c r="AW67" i="18" s="1"/>
  <c r="AM66" i="18"/>
  <c r="AN66" i="18" s="1"/>
  <c r="AV66" i="18" s="1"/>
  <c r="AW66" i="18" s="1"/>
  <c r="AM65" i="18"/>
  <c r="AN65" i="18" s="1"/>
  <c r="AV65" i="18" s="1"/>
  <c r="AW65" i="18" s="1"/>
  <c r="AM64" i="18"/>
  <c r="AN64" i="18" s="1"/>
  <c r="AV64" i="18" s="1"/>
  <c r="AW64" i="18" s="1"/>
  <c r="AM63" i="18"/>
  <c r="AN63" i="18" s="1"/>
  <c r="AV63" i="18" s="1"/>
  <c r="AW63" i="18" s="1"/>
  <c r="AM62" i="18"/>
  <c r="AN62" i="18" s="1"/>
  <c r="AV62" i="18" s="1"/>
  <c r="AW62" i="18" s="1"/>
  <c r="AM61" i="18"/>
  <c r="AN61" i="18" s="1"/>
  <c r="AV61" i="18" s="1"/>
  <c r="AW61" i="18" s="1"/>
  <c r="AM60" i="18"/>
  <c r="AN60" i="18" s="1"/>
  <c r="AV60" i="18" s="1"/>
  <c r="AW60" i="18" s="1"/>
  <c r="AM59" i="18"/>
  <c r="AN59" i="18" s="1"/>
  <c r="AV59" i="18" s="1"/>
  <c r="AW59" i="18" s="1"/>
  <c r="AM58" i="18"/>
  <c r="AN58" i="18" s="1"/>
  <c r="AV58" i="18" s="1"/>
  <c r="AW58" i="18" s="1"/>
  <c r="AM57" i="18"/>
  <c r="AN57" i="18" s="1"/>
  <c r="AV57" i="18" s="1"/>
  <c r="AW57" i="18" s="1"/>
  <c r="AM56" i="18"/>
  <c r="AN56" i="18" s="1"/>
  <c r="AV56" i="18" s="1"/>
  <c r="AW56" i="18" s="1"/>
  <c r="AM55" i="18"/>
  <c r="AN55" i="18" s="1"/>
  <c r="AV55" i="18" s="1"/>
  <c r="AW55" i="18" s="1"/>
  <c r="AM54" i="18"/>
  <c r="AN54" i="18" s="1"/>
  <c r="AV54" i="18" s="1"/>
  <c r="AW54" i="18" s="1"/>
  <c r="AM53" i="18"/>
  <c r="AN53" i="18" s="1"/>
  <c r="AV53" i="18" s="1"/>
  <c r="AW53" i="18" s="1"/>
  <c r="AM52" i="18"/>
  <c r="AN52" i="18" s="1"/>
  <c r="AV52" i="18" s="1"/>
  <c r="AW52" i="18" s="1"/>
  <c r="AM51" i="18"/>
  <c r="AN51" i="18" s="1"/>
  <c r="AV51" i="18" s="1"/>
  <c r="AW51" i="18" s="1"/>
  <c r="AM50" i="18"/>
  <c r="AN50" i="18" s="1"/>
  <c r="AV50" i="18" s="1"/>
  <c r="AW50" i="18" s="1"/>
  <c r="AM49" i="18"/>
  <c r="AN49" i="18" s="1"/>
  <c r="AV49" i="18" s="1"/>
  <c r="AW49" i="18" s="1"/>
  <c r="AM48" i="18"/>
  <c r="AN48" i="18" s="1"/>
  <c r="AV48" i="18" s="1"/>
  <c r="AW48" i="18" s="1"/>
  <c r="AM47" i="18"/>
  <c r="AN47" i="18" s="1"/>
  <c r="AV47" i="18" s="1"/>
  <c r="AW47" i="18" s="1"/>
  <c r="AM46" i="18"/>
  <c r="AN46" i="18" s="1"/>
  <c r="AV46" i="18" s="1"/>
  <c r="AW46" i="18" s="1"/>
  <c r="AM45" i="18"/>
  <c r="AN45" i="18" s="1"/>
  <c r="AV45" i="18" s="1"/>
  <c r="AW45" i="18" s="1"/>
  <c r="AM44" i="18"/>
  <c r="AN44" i="18" s="1"/>
  <c r="AV44" i="18" s="1"/>
  <c r="AW44" i="18" s="1"/>
  <c r="AM43" i="18"/>
  <c r="AN43" i="18" s="1"/>
  <c r="AV43" i="18" s="1"/>
  <c r="AW43" i="18" s="1"/>
  <c r="AM42" i="18"/>
  <c r="AN42" i="18" s="1"/>
  <c r="AV42" i="18" s="1"/>
  <c r="AW42" i="18" s="1"/>
  <c r="AM41" i="18"/>
  <c r="AN41" i="18" s="1"/>
  <c r="AV41" i="18" s="1"/>
  <c r="AW41" i="18" s="1"/>
  <c r="AM40" i="18"/>
  <c r="AN40" i="18" s="1"/>
  <c r="AV40" i="18" s="1"/>
  <c r="AW40" i="18" s="1"/>
  <c r="AM39" i="18"/>
  <c r="AN39" i="18" s="1"/>
  <c r="AV39" i="18" s="1"/>
  <c r="AW39" i="18" s="1"/>
  <c r="AM38" i="18"/>
  <c r="AN38" i="18" s="1"/>
  <c r="AV38" i="18" s="1"/>
  <c r="AW38" i="18" s="1"/>
  <c r="AM37" i="18"/>
  <c r="AN37" i="18" s="1"/>
  <c r="AV37" i="18" s="1"/>
  <c r="AW37" i="18" s="1"/>
  <c r="AM36" i="18"/>
  <c r="AN36" i="18" s="1"/>
  <c r="AV36" i="18" s="1"/>
  <c r="AW36" i="18" s="1"/>
  <c r="AM35" i="18"/>
  <c r="AN35" i="18" s="1"/>
  <c r="AV35" i="18" s="1"/>
  <c r="AW35" i="18" s="1"/>
  <c r="AM34" i="18"/>
  <c r="AN34" i="18" s="1"/>
  <c r="AV34" i="18" s="1"/>
  <c r="AW34" i="18" s="1"/>
  <c r="AM33" i="18"/>
  <c r="AN33" i="18" s="1"/>
  <c r="AV33" i="18" s="1"/>
  <c r="AW33" i="18" s="1"/>
  <c r="AM32" i="18"/>
  <c r="AN32" i="18" s="1"/>
  <c r="AV32" i="18" s="1"/>
  <c r="AW32" i="18" s="1"/>
  <c r="AM31" i="18"/>
  <c r="AN31" i="18" s="1"/>
  <c r="AV31" i="18" s="1"/>
  <c r="AW31" i="18" s="1"/>
  <c r="AM30" i="18"/>
  <c r="AN30" i="18" s="1"/>
  <c r="AV30" i="18" s="1"/>
  <c r="AW30" i="18" s="1"/>
  <c r="AM29" i="18"/>
  <c r="AN29" i="18" s="1"/>
  <c r="AV29" i="18" s="1"/>
  <c r="AW29" i="18" s="1"/>
  <c r="AX29" i="18" s="1"/>
  <c r="AM28" i="18"/>
  <c r="AN28" i="18" s="1"/>
  <c r="AV28" i="18" s="1"/>
  <c r="AW28" i="18" s="1"/>
  <c r="AX28" i="18" s="1"/>
  <c r="AM27" i="18"/>
  <c r="AN27" i="18" s="1"/>
  <c r="AV27" i="18" s="1"/>
  <c r="AW27" i="18" s="1"/>
  <c r="AX27" i="18" s="1"/>
  <c r="AM26" i="18"/>
  <c r="AN26" i="18" s="1"/>
  <c r="AV26" i="18" s="1"/>
  <c r="AW26" i="18" s="1"/>
  <c r="AX26" i="18" s="1"/>
  <c r="AM25" i="18"/>
  <c r="AN25" i="18" s="1"/>
  <c r="AV25" i="18" s="1"/>
  <c r="AW25" i="18" s="1"/>
  <c r="AX25" i="18" s="1"/>
  <c r="AM24" i="18"/>
  <c r="AN24" i="18" s="1"/>
  <c r="AV24" i="18" s="1"/>
  <c r="AW24" i="18" s="1"/>
  <c r="AX24" i="18" s="1"/>
  <c r="AM23" i="18"/>
  <c r="AN23" i="18" s="1"/>
  <c r="AV23" i="18" s="1"/>
  <c r="AW23" i="18" s="1"/>
  <c r="AX23" i="18" s="1"/>
  <c r="AM22" i="18"/>
  <c r="AN22" i="18" s="1"/>
  <c r="AV22" i="18" s="1"/>
  <c r="AW22" i="18" s="1"/>
  <c r="AX22" i="18" s="1"/>
  <c r="AM21" i="18"/>
  <c r="AN21" i="18" s="1"/>
  <c r="AV21" i="18" s="1"/>
  <c r="AW21" i="18" s="1"/>
  <c r="AX21" i="18" s="1"/>
  <c r="AM20" i="18"/>
  <c r="AN20" i="18" s="1"/>
  <c r="AV20" i="18" s="1"/>
  <c r="AW20" i="18" s="1"/>
  <c r="AX20" i="18" s="1"/>
  <c r="AM19" i="18"/>
  <c r="AN19" i="18" s="1"/>
  <c r="AV19" i="18" s="1"/>
  <c r="AW19" i="18" s="1"/>
  <c r="AX19" i="18" s="1"/>
  <c r="AM18" i="18"/>
  <c r="AN18" i="18" s="1"/>
  <c r="AV18" i="18" s="1"/>
  <c r="AW18" i="18" s="1"/>
  <c r="AX18" i="18" s="1"/>
  <c r="AM17" i="18"/>
  <c r="AN17" i="18" s="1"/>
  <c r="AV17" i="18" s="1"/>
  <c r="AW17" i="18" s="1"/>
  <c r="AX17" i="18" s="1"/>
  <c r="AM16" i="18"/>
  <c r="AN16" i="18" s="1"/>
  <c r="AV16" i="18" s="1"/>
  <c r="AW16" i="18" s="1"/>
  <c r="AX16" i="18" s="1"/>
  <c r="AM15" i="18"/>
  <c r="AN15" i="18" s="1"/>
  <c r="AV15" i="18" s="1"/>
  <c r="AW15" i="18" s="1"/>
  <c r="AX15" i="18" s="1"/>
  <c r="AM14" i="18"/>
  <c r="AN14" i="18" s="1"/>
  <c r="AV14" i="18" s="1"/>
  <c r="AW14" i="18" s="1"/>
  <c r="AX14" i="18" s="1"/>
  <c r="AM13" i="18"/>
  <c r="AN13" i="18" s="1"/>
  <c r="AV13" i="18" s="1"/>
  <c r="AW13" i="18" s="1"/>
  <c r="AX13" i="18" s="1"/>
  <c r="AM12" i="18"/>
  <c r="AN12" i="18" s="1"/>
  <c r="AV12" i="18" s="1"/>
  <c r="AW12" i="18" s="1"/>
  <c r="AX12" i="18" s="1"/>
  <c r="AM11" i="18"/>
  <c r="AN11" i="18" s="1"/>
  <c r="AV11" i="18" s="1"/>
  <c r="AW11" i="18" s="1"/>
  <c r="AX11" i="18" s="1"/>
  <c r="AM10" i="18"/>
  <c r="AN10" i="18" s="1"/>
  <c r="AV10" i="18" s="1"/>
  <c r="AW10" i="18" s="1"/>
  <c r="AX10" i="18" s="1"/>
  <c r="AM9" i="18"/>
  <c r="AN9" i="18" s="1"/>
  <c r="AV9" i="18" s="1"/>
  <c r="AW9" i="18" s="1"/>
  <c r="AX9" i="18" s="1"/>
  <c r="AM8" i="18"/>
  <c r="AN8" i="18" s="1"/>
  <c r="AV8" i="18" s="1"/>
  <c r="AW8" i="18" s="1"/>
  <c r="AX8" i="18" s="1"/>
  <c r="AM7" i="18"/>
  <c r="AN7" i="18" s="1"/>
  <c r="AV7" i="18" s="1"/>
  <c r="AW7" i="18" s="1"/>
  <c r="AX7" i="18" s="1"/>
  <c r="AM6" i="18"/>
  <c r="AN6" i="18" s="1"/>
  <c r="AV6" i="18" s="1"/>
  <c r="AW6" i="18" s="1"/>
  <c r="AX6" i="18" s="1"/>
  <c r="AM5" i="18"/>
  <c r="AN5" i="18" s="1"/>
  <c r="AV5" i="18" s="1"/>
  <c r="AW5" i="18" s="1"/>
  <c r="AX5" i="18" s="1"/>
  <c r="AX656" i="18" l="1"/>
  <c r="AX553" i="18"/>
  <c r="AX1933" i="18"/>
  <c r="AX3313" i="18"/>
  <c r="AX682" i="18"/>
  <c r="AX2142" i="18"/>
  <c r="AX2350" i="18"/>
  <c r="AX3234" i="18"/>
  <c r="AX631" i="18"/>
  <c r="AN2529" i="18"/>
  <c r="AV2529" i="18" s="1"/>
  <c r="AX2529" i="18"/>
  <c r="AN2524" i="18"/>
  <c r="AV2524" i="18" s="1"/>
  <c r="AX2524" i="18"/>
  <c r="AN2528" i="18"/>
  <c r="AV2528" i="18" s="1"/>
  <c r="AX2528" i="18"/>
  <c r="AN2532" i="18"/>
  <c r="AV2532" i="18" s="1"/>
  <c r="AX2532" i="18"/>
  <c r="AN2536" i="18"/>
  <c r="AV2536" i="18" s="1"/>
  <c r="AX2536" i="18"/>
  <c r="AN2540" i="18"/>
  <c r="AV2540" i="18" s="1"/>
  <c r="AX2540" i="18"/>
  <c r="AN2544" i="18"/>
  <c r="AV2544" i="18" s="1"/>
  <c r="AX2544" i="18"/>
  <c r="AN2525" i="18"/>
  <c r="AV2525" i="18" s="1"/>
  <c r="AX2525" i="18"/>
  <c r="AN2533" i="18"/>
  <c r="AV2533" i="18" s="1"/>
  <c r="AX2533" i="18"/>
  <c r="AN2537" i="18"/>
  <c r="AV2537" i="18" s="1"/>
  <c r="AX2537" i="18"/>
  <c r="AN2541" i="18"/>
  <c r="AV2541" i="18" s="1"/>
  <c r="AX2541" i="18"/>
  <c r="AN2545" i="18"/>
  <c r="AV2545" i="18" s="1"/>
  <c r="AX2545" i="18"/>
  <c r="AN2522" i="18"/>
  <c r="AV2522" i="18" s="1"/>
  <c r="AX2522" i="18"/>
  <c r="AN2526" i="18"/>
  <c r="AV2526" i="18" s="1"/>
  <c r="AX2526" i="18"/>
  <c r="AN2530" i="18"/>
  <c r="AV2530" i="18" s="1"/>
  <c r="AX2530" i="18"/>
  <c r="AN2534" i="18"/>
  <c r="AV2534" i="18" s="1"/>
  <c r="AX2534" i="18"/>
  <c r="AN2538" i="18"/>
  <c r="AV2538" i="18" s="1"/>
  <c r="AX2538" i="18"/>
  <c r="AN2542" i="18"/>
  <c r="AV2542" i="18" s="1"/>
  <c r="AX2542" i="18"/>
  <c r="AN2546" i="18"/>
  <c r="AV2546" i="18" s="1"/>
  <c r="AX2546" i="18"/>
  <c r="AN2523" i="18"/>
  <c r="AV2523" i="18" s="1"/>
  <c r="AX2523" i="18"/>
  <c r="AN2527" i="18"/>
  <c r="AV2527" i="18" s="1"/>
  <c r="AX2527" i="18"/>
  <c r="AN2531" i="18"/>
  <c r="AV2531" i="18" s="1"/>
  <c r="AX2531" i="18"/>
  <c r="AN2535" i="18"/>
  <c r="AV2535" i="18" s="1"/>
  <c r="AX2535" i="18"/>
  <c r="AN2539" i="18"/>
  <c r="AV2539" i="18" s="1"/>
  <c r="AX2539" i="18"/>
  <c r="AN2543" i="18"/>
  <c r="AV2543" i="18" s="1"/>
  <c r="AX2543" i="18"/>
  <c r="AN2547" i="18"/>
  <c r="AV2547" i="18" s="1"/>
  <c r="AX2547" i="18"/>
  <c r="AN2186" i="18"/>
  <c r="AV2186" i="18" s="1"/>
  <c r="AW2186" i="18" s="1"/>
  <c r="AO2186" i="18"/>
  <c r="AM4" i="18"/>
  <c r="AO4" i="18" s="1"/>
  <c r="AN4" i="18" l="1"/>
  <c r="AV4" i="18" s="1"/>
  <c r="AW4" i="18" s="1"/>
  <c r="AX4" i="18" s="1"/>
  <c r="AP4" i="18" l="1"/>
  <c r="AR4" i="18"/>
  <c r="AS4" i="18"/>
  <c r="AO3309" i="18"/>
  <c r="AO3173" i="18"/>
  <c r="AO3157" i="18"/>
  <c r="AO3133" i="18"/>
  <c r="AO3085" i="18"/>
  <c r="AO2973" i="18"/>
  <c r="AO2957" i="18"/>
  <c r="AO2933" i="18"/>
  <c r="AO2909" i="18"/>
  <c r="AO2861" i="18"/>
  <c r="AO2837" i="18"/>
  <c r="AO2821" i="18"/>
  <c r="AO2797" i="18"/>
  <c r="AO2725" i="18"/>
  <c r="AO2477" i="18"/>
  <c r="AO901" i="18"/>
  <c r="AO3285" i="18"/>
  <c r="AO3269" i="18"/>
  <c r="AO3253" i="18"/>
  <c r="AO3237" i="18"/>
  <c r="AO3221" i="18"/>
  <c r="AO3205" i="18"/>
  <c r="AO3197" i="18"/>
  <c r="AO3189" i="18"/>
  <c r="AO3141" i="18"/>
  <c r="AO3117" i="18"/>
  <c r="AO3109" i="18"/>
  <c r="AO3069" i="18"/>
  <c r="AO3061" i="18"/>
  <c r="AO3029" i="18"/>
  <c r="AO3021" i="18"/>
  <c r="AO2997" i="18"/>
  <c r="AO2989" i="18"/>
  <c r="AO2949" i="18"/>
  <c r="AO2925" i="18"/>
  <c r="AO2917" i="18"/>
  <c r="AO2893" i="18"/>
  <c r="AO2885" i="18"/>
  <c r="AO2869" i="18"/>
  <c r="AO2813" i="18"/>
  <c r="AO2789" i="18"/>
  <c r="AO2781" i="18"/>
  <c r="AO2773" i="18"/>
  <c r="AO2757" i="18"/>
  <c r="AO2749" i="18"/>
  <c r="AO2741" i="18"/>
  <c r="AO2733" i="18"/>
  <c r="AO2693" i="18"/>
  <c r="AO2677" i="18"/>
  <c r="AO2669" i="18"/>
  <c r="AO2661" i="18"/>
  <c r="AO2653" i="18"/>
  <c r="AO2645" i="18"/>
  <c r="AO2637" i="18"/>
  <c r="AO2629" i="18"/>
  <c r="AO2613" i="18"/>
  <c r="AO2605" i="18"/>
  <c r="AO2589" i="18"/>
  <c r="AO2565" i="18"/>
  <c r="AO2557" i="18"/>
  <c r="AO2533" i="18"/>
  <c r="AO2525" i="18"/>
  <c r="AO2517" i="18"/>
  <c r="AO2509" i="18"/>
  <c r="AO2485" i="18"/>
  <c r="AO2469" i="18"/>
  <c r="AO2453" i="18"/>
  <c r="AO2413" i="18"/>
  <c r="AO2405" i="18"/>
  <c r="AO2397" i="18"/>
  <c r="AO2389" i="18"/>
  <c r="AO2381" i="18"/>
  <c r="AO2365" i="18"/>
  <c r="AO2357" i="18"/>
  <c r="AO2341" i="18"/>
  <c r="AO2317" i="18"/>
  <c r="AO2301" i="18"/>
  <c r="AO2293" i="18"/>
  <c r="AO2269" i="18"/>
  <c r="AO2237" i="18"/>
  <c r="AO2229" i="18"/>
  <c r="AO2205" i="18"/>
  <c r="AO2173" i="18"/>
  <c r="AO2157" i="18"/>
  <c r="AO2141" i="18"/>
  <c r="AO2125" i="18"/>
  <c r="AO2117" i="18"/>
  <c r="AO2109" i="18"/>
  <c r="AO2093" i="18"/>
  <c r="AO2085" i="18"/>
  <c r="AO2045" i="18"/>
  <c r="AO2029" i="18"/>
  <c r="AO2013" i="18"/>
  <c r="AO2005" i="18"/>
  <c r="AO1997" i="18"/>
  <c r="AO1981" i="18"/>
  <c r="AO1973" i="18"/>
  <c r="AO1965" i="18"/>
  <c r="AO1957" i="18"/>
  <c r="AO1941" i="18"/>
  <c r="AO1925" i="18"/>
  <c r="AO1909" i="18"/>
  <c r="AO1885" i="18"/>
  <c r="AO1853" i="18"/>
  <c r="AO1837" i="18"/>
  <c r="AO1821" i="18"/>
  <c r="AO1797" i="18"/>
  <c r="AO1781" i="18"/>
  <c r="AO1765" i="18"/>
  <c r="AO1757" i="18"/>
  <c r="AO1749" i="18"/>
  <c r="AO1733" i="18"/>
  <c r="AO1709" i="18"/>
  <c r="AO1669" i="18"/>
  <c r="AO1661" i="18"/>
  <c r="AO1653" i="18"/>
  <c r="AO1637" i="18"/>
  <c r="AO1629" i="18"/>
  <c r="AO1613" i="18"/>
  <c r="AO1589" i="18"/>
  <c r="AO1573" i="18"/>
  <c r="AO1565" i="18"/>
  <c r="AO1549" i="18"/>
  <c r="AO1533" i="18"/>
  <c r="AO1525" i="18"/>
  <c r="AO1493" i="18"/>
  <c r="AO1469" i="18"/>
  <c r="AO1461" i="18"/>
  <c r="AO1445" i="18"/>
  <c r="AO1429" i="18"/>
  <c r="AO1389" i="18"/>
  <c r="AO1381" i="18"/>
  <c r="AO1365" i="18"/>
  <c r="AO1357" i="18"/>
  <c r="AO1341" i="18"/>
  <c r="AO1333" i="18"/>
  <c r="AO1325" i="18"/>
  <c r="AO1301" i="18"/>
  <c r="AO1293" i="18"/>
  <c r="AO1277" i="18"/>
  <c r="AO1269" i="18"/>
  <c r="AO1261" i="18"/>
  <c r="AO1253" i="18"/>
  <c r="AO1245" i="18"/>
  <c r="AO1237" i="18"/>
  <c r="AO1229" i="18"/>
  <c r="AO1221" i="18"/>
  <c r="AO1213" i="18"/>
  <c r="AO1205" i="18"/>
  <c r="AO1197" i="18"/>
  <c r="AO1189" i="18"/>
  <c r="AO1181" i="18"/>
  <c r="AO1165" i="18"/>
  <c r="AO1157" i="18"/>
  <c r="AO1149" i="18"/>
  <c r="AO1133" i="18"/>
  <c r="AO1125" i="18"/>
  <c r="AO1093" i="18"/>
  <c r="AO1069" i="18"/>
  <c r="AO1029" i="18"/>
  <c r="AO1021" i="18"/>
  <c r="AO973" i="18"/>
  <c r="AO957" i="18"/>
  <c r="AO949" i="18"/>
  <c r="AO925" i="18"/>
  <c r="AO917" i="18"/>
  <c r="AO885" i="18"/>
  <c r="AO821" i="18"/>
  <c r="AO813" i="18"/>
  <c r="AO797" i="18"/>
  <c r="AO789" i="18"/>
  <c r="AO781" i="18"/>
  <c r="AO773" i="18"/>
  <c r="AO765" i="18"/>
  <c r="AO741" i="18"/>
  <c r="AO725" i="18"/>
  <c r="AO709" i="18"/>
  <c r="AO701" i="18"/>
  <c r="AO693" i="18"/>
  <c r="AO685" i="18"/>
  <c r="AO653" i="18"/>
  <c r="AO629" i="18"/>
  <c r="AO613" i="18"/>
  <c r="AO605" i="18"/>
  <c r="AO597" i="18"/>
  <c r="AO589" i="18"/>
  <c r="AO573" i="18"/>
  <c r="AO565" i="18"/>
  <c r="AO549" i="18"/>
  <c r="AO533" i="18"/>
  <c r="AO517" i="18"/>
  <c r="AO509" i="18"/>
  <c r="AO477" i="18"/>
  <c r="AO453" i="18"/>
  <c r="AO341" i="18"/>
  <c r="AO269" i="18"/>
  <c r="AO261" i="18"/>
  <c r="AO253" i="18"/>
  <c r="AO245" i="18"/>
  <c r="AO237" i="18"/>
  <c r="AO213" i="18"/>
  <c r="AO197" i="18"/>
  <c r="AO189" i="18"/>
  <c r="AO133" i="18"/>
  <c r="AO117" i="18"/>
  <c r="AO109" i="18"/>
  <c r="AO93" i="18"/>
  <c r="AO77" i="18"/>
  <c r="AO61" i="18"/>
  <c r="AO53" i="18"/>
  <c r="AO37" i="18"/>
  <c r="AO29" i="18"/>
  <c r="AO21" i="18"/>
  <c r="AO13" i="18"/>
  <c r="AO5" i="18"/>
  <c r="AO3247" i="18"/>
  <c r="AO3223" i="18"/>
  <c r="AO3175" i="18"/>
  <c r="AO3047" i="18"/>
  <c r="AO3027" i="18"/>
  <c r="AO2995" i="18"/>
  <c r="AO2927" i="18"/>
  <c r="AO2883" i="18"/>
  <c r="AO2831" i="18"/>
  <c r="AO2815" i="18"/>
  <c r="AO2707" i="18"/>
  <c r="AO2675" i="18"/>
  <c r="AO2627" i="18"/>
  <c r="AO2611" i="18"/>
  <c r="AO2587" i="18"/>
  <c r="AO2559" i="18"/>
  <c r="AO2531" i="18"/>
  <c r="AO2491" i="18"/>
  <c r="AO2439" i="18"/>
  <c r="AO2427" i="18"/>
  <c r="AO2411" i="18"/>
  <c r="AO2399" i="18"/>
  <c r="AO2383" i="18"/>
  <c r="AO2343" i="18"/>
  <c r="AO2327" i="18"/>
  <c r="AO2295" i="18"/>
  <c r="AO2275" i="18"/>
  <c r="AO2243" i="18"/>
  <c r="AO2231" i="18"/>
  <c r="AO2203" i="18"/>
  <c r="AO2191" i="18"/>
  <c r="AO2171" i="18"/>
  <c r="AO2159" i="18"/>
  <c r="AO2143" i="18"/>
  <c r="AO2087" i="18"/>
  <c r="AO2071" i="18"/>
  <c r="AO2043" i="18"/>
  <c r="AO2031" i="18"/>
  <c r="AO1991" i="18"/>
  <c r="AO1975" i="18"/>
  <c r="AO1959" i="18"/>
  <c r="AO1943" i="18"/>
  <c r="AO1911" i="18"/>
  <c r="AO1851" i="18"/>
  <c r="AO1835" i="18"/>
  <c r="AO1811" i="18"/>
  <c r="AO1795" i="18"/>
  <c r="AO1783" i="18"/>
  <c r="AO1755" i="18"/>
  <c r="AO1727" i="18"/>
  <c r="AO1695" i="18"/>
  <c r="AO1683" i="18"/>
  <c r="AO1671" i="18"/>
  <c r="AO1655" i="18"/>
  <c r="AO1643" i="18"/>
  <c r="AO1615" i="18"/>
  <c r="AO1603" i="18"/>
  <c r="AO1587" i="18"/>
  <c r="AO1575" i="18"/>
  <c r="AO1547" i="18"/>
  <c r="AO1535" i="18"/>
  <c r="AO1519" i="18"/>
  <c r="AO1503" i="18"/>
  <c r="AO1487" i="18"/>
  <c r="AO1431" i="18"/>
  <c r="AO1375" i="18"/>
  <c r="AO1359" i="18"/>
  <c r="AO1331" i="18"/>
  <c r="AO1315" i="18"/>
  <c r="AO1283" i="18"/>
  <c r="AO1267" i="18"/>
  <c r="AO1239" i="18"/>
  <c r="AO1223" i="18"/>
  <c r="AO1211" i="18"/>
  <c r="AO1195" i="18"/>
  <c r="AO1183" i="18"/>
  <c r="AO1167" i="18"/>
  <c r="AO1143" i="18"/>
  <c r="AO1127" i="18"/>
  <c r="AO1099" i="18"/>
  <c r="AO1071" i="18"/>
  <c r="AO1027" i="18"/>
  <c r="AO1015" i="18"/>
  <c r="AO987" i="18"/>
  <c r="AO975" i="18"/>
  <c r="AO959" i="18"/>
  <c r="AO943" i="18"/>
  <c r="AO927" i="18"/>
  <c r="AO871" i="18"/>
  <c r="AO859" i="18"/>
  <c r="AO775" i="18"/>
  <c r="AO759" i="18"/>
  <c r="AO731" i="18"/>
  <c r="AO715" i="18"/>
  <c r="AO699" i="18"/>
  <c r="AO687" i="18"/>
  <c r="AO671" i="18"/>
  <c r="AO655" i="18"/>
  <c r="AO639" i="18"/>
  <c r="AO591" i="18"/>
  <c r="AO579" i="18"/>
  <c r="AO491" i="18"/>
  <c r="AO415" i="18"/>
  <c r="AO399" i="18"/>
  <c r="AO383" i="18"/>
  <c r="AO371" i="18"/>
  <c r="AO355" i="18"/>
  <c r="AO323" i="18"/>
  <c r="AO307" i="18"/>
  <c r="AO295" i="18"/>
  <c r="AO279" i="18"/>
  <c r="AO267" i="18"/>
  <c r="AO227" i="18"/>
  <c r="AO215" i="18"/>
  <c r="AO171" i="18"/>
  <c r="AO155" i="18"/>
  <c r="AO143" i="18"/>
  <c r="AO127" i="18"/>
  <c r="AO115" i="18"/>
  <c r="AO99" i="18"/>
  <c r="AO87" i="18"/>
  <c r="AO71" i="18"/>
  <c r="AO59" i="18"/>
  <c r="AO47" i="18"/>
  <c r="AO31" i="18"/>
  <c r="AO19" i="18"/>
  <c r="AO3308" i="18"/>
  <c r="AO3292" i="18"/>
  <c r="AO3284" i="18"/>
  <c r="AO3268" i="18"/>
  <c r="AO3260" i="18"/>
  <c r="AO3252" i="18"/>
  <c r="AO3244" i="18"/>
  <c r="AO3220" i="18"/>
  <c r="AO3196" i="18"/>
  <c r="AO3116" i="18"/>
  <c r="AO3108" i="18"/>
  <c r="AO3028" i="18"/>
  <c r="AO3020" i="18"/>
  <c r="AO3012" i="18"/>
  <c r="AO2996" i="18"/>
  <c r="AO2988" i="18"/>
  <c r="AO2964" i="18"/>
  <c r="AO2956" i="18"/>
  <c r="AO2932" i="18"/>
  <c r="AO2924" i="18"/>
  <c r="AO2916" i="18"/>
  <c r="AO2892" i="18"/>
  <c r="AO2884" i="18"/>
  <c r="AO2876" i="18"/>
  <c r="AO2868" i="18"/>
  <c r="AO2836" i="18"/>
  <c r="AO2796" i="18"/>
  <c r="AO2764" i="18"/>
  <c r="AO2748" i="18"/>
  <c r="AO2716" i="18"/>
  <c r="AO2700" i="18"/>
  <c r="AO2684" i="18"/>
  <c r="AO2676" i="18"/>
  <c r="AO2660" i="18"/>
  <c r="AO2652" i="18"/>
  <c r="AO2644" i="18"/>
  <c r="AO2636" i="18"/>
  <c r="AO2620" i="18"/>
  <c r="AO2580" i="18"/>
  <c r="AO2572" i="18"/>
  <c r="AO2564" i="18"/>
  <c r="AO2548" i="18"/>
  <c r="AO2532" i="18"/>
  <c r="AO2524" i="18"/>
  <c r="AO2508" i="18"/>
  <c r="AO2500" i="18"/>
  <c r="AO2492" i="18"/>
  <c r="AO2484" i="18"/>
  <c r="AO2476" i="18"/>
  <c r="AO2468" i="18"/>
  <c r="AO2460" i="18"/>
  <c r="AO2452" i="18"/>
  <c r="AO2444" i="18"/>
  <c r="AO2428" i="18"/>
  <c r="AO2396" i="18"/>
  <c r="AO2388" i="18"/>
  <c r="AO2380" i="18"/>
  <c r="AO2372" i="18"/>
  <c r="AO2364" i="18"/>
  <c r="AO2356" i="18"/>
  <c r="AO2332" i="18"/>
  <c r="AO2316" i="18"/>
  <c r="AO2308" i="18"/>
  <c r="AO2292" i="18"/>
  <c r="AO2276" i="18"/>
  <c r="AO2236" i="18"/>
  <c r="AO2228" i="18"/>
  <c r="AO2212" i="18"/>
  <c r="AO2204" i="18"/>
  <c r="AO2172" i="18"/>
  <c r="AO2164" i="18"/>
  <c r="AO2156" i="18"/>
  <c r="AO2148" i="18"/>
  <c r="AO2140" i="18"/>
  <c r="AO2108" i="18"/>
  <c r="AO2092" i="18"/>
  <c r="AO2052" i="18"/>
  <c r="AO2044" i="18"/>
  <c r="AO2036" i="18"/>
  <c r="AO2028" i="18"/>
  <c r="AO2020" i="18"/>
  <c r="AO2012" i="18"/>
  <c r="AO1956" i="18"/>
  <c r="AO1948" i="18"/>
  <c r="AO1924" i="18"/>
  <c r="AO1916" i="18"/>
  <c r="AO1908" i="18"/>
  <c r="AO1900" i="18"/>
  <c r="AO1884" i="18"/>
  <c r="AO1868" i="18"/>
  <c r="AO1860" i="18"/>
  <c r="AO1852" i="18"/>
  <c r="AO1844" i="18"/>
  <c r="AO1836" i="18"/>
  <c r="AO1812" i="18"/>
  <c r="AO1804" i="18"/>
  <c r="AO1796" i="18"/>
  <c r="AO1772" i="18"/>
  <c r="AO1764" i="18"/>
  <c r="AO1748" i="18"/>
  <c r="AO1740" i="18"/>
  <c r="AO1716" i="18"/>
  <c r="AO1708" i="18"/>
  <c r="AO1700" i="18"/>
  <c r="AO1692" i="18"/>
  <c r="AO1684" i="18"/>
  <c r="AO1676" i="18"/>
  <c r="AO1660" i="18"/>
  <c r="AO1636" i="18"/>
  <c r="AO1620" i="18"/>
  <c r="AO1612" i="18"/>
  <c r="AO1604" i="18"/>
  <c r="AO1596" i="18"/>
  <c r="AO1580" i="18"/>
  <c r="AO1548" i="18"/>
  <c r="AO1540" i="18"/>
  <c r="AO1524" i="18"/>
  <c r="AO1516" i="18"/>
  <c r="AO1484" i="18"/>
  <c r="AO1476" i="18"/>
  <c r="AO1452" i="18"/>
  <c r="AO1404" i="18"/>
  <c r="AO1396" i="18"/>
  <c r="AO1388" i="18"/>
  <c r="AO1380" i="18"/>
  <c r="AO1356" i="18"/>
  <c r="AO1348" i="18"/>
  <c r="AO1340" i="18"/>
  <c r="AO1332" i="18"/>
  <c r="AO1316" i="18"/>
  <c r="AO1300" i="18"/>
  <c r="AO1292" i="18"/>
  <c r="AO1284" i="18"/>
  <c r="AO1276" i="18"/>
  <c r="AO1260" i="18"/>
  <c r="AO1244" i="18"/>
  <c r="AO1236" i="18"/>
  <c r="AO1220" i="18"/>
  <c r="AO1204" i="18"/>
  <c r="AO1188" i="18"/>
  <c r="AO1164" i="18"/>
  <c r="AO1156" i="18"/>
  <c r="AO1124" i="18"/>
  <c r="AO1116" i="18"/>
  <c r="AO1108" i="18"/>
  <c r="AO1100" i="18"/>
  <c r="AO1084" i="18"/>
  <c r="AO1068" i="18"/>
  <c r="AO1052" i="18"/>
  <c r="AO1036" i="18"/>
  <c r="AO1028" i="18"/>
  <c r="AO1004" i="18"/>
  <c r="AO988" i="18"/>
  <c r="AO964" i="18"/>
  <c r="AO940" i="18"/>
  <c r="AO924" i="18"/>
  <c r="AO916" i="18"/>
  <c r="AO900" i="18"/>
  <c r="AO868" i="18"/>
  <c r="AO812" i="18"/>
  <c r="AO780" i="18"/>
  <c r="AO772" i="18"/>
  <c r="AO764" i="18"/>
  <c r="AO756" i="18"/>
  <c r="AO740" i="18"/>
  <c r="AO732" i="18"/>
  <c r="AO700" i="18"/>
  <c r="AO676" i="18"/>
  <c r="AO668" i="18"/>
  <c r="AO660" i="18"/>
  <c r="AO652" i="18"/>
  <c r="AO644" i="18"/>
  <c r="AO628" i="18"/>
  <c r="AO620" i="18"/>
  <c r="AO612" i="18"/>
  <c r="AO588" i="18"/>
  <c r="AO580" i="18"/>
  <c r="AO572" i="18"/>
  <c r="AO564" i="18"/>
  <c r="AO556" i="18"/>
  <c r="AO548" i="18"/>
  <c r="AO532" i="18"/>
  <c r="AO524" i="18"/>
  <c r="AO476" i="18"/>
  <c r="AO460" i="18"/>
  <c r="AO444" i="18"/>
  <c r="AO428" i="18"/>
  <c r="AO412" i="18"/>
  <c r="AO396" i="18"/>
  <c r="AO364" i="18"/>
  <c r="AO348" i="18"/>
  <c r="AO332" i="18"/>
  <c r="AO324" i="18"/>
  <c r="AO316" i="18"/>
  <c r="AO308" i="18"/>
  <c r="AO284" i="18"/>
  <c r="AO276" i="18"/>
  <c r="AO244" i="18"/>
  <c r="AO220" i="18"/>
  <c r="AO196" i="18"/>
  <c r="AO132" i="18"/>
  <c r="AO116" i="18"/>
  <c r="AO100" i="18"/>
  <c r="AO92" i="18"/>
  <c r="AO84" i="18"/>
  <c r="AO68" i="18"/>
  <c r="AO52" i="18"/>
  <c r="AO44" i="18"/>
  <c r="AO36" i="18"/>
  <c r="AO28" i="18"/>
  <c r="AO20" i="18"/>
  <c r="AO12" i="18"/>
  <c r="AO3307" i="18"/>
  <c r="AO3103" i="18"/>
  <c r="AO3075" i="18"/>
  <c r="AO3051" i="18"/>
  <c r="AO3019" i="18"/>
  <c r="AO2991" i="18"/>
  <c r="AO2975" i="18"/>
  <c r="AO2955" i="18"/>
  <c r="AO2935" i="18"/>
  <c r="AO2915" i="18"/>
  <c r="AO2895" i="18"/>
  <c r="AO2855" i="18"/>
  <c r="AO2799" i="18"/>
  <c r="AO2755" i="18"/>
  <c r="AO2739" i="18"/>
  <c r="AO2723" i="18"/>
  <c r="AO2687" i="18"/>
  <c r="AO2667" i="18"/>
  <c r="AO2607" i="18"/>
  <c r="AO2583" i="18"/>
  <c r="AO2547" i="18"/>
  <c r="AO2523" i="18"/>
  <c r="AO2507" i="18"/>
  <c r="AO2443" i="18"/>
  <c r="AO2423" i="18"/>
  <c r="AO2403" i="18"/>
  <c r="AO2367" i="18"/>
  <c r="AO2315" i="18"/>
  <c r="AO2255" i="18"/>
  <c r="AO2239" i="18"/>
  <c r="AO2183" i="18"/>
  <c r="AO2163" i="18"/>
  <c r="AO2147" i="18"/>
  <c r="AO2107" i="18"/>
  <c r="AO2091" i="18"/>
  <c r="AO2055" i="18"/>
  <c r="AO2035" i="18"/>
  <c r="AO2011" i="18"/>
  <c r="AO1995" i="18"/>
  <c r="AO1979" i="18"/>
  <c r="AO1899" i="18"/>
  <c r="AO1883" i="18"/>
  <c r="AO1807" i="18"/>
  <c r="AO1731" i="18"/>
  <c r="AO1715" i="18"/>
  <c r="AO1699" i="18"/>
  <c r="AO1659" i="18"/>
  <c r="AO1639" i="18"/>
  <c r="AO1599" i="18"/>
  <c r="AO1583" i="18"/>
  <c r="AO1523" i="18"/>
  <c r="AO1507" i="18"/>
  <c r="AO1475" i="18"/>
  <c r="AO1455" i="18"/>
  <c r="AO1435" i="18"/>
  <c r="AO1399" i="18"/>
  <c r="AO1383" i="18"/>
  <c r="AO1347" i="18"/>
  <c r="AO1311" i="18"/>
  <c r="AO1295" i="18"/>
  <c r="AO1259" i="18"/>
  <c r="AO1227" i="18"/>
  <c r="AO1207" i="18"/>
  <c r="AO1191" i="18"/>
  <c r="AO1171" i="18"/>
  <c r="AO1151" i="18"/>
  <c r="AO1131" i="18"/>
  <c r="AO1095" i="18"/>
  <c r="AO1059" i="18"/>
  <c r="AO1039" i="18"/>
  <c r="AO983" i="18"/>
  <c r="AO963" i="18"/>
  <c r="AO839" i="18"/>
  <c r="AO819" i="18"/>
  <c r="AO711" i="18"/>
  <c r="AO695" i="18"/>
  <c r="AO627" i="18"/>
  <c r="AO611" i="18"/>
  <c r="AO559" i="18"/>
  <c r="AO523" i="18"/>
  <c r="AO419" i="18"/>
  <c r="AO403" i="18"/>
  <c r="AO387" i="18"/>
  <c r="AO367" i="18"/>
  <c r="AO331" i="18"/>
  <c r="AO311" i="18"/>
  <c r="AO291" i="18"/>
  <c r="AO231" i="18"/>
  <c r="AO175" i="18"/>
  <c r="AO159" i="18"/>
  <c r="AO139" i="18"/>
  <c r="AO103" i="18"/>
  <c r="AO83" i="18"/>
  <c r="AO63" i="18"/>
  <c r="AO43" i="18"/>
  <c r="AO23" i="18"/>
  <c r="AO7" i="18"/>
  <c r="AO3326" i="18"/>
  <c r="AO3318" i="18"/>
  <c r="AO3302" i="18"/>
  <c r="AO3286" i="18"/>
  <c r="AO3278" i="18"/>
  <c r="AO3270" i="18"/>
  <c r="AO3254" i="18"/>
  <c r="AO3246" i="18"/>
  <c r="AO3238" i="18"/>
  <c r="AO3222" i="18"/>
  <c r="AO3198" i="18"/>
  <c r="AO3182" i="18"/>
  <c r="AO3158" i="18"/>
  <c r="AO3150" i="18"/>
  <c r="AO3142" i="18"/>
  <c r="AO3134" i="18"/>
  <c r="AO3126" i="18"/>
  <c r="AO3118" i="18"/>
  <c r="AO3094" i="18"/>
  <c r="AO3078" i="18"/>
  <c r="AO3070" i="18"/>
  <c r="AO3054" i="18"/>
  <c r="AO3046" i="18"/>
  <c r="AO3038" i="18"/>
  <c r="AO3030" i="18"/>
  <c r="AO3006" i="18"/>
  <c r="AO2982" i="18"/>
  <c r="AO2966" i="18"/>
  <c r="AO2958" i="18"/>
  <c r="AO2934" i="18"/>
  <c r="AO2926" i="18"/>
  <c r="AO2902" i="18"/>
  <c r="AO2894" i="18"/>
  <c r="AO2854" i="18"/>
  <c r="AO2838" i="18"/>
  <c r="AO2830" i="18"/>
  <c r="AO2822" i="18"/>
  <c r="AO2814" i="18"/>
  <c r="AO2806" i="18"/>
  <c r="AO2774" i="18"/>
  <c r="AO2766" i="18"/>
  <c r="AO2758" i="18"/>
  <c r="AO2750" i="18"/>
  <c r="AO2742" i="18"/>
  <c r="AO2694" i="18"/>
  <c r="AO2678" i="18"/>
  <c r="AO2662" i="18"/>
  <c r="AO2646" i="18"/>
  <c r="AO2638" i="18"/>
  <c r="AO2630" i="18"/>
  <c r="AO2622" i="18"/>
  <c r="AO2614" i="18"/>
  <c r="AO2566" i="18"/>
  <c r="AO2558" i="18"/>
  <c r="AO2542" i="18"/>
  <c r="AO2534" i="18"/>
  <c r="AO2510" i="18"/>
  <c r="AO2502" i="18"/>
  <c r="AO2414" i="18"/>
  <c r="AO2406" i="18"/>
  <c r="AO2398" i="18"/>
  <c r="AO2390" i="18"/>
  <c r="AO2382" i="18"/>
  <c r="AO2374" i="18"/>
  <c r="AO2366" i="18"/>
  <c r="AO2358" i="18"/>
  <c r="AO2350" i="18"/>
  <c r="AO2342" i="18"/>
  <c r="AO2334" i="18"/>
  <c r="AO2326" i="18"/>
  <c r="AO2286" i="18"/>
  <c r="AO2278" i="18"/>
  <c r="AO2262" i="18"/>
  <c r="AO2254" i="18"/>
  <c r="AO2246" i="18"/>
  <c r="AO2238" i="18"/>
  <c r="AO2214" i="18"/>
  <c r="AO2206" i="18"/>
  <c r="AO2198" i="18"/>
  <c r="AO2190" i="18"/>
  <c r="AO2182" i="18"/>
  <c r="AO2174" i="18"/>
  <c r="AO2158" i="18"/>
  <c r="AO2150" i="18"/>
  <c r="AO2134" i="18"/>
  <c r="AO2126" i="18"/>
  <c r="AO2102" i="18"/>
  <c r="AO2078" i="18"/>
  <c r="AO2070" i="18"/>
  <c r="AO2062" i="18"/>
  <c r="AO2054" i="18"/>
  <c r="AO2030" i="18"/>
  <c r="AO2022" i="18"/>
  <c r="AO2006" i="18"/>
  <c r="AO1990" i="18"/>
  <c r="AO1974" i="18"/>
  <c r="AO1958" i="18"/>
  <c r="AO1950" i="18"/>
  <c r="AO1942" i="18"/>
  <c r="AO1934" i="18"/>
  <c r="AO1918" i="18"/>
  <c r="AO1910" i="18"/>
  <c r="AO1902" i="18"/>
  <c r="AO1878" i="18"/>
  <c r="AO1870" i="18"/>
  <c r="AO1838" i="18"/>
  <c r="AO1806" i="18"/>
  <c r="AO1790" i="18"/>
  <c r="AO1782" i="18"/>
  <c r="AO1774" i="18"/>
  <c r="AO1766" i="18"/>
  <c r="AO1750" i="18"/>
  <c r="AO1742" i="18"/>
  <c r="AO1734" i="18"/>
  <c r="AO1726" i="18"/>
  <c r="AO1694" i="18"/>
  <c r="AO1678" i="18"/>
  <c r="AO1670" i="18"/>
  <c r="AO1662" i="18"/>
  <c r="AO1654" i="18"/>
  <c r="AO1646" i="18"/>
  <c r="AO1638" i="18"/>
  <c r="AO1614" i="18"/>
  <c r="AO1598" i="18"/>
  <c r="AO1590" i="18"/>
  <c r="AO1582" i="18"/>
  <c r="AO1574" i="18"/>
  <c r="AO1534" i="18"/>
  <c r="AO1510" i="18"/>
  <c r="AO1502" i="18"/>
  <c r="AO1486" i="18"/>
  <c r="AO1478" i="18"/>
  <c r="AO1462" i="18"/>
  <c r="AO1454" i="18"/>
  <c r="AO1438" i="18"/>
  <c r="AO1430" i="18"/>
  <c r="AO1422" i="18"/>
  <c r="AO1406" i="18"/>
  <c r="AO1398" i="18"/>
  <c r="AO1382" i="18"/>
  <c r="AO1374" i="18"/>
  <c r="AO1366" i="18"/>
  <c r="AO1358" i="18"/>
  <c r="AO1350" i="18"/>
  <c r="AO1318" i="18"/>
  <c r="AO1310" i="18"/>
  <c r="AO1294" i="18"/>
  <c r="AO1286" i="18"/>
  <c r="AO1238" i="18"/>
  <c r="AO1230" i="18"/>
  <c r="AO1222" i="18"/>
  <c r="AO1214" i="18"/>
  <c r="AO1206" i="18"/>
  <c r="AO1198" i="18"/>
  <c r="AO1190" i="18"/>
  <c r="AO1182" i="18"/>
  <c r="AO1166" i="18"/>
  <c r="AO1158" i="18"/>
  <c r="AO1150" i="18"/>
  <c r="AO1134" i="18"/>
  <c r="AO1126" i="18"/>
  <c r="AO1094" i="18"/>
  <c r="AO1086" i="18"/>
  <c r="AO1054" i="18"/>
  <c r="AO1038" i="18"/>
  <c r="AO1030" i="18"/>
  <c r="AO1014" i="18"/>
  <c r="AO974" i="18"/>
  <c r="AO966" i="18"/>
  <c r="AO958" i="18"/>
  <c r="AO950" i="18"/>
  <c r="AO942" i="18"/>
  <c r="AO926" i="18"/>
  <c r="AO918" i="18"/>
  <c r="AO910" i="18"/>
  <c r="AO886" i="18"/>
  <c r="AO846" i="18"/>
  <c r="AO830" i="18"/>
  <c r="AO806" i="18"/>
  <c r="AO798" i="18"/>
  <c r="AO758" i="18"/>
  <c r="AO710" i="18"/>
  <c r="AO686" i="18"/>
  <c r="AO670" i="18"/>
  <c r="AO662" i="18"/>
  <c r="AO654" i="18"/>
  <c r="AO638" i="18"/>
  <c r="AO606" i="18"/>
  <c r="AO566" i="18"/>
  <c r="AO518" i="18"/>
  <c r="AO510" i="18"/>
  <c r="AO502" i="18"/>
  <c r="AO478" i="18"/>
  <c r="AO470" i="18"/>
  <c r="AO406" i="18"/>
  <c r="AO382" i="18"/>
  <c r="AO342" i="18"/>
  <c r="AO270" i="18"/>
  <c r="AO246" i="18"/>
  <c r="AO238" i="18"/>
  <c r="AO214" i="18"/>
  <c r="AO198" i="18"/>
  <c r="AO182" i="18"/>
  <c r="AO174" i="18"/>
  <c r="AO166" i="18"/>
  <c r="AO158" i="18"/>
  <c r="AO150" i="18"/>
  <c r="AO142" i="18"/>
  <c r="AO110" i="18"/>
  <c r="AO94" i="18"/>
  <c r="AO78" i="18"/>
  <c r="AO62" i="18"/>
  <c r="AO46" i="18"/>
  <c r="AO3283" i="18"/>
  <c r="AO3263" i="18"/>
  <c r="AO3239" i="18"/>
  <c r="AO3219" i="18"/>
  <c r="AO3195" i="18"/>
  <c r="AO3135" i="18"/>
  <c r="AO3127" i="18"/>
  <c r="AO604" i="18"/>
  <c r="AO596" i="18"/>
  <c r="AO540" i="18"/>
  <c r="AO516" i="18"/>
  <c r="AO508" i="18"/>
  <c r="AO500" i="18"/>
  <c r="AO492" i="18"/>
  <c r="AO484" i="18"/>
  <c r="AO468" i="18"/>
  <c r="AO452" i="18"/>
  <c r="AO436" i="18"/>
  <c r="AO420" i="18"/>
  <c r="AO404" i="18"/>
  <c r="AO388" i="18"/>
  <c r="AO380" i="18"/>
  <c r="AO372" i="18"/>
  <c r="AO356" i="18"/>
  <c r="AO340" i="18"/>
  <c r="AO300" i="18"/>
  <c r="AO292" i="18"/>
  <c r="AO268" i="18"/>
  <c r="AO260" i="18"/>
  <c r="AO252" i="18"/>
  <c r="AO236" i="18"/>
  <c r="AO228" i="18"/>
  <c r="AO212" i="18"/>
  <c r="AO204" i="18"/>
  <c r="AO188" i="18"/>
  <c r="AO180" i="18"/>
  <c r="AO172" i="18"/>
  <c r="AO164" i="18"/>
  <c r="AO156" i="18"/>
  <c r="AO148" i="18"/>
  <c r="AO140" i="18"/>
  <c r="AO124" i="18"/>
  <c r="AO108" i="18"/>
  <c r="AO76" i="18"/>
  <c r="AO60" i="18"/>
  <c r="AO3275" i="18"/>
  <c r="AO3255" i="18"/>
  <c r="AO3227" i="18"/>
  <c r="AO3203" i="18"/>
  <c r="AO3179" i="18"/>
  <c r="AO3095" i="18"/>
  <c r="AO3087" i="18"/>
  <c r="AO3067" i="18"/>
  <c r="AO3035" i="18"/>
  <c r="AO3007" i="18"/>
  <c r="AO2879" i="18"/>
  <c r="AO2835" i="18"/>
  <c r="AO2819" i="18"/>
  <c r="AO2775" i="18"/>
  <c r="AO2703" i="18"/>
  <c r="AO2643" i="18"/>
  <c r="AO2623" i="18"/>
  <c r="AO2563" i="18"/>
  <c r="AO2483" i="18"/>
  <c r="AO2463" i="18"/>
  <c r="AO2387" i="18"/>
  <c r="AO2347" i="18"/>
  <c r="AO2331" i="18"/>
  <c r="AO2299" i="18"/>
  <c r="AP2299" i="18" s="1"/>
  <c r="AO2283" i="18"/>
  <c r="AO2271" i="18"/>
  <c r="AP2271" i="18" s="1"/>
  <c r="AS2271" i="18" s="1"/>
  <c r="AO2219" i="18"/>
  <c r="AO2195" i="18"/>
  <c r="AP2195" i="18" s="1"/>
  <c r="AO2127" i="18"/>
  <c r="AO2075" i="18"/>
  <c r="AO1963" i="18"/>
  <c r="AO1947" i="18"/>
  <c r="AO1931" i="18"/>
  <c r="AO1915" i="18"/>
  <c r="AO1867" i="18"/>
  <c r="AO1847" i="18"/>
  <c r="AO1831" i="18"/>
  <c r="AO1787" i="18"/>
  <c r="AO1771" i="18"/>
  <c r="AO1751" i="18"/>
  <c r="AO1679" i="18"/>
  <c r="AO1623" i="18"/>
  <c r="AO1563" i="18"/>
  <c r="AO1543" i="18"/>
  <c r="AO1491" i="18"/>
  <c r="AO1419" i="18"/>
  <c r="AO1363" i="18"/>
  <c r="AO1327" i="18"/>
  <c r="AO1279" i="18"/>
  <c r="AO1243" i="18"/>
  <c r="AO1111" i="18"/>
  <c r="AO1075" i="18"/>
  <c r="AO1019" i="18"/>
  <c r="AO999" i="18"/>
  <c r="AO947" i="18"/>
  <c r="AO931" i="18"/>
  <c r="AO915" i="18"/>
  <c r="AO895" i="18"/>
  <c r="AO875" i="18"/>
  <c r="AO855" i="18"/>
  <c r="AO799" i="18"/>
  <c r="AO783" i="18"/>
  <c r="AO763" i="18"/>
  <c r="AO747" i="18"/>
  <c r="AO727" i="18"/>
  <c r="AO675" i="18"/>
  <c r="AO659" i="18"/>
  <c r="AO643" i="18"/>
  <c r="AO595" i="18"/>
  <c r="AO575" i="18"/>
  <c r="AO539" i="18"/>
  <c r="AO507" i="18"/>
  <c r="AO487" i="18"/>
  <c r="AO467" i="18"/>
  <c r="AO451" i="18"/>
  <c r="AO435" i="18"/>
  <c r="AO351" i="18"/>
  <c r="AO271" i="18"/>
  <c r="AO251" i="18"/>
  <c r="AO211" i="18"/>
  <c r="AO195" i="18"/>
  <c r="AO119" i="18"/>
  <c r="AO3310" i="18"/>
  <c r="AO3294" i="18"/>
  <c r="AO3262" i="18"/>
  <c r="AO3230" i="18"/>
  <c r="AO3214" i="18"/>
  <c r="AO3206" i="18"/>
  <c r="AO3190" i="18"/>
  <c r="AO3174" i="18"/>
  <c r="AO3166" i="18"/>
  <c r="AO3110" i="18"/>
  <c r="AO3102" i="18"/>
  <c r="AO3086" i="18"/>
  <c r="AO3062" i="18"/>
  <c r="AO3022" i="18"/>
  <c r="AO3014" i="18"/>
  <c r="AO2998" i="18"/>
  <c r="AO2990" i="18"/>
  <c r="AO2974" i="18"/>
  <c r="AO2950" i="18"/>
  <c r="AO2942" i="18"/>
  <c r="AO2918" i="18"/>
  <c r="AO2910" i="18"/>
  <c r="AO2886" i="18"/>
  <c r="AO2878" i="18"/>
  <c r="AO2870" i="18"/>
  <c r="AO2862" i="18"/>
  <c r="AO2846" i="18"/>
  <c r="AO2798" i="18"/>
  <c r="AO2790" i="18"/>
  <c r="AO2782" i="18"/>
  <c r="AO2734" i="18"/>
  <c r="AO2726" i="18"/>
  <c r="AO2718" i="18"/>
  <c r="AO2710" i="18"/>
  <c r="AO2702" i="18"/>
  <c r="AO2686" i="18"/>
  <c r="AO2670" i="18"/>
  <c r="AO2654" i="18"/>
  <c r="AO2606" i="18"/>
  <c r="AO2598" i="18"/>
  <c r="AO2590" i="18"/>
  <c r="AO2582" i="18"/>
  <c r="AO2574" i="18"/>
  <c r="AO2550" i="18"/>
  <c r="AO2526" i="18"/>
  <c r="AO2518" i="18"/>
  <c r="AO2494" i="18"/>
  <c r="AO2486" i="18"/>
  <c r="AP2486" i="18" s="1"/>
  <c r="AQ2486" i="18" s="1"/>
  <c r="AO2478" i="18"/>
  <c r="AO2470" i="18"/>
  <c r="AP2470" i="18" s="1"/>
  <c r="AO2462" i="18"/>
  <c r="AO2454" i="18"/>
  <c r="AO2446" i="18"/>
  <c r="AO2438" i="18"/>
  <c r="AO2430" i="18"/>
  <c r="AO2422" i="18"/>
  <c r="AO2318" i="18"/>
  <c r="AO2310" i="18"/>
  <c r="AO2302" i="18"/>
  <c r="AO2294" i="18"/>
  <c r="AO2270" i="18"/>
  <c r="AO2230" i="18"/>
  <c r="AO2222" i="18"/>
  <c r="AO2166" i="18"/>
  <c r="AO2142" i="18"/>
  <c r="AO2118" i="18"/>
  <c r="AO2110" i="18"/>
  <c r="AO2094" i="18"/>
  <c r="AO2086" i="18"/>
  <c r="AO2046" i="18"/>
  <c r="AO2038" i="18"/>
  <c r="AO2014" i="18"/>
  <c r="AO1998" i="18"/>
  <c r="AO1982" i="18"/>
  <c r="AO1966" i="18"/>
  <c r="AO1926" i="18"/>
  <c r="AO1894" i="18"/>
  <c r="AO1886" i="18"/>
  <c r="AO1862" i="18"/>
  <c r="AO1854" i="18"/>
  <c r="AO1846" i="18"/>
  <c r="AO1830" i="18"/>
  <c r="AO1822" i="18"/>
  <c r="AO1814" i="18"/>
  <c r="AO1798" i="18"/>
  <c r="AO1758" i="18"/>
  <c r="AO1718" i="18"/>
  <c r="AO1710" i="18"/>
  <c r="AO1702" i="18"/>
  <c r="AO1686" i="18"/>
  <c r="AO1630" i="18"/>
  <c r="AO1622" i="18"/>
  <c r="AO1606" i="18"/>
  <c r="AO1566" i="18"/>
  <c r="AO1558" i="18"/>
  <c r="AO1550" i="18"/>
  <c r="AO1542" i="18"/>
  <c r="AO1526" i="18"/>
  <c r="AO1518" i="18"/>
  <c r="AO1494" i="18"/>
  <c r="AO1470" i="18"/>
  <c r="AO1446" i="18"/>
  <c r="AO1414" i="18"/>
  <c r="AO1390" i="18"/>
  <c r="AO1342" i="18"/>
  <c r="AO1334" i="18"/>
  <c r="AO1326" i="18"/>
  <c r="AO1302" i="18"/>
  <c r="AO1278" i="18"/>
  <c r="AO1270" i="18"/>
  <c r="AO1262" i="18"/>
  <c r="AO1254" i="18"/>
  <c r="AO1246" i="18"/>
  <c r="AO1174" i="18"/>
  <c r="AO1142" i="18"/>
  <c r="AO1118" i="18"/>
  <c r="AO1110" i="18"/>
  <c r="AO1102" i="18"/>
  <c r="AO1078" i="18"/>
  <c r="AO1070" i="18"/>
  <c r="AO1062" i="18"/>
  <c r="AO1046" i="18"/>
  <c r="AO1022" i="18"/>
  <c r="AO1006" i="18"/>
  <c r="AO998" i="18"/>
  <c r="AO990" i="18"/>
  <c r="AO982" i="18"/>
  <c r="AO934" i="18"/>
  <c r="AO902" i="18"/>
  <c r="AO894" i="18"/>
  <c r="AO878" i="18"/>
  <c r="AO870" i="18"/>
  <c r="AO862" i="18"/>
  <c r="AO854" i="18"/>
  <c r="AO838" i="18"/>
  <c r="AO822" i="18"/>
  <c r="AO814" i="18"/>
  <c r="AO790" i="18"/>
  <c r="AO782" i="18"/>
  <c r="AO774" i="18"/>
  <c r="AO766" i="18"/>
  <c r="AO750" i="18"/>
  <c r="AO742" i="18"/>
  <c r="AO734" i="18"/>
  <c r="AO726" i="18"/>
  <c r="AO718" i="18"/>
  <c r="AO702" i="18"/>
  <c r="AO694" i="18"/>
  <c r="AO678" i="18"/>
  <c r="AO646" i="18"/>
  <c r="AO630" i="18"/>
  <c r="AO622" i="18"/>
  <c r="AO614" i="18"/>
  <c r="AO598" i="18"/>
  <c r="AO590" i="18"/>
  <c r="AO582" i="18"/>
  <c r="AO574" i="18"/>
  <c r="AO558" i="18"/>
  <c r="AO550" i="18"/>
  <c r="AO542" i="18"/>
  <c r="AO534" i="18"/>
  <c r="AO526" i="18"/>
  <c r="AO494" i="18"/>
  <c r="AO486" i="18"/>
  <c r="AO462" i="18"/>
  <c r="AO454" i="18"/>
  <c r="AO446" i="18"/>
  <c r="AO438" i="18"/>
  <c r="AO430" i="18"/>
  <c r="AO422" i="18"/>
  <c r="AO414" i="18"/>
  <c r="AO398" i="18"/>
  <c r="AO390" i="18"/>
  <c r="AO374" i="18"/>
  <c r="AO366" i="18"/>
  <c r="AO358" i="18"/>
  <c r="AO350" i="18"/>
  <c r="AO334" i="18"/>
  <c r="AO326" i="18"/>
  <c r="AO318" i="18"/>
  <c r="AO310" i="18"/>
  <c r="AO302" i="18"/>
  <c r="AO294" i="18"/>
  <c r="AO286" i="18"/>
  <c r="AO278" i="18"/>
  <c r="AO262" i="18"/>
  <c r="AO254" i="18"/>
  <c r="AO230" i="18"/>
  <c r="AO222" i="18"/>
  <c r="AO206" i="18"/>
  <c r="AO190" i="18"/>
  <c r="AO134" i="18"/>
  <c r="AO126" i="18"/>
  <c r="AO118" i="18"/>
  <c r="AO102" i="18"/>
  <c r="AO86" i="18"/>
  <c r="AO70" i="18"/>
  <c r="AO54" i="18"/>
  <c r="AO38" i="18"/>
  <c r="AO30" i="18"/>
  <c r="AO22" i="18"/>
  <c r="AO14" i="18"/>
  <c r="AO6" i="18"/>
  <c r="AO3315" i="18"/>
  <c r="AO3299" i="18"/>
  <c r="AO3167" i="18"/>
  <c r="AO3159" i="18"/>
  <c r="AO3151" i="18"/>
  <c r="AO3143" i="18"/>
  <c r="AO3119" i="18"/>
  <c r="AO3111" i="18"/>
  <c r="AO3317" i="18"/>
  <c r="AO3293" i="18"/>
  <c r="AO3213" i="18"/>
  <c r="AO3165" i="18"/>
  <c r="AO3149" i="18"/>
  <c r="AO3125" i="18"/>
  <c r="AO3101" i="18"/>
  <c r="AO3077" i="18"/>
  <c r="AO3053" i="18"/>
  <c r="AO3037" i="18"/>
  <c r="AO3013" i="18"/>
  <c r="AO2877" i="18"/>
  <c r="AO2853" i="18"/>
  <c r="AO2709" i="18"/>
  <c r="AO2685" i="18"/>
  <c r="AO2597" i="18"/>
  <c r="AO2581" i="18"/>
  <c r="AO2461" i="18"/>
  <c r="AO2445" i="18"/>
  <c r="AO2429" i="18"/>
  <c r="AO2325" i="18"/>
  <c r="AO2285" i="18"/>
  <c r="AO2253" i="18"/>
  <c r="AO2213" i="18"/>
  <c r="AO2197" i="18"/>
  <c r="AO2181" i="18"/>
  <c r="AO2165" i="18"/>
  <c r="AO2149" i="18"/>
  <c r="AO2133" i="18"/>
  <c r="AO2069" i="18"/>
  <c r="AO2053" i="18"/>
  <c r="AO1949" i="18"/>
  <c r="AO1933" i="18"/>
  <c r="AO1917" i="18"/>
  <c r="AO1893" i="18"/>
  <c r="AO1877" i="18"/>
  <c r="AO1861" i="18"/>
  <c r="AO1845" i="18"/>
  <c r="AO1805" i="18"/>
  <c r="AO1693" i="18"/>
  <c r="AO1677" i="18"/>
  <c r="AO1501" i="18"/>
  <c r="AO1485" i="18"/>
  <c r="AO1453" i="18"/>
  <c r="AO1437" i="18"/>
  <c r="AO1421" i="18"/>
  <c r="AO1405" i="18"/>
  <c r="AO1317" i="18"/>
  <c r="AO1173" i="18"/>
  <c r="AO1117" i="18"/>
  <c r="AO1053" i="18"/>
  <c r="AO1037" i="18"/>
  <c r="AO997" i="18"/>
  <c r="AO981" i="18"/>
  <c r="AO965" i="18"/>
  <c r="AO933" i="18"/>
  <c r="AO909" i="18"/>
  <c r="AO869" i="18"/>
  <c r="AO853" i="18"/>
  <c r="AO837" i="18"/>
  <c r="AO805" i="18"/>
  <c r="AO757" i="18"/>
  <c r="AO749" i="18"/>
  <c r="AO733" i="18"/>
  <c r="AO717" i="18"/>
  <c r="AO669" i="18"/>
  <c r="AO661" i="18"/>
  <c r="AO645" i="18"/>
  <c r="AO637" i="18"/>
  <c r="AO621" i="18"/>
  <c r="AO557" i="18"/>
  <c r="AO493" i="18"/>
  <c r="AO485" i="18"/>
  <c r="AO469" i="18"/>
  <c r="AO461" i="18"/>
  <c r="AO445" i="18"/>
  <c r="AO429" i="18"/>
  <c r="AO413" i="18"/>
  <c r="AO397" i="18"/>
  <c r="AO381" i="18"/>
  <c r="AO365" i="18"/>
  <c r="AO325" i="18"/>
  <c r="AO309" i="18"/>
  <c r="AO293" i="18"/>
  <c r="AO229" i="18"/>
  <c r="AO221" i="18"/>
  <c r="AO205" i="18"/>
  <c r="AO173" i="18"/>
  <c r="AO157" i="18"/>
  <c r="AO85" i="18"/>
  <c r="AO69" i="18"/>
  <c r="AO45" i="18"/>
  <c r="AO3303" i="18"/>
  <c r="AO2963" i="18"/>
  <c r="AO2859" i="18"/>
  <c r="AO2803" i="18"/>
  <c r="AO2779" i="18"/>
  <c r="AO2751" i="18"/>
  <c r="AO2651" i="18"/>
  <c r="AO2599" i="18"/>
  <c r="AO2503" i="18"/>
  <c r="AO2479" i="18"/>
  <c r="AO2451" i="18"/>
  <c r="AO2371" i="18"/>
  <c r="AO2311" i="18"/>
  <c r="AO2215" i="18"/>
  <c r="AO2115" i="18"/>
  <c r="AO2059" i="18"/>
  <c r="AO2019" i="18"/>
  <c r="AO1927" i="18"/>
  <c r="AO1895" i="18"/>
  <c r="AO1879" i="18"/>
  <c r="AO1767" i="18"/>
  <c r="AO1471" i="18"/>
  <c r="AO1447" i="18"/>
  <c r="AO1415" i="18"/>
  <c r="AO1387" i="18"/>
  <c r="AO1299" i="18"/>
  <c r="AO1255" i="18"/>
  <c r="AO1115" i="18"/>
  <c r="AO1083" i="18"/>
  <c r="AO1055" i="18"/>
  <c r="AO899" i="18"/>
  <c r="AO843" i="18"/>
  <c r="AO815" i="18"/>
  <c r="AO787" i="18"/>
  <c r="AO607" i="18"/>
  <c r="AO547" i="18"/>
  <c r="AO519" i="18"/>
  <c r="AO503" i="18"/>
  <c r="AO463" i="18"/>
  <c r="AO431" i="18"/>
  <c r="AO255" i="18"/>
  <c r="AO199" i="18"/>
  <c r="AO3324" i="18"/>
  <c r="AO3276" i="18"/>
  <c r="AO3180" i="18"/>
  <c r="AO3164" i="18"/>
  <c r="AO3148" i="18"/>
  <c r="AO3132" i="18"/>
  <c r="AO3100" i="18"/>
  <c r="AO3084" i="18"/>
  <c r="AO3068" i="18"/>
  <c r="AO3052" i="18"/>
  <c r="AO2980" i="18"/>
  <c r="AO2948" i="18"/>
  <c r="AO2940" i="18"/>
  <c r="AO2908" i="18"/>
  <c r="AO2860" i="18"/>
  <c r="AO2820" i="18"/>
  <c r="AO2804" i="18"/>
  <c r="AO2788" i="18"/>
  <c r="AO2756" i="18"/>
  <c r="AO2740" i="18"/>
  <c r="AO2668" i="18"/>
  <c r="AO2628" i="18"/>
  <c r="AO2612" i="18"/>
  <c r="AO2596" i="18"/>
  <c r="AO2588" i="18"/>
  <c r="AO2516" i="18"/>
  <c r="AO2412" i="18"/>
  <c r="AO2348" i="18"/>
  <c r="AO2284" i="18"/>
  <c r="AO2268" i="18"/>
  <c r="AO2252" i="18"/>
  <c r="AO2220" i="18"/>
  <c r="AO2188" i="18"/>
  <c r="AO2124" i="18"/>
  <c r="AO2116" i="18"/>
  <c r="AO2068" i="18"/>
  <c r="AO2004" i="18"/>
  <c r="AO1988" i="18"/>
  <c r="AO1980" i="18"/>
  <c r="AO1964" i="18"/>
  <c r="AO1932" i="18"/>
  <c r="AO1892" i="18"/>
  <c r="AO1876" i="18"/>
  <c r="AO1828" i="18"/>
  <c r="AO1820" i="18"/>
  <c r="AO1788" i="18"/>
  <c r="AO1756" i="18"/>
  <c r="AO1724" i="18"/>
  <c r="AO1668" i="18"/>
  <c r="AO1652" i="18"/>
  <c r="AO1644" i="18"/>
  <c r="AO1628" i="18"/>
  <c r="AO1588" i="18"/>
  <c r="AO1572" i="18"/>
  <c r="AO1556" i="18"/>
  <c r="AO1508" i="18"/>
  <c r="AO1492" i="18"/>
  <c r="AO1460" i="18"/>
  <c r="AO1444" i="18"/>
  <c r="AO1428" i="18"/>
  <c r="AO1412" i="18"/>
  <c r="AO1364" i="18"/>
  <c r="AO1196" i="18"/>
  <c r="AO1180" i="18"/>
  <c r="AO1148" i="18"/>
  <c r="AO1020" i="18"/>
  <c r="AO1012" i="18"/>
  <c r="AO948" i="18"/>
  <c r="AO932" i="18"/>
  <c r="AO908" i="18"/>
  <c r="AO892" i="18"/>
  <c r="AO852" i="18"/>
  <c r="AO836" i="18"/>
  <c r="AO820" i="18"/>
  <c r="AO804" i="18"/>
  <c r="AO788" i="18"/>
  <c r="AO724" i="18"/>
  <c r="AO708" i="18"/>
  <c r="AO692" i="18"/>
  <c r="AO684" i="18"/>
  <c r="AO3321" i="18"/>
  <c r="AO3273" i="18"/>
  <c r="AO3225" i="18"/>
  <c r="AO3209" i="18"/>
  <c r="AO3177" i="18"/>
  <c r="AO3153" i="18"/>
  <c r="AO3145" i="18"/>
  <c r="AO3129" i="18"/>
  <c r="AO3089" i="18"/>
  <c r="AO3081" i="18"/>
  <c r="AO3073" i="18"/>
  <c r="AO3049" i="18"/>
  <c r="AO3041" i="18"/>
  <c r="AO3033" i="18"/>
  <c r="AO2993" i="18"/>
  <c r="AO2985" i="18"/>
  <c r="AO2977" i="18"/>
  <c r="AO2969" i="18"/>
  <c r="AO2945" i="18"/>
  <c r="AO2937" i="18"/>
  <c r="AO2913" i="18"/>
  <c r="AO2905" i="18"/>
  <c r="AO2881" i="18"/>
  <c r="AO2865" i="18"/>
  <c r="AO2857" i="18"/>
  <c r="AO2841" i="18"/>
  <c r="AO2833" i="18"/>
  <c r="AO2825" i="18"/>
  <c r="AO2809" i="18"/>
  <c r="AO2777" i="18"/>
  <c r="AO2769" i="18"/>
  <c r="AO2761" i="18"/>
  <c r="AO2745" i="18"/>
  <c r="AO2737" i="18"/>
  <c r="AO2721" i="18"/>
  <c r="AO2705" i="18"/>
  <c r="AO2697" i="18"/>
  <c r="AO2681" i="18"/>
  <c r="AO2673" i="18"/>
  <c r="AO2665" i="18"/>
  <c r="AO2657" i="18"/>
  <c r="AO2649" i="18"/>
  <c r="AO2641" i="18"/>
  <c r="AO2633" i="18"/>
  <c r="AO2617" i="18"/>
  <c r="AO2609" i="18"/>
  <c r="AO2593" i="18"/>
  <c r="AO2577" i="18"/>
  <c r="AO2569" i="18"/>
  <c r="AO2537" i="18"/>
  <c r="AO2529" i="18"/>
  <c r="AO2505" i="18"/>
  <c r="AO2481" i="18"/>
  <c r="AO2465" i="18"/>
  <c r="AO2449" i="18"/>
  <c r="AO2409" i="18"/>
  <c r="AO2401" i="18"/>
  <c r="AO2393" i="18"/>
  <c r="AO2385" i="18"/>
  <c r="AO2377" i="18"/>
  <c r="AO2369" i="18"/>
  <c r="AO2361" i="18"/>
  <c r="AO2345" i="18"/>
  <c r="AO2337" i="18"/>
  <c r="AO2329" i="18"/>
  <c r="AO2321" i="18"/>
  <c r="AO2297" i="18"/>
  <c r="AO2281" i="18"/>
  <c r="AO2273" i="18"/>
  <c r="AO2265" i="18"/>
  <c r="AO2257" i="18"/>
  <c r="AO2249" i="18"/>
  <c r="AO2241" i="18"/>
  <c r="AO2233" i="18"/>
  <c r="AO2217" i="18"/>
  <c r="AO2209" i="18"/>
  <c r="AO2201" i="18"/>
  <c r="AO2185" i="18"/>
  <c r="AO2169" i="18"/>
  <c r="AO2161" i="18"/>
  <c r="AO2145" i="18"/>
  <c r="AO2137" i="18"/>
  <c r="AO2121" i="18"/>
  <c r="AO2097" i="18"/>
  <c r="AO2073" i="18"/>
  <c r="AO2065" i="18"/>
  <c r="AO2057" i="18"/>
  <c r="AO2041" i="18"/>
  <c r="AO2033" i="18"/>
  <c r="AO2017" i="18"/>
  <c r="AO1961" i="18"/>
  <c r="AO1953" i="18"/>
  <c r="AO1945" i="18"/>
  <c r="AO1929" i="18"/>
  <c r="AO1921" i="18"/>
  <c r="AO1913" i="18"/>
  <c r="AO1905" i="18"/>
  <c r="AO1865" i="18"/>
  <c r="AO1801" i="18"/>
  <c r="AO1793" i="18"/>
  <c r="AO1785" i="18"/>
  <c r="AO1769" i="18"/>
  <c r="AO1745" i="18"/>
  <c r="AO1729" i="18"/>
  <c r="AO1721" i="18"/>
  <c r="AO1681" i="18"/>
  <c r="AO1665" i="18"/>
  <c r="AO1657" i="18"/>
  <c r="AO1649" i="18"/>
  <c r="AO1641" i="18"/>
  <c r="AO1633" i="18"/>
  <c r="AO1625" i="18"/>
  <c r="AO1617" i="18"/>
  <c r="AO1609" i="18"/>
  <c r="AO1585" i="18"/>
  <c r="AO1577" i="18"/>
  <c r="AO1569" i="18"/>
  <c r="AO1545" i="18"/>
  <c r="AO1529" i="18"/>
  <c r="AO1505" i="18"/>
  <c r="AO1489" i="18"/>
  <c r="AO1481" i="18"/>
  <c r="AO1457" i="18"/>
  <c r="AO1449" i="18"/>
  <c r="AO1441" i="18"/>
  <c r="AO1433" i="18"/>
  <c r="AO1425" i="18"/>
  <c r="AO1409" i="18"/>
  <c r="AO1401" i="18"/>
  <c r="AO1377" i="18"/>
  <c r="AO1369" i="18"/>
  <c r="AO1361" i="18"/>
  <c r="AO1353" i="18"/>
  <c r="AO1337" i="18"/>
  <c r="AO1329" i="18"/>
  <c r="AO1321" i="18"/>
  <c r="AO1313" i="18"/>
  <c r="AO1297" i="18"/>
  <c r="AO1289" i="18"/>
  <c r="AO1273" i="18"/>
  <c r="AO1257" i="18"/>
  <c r="AO1241" i="18"/>
  <c r="AO1209" i="18"/>
  <c r="AO1177" i="18"/>
  <c r="AO1169" i="18"/>
  <c r="AO1161" i="18"/>
  <c r="AO1137" i="18"/>
  <c r="AO1129" i="18"/>
  <c r="AO1113" i="18"/>
  <c r="AO1105" i="18"/>
  <c r="AO1097" i="18"/>
  <c r="AO1049" i="18"/>
  <c r="AO1041" i="18"/>
  <c r="AO1025" i="18"/>
  <c r="AO1017" i="18"/>
  <c r="AO1009" i="18"/>
  <c r="AO1001" i="18"/>
  <c r="AO985" i="18"/>
  <c r="AO945" i="18"/>
  <c r="AO929" i="18"/>
  <c r="AO921" i="18"/>
  <c r="AO881" i="18"/>
  <c r="AO833" i="18"/>
  <c r="AO817" i="18"/>
  <c r="AO801" i="18"/>
  <c r="AO793" i="18"/>
  <c r="AO785" i="18"/>
  <c r="AO761" i="18"/>
  <c r="AO753" i="18"/>
  <c r="AO745" i="18"/>
  <c r="AO729" i="18"/>
  <c r="AO713" i="18"/>
  <c r="AO697" i="18"/>
  <c r="AO689" i="18"/>
  <c r="AO681" i="18"/>
  <c r="AO665" i="18"/>
  <c r="AO657" i="18"/>
  <c r="AO641" i="18"/>
  <c r="AO617" i="18"/>
  <c r="AO601" i="18"/>
  <c r="AO585" i="18"/>
  <c r="AO569" i="18"/>
  <c r="AO529" i="18"/>
  <c r="AO481" i="18"/>
  <c r="AO473" i="18"/>
  <c r="AO449" i="18"/>
  <c r="AO433" i="18"/>
  <c r="AO377" i="18"/>
  <c r="AO361" i="18"/>
  <c r="AO281" i="18"/>
  <c r="AO273" i="18"/>
  <c r="AO265" i="18"/>
  <c r="AO249" i="18"/>
  <c r="AO241" i="18"/>
  <c r="AO217" i="18"/>
  <c r="AO193" i="18"/>
  <c r="AO185" i="18"/>
  <c r="AO137" i="18"/>
  <c r="AO121" i="18"/>
  <c r="AO105" i="18"/>
  <c r="AO89" i="18"/>
  <c r="AO73" i="18"/>
  <c r="AO57" i="18"/>
  <c r="AO41" i="18"/>
  <c r="AO3259" i="18"/>
  <c r="AO3235" i="18"/>
  <c r="AO3211" i="18"/>
  <c r="AO3187" i="18"/>
  <c r="AO3023" i="18"/>
  <c r="AO2987" i="18"/>
  <c r="AO2959" i="18"/>
  <c r="AO2891" i="18"/>
  <c r="AO2875" i="18"/>
  <c r="AO2839" i="18"/>
  <c r="AO2823" i="18"/>
  <c r="AO2795" i="18"/>
  <c r="AO2771" i="18"/>
  <c r="AO2727" i="18"/>
  <c r="AO2715" i="18"/>
  <c r="AO2683" i="18"/>
  <c r="AO2659" i="18"/>
  <c r="AO2647" i="18"/>
  <c r="AO2619" i="18"/>
  <c r="AO2603" i="18"/>
  <c r="AO2591" i="18"/>
  <c r="AO2567" i="18"/>
  <c r="AO2527" i="18"/>
  <c r="AO2499" i="18"/>
  <c r="AO2487" i="18"/>
  <c r="AO2475" i="18"/>
  <c r="AO2459" i="18"/>
  <c r="AO2391" i="18"/>
  <c r="AO2375" i="18"/>
  <c r="AO2351" i="18"/>
  <c r="AO2335" i="18"/>
  <c r="AO2287" i="18"/>
  <c r="AO2235" i="18"/>
  <c r="AO2211" i="18"/>
  <c r="AO2199" i="18"/>
  <c r="AO2179" i="18"/>
  <c r="AO2151" i="18"/>
  <c r="AO2135" i="18"/>
  <c r="AO2063" i="18"/>
  <c r="AO2051" i="18"/>
  <c r="AO2027" i="18"/>
  <c r="AO1951" i="18"/>
  <c r="AO1919" i="18"/>
  <c r="AO1903" i="18"/>
  <c r="AO1871" i="18"/>
  <c r="AO1843" i="18"/>
  <c r="AO1791" i="18"/>
  <c r="AO1747" i="18"/>
  <c r="AO1735" i="18"/>
  <c r="AO1663" i="18"/>
  <c r="AO1647" i="18"/>
  <c r="AO1635" i="18"/>
  <c r="AO1619" i="18"/>
  <c r="AO1595" i="18"/>
  <c r="AO1579" i="18"/>
  <c r="AO1539" i="18"/>
  <c r="AO1527" i="18"/>
  <c r="AO1511" i="18"/>
  <c r="AO1479" i="18"/>
  <c r="AO1451" i="18"/>
  <c r="AO1423" i="18"/>
  <c r="AO1395" i="18"/>
  <c r="AO1379" i="18"/>
  <c r="AO1367" i="18"/>
  <c r="AO1351" i="18"/>
  <c r="AO1275" i="18"/>
  <c r="AO1231" i="18"/>
  <c r="AO1163" i="18"/>
  <c r="AO1135" i="18"/>
  <c r="AO1119" i="18"/>
  <c r="AO1107" i="18"/>
  <c r="AO1063" i="18"/>
  <c r="AO1035" i="18"/>
  <c r="AO1023" i="18"/>
  <c r="AO995" i="18"/>
  <c r="AO979" i="18"/>
  <c r="AO967" i="18"/>
  <c r="AO919" i="18"/>
  <c r="AO879" i="18"/>
  <c r="AO851" i="18"/>
  <c r="AO835" i="18"/>
  <c r="AO823" i="18"/>
  <c r="AO807" i="18"/>
  <c r="AO795" i="18"/>
  <c r="AO707" i="18"/>
  <c r="AO663" i="18"/>
  <c r="AO631" i="18"/>
  <c r="AO599" i="18"/>
  <c r="AO571" i="18"/>
  <c r="AO543" i="18"/>
  <c r="AO527" i="18"/>
  <c r="AO471" i="18"/>
  <c r="AO407" i="18"/>
  <c r="AO391" i="18"/>
  <c r="AO375" i="18"/>
  <c r="AO363" i="18"/>
  <c r="AO347" i="18"/>
  <c r="AO335" i="18"/>
  <c r="AO315" i="18"/>
  <c r="AO299" i="18"/>
  <c r="AO287" i="18"/>
  <c r="AO275" i="18"/>
  <c r="AO219" i="18"/>
  <c r="AO207" i="18"/>
  <c r="AO191" i="18"/>
  <c r="AO179" i="18"/>
  <c r="AO163" i="18"/>
  <c r="AO147" i="18"/>
  <c r="AO123" i="18"/>
  <c r="AO107" i="18"/>
  <c r="AO91" i="18"/>
  <c r="AO79" i="18"/>
  <c r="AO67" i="18"/>
  <c r="AO51" i="18"/>
  <c r="AO39" i="18"/>
  <c r="AO27" i="18"/>
  <c r="AO11" i="18"/>
  <c r="AO3320" i="18"/>
  <c r="AO3312" i="18"/>
  <c r="AO3296" i="18"/>
  <c r="AO3272" i="18"/>
  <c r="AO3264" i="18"/>
  <c r="AO3240" i="18"/>
  <c r="AO3232" i="18"/>
  <c r="AO3224" i="18"/>
  <c r="AO3184" i="18"/>
  <c r="AO3176" i="18"/>
  <c r="AO3120" i="18"/>
  <c r="AO3048" i="18"/>
  <c r="AO3040" i="18"/>
  <c r="AO3016" i="18"/>
  <c r="AO2992" i="18"/>
  <c r="AO2984" i="18"/>
  <c r="AO2976" i="18"/>
  <c r="AO2968" i="18"/>
  <c r="AO2960" i="18"/>
  <c r="AO2952" i="18"/>
  <c r="AO2928" i="18"/>
  <c r="AO2896" i="18"/>
  <c r="AO2888" i="18"/>
  <c r="AO2856" i="18"/>
  <c r="AO2832" i="18"/>
  <c r="AO2824" i="18"/>
  <c r="AO2816" i="18"/>
  <c r="AO2808" i="18"/>
  <c r="AO2800" i="18"/>
  <c r="AO2776" i="18"/>
  <c r="AO2768" i="18"/>
  <c r="AO2752" i="18"/>
  <c r="AO2744" i="18"/>
  <c r="AO2736" i="18"/>
  <c r="AO2728" i="18"/>
  <c r="AO2680" i="18"/>
  <c r="AO2672" i="18"/>
  <c r="AO2664" i="18"/>
  <c r="AO2632" i="18"/>
  <c r="AO2624" i="18"/>
  <c r="AO2600" i="18"/>
  <c r="AO2584" i="18"/>
  <c r="AO2560" i="18"/>
  <c r="AO2544" i="18"/>
  <c r="AO2520" i="18"/>
  <c r="AO2512" i="18"/>
  <c r="AO2504" i="18"/>
  <c r="AO2488" i="18"/>
  <c r="AO2472" i="18"/>
  <c r="AO2456" i="18"/>
  <c r="AO2440" i="18"/>
  <c r="AO2424" i="18"/>
  <c r="AO2416" i="18"/>
  <c r="AO2400" i="18"/>
  <c r="AO2384" i="18"/>
  <c r="AO2368" i="18"/>
  <c r="AO2352" i="18"/>
  <c r="AO2344" i="18"/>
  <c r="AO2336" i="18"/>
  <c r="AO2280" i="18"/>
  <c r="AO2272" i="18"/>
  <c r="AO2264" i="18"/>
  <c r="AO2248" i="18"/>
  <c r="AO2240" i="18"/>
  <c r="AO2216" i="18"/>
  <c r="AO2208" i="18"/>
  <c r="AO2200" i="18"/>
  <c r="AO2184" i="18"/>
  <c r="AO2160" i="18"/>
  <c r="AO2144" i="18"/>
  <c r="AO2136" i="18"/>
  <c r="AO2120" i="18"/>
  <c r="AO2096" i="18"/>
  <c r="AO2072" i="18"/>
  <c r="AO2056" i="18"/>
  <c r="AO2032" i="18"/>
  <c r="AO2024" i="18"/>
  <c r="AO2008" i="18"/>
  <c r="AO1952" i="18"/>
  <c r="AO1944" i="18"/>
  <c r="AO1928" i="18"/>
  <c r="AO1920" i="18"/>
  <c r="AO1904" i="18"/>
  <c r="AO1880" i="18"/>
  <c r="AO1872" i="18"/>
  <c r="AO1840" i="18"/>
  <c r="AO1808" i="18"/>
  <c r="AO1792" i="18"/>
  <c r="AO1752" i="18"/>
  <c r="AO1736" i="18"/>
  <c r="AO1728" i="18"/>
  <c r="AO1712" i="18"/>
  <c r="AO1704" i="18"/>
  <c r="AO1696" i="18"/>
  <c r="AO1688" i="18"/>
  <c r="AO1672" i="18"/>
  <c r="AO1648" i="18"/>
  <c r="AO1624" i="18"/>
  <c r="AO1584" i="18"/>
  <c r="AO1576" i="18"/>
  <c r="AO1560" i="18"/>
  <c r="AO1552" i="18"/>
  <c r="AO1536" i="18"/>
  <c r="AO1528" i="18"/>
  <c r="AO1504" i="18"/>
  <c r="AO1480" i="18"/>
  <c r="AO1456" i="18"/>
  <c r="AO1440" i="18"/>
  <c r="AO1424" i="18"/>
  <c r="AO1416" i="18"/>
  <c r="AO1400" i="18"/>
  <c r="AO1392" i="18"/>
  <c r="AO1384" i="18"/>
  <c r="AO1360" i="18"/>
  <c r="AO1352" i="18"/>
  <c r="AO1328" i="18"/>
  <c r="AO1320" i="18"/>
  <c r="AO1312" i="18"/>
  <c r="AO1288" i="18"/>
  <c r="AO1256" i="18"/>
  <c r="AO1240" i="18"/>
  <c r="AO1224" i="18"/>
  <c r="AO1192" i="18"/>
  <c r="AO1168" i="18"/>
  <c r="AO1160" i="18"/>
  <c r="AO1128" i="18"/>
  <c r="AO1112" i="18"/>
  <c r="AO1104" i="18"/>
  <c r="AO1088" i="18"/>
  <c r="AO1072" i="18"/>
  <c r="AO1064" i="18"/>
  <c r="AO1040" i="18"/>
  <c r="AO984" i="18"/>
  <c r="AO976" i="18"/>
  <c r="AO968" i="18"/>
  <c r="AO952" i="18"/>
  <c r="AO888" i="18"/>
  <c r="AO880" i="18"/>
  <c r="AO856" i="18"/>
  <c r="AO848" i="18"/>
  <c r="AO840" i="18"/>
  <c r="AO832" i="18"/>
  <c r="AO824" i="18"/>
  <c r="AO792" i="18"/>
  <c r="AO784" i="18"/>
  <c r="AO776" i="18"/>
  <c r="AO760" i="18"/>
  <c r="AO720" i="18"/>
  <c r="AO704" i="18"/>
  <c r="AO696" i="18"/>
  <c r="AO672" i="18"/>
  <c r="AO664" i="18"/>
  <c r="AO640" i="18"/>
  <c r="AO632" i="18"/>
  <c r="AO624" i="18"/>
  <c r="AO608" i="18"/>
  <c r="AO600" i="18"/>
  <c r="AO592" i="18"/>
  <c r="AO528" i="18"/>
  <c r="AO496" i="18"/>
  <c r="AO480" i="18"/>
  <c r="AO464" i="18"/>
  <c r="AO448" i="18"/>
  <c r="AO440" i="18"/>
  <c r="AO432" i="18"/>
  <c r="AO416" i="18"/>
  <c r="AO384" i="18"/>
  <c r="AO376" i="18"/>
  <c r="AO344" i="18"/>
  <c r="AO328" i="18"/>
  <c r="AO304" i="18"/>
  <c r="AO296" i="18"/>
  <c r="AO288" i="18"/>
  <c r="AO264" i="18"/>
  <c r="AO256" i="18"/>
  <c r="AO232" i="18"/>
  <c r="AO104" i="18"/>
  <c r="AO48" i="18"/>
  <c r="AO8" i="18"/>
  <c r="AO3319" i="18"/>
  <c r="AO3291" i="18"/>
  <c r="AO3243" i="18"/>
  <c r="AO3215" i="18"/>
  <c r="AO3107" i="18"/>
  <c r="AO3099" i="18"/>
  <c r="AO3071" i="18"/>
  <c r="AO3043" i="18"/>
  <c r="AO2983" i="18"/>
  <c r="AO2967" i="18"/>
  <c r="AO2947" i="18"/>
  <c r="AO2923" i="18"/>
  <c r="AO2903" i="18"/>
  <c r="AO2867" i="18"/>
  <c r="AO2807" i="18"/>
  <c r="AO2787" i="18"/>
  <c r="AO2763" i="18"/>
  <c r="AO2747" i="18"/>
  <c r="AO2711" i="18"/>
  <c r="AO2695" i="18"/>
  <c r="AO2635" i="18"/>
  <c r="AO2535" i="18"/>
  <c r="AO2515" i="18"/>
  <c r="AO2471" i="18"/>
  <c r="AO2455" i="18"/>
  <c r="AO2359" i="18"/>
  <c r="AO2307" i="18"/>
  <c r="AO2291" i="18"/>
  <c r="AO2263" i="18"/>
  <c r="AO2247" i="18"/>
  <c r="AO2227" i="18"/>
  <c r="AO2207" i="18"/>
  <c r="AO2155" i="18"/>
  <c r="AO2139" i="18"/>
  <c r="AO2119" i="18"/>
  <c r="AO2023" i="18"/>
  <c r="AO1955" i="18"/>
  <c r="AO1923" i="18"/>
  <c r="AO1907" i="18"/>
  <c r="AO1859" i="18"/>
  <c r="AO1839" i="18"/>
  <c r="AO1819" i="18"/>
  <c r="AO1743" i="18"/>
  <c r="AO1707" i="18"/>
  <c r="AO1667" i="18"/>
  <c r="AO1611" i="18"/>
  <c r="AO1591" i="18"/>
  <c r="AO1515" i="18"/>
  <c r="AO1467" i="18"/>
  <c r="AO1407" i="18"/>
  <c r="AO1371" i="18"/>
  <c r="AO1339" i="18"/>
  <c r="AO1319" i="18"/>
  <c r="AO1287" i="18"/>
  <c r="AO1251" i="18"/>
  <c r="AO1215" i="18"/>
  <c r="AO1199" i="18"/>
  <c r="AO1179" i="18"/>
  <c r="AO1159" i="18"/>
  <c r="AO1139" i="18"/>
  <c r="AO1103" i="18"/>
  <c r="AO1087" i="18"/>
  <c r="AO1067" i="18"/>
  <c r="AO1031" i="18"/>
  <c r="AO991" i="18"/>
  <c r="AO971" i="18"/>
  <c r="AO939" i="18"/>
  <c r="AO923" i="18"/>
  <c r="AO847" i="18"/>
  <c r="AO831" i="18"/>
  <c r="AO811" i="18"/>
  <c r="AO755" i="18"/>
  <c r="AO667" i="18"/>
  <c r="AO651" i="18"/>
  <c r="AO619" i="18"/>
  <c r="AO587" i="18"/>
  <c r="AO567" i="18"/>
  <c r="AO531" i="18"/>
  <c r="AO479" i="18"/>
  <c r="AO427" i="18"/>
  <c r="AO411" i="18"/>
  <c r="AO395" i="18"/>
  <c r="AO379" i="18"/>
  <c r="AO319" i="18"/>
  <c r="AO303" i="18"/>
  <c r="AO283" i="18"/>
  <c r="AO203" i="18"/>
  <c r="AO187" i="18"/>
  <c r="AO167" i="18"/>
  <c r="AO151" i="18"/>
  <c r="AO111" i="18"/>
  <c r="AO95" i="18"/>
  <c r="AO75" i="18"/>
  <c r="AO55" i="18"/>
  <c r="AO35" i="18"/>
  <c r="AO15" i="18"/>
  <c r="AO3322" i="18"/>
  <c r="AO3314" i="18"/>
  <c r="AO3298" i="18"/>
  <c r="AO3282" i="18"/>
  <c r="AO3274" i="18"/>
  <c r="AO3266" i="18"/>
  <c r="AO3250" i="18"/>
  <c r="AO3242" i="18"/>
  <c r="AO3234" i="18"/>
  <c r="AO3218" i="18"/>
  <c r="AO3178" i="18"/>
  <c r="AO3170" i="18"/>
  <c r="AO3154" i="18"/>
  <c r="AO3138" i="18"/>
  <c r="AO3130" i="18"/>
  <c r="AO3090" i="18"/>
  <c r="AO3082" i="18"/>
  <c r="AO3058" i="18"/>
  <c r="AO3042" i="18"/>
  <c r="AO3002" i="18"/>
  <c r="AO2986" i="18"/>
  <c r="AO2970" i="18"/>
  <c r="AO2954" i="18"/>
  <c r="AO2946" i="18"/>
  <c r="AO2922" i="18"/>
  <c r="AO2914" i="18"/>
  <c r="AO2890" i="18"/>
  <c r="AO2882" i="18"/>
  <c r="AO2874" i="18"/>
  <c r="AO2866" i="18"/>
  <c r="AO2794" i="18"/>
  <c r="AO2786" i="18"/>
  <c r="AO2778" i="18"/>
  <c r="AO2770" i="18"/>
  <c r="AO2762" i="18"/>
  <c r="AO2754" i="18"/>
  <c r="AO2746" i="18"/>
  <c r="AO2738" i="18"/>
  <c r="AO2698" i="18"/>
  <c r="AO2690" i="18"/>
  <c r="AO2682" i="18"/>
  <c r="AO2674" i="18"/>
  <c r="AO2666" i="18"/>
  <c r="AO2658" i="18"/>
  <c r="AO2650" i="18"/>
  <c r="AO2642" i="18"/>
  <c r="AO2634" i="18"/>
  <c r="AO2626" i="18"/>
  <c r="AO2618" i="18"/>
  <c r="AO2610" i="18"/>
  <c r="AO2570" i="18"/>
  <c r="AO2562" i="18"/>
  <c r="AO2546" i="18"/>
  <c r="AO2538" i="18"/>
  <c r="AO2530" i="18"/>
  <c r="AO2506" i="18"/>
  <c r="AO2498" i="18"/>
  <c r="AO2482" i="18"/>
  <c r="AO2466" i="18"/>
  <c r="AO2450" i="18"/>
  <c r="AO2410" i="18"/>
  <c r="AO2394" i="18"/>
  <c r="AO2386" i="18"/>
  <c r="AO2378" i="18"/>
  <c r="AO2370" i="18"/>
  <c r="AO2362" i="18"/>
  <c r="AO2354" i="18"/>
  <c r="AO2314" i="18"/>
  <c r="AO2306" i="18"/>
  <c r="AO2282" i="18"/>
  <c r="AO2274" i="18"/>
  <c r="AO2258" i="18"/>
  <c r="AO2226" i="18"/>
  <c r="AO2218" i="18"/>
  <c r="AO2202" i="18"/>
  <c r="AO2194" i="18"/>
  <c r="AO2170" i="18"/>
  <c r="AO2162" i="18"/>
  <c r="AO2154" i="18"/>
  <c r="AO2130" i="18"/>
  <c r="AO2114" i="18"/>
  <c r="AO2106" i="18"/>
  <c r="AO2082" i="18"/>
  <c r="AO2066" i="18"/>
  <c r="AO2042" i="18"/>
  <c r="AO2026" i="18"/>
  <c r="AO2010" i="18"/>
  <c r="AO1994" i="18"/>
  <c r="AO1978" i="18"/>
  <c r="AO1954" i="18"/>
  <c r="AO1922" i="18"/>
  <c r="AO1906" i="18"/>
  <c r="AO1898" i="18"/>
  <c r="AO1882" i="18"/>
  <c r="AO1858" i="18"/>
  <c r="AO1850" i="18"/>
  <c r="AO1842" i="18"/>
  <c r="AO1834" i="18"/>
  <c r="AO1818" i="18"/>
  <c r="AO1810" i="18"/>
  <c r="AO1794" i="18"/>
  <c r="AO1770" i="18"/>
  <c r="AO1754" i="18"/>
  <c r="AO1746" i="18"/>
  <c r="AO1730" i="18"/>
  <c r="AO1698" i="18"/>
  <c r="AO1682" i="18"/>
  <c r="AO1666" i="18"/>
  <c r="AO1658" i="18"/>
  <c r="AO1650" i="18"/>
  <c r="AO1642" i="18"/>
  <c r="AO1634" i="18"/>
  <c r="AO1626" i="18"/>
  <c r="AO1618" i="18"/>
  <c r="AO1610" i="18"/>
  <c r="AO1594" i="18"/>
  <c r="AO1586" i="18"/>
  <c r="AO1578" i="18"/>
  <c r="AO1562" i="18"/>
  <c r="AO1546" i="18"/>
  <c r="AO1538" i="18"/>
  <c r="AO1522" i="18"/>
  <c r="AO1506" i="18"/>
  <c r="AO1474" i="18"/>
  <c r="AO1466" i="18"/>
  <c r="AO1450" i="18"/>
  <c r="AO1434" i="18"/>
  <c r="AO1394" i="18"/>
  <c r="AO1378" i="18"/>
  <c r="AO1370" i="18"/>
  <c r="AO1346" i="18"/>
  <c r="AO1338" i="18"/>
  <c r="AO1330" i="18"/>
  <c r="AO1314" i="18"/>
  <c r="AO1298" i="18"/>
  <c r="AO1282" i="18"/>
  <c r="AO1274" i="18"/>
  <c r="AO1266" i="18"/>
  <c r="AO1258" i="18"/>
  <c r="AO1250" i="18"/>
  <c r="AO1242" i="18"/>
  <c r="AO1210" i="18"/>
  <c r="AO1178" i="18"/>
  <c r="AO1170" i="18"/>
  <c r="AO1162" i="18"/>
  <c r="AO1154" i="18"/>
  <c r="AO1138" i="18"/>
  <c r="AO1130" i="18"/>
  <c r="AO1122" i="18"/>
  <c r="AO1114" i="18"/>
  <c r="AO1106" i="18"/>
  <c r="AO1098" i="18"/>
  <c r="AO1082" i="18"/>
  <c r="AO1074" i="18"/>
  <c r="AO1066" i="18"/>
  <c r="AO1042" i="18"/>
  <c r="AO1026" i="18"/>
  <c r="AO994" i="18"/>
  <c r="AO986" i="18"/>
  <c r="AO978" i="18"/>
  <c r="AO970" i="18"/>
  <c r="AO962" i="18"/>
  <c r="AO938" i="18"/>
  <c r="AO930" i="18"/>
  <c r="AO922" i="18"/>
  <c r="AO914" i="18"/>
  <c r="AO882" i="18"/>
  <c r="AO858" i="18"/>
  <c r="AO834" i="18"/>
  <c r="AO818" i="18"/>
  <c r="AO810" i="18"/>
  <c r="AO754" i="18"/>
  <c r="AO714" i="18"/>
  <c r="AO706" i="18"/>
  <c r="AO682" i="18"/>
  <c r="AO666" i="18"/>
  <c r="AO658" i="18"/>
  <c r="AO642" i="18"/>
  <c r="AO618" i="18"/>
  <c r="AO610" i="18"/>
  <c r="AO586" i="18"/>
  <c r="AO578" i="18"/>
  <c r="AO570" i="18"/>
  <c r="AO546" i="18"/>
  <c r="AO530" i="18"/>
  <c r="AO522" i="18"/>
  <c r="AO498" i="18"/>
  <c r="AO474" i="18"/>
  <c r="AO466" i="18"/>
  <c r="AO434" i="18"/>
  <c r="AO410" i="18"/>
  <c r="AO394" i="18"/>
  <c r="AO386" i="18"/>
  <c r="AO378" i="18"/>
  <c r="AO370" i="18"/>
  <c r="AO354" i="18"/>
  <c r="AO338" i="18"/>
  <c r="AO282" i="18"/>
  <c r="AO274" i="18"/>
  <c r="AO266" i="18"/>
  <c r="AO210" i="18"/>
  <c r="AO202" i="18"/>
  <c r="AO194" i="18"/>
  <c r="AO130" i="18"/>
  <c r="AO122" i="18"/>
  <c r="AO114" i="18"/>
  <c r="AO98" i="18"/>
  <c r="AO82" i="18"/>
  <c r="AO66" i="18"/>
  <c r="AO50" i="18"/>
  <c r="AO42" i="18"/>
  <c r="AO34" i="18"/>
  <c r="AO26" i="18"/>
  <c r="AO18" i="18"/>
  <c r="AO10" i="18"/>
  <c r="AO3323" i="18"/>
  <c r="AO3311" i="18"/>
  <c r="AO3295" i="18"/>
  <c r="AO3271" i="18"/>
  <c r="AO3251" i="18"/>
  <c r="AO3231" i="18"/>
  <c r="AO3183" i="18"/>
  <c r="AO3139" i="18"/>
  <c r="AO3131" i="18"/>
  <c r="AO3115" i="18"/>
  <c r="AO327" i="18"/>
  <c r="AO3325" i="18"/>
  <c r="AO3301" i="18"/>
  <c r="AO3277" i="18"/>
  <c r="AO3261" i="18"/>
  <c r="AO3245" i="18"/>
  <c r="AO3229" i="18"/>
  <c r="AO3181" i="18"/>
  <c r="AO3093" i="18"/>
  <c r="AO3045" i="18"/>
  <c r="AO3005" i="18"/>
  <c r="AO2981" i="18"/>
  <c r="AO2965" i="18"/>
  <c r="AO2941" i="18"/>
  <c r="AO2901" i="18"/>
  <c r="AO2845" i="18"/>
  <c r="AO2829" i="18"/>
  <c r="AO2805" i="18"/>
  <c r="AO2765" i="18"/>
  <c r="AO2717" i="18"/>
  <c r="AO2701" i="18"/>
  <c r="AO2621" i="18"/>
  <c r="AO2573" i="18"/>
  <c r="AO2549" i="18"/>
  <c r="AO2541" i="18"/>
  <c r="AO2501" i="18"/>
  <c r="AO2493" i="18"/>
  <c r="AO2437" i="18"/>
  <c r="AO2421" i="18"/>
  <c r="AO2373" i="18"/>
  <c r="AO2349" i="18"/>
  <c r="AO2333" i="18"/>
  <c r="AO2309" i="18"/>
  <c r="AO2277" i="18"/>
  <c r="AO2261" i="18"/>
  <c r="AO2245" i="18"/>
  <c r="AO2221" i="18"/>
  <c r="AO2189" i="18"/>
  <c r="AO2101" i="18"/>
  <c r="AO2077" i="18"/>
  <c r="AO2061" i="18"/>
  <c r="AO2037" i="18"/>
  <c r="AO2021" i="18"/>
  <c r="AO1989" i="18"/>
  <c r="AO1901" i="18"/>
  <c r="AO1869" i="18"/>
  <c r="AO1829" i="18"/>
  <c r="AO1813" i="18"/>
  <c r="AO1789" i="18"/>
  <c r="AO1773" i="18"/>
  <c r="AO1741" i="18"/>
  <c r="AO1725" i="18"/>
  <c r="AO1717" i="18"/>
  <c r="AO1701" i="18"/>
  <c r="AO1685" i="18"/>
  <c r="AO1645" i="18"/>
  <c r="AO1621" i="18"/>
  <c r="AO1605" i="18"/>
  <c r="AO1597" i="18"/>
  <c r="AO1581" i="18"/>
  <c r="AO1557" i="18"/>
  <c r="AO1541" i="18"/>
  <c r="AO1517" i="18"/>
  <c r="AO1509" i="18"/>
  <c r="AO1477" i="18"/>
  <c r="AO1413" i="18"/>
  <c r="AO1397" i="18"/>
  <c r="AO1373" i="18"/>
  <c r="AO1349" i="18"/>
  <c r="AO1309" i="18"/>
  <c r="AO1285" i="18"/>
  <c r="AO1141" i="18"/>
  <c r="AO1109" i="18"/>
  <c r="AO1101" i="18"/>
  <c r="AO1085" i="18"/>
  <c r="AO1077" i="18"/>
  <c r="AO1061" i="18"/>
  <c r="AO1045" i="18"/>
  <c r="AO1013" i="18"/>
  <c r="AO1005" i="18"/>
  <c r="AO989" i="18"/>
  <c r="AO941" i="18"/>
  <c r="AO893" i="18"/>
  <c r="AO877" i="18"/>
  <c r="AO861" i="18"/>
  <c r="AO845" i="18"/>
  <c r="AO829" i="18"/>
  <c r="AO677" i="18"/>
  <c r="AO581" i="18"/>
  <c r="AO541" i="18"/>
  <c r="AO525" i="18"/>
  <c r="AO501" i="18"/>
  <c r="AO437" i="18"/>
  <c r="AO421" i="18"/>
  <c r="AO405" i="18"/>
  <c r="AO389" i="18"/>
  <c r="AO373" i="18"/>
  <c r="AO357" i="18"/>
  <c r="AO349" i="18"/>
  <c r="AO333" i="18"/>
  <c r="AO317" i="18"/>
  <c r="AO301" i="18"/>
  <c r="AO285" i="18"/>
  <c r="AO277" i="18"/>
  <c r="AO181" i="18"/>
  <c r="AO165" i="18"/>
  <c r="AO149" i="18"/>
  <c r="AO141" i="18"/>
  <c r="AO125" i="18"/>
  <c r="AO101" i="18"/>
  <c r="AO3279" i="18"/>
  <c r="AO3199" i="18"/>
  <c r="AO3063" i="18"/>
  <c r="AO3011" i="18"/>
  <c r="AO2979" i="18"/>
  <c r="AO2951" i="18"/>
  <c r="AO2939" i="18"/>
  <c r="AO2911" i="18"/>
  <c r="AO2899" i="18"/>
  <c r="AO2871" i="18"/>
  <c r="AO2847" i="18"/>
  <c r="AO2791" i="18"/>
  <c r="AO2767" i="18"/>
  <c r="AO2735" i="18"/>
  <c r="AO2719" i="18"/>
  <c r="AO2691" i="18"/>
  <c r="AO2663" i="18"/>
  <c r="AO2639" i="18"/>
  <c r="AO2575" i="18"/>
  <c r="AO2543" i="18"/>
  <c r="AO2519" i="18"/>
  <c r="AO2467" i="18"/>
  <c r="AO2355" i="18"/>
  <c r="AO2259" i="18"/>
  <c r="AO2131" i="18"/>
  <c r="AO2103" i="18"/>
  <c r="AO2007" i="18"/>
  <c r="AO1863" i="18"/>
  <c r="AO1823" i="18"/>
  <c r="AO1739" i="18"/>
  <c r="AO1711" i="18"/>
  <c r="AO1627" i="18"/>
  <c r="AO1559" i="18"/>
  <c r="AO1459" i="18"/>
  <c r="AO1403" i="18"/>
  <c r="AO1343" i="18"/>
  <c r="AO1155" i="18"/>
  <c r="AO1043" i="18"/>
  <c r="AO1003" i="18"/>
  <c r="AO911" i="18"/>
  <c r="AO883" i="18"/>
  <c r="AO827" i="18"/>
  <c r="AO803" i="18"/>
  <c r="AO743" i="18"/>
  <c r="AO623" i="18"/>
  <c r="AO563" i="18"/>
  <c r="AO535" i="18"/>
  <c r="AO475" i="18"/>
  <c r="AO447" i="18"/>
  <c r="AO339" i="18"/>
  <c r="AO239" i="18"/>
  <c r="AO183" i="18"/>
  <c r="AO3316" i="18"/>
  <c r="AO3300" i="18"/>
  <c r="AO3236" i="18"/>
  <c r="AO3228" i="18"/>
  <c r="AO3212" i="18"/>
  <c r="AO3204" i="18"/>
  <c r="AO3188" i="18"/>
  <c r="AO3172" i="18"/>
  <c r="AO3156" i="18"/>
  <c r="AO3140" i="18"/>
  <c r="AO3124" i="18"/>
  <c r="AO3092" i="18"/>
  <c r="AO3076" i="18"/>
  <c r="AO3060" i="18"/>
  <c r="AO3044" i="18"/>
  <c r="AO3036" i="18"/>
  <c r="AO3004" i="18"/>
  <c r="AO2972" i="18"/>
  <c r="AO2900" i="18"/>
  <c r="AO2852" i="18"/>
  <c r="AO2844" i="18"/>
  <c r="AO2828" i="18"/>
  <c r="AO2812" i="18"/>
  <c r="AO2780" i="18"/>
  <c r="AO2772" i="18"/>
  <c r="AO2732" i="18"/>
  <c r="AO2724" i="18"/>
  <c r="AO2708" i="18"/>
  <c r="AO2692" i="18"/>
  <c r="AO2604" i="18"/>
  <c r="AO2556" i="18"/>
  <c r="AO2540" i="18"/>
  <c r="AO2436" i="18"/>
  <c r="AO2420" i="18"/>
  <c r="AO2404" i="18"/>
  <c r="AO2340" i="18"/>
  <c r="AO2324" i="18"/>
  <c r="AO2300" i="18"/>
  <c r="AO2260" i="18"/>
  <c r="AO2244" i="18"/>
  <c r="AO2196" i="18"/>
  <c r="AO2180" i="18"/>
  <c r="AO2132" i="18"/>
  <c r="AO2100" i="18"/>
  <c r="AO2084" i="18"/>
  <c r="AO2076" i="18"/>
  <c r="AO2060" i="18"/>
  <c r="AO1996" i="18"/>
  <c r="AO1972" i="18"/>
  <c r="AO1940" i="18"/>
  <c r="AO1780" i="18"/>
  <c r="AO1732" i="18"/>
  <c r="AO1564" i="18"/>
  <c r="AO1532" i="18"/>
  <c r="AO1500" i="18"/>
  <c r="AO1468" i="18"/>
  <c r="AO1436" i="18"/>
  <c r="AO1420" i="18"/>
  <c r="AO1372" i="18"/>
  <c r="AO1324" i="18"/>
  <c r="AO1308" i="18"/>
  <c r="AO1268" i="18"/>
  <c r="AO1252" i="18"/>
  <c r="AO1228" i="18"/>
  <c r="AO1212" i="18"/>
  <c r="AO1172" i="18"/>
  <c r="AO1140" i="18"/>
  <c r="AO1132" i="18"/>
  <c r="AO1092" i="18"/>
  <c r="AO1076" i="18"/>
  <c r="AO1060" i="18"/>
  <c r="AO1044" i="18"/>
  <c r="AO996" i="18"/>
  <c r="AO980" i="18"/>
  <c r="AO972" i="18"/>
  <c r="AO956" i="18"/>
  <c r="AO884" i="18"/>
  <c r="AO876" i="18"/>
  <c r="AO860" i="18"/>
  <c r="AO844" i="18"/>
  <c r="AO828" i="18"/>
  <c r="AO796" i="18"/>
  <c r="AO748" i="18"/>
  <c r="AO716" i="18"/>
  <c r="AO636" i="18"/>
  <c r="AO3313" i="18"/>
  <c r="AO3305" i="18"/>
  <c r="AO3297" i="18"/>
  <c r="AO3289" i="18"/>
  <c r="AO3281" i="18"/>
  <c r="AO3265" i="18"/>
  <c r="AO3257" i="18"/>
  <c r="AO3249" i="18"/>
  <c r="AO3241" i="18"/>
  <c r="AO3233" i="18"/>
  <c r="AO3217" i="18"/>
  <c r="AO3201" i="18"/>
  <c r="AO3193" i="18"/>
  <c r="AO3185" i="18"/>
  <c r="AO3169" i="18"/>
  <c r="AO3161" i="18"/>
  <c r="AO3137" i="18"/>
  <c r="AO3121" i="18"/>
  <c r="AO3113" i="18"/>
  <c r="AO3105" i="18"/>
  <c r="AO3097" i="18"/>
  <c r="AO3065" i="18"/>
  <c r="AO3057" i="18"/>
  <c r="AO3025" i="18"/>
  <c r="AO3017" i="18"/>
  <c r="AO3009" i="18"/>
  <c r="AO3001" i="18"/>
  <c r="AO2961" i="18"/>
  <c r="AO2953" i="18"/>
  <c r="AO2929" i="18"/>
  <c r="AO2921" i="18"/>
  <c r="AO2897" i="18"/>
  <c r="AO2889" i="18"/>
  <c r="AO2873" i="18"/>
  <c r="AO2849" i="18"/>
  <c r="AO2817" i="18"/>
  <c r="AO2801" i="18"/>
  <c r="AO2793" i="18"/>
  <c r="AO2785" i="18"/>
  <c r="AO2753" i="18"/>
  <c r="AO2729" i="18"/>
  <c r="AO2713" i="18"/>
  <c r="AO2689" i="18"/>
  <c r="AO2625" i="18"/>
  <c r="AO2601" i="18"/>
  <c r="AO2585" i="18"/>
  <c r="AO2561" i="18"/>
  <c r="AO2553" i="18"/>
  <c r="AO2545" i="18"/>
  <c r="AO2521" i="18"/>
  <c r="AO2513" i="18"/>
  <c r="AO2497" i="18"/>
  <c r="AO2489" i="18"/>
  <c r="AO2473" i="18"/>
  <c r="AO2457" i="18"/>
  <c r="AO2441" i="18"/>
  <c r="AO2433" i="18"/>
  <c r="AO2425" i="18"/>
  <c r="AO2417" i="18"/>
  <c r="AO2353" i="18"/>
  <c r="AO2313" i="18"/>
  <c r="AO2305" i="18"/>
  <c r="AO2289" i="18"/>
  <c r="AO2225" i="18"/>
  <c r="AO2193" i="18"/>
  <c r="AO2177" i="18"/>
  <c r="AO2153" i="18"/>
  <c r="AO2129" i="18"/>
  <c r="AO2113" i="18"/>
  <c r="AO2105" i="18"/>
  <c r="AO2089" i="18"/>
  <c r="AO2081" i="18"/>
  <c r="AO2049" i="18"/>
  <c r="AO2025" i="18"/>
  <c r="AO2009" i="18"/>
  <c r="AO2001" i="18"/>
  <c r="AO1993" i="18"/>
  <c r="AO1985" i="18"/>
  <c r="AO1977" i="18"/>
  <c r="AO1969" i="18"/>
  <c r="AO1937" i="18"/>
  <c r="AO1897" i="18"/>
  <c r="AO1889" i="18"/>
  <c r="AO1881" i="18"/>
  <c r="AO1873" i="18"/>
  <c r="AO1857" i="18"/>
  <c r="AO1849" i="18"/>
  <c r="AO1841" i="18"/>
  <c r="AO1833" i="18"/>
  <c r="AO1825" i="18"/>
  <c r="AO1817" i="18"/>
  <c r="AO1809" i="18"/>
  <c r="AO1777" i="18"/>
  <c r="AO1761" i="18"/>
  <c r="AO1753" i="18"/>
  <c r="AO1737" i="18"/>
  <c r="AO1713" i="18"/>
  <c r="AO1705" i="18"/>
  <c r="AO1697" i="18"/>
  <c r="AO1689" i="18"/>
  <c r="AO1673" i="18"/>
  <c r="AO1601" i="18"/>
  <c r="AO1593" i="18"/>
  <c r="AO1561" i="18"/>
  <c r="AO1553" i="18"/>
  <c r="AO1537" i="18"/>
  <c r="AO1521" i="18"/>
  <c r="AO1513" i="18"/>
  <c r="AO1497" i="18"/>
  <c r="AO1473" i="18"/>
  <c r="AO1465" i="18"/>
  <c r="AO1417" i="18"/>
  <c r="AO1393" i="18"/>
  <c r="AO1385" i="18"/>
  <c r="AO1345" i="18"/>
  <c r="AO1305" i="18"/>
  <c r="AO1281" i="18"/>
  <c r="AO1265" i="18"/>
  <c r="AO1249" i="18"/>
  <c r="AO1233" i="18"/>
  <c r="AO1225" i="18"/>
  <c r="AO1217" i="18"/>
  <c r="AO1201" i="18"/>
  <c r="AO1193" i="18"/>
  <c r="AO1185" i="18"/>
  <c r="AO1153" i="18"/>
  <c r="AO1145" i="18"/>
  <c r="AO1121" i="18"/>
  <c r="AO1089" i="18"/>
  <c r="AO1081" i="18"/>
  <c r="AO1073" i="18"/>
  <c r="AO1065" i="18"/>
  <c r="AO1057" i="18"/>
  <c r="AO1033" i="18"/>
  <c r="AO993" i="18"/>
  <c r="AO977" i="18"/>
  <c r="AO969" i="18"/>
  <c r="AO961" i="18"/>
  <c r="AO953" i="18"/>
  <c r="AO937" i="18"/>
  <c r="AO913" i="18"/>
  <c r="AO905" i="18"/>
  <c r="AO897" i="18"/>
  <c r="AO889" i="18"/>
  <c r="AO873" i="18"/>
  <c r="AO865" i="18"/>
  <c r="AO857" i="18"/>
  <c r="AO849" i="18"/>
  <c r="AO841" i="18"/>
  <c r="AO825" i="18"/>
  <c r="AO809" i="18"/>
  <c r="AO777" i="18"/>
  <c r="AO769" i="18"/>
  <c r="AO737" i="18"/>
  <c r="AO721" i="18"/>
  <c r="AO705" i="18"/>
  <c r="AO673" i="18"/>
  <c r="AO649" i="18"/>
  <c r="AO633" i="18"/>
  <c r="AO625" i="18"/>
  <c r="AO609" i="18"/>
  <c r="AO593" i="18"/>
  <c r="AO577" i="18"/>
  <c r="AO561" i="18"/>
  <c r="AO553" i="18"/>
  <c r="AO545" i="18"/>
  <c r="AO537" i="18"/>
  <c r="AO521" i="18"/>
  <c r="AO513" i="18"/>
  <c r="AO505" i="18"/>
  <c r="AO497" i="18"/>
  <c r="AO489" i="18"/>
  <c r="AO465" i="18"/>
  <c r="AO457" i="18"/>
  <c r="AO441" i="18"/>
  <c r="AO425" i="18"/>
  <c r="AO417" i="18"/>
  <c r="AO409" i="18"/>
  <c r="AO401" i="18"/>
  <c r="AO393" i="18"/>
  <c r="AO385" i="18"/>
  <c r="AO369" i="18"/>
  <c r="AO353" i="18"/>
  <c r="AO345" i="18"/>
  <c r="AO337" i="18"/>
  <c r="AO329" i="18"/>
  <c r="AO321" i="18"/>
  <c r="AO313" i="18"/>
  <c r="AO305" i="18"/>
  <c r="AO297" i="18"/>
  <c r="AO289" i="18"/>
  <c r="AO257" i="18"/>
  <c r="AO233" i="18"/>
  <c r="AO225" i="18"/>
  <c r="AO209" i="18"/>
  <c r="AO201" i="18"/>
  <c r="AO177" i="18"/>
  <c r="AO169" i="18"/>
  <c r="AO161" i="18"/>
  <c r="AO153" i="18"/>
  <c r="AO145" i="18"/>
  <c r="AO129" i="18"/>
  <c r="AO113" i="18"/>
  <c r="AO97" i="18"/>
  <c r="AO81" i="18"/>
  <c r="AO65" i="18"/>
  <c r="AO49" i="18"/>
  <c r="AO33" i="18"/>
  <c r="AO25" i="18"/>
  <c r="AO17" i="18"/>
  <c r="AO9" i="18"/>
  <c r="AO3327" i="18"/>
  <c r="AO3287" i="18"/>
  <c r="AO3083" i="18"/>
  <c r="AO3055" i="18"/>
  <c r="AO3039" i="18"/>
  <c r="AO3003" i="18"/>
  <c r="AO2971" i="18"/>
  <c r="AO2943" i="18"/>
  <c r="AO2931" i="18"/>
  <c r="AO2919" i="18"/>
  <c r="AO2907" i="18"/>
  <c r="AO2863" i="18"/>
  <c r="AO2851" i="18"/>
  <c r="AO2811" i="18"/>
  <c r="AO2783" i="18"/>
  <c r="AO2759" i="18"/>
  <c r="AO2743" i="18"/>
  <c r="AO2699" i="18"/>
  <c r="AO2671" i="18"/>
  <c r="AO2631" i="18"/>
  <c r="AO2579" i="18"/>
  <c r="AO2551" i="18"/>
  <c r="AO2539" i="18"/>
  <c r="AO2511" i="18"/>
  <c r="AO2447" i="18"/>
  <c r="AO2431" i="18"/>
  <c r="AO2419" i="18"/>
  <c r="AO2407" i="18"/>
  <c r="AO2363" i="18"/>
  <c r="AO2319" i="18"/>
  <c r="AO2303" i="18"/>
  <c r="AO2267" i="18"/>
  <c r="AO2251" i="18"/>
  <c r="AO2223" i="18"/>
  <c r="AO2167" i="18"/>
  <c r="AO2123" i="18"/>
  <c r="AO2111" i="18"/>
  <c r="AO2095" i="18"/>
  <c r="AO2079" i="18"/>
  <c r="AO2039" i="18"/>
  <c r="AO2015" i="18"/>
  <c r="AO1999" i="18"/>
  <c r="AO1983" i="18"/>
  <c r="AO1967" i="18"/>
  <c r="AO1935" i="18"/>
  <c r="AO1887" i="18"/>
  <c r="AO1855" i="18"/>
  <c r="AO1827" i="18"/>
  <c r="AO1815" i="18"/>
  <c r="AO1803" i="18"/>
  <c r="AO1775" i="18"/>
  <c r="AO1763" i="18"/>
  <c r="AO1719" i="18"/>
  <c r="AO1703" i="18"/>
  <c r="AO1691" i="18"/>
  <c r="AO1675" i="18"/>
  <c r="AO1607" i="18"/>
  <c r="AO1567" i="18"/>
  <c r="AO1551" i="18"/>
  <c r="AO1495" i="18"/>
  <c r="AO1463" i="18"/>
  <c r="AO1439" i="18"/>
  <c r="AO1411" i="18"/>
  <c r="AO1335" i="18"/>
  <c r="AO1323" i="18"/>
  <c r="AO1307" i="18"/>
  <c r="AO1291" i="18"/>
  <c r="AO1263" i="18"/>
  <c r="AO1247" i="18"/>
  <c r="AO1219" i="18"/>
  <c r="AO1203" i="18"/>
  <c r="AO1187" i="18"/>
  <c r="AO1175" i="18"/>
  <c r="AO1147" i="18"/>
  <c r="AO1091" i="18"/>
  <c r="AO1079" i="18"/>
  <c r="AO1051" i="18"/>
  <c r="AO1007" i="18"/>
  <c r="AO951" i="18"/>
  <c r="AO935" i="18"/>
  <c r="AO907" i="18"/>
  <c r="AO891" i="18"/>
  <c r="AO867" i="18"/>
  <c r="AO779" i="18"/>
  <c r="AO767" i="18"/>
  <c r="AO751" i="18"/>
  <c r="AO735" i="18"/>
  <c r="AO723" i="18"/>
  <c r="AO691" i="18"/>
  <c r="AO679" i="18"/>
  <c r="AO647" i="18"/>
  <c r="AO615" i="18"/>
  <c r="AO583" i="18"/>
  <c r="AO555" i="18"/>
  <c r="AO511" i="18"/>
  <c r="AO499" i="18"/>
  <c r="AO483" i="18"/>
  <c r="AO455" i="18"/>
  <c r="AO439" i="18"/>
  <c r="AO423" i="18"/>
  <c r="AO259" i="18"/>
  <c r="AO247" i="18"/>
  <c r="AO235" i="18"/>
  <c r="AO135" i="18"/>
  <c r="AO3304" i="18"/>
  <c r="AO3288" i="18"/>
  <c r="AO3280" i="18"/>
  <c r="AO3256" i="18"/>
  <c r="AO3248" i="18"/>
  <c r="AO3216" i="18"/>
  <c r="AO3208" i="18"/>
  <c r="AO3200" i="18"/>
  <c r="AO3192" i="18"/>
  <c r="AO3168" i="18"/>
  <c r="AO3160" i="18"/>
  <c r="AO3152" i="18"/>
  <c r="AO3144" i="18"/>
  <c r="AO3136" i="18"/>
  <c r="AO3128" i="18"/>
  <c r="AO3112" i="18"/>
  <c r="AO3104" i="18"/>
  <c r="AO3096" i="18"/>
  <c r="AO3088" i="18"/>
  <c r="AO3080" i="18"/>
  <c r="AO3072" i="18"/>
  <c r="AO3064" i="18"/>
  <c r="AO3056" i="18"/>
  <c r="AO3032" i="18"/>
  <c r="AO3024" i="18"/>
  <c r="AO3008" i="18"/>
  <c r="AO3000" i="18"/>
  <c r="AO2944" i="18"/>
  <c r="AO2936" i="18"/>
  <c r="AO2920" i="18"/>
  <c r="AO2912" i="18"/>
  <c r="AO2904" i="18"/>
  <c r="AO2880" i="18"/>
  <c r="AO2872" i="18"/>
  <c r="AO2864" i="18"/>
  <c r="AO2848" i="18"/>
  <c r="AO2840" i="18"/>
  <c r="AO2792" i="18"/>
  <c r="AO2784" i="18"/>
  <c r="AO2760" i="18"/>
  <c r="AO2720" i="18"/>
  <c r="AO2712" i="18"/>
  <c r="AO2704" i="18"/>
  <c r="AO2696" i="18"/>
  <c r="AO2688" i="18"/>
  <c r="AO2656" i="18"/>
  <c r="AO2648" i="18"/>
  <c r="AO2640" i="18"/>
  <c r="AO2616" i="18"/>
  <c r="AO2608" i="18"/>
  <c r="AO2592" i="18"/>
  <c r="AO2576" i="18"/>
  <c r="AO2568" i="18"/>
  <c r="AO2552" i="18"/>
  <c r="AO2536" i="18"/>
  <c r="AO2528" i="18"/>
  <c r="AO2496" i="18"/>
  <c r="AO2480" i="18"/>
  <c r="AO2464" i="18"/>
  <c r="AO2448" i="18"/>
  <c r="AO2432" i="18"/>
  <c r="AO2408" i="18"/>
  <c r="AO2392" i="18"/>
  <c r="AO2376" i="18"/>
  <c r="AO2360" i="18"/>
  <c r="AO2328" i="18"/>
  <c r="AO2320" i="18"/>
  <c r="AO2312" i="18"/>
  <c r="AO2304" i="18"/>
  <c r="AO2296" i="18"/>
  <c r="AO2288" i="18"/>
  <c r="AO2256" i="18"/>
  <c r="AO2232" i="18"/>
  <c r="AO2224" i="18"/>
  <c r="AO2192" i="18"/>
  <c r="AO2176" i="18"/>
  <c r="AO2168" i="18"/>
  <c r="AO2152" i="18"/>
  <c r="AO2128" i="18"/>
  <c r="AO2112" i="18"/>
  <c r="AO2104" i="18"/>
  <c r="AO2088" i="18"/>
  <c r="AO2080" i="18"/>
  <c r="AO2064" i="18"/>
  <c r="AO2048" i="18"/>
  <c r="AO2040" i="18"/>
  <c r="AO2016" i="18"/>
  <c r="AO2000" i="18"/>
  <c r="AO1992" i="18"/>
  <c r="AO1984" i="18"/>
  <c r="AO1976" i="18"/>
  <c r="AO1968" i="18"/>
  <c r="AO1960" i="18"/>
  <c r="AO1936" i="18"/>
  <c r="AO1912" i="18"/>
  <c r="AO1896" i="18"/>
  <c r="AO1888" i="18"/>
  <c r="AO1864" i="18"/>
  <c r="AO1856" i="18"/>
  <c r="AO1848" i="18"/>
  <c r="AO1832" i="18"/>
  <c r="AO1824" i="18"/>
  <c r="AO1816" i="18"/>
  <c r="AO1800" i="18"/>
  <c r="AO1784" i="18"/>
  <c r="AO1776" i="18"/>
  <c r="AO1768" i="18"/>
  <c r="AO1760" i="18"/>
  <c r="AO1744" i="18"/>
  <c r="AO1720" i="18"/>
  <c r="AO1680" i="18"/>
  <c r="AO1664" i="18"/>
  <c r="AO1656" i="18"/>
  <c r="AO1640" i="18"/>
  <c r="AO1632" i="18"/>
  <c r="AO1616" i="18"/>
  <c r="AO1608" i="18"/>
  <c r="AO1600" i="18"/>
  <c r="AO1592" i="18"/>
  <c r="AO1568" i="18"/>
  <c r="AO1544" i="18"/>
  <c r="AO1520" i="18"/>
  <c r="AO1512" i="18"/>
  <c r="AO1496" i="18"/>
  <c r="AO1488" i="18"/>
  <c r="AO1472" i="18"/>
  <c r="AO1464" i="18"/>
  <c r="AO1448" i="18"/>
  <c r="AO1432" i="18"/>
  <c r="AO1408" i="18"/>
  <c r="AO1376" i="18"/>
  <c r="AO1368" i="18"/>
  <c r="AO1344" i="18"/>
  <c r="AO1336" i="18"/>
  <c r="AO1304" i="18"/>
  <c r="AO1296" i="18"/>
  <c r="AO1280" i="18"/>
  <c r="AO1272" i="18"/>
  <c r="AO1264" i="18"/>
  <c r="AO1248" i="18"/>
  <c r="AO1232" i="18"/>
  <c r="AO1216" i="18"/>
  <c r="AO1208" i="18"/>
  <c r="AO1200" i="18"/>
  <c r="AO1184" i="18"/>
  <c r="AO1176" i="18"/>
  <c r="AO1152" i="18"/>
  <c r="AO1144" i="18"/>
  <c r="AO1136" i="18"/>
  <c r="AO1120" i="18"/>
  <c r="AO1096" i="18"/>
  <c r="AO1080" i="18"/>
  <c r="AO1056" i="18"/>
  <c r="AO1048" i="18"/>
  <c r="AO1032" i="18"/>
  <c r="AO1024" i="18"/>
  <c r="AO1016" i="18"/>
  <c r="AO1008" i="18"/>
  <c r="AO1000" i="18"/>
  <c r="AO992" i="18"/>
  <c r="AO960" i="18"/>
  <c r="AO944" i="18"/>
  <c r="AO936" i="18"/>
  <c r="AO928" i="18"/>
  <c r="AO920" i="18"/>
  <c r="AO912" i="18"/>
  <c r="AO904" i="18"/>
  <c r="AO896" i="18"/>
  <c r="AO872" i="18"/>
  <c r="AO864" i="18"/>
  <c r="AO816" i="18"/>
  <c r="AO808" i="18"/>
  <c r="AO800" i="18"/>
  <c r="AO768" i="18"/>
  <c r="AO752" i="18"/>
  <c r="AO744" i="18"/>
  <c r="AO736" i="18"/>
  <c r="AO728" i="18"/>
  <c r="AO712" i="18"/>
  <c r="AO688" i="18"/>
  <c r="AO680" i="18"/>
  <c r="AO656" i="18"/>
  <c r="AO648" i="18"/>
  <c r="AO616" i="18"/>
  <c r="AO584" i="18"/>
  <c r="AO576" i="18"/>
  <c r="AO568" i="18"/>
  <c r="AO560" i="18"/>
  <c r="AO552" i="18"/>
  <c r="AO544" i="18"/>
  <c r="AO536" i="18"/>
  <c r="AO520" i="18"/>
  <c r="AO512" i="18"/>
  <c r="AO504" i="18"/>
  <c r="AO488" i="18"/>
  <c r="AO472" i="18"/>
  <c r="AO456" i="18"/>
  <c r="AO424" i="18"/>
  <c r="AO408" i="18"/>
  <c r="AO400" i="18"/>
  <c r="AO392" i="18"/>
  <c r="AO368" i="18"/>
  <c r="AO360" i="18"/>
  <c r="AO352" i="18"/>
  <c r="AO336" i="18"/>
  <c r="AO320" i="18"/>
  <c r="AO312" i="18"/>
  <c r="AO280" i="18"/>
  <c r="AO272" i="18"/>
  <c r="AO248" i="18"/>
  <c r="AO240" i="18"/>
  <c r="AO224" i="18"/>
  <c r="AO216" i="18"/>
  <c r="AO208" i="18"/>
  <c r="AO200" i="18"/>
  <c r="AO192" i="18"/>
  <c r="AO184" i="18"/>
  <c r="AO176" i="18"/>
  <c r="AO168" i="18"/>
  <c r="AO160" i="18"/>
  <c r="AO152" i="18"/>
  <c r="AO144" i="18"/>
  <c r="AO136" i="18"/>
  <c r="AO128" i="18"/>
  <c r="AO120" i="18"/>
  <c r="AO112" i="18"/>
  <c r="AO96" i="18"/>
  <c r="AO88" i="18"/>
  <c r="AO80" i="18"/>
  <c r="AO72" i="18"/>
  <c r="AO64" i="18"/>
  <c r="AO56" i="18"/>
  <c r="AO40" i="18"/>
  <c r="AO32" i="18"/>
  <c r="AO24" i="18"/>
  <c r="AO16" i="18"/>
  <c r="AO3267" i="18"/>
  <c r="AO3191" i="18"/>
  <c r="AO3091" i="18"/>
  <c r="AO3079" i="18"/>
  <c r="AO3059" i="18"/>
  <c r="AO3031" i="18"/>
  <c r="AO3015" i="18"/>
  <c r="AO2999" i="18"/>
  <c r="AO2887" i="18"/>
  <c r="AO2843" i="18"/>
  <c r="AO2827" i="18"/>
  <c r="AO2731" i="18"/>
  <c r="AO2679" i="18"/>
  <c r="AO2655" i="18"/>
  <c r="AO2615" i="18"/>
  <c r="AO2595" i="18"/>
  <c r="AO2571" i="18"/>
  <c r="AO2555" i="18"/>
  <c r="AO2495" i="18"/>
  <c r="AO2435" i="18"/>
  <c r="AO2415" i="18"/>
  <c r="AO2395" i="18"/>
  <c r="AO2379" i="18"/>
  <c r="AO2339" i="18"/>
  <c r="AO2323" i="18"/>
  <c r="AO2279" i="18"/>
  <c r="AO2187" i="18"/>
  <c r="AO2175" i="18"/>
  <c r="AO2099" i="18"/>
  <c r="AO2083" i="18"/>
  <c r="AO2067" i="18"/>
  <c r="AO2047" i="18"/>
  <c r="AO2003" i="18"/>
  <c r="AO1987" i="18"/>
  <c r="AO1971" i="18"/>
  <c r="AO1939" i="18"/>
  <c r="AO1891" i="18"/>
  <c r="AO1875" i="18"/>
  <c r="AO1799" i="18"/>
  <c r="AO1779" i="18"/>
  <c r="AO1759" i="18"/>
  <c r="AO1723" i="18"/>
  <c r="AO1687" i="18"/>
  <c r="AO1651" i="18"/>
  <c r="AO1631" i="18"/>
  <c r="AO1571" i="18"/>
  <c r="AO1555" i="18"/>
  <c r="AO1531" i="18"/>
  <c r="AO1499" i="18"/>
  <c r="AO1483" i="18"/>
  <c r="AO1443" i="18"/>
  <c r="AO1427" i="18"/>
  <c r="AO1391" i="18"/>
  <c r="AO1355" i="18"/>
  <c r="AO1303" i="18"/>
  <c r="AO1271" i="18"/>
  <c r="AO1235" i="18"/>
  <c r="AO1123" i="18"/>
  <c r="AO1047" i="18"/>
  <c r="AO1011" i="18"/>
  <c r="AO955" i="18"/>
  <c r="AO903" i="18"/>
  <c r="AO887" i="18"/>
  <c r="AO863" i="18"/>
  <c r="AO791" i="18"/>
  <c r="AO771" i="18"/>
  <c r="AO739" i="18"/>
  <c r="AO719" i="18"/>
  <c r="AO703" i="18"/>
  <c r="AO683" i="18"/>
  <c r="AO635" i="18"/>
  <c r="AO603" i="18"/>
  <c r="AO551" i="18"/>
  <c r="AO515" i="18"/>
  <c r="AO495" i="18"/>
  <c r="AO459" i="18"/>
  <c r="AO443" i="18"/>
  <c r="AO359" i="18"/>
  <c r="AO343" i="18"/>
  <c r="AO263" i="18"/>
  <c r="AO243" i="18"/>
  <c r="AO223" i="18"/>
  <c r="AO131" i="18"/>
  <c r="AO3171" i="18"/>
  <c r="AO3306" i="18"/>
  <c r="AO3290" i="18"/>
  <c r="AO3258" i="18"/>
  <c r="AO3226" i="18"/>
  <c r="AO3210" i="18"/>
  <c r="AO3202" i="18"/>
  <c r="AO3194" i="18"/>
  <c r="AO3186" i="18"/>
  <c r="AO3162" i="18"/>
  <c r="AO3146" i="18"/>
  <c r="AO3122" i="18"/>
  <c r="AO3114" i="18"/>
  <c r="AO3106" i="18"/>
  <c r="AO3098" i="18"/>
  <c r="AO3074" i="18"/>
  <c r="AO3066" i="18"/>
  <c r="AO3050" i="18"/>
  <c r="AO3034" i="18"/>
  <c r="AO3026" i="18"/>
  <c r="AO3018" i="18"/>
  <c r="AO3010" i="18"/>
  <c r="AO2994" i="18"/>
  <c r="AO2978" i="18"/>
  <c r="AO2962" i="18"/>
  <c r="AO2938" i="18"/>
  <c r="AO2930" i="18"/>
  <c r="AO2906" i="18"/>
  <c r="AO2898" i="18"/>
  <c r="AO2858" i="18"/>
  <c r="AO2850" i="18"/>
  <c r="AO2842" i="18"/>
  <c r="AO2834" i="18"/>
  <c r="AO2826" i="18"/>
  <c r="AO2818" i="18"/>
  <c r="AO2810" i="18"/>
  <c r="AO2802" i="18"/>
  <c r="AO2730" i="18"/>
  <c r="AO2722" i="18"/>
  <c r="AO2714" i="18"/>
  <c r="AO2706" i="18"/>
  <c r="AO2602" i="18"/>
  <c r="AO2594" i="18"/>
  <c r="AO2586" i="18"/>
  <c r="AO2578" i="18"/>
  <c r="AO2554" i="18"/>
  <c r="AO2522" i="18"/>
  <c r="AO2514" i="18"/>
  <c r="AO2490" i="18"/>
  <c r="AO2474" i="18"/>
  <c r="AO2458" i="18"/>
  <c r="AO2442" i="18"/>
  <c r="AO2434" i="18"/>
  <c r="AO2426" i="18"/>
  <c r="AO2418" i="18"/>
  <c r="AO2402" i="18"/>
  <c r="AO2346" i="18"/>
  <c r="AO2338" i="18"/>
  <c r="AO2330" i="18"/>
  <c r="AO2322" i="18"/>
  <c r="AO2298" i="18"/>
  <c r="AO2290" i="18"/>
  <c r="AO2266" i="18"/>
  <c r="AO2250" i="18"/>
  <c r="AO2242" i="18"/>
  <c r="AO2234" i="18"/>
  <c r="AO2210" i="18"/>
  <c r="AO2178" i="18"/>
  <c r="AO2146" i="18"/>
  <c r="AO2138" i="18"/>
  <c r="AO2122" i="18"/>
  <c r="AO2098" i="18"/>
  <c r="AO2090" i="18"/>
  <c r="AO2074" i="18"/>
  <c r="AO2058" i="18"/>
  <c r="AO2050" i="18"/>
  <c r="AO2034" i="18"/>
  <c r="AO2018" i="18"/>
  <c r="AO2002" i="18"/>
  <c r="AO1986" i="18"/>
  <c r="AO1970" i="18"/>
  <c r="AO1962" i="18"/>
  <c r="AO1946" i="18"/>
  <c r="AO1938" i="18"/>
  <c r="AO1930" i="18"/>
  <c r="AO1914" i="18"/>
  <c r="AO1890" i="18"/>
  <c r="AO1874" i="18"/>
  <c r="AO1866" i="18"/>
  <c r="AO1826" i="18"/>
  <c r="AO1802" i="18"/>
  <c r="AO1786" i="18"/>
  <c r="AO1778" i="18"/>
  <c r="AO1762" i="18"/>
  <c r="AO1738" i="18"/>
  <c r="AO1722" i="18"/>
  <c r="AO1714" i="18"/>
  <c r="AO1706" i="18"/>
  <c r="AO1690" i="18"/>
  <c r="AO1674" i="18"/>
  <c r="AO1602" i="18"/>
  <c r="AO1570" i="18"/>
  <c r="AO1554" i="18"/>
  <c r="AO1530" i="18"/>
  <c r="AO1514" i="18"/>
  <c r="AO1498" i="18"/>
  <c r="AO1490" i="18"/>
  <c r="AO1482" i="18"/>
  <c r="AO1458" i="18"/>
  <c r="AO1442" i="18"/>
  <c r="AO1426" i="18"/>
  <c r="AO1418" i="18"/>
  <c r="AO1410" i="18"/>
  <c r="AO1402" i="18"/>
  <c r="AO1386" i="18"/>
  <c r="AO1362" i="18"/>
  <c r="AO1354" i="18"/>
  <c r="AO1322" i="18"/>
  <c r="AO1306" i="18"/>
  <c r="AO1290" i="18"/>
  <c r="AO1234" i="18"/>
  <c r="AO1226" i="18"/>
  <c r="AO1218" i="18"/>
  <c r="AO1202" i="18"/>
  <c r="AO1194" i="18"/>
  <c r="AO1186" i="18"/>
  <c r="AO1146" i="18"/>
  <c r="AO1090" i="18"/>
  <c r="AO1058" i="18"/>
  <c r="AO1050" i="18"/>
  <c r="AO1034" i="18"/>
  <c r="AO1018" i="18"/>
  <c r="AO1010" i="18"/>
  <c r="AO1002" i="18"/>
  <c r="AO954" i="18"/>
  <c r="AO946" i="18"/>
  <c r="AO906" i="18"/>
  <c r="AO898" i="18"/>
  <c r="AO890" i="18"/>
  <c r="AO874" i="18"/>
  <c r="AO866" i="18"/>
  <c r="AO850" i="18"/>
  <c r="AO842" i="18"/>
  <c r="AO826" i="18"/>
  <c r="AO802" i="18"/>
  <c r="AO794" i="18"/>
  <c r="AO786" i="18"/>
  <c r="AO778" i="18"/>
  <c r="AO770" i="18"/>
  <c r="AO762" i="18"/>
  <c r="AO746" i="18"/>
  <c r="AO738" i="18"/>
  <c r="AO730" i="18"/>
  <c r="AO722" i="18"/>
  <c r="AO698" i="18"/>
  <c r="AO690" i="18"/>
  <c r="AO674" i="18"/>
  <c r="AO650" i="18"/>
  <c r="AO634" i="18"/>
  <c r="AO626" i="18"/>
  <c r="AO602" i="18"/>
  <c r="AO594" i="18"/>
  <c r="AO562" i="18"/>
  <c r="AO554" i="18"/>
  <c r="AO538" i="18"/>
  <c r="AO514" i="18"/>
  <c r="AO506" i="18"/>
  <c r="AO490" i="18"/>
  <c r="AO482" i="18"/>
  <c r="AO458" i="18"/>
  <c r="AO450" i="18"/>
  <c r="AO442" i="18"/>
  <c r="AO426" i="18"/>
  <c r="AO418" i="18"/>
  <c r="AO402" i="18"/>
  <c r="AO362" i="18"/>
  <c r="AO346" i="18"/>
  <c r="AO330" i="18"/>
  <c r="AO322" i="18"/>
  <c r="AO314" i="18"/>
  <c r="AO306" i="18"/>
  <c r="AO298" i="18"/>
  <c r="AO290" i="18"/>
  <c r="AO258" i="18"/>
  <c r="AO250" i="18"/>
  <c r="AO242" i="18"/>
  <c r="AO234" i="18"/>
  <c r="AO226" i="18"/>
  <c r="AO218" i="18"/>
  <c r="AO186" i="18"/>
  <c r="AO178" i="18"/>
  <c r="AO170" i="18"/>
  <c r="AO162" i="18"/>
  <c r="AO154" i="18"/>
  <c r="AO146" i="18"/>
  <c r="AO138" i="18"/>
  <c r="AO106" i="18"/>
  <c r="AO90" i="18"/>
  <c r="AO74" i="18"/>
  <c r="AO58" i="18"/>
  <c r="AO3207" i="18"/>
  <c r="AO3163" i="18"/>
  <c r="AO3155" i="18"/>
  <c r="AO3147" i="18"/>
  <c r="AO3123" i="18"/>
  <c r="AP2155" i="18" l="1"/>
  <c r="AP2187" i="18"/>
  <c r="AQ2187" i="18" s="1"/>
  <c r="AQ178" i="18"/>
  <c r="AP178" i="18"/>
  <c r="AS178" i="18"/>
  <c r="AR178" i="18"/>
  <c r="AQ402" i="18"/>
  <c r="AS402" i="18"/>
  <c r="AR402" i="18"/>
  <c r="AP402" i="18"/>
  <c r="AP506" i="18"/>
  <c r="AR506" i="18" s="1"/>
  <c r="AP634" i="18"/>
  <c r="AR634" i="18" s="1"/>
  <c r="AS746" i="18"/>
  <c r="AP746" i="18"/>
  <c r="AQ746" i="18"/>
  <c r="AR746" i="18"/>
  <c r="AR866" i="18"/>
  <c r="AP866" i="18"/>
  <c r="AS866" i="18"/>
  <c r="AQ866" i="18"/>
  <c r="AQ1146" i="18"/>
  <c r="AR1146" i="18"/>
  <c r="AS1146" i="18"/>
  <c r="AP1146" i="18"/>
  <c r="AR1306" i="18"/>
  <c r="AQ1306" i="18"/>
  <c r="AP1306" i="18"/>
  <c r="AS1306" i="18"/>
  <c r="AR1426" i="18"/>
  <c r="AS1426" i="18"/>
  <c r="AP1426" i="18"/>
  <c r="AQ1426" i="18"/>
  <c r="AR1554" i="18"/>
  <c r="AS1554" i="18"/>
  <c r="AP1554" i="18"/>
  <c r="AQ1554" i="18"/>
  <c r="AR1738" i="18"/>
  <c r="AP1738" i="18"/>
  <c r="AQ1738" i="18"/>
  <c r="AS1738" i="18"/>
  <c r="AQ2234" i="18"/>
  <c r="AR2234" i="18"/>
  <c r="AS2234" i="18"/>
  <c r="AP2234" i="18"/>
  <c r="AR2338" i="18"/>
  <c r="AQ2338" i="18"/>
  <c r="AP2338" i="18"/>
  <c r="AS2338" i="18"/>
  <c r="AP2474" i="18"/>
  <c r="AR2474" i="18" s="1"/>
  <c r="AR2602" i="18"/>
  <c r="AP2602" i="18"/>
  <c r="AS2602" i="18"/>
  <c r="AQ2602" i="18"/>
  <c r="AP2826" i="18"/>
  <c r="AR2826" i="18"/>
  <c r="AS2826" i="18"/>
  <c r="AQ2826" i="18"/>
  <c r="AQ2938" i="18"/>
  <c r="AR2938" i="18"/>
  <c r="AP2938" i="18"/>
  <c r="AS2938" i="18"/>
  <c r="AQ3306" i="18"/>
  <c r="AS3306" i="18"/>
  <c r="AP3306" i="18"/>
  <c r="AR3306" i="18"/>
  <c r="AR1047" i="18"/>
  <c r="AQ1047" i="18"/>
  <c r="AP1047" i="18"/>
  <c r="AS1047" i="18"/>
  <c r="AR1443" i="18"/>
  <c r="AQ1443" i="18"/>
  <c r="AS1443" i="18"/>
  <c r="AP1443" i="18"/>
  <c r="AS1687" i="18"/>
  <c r="AP1687" i="18"/>
  <c r="AQ1687" i="18"/>
  <c r="AR1687" i="18"/>
  <c r="AP1971" i="18"/>
  <c r="AQ1971" i="18" s="1"/>
  <c r="AQ2379" i="18"/>
  <c r="AS2379" i="18"/>
  <c r="AP2379" i="18"/>
  <c r="AR2379" i="18"/>
  <c r="AS2679" i="18"/>
  <c r="AR2679" i="18"/>
  <c r="AP2679" i="18"/>
  <c r="AQ2679" i="18"/>
  <c r="AQ3059" i="18"/>
  <c r="AP3059" i="18"/>
  <c r="AS3059" i="18"/>
  <c r="AR3059" i="18"/>
  <c r="AR64" i="18"/>
  <c r="AQ64" i="18"/>
  <c r="AS64" i="18"/>
  <c r="AP64" i="18"/>
  <c r="AP392" i="18"/>
  <c r="AQ392" i="18"/>
  <c r="AS392" i="18"/>
  <c r="AR392" i="18"/>
  <c r="AR488" i="18"/>
  <c r="AS488" i="18"/>
  <c r="AP488" i="18"/>
  <c r="AQ488" i="18"/>
  <c r="AP584" i="18"/>
  <c r="AQ584" i="18" s="1"/>
  <c r="AS872" i="18"/>
  <c r="AQ872" i="18"/>
  <c r="AP872" i="18"/>
  <c r="AR872" i="18"/>
  <c r="AS1056" i="18"/>
  <c r="AR1056" i="18"/>
  <c r="AP1056" i="18"/>
  <c r="AQ1056" i="18"/>
  <c r="AS1376" i="18"/>
  <c r="AQ1376" i="18"/>
  <c r="AR1376" i="18"/>
  <c r="AP1376" i="18"/>
  <c r="AR1608" i="18"/>
  <c r="AP1608" i="18"/>
  <c r="AS1608" i="18"/>
  <c r="AQ1608" i="18"/>
  <c r="AP1912" i="18"/>
  <c r="AS1912" i="18" s="1"/>
  <c r="AP2432" i="18"/>
  <c r="AS2432" i="18" s="1"/>
  <c r="AS2568" i="18"/>
  <c r="AR2568" i="18"/>
  <c r="AQ2568" i="18"/>
  <c r="AP2568" i="18"/>
  <c r="AP2648" i="18"/>
  <c r="AS2648" i="18" s="1"/>
  <c r="AS2840" i="18"/>
  <c r="AQ2840" i="18"/>
  <c r="AR2840" i="18"/>
  <c r="AP2840" i="18"/>
  <c r="AQ3000" i="18"/>
  <c r="AS3000" i="18"/>
  <c r="AR3000" i="18"/>
  <c r="AP3000" i="18"/>
  <c r="AP3104" i="18"/>
  <c r="AS3104" i="18"/>
  <c r="AQ3104" i="18"/>
  <c r="AR3104" i="18"/>
  <c r="AP3248" i="18"/>
  <c r="AR3248" i="18"/>
  <c r="AS3248" i="18"/>
  <c r="AQ3248" i="18"/>
  <c r="AQ483" i="18"/>
  <c r="AS483" i="18"/>
  <c r="AR483" i="18"/>
  <c r="AP483" i="18"/>
  <c r="AS691" i="18"/>
  <c r="AP691" i="18"/>
  <c r="AR691" i="18"/>
  <c r="AQ691" i="18"/>
  <c r="AS907" i="18"/>
  <c r="AP907" i="18"/>
  <c r="AR907" i="18"/>
  <c r="AQ907" i="18"/>
  <c r="AR1175" i="18"/>
  <c r="AS1175" i="18"/>
  <c r="AQ1175" i="18"/>
  <c r="AP1175" i="18"/>
  <c r="AS1411" i="18"/>
  <c r="AR1411" i="18"/>
  <c r="AP1411" i="18"/>
  <c r="AQ1411" i="18"/>
  <c r="AP1691" i="18"/>
  <c r="AR1691" i="18"/>
  <c r="AQ1691" i="18"/>
  <c r="AS1691" i="18"/>
  <c r="AS1855" i="18"/>
  <c r="AR1855" i="18"/>
  <c r="AP1855" i="18"/>
  <c r="AQ1855" i="18"/>
  <c r="AP2111" i="18"/>
  <c r="AS2111" i="18" s="1"/>
  <c r="AP2303" i="18"/>
  <c r="AR2303" i="18" s="1"/>
  <c r="AS2539" i="18"/>
  <c r="AT2539" i="18" s="1"/>
  <c r="AP2539" i="18"/>
  <c r="AQ2539" i="18" s="1"/>
  <c r="AR2539" i="18"/>
  <c r="AR2783" i="18"/>
  <c r="AQ2783" i="18"/>
  <c r="AS2783" i="18"/>
  <c r="AP2783" i="18"/>
  <c r="AR2971" i="18"/>
  <c r="AP2971" i="18"/>
  <c r="AQ2971" i="18"/>
  <c r="AS2971" i="18"/>
  <c r="AP129" i="18"/>
  <c r="AR129" i="18"/>
  <c r="AQ129" i="18"/>
  <c r="AS129" i="18"/>
  <c r="AS225" i="18"/>
  <c r="AR225" i="18"/>
  <c r="AP225" i="18"/>
  <c r="AQ225" i="18"/>
  <c r="AP329" i="18"/>
  <c r="AR329" i="18"/>
  <c r="AQ329" i="18"/>
  <c r="AS329" i="18"/>
  <c r="AP649" i="18"/>
  <c r="AQ649" i="18" s="1"/>
  <c r="AQ977" i="18"/>
  <c r="AP977" i="18"/>
  <c r="AR977" i="18" s="1"/>
  <c r="AQ1305" i="18"/>
  <c r="AP1305" i="18"/>
  <c r="AS1305" i="18"/>
  <c r="AR1305" i="18"/>
  <c r="AQ1513" i="18"/>
  <c r="AP1513" i="18"/>
  <c r="AS1513" i="18"/>
  <c r="AR1513" i="18"/>
  <c r="AR1761" i="18"/>
  <c r="AQ1761" i="18"/>
  <c r="AP1761" i="18"/>
  <c r="AS1761" i="18"/>
  <c r="AP1881" i="18"/>
  <c r="AS1985" i="18"/>
  <c r="AR1985" i="18"/>
  <c r="AQ1985" i="18"/>
  <c r="AP1985" i="18"/>
  <c r="AR2177" i="18"/>
  <c r="AQ2177" i="18"/>
  <c r="AS2177" i="18"/>
  <c r="AP2177" i="18"/>
  <c r="AR2497" i="18"/>
  <c r="AQ2497" i="18"/>
  <c r="AS2497" i="18"/>
  <c r="AP2497" i="18"/>
  <c r="AP2585" i="18"/>
  <c r="AS2585" i="18"/>
  <c r="AQ2585" i="18"/>
  <c r="AR2585" i="18"/>
  <c r="AQ2817" i="18"/>
  <c r="AP2817" i="18"/>
  <c r="AS2817" i="18"/>
  <c r="AR2817" i="18"/>
  <c r="AS3105" i="18"/>
  <c r="AR3105" i="18"/>
  <c r="AQ3105" i="18"/>
  <c r="AP3105" i="18"/>
  <c r="AS3201" i="18"/>
  <c r="AR3201" i="18"/>
  <c r="AP3201" i="18"/>
  <c r="AQ3201" i="18"/>
  <c r="AS3305" i="18"/>
  <c r="AQ3305" i="18"/>
  <c r="AP3305" i="18"/>
  <c r="AR3305" i="18"/>
  <c r="AS1060" i="18"/>
  <c r="AQ1060" i="18"/>
  <c r="AP1060" i="18"/>
  <c r="AR1060" i="18"/>
  <c r="AS1780" i="18"/>
  <c r="AR1780" i="18"/>
  <c r="AP1780" i="18"/>
  <c r="AQ1780" i="18"/>
  <c r="AP2196" i="18"/>
  <c r="AR2196" i="18" s="1"/>
  <c r="AP3124" i="18"/>
  <c r="AR3124" i="18"/>
  <c r="AQ3124" i="18"/>
  <c r="AS3124" i="18"/>
  <c r="AP2979" i="18"/>
  <c r="AR2979" i="18"/>
  <c r="AS2979" i="18"/>
  <c r="AQ2979" i="18"/>
  <c r="AP3093" i="18"/>
  <c r="AQ3093" i="18"/>
  <c r="AR3093" i="18"/>
  <c r="AS3093" i="18"/>
  <c r="AS130" i="18"/>
  <c r="AR130" i="18"/>
  <c r="AP130" i="18"/>
  <c r="AQ130" i="18"/>
  <c r="AS394" i="18"/>
  <c r="AP394" i="18"/>
  <c r="AQ394" i="18"/>
  <c r="AR394" i="18"/>
  <c r="AP578" i="18"/>
  <c r="AR578" i="18" s="1"/>
  <c r="AR858" i="18"/>
  <c r="AS858" i="18"/>
  <c r="AQ858" i="18"/>
  <c r="AP858" i="18"/>
  <c r="AS1154" i="18"/>
  <c r="AP1154" i="18"/>
  <c r="AR1154" i="18"/>
  <c r="AQ1154" i="18"/>
  <c r="AS1394" i="18"/>
  <c r="AP1394" i="18"/>
  <c r="AR1394" i="18"/>
  <c r="AQ1394" i="18"/>
  <c r="AQ2314" i="18"/>
  <c r="AP2314" i="18"/>
  <c r="AR2314" i="18"/>
  <c r="AS2314" i="18"/>
  <c r="AR2538" i="18"/>
  <c r="AS2538" i="18"/>
  <c r="AT2538" i="18" s="1"/>
  <c r="AP2538" i="18"/>
  <c r="AQ2538" i="18" s="1"/>
  <c r="AP2690" i="18"/>
  <c r="AR2690" i="18"/>
  <c r="AS2690" i="18"/>
  <c r="AQ2690" i="18"/>
  <c r="AP2914" i="18"/>
  <c r="AS2914" i="18"/>
  <c r="AQ2914" i="18"/>
  <c r="AR2914" i="18"/>
  <c r="AP3314" i="18"/>
  <c r="AS3314" i="18"/>
  <c r="AR3314" i="18"/>
  <c r="AQ3314" i="18"/>
  <c r="AP971" i="18"/>
  <c r="AR971" i="18" s="1"/>
  <c r="AQ971" i="18"/>
  <c r="AS8" i="18"/>
  <c r="AR8" i="18"/>
  <c r="AP8" i="18"/>
  <c r="AQ8" i="18"/>
  <c r="AR784" i="18"/>
  <c r="AP784" i="18"/>
  <c r="AS784" i="18"/>
  <c r="AQ784" i="18"/>
  <c r="AS1352" i="18"/>
  <c r="AR1352" i="18"/>
  <c r="AP1352" i="18"/>
  <c r="AQ1352" i="18"/>
  <c r="AQ1728" i="18"/>
  <c r="AP1728" i="18"/>
  <c r="AS1728" i="18"/>
  <c r="AR1728" i="18"/>
  <c r="AP1904" i="18"/>
  <c r="AR1904" i="18" s="1"/>
  <c r="AR2024" i="18"/>
  <c r="AP2024" i="18"/>
  <c r="AQ2024" i="18"/>
  <c r="AS2024" i="18"/>
  <c r="AR2336" i="18"/>
  <c r="AQ2336" i="18"/>
  <c r="AS2336" i="18"/>
  <c r="AP2336" i="18"/>
  <c r="AP2440" i="18"/>
  <c r="AP2768" i="18"/>
  <c r="AS2768" i="18"/>
  <c r="AQ2768" i="18"/>
  <c r="AR2768" i="18"/>
  <c r="AP2888" i="18"/>
  <c r="AS2888" i="18"/>
  <c r="AR2888" i="18"/>
  <c r="AQ2888" i="18"/>
  <c r="AR3040" i="18"/>
  <c r="AQ3040" i="18"/>
  <c r="AS3040" i="18"/>
  <c r="AP3040" i="18"/>
  <c r="AP79" i="18"/>
  <c r="AS79" i="18"/>
  <c r="AQ79" i="18"/>
  <c r="AR79" i="18"/>
  <c r="AR919" i="18"/>
  <c r="AP919" i="18"/>
  <c r="AQ919" i="18"/>
  <c r="AS919" i="18"/>
  <c r="AS73" i="18"/>
  <c r="AR73" i="18"/>
  <c r="AQ73" i="18"/>
  <c r="AP73" i="18"/>
  <c r="AQ241" i="18"/>
  <c r="AR241" i="18"/>
  <c r="AP241" i="18"/>
  <c r="AS241" i="18"/>
  <c r="AP929" i="18"/>
  <c r="AR929" i="18"/>
  <c r="AQ929" i="18"/>
  <c r="AS929" i="18"/>
  <c r="AR1129" i="18"/>
  <c r="AQ1129" i="18"/>
  <c r="AP1129" i="18"/>
  <c r="AS1129" i="18"/>
  <c r="AQ1377" i="18"/>
  <c r="AS1377" i="18"/>
  <c r="AP1377" i="18"/>
  <c r="AR1377" i="18"/>
  <c r="AS1505" i="18"/>
  <c r="AR1505" i="18"/>
  <c r="AQ1505" i="18"/>
  <c r="AP1505" i="18"/>
  <c r="AP1913" i="18"/>
  <c r="AQ1913" i="18" s="1"/>
  <c r="AR2249" i="18"/>
  <c r="AQ2249" i="18"/>
  <c r="AS2249" i="18"/>
  <c r="AP2249" i="18"/>
  <c r="AR708" i="18"/>
  <c r="AS708" i="18"/>
  <c r="AP708" i="18"/>
  <c r="AQ708" i="18"/>
  <c r="AP1988" i="18"/>
  <c r="AS1988" i="18"/>
  <c r="BD6" i="18" s="1"/>
  <c r="AQ1988" i="18"/>
  <c r="AR1988" i="18"/>
  <c r="AR2348" i="18"/>
  <c r="AP2348" i="18"/>
  <c r="AS2348" i="18"/>
  <c r="AQ2348" i="18"/>
  <c r="AP2820" i="18"/>
  <c r="AS2820" i="18"/>
  <c r="AQ2820" i="18"/>
  <c r="AR2820" i="18"/>
  <c r="AS2059" i="18"/>
  <c r="AR2059" i="18"/>
  <c r="AQ2059" i="18"/>
  <c r="AP2059" i="18"/>
  <c r="AP757" i="18"/>
  <c r="AR757" i="18"/>
  <c r="AQ757" i="18"/>
  <c r="AS757" i="18"/>
  <c r="AQ981" i="18"/>
  <c r="AP981" i="18"/>
  <c r="AS981" i="18" s="1"/>
  <c r="AR981" i="18"/>
  <c r="AR1317" i="18"/>
  <c r="AQ1317" i="18"/>
  <c r="AP1317" i="18"/>
  <c r="AS1317" i="18"/>
  <c r="AP3293" i="18"/>
  <c r="AS3293" i="18" s="1"/>
  <c r="AT3293" i="18" s="1"/>
  <c r="AP6" i="18"/>
  <c r="AQ6" i="18"/>
  <c r="AR6" i="18"/>
  <c r="AS6" i="18"/>
  <c r="AP126" i="18"/>
  <c r="AQ126" i="18"/>
  <c r="AS126" i="18"/>
  <c r="AR126" i="18"/>
  <c r="AP294" i="18"/>
  <c r="AS294" i="18"/>
  <c r="AQ294" i="18"/>
  <c r="AR294" i="18"/>
  <c r="AP430" i="18"/>
  <c r="AS430" i="18"/>
  <c r="AR430" i="18"/>
  <c r="AQ430" i="18"/>
  <c r="AP550" i="18"/>
  <c r="AQ550" i="18" s="1"/>
  <c r="AS678" i="18"/>
  <c r="AR678" i="18"/>
  <c r="AP678" i="18"/>
  <c r="AQ678" i="18"/>
  <c r="AS878" i="18"/>
  <c r="AP878" i="18"/>
  <c r="AQ878" i="18"/>
  <c r="AR878" i="18"/>
  <c r="AP1702" i="18"/>
  <c r="AQ1702" i="18"/>
  <c r="AR1702" i="18"/>
  <c r="AS1702" i="18"/>
  <c r="AQ2222" i="18"/>
  <c r="AS2222" i="18"/>
  <c r="AP2222" i="18"/>
  <c r="AR2222" i="18"/>
  <c r="AS2526" i="18"/>
  <c r="AT2526" i="18" s="1"/>
  <c r="AR2526" i="18"/>
  <c r="AQ2918" i="18"/>
  <c r="AS2918" i="18"/>
  <c r="AR2918" i="18"/>
  <c r="AP2918" i="18"/>
  <c r="AQ2990" i="18"/>
  <c r="AR2990" i="18"/>
  <c r="AS2990" i="18"/>
  <c r="AP2990" i="18"/>
  <c r="AQ195" i="18"/>
  <c r="AS195" i="18"/>
  <c r="AP195" i="18"/>
  <c r="AR195" i="18"/>
  <c r="AR351" i="18"/>
  <c r="AP351" i="18"/>
  <c r="AQ351" i="18"/>
  <c r="AS351" i="18"/>
  <c r="AR727" i="18"/>
  <c r="AS727" i="18"/>
  <c r="AP727" i="18"/>
  <c r="AQ727" i="18"/>
  <c r="AQ947" i="18"/>
  <c r="AR947" i="18"/>
  <c r="AS947" i="18"/>
  <c r="AP947" i="18"/>
  <c r="AS1111" i="18"/>
  <c r="AR1111" i="18"/>
  <c r="AP1111" i="18"/>
  <c r="AQ1111" i="18"/>
  <c r="AP2283" i="18"/>
  <c r="AS2283" i="18" s="1"/>
  <c r="AQ3179" i="18"/>
  <c r="AS3179" i="18"/>
  <c r="AR3179" i="18"/>
  <c r="AP3179" i="18"/>
  <c r="AP164" i="18"/>
  <c r="AS164" i="18"/>
  <c r="AQ164" i="18"/>
  <c r="AR164" i="18"/>
  <c r="AR204" i="18"/>
  <c r="AQ204" i="18"/>
  <c r="AS204" i="18"/>
  <c r="AP204" i="18"/>
  <c r="AP252" i="18"/>
  <c r="AR252" i="18"/>
  <c r="AQ252" i="18"/>
  <c r="AS252" i="18"/>
  <c r="AR468" i="18"/>
  <c r="AP468" i="18"/>
  <c r="AS468" i="18"/>
  <c r="AQ468" i="18"/>
  <c r="AP604" i="18"/>
  <c r="AS604" i="18"/>
  <c r="AR604" i="18"/>
  <c r="AQ604" i="18"/>
  <c r="AP78" i="18"/>
  <c r="AQ78" i="18"/>
  <c r="AS78" i="18"/>
  <c r="AR78" i="18"/>
  <c r="AP110" i="18"/>
  <c r="AQ110" i="18"/>
  <c r="AS110" i="18"/>
  <c r="AR110" i="18"/>
  <c r="AP478" i="18"/>
  <c r="AR478" i="18"/>
  <c r="AS478" i="18"/>
  <c r="AQ478" i="18"/>
  <c r="AS1150" i="18"/>
  <c r="AR1150" i="18"/>
  <c r="AP1150" i="18"/>
  <c r="AQ1150" i="18"/>
  <c r="AP1374" i="18"/>
  <c r="AR1374" i="18"/>
  <c r="AS1374" i="18"/>
  <c r="AQ1374" i="18"/>
  <c r="AP1438" i="18"/>
  <c r="AR1438" i="18"/>
  <c r="AS1438" i="18"/>
  <c r="AQ1438" i="18"/>
  <c r="AQ1742" i="18"/>
  <c r="AP1742" i="18"/>
  <c r="AR1742" i="18"/>
  <c r="AS1742" i="18"/>
  <c r="AQ2022" i="18"/>
  <c r="AP2022" i="18"/>
  <c r="AR2022" i="18"/>
  <c r="AS2022" i="18"/>
  <c r="AP2262" i="18"/>
  <c r="AS2262" i="18" s="1"/>
  <c r="AP2382" i="18"/>
  <c r="AR2382" i="18"/>
  <c r="AS2382" i="18"/>
  <c r="AQ2382" i="18"/>
  <c r="AR2542" i="18"/>
  <c r="AP2542" i="18"/>
  <c r="AQ2542" i="18" s="1"/>
  <c r="AS2542" i="18"/>
  <c r="AT2542" i="18" s="1"/>
  <c r="AP2958" i="18"/>
  <c r="AR2958" i="18"/>
  <c r="AS2958" i="18"/>
  <c r="AQ2958" i="18"/>
  <c r="AR403" i="18"/>
  <c r="AP403" i="18"/>
  <c r="AQ403" i="18"/>
  <c r="AS403" i="18"/>
  <c r="AS963" i="18"/>
  <c r="AQ963" i="18"/>
  <c r="AP963" i="18"/>
  <c r="AR963" i="18"/>
  <c r="AP1227" i="18"/>
  <c r="AS1227" i="18"/>
  <c r="AR1227" i="18"/>
  <c r="AQ1227" i="18"/>
  <c r="AQ1731" i="18"/>
  <c r="AR1731" i="18"/>
  <c r="AS1731" i="18"/>
  <c r="AP1731" i="18"/>
  <c r="AS2163" i="18"/>
  <c r="AQ2163" i="18"/>
  <c r="AP2163" i="18"/>
  <c r="AR2163" i="18"/>
  <c r="AQ4" i="18"/>
  <c r="AS36" i="18"/>
  <c r="AQ36" i="18"/>
  <c r="AR36" i="18"/>
  <c r="AP36" i="18"/>
  <c r="AR100" i="18"/>
  <c r="AQ100" i="18"/>
  <c r="AP100" i="18"/>
  <c r="AS100" i="18"/>
  <c r="AP220" i="18"/>
  <c r="AR220" i="18"/>
  <c r="AQ220" i="18"/>
  <c r="AS220" i="18"/>
  <c r="AS308" i="18"/>
  <c r="AQ308" i="18"/>
  <c r="AR308" i="18"/>
  <c r="AP308" i="18"/>
  <c r="AP348" i="18"/>
  <c r="AS348" i="18"/>
  <c r="AQ348" i="18"/>
  <c r="AR348" i="18"/>
  <c r="AR524" i="18"/>
  <c r="AQ524" i="18"/>
  <c r="AS524" i="18"/>
  <c r="AP524" i="18"/>
  <c r="AS668" i="18"/>
  <c r="AP668" i="18"/>
  <c r="AR668" i="18"/>
  <c r="AQ668" i="18"/>
  <c r="AP2020" i="18"/>
  <c r="AS2020" i="18"/>
  <c r="AQ2020" i="18"/>
  <c r="AR2020" i="18"/>
  <c r="AR3163" i="18"/>
  <c r="AS3163" i="18"/>
  <c r="AQ3163" i="18"/>
  <c r="AP3163" i="18"/>
  <c r="AR138" i="18"/>
  <c r="AS138" i="18"/>
  <c r="AQ138" i="18"/>
  <c r="AP138" i="18"/>
  <c r="AR298" i="18"/>
  <c r="AQ298" i="18"/>
  <c r="AS298" i="18"/>
  <c r="AP298" i="18"/>
  <c r="AP314" i="18"/>
  <c r="AS314" i="18"/>
  <c r="AQ314" i="18"/>
  <c r="AR314" i="18"/>
  <c r="AP330" i="18"/>
  <c r="AS330" i="18"/>
  <c r="AQ330" i="18"/>
  <c r="AR330" i="18"/>
  <c r="AP554" i="18"/>
  <c r="AS554" i="18" s="1"/>
  <c r="AT554" i="18" s="1"/>
  <c r="AR626" i="18"/>
  <c r="AP626" i="18"/>
  <c r="AQ626" i="18"/>
  <c r="AS626" i="18"/>
  <c r="AP650" i="18"/>
  <c r="AQ762" i="18"/>
  <c r="AS762" i="18"/>
  <c r="AR762" i="18"/>
  <c r="AP762" i="18"/>
  <c r="AS1002" i="18"/>
  <c r="AP1002" i="18"/>
  <c r="AR1002" i="18"/>
  <c r="AQ1002" i="18"/>
  <c r="AS1186" i="18"/>
  <c r="AP1186" i="18"/>
  <c r="AQ1186" i="18"/>
  <c r="AR1186" i="18"/>
  <c r="AR1202" i="18"/>
  <c r="AQ1202" i="18"/>
  <c r="AP1202" i="18"/>
  <c r="AS1202" i="18"/>
  <c r="AS1418" i="18"/>
  <c r="AR1418" i="18"/>
  <c r="AQ1418" i="18"/>
  <c r="AP1418" i="18"/>
  <c r="AS1482" i="18"/>
  <c r="AQ1482" i="18"/>
  <c r="AR1482" i="18"/>
  <c r="AP1482" i="18"/>
  <c r="AQ1498" i="18"/>
  <c r="AP1498" i="18"/>
  <c r="AR1498" i="18"/>
  <c r="AS1498" i="18"/>
  <c r="AP1874" i="18"/>
  <c r="AR1874" i="18" s="1"/>
  <c r="AP2098" i="18"/>
  <c r="AQ2098" i="18"/>
  <c r="AS2098" i="18"/>
  <c r="AR2098" i="18"/>
  <c r="AS2178" i="18"/>
  <c r="AR2178" i="18"/>
  <c r="AQ2178" i="18"/>
  <c r="AP2178" i="18"/>
  <c r="AP2242" i="18"/>
  <c r="AS2242" i="18"/>
  <c r="AR2242" i="18"/>
  <c r="AQ2242" i="18"/>
  <c r="AP2490" i="18"/>
  <c r="AR2490" i="18" s="1"/>
  <c r="AR2522" i="18"/>
  <c r="AP2522" i="18"/>
  <c r="AQ2522" i="18" s="1"/>
  <c r="AS2522" i="18"/>
  <c r="AT2522" i="18" s="1"/>
  <c r="AP2706" i="18"/>
  <c r="AQ2706" i="18"/>
  <c r="AS2706" i="18"/>
  <c r="AR2706" i="18"/>
  <c r="AQ2722" i="18"/>
  <c r="AP2722" i="18"/>
  <c r="AR2722" i="18"/>
  <c r="AS2722" i="18"/>
  <c r="AP2818" i="18"/>
  <c r="AR2818" i="18"/>
  <c r="AS2818" i="18"/>
  <c r="AQ2818" i="18"/>
  <c r="AP2834" i="18"/>
  <c r="AQ2834" i="18"/>
  <c r="AS2834" i="18"/>
  <c r="AR2834" i="18"/>
  <c r="AP2850" i="18"/>
  <c r="AR2850" i="18"/>
  <c r="AS2850" i="18"/>
  <c r="AQ2850" i="18"/>
  <c r="AP2898" i="18"/>
  <c r="AS2898" i="18"/>
  <c r="AQ2898" i="18"/>
  <c r="AR2898" i="18"/>
  <c r="AR2930" i="18"/>
  <c r="AQ2930" i="18"/>
  <c r="AP2930" i="18"/>
  <c r="AS2930" i="18"/>
  <c r="AP2962" i="18"/>
  <c r="AQ2962" i="18"/>
  <c r="AS2962" i="18"/>
  <c r="AR2962" i="18"/>
  <c r="AS3018" i="18"/>
  <c r="AP3018" i="18"/>
  <c r="AQ3018" i="18"/>
  <c r="AR3018" i="18"/>
  <c r="AP3066" i="18"/>
  <c r="AS3066" i="18"/>
  <c r="AR3066" i="18"/>
  <c r="AQ3066" i="18"/>
  <c r="AS3098" i="18"/>
  <c r="AP3098" i="18"/>
  <c r="AQ3098" i="18"/>
  <c r="AR3098" i="18"/>
  <c r="AS3146" i="18"/>
  <c r="AR3146" i="18"/>
  <c r="AQ3146" i="18"/>
  <c r="AP3146" i="18"/>
  <c r="AP3226" i="18"/>
  <c r="AS3226" i="18" s="1"/>
  <c r="AT3226" i="18" s="1"/>
  <c r="AS263" i="18"/>
  <c r="AR263" i="18"/>
  <c r="AP263" i="18"/>
  <c r="AQ263" i="18"/>
  <c r="AQ459" i="18"/>
  <c r="AP459" i="18"/>
  <c r="AS459" i="18"/>
  <c r="AR459" i="18"/>
  <c r="AR515" i="18"/>
  <c r="AQ515" i="18"/>
  <c r="AP515" i="18"/>
  <c r="AS515" i="18"/>
  <c r="AQ683" i="18"/>
  <c r="AS683" i="18"/>
  <c r="AP683" i="18"/>
  <c r="AR683" i="18"/>
  <c r="AQ719" i="18"/>
  <c r="AS719" i="18"/>
  <c r="AP719" i="18"/>
  <c r="AR719" i="18"/>
  <c r="AR903" i="18"/>
  <c r="AQ903" i="18"/>
  <c r="AS903" i="18"/>
  <c r="AP903" i="18"/>
  <c r="AS1531" i="18"/>
  <c r="AR1531" i="18"/>
  <c r="AQ1531" i="18"/>
  <c r="AP1531" i="18"/>
  <c r="AQ1571" i="18"/>
  <c r="AS1571" i="18"/>
  <c r="AR1571" i="18"/>
  <c r="AP1571" i="18"/>
  <c r="AQ2999" i="18"/>
  <c r="AS2999" i="18"/>
  <c r="AP2999" i="18"/>
  <c r="AR2999" i="18"/>
  <c r="AQ3031" i="18"/>
  <c r="AS3031" i="18"/>
  <c r="AP3031" i="18"/>
  <c r="AR3031" i="18"/>
  <c r="AP3079" i="18"/>
  <c r="AQ3079" i="18"/>
  <c r="AS3079" i="18"/>
  <c r="AR3079" i="18"/>
  <c r="AP3191" i="18"/>
  <c r="AQ3191" i="18"/>
  <c r="AS3191" i="18"/>
  <c r="AR3191" i="18"/>
  <c r="AS16" i="18"/>
  <c r="AQ16" i="18"/>
  <c r="AR16" i="18"/>
  <c r="AP16" i="18"/>
  <c r="AS32" i="18"/>
  <c r="AQ32" i="18"/>
  <c r="AR32" i="18"/>
  <c r="AP32" i="18"/>
  <c r="AR72" i="18"/>
  <c r="AQ72" i="18"/>
  <c r="AP72" i="18"/>
  <c r="AS72" i="18"/>
  <c r="AR88" i="18"/>
  <c r="AQ88" i="18"/>
  <c r="AP88" i="18"/>
  <c r="AS88" i="18"/>
  <c r="AR128" i="18"/>
  <c r="AS128" i="18"/>
  <c r="AP128" i="18"/>
  <c r="AQ128" i="18"/>
  <c r="AQ144" i="18"/>
  <c r="AP144" i="18"/>
  <c r="AR144" i="18"/>
  <c r="AS144" i="18"/>
  <c r="AR160" i="18"/>
  <c r="AQ160" i="18"/>
  <c r="AS160" i="18"/>
  <c r="AP160" i="18"/>
  <c r="AR176" i="18"/>
  <c r="AQ176" i="18"/>
  <c r="AS176" i="18"/>
  <c r="AP176" i="18"/>
  <c r="AR224" i="18"/>
  <c r="AQ224" i="18"/>
  <c r="AP224" i="18"/>
  <c r="AS224" i="18"/>
  <c r="AQ248" i="18"/>
  <c r="AP248" i="18"/>
  <c r="AR248" i="18"/>
  <c r="AS248" i="18"/>
  <c r="AR280" i="18"/>
  <c r="AQ280" i="18"/>
  <c r="AS280" i="18"/>
  <c r="AP280" i="18"/>
  <c r="AQ320" i="18"/>
  <c r="AP320" i="18"/>
  <c r="AS320" i="18"/>
  <c r="AR320" i="18"/>
  <c r="AP400" i="18"/>
  <c r="AQ400" i="18"/>
  <c r="AS400" i="18"/>
  <c r="AR400" i="18"/>
  <c r="AQ472" i="18"/>
  <c r="AR472" i="18"/>
  <c r="AP472" i="18"/>
  <c r="AS472" i="18"/>
  <c r="AP544" i="18"/>
  <c r="AS544" i="18"/>
  <c r="AR544" i="18"/>
  <c r="AQ544" i="18"/>
  <c r="AP560" i="18"/>
  <c r="AR560" i="18" s="1"/>
  <c r="AP768" i="18"/>
  <c r="AS768" i="18"/>
  <c r="AR768" i="18"/>
  <c r="AQ768" i="18"/>
  <c r="AP912" i="18"/>
  <c r="AQ912" i="18"/>
  <c r="AS912" i="18"/>
  <c r="AR912" i="18"/>
  <c r="AP1008" i="18"/>
  <c r="AS1008" i="18"/>
  <c r="AR1008" i="18"/>
  <c r="AQ1008" i="18"/>
  <c r="AQ1120" i="18"/>
  <c r="AP1120" i="18"/>
  <c r="AS1120" i="18"/>
  <c r="AR1120" i="18"/>
  <c r="AS1144" i="18"/>
  <c r="AP1144" i="18"/>
  <c r="AQ1144" i="18"/>
  <c r="AR1144" i="18"/>
  <c r="AQ1248" i="18"/>
  <c r="AS1248" i="18"/>
  <c r="AR1248" i="18"/>
  <c r="AP1248" i="18"/>
  <c r="AS1336" i="18"/>
  <c r="AR1336" i="18"/>
  <c r="AP1336" i="18"/>
  <c r="AQ1336" i="18"/>
  <c r="AQ1408" i="18"/>
  <c r="AS1408" i="18"/>
  <c r="AP1408" i="18"/>
  <c r="AR1408" i="18"/>
  <c r="AS1448" i="18"/>
  <c r="AR1448" i="18"/>
  <c r="AP1448" i="18"/>
  <c r="AQ1448" i="18"/>
  <c r="AS1472" i="18"/>
  <c r="AQ1472" i="18"/>
  <c r="AR1472" i="18"/>
  <c r="AP1472" i="18"/>
  <c r="AS1496" i="18"/>
  <c r="AR1496" i="18"/>
  <c r="AP1496" i="18"/>
  <c r="AQ1496" i="18"/>
  <c r="AQ1520" i="18"/>
  <c r="AR1520" i="18"/>
  <c r="AP1520" i="18"/>
  <c r="AS1520" i="18"/>
  <c r="AP1616" i="18"/>
  <c r="AS1616" i="18"/>
  <c r="AQ1616" i="18"/>
  <c r="AR1616" i="18"/>
  <c r="AR1760" i="18"/>
  <c r="AQ1760" i="18"/>
  <c r="AS1760" i="18"/>
  <c r="AP1760" i="18"/>
  <c r="AR1824" i="18"/>
  <c r="AQ1824" i="18"/>
  <c r="AS1824" i="18"/>
  <c r="AP1824" i="18"/>
  <c r="AP1896" i="18"/>
  <c r="AS1896" i="18" s="1"/>
  <c r="AP2000" i="18"/>
  <c r="AS2000" i="18"/>
  <c r="AQ2000" i="18"/>
  <c r="AR2000" i="18"/>
  <c r="AQ2040" i="18"/>
  <c r="AP2040" i="18"/>
  <c r="AR2040" i="18"/>
  <c r="AS2040" i="18"/>
  <c r="AP2088" i="18"/>
  <c r="AS2088" i="18"/>
  <c r="AR2088" i="18"/>
  <c r="AQ2088" i="18"/>
  <c r="AP2296" i="18"/>
  <c r="AQ2296" i="18" s="1"/>
  <c r="AS2376" i="18"/>
  <c r="BD18" i="18" s="1"/>
  <c r="AQ2376" i="18"/>
  <c r="AR2376" i="18"/>
  <c r="AP2376" i="18"/>
  <c r="AP2408" i="18"/>
  <c r="AS2408" i="18" s="1"/>
  <c r="AP2640" i="18"/>
  <c r="AS2640" i="18" s="1"/>
  <c r="AQ2656" i="18"/>
  <c r="AS2656" i="18"/>
  <c r="AP2656" i="18"/>
  <c r="AR2656" i="18"/>
  <c r="AS2712" i="18"/>
  <c r="AR2712" i="18"/>
  <c r="AQ2712" i="18"/>
  <c r="AP2712" i="18"/>
  <c r="AP2904" i="18"/>
  <c r="AQ2904" i="18"/>
  <c r="AS2904" i="18"/>
  <c r="AR2904" i="18"/>
  <c r="AS3136" i="18"/>
  <c r="AR3136" i="18"/>
  <c r="AP3136" i="18"/>
  <c r="AQ3136" i="18"/>
  <c r="AP3152" i="18"/>
  <c r="AS3152" i="18"/>
  <c r="AQ3152" i="18"/>
  <c r="AR3152" i="18"/>
  <c r="AP3168" i="18"/>
  <c r="AS3168" i="18"/>
  <c r="AQ3168" i="18"/>
  <c r="AR3168" i="18"/>
  <c r="AS3200" i="18"/>
  <c r="AR3200" i="18"/>
  <c r="AP3200" i="18"/>
  <c r="AQ3200" i="18"/>
  <c r="AP455" i="18"/>
  <c r="AS455" i="18"/>
  <c r="AQ455" i="18"/>
  <c r="AR455" i="18"/>
  <c r="AQ779" i="18"/>
  <c r="AP779" i="18"/>
  <c r="AS779" i="18"/>
  <c r="AR779" i="18"/>
  <c r="AQ935" i="18"/>
  <c r="AP935" i="18"/>
  <c r="AR935" i="18"/>
  <c r="AS935" i="18"/>
  <c r="AQ1007" i="18"/>
  <c r="AP1007" i="18"/>
  <c r="AR1007" i="18"/>
  <c r="AS1007" i="18"/>
  <c r="AS1147" i="18"/>
  <c r="AP1147" i="18"/>
  <c r="AR1147" i="18"/>
  <c r="AQ1147" i="18"/>
  <c r="AP2267" i="18"/>
  <c r="AR2267" i="18" s="1"/>
  <c r="AS3003" i="18"/>
  <c r="AR3003" i="18"/>
  <c r="AQ3003" i="18"/>
  <c r="AP3003" i="18"/>
  <c r="AP9" i="18"/>
  <c r="AS9" i="18"/>
  <c r="AQ9" i="18"/>
  <c r="AR9" i="18"/>
  <c r="AS25" i="18"/>
  <c r="AR25" i="18"/>
  <c r="AP25" i="18"/>
  <c r="AQ25" i="18"/>
  <c r="AQ49" i="18"/>
  <c r="AS49" i="18"/>
  <c r="AP49" i="18"/>
  <c r="AR49" i="18"/>
  <c r="AQ81" i="18"/>
  <c r="AS81" i="18"/>
  <c r="AR81" i="18"/>
  <c r="AP81" i="18"/>
  <c r="AR113" i="18"/>
  <c r="AP113" i="18"/>
  <c r="AS113" i="18"/>
  <c r="AQ113" i="18"/>
  <c r="AP209" i="18"/>
  <c r="AS209" i="18"/>
  <c r="AR209" i="18"/>
  <c r="AQ209" i="18"/>
  <c r="AR233" i="18"/>
  <c r="AP233" i="18"/>
  <c r="AQ233" i="18"/>
  <c r="AS233" i="18"/>
  <c r="AS353" i="18"/>
  <c r="AR353" i="18"/>
  <c r="AP353" i="18"/>
  <c r="AQ353" i="18"/>
  <c r="AP441" i="18"/>
  <c r="AR441" i="18"/>
  <c r="AQ441" i="18"/>
  <c r="AS441" i="18"/>
  <c r="AS465" i="18"/>
  <c r="AR465" i="18"/>
  <c r="AP465" i="18"/>
  <c r="AQ465" i="18"/>
  <c r="AP497" i="18"/>
  <c r="AR497" i="18"/>
  <c r="AQ497" i="18"/>
  <c r="AS497" i="18"/>
  <c r="AQ537" i="18"/>
  <c r="AR537" i="18"/>
  <c r="AP537" i="18"/>
  <c r="AS537" i="18"/>
  <c r="AP577" i="18"/>
  <c r="AP721" i="18"/>
  <c r="AR721" i="18"/>
  <c r="AQ721" i="18"/>
  <c r="AS721" i="18"/>
  <c r="AR809" i="18"/>
  <c r="AS809" i="18"/>
  <c r="AP809" i="18"/>
  <c r="AQ809" i="18"/>
  <c r="AQ897" i="18"/>
  <c r="AP897" i="18"/>
  <c r="AS897" i="18"/>
  <c r="AR897" i="18"/>
  <c r="AP969" i="18"/>
  <c r="AR969" i="18"/>
  <c r="AS969" i="18"/>
  <c r="AQ969" i="18"/>
  <c r="AP1073" i="18"/>
  <c r="AS1073" i="18"/>
  <c r="AQ1073" i="18"/>
  <c r="AR1073" i="18"/>
  <c r="AS1145" i="18"/>
  <c r="AR1145" i="18"/>
  <c r="AP1145" i="18"/>
  <c r="AQ1145" i="18"/>
  <c r="AP1185" i="18"/>
  <c r="AS1185" i="18"/>
  <c r="AR1185" i="18"/>
  <c r="AQ1185" i="18"/>
  <c r="AS1225" i="18"/>
  <c r="AR1225" i="18"/>
  <c r="AQ1225" i="18"/>
  <c r="AP1225" i="18"/>
  <c r="AR1593" i="18"/>
  <c r="AP1593" i="18"/>
  <c r="AQ1593" i="18"/>
  <c r="AS1593" i="18"/>
  <c r="AS1673" i="18"/>
  <c r="AQ1673" i="18"/>
  <c r="AR1673" i="18"/>
  <c r="AP1673" i="18"/>
  <c r="AP1697" i="18"/>
  <c r="AR1697" i="18"/>
  <c r="AS1697" i="18"/>
  <c r="AQ1697" i="18"/>
  <c r="AR1833" i="18"/>
  <c r="AS1833" i="18"/>
  <c r="AQ1833" i="18"/>
  <c r="AP1833" i="18"/>
  <c r="AP1889" i="18"/>
  <c r="AQ1889" i="18" s="1"/>
  <c r="AP1937" i="18"/>
  <c r="AS1937" i="18" s="1"/>
  <c r="AT1937" i="18" s="1"/>
  <c r="AS1977" i="18"/>
  <c r="AQ1977" i="18"/>
  <c r="AR1977" i="18"/>
  <c r="AP1977" i="18"/>
  <c r="AP1993" i="18"/>
  <c r="AS1993" i="18"/>
  <c r="AR1993" i="18"/>
  <c r="AQ1993" i="18"/>
  <c r="AP2009" i="18"/>
  <c r="AS2009" i="18"/>
  <c r="AQ2009" i="18"/>
  <c r="AR2009" i="18"/>
  <c r="AP2113" i="18"/>
  <c r="AR2113" i="18" s="1"/>
  <c r="AS2153" i="18"/>
  <c r="AQ2153" i="18"/>
  <c r="AR2153" i="18"/>
  <c r="AP2153" i="18"/>
  <c r="AP2417" i="18"/>
  <c r="AP2433" i="18"/>
  <c r="AR2433" i="18" s="1"/>
  <c r="AP2513" i="18"/>
  <c r="AR2513" i="18"/>
  <c r="AS2513" i="18"/>
  <c r="AQ2513" i="18"/>
  <c r="AR2601" i="18"/>
  <c r="AP2601" i="18"/>
  <c r="AQ2601" i="18"/>
  <c r="AS2601" i="18"/>
  <c r="AP3057" i="18"/>
  <c r="AS3057" i="18"/>
  <c r="AQ3057" i="18"/>
  <c r="AR3057" i="18"/>
  <c r="AP636" i="18"/>
  <c r="AQ636" i="18" s="1"/>
  <c r="AQ828" i="18"/>
  <c r="AS828" i="18"/>
  <c r="AP828" i="18"/>
  <c r="AR828" i="18"/>
  <c r="AQ860" i="18"/>
  <c r="AR860" i="18"/>
  <c r="AP860" i="18"/>
  <c r="AS860" i="18"/>
  <c r="AP884" i="18"/>
  <c r="AR884" i="18"/>
  <c r="AQ884" i="18"/>
  <c r="AS884" i="18"/>
  <c r="AR1092" i="18"/>
  <c r="AQ1092" i="18"/>
  <c r="AS1092" i="18"/>
  <c r="AP1092" i="18"/>
  <c r="AP1140" i="18"/>
  <c r="AQ1140" i="18"/>
  <c r="AS1140" i="18"/>
  <c r="AR1140" i="18"/>
  <c r="AQ1212" i="18"/>
  <c r="AR1212" i="18"/>
  <c r="AP1212" i="18"/>
  <c r="AS1212" i="18"/>
  <c r="AS1252" i="18"/>
  <c r="AP1252" i="18"/>
  <c r="AR1252" i="18"/>
  <c r="AQ1252" i="18"/>
  <c r="AS1308" i="18"/>
  <c r="AQ1308" i="18"/>
  <c r="AP1308" i="18"/>
  <c r="AR1308" i="18"/>
  <c r="AS1436" i="18"/>
  <c r="AQ1436" i="18"/>
  <c r="AP1436" i="18"/>
  <c r="AR1436" i="18"/>
  <c r="AR1500" i="18"/>
  <c r="AP1500" i="18"/>
  <c r="AQ1500" i="18"/>
  <c r="AS1500" i="18"/>
  <c r="AR1564" i="18"/>
  <c r="AS1564" i="18"/>
  <c r="AQ1564" i="18"/>
  <c r="AP1564" i="18"/>
  <c r="AP1972" i="18"/>
  <c r="AS1972" i="18" s="1"/>
  <c r="AS2060" i="18"/>
  <c r="AP2060" i="18"/>
  <c r="AR2060" i="18"/>
  <c r="AQ2060" i="18"/>
  <c r="AQ2324" i="18"/>
  <c r="AS2324" i="18"/>
  <c r="AP2324" i="18"/>
  <c r="AR2324" i="18"/>
  <c r="AP2404" i="18"/>
  <c r="AS2404" i="18" s="1"/>
  <c r="AP2556" i="18"/>
  <c r="AQ2692" i="18"/>
  <c r="AR2692" i="18"/>
  <c r="AP2692" i="18"/>
  <c r="AS2692" i="18"/>
  <c r="AP2724" i="18"/>
  <c r="AS2724" i="18"/>
  <c r="AR2724" i="18"/>
  <c r="AQ2724" i="18"/>
  <c r="AP2772" i="18"/>
  <c r="AS2772" i="18"/>
  <c r="AR2772" i="18"/>
  <c r="AQ2772" i="18"/>
  <c r="AS2844" i="18"/>
  <c r="AR2844" i="18"/>
  <c r="AQ2844" i="18"/>
  <c r="AP2844" i="18"/>
  <c r="AQ2900" i="18"/>
  <c r="AR2900" i="18"/>
  <c r="AS2900" i="18"/>
  <c r="AP2900" i="18"/>
  <c r="AP3004" i="18"/>
  <c r="AS3004" i="18"/>
  <c r="AR3004" i="18"/>
  <c r="AQ3004" i="18"/>
  <c r="AQ3212" i="18"/>
  <c r="AP3212" i="18"/>
  <c r="AS3212" i="18"/>
  <c r="AR3212" i="18"/>
  <c r="AP3236" i="18"/>
  <c r="AR3236" i="18" s="1"/>
  <c r="AS3316" i="18"/>
  <c r="AR3316" i="18"/>
  <c r="AP3316" i="18"/>
  <c r="AQ3316" i="18"/>
  <c r="AS239" i="18"/>
  <c r="AQ239" i="18"/>
  <c r="AR239" i="18"/>
  <c r="AP239" i="18"/>
  <c r="AR535" i="18"/>
  <c r="AQ535" i="18"/>
  <c r="AS535" i="18"/>
  <c r="AP535" i="18"/>
  <c r="AS623" i="18"/>
  <c r="AP623" i="18"/>
  <c r="AQ623" i="18"/>
  <c r="AR623" i="18"/>
  <c r="AR803" i="18"/>
  <c r="AS803" i="18"/>
  <c r="AQ803" i="18"/>
  <c r="AP803" i="18"/>
  <c r="AP883" i="18"/>
  <c r="AS883" i="18"/>
  <c r="AR883" i="18"/>
  <c r="AQ883" i="18"/>
  <c r="AQ1003" i="18"/>
  <c r="AP1003" i="18"/>
  <c r="AR1003" i="18"/>
  <c r="AS1003" i="18"/>
  <c r="AS1155" i="18"/>
  <c r="AR1155" i="18"/>
  <c r="AQ1155" i="18"/>
  <c r="AP1155" i="18"/>
  <c r="AR1403" i="18"/>
  <c r="AP1403" i="18"/>
  <c r="AS1403" i="18"/>
  <c r="AQ1403" i="18"/>
  <c r="AS1559" i="18"/>
  <c r="AP1559" i="18"/>
  <c r="AR1559" i="18"/>
  <c r="AQ1559" i="18"/>
  <c r="AQ1823" i="18"/>
  <c r="AP1823" i="18"/>
  <c r="AR1823" i="18"/>
  <c r="AS1823" i="18"/>
  <c r="AR2007" i="18"/>
  <c r="AP2007" i="18"/>
  <c r="AS2007" i="18"/>
  <c r="AQ2007" i="18"/>
  <c r="AP2355" i="18"/>
  <c r="AS2355" i="18"/>
  <c r="AR2355" i="18"/>
  <c r="AQ2355" i="18"/>
  <c r="AS2519" i="18"/>
  <c r="AR2519" i="18"/>
  <c r="AQ2519" i="18"/>
  <c r="AP2519" i="18"/>
  <c r="AS2575" i="18"/>
  <c r="AQ2575" i="18"/>
  <c r="AP2575" i="18"/>
  <c r="AR2575" i="18"/>
  <c r="AS2663" i="18"/>
  <c r="AR2663" i="18"/>
  <c r="AQ2663" i="18"/>
  <c r="AP2663" i="18"/>
  <c r="AQ2719" i="18"/>
  <c r="AP2719" i="18"/>
  <c r="AS2719" i="18"/>
  <c r="AR2719" i="18"/>
  <c r="AS2767" i="18"/>
  <c r="AR2767" i="18"/>
  <c r="AP2767" i="18"/>
  <c r="AQ2767" i="18"/>
  <c r="AP2847" i="18"/>
  <c r="AS2847" i="18"/>
  <c r="AQ2847" i="18"/>
  <c r="AR2847" i="18"/>
  <c r="AR2899" i="18"/>
  <c r="AP2899" i="18"/>
  <c r="AQ2899" i="18"/>
  <c r="AS2899" i="18"/>
  <c r="AS2939" i="18"/>
  <c r="AR2939" i="18"/>
  <c r="AP2939" i="18"/>
  <c r="AQ2939" i="18"/>
  <c r="AP3279" i="18"/>
  <c r="AS3279" i="18" s="1"/>
  <c r="AT3279" i="18" s="1"/>
  <c r="AP149" i="18"/>
  <c r="AS149" i="18"/>
  <c r="AQ149" i="18"/>
  <c r="AR149" i="18"/>
  <c r="AP181" i="18"/>
  <c r="AS181" i="18"/>
  <c r="AR181" i="18"/>
  <c r="AQ181" i="18"/>
  <c r="AS285" i="18"/>
  <c r="AP285" i="18"/>
  <c r="AR285" i="18"/>
  <c r="AQ285" i="18"/>
  <c r="AS317" i="18"/>
  <c r="AQ317" i="18"/>
  <c r="AR317" i="18"/>
  <c r="AP317" i="18"/>
  <c r="AP373" i="18"/>
  <c r="AQ373" i="18"/>
  <c r="AR373" i="18"/>
  <c r="AS373" i="18"/>
  <c r="AS405" i="18"/>
  <c r="AP405" i="18"/>
  <c r="AR405" i="18"/>
  <c r="AQ405" i="18"/>
  <c r="AP437" i="18"/>
  <c r="AS437" i="18"/>
  <c r="AR437" i="18"/>
  <c r="AQ437" i="18"/>
  <c r="AP581" i="18"/>
  <c r="AS581" i="18" s="1"/>
  <c r="AP829" i="18"/>
  <c r="AS829" i="18"/>
  <c r="AR829" i="18"/>
  <c r="AQ829" i="18"/>
  <c r="AP893" i="18"/>
  <c r="AR893" i="18"/>
  <c r="AS893" i="18"/>
  <c r="AQ893" i="18"/>
  <c r="AS1013" i="18"/>
  <c r="AP1013" i="18"/>
  <c r="AQ1013" i="18"/>
  <c r="AR1013" i="18"/>
  <c r="AR1061" i="18"/>
  <c r="AP1061" i="18"/>
  <c r="AQ1061" i="18"/>
  <c r="AS1061" i="18"/>
  <c r="AQ1085" i="18"/>
  <c r="AR1085" i="18"/>
  <c r="AS1085" i="18"/>
  <c r="AP1085" i="18"/>
  <c r="AR1109" i="18"/>
  <c r="AP1109" i="18"/>
  <c r="AS1109" i="18"/>
  <c r="AQ1109" i="18"/>
  <c r="AR1397" i="18"/>
  <c r="AQ1397" i="18"/>
  <c r="AP1397" i="18"/>
  <c r="AS1397" i="18"/>
  <c r="AP1477" i="18"/>
  <c r="AS1477" i="18"/>
  <c r="AQ1477" i="18"/>
  <c r="AR1477" i="18"/>
  <c r="AR1517" i="18"/>
  <c r="AQ1517" i="18"/>
  <c r="AP1517" i="18"/>
  <c r="AS1517" i="18"/>
  <c r="AP1557" i="18"/>
  <c r="AQ1557" i="18"/>
  <c r="AS1557" i="18"/>
  <c r="AR1557" i="18"/>
  <c r="AP1597" i="18"/>
  <c r="AS1597" i="18"/>
  <c r="AR1597" i="18"/>
  <c r="AQ1597" i="18"/>
  <c r="AQ1621" i="18"/>
  <c r="AS1621" i="18"/>
  <c r="AR1621" i="18"/>
  <c r="AP1621" i="18"/>
  <c r="AQ1685" i="18"/>
  <c r="AR1685" i="18"/>
  <c r="AP1685" i="18"/>
  <c r="AS1685" i="18"/>
  <c r="AS1717" i="18"/>
  <c r="AR1717" i="18"/>
  <c r="AP1717" i="18"/>
  <c r="AQ1717" i="18"/>
  <c r="AQ1741" i="18"/>
  <c r="AR1741" i="18"/>
  <c r="AS1741" i="18"/>
  <c r="AP1741" i="18"/>
  <c r="AS1789" i="18"/>
  <c r="AR1789" i="18"/>
  <c r="AP1789" i="18"/>
  <c r="AQ1789" i="18"/>
  <c r="AS1829" i="18"/>
  <c r="AQ1829" i="18"/>
  <c r="AR1829" i="18"/>
  <c r="AP1829" i="18"/>
  <c r="AP1901" i="18"/>
  <c r="AQ1901" i="18" s="1"/>
  <c r="AS2021" i="18"/>
  <c r="AQ2021" i="18"/>
  <c r="AR2021" i="18"/>
  <c r="AP2021" i="18"/>
  <c r="AS2061" i="18"/>
  <c r="AP2061" i="18"/>
  <c r="AR2061" i="18"/>
  <c r="AQ2061" i="18"/>
  <c r="AR2101" i="18"/>
  <c r="AQ2101" i="18"/>
  <c r="AS2101" i="18"/>
  <c r="AP2101" i="18"/>
  <c r="AR2221" i="18"/>
  <c r="AP2221" i="18"/>
  <c r="AS2221" i="18"/>
  <c r="AQ2221" i="18"/>
  <c r="AQ2261" i="18"/>
  <c r="AP2261" i="18"/>
  <c r="AR2261" i="18"/>
  <c r="AS2261" i="18"/>
  <c r="AP2309" i="18"/>
  <c r="AP2349" i="18"/>
  <c r="AR2349" i="18"/>
  <c r="AS2349" i="18"/>
  <c r="AQ2349" i="18"/>
  <c r="AP2421" i="18"/>
  <c r="AQ2421" i="18" s="1"/>
  <c r="AP2541" i="18"/>
  <c r="AQ2541" i="18" s="1"/>
  <c r="AR2541" i="18"/>
  <c r="AS2541" i="18"/>
  <c r="AT2541" i="18" s="1"/>
  <c r="AR2701" i="18"/>
  <c r="AQ2701" i="18"/>
  <c r="AS2701" i="18"/>
  <c r="AP2701" i="18"/>
  <c r="AS2765" i="18"/>
  <c r="AR2765" i="18"/>
  <c r="AQ2765" i="18"/>
  <c r="AP2765" i="18"/>
  <c r="AP2829" i="18"/>
  <c r="AS2829" i="18"/>
  <c r="AR2829" i="18"/>
  <c r="AQ2829" i="18"/>
  <c r="AS2901" i="18"/>
  <c r="AQ2901" i="18"/>
  <c r="AR2901" i="18"/>
  <c r="AP2901" i="18"/>
  <c r="AS2965" i="18"/>
  <c r="AQ2965" i="18"/>
  <c r="AR2965" i="18"/>
  <c r="AP2965" i="18"/>
  <c r="AP3005" i="18"/>
  <c r="AR3005" i="18"/>
  <c r="AQ3005" i="18"/>
  <c r="AS3005" i="18"/>
  <c r="AR3229" i="18"/>
  <c r="AP3229" i="18"/>
  <c r="AS3229" i="18"/>
  <c r="AQ3229" i="18"/>
  <c r="AP3301" i="18"/>
  <c r="AR327" i="18"/>
  <c r="AQ327" i="18"/>
  <c r="AS327" i="18"/>
  <c r="AP327" i="18"/>
  <c r="AQ3131" i="18"/>
  <c r="AS3131" i="18"/>
  <c r="AP3131" i="18"/>
  <c r="AR3131" i="18"/>
  <c r="AR3183" i="18"/>
  <c r="AQ3183" i="18"/>
  <c r="AP3183" i="18"/>
  <c r="AS3183" i="18"/>
  <c r="AS3251" i="18"/>
  <c r="AR3251" i="18"/>
  <c r="AP3251" i="18"/>
  <c r="AQ3251" i="18"/>
  <c r="AP3295" i="18"/>
  <c r="AS3295" i="18" s="1"/>
  <c r="AT3295" i="18" s="1"/>
  <c r="AP3323" i="18"/>
  <c r="AS3323" i="18"/>
  <c r="AQ3323" i="18"/>
  <c r="AR3323" i="18"/>
  <c r="AR34" i="18"/>
  <c r="AP34" i="18"/>
  <c r="AQ34" i="18"/>
  <c r="AS34" i="18"/>
  <c r="AQ82" i="18"/>
  <c r="AS82" i="18"/>
  <c r="AP82" i="18"/>
  <c r="AR82" i="18"/>
  <c r="AR266" i="18"/>
  <c r="AP266" i="18"/>
  <c r="AQ266" i="18"/>
  <c r="AS266" i="18"/>
  <c r="AS354" i="18"/>
  <c r="AQ354" i="18"/>
  <c r="AR354" i="18"/>
  <c r="AP354" i="18"/>
  <c r="AQ378" i="18"/>
  <c r="AR378" i="18"/>
  <c r="AP378" i="18"/>
  <c r="AS378" i="18"/>
  <c r="AS474" i="18"/>
  <c r="AP474" i="18"/>
  <c r="AQ474" i="18"/>
  <c r="AR474" i="18"/>
  <c r="AP522" i="18"/>
  <c r="AR522" i="18" s="1"/>
  <c r="AP642" i="18"/>
  <c r="AS642" i="18" s="1"/>
  <c r="AP666" i="18"/>
  <c r="AS754" i="18"/>
  <c r="AR754" i="18"/>
  <c r="AQ754" i="18"/>
  <c r="AP754" i="18"/>
  <c r="AS914" i="18"/>
  <c r="AR914" i="18"/>
  <c r="AQ914" i="18"/>
  <c r="AP914" i="18"/>
  <c r="AS930" i="18"/>
  <c r="AR930" i="18"/>
  <c r="AQ930" i="18"/>
  <c r="AP930" i="18"/>
  <c r="AR962" i="18"/>
  <c r="AP962" i="18"/>
  <c r="AQ962" i="18"/>
  <c r="AS962" i="18"/>
  <c r="AP978" i="18"/>
  <c r="AQ978" i="18" s="1"/>
  <c r="AP994" i="18"/>
  <c r="AQ994" i="18"/>
  <c r="AR994" i="18"/>
  <c r="AS994" i="18"/>
  <c r="AR1114" i="18"/>
  <c r="AP1114" i="18"/>
  <c r="AQ1114" i="18"/>
  <c r="AS1114" i="18"/>
  <c r="AS1130" i="18"/>
  <c r="AQ1130" i="18"/>
  <c r="AP1130" i="18"/>
  <c r="AR1130" i="18"/>
  <c r="AQ1210" i="18"/>
  <c r="AR1210" i="18"/>
  <c r="AS1210" i="18"/>
  <c r="AP1210" i="18"/>
  <c r="AR1250" i="18"/>
  <c r="AP1250" i="18"/>
  <c r="AQ1250" i="18"/>
  <c r="AS1250" i="18"/>
  <c r="AS1266" i="18"/>
  <c r="AQ1266" i="18"/>
  <c r="AR1266" i="18"/>
  <c r="AP1266" i="18"/>
  <c r="AR1282" i="18"/>
  <c r="AQ1282" i="18"/>
  <c r="AS1282" i="18"/>
  <c r="AP1282" i="18"/>
  <c r="AP1314" i="18"/>
  <c r="AR1314" i="18"/>
  <c r="AS1314" i="18"/>
  <c r="AQ1314" i="18"/>
  <c r="AS1370" i="18"/>
  <c r="AQ1370" i="18"/>
  <c r="AP1370" i="18"/>
  <c r="AR1370" i="18"/>
  <c r="AP1450" i="18"/>
  <c r="AR1450" i="18"/>
  <c r="AQ1450" i="18"/>
  <c r="AS1450" i="18"/>
  <c r="AS1474" i="18"/>
  <c r="AP1474" i="18"/>
  <c r="AQ1474" i="18"/>
  <c r="AR1474" i="18"/>
  <c r="AS1522" i="18"/>
  <c r="AP1522" i="18"/>
  <c r="AQ1522" i="18"/>
  <c r="AR1522" i="18"/>
  <c r="AR1546" i="18"/>
  <c r="AP1546" i="18"/>
  <c r="AQ1546" i="18"/>
  <c r="AS1546" i="18"/>
  <c r="AS1578" i="18"/>
  <c r="AP1578" i="18"/>
  <c r="AQ1578" i="18"/>
  <c r="AR1578" i="18"/>
  <c r="AQ1594" i="18"/>
  <c r="AR1594" i="18"/>
  <c r="AS1594" i="18"/>
  <c r="AP1594" i="18"/>
  <c r="AS1634" i="18"/>
  <c r="AQ1634" i="18"/>
  <c r="AP1634" i="18"/>
  <c r="AR1634" i="18"/>
  <c r="AS1650" i="18"/>
  <c r="AQ1650" i="18"/>
  <c r="AR1650" i="18"/>
  <c r="AP1650" i="18"/>
  <c r="AR1666" i="18"/>
  <c r="AS1666" i="18"/>
  <c r="AP1666" i="18"/>
  <c r="AQ1666" i="18"/>
  <c r="AS1746" i="18"/>
  <c r="AQ1746" i="18"/>
  <c r="AP1746" i="18"/>
  <c r="AR1746" i="18"/>
  <c r="AR1770" i="18"/>
  <c r="AQ1770" i="18"/>
  <c r="AP1770" i="18"/>
  <c r="AS1770" i="18"/>
  <c r="AR1810" i="18"/>
  <c r="AP1810" i="18"/>
  <c r="AQ1810" i="18"/>
  <c r="AS1810" i="18"/>
  <c r="AS1834" i="18"/>
  <c r="AP1834" i="18"/>
  <c r="AQ1834" i="18"/>
  <c r="AR1834" i="18"/>
  <c r="AQ1850" i="18"/>
  <c r="AS1850" i="18"/>
  <c r="AP1850" i="18"/>
  <c r="AR1850" i="18"/>
  <c r="AP1882" i="18"/>
  <c r="AQ1882" i="18" s="1"/>
  <c r="AP1906" i="18"/>
  <c r="AS1906" i="18" s="1"/>
  <c r="AP1954" i="18"/>
  <c r="AS1954" i="18" s="1"/>
  <c r="AP1994" i="18"/>
  <c r="AS1994" i="18"/>
  <c r="AQ1994" i="18"/>
  <c r="AR1994" i="18"/>
  <c r="AS2026" i="18"/>
  <c r="AQ2026" i="18"/>
  <c r="AR2026" i="18"/>
  <c r="AP2026" i="18"/>
  <c r="AQ2066" i="18"/>
  <c r="AR2066" i="18"/>
  <c r="AS2066" i="18"/>
  <c r="AP2066" i="18"/>
  <c r="AP2106" i="18"/>
  <c r="AR2106" i="18" s="1"/>
  <c r="AP2130" i="18"/>
  <c r="AS2130" i="18" s="1"/>
  <c r="AP2162" i="18"/>
  <c r="AQ2162" i="18"/>
  <c r="AS2162" i="18"/>
  <c r="AR2162" i="18"/>
  <c r="AP2194" i="18"/>
  <c r="AS2194" i="18" s="1"/>
  <c r="AR2258" i="18"/>
  <c r="AP2258" i="18"/>
  <c r="AQ2258" i="18"/>
  <c r="AS2258" i="18"/>
  <c r="AR2362" i="18"/>
  <c r="AQ2362" i="18"/>
  <c r="AP2362" i="18"/>
  <c r="AS2362" i="18"/>
  <c r="AR2378" i="18"/>
  <c r="AQ2378" i="18"/>
  <c r="AS2378" i="18"/>
  <c r="AP2378" i="18"/>
  <c r="AP2394" i="18"/>
  <c r="AQ2394" i="18" s="1"/>
  <c r="AP2482" i="18"/>
  <c r="AQ2482" i="18"/>
  <c r="AS2482" i="18"/>
  <c r="AR2482" i="18"/>
  <c r="AP2642" i="18"/>
  <c r="AR2642" i="18" s="1"/>
  <c r="AP2658" i="18"/>
  <c r="AR2658" i="18" s="1"/>
  <c r="AP2674" i="18"/>
  <c r="AR2674" i="18"/>
  <c r="AS2674" i="18"/>
  <c r="AQ2674" i="18"/>
  <c r="AS2754" i="18"/>
  <c r="AQ2754" i="18"/>
  <c r="AP2754" i="18"/>
  <c r="AR2754" i="18"/>
  <c r="AS2770" i="18"/>
  <c r="AQ2770" i="18"/>
  <c r="AR2770" i="18"/>
  <c r="AP2770" i="18"/>
  <c r="AS2786" i="18"/>
  <c r="AR2786" i="18"/>
  <c r="AQ2786" i="18"/>
  <c r="AP2786" i="18"/>
  <c r="AQ2970" i="18"/>
  <c r="AR2970" i="18"/>
  <c r="AP2970" i="18"/>
  <c r="AS2970" i="18"/>
  <c r="AP3002" i="18"/>
  <c r="AS3002" i="18"/>
  <c r="AR3002" i="18"/>
  <c r="AQ3002" i="18"/>
  <c r="AQ3058" i="18"/>
  <c r="AP3058" i="18"/>
  <c r="AR3058" i="18"/>
  <c r="AS3058" i="18"/>
  <c r="AP3090" i="18"/>
  <c r="AQ3090" i="18"/>
  <c r="AR3090" i="18"/>
  <c r="AS3090" i="18"/>
  <c r="AR3138" i="18"/>
  <c r="AP3138" i="18"/>
  <c r="AS3138" i="18"/>
  <c r="AQ3138" i="18"/>
  <c r="AP3218" i="18"/>
  <c r="AR3218" i="18"/>
  <c r="AS3218" i="18"/>
  <c r="AQ3218" i="18"/>
  <c r="AP3242" i="18"/>
  <c r="AR3242" i="18"/>
  <c r="AS3242" i="18"/>
  <c r="AQ3242" i="18"/>
  <c r="AS3266" i="18"/>
  <c r="AQ3266" i="18"/>
  <c r="AP3266" i="18"/>
  <c r="AR3266" i="18"/>
  <c r="AR15" i="18"/>
  <c r="AP15" i="18"/>
  <c r="AQ15" i="18"/>
  <c r="AS15" i="18"/>
  <c r="AS55" i="18"/>
  <c r="AQ55" i="18"/>
  <c r="AR55" i="18"/>
  <c r="AP55" i="18"/>
  <c r="AP95" i="18"/>
  <c r="AQ95" i="18"/>
  <c r="AS95" i="18"/>
  <c r="AR95" i="18"/>
  <c r="AS151" i="18"/>
  <c r="AQ151" i="18"/>
  <c r="AR151" i="18"/>
  <c r="AP151" i="18"/>
  <c r="AS187" i="18"/>
  <c r="AR187" i="18"/>
  <c r="AP187" i="18"/>
  <c r="AQ187" i="18"/>
  <c r="AQ283" i="18"/>
  <c r="AP283" i="18"/>
  <c r="AS283" i="18"/>
  <c r="AR283" i="18"/>
  <c r="AR319" i="18"/>
  <c r="AQ319" i="18"/>
  <c r="AS319" i="18"/>
  <c r="AP319" i="18"/>
  <c r="AS427" i="18"/>
  <c r="AQ427" i="18"/>
  <c r="AR427" i="18"/>
  <c r="AP427" i="18"/>
  <c r="AP587" i="18"/>
  <c r="AP651" i="18"/>
  <c r="AR651" i="18" s="1"/>
  <c r="AQ755" i="18"/>
  <c r="AR755" i="18"/>
  <c r="AP755" i="18"/>
  <c r="AS755" i="18"/>
  <c r="AR831" i="18"/>
  <c r="AS831" i="18"/>
  <c r="AQ831" i="18"/>
  <c r="AP831" i="18"/>
  <c r="AQ923" i="18"/>
  <c r="AS923" i="18"/>
  <c r="AR923" i="18"/>
  <c r="AP923" i="18"/>
  <c r="AS1031" i="18"/>
  <c r="AP1031" i="18"/>
  <c r="AQ1031" i="18"/>
  <c r="AR1031" i="18"/>
  <c r="AQ1139" i="18"/>
  <c r="AS1139" i="18"/>
  <c r="AP1139" i="18"/>
  <c r="AR1139" i="18"/>
  <c r="AP1179" i="18"/>
  <c r="AS1179" i="18"/>
  <c r="AR1179" i="18"/>
  <c r="AQ1179" i="18"/>
  <c r="AQ1287" i="18"/>
  <c r="AS1287" i="18"/>
  <c r="AP1287" i="18"/>
  <c r="AR1287" i="18"/>
  <c r="AP1339" i="18"/>
  <c r="AQ1339" i="18"/>
  <c r="AR1339" i="18"/>
  <c r="AS1339" i="18"/>
  <c r="AR1407" i="18"/>
  <c r="AQ1407" i="18"/>
  <c r="AS1407" i="18"/>
  <c r="AP1407" i="18"/>
  <c r="AS1515" i="18"/>
  <c r="AR1515" i="18"/>
  <c r="AQ1515" i="18"/>
  <c r="AP1515" i="18"/>
  <c r="AP1611" i="18"/>
  <c r="AR1611" i="18"/>
  <c r="AQ1611" i="18"/>
  <c r="AS1611" i="18"/>
  <c r="AP1707" i="18"/>
  <c r="AR1707" i="18"/>
  <c r="AQ1707" i="18"/>
  <c r="AS1707" i="18"/>
  <c r="AR1819" i="18"/>
  <c r="AQ1819" i="18"/>
  <c r="AS1819" i="18"/>
  <c r="AP1819" i="18"/>
  <c r="AP1859" i="18"/>
  <c r="AR1859" i="18"/>
  <c r="AS1859" i="18"/>
  <c r="AQ1859" i="18"/>
  <c r="AP1923" i="18"/>
  <c r="AR1923" i="18"/>
  <c r="AS1923" i="18"/>
  <c r="AQ1923" i="18"/>
  <c r="AR2023" i="18"/>
  <c r="AP2023" i="18"/>
  <c r="AS2023" i="18"/>
  <c r="AQ2023" i="18"/>
  <c r="AP2139" i="18"/>
  <c r="AQ2139" i="18"/>
  <c r="AR2139" i="18"/>
  <c r="AS2139" i="18"/>
  <c r="AP2207" i="18"/>
  <c r="AQ2207" i="18" s="1"/>
  <c r="AS2247" i="18"/>
  <c r="AQ2247" i="18"/>
  <c r="AP2247" i="18"/>
  <c r="AR2247" i="18"/>
  <c r="AP2291" i="18"/>
  <c r="AQ2291" i="18" s="1"/>
  <c r="AP2359" i="18"/>
  <c r="AQ2359" i="18"/>
  <c r="AR2359" i="18"/>
  <c r="AS2359" i="18"/>
  <c r="AP2471" i="18"/>
  <c r="AP2535" i="18"/>
  <c r="AQ2535" i="18" s="1"/>
  <c r="AR2535" i="18"/>
  <c r="AS2535" i="18"/>
  <c r="AT2535" i="18" s="1"/>
  <c r="AR2695" i="18"/>
  <c r="AP2695" i="18"/>
  <c r="AQ2695" i="18"/>
  <c r="AS2695" i="18"/>
  <c r="AS2747" i="18"/>
  <c r="AR2747" i="18"/>
  <c r="AP2747" i="18"/>
  <c r="AQ2747" i="18"/>
  <c r="AQ2787" i="18"/>
  <c r="AS2787" i="18"/>
  <c r="AP2787" i="18"/>
  <c r="AR2787" i="18"/>
  <c r="AP2867" i="18"/>
  <c r="AQ2867" i="18"/>
  <c r="AS2867" i="18"/>
  <c r="AR2867" i="18"/>
  <c r="AS2923" i="18"/>
  <c r="AR2923" i="18"/>
  <c r="AP2923" i="18"/>
  <c r="AQ2923" i="18"/>
  <c r="AR2967" i="18"/>
  <c r="AP2967" i="18"/>
  <c r="AS2967" i="18"/>
  <c r="AQ2967" i="18"/>
  <c r="AP3043" i="18"/>
  <c r="AR3043" i="18"/>
  <c r="AS3043" i="18"/>
  <c r="AQ3043" i="18"/>
  <c r="AP3291" i="18"/>
  <c r="AS3291" i="18" s="1"/>
  <c r="AT3291" i="18" s="1"/>
  <c r="AQ288" i="18"/>
  <c r="AS288" i="18"/>
  <c r="AP288" i="18"/>
  <c r="AR288" i="18"/>
  <c r="AQ304" i="18"/>
  <c r="AS304" i="18"/>
  <c r="AP304" i="18"/>
  <c r="AR304" i="18"/>
  <c r="AP344" i="18"/>
  <c r="AS344" i="18"/>
  <c r="AQ344" i="18"/>
  <c r="AR344" i="18"/>
  <c r="AQ432" i="18"/>
  <c r="AR432" i="18"/>
  <c r="AS432" i="18"/>
  <c r="AP432" i="18"/>
  <c r="AS448" i="18"/>
  <c r="AQ448" i="18"/>
  <c r="AR448" i="18"/>
  <c r="AP448" i="18"/>
  <c r="AS480" i="18"/>
  <c r="AQ480" i="18"/>
  <c r="AP480" i="18"/>
  <c r="AR480" i="18"/>
  <c r="AP600" i="18"/>
  <c r="AR600" i="18" s="1"/>
  <c r="AS624" i="18"/>
  <c r="AR624" i="18"/>
  <c r="AQ624" i="18"/>
  <c r="AP624" i="18"/>
  <c r="AS760" i="18"/>
  <c r="AP760" i="18"/>
  <c r="AQ760" i="18"/>
  <c r="AR760" i="18"/>
  <c r="AS824" i="18"/>
  <c r="AP824" i="18"/>
  <c r="AQ824" i="18"/>
  <c r="AR824" i="18"/>
  <c r="AQ840" i="18"/>
  <c r="AP840" i="18"/>
  <c r="AR840" i="18"/>
  <c r="AS840" i="18"/>
  <c r="AQ888" i="18"/>
  <c r="AP888" i="18"/>
  <c r="AR888" i="18"/>
  <c r="AS888" i="18"/>
  <c r="AQ968" i="18"/>
  <c r="AP968" i="18"/>
  <c r="AR968" i="18" s="1"/>
  <c r="AP1064" i="18"/>
  <c r="AS1064" i="18"/>
  <c r="AQ1064" i="18"/>
  <c r="AR1064" i="18"/>
  <c r="AS1088" i="18"/>
  <c r="AR1088" i="18"/>
  <c r="AP1088" i="18"/>
  <c r="AQ1088" i="18"/>
  <c r="AS1112" i="18"/>
  <c r="AQ1112" i="18"/>
  <c r="AR1112" i="18"/>
  <c r="AP1112" i="18"/>
  <c r="AP1192" i="18"/>
  <c r="AR1192" i="18"/>
  <c r="AQ1192" i="18"/>
  <c r="AS1192" i="18"/>
  <c r="AS1288" i="18"/>
  <c r="AR1288" i="18"/>
  <c r="AP1288" i="18"/>
  <c r="AQ1288" i="18"/>
  <c r="AS1384" i="18"/>
  <c r="AR1384" i="18"/>
  <c r="AP1384" i="18"/>
  <c r="AQ1384" i="18"/>
  <c r="AS1400" i="18"/>
  <c r="AR1400" i="18"/>
  <c r="AP1400" i="18"/>
  <c r="AQ1400" i="18"/>
  <c r="AS1424" i="18"/>
  <c r="AR1424" i="18"/>
  <c r="AP1424" i="18"/>
  <c r="AQ1424" i="18"/>
  <c r="AP1504" i="18"/>
  <c r="AR1504" i="18"/>
  <c r="AS1504" i="18"/>
  <c r="AQ1504" i="18"/>
  <c r="AR1560" i="18"/>
  <c r="AP1560" i="18"/>
  <c r="AS1560" i="18"/>
  <c r="AQ1560" i="18"/>
  <c r="AR1648" i="18"/>
  <c r="AP1648" i="18"/>
  <c r="AQ1648" i="18"/>
  <c r="AS1648" i="18"/>
  <c r="AR1688" i="18"/>
  <c r="AP1688" i="18"/>
  <c r="AS1688" i="18"/>
  <c r="AQ1688" i="18"/>
  <c r="AS1704" i="18"/>
  <c r="AP1704" i="18"/>
  <c r="AR1704" i="18"/>
  <c r="AQ1704" i="18"/>
  <c r="AS1752" i="18"/>
  <c r="AQ1752" i="18"/>
  <c r="AP1752" i="18"/>
  <c r="AR1752" i="18"/>
  <c r="AP1872" i="18"/>
  <c r="AS1872" i="18" s="1"/>
  <c r="AP1928" i="18"/>
  <c r="AS1928" i="18" s="1"/>
  <c r="AT1928" i="18" s="1"/>
  <c r="AP2096" i="18"/>
  <c r="AR2096" i="18"/>
  <c r="AQ2096" i="18"/>
  <c r="AS2096" i="18"/>
  <c r="AS2160" i="18"/>
  <c r="AP2160" i="18"/>
  <c r="AQ2160" i="18"/>
  <c r="AR2160" i="18"/>
  <c r="AP2200" i="18"/>
  <c r="AQ2200" i="18" s="1"/>
  <c r="AQ2216" i="18"/>
  <c r="AS2216" i="18"/>
  <c r="AP2216" i="18"/>
  <c r="AR2216" i="18"/>
  <c r="AP2272" i="18"/>
  <c r="AS2272" i="18" s="1"/>
  <c r="AR2352" i="18"/>
  <c r="AQ2352" i="18"/>
  <c r="AS2352" i="18"/>
  <c r="AP2352" i="18"/>
  <c r="AP2472" i="18"/>
  <c r="AQ2472" i="18" s="1"/>
  <c r="AQ2560" i="18"/>
  <c r="AP2560" i="18"/>
  <c r="AR2560" i="18"/>
  <c r="AS2560" i="18"/>
  <c r="AS2600" i="18"/>
  <c r="AR2600" i="18"/>
  <c r="AQ2600" i="18"/>
  <c r="AP2600" i="18"/>
  <c r="AP2632" i="18"/>
  <c r="AP2672" i="18"/>
  <c r="AS2672" i="18" s="1"/>
  <c r="AR2816" i="18"/>
  <c r="AP2816" i="18"/>
  <c r="AQ2816" i="18"/>
  <c r="AS2816" i="18"/>
  <c r="AR2928" i="18"/>
  <c r="AP2928" i="18"/>
  <c r="AQ2928" i="18"/>
  <c r="AS2928" i="18"/>
  <c r="AQ2976" i="18"/>
  <c r="AP2976" i="18"/>
  <c r="AS2976" i="18"/>
  <c r="AR2976" i="18"/>
  <c r="AQ2992" i="18"/>
  <c r="AP2992" i="18"/>
  <c r="AR2992" i="18"/>
  <c r="AS2992" i="18"/>
  <c r="AQ3184" i="18"/>
  <c r="AP3184" i="18"/>
  <c r="AR3184" i="18"/>
  <c r="AS3184" i="18"/>
  <c r="AP3232" i="18"/>
  <c r="AS3232" i="18" s="1"/>
  <c r="AT3232" i="18" s="1"/>
  <c r="AR3264" i="18"/>
  <c r="AQ3264" i="18"/>
  <c r="AS3264" i="18"/>
  <c r="AP3264" i="18"/>
  <c r="AP3296" i="18"/>
  <c r="AQ3296" i="18" s="1"/>
  <c r="AR3320" i="18"/>
  <c r="AQ3320" i="18"/>
  <c r="AP3320" i="18"/>
  <c r="AS3320" i="18"/>
  <c r="AQ27" i="18"/>
  <c r="AS27" i="18"/>
  <c r="AP27" i="18"/>
  <c r="AR27" i="18"/>
  <c r="AP51" i="18"/>
  <c r="AR51" i="18"/>
  <c r="AS51" i="18"/>
  <c r="AQ51" i="18"/>
  <c r="AS147" i="18"/>
  <c r="AP147" i="18"/>
  <c r="AQ147" i="18"/>
  <c r="AR147" i="18"/>
  <c r="AS179" i="18"/>
  <c r="AP179" i="18"/>
  <c r="AR179" i="18"/>
  <c r="AQ179" i="18"/>
  <c r="AS207" i="18"/>
  <c r="AR207" i="18"/>
  <c r="AQ207" i="18"/>
  <c r="AP207" i="18"/>
  <c r="AS275" i="18"/>
  <c r="AR275" i="18"/>
  <c r="AP275" i="18"/>
  <c r="AQ275" i="18"/>
  <c r="AR299" i="18"/>
  <c r="AQ299" i="18"/>
  <c r="AP299" i="18"/>
  <c r="AS299" i="18"/>
  <c r="AR335" i="18"/>
  <c r="AP335" i="18"/>
  <c r="AQ335" i="18"/>
  <c r="AS335" i="18"/>
  <c r="AR363" i="18"/>
  <c r="AP363" i="18"/>
  <c r="AS363" i="18"/>
  <c r="AQ363" i="18"/>
  <c r="AS391" i="18"/>
  <c r="AP391" i="18"/>
  <c r="AQ391" i="18"/>
  <c r="AR391" i="18"/>
  <c r="AP471" i="18"/>
  <c r="AQ471" i="18"/>
  <c r="AS471" i="18"/>
  <c r="AR471" i="18"/>
  <c r="AR543" i="18"/>
  <c r="AP543" i="18"/>
  <c r="AQ543" i="18"/>
  <c r="AS543" i="18"/>
  <c r="AP599" i="18"/>
  <c r="AS795" i="18"/>
  <c r="AR795" i="18"/>
  <c r="AP795" i="18"/>
  <c r="AQ795" i="18"/>
  <c r="AQ823" i="18"/>
  <c r="AR823" i="18"/>
  <c r="AP823" i="18"/>
  <c r="AS823" i="18"/>
  <c r="AR1023" i="18"/>
  <c r="AQ1023" i="18"/>
  <c r="AP1023" i="18"/>
  <c r="AS1023" i="18"/>
  <c r="AQ1063" i="18"/>
  <c r="AS1063" i="18"/>
  <c r="AR1063" i="18"/>
  <c r="AP1063" i="18"/>
  <c r="AQ1119" i="18"/>
  <c r="AS1119" i="18"/>
  <c r="AR1119" i="18"/>
  <c r="AP1119" i="18"/>
  <c r="AS1163" i="18"/>
  <c r="AP1163" i="18"/>
  <c r="AQ1163" i="18"/>
  <c r="AR1163" i="18"/>
  <c r="AS1275" i="18"/>
  <c r="AQ1275" i="18"/>
  <c r="AP1275" i="18"/>
  <c r="AR1275" i="18"/>
  <c r="AR1367" i="18"/>
  <c r="AQ1367" i="18"/>
  <c r="AP1367" i="18"/>
  <c r="AS1367" i="18"/>
  <c r="AP1395" i="18"/>
  <c r="AR1395" i="18"/>
  <c r="AS1395" i="18"/>
  <c r="AQ1395" i="18"/>
  <c r="AR1451" i="18"/>
  <c r="AP1451" i="18"/>
  <c r="AS1451" i="18"/>
  <c r="AQ1451" i="18"/>
  <c r="AP1511" i="18"/>
  <c r="AS1511" i="18"/>
  <c r="AQ1511" i="18"/>
  <c r="AR1511" i="18"/>
  <c r="AP1539" i="18"/>
  <c r="AS1539" i="18"/>
  <c r="AQ1539" i="18"/>
  <c r="AR1539" i="18"/>
  <c r="AR1595" i="18"/>
  <c r="AS1595" i="18"/>
  <c r="AP1595" i="18"/>
  <c r="AQ1595" i="18"/>
  <c r="AR1747" i="18"/>
  <c r="AS1747" i="18"/>
  <c r="AP1747" i="18"/>
  <c r="AQ1747" i="18"/>
  <c r="AP1843" i="18"/>
  <c r="AS1843" i="18"/>
  <c r="AQ1843" i="18"/>
  <c r="AR1843" i="18"/>
  <c r="AP1903" i="18"/>
  <c r="AS1903" i="18" s="1"/>
  <c r="AP1951" i="18"/>
  <c r="AQ1951" i="18" s="1"/>
  <c r="AP2051" i="18"/>
  <c r="AS2051" i="18" s="1"/>
  <c r="AS2135" i="18"/>
  <c r="AQ2135" i="18"/>
  <c r="AR2135" i="18"/>
  <c r="AP2135" i="18"/>
  <c r="AP2211" i="18"/>
  <c r="AS2211" i="18"/>
  <c r="AR2211" i="18"/>
  <c r="AQ2211" i="18"/>
  <c r="AR2287" i="18"/>
  <c r="AP2287" i="18"/>
  <c r="AQ2287" i="18"/>
  <c r="AS2287" i="18"/>
  <c r="AR2351" i="18"/>
  <c r="AQ2351" i="18"/>
  <c r="AP2351" i="18"/>
  <c r="AS2351" i="18"/>
  <c r="AS2391" i="18"/>
  <c r="AR2391" i="18"/>
  <c r="AQ2391" i="18"/>
  <c r="AP2391" i="18"/>
  <c r="AP2475" i="18"/>
  <c r="AS2499" i="18"/>
  <c r="AR2499" i="18"/>
  <c r="AP2499" i="18"/>
  <c r="AQ2499" i="18"/>
  <c r="AP2567" i="18"/>
  <c r="AQ2567" i="18"/>
  <c r="AR2567" i="18"/>
  <c r="AS2567" i="18"/>
  <c r="AS2603" i="18"/>
  <c r="AR2603" i="18"/>
  <c r="AP2603" i="18"/>
  <c r="AQ2603" i="18"/>
  <c r="AP2647" i="18"/>
  <c r="AR2647" i="18" s="1"/>
  <c r="AQ2683" i="18"/>
  <c r="AP2683" i="18"/>
  <c r="AR2683" i="18"/>
  <c r="AS2683" i="18"/>
  <c r="AS2727" i="18"/>
  <c r="AR2727" i="18"/>
  <c r="AQ2727" i="18"/>
  <c r="AP2727" i="18"/>
  <c r="AP2795" i="18"/>
  <c r="AR2795" i="18"/>
  <c r="AS2795" i="18"/>
  <c r="AQ2795" i="18"/>
  <c r="AS2839" i="18"/>
  <c r="AR2839" i="18"/>
  <c r="AQ2839" i="18"/>
  <c r="AP2839" i="18"/>
  <c r="AP2891" i="18"/>
  <c r="AR2891" i="18"/>
  <c r="AS2891" i="18"/>
  <c r="AQ2891" i="18"/>
  <c r="AS3187" i="18"/>
  <c r="AQ3187" i="18"/>
  <c r="AP3187" i="18"/>
  <c r="AR3187" i="18"/>
  <c r="AR3235" i="18"/>
  <c r="AP3235" i="18"/>
  <c r="AQ3235" i="18"/>
  <c r="AS3235" i="18"/>
  <c r="AP41" i="18"/>
  <c r="AQ41" i="18"/>
  <c r="AS41" i="18"/>
  <c r="AR41" i="18"/>
  <c r="AQ137" i="18"/>
  <c r="AS137" i="18"/>
  <c r="AR137" i="18"/>
  <c r="AP137" i="18"/>
  <c r="AR281" i="18"/>
  <c r="AS281" i="18"/>
  <c r="AP281" i="18"/>
  <c r="AQ281" i="18"/>
  <c r="AP377" i="18"/>
  <c r="AQ377" i="18"/>
  <c r="AS377" i="18"/>
  <c r="AR377" i="18"/>
  <c r="AP569" i="18"/>
  <c r="AQ569" i="18" s="1"/>
  <c r="AP601" i="18"/>
  <c r="AS601" i="18" s="1"/>
  <c r="AP641" i="18"/>
  <c r="AR641" i="18" s="1"/>
  <c r="AR665" i="18"/>
  <c r="AP665" i="18"/>
  <c r="AQ665" i="18"/>
  <c r="AS665" i="18"/>
  <c r="AP689" i="18"/>
  <c r="AS689" i="18"/>
  <c r="AR689" i="18"/>
  <c r="AQ689" i="18"/>
  <c r="AP713" i="18"/>
  <c r="AR713" i="18"/>
  <c r="AQ713" i="18"/>
  <c r="AS713" i="18"/>
  <c r="AS793" i="18"/>
  <c r="AP793" i="18"/>
  <c r="AQ793" i="18"/>
  <c r="AR793" i="18"/>
  <c r="AP881" i="18"/>
  <c r="AS881" i="18"/>
  <c r="AR881" i="18"/>
  <c r="AQ881" i="18"/>
  <c r="AP985" i="18"/>
  <c r="AR985" i="18" s="1"/>
  <c r="AS985" i="18"/>
  <c r="AQ1009" i="18"/>
  <c r="AS1009" i="18"/>
  <c r="AP1009" i="18"/>
  <c r="AR1009" i="18"/>
  <c r="AS1025" i="18"/>
  <c r="AQ1025" i="18"/>
  <c r="AP1025" i="18"/>
  <c r="AR1025" i="18"/>
  <c r="AS1049" i="18"/>
  <c r="AQ1049" i="18"/>
  <c r="AR1049" i="18"/>
  <c r="AP1049" i="18"/>
  <c r="AR1105" i="18"/>
  <c r="AP1105" i="18"/>
  <c r="AS1105" i="18"/>
  <c r="AQ1105" i="18"/>
  <c r="AP1161" i="18"/>
  <c r="AQ1161" i="18"/>
  <c r="AR1161" i="18"/>
  <c r="AS1161" i="18"/>
  <c r="AP1241" i="18"/>
  <c r="AS1241" i="18"/>
  <c r="AQ1241" i="18"/>
  <c r="AR1241" i="18"/>
  <c r="AQ1273" i="18"/>
  <c r="AP1273" i="18"/>
  <c r="AS1273" i="18"/>
  <c r="AR1273" i="18"/>
  <c r="AQ1321" i="18"/>
  <c r="AP1321" i="18"/>
  <c r="AS1321" i="18"/>
  <c r="AR1321" i="18"/>
  <c r="AQ1337" i="18"/>
  <c r="AP1337" i="18"/>
  <c r="AS1337" i="18"/>
  <c r="AR1337" i="18"/>
  <c r="AQ1409" i="18"/>
  <c r="AP1409" i="18"/>
  <c r="AS1409" i="18"/>
  <c r="AR1409" i="18"/>
  <c r="AQ1433" i="18"/>
  <c r="AP1433" i="18"/>
  <c r="AS1433" i="18"/>
  <c r="AR1433" i="18"/>
  <c r="AQ1449" i="18"/>
  <c r="AP1449" i="18"/>
  <c r="AS1449" i="18"/>
  <c r="AR1449" i="18"/>
  <c r="AQ1481" i="18"/>
  <c r="AP1481" i="18"/>
  <c r="AS1481" i="18"/>
  <c r="AR1481" i="18"/>
  <c r="AR1609" i="18"/>
  <c r="AQ1609" i="18"/>
  <c r="AS1609" i="18"/>
  <c r="AP1609" i="18"/>
  <c r="AQ1625" i="18"/>
  <c r="AP1625" i="18"/>
  <c r="AS1625" i="18"/>
  <c r="AR1625" i="18"/>
  <c r="AQ1641" i="18"/>
  <c r="AR1641" i="18"/>
  <c r="AP1641" i="18"/>
  <c r="AS1641" i="18"/>
  <c r="AP1657" i="18"/>
  <c r="AS1657" i="18"/>
  <c r="AQ1657" i="18"/>
  <c r="AR1657" i="18"/>
  <c r="AP1681" i="18"/>
  <c r="AS1681" i="18"/>
  <c r="AR1681" i="18"/>
  <c r="AQ1681" i="18"/>
  <c r="AR1729" i="18"/>
  <c r="AP1729" i="18"/>
  <c r="AS1729" i="18"/>
  <c r="AQ1729" i="18"/>
  <c r="AR1769" i="18"/>
  <c r="AS1769" i="18"/>
  <c r="AP1769" i="18"/>
  <c r="AQ1769" i="18"/>
  <c r="AQ1793" i="18"/>
  <c r="AP1793" i="18"/>
  <c r="AR1793" i="18"/>
  <c r="AS1793" i="18"/>
  <c r="AP1865" i="18"/>
  <c r="AS1865" i="18"/>
  <c r="AQ1865" i="18"/>
  <c r="AR1865" i="18"/>
  <c r="AP1953" i="18"/>
  <c r="AS1953" i="18" s="1"/>
  <c r="AR2017" i="18"/>
  <c r="AP2017" i="18"/>
  <c r="AQ2017" i="18"/>
  <c r="AS2017" i="18"/>
  <c r="AP2097" i="18"/>
  <c r="AR2097" i="18"/>
  <c r="AS2097" i="18"/>
  <c r="AQ2097" i="18"/>
  <c r="AR2137" i="18"/>
  <c r="AQ2137" i="18"/>
  <c r="AS2137" i="18"/>
  <c r="AP2137" i="18"/>
  <c r="AR2161" i="18"/>
  <c r="AS2161" i="18"/>
  <c r="AP2161" i="18"/>
  <c r="AQ2161" i="18"/>
  <c r="AP2209" i="18"/>
  <c r="AQ2233" i="18"/>
  <c r="AR2233" i="18"/>
  <c r="AS2233" i="18"/>
  <c r="AP2233" i="18"/>
  <c r="AP2281" i="18"/>
  <c r="AR2281" i="18" s="1"/>
  <c r="AS2361" i="18"/>
  <c r="AQ2361" i="18"/>
  <c r="AR2361" i="18"/>
  <c r="AP2361" i="18"/>
  <c r="AS2377" i="18"/>
  <c r="AP2377" i="18"/>
  <c r="AR2377" i="18"/>
  <c r="AQ2377" i="18"/>
  <c r="AP2393" i="18"/>
  <c r="AR2393" i="18" s="1"/>
  <c r="AP2409" i="18"/>
  <c r="AS2409" i="18" s="1"/>
  <c r="AR2465" i="18"/>
  <c r="AP2465" i="18"/>
  <c r="AQ2465" i="18"/>
  <c r="AS2465" i="18"/>
  <c r="AQ2505" i="18"/>
  <c r="AP2505" i="18"/>
  <c r="AS2505" i="18"/>
  <c r="AR2505" i="18"/>
  <c r="AP2537" i="18"/>
  <c r="AQ2537" i="18" s="1"/>
  <c r="AS2537" i="18"/>
  <c r="AT2537" i="18" s="1"/>
  <c r="AR2537" i="18"/>
  <c r="AP2577" i="18"/>
  <c r="AR2577" i="18"/>
  <c r="AQ2577" i="18"/>
  <c r="AS2577" i="18"/>
  <c r="AP2609" i="18"/>
  <c r="AR2609" i="18"/>
  <c r="AQ2609" i="18"/>
  <c r="AS2609" i="18"/>
  <c r="AP2633" i="18"/>
  <c r="AP2649" i="18"/>
  <c r="AS2649" i="18" s="1"/>
  <c r="AQ2705" i="18"/>
  <c r="AP2705" i="18"/>
  <c r="AS2705" i="18"/>
  <c r="AR2705" i="18"/>
  <c r="AQ2737" i="18"/>
  <c r="AP2737" i="18"/>
  <c r="AS2737" i="18"/>
  <c r="AR2737" i="18"/>
  <c r="AR2761" i="18"/>
  <c r="AQ2761" i="18"/>
  <c r="AP2761" i="18"/>
  <c r="AS2761" i="18"/>
  <c r="AR2841" i="18"/>
  <c r="AQ2841" i="18"/>
  <c r="AP2841" i="18"/>
  <c r="AS2841" i="18"/>
  <c r="AQ2865" i="18"/>
  <c r="AP2865" i="18"/>
  <c r="AS2865" i="18"/>
  <c r="AR2865" i="18"/>
  <c r="AS2985" i="18"/>
  <c r="AP2985" i="18"/>
  <c r="AQ2985" i="18"/>
  <c r="AR2985" i="18"/>
  <c r="AQ3033" i="18"/>
  <c r="AR3033" i="18"/>
  <c r="AP3033" i="18"/>
  <c r="AS3033" i="18"/>
  <c r="AR3049" i="18"/>
  <c r="AS3049" i="18"/>
  <c r="AQ3049" i="18"/>
  <c r="AP3049" i="18"/>
  <c r="AR3081" i="18"/>
  <c r="AS3081" i="18"/>
  <c r="AQ3081" i="18"/>
  <c r="AP3081" i="18"/>
  <c r="AS3129" i="18"/>
  <c r="AR3129" i="18"/>
  <c r="AQ3129" i="18"/>
  <c r="AP3129" i="18"/>
  <c r="AR3153" i="18"/>
  <c r="AS3153" i="18"/>
  <c r="AQ3153" i="18"/>
  <c r="AP3153" i="18"/>
  <c r="AR3209" i="18"/>
  <c r="AS3209" i="18"/>
  <c r="AQ3209" i="18"/>
  <c r="AP3209" i="18"/>
  <c r="AP684" i="18"/>
  <c r="AR684" i="18"/>
  <c r="AQ684" i="18"/>
  <c r="AS684" i="18"/>
  <c r="AQ908" i="18"/>
  <c r="AS908" i="18"/>
  <c r="AP908" i="18"/>
  <c r="AR908" i="18"/>
  <c r="AR948" i="18"/>
  <c r="AS948" i="18"/>
  <c r="AP948" i="18"/>
  <c r="AQ948" i="18"/>
  <c r="AP1020" i="18"/>
  <c r="AR1020" i="18"/>
  <c r="AQ1020" i="18"/>
  <c r="AS1020" i="18"/>
  <c r="AQ1180" i="18"/>
  <c r="AR1180" i="18"/>
  <c r="AP1180" i="18"/>
  <c r="AS1180" i="18"/>
  <c r="AQ1460" i="18"/>
  <c r="AP1460" i="18"/>
  <c r="AR1460" i="18"/>
  <c r="AS1460" i="18"/>
  <c r="AQ1508" i="18"/>
  <c r="AP1508" i="18"/>
  <c r="AR1508" i="18"/>
  <c r="AS1508" i="18"/>
  <c r="AR1628" i="18"/>
  <c r="AS1628" i="18"/>
  <c r="AQ1628" i="18"/>
  <c r="AP1628" i="18"/>
  <c r="AR1652" i="18"/>
  <c r="AQ1652" i="18"/>
  <c r="AS1652" i="18"/>
  <c r="AP1652" i="18"/>
  <c r="AQ1724" i="18"/>
  <c r="AS1724" i="18"/>
  <c r="AR1724" i="18"/>
  <c r="AP1724" i="18"/>
  <c r="AP1892" i="18"/>
  <c r="AS1892" i="18" s="1"/>
  <c r="AP1964" i="18"/>
  <c r="AQ1964" i="18" s="1"/>
  <c r="AR2068" i="18"/>
  <c r="AQ2068" i="18"/>
  <c r="AS2068" i="18"/>
  <c r="AP2068" i="18"/>
  <c r="AP2124" i="18"/>
  <c r="AS2220" i="18"/>
  <c r="AP2220" i="18"/>
  <c r="AQ2220" i="18"/>
  <c r="AR2220" i="18"/>
  <c r="AP2268" i="18"/>
  <c r="AQ2268" i="18" s="1"/>
  <c r="AR2596" i="18"/>
  <c r="AS2596" i="18"/>
  <c r="AP2596" i="18"/>
  <c r="AQ2596" i="18"/>
  <c r="AP2740" i="18"/>
  <c r="AS2740" i="18"/>
  <c r="AR2740" i="18"/>
  <c r="AQ2740" i="18"/>
  <c r="AP2788" i="18"/>
  <c r="AS2788" i="18"/>
  <c r="AR2788" i="18"/>
  <c r="AQ2788" i="18"/>
  <c r="AS2908" i="18"/>
  <c r="AR2908" i="18"/>
  <c r="AP2908" i="18"/>
  <c r="AQ2908" i="18"/>
  <c r="AR3052" i="18"/>
  <c r="AS3052" i="18"/>
  <c r="AQ3052" i="18"/>
  <c r="AP3052" i="18"/>
  <c r="AR3084" i="18"/>
  <c r="AS3084" i="18"/>
  <c r="AQ3084" i="18"/>
  <c r="AP3084" i="18"/>
  <c r="AP3132" i="18"/>
  <c r="AR3132" i="18"/>
  <c r="AS3132" i="18"/>
  <c r="AQ3132" i="18"/>
  <c r="AQ3164" i="18"/>
  <c r="AP3164" i="18"/>
  <c r="AR3164" i="18"/>
  <c r="AS3164" i="18"/>
  <c r="AP3276" i="18"/>
  <c r="AS3276" i="18" s="1"/>
  <c r="AP503" i="18"/>
  <c r="AR503" i="18" s="1"/>
  <c r="AS547" i="18"/>
  <c r="AR547" i="18"/>
  <c r="AQ547" i="18"/>
  <c r="AP547" i="18"/>
  <c r="AR787" i="18"/>
  <c r="AQ787" i="18"/>
  <c r="AP787" i="18"/>
  <c r="AS787" i="18"/>
  <c r="AS843" i="18"/>
  <c r="AP843" i="18"/>
  <c r="AQ843" i="18"/>
  <c r="AR843" i="18"/>
  <c r="AS1055" i="18"/>
  <c r="AR1055" i="18"/>
  <c r="AQ1055" i="18"/>
  <c r="AP1055" i="18"/>
  <c r="AP1115" i="18"/>
  <c r="AR1115" i="18"/>
  <c r="AQ1115" i="18"/>
  <c r="AS1115" i="18"/>
  <c r="AR1299" i="18"/>
  <c r="AQ1299" i="18"/>
  <c r="AS1299" i="18"/>
  <c r="AP1299" i="18"/>
  <c r="AQ1415" i="18"/>
  <c r="AS1415" i="18"/>
  <c r="AR1415" i="18"/>
  <c r="AP1415" i="18"/>
  <c r="AR1471" i="18"/>
  <c r="AQ1471" i="18"/>
  <c r="AS1471" i="18"/>
  <c r="AP1471" i="18"/>
  <c r="AP1879" i="18"/>
  <c r="AR1879" i="18" s="1"/>
  <c r="AP1927" i="18"/>
  <c r="AS1927" i="18" s="1"/>
  <c r="AT1927" i="18" s="1"/>
  <c r="AQ2215" i="18"/>
  <c r="AR2215" i="18"/>
  <c r="AS2215" i="18"/>
  <c r="AP2215" i="18"/>
  <c r="AR2371" i="18"/>
  <c r="AQ2371" i="18"/>
  <c r="AS2371" i="18"/>
  <c r="AP2371" i="18"/>
  <c r="AP2479" i="18"/>
  <c r="AS2599" i="18"/>
  <c r="AR2599" i="18"/>
  <c r="AQ2599" i="18"/>
  <c r="AP2599" i="18"/>
  <c r="AP2751" i="18"/>
  <c r="AS2751" i="18"/>
  <c r="AQ2751" i="18"/>
  <c r="AR2751" i="18"/>
  <c r="AQ2803" i="18"/>
  <c r="AS2803" i="18"/>
  <c r="AP2803" i="18"/>
  <c r="AR2803" i="18"/>
  <c r="AS2963" i="18"/>
  <c r="AR2963" i="18"/>
  <c r="AQ2963" i="18"/>
  <c r="AP2963" i="18"/>
  <c r="AS173" i="18"/>
  <c r="AR173" i="18"/>
  <c r="AP173" i="18"/>
  <c r="AQ173" i="18"/>
  <c r="AR221" i="18"/>
  <c r="AQ221" i="18"/>
  <c r="AP221" i="18"/>
  <c r="AS221" i="18"/>
  <c r="AS293" i="18"/>
  <c r="AP293" i="18"/>
  <c r="AR293" i="18"/>
  <c r="AQ293" i="18"/>
  <c r="AQ325" i="18"/>
  <c r="AR325" i="18"/>
  <c r="AP325" i="18"/>
  <c r="AS325" i="18"/>
  <c r="AS413" i="18"/>
  <c r="AP413" i="18"/>
  <c r="AR413" i="18"/>
  <c r="AQ413" i="18"/>
  <c r="AS621" i="18"/>
  <c r="AR621" i="18"/>
  <c r="AP621" i="18"/>
  <c r="AQ621" i="18"/>
  <c r="AP645" i="18"/>
  <c r="AR645" i="18" s="1"/>
  <c r="AP669" i="18"/>
  <c r="AP733" i="18"/>
  <c r="AS733" i="18"/>
  <c r="AR733" i="18"/>
  <c r="AQ733" i="18"/>
  <c r="AR837" i="18"/>
  <c r="AS837" i="18"/>
  <c r="AQ837" i="18"/>
  <c r="AP837" i="18"/>
  <c r="AQ1037" i="18"/>
  <c r="AS1037" i="18"/>
  <c r="AR1037" i="18"/>
  <c r="AP1037" i="18"/>
  <c r="AQ1117" i="18"/>
  <c r="AR1117" i="18"/>
  <c r="AS1117" i="18"/>
  <c r="AP1117" i="18"/>
  <c r="AR1501" i="18"/>
  <c r="AQ1501" i="18"/>
  <c r="AS1501" i="18"/>
  <c r="AP1501" i="18"/>
  <c r="AP1693" i="18"/>
  <c r="AS1693" i="18"/>
  <c r="AR1693" i="18"/>
  <c r="AQ1693" i="18"/>
  <c r="AR1845" i="18"/>
  <c r="AS1845" i="18"/>
  <c r="AP1845" i="18"/>
  <c r="AQ1845" i="18"/>
  <c r="AP1877" i="18"/>
  <c r="AR1877" i="18" s="1"/>
  <c r="AP1917" i="18"/>
  <c r="AQ1917" i="18" s="1"/>
  <c r="AS1949" i="18"/>
  <c r="AR1949" i="18"/>
  <c r="AP1949" i="18"/>
  <c r="AQ1949" i="18"/>
  <c r="AP2069" i="18"/>
  <c r="AS2069" i="18"/>
  <c r="AR2069" i="18"/>
  <c r="AQ2069" i="18"/>
  <c r="AQ2149" i="18"/>
  <c r="AP2149" i="18"/>
  <c r="AR2149" i="18"/>
  <c r="AS2149" i="18"/>
  <c r="AS2181" i="18"/>
  <c r="AR2181" i="18"/>
  <c r="AP2181" i="18"/>
  <c r="AQ2181" i="18"/>
  <c r="AS2213" i="18"/>
  <c r="AR2213" i="18"/>
  <c r="AQ2213" i="18"/>
  <c r="AP2213" i="18"/>
  <c r="AP2285" i="18"/>
  <c r="AQ2285" i="18" s="1"/>
  <c r="AP2429" i="18"/>
  <c r="AS2429" i="18" s="1"/>
  <c r="AT2429" i="18" s="1"/>
  <c r="AP2461" i="18"/>
  <c r="AS2461" i="18"/>
  <c r="AR2461" i="18"/>
  <c r="AQ2461" i="18"/>
  <c r="AR2597" i="18"/>
  <c r="AS2597" i="18"/>
  <c r="AP2597" i="18"/>
  <c r="AQ2597" i="18"/>
  <c r="AQ2709" i="18"/>
  <c r="AP2709" i="18"/>
  <c r="AR2709" i="18"/>
  <c r="AS2709" i="18"/>
  <c r="AQ3037" i="18"/>
  <c r="AP3037" i="18"/>
  <c r="AS3037" i="18"/>
  <c r="AR3037" i="18"/>
  <c r="AQ3125" i="18"/>
  <c r="AR3125" i="18"/>
  <c r="AP3125" i="18"/>
  <c r="AS3125" i="18"/>
  <c r="AR3165" i="18"/>
  <c r="AQ3165" i="18"/>
  <c r="AS3165" i="18"/>
  <c r="AP3165" i="18"/>
  <c r="AP3299" i="18"/>
  <c r="AQ70" i="18"/>
  <c r="AS70" i="18"/>
  <c r="AP70" i="18"/>
  <c r="AR70" i="18"/>
  <c r="AP102" i="18"/>
  <c r="AQ102" i="18"/>
  <c r="AS102" i="18"/>
  <c r="AR102" i="18"/>
  <c r="AR254" i="18"/>
  <c r="AP254" i="18"/>
  <c r="AQ254" i="18"/>
  <c r="AS254" i="18"/>
  <c r="AR278" i="18"/>
  <c r="AP278" i="18"/>
  <c r="AQ278" i="18"/>
  <c r="AS278" i="18"/>
  <c r="AS350" i="18"/>
  <c r="AR350" i="18"/>
  <c r="AP350" i="18"/>
  <c r="AQ350" i="18"/>
  <c r="AS390" i="18"/>
  <c r="AP390" i="18"/>
  <c r="AR390" i="18"/>
  <c r="AQ390" i="18"/>
  <c r="AR446" i="18"/>
  <c r="AS446" i="18"/>
  <c r="AP446" i="18"/>
  <c r="AQ446" i="18"/>
  <c r="AP494" i="18"/>
  <c r="AS494" i="18"/>
  <c r="AR494" i="18"/>
  <c r="AQ494" i="18"/>
  <c r="AQ534" i="18"/>
  <c r="AS534" i="18"/>
  <c r="AP534" i="18"/>
  <c r="AR534" i="18"/>
  <c r="AP574" i="18"/>
  <c r="AQ574" i="18" s="1"/>
  <c r="AS614" i="18"/>
  <c r="AP614" i="18"/>
  <c r="AR614" i="18"/>
  <c r="AQ614" i="18"/>
  <c r="AP630" i="18"/>
  <c r="AS630" i="18" s="1"/>
  <c r="AQ702" i="18"/>
  <c r="AP702" i="18"/>
  <c r="AS702" i="18"/>
  <c r="AR702" i="18"/>
  <c r="AR742" i="18"/>
  <c r="AP742" i="18"/>
  <c r="AQ742" i="18"/>
  <c r="AS742" i="18"/>
  <c r="AS766" i="18"/>
  <c r="AQ766" i="18"/>
  <c r="AR766" i="18"/>
  <c r="AP766" i="18"/>
  <c r="AP782" i="18"/>
  <c r="AS782" i="18"/>
  <c r="AQ782" i="18"/>
  <c r="AR782" i="18"/>
  <c r="AS814" i="18"/>
  <c r="AR814" i="18"/>
  <c r="AP814" i="18"/>
  <c r="AQ814" i="18"/>
  <c r="AS838" i="18"/>
  <c r="AP838" i="18"/>
  <c r="AQ838" i="18"/>
  <c r="AR838" i="18"/>
  <c r="AP862" i="18"/>
  <c r="AS862" i="18"/>
  <c r="AR862" i="18"/>
  <c r="AQ862" i="18"/>
  <c r="AS902" i="18"/>
  <c r="AP902" i="18"/>
  <c r="AQ902" i="18"/>
  <c r="AR902" i="18"/>
  <c r="AP998" i="18"/>
  <c r="AR998" i="18"/>
  <c r="AQ998" i="18"/>
  <c r="AS998" i="18"/>
  <c r="AP1022" i="18"/>
  <c r="AS1022" i="18"/>
  <c r="AQ1022" i="18"/>
  <c r="AR1022" i="18"/>
  <c r="AS1062" i="18"/>
  <c r="AP1062" i="18"/>
  <c r="AR1062" i="18"/>
  <c r="AQ1062" i="18"/>
  <c r="AQ1078" i="18"/>
  <c r="AP1078" i="18"/>
  <c r="AR1078" i="18"/>
  <c r="AS1078" i="18"/>
  <c r="AQ1142" i="18"/>
  <c r="AR1142" i="18"/>
  <c r="AP1142" i="18"/>
  <c r="AS1142" i="18"/>
  <c r="AR1246" i="18"/>
  <c r="AP1246" i="18"/>
  <c r="AQ1246" i="18"/>
  <c r="AS1246" i="18"/>
  <c r="AR1262" i="18"/>
  <c r="AP1262" i="18"/>
  <c r="AS1262" i="18"/>
  <c r="AQ1262" i="18"/>
  <c r="AQ1278" i="18"/>
  <c r="AP1278" i="18"/>
  <c r="AS1278" i="18"/>
  <c r="AR1278" i="18"/>
  <c r="AP1326" i="18"/>
  <c r="AR1326" i="18"/>
  <c r="AS1326" i="18"/>
  <c r="AQ1326" i="18"/>
  <c r="AS1342" i="18"/>
  <c r="AR1342" i="18"/>
  <c r="AQ1342" i="18"/>
  <c r="AP1342" i="18"/>
  <c r="AQ1414" i="18"/>
  <c r="AR1414" i="18"/>
  <c r="AP1414" i="18"/>
  <c r="AS1414" i="18"/>
  <c r="AQ1470" i="18"/>
  <c r="AS1470" i="18"/>
  <c r="AR1470" i="18"/>
  <c r="AP1470" i="18"/>
  <c r="AP1518" i="18"/>
  <c r="AR1518" i="18"/>
  <c r="AS1518" i="18"/>
  <c r="AQ1518" i="18"/>
  <c r="AR1542" i="18"/>
  <c r="AS1542" i="18"/>
  <c r="AQ1542" i="18"/>
  <c r="AP1542" i="18"/>
  <c r="AR1558" i="18"/>
  <c r="AS1558" i="18"/>
  <c r="AQ1558" i="18"/>
  <c r="AP1558" i="18"/>
  <c r="AR1822" i="18"/>
  <c r="AQ1822" i="18"/>
  <c r="AS1822" i="18"/>
  <c r="AP1822" i="18"/>
  <c r="AQ1846" i="18"/>
  <c r="AS1846" i="18"/>
  <c r="AR1846" i="18"/>
  <c r="AP1846" i="18"/>
  <c r="AP1862" i="18"/>
  <c r="AS1862" i="18"/>
  <c r="AQ1862" i="18"/>
  <c r="AR1862" i="18"/>
  <c r="AP1894" i="18"/>
  <c r="AS1894" i="18" s="1"/>
  <c r="AP1966" i="18"/>
  <c r="AR1998" i="18"/>
  <c r="AP1998" i="18"/>
  <c r="AS1998" i="18"/>
  <c r="AQ1998" i="18"/>
  <c r="AP2038" i="18"/>
  <c r="AQ2038" i="18" s="1"/>
  <c r="AR2086" i="18"/>
  <c r="AS2086" i="18"/>
  <c r="AQ2086" i="18"/>
  <c r="AP2086" i="18"/>
  <c r="AP2110" i="18"/>
  <c r="AP2142" i="18"/>
  <c r="AR2142" i="18" s="1"/>
  <c r="AP2302" i="18"/>
  <c r="AS2318" i="18"/>
  <c r="AR2318" i="18"/>
  <c r="AQ2318" i="18"/>
  <c r="AP2318" i="18"/>
  <c r="AS2446" i="18"/>
  <c r="AQ2446" i="18"/>
  <c r="AP2446" i="18"/>
  <c r="AR2446" i="18"/>
  <c r="AS2462" i="18"/>
  <c r="AQ2462" i="18"/>
  <c r="AP2462" i="18"/>
  <c r="AR2462" i="18"/>
  <c r="AP2478" i="18"/>
  <c r="AP2494" i="18"/>
  <c r="AS2494" i="18" s="1"/>
  <c r="AP2526" i="18"/>
  <c r="AQ2526" i="18" s="1"/>
  <c r="AP2574" i="18"/>
  <c r="AQ2574" i="18"/>
  <c r="AS2574" i="18"/>
  <c r="AR2574" i="18"/>
  <c r="AP2590" i="18"/>
  <c r="AR2590" i="18"/>
  <c r="AS2590" i="18"/>
  <c r="AQ2590" i="18"/>
  <c r="AP2606" i="18"/>
  <c r="AQ2606" i="18"/>
  <c r="AR2606" i="18"/>
  <c r="AS2606" i="18"/>
  <c r="AS2670" i="18"/>
  <c r="AQ2670" i="18"/>
  <c r="AP2670" i="18"/>
  <c r="AR2670" i="18"/>
  <c r="AR2702" i="18"/>
  <c r="AQ2702" i="18"/>
  <c r="AS2702" i="18"/>
  <c r="AP2702" i="18"/>
  <c r="AR2718" i="18"/>
  <c r="AQ2718" i="18"/>
  <c r="AP2718" i="18"/>
  <c r="AS2718" i="18"/>
  <c r="AQ2734" i="18"/>
  <c r="AR2734" i="18"/>
  <c r="AS2734" i="18"/>
  <c r="AP2734" i="18"/>
  <c r="AS2790" i="18"/>
  <c r="AP2790" i="18"/>
  <c r="AQ2790" i="18"/>
  <c r="AR2790" i="18"/>
  <c r="AQ2846" i="18"/>
  <c r="AS2846" i="18"/>
  <c r="AP2846" i="18"/>
  <c r="AR2846" i="18"/>
  <c r="AQ2870" i="18"/>
  <c r="AS2870" i="18"/>
  <c r="AR2870" i="18"/>
  <c r="AP2870" i="18"/>
  <c r="AS2886" i="18"/>
  <c r="AP2886" i="18"/>
  <c r="AQ2886" i="18"/>
  <c r="AR2886" i="18"/>
  <c r="AP2950" i="18"/>
  <c r="AR2950" i="18"/>
  <c r="AS2950" i="18"/>
  <c r="AQ2950" i="18"/>
  <c r="AR3014" i="18"/>
  <c r="AS3014" i="18"/>
  <c r="AP3014" i="18"/>
  <c r="AQ3014" i="18"/>
  <c r="AQ3062" i="18"/>
  <c r="AP3062" i="18"/>
  <c r="AR3062" i="18"/>
  <c r="AS3062" i="18"/>
  <c r="AP3102" i="18"/>
  <c r="AS3102" i="18"/>
  <c r="AQ3102" i="18"/>
  <c r="AR3102" i="18"/>
  <c r="AQ3166" i="18"/>
  <c r="AR3166" i="18"/>
  <c r="AP3166" i="18"/>
  <c r="AS3166" i="18"/>
  <c r="AS3190" i="18"/>
  <c r="AP3190" i="18"/>
  <c r="AR3190" i="18"/>
  <c r="AQ3190" i="18"/>
  <c r="AR3214" i="18"/>
  <c r="AP3214" i="18"/>
  <c r="AS3214" i="18"/>
  <c r="AQ3214" i="18"/>
  <c r="AP3262" i="18"/>
  <c r="AS3262" i="18"/>
  <c r="AQ3262" i="18"/>
  <c r="AR3262" i="18"/>
  <c r="AR3310" i="18"/>
  <c r="AQ3310" i="18"/>
  <c r="AP3310" i="18"/>
  <c r="AS3310" i="18"/>
  <c r="AQ451" i="18"/>
  <c r="AR451" i="18"/>
  <c r="AP451" i="18"/>
  <c r="AS451" i="18"/>
  <c r="AS487" i="18"/>
  <c r="AQ487" i="18"/>
  <c r="AR487" i="18"/>
  <c r="AP487" i="18"/>
  <c r="AQ539" i="18"/>
  <c r="AS539" i="18"/>
  <c r="AP539" i="18"/>
  <c r="AR539" i="18"/>
  <c r="AP595" i="18"/>
  <c r="AS595" i="18" s="1"/>
  <c r="AT595" i="18" s="1"/>
  <c r="AP659" i="18"/>
  <c r="AS659" i="18" s="1"/>
  <c r="AT659" i="18" s="1"/>
  <c r="AS875" i="18"/>
  <c r="AP875" i="18"/>
  <c r="AQ875" i="18"/>
  <c r="AR875" i="18"/>
  <c r="AS915" i="18"/>
  <c r="AQ915" i="18"/>
  <c r="AP915" i="18"/>
  <c r="AR915" i="18"/>
  <c r="AR1279" i="18"/>
  <c r="AQ1279" i="18"/>
  <c r="AS1279" i="18"/>
  <c r="AP1279" i="18"/>
  <c r="AP1363" i="18"/>
  <c r="AS1363" i="18"/>
  <c r="AQ1363" i="18"/>
  <c r="AR1363" i="18"/>
  <c r="AP1491" i="18"/>
  <c r="AS1491" i="18"/>
  <c r="AQ1491" i="18"/>
  <c r="AR1491" i="18"/>
  <c r="AS1563" i="18"/>
  <c r="AQ1563" i="18"/>
  <c r="AR1563" i="18"/>
  <c r="AP1563" i="18"/>
  <c r="AP1679" i="18"/>
  <c r="AR1679" i="18"/>
  <c r="AS1679" i="18"/>
  <c r="AQ1679" i="18"/>
  <c r="AR1771" i="18"/>
  <c r="AP1771" i="18"/>
  <c r="AS1771" i="18"/>
  <c r="AQ1771" i="18"/>
  <c r="AR1831" i="18"/>
  <c r="AP1831" i="18"/>
  <c r="AS1831" i="18"/>
  <c r="AQ1831" i="18"/>
  <c r="AR1867" i="18"/>
  <c r="AQ1867" i="18"/>
  <c r="AS1867" i="18"/>
  <c r="AP1867" i="18"/>
  <c r="AP1931" i="18"/>
  <c r="AR1931" i="18" s="1"/>
  <c r="AP1963" i="18"/>
  <c r="AS1963" i="18" s="1"/>
  <c r="AP2127" i="18"/>
  <c r="AQ2127" i="18" s="1"/>
  <c r="AS2331" i="18"/>
  <c r="AR2331" i="18"/>
  <c r="AQ2331" i="18"/>
  <c r="AP2331" i="18"/>
  <c r="AR2387" i="18"/>
  <c r="AP2387" i="18"/>
  <c r="AQ2387" i="18"/>
  <c r="AS2387" i="18"/>
  <c r="AP2483" i="18"/>
  <c r="AS2483" i="18" s="1"/>
  <c r="AQ2623" i="18"/>
  <c r="AP2623" i="18"/>
  <c r="AS2623" i="18"/>
  <c r="AR2623" i="18"/>
  <c r="AR2703" i="18"/>
  <c r="AQ2703" i="18"/>
  <c r="AS2703" i="18"/>
  <c r="AP2703" i="18"/>
  <c r="AQ2819" i="18"/>
  <c r="AS2819" i="18"/>
  <c r="AR2819" i="18"/>
  <c r="AP2819" i="18"/>
  <c r="AP2879" i="18"/>
  <c r="AR2879" i="18"/>
  <c r="AQ2879" i="18"/>
  <c r="AS2879" i="18"/>
  <c r="AS3035" i="18"/>
  <c r="AR3035" i="18"/>
  <c r="AQ3035" i="18"/>
  <c r="AP3035" i="18"/>
  <c r="AP3227" i="18"/>
  <c r="AR3227" i="18"/>
  <c r="AQ3227" i="18"/>
  <c r="AS3227" i="18"/>
  <c r="AQ3275" i="18"/>
  <c r="AP3275" i="18"/>
  <c r="AR3275" i="18"/>
  <c r="AS3275" i="18"/>
  <c r="AP76" i="18"/>
  <c r="AR76" i="18"/>
  <c r="AS76" i="18"/>
  <c r="AQ76" i="18"/>
  <c r="AQ124" i="18"/>
  <c r="AR124" i="18"/>
  <c r="AP124" i="18"/>
  <c r="AS124" i="18"/>
  <c r="AQ228" i="18"/>
  <c r="AP228" i="18"/>
  <c r="AS228" i="18"/>
  <c r="AR228" i="18"/>
  <c r="AR300" i="18"/>
  <c r="AP300" i="18"/>
  <c r="AQ300" i="18"/>
  <c r="AS300" i="18"/>
  <c r="AP356" i="18"/>
  <c r="AR356" i="18"/>
  <c r="AS356" i="18"/>
  <c r="AQ356" i="18"/>
  <c r="AP380" i="18"/>
  <c r="AS380" i="18"/>
  <c r="AQ380" i="18"/>
  <c r="AR380" i="18"/>
  <c r="AP404" i="18"/>
  <c r="AS404" i="18"/>
  <c r="AQ404" i="18"/>
  <c r="AR404" i="18"/>
  <c r="AR492" i="18"/>
  <c r="AP492" i="18"/>
  <c r="AQ492" i="18"/>
  <c r="AS492" i="18"/>
  <c r="AP508" i="18"/>
  <c r="AQ508" i="18" s="1"/>
  <c r="AQ540" i="18"/>
  <c r="AP540" i="18"/>
  <c r="AS540" i="18"/>
  <c r="AR540" i="18"/>
  <c r="AQ3219" i="18"/>
  <c r="AP3219" i="18"/>
  <c r="AR3219" i="18"/>
  <c r="AS3219" i="18"/>
  <c r="AP3263" i="18"/>
  <c r="AS3263" i="18"/>
  <c r="AR3263" i="18"/>
  <c r="AQ3263" i="18"/>
  <c r="AR46" i="18"/>
  <c r="AQ46" i="18"/>
  <c r="AS46" i="18"/>
  <c r="AP46" i="18"/>
  <c r="AR166" i="18"/>
  <c r="AP166" i="18"/>
  <c r="AQ166" i="18"/>
  <c r="AS166" i="18"/>
  <c r="AR182" i="18"/>
  <c r="AS182" i="18"/>
  <c r="AQ182" i="18"/>
  <c r="AP182" i="18"/>
  <c r="AR246" i="18"/>
  <c r="AQ246" i="18"/>
  <c r="AP246" i="18"/>
  <c r="AS246" i="18"/>
  <c r="AS342" i="18"/>
  <c r="AQ342" i="18"/>
  <c r="AP342" i="18"/>
  <c r="AR342" i="18"/>
  <c r="AS406" i="18"/>
  <c r="AQ406" i="18"/>
  <c r="AP406" i="18"/>
  <c r="AR406" i="18"/>
  <c r="AP510" i="18"/>
  <c r="AR510" i="18" s="1"/>
  <c r="AP566" i="18"/>
  <c r="AR566" i="18" s="1"/>
  <c r="AP638" i="18"/>
  <c r="AR638" i="18" s="1"/>
  <c r="AS662" i="18"/>
  <c r="AR662" i="18"/>
  <c r="AP662" i="18"/>
  <c r="AQ662" i="18"/>
  <c r="AQ686" i="18"/>
  <c r="AS686" i="18"/>
  <c r="AR686" i="18"/>
  <c r="AP686" i="18"/>
  <c r="AS758" i="18"/>
  <c r="AQ758" i="18"/>
  <c r="AP758" i="18"/>
  <c r="AR758" i="18"/>
  <c r="AP846" i="18"/>
  <c r="AS846" i="18"/>
  <c r="AR846" i="18"/>
  <c r="AQ846" i="18"/>
  <c r="AS910" i="18"/>
  <c r="AR910" i="18"/>
  <c r="AQ910" i="18"/>
  <c r="AP910" i="18"/>
  <c r="AS926" i="18"/>
  <c r="AQ926" i="18"/>
  <c r="AP926" i="18"/>
  <c r="AR926" i="18"/>
  <c r="AQ950" i="18"/>
  <c r="AS950" i="18"/>
  <c r="AR950" i="18"/>
  <c r="AP950" i="18"/>
  <c r="AP966" i="18"/>
  <c r="AR966" i="18" s="1"/>
  <c r="AQ966" i="18"/>
  <c r="AR1014" i="18"/>
  <c r="AQ1014" i="18"/>
  <c r="AS1014" i="18"/>
  <c r="AP1014" i="18"/>
  <c r="AP1038" i="18"/>
  <c r="AQ1038" i="18"/>
  <c r="AS1038" i="18"/>
  <c r="AR1038" i="18"/>
  <c r="AP1086" i="18"/>
  <c r="AQ1086" i="18"/>
  <c r="AR1086" i="18"/>
  <c r="AS1086" i="18"/>
  <c r="AQ1126" i="18"/>
  <c r="AR1126" i="18"/>
  <c r="AP1126" i="18"/>
  <c r="AS1126" i="18"/>
  <c r="AS1166" i="18"/>
  <c r="AR1166" i="18"/>
  <c r="AP1166" i="18"/>
  <c r="AQ1166" i="18"/>
  <c r="AQ1190" i="18"/>
  <c r="AR1190" i="18"/>
  <c r="AP1190" i="18"/>
  <c r="AS1190" i="18"/>
  <c r="AQ1206" i="18"/>
  <c r="AR1206" i="18"/>
  <c r="AP1206" i="18"/>
  <c r="AS1206" i="18"/>
  <c r="AP1222" i="18"/>
  <c r="AQ1222" i="18"/>
  <c r="AS1222" i="18"/>
  <c r="AR1222" i="18"/>
  <c r="AQ1238" i="18"/>
  <c r="AR1238" i="18"/>
  <c r="AS1238" i="18"/>
  <c r="AP1238" i="18"/>
  <c r="AR1294" i="18"/>
  <c r="AQ1294" i="18"/>
  <c r="AP1294" i="18"/>
  <c r="AS1294" i="18"/>
  <c r="AR1318" i="18"/>
  <c r="AP1318" i="18"/>
  <c r="AS1318" i="18"/>
  <c r="AQ1318" i="18"/>
  <c r="AR1358" i="18"/>
  <c r="AQ1358" i="18"/>
  <c r="AP1358" i="18"/>
  <c r="AS1358" i="18"/>
  <c r="AQ1398" i="18"/>
  <c r="AR1398" i="18"/>
  <c r="AS1398" i="18"/>
  <c r="AP1398" i="18"/>
  <c r="AR1422" i="18"/>
  <c r="AQ1422" i="18"/>
  <c r="AP1422" i="18"/>
  <c r="AS1422" i="18"/>
  <c r="AQ1462" i="18"/>
  <c r="AP1462" i="18"/>
  <c r="AR1462" i="18"/>
  <c r="AS1462" i="18"/>
  <c r="AS1486" i="18"/>
  <c r="AP1486" i="18"/>
  <c r="AQ1486" i="18"/>
  <c r="AR1486" i="18"/>
  <c r="AP1510" i="18"/>
  <c r="AR1510" i="18"/>
  <c r="AQ1510" i="18"/>
  <c r="AS1510" i="18"/>
  <c r="AS1574" i="18"/>
  <c r="AP1574" i="18"/>
  <c r="AR1574" i="18"/>
  <c r="AQ1574" i="18"/>
  <c r="AR1590" i="18"/>
  <c r="AS1590" i="18"/>
  <c r="AQ1590" i="18"/>
  <c r="AP1590" i="18"/>
  <c r="AS1614" i="18"/>
  <c r="AQ1614" i="18"/>
  <c r="AR1614" i="18"/>
  <c r="AP1614" i="18"/>
  <c r="AP1646" i="18"/>
  <c r="AS1646" i="18"/>
  <c r="AQ1646" i="18"/>
  <c r="AR1646" i="18"/>
  <c r="AR1678" i="18"/>
  <c r="AQ1678" i="18"/>
  <c r="AP1678" i="18"/>
  <c r="AS1678" i="18"/>
  <c r="AS1726" i="18"/>
  <c r="AP1726" i="18"/>
  <c r="AQ1726" i="18"/>
  <c r="AR1726" i="18"/>
  <c r="AP1766" i="18"/>
  <c r="AS1766" i="18"/>
  <c r="AQ1766" i="18"/>
  <c r="AR1766" i="18"/>
  <c r="AP1782" i="18"/>
  <c r="AQ1782" i="18"/>
  <c r="AR1782" i="18"/>
  <c r="AS1782" i="18"/>
  <c r="AQ1806" i="18"/>
  <c r="AR1806" i="18"/>
  <c r="AP1806" i="18"/>
  <c r="AS1806" i="18"/>
  <c r="AQ1870" i="18"/>
  <c r="AS1870" i="18"/>
  <c r="AR1870" i="18"/>
  <c r="AP1870" i="18"/>
  <c r="AP1902" i="18"/>
  <c r="AR1902" i="18" s="1"/>
  <c r="AP1918" i="18"/>
  <c r="AP1958" i="18"/>
  <c r="AS1958" i="18" s="1"/>
  <c r="AP2054" i="18"/>
  <c r="AS2054" i="18"/>
  <c r="AR2054" i="18"/>
  <c r="AQ2054" i="18"/>
  <c r="AP2102" i="18"/>
  <c r="AR2102" i="18"/>
  <c r="AS2102" i="18"/>
  <c r="AQ2102" i="18"/>
  <c r="AR2134" i="18"/>
  <c r="AS2134" i="18"/>
  <c r="AQ2134" i="18"/>
  <c r="AP2134" i="18"/>
  <c r="AQ2158" i="18"/>
  <c r="AS2158" i="18"/>
  <c r="AP2158" i="18"/>
  <c r="AR2158" i="18"/>
  <c r="AQ2182" i="18"/>
  <c r="AS2182" i="18"/>
  <c r="AR2182" i="18"/>
  <c r="AP2182" i="18"/>
  <c r="AP2198" i="18"/>
  <c r="AQ2198" i="18" s="1"/>
  <c r="AP2214" i="18"/>
  <c r="AQ2214" i="18"/>
  <c r="AS2214" i="18"/>
  <c r="AR2214" i="18"/>
  <c r="AP2286" i="18"/>
  <c r="AS2286" i="18" s="1"/>
  <c r="AR2334" i="18"/>
  <c r="AP2334" i="18"/>
  <c r="AQ2334" i="18"/>
  <c r="AS2334" i="18"/>
  <c r="AQ2350" i="18"/>
  <c r="AR2350" i="18"/>
  <c r="AS2350" i="18"/>
  <c r="BD10" i="18" s="1"/>
  <c r="AP2350" i="18"/>
  <c r="AQ2366" i="18"/>
  <c r="AR2366" i="18"/>
  <c r="AS2366" i="18"/>
  <c r="AP2366" i="18"/>
  <c r="AP2398" i="18"/>
  <c r="AP2414" i="18"/>
  <c r="AP2510" i="18"/>
  <c r="AR2510" i="18"/>
  <c r="AS2510" i="18"/>
  <c r="AQ2510" i="18"/>
  <c r="AP2566" i="18"/>
  <c r="AR2566" i="18"/>
  <c r="AS2566" i="18"/>
  <c r="AQ2566" i="18"/>
  <c r="AP2638" i="18"/>
  <c r="AS2638" i="18" s="1"/>
  <c r="AR2662" i="18"/>
  <c r="AS2662" i="18"/>
  <c r="AQ2662" i="18"/>
  <c r="AP2662" i="18"/>
  <c r="AS2694" i="18"/>
  <c r="AR2694" i="18"/>
  <c r="AQ2694" i="18"/>
  <c r="AP2694" i="18"/>
  <c r="AR2750" i="18"/>
  <c r="AQ2750" i="18"/>
  <c r="AP2750" i="18"/>
  <c r="AS2750" i="18"/>
  <c r="AS2766" i="18"/>
  <c r="AP2766" i="18"/>
  <c r="AQ2766" i="18"/>
  <c r="AR2766" i="18"/>
  <c r="AP2806" i="18"/>
  <c r="AR2806" i="18"/>
  <c r="AQ2806" i="18"/>
  <c r="AS2806" i="18"/>
  <c r="AR2822" i="18"/>
  <c r="AQ2822" i="18"/>
  <c r="AP2822" i="18"/>
  <c r="AS2822" i="18"/>
  <c r="AR2838" i="18"/>
  <c r="AQ2838" i="18"/>
  <c r="AP2838" i="18"/>
  <c r="AS2838" i="18"/>
  <c r="AP2894" i="18"/>
  <c r="AQ2894" i="18"/>
  <c r="AS2894" i="18"/>
  <c r="AR2894" i="18"/>
  <c r="AQ2982" i="18"/>
  <c r="AP2982" i="18"/>
  <c r="AR2982" i="18"/>
  <c r="AS2982" i="18"/>
  <c r="AR3030" i="18"/>
  <c r="AQ3030" i="18"/>
  <c r="AS3030" i="18"/>
  <c r="AP3030" i="18"/>
  <c r="AQ3046" i="18"/>
  <c r="AS3046" i="18"/>
  <c r="AP3046" i="18"/>
  <c r="AR3046" i="18"/>
  <c r="AQ3094" i="18"/>
  <c r="AP3094" i="18"/>
  <c r="AS3094" i="18"/>
  <c r="AR3094" i="18"/>
  <c r="AQ3126" i="18"/>
  <c r="AS3126" i="18"/>
  <c r="AP3126" i="18"/>
  <c r="AR3126" i="18"/>
  <c r="AP3142" i="18"/>
  <c r="AQ3142" i="18"/>
  <c r="AS3142" i="18"/>
  <c r="AR3142" i="18"/>
  <c r="AQ3158" i="18"/>
  <c r="AS3158" i="18"/>
  <c r="AP3158" i="18"/>
  <c r="AR3158" i="18"/>
  <c r="AP3198" i="18"/>
  <c r="AQ3198" i="18"/>
  <c r="AS3198" i="18"/>
  <c r="AR3198" i="18"/>
  <c r="AR3238" i="18"/>
  <c r="AQ3238" i="18"/>
  <c r="AP3238" i="18"/>
  <c r="AS3238" i="18"/>
  <c r="AS3254" i="18"/>
  <c r="AQ3254" i="18"/>
  <c r="AR3254" i="18"/>
  <c r="AP3254" i="18"/>
  <c r="AP3278" i="18"/>
  <c r="AR3278" i="18" s="1"/>
  <c r="AR3302" i="18"/>
  <c r="AQ3302" i="18"/>
  <c r="AS3302" i="18"/>
  <c r="AP3302" i="18"/>
  <c r="AP3326" i="18"/>
  <c r="AS3326" i="18"/>
  <c r="AR3326" i="18"/>
  <c r="AQ3326" i="18"/>
  <c r="AQ23" i="18"/>
  <c r="AP23" i="18"/>
  <c r="AS23" i="18"/>
  <c r="AR23" i="18"/>
  <c r="AS63" i="18"/>
  <c r="AR63" i="18"/>
  <c r="AQ63" i="18"/>
  <c r="AP63" i="18"/>
  <c r="AQ103" i="18"/>
  <c r="AR103" i="18"/>
  <c r="AP103" i="18"/>
  <c r="AS103" i="18"/>
  <c r="AS159" i="18"/>
  <c r="AQ159" i="18"/>
  <c r="AR159" i="18"/>
  <c r="AP159" i="18"/>
  <c r="AS231" i="18"/>
  <c r="AR231" i="18"/>
  <c r="AP231" i="18"/>
  <c r="AQ231" i="18"/>
  <c r="AR311" i="18"/>
  <c r="AP311" i="18"/>
  <c r="AQ311" i="18"/>
  <c r="AS311" i="18"/>
  <c r="AR367" i="18"/>
  <c r="AS367" i="18"/>
  <c r="AQ367" i="18"/>
  <c r="AP367" i="18"/>
  <c r="AP523" i="18"/>
  <c r="AQ523" i="18" s="1"/>
  <c r="AQ819" i="18"/>
  <c r="AR819" i="18"/>
  <c r="AP819" i="18"/>
  <c r="AS819" i="18"/>
  <c r="AP1095" i="18"/>
  <c r="AQ1095" i="18"/>
  <c r="AS1095" i="18"/>
  <c r="AR1095" i="18"/>
  <c r="AQ1151" i="18"/>
  <c r="AP1151" i="18"/>
  <c r="AR1151" i="18"/>
  <c r="AS1151" i="18"/>
  <c r="AQ1191" i="18"/>
  <c r="AR1191" i="18"/>
  <c r="AP1191" i="18"/>
  <c r="AS1191" i="18"/>
  <c r="AR1295" i="18"/>
  <c r="AQ1295" i="18"/>
  <c r="AS1295" i="18"/>
  <c r="AP1295" i="18"/>
  <c r="AQ1347" i="18"/>
  <c r="AP1347" i="18"/>
  <c r="AR1347" i="18"/>
  <c r="AS1347" i="18"/>
  <c r="AQ1399" i="18"/>
  <c r="AP1399" i="18"/>
  <c r="AR1399" i="18"/>
  <c r="AS1399" i="18"/>
  <c r="AR1455" i="18"/>
  <c r="AP1455" i="18"/>
  <c r="AS1455" i="18"/>
  <c r="AQ1455" i="18"/>
  <c r="AS1507" i="18"/>
  <c r="AR1507" i="18"/>
  <c r="AP1507" i="18"/>
  <c r="AQ1507" i="18"/>
  <c r="AS1639" i="18"/>
  <c r="AP1639" i="18"/>
  <c r="AR1639" i="18"/>
  <c r="AQ1639" i="18"/>
  <c r="AP1883" i="18"/>
  <c r="AQ1883" i="18" s="1"/>
  <c r="AS1979" i="18"/>
  <c r="AR1979" i="18"/>
  <c r="AQ1979" i="18"/>
  <c r="AP1979" i="18"/>
  <c r="AS2011" i="18"/>
  <c r="AR2011" i="18"/>
  <c r="AP2011" i="18"/>
  <c r="AQ2011" i="18"/>
  <c r="AR2055" i="18"/>
  <c r="AS2055" i="18"/>
  <c r="AQ2055" i="18"/>
  <c r="AP2055" i="18"/>
  <c r="AQ2239" i="18"/>
  <c r="AP2239" i="18"/>
  <c r="AR2239" i="18"/>
  <c r="AS2239" i="18"/>
  <c r="AQ2315" i="18"/>
  <c r="AR2315" i="18"/>
  <c r="AS2315" i="18"/>
  <c r="AP2315" i="18"/>
  <c r="AP2403" i="18"/>
  <c r="AS2403" i="18" s="1"/>
  <c r="AP2443" i="18"/>
  <c r="AS2443" i="18" s="1"/>
  <c r="AR2523" i="18"/>
  <c r="AP2523" i="18"/>
  <c r="AQ2523" i="18" s="1"/>
  <c r="AS2523" i="18"/>
  <c r="AT2523" i="18" s="1"/>
  <c r="AS2583" i="18"/>
  <c r="AP2583" i="18"/>
  <c r="AR2583" i="18"/>
  <c r="AQ2583" i="18"/>
  <c r="AQ2667" i="18"/>
  <c r="AP2667" i="18"/>
  <c r="AR2667" i="18"/>
  <c r="AS2667" i="18"/>
  <c r="AR2723" i="18"/>
  <c r="AP2723" i="18"/>
  <c r="AS2723" i="18"/>
  <c r="AQ2723" i="18"/>
  <c r="AS2755" i="18"/>
  <c r="AR2755" i="18"/>
  <c r="AQ2755" i="18"/>
  <c r="AP2755" i="18"/>
  <c r="AR2855" i="18"/>
  <c r="AP2855" i="18"/>
  <c r="AS2855" i="18"/>
  <c r="AQ2855" i="18"/>
  <c r="AR2915" i="18"/>
  <c r="AP2915" i="18"/>
  <c r="AS2915" i="18"/>
  <c r="AQ2915" i="18"/>
  <c r="AS2955" i="18"/>
  <c r="AR2955" i="18"/>
  <c r="AP2955" i="18"/>
  <c r="AQ2955" i="18"/>
  <c r="AS2991" i="18"/>
  <c r="AP2991" i="18"/>
  <c r="AR2991" i="18"/>
  <c r="AQ2991" i="18"/>
  <c r="AR3103" i="18"/>
  <c r="AQ3103" i="18"/>
  <c r="AP3103" i="18"/>
  <c r="AS3103" i="18"/>
  <c r="AP20" i="18"/>
  <c r="AR20" i="18"/>
  <c r="AS20" i="18"/>
  <c r="AQ20" i="18"/>
  <c r="AP52" i="18"/>
  <c r="AR52" i="18"/>
  <c r="AS52" i="18"/>
  <c r="AQ52" i="18"/>
  <c r="AQ132" i="18"/>
  <c r="AP132" i="18"/>
  <c r="AR132" i="18"/>
  <c r="AS132" i="18"/>
  <c r="AP324" i="18"/>
  <c r="AS324" i="18"/>
  <c r="AR324" i="18"/>
  <c r="AQ324" i="18"/>
  <c r="AS396" i="18"/>
  <c r="AP396" i="18"/>
  <c r="AQ396" i="18"/>
  <c r="AR396" i="18"/>
  <c r="AQ428" i="18"/>
  <c r="AP428" i="18"/>
  <c r="AR428" i="18"/>
  <c r="AS428" i="18"/>
  <c r="AR460" i="18"/>
  <c r="AQ460" i="18"/>
  <c r="AP460" i="18"/>
  <c r="AS460" i="18"/>
  <c r="AP564" i="18"/>
  <c r="AP580" i="18"/>
  <c r="AQ580" i="18" s="1"/>
  <c r="AS612" i="18"/>
  <c r="AQ612" i="18"/>
  <c r="AP612" i="18"/>
  <c r="AR612" i="18"/>
  <c r="AP628" i="18"/>
  <c r="AR628" i="18" s="1"/>
  <c r="AP700" i="18"/>
  <c r="AR700" i="18" s="1"/>
  <c r="AP868" i="18"/>
  <c r="AR868" i="18"/>
  <c r="AQ868" i="18"/>
  <c r="AS868" i="18"/>
  <c r="AS916" i="18"/>
  <c r="AQ916" i="18"/>
  <c r="AR916" i="18"/>
  <c r="AP916" i="18"/>
  <c r="AQ940" i="18"/>
  <c r="AS940" i="18"/>
  <c r="AP940" i="18"/>
  <c r="AR940" i="18"/>
  <c r="AQ1052" i="18"/>
  <c r="AS1052" i="18"/>
  <c r="AR1052" i="18"/>
  <c r="AP1052" i="18"/>
  <c r="AP1108" i="18"/>
  <c r="AR1108" i="18"/>
  <c r="AQ1108" i="18"/>
  <c r="AS1108" i="18"/>
  <c r="AS1124" i="18"/>
  <c r="AP1124" i="18"/>
  <c r="AR1124" i="18"/>
  <c r="AQ1124" i="18"/>
  <c r="AR1164" i="18"/>
  <c r="AS1164" i="18"/>
  <c r="AQ1164" i="18"/>
  <c r="AP1164" i="18"/>
  <c r="AS1236" i="18"/>
  <c r="AP1236" i="18"/>
  <c r="AR1236" i="18"/>
  <c r="AQ1236" i="18"/>
  <c r="AQ1260" i="18"/>
  <c r="AR1260" i="18"/>
  <c r="AS1260" i="18"/>
  <c r="AP1260" i="18"/>
  <c r="AQ1284" i="18"/>
  <c r="AP1284" i="18"/>
  <c r="AR1284" i="18"/>
  <c r="AS1284" i="18"/>
  <c r="AQ1452" i="18"/>
  <c r="AP1452" i="18"/>
  <c r="AR1452" i="18"/>
  <c r="AS1452" i="18"/>
  <c r="AQ1484" i="18"/>
  <c r="AR1484" i="18"/>
  <c r="AS1484" i="18"/>
  <c r="AP1484" i="18"/>
  <c r="AQ1524" i="18"/>
  <c r="AP1524" i="18"/>
  <c r="AR1524" i="18"/>
  <c r="AS1524" i="18"/>
  <c r="AQ1548" i="18"/>
  <c r="AR1548" i="18"/>
  <c r="AP1548" i="18"/>
  <c r="AS1548" i="18"/>
  <c r="AQ1596" i="18"/>
  <c r="AS1596" i="18"/>
  <c r="AR1596" i="18"/>
  <c r="AP1596" i="18"/>
  <c r="AQ1612" i="18"/>
  <c r="AR1612" i="18"/>
  <c r="AS1612" i="18"/>
  <c r="AP1612" i="18"/>
  <c r="AQ1636" i="18"/>
  <c r="AP1636" i="18"/>
  <c r="AR1636" i="18"/>
  <c r="AS1636" i="18"/>
  <c r="AQ1708" i="18"/>
  <c r="AS1708" i="18"/>
  <c r="AR1708" i="18"/>
  <c r="AP1708" i="18"/>
  <c r="AS1764" i="18"/>
  <c r="AR1764" i="18"/>
  <c r="AP1764" i="18"/>
  <c r="AQ1764" i="18"/>
  <c r="AS1796" i="18"/>
  <c r="AR1796" i="18"/>
  <c r="AP1796" i="18"/>
  <c r="AQ1796" i="18"/>
  <c r="AS1812" i="18"/>
  <c r="AR1812" i="18"/>
  <c r="AP1812" i="18"/>
  <c r="AQ1812" i="18"/>
  <c r="AS1844" i="18"/>
  <c r="AR1844" i="18"/>
  <c r="AP1844" i="18"/>
  <c r="AQ1844" i="18"/>
  <c r="AS1860" i="18"/>
  <c r="AR1860" i="18"/>
  <c r="AP1860" i="18"/>
  <c r="AQ1860" i="18"/>
  <c r="AP1908" i="18"/>
  <c r="AS1908" i="18" s="1"/>
  <c r="AP1924" i="18"/>
  <c r="AS1924" i="18" s="1"/>
  <c r="AT1924" i="18" s="1"/>
  <c r="AP2108" i="18"/>
  <c r="AR2148" i="18"/>
  <c r="AP2148" i="18"/>
  <c r="AQ2148" i="18"/>
  <c r="AS2148" i="18"/>
  <c r="AR2164" i="18"/>
  <c r="AQ2164" i="18"/>
  <c r="AS2164" i="18"/>
  <c r="AP2164" i="18"/>
  <c r="AP2204" i="18"/>
  <c r="AR2204" i="18" s="1"/>
  <c r="AP2228" i="18"/>
  <c r="AR2228" i="18"/>
  <c r="AS2228" i="18"/>
  <c r="AQ2228" i="18"/>
  <c r="AP2308" i="18"/>
  <c r="AS2308" i="18"/>
  <c r="AQ2308" i="18"/>
  <c r="AR2308" i="18"/>
  <c r="AR2332" i="18"/>
  <c r="AS2332" i="18"/>
  <c r="AP2332" i="18"/>
  <c r="AQ2332" i="18"/>
  <c r="AP2396" i="18"/>
  <c r="AS2396" i="18" s="1"/>
  <c r="AP2476" i="18"/>
  <c r="AS2476" i="18" s="1"/>
  <c r="AR2532" i="18"/>
  <c r="AP2532" i="18"/>
  <c r="AQ2532" i="18" s="1"/>
  <c r="AS2532" i="18"/>
  <c r="AT2532" i="18" s="1"/>
  <c r="AR2564" i="18"/>
  <c r="AS2564" i="18"/>
  <c r="AP2564" i="18"/>
  <c r="AQ2564" i="18"/>
  <c r="AP2580" i="18"/>
  <c r="AS2580" i="18"/>
  <c r="AR2580" i="18"/>
  <c r="AQ2580" i="18"/>
  <c r="AS2652" i="18"/>
  <c r="AR2652" i="18"/>
  <c r="AQ2652" i="18"/>
  <c r="AP2652" i="18"/>
  <c r="AQ2868" i="18"/>
  <c r="AR2868" i="18"/>
  <c r="AS2868" i="18"/>
  <c r="AP2868" i="18"/>
  <c r="AR2884" i="18"/>
  <c r="AS2884" i="18"/>
  <c r="AP2884" i="18"/>
  <c r="AQ2884" i="18"/>
  <c r="AP3020" i="18"/>
  <c r="AS3020" i="18"/>
  <c r="AR3020" i="18"/>
  <c r="AQ3020" i="18"/>
  <c r="AQ3196" i="18"/>
  <c r="AP3196" i="18"/>
  <c r="AR3196" i="18"/>
  <c r="AS3196" i="18"/>
  <c r="AP3244" i="18"/>
  <c r="AS3244" i="18" s="1"/>
  <c r="AT3244" i="18" s="1"/>
  <c r="AR3260" i="18"/>
  <c r="AP3260" i="18"/>
  <c r="AS3260" i="18"/>
  <c r="AQ3260" i="18"/>
  <c r="AP3284" i="18"/>
  <c r="AS3284" i="18" s="1"/>
  <c r="AT3284" i="18" s="1"/>
  <c r="AR3308" i="18"/>
  <c r="AP3308" i="18"/>
  <c r="AS3308" i="18"/>
  <c r="AQ3308" i="18"/>
  <c r="AR59" i="18"/>
  <c r="AQ59" i="18"/>
  <c r="AP59" i="18"/>
  <c r="AS59" i="18"/>
  <c r="AR87" i="18"/>
  <c r="AS87" i="18"/>
  <c r="AQ87" i="18"/>
  <c r="AP87" i="18"/>
  <c r="AQ115" i="18"/>
  <c r="AS115" i="18"/>
  <c r="AP115" i="18"/>
  <c r="AR115" i="18"/>
  <c r="AS143" i="18"/>
  <c r="AP143" i="18"/>
  <c r="AQ143" i="18"/>
  <c r="AR143" i="18"/>
  <c r="AS171" i="18"/>
  <c r="AP171" i="18"/>
  <c r="AR171" i="18"/>
  <c r="AQ171" i="18"/>
  <c r="AS227" i="18"/>
  <c r="AQ227" i="18"/>
  <c r="AR227" i="18"/>
  <c r="AP227" i="18"/>
  <c r="AR279" i="18"/>
  <c r="AQ279" i="18"/>
  <c r="AS279" i="18"/>
  <c r="AP279" i="18"/>
  <c r="AR307" i="18"/>
  <c r="AP307" i="18"/>
  <c r="AQ307" i="18"/>
  <c r="AS307" i="18"/>
  <c r="AQ355" i="18"/>
  <c r="AS355" i="18"/>
  <c r="AP355" i="18"/>
  <c r="AR355" i="18"/>
  <c r="AP415" i="18"/>
  <c r="AS415" i="18"/>
  <c r="AR415" i="18"/>
  <c r="AQ415" i="18"/>
  <c r="AP579" i="18"/>
  <c r="AQ579" i="18" s="1"/>
  <c r="AP639" i="18"/>
  <c r="AP671" i="18"/>
  <c r="AR671" i="18"/>
  <c r="AS671" i="18"/>
  <c r="AQ671" i="18"/>
  <c r="AQ731" i="18"/>
  <c r="AR731" i="18"/>
  <c r="AS731" i="18"/>
  <c r="AP731" i="18"/>
  <c r="AP775" i="18"/>
  <c r="AS775" i="18"/>
  <c r="AR775" i="18"/>
  <c r="AQ775" i="18"/>
  <c r="AR871" i="18"/>
  <c r="AP871" i="18"/>
  <c r="AQ871" i="18"/>
  <c r="AS871" i="18"/>
  <c r="AR943" i="18"/>
  <c r="AS943" i="18"/>
  <c r="AQ943" i="18"/>
  <c r="AP943" i="18"/>
  <c r="AP975" i="18"/>
  <c r="AS975" i="18" s="1"/>
  <c r="AQ975" i="18"/>
  <c r="AR975" i="18"/>
  <c r="AQ1015" i="18"/>
  <c r="AR1015" i="18"/>
  <c r="AP1015" i="18"/>
  <c r="AS1015" i="18"/>
  <c r="AR1071" i="18"/>
  <c r="AS1071" i="18"/>
  <c r="AQ1071" i="18"/>
  <c r="AP1071" i="18"/>
  <c r="AQ1127" i="18"/>
  <c r="AR1127" i="18"/>
  <c r="AP1127" i="18"/>
  <c r="AS1127" i="18"/>
  <c r="AS1167" i="18"/>
  <c r="AR1167" i="18"/>
  <c r="AP1167" i="18"/>
  <c r="AQ1167" i="18"/>
  <c r="AQ1195" i="18"/>
  <c r="AP1195" i="18"/>
  <c r="AS1195" i="18"/>
  <c r="AR1195" i="18"/>
  <c r="AP1223" i="18"/>
  <c r="AQ1223" i="18"/>
  <c r="AS1223" i="18"/>
  <c r="AR1223" i="18"/>
  <c r="AS1267" i="18"/>
  <c r="AP1267" i="18"/>
  <c r="AQ1267" i="18"/>
  <c r="AR1267" i="18"/>
  <c r="AS1315" i="18"/>
  <c r="AR1315" i="18"/>
  <c r="AP1315" i="18"/>
  <c r="AQ1315" i="18"/>
  <c r="AR1359" i="18"/>
  <c r="AQ1359" i="18"/>
  <c r="AS1359" i="18"/>
  <c r="AP1359" i="18"/>
  <c r="AS1431" i="18"/>
  <c r="AR1431" i="18"/>
  <c r="AQ1431" i="18"/>
  <c r="AP1431" i="18"/>
  <c r="AR1503" i="18"/>
  <c r="AP1503" i="18"/>
  <c r="AS1503" i="18"/>
  <c r="AQ1503" i="18"/>
  <c r="AQ1535" i="18"/>
  <c r="AP1535" i="18"/>
  <c r="AR1535" i="18"/>
  <c r="AS1535" i="18"/>
  <c r="AP1575" i="18"/>
  <c r="AR1575" i="18" s="1"/>
  <c r="AP1603" i="18"/>
  <c r="AR1603" i="18"/>
  <c r="AS1603" i="18"/>
  <c r="AQ1603" i="18"/>
  <c r="AP1643" i="18"/>
  <c r="AR1643" i="18"/>
  <c r="AQ1643" i="18"/>
  <c r="AS1643" i="18"/>
  <c r="AS1671" i="18"/>
  <c r="AP1671" i="18"/>
  <c r="AQ1671" i="18"/>
  <c r="AR1671" i="18"/>
  <c r="AR1755" i="18"/>
  <c r="AQ1755" i="18"/>
  <c r="AS1755" i="18"/>
  <c r="AP1755" i="18"/>
  <c r="AP1795" i="18"/>
  <c r="AS1795" i="18"/>
  <c r="AQ1795" i="18"/>
  <c r="AR1795" i="18"/>
  <c r="AR1835" i="18"/>
  <c r="AP1835" i="18"/>
  <c r="AS1835" i="18"/>
  <c r="AQ1835" i="18"/>
  <c r="AP1911" i="18"/>
  <c r="AS1911" i="18" s="1"/>
  <c r="AP1959" i="18"/>
  <c r="AR1991" i="18"/>
  <c r="AP1991" i="18"/>
  <c r="AS1991" i="18"/>
  <c r="AQ1991" i="18"/>
  <c r="AQ2087" i="18"/>
  <c r="AR2087" i="18"/>
  <c r="AS2087" i="18"/>
  <c r="AP2087" i="18"/>
  <c r="AP2159" i="18"/>
  <c r="AQ2159" i="18"/>
  <c r="AR2159" i="18"/>
  <c r="AS2159" i="18"/>
  <c r="AP2191" i="18"/>
  <c r="AP2231" i="18"/>
  <c r="AS2231" i="18"/>
  <c r="AQ2231" i="18"/>
  <c r="AR2231" i="18"/>
  <c r="AP2275" i="18"/>
  <c r="AR2275" i="18" s="1"/>
  <c r="AS2327" i="18"/>
  <c r="AR2327" i="18"/>
  <c r="AQ2327" i="18"/>
  <c r="AP2327" i="18"/>
  <c r="AR2383" i="18"/>
  <c r="AQ2383" i="18"/>
  <c r="AS2383" i="18"/>
  <c r="AP2383" i="18"/>
  <c r="AP2411" i="18"/>
  <c r="AS2411" i="18" s="1"/>
  <c r="AP2439" i="18"/>
  <c r="AS2439" i="18" s="1"/>
  <c r="AP2531" i="18"/>
  <c r="AQ2531" i="18" s="1"/>
  <c r="AR2531" i="18"/>
  <c r="AS2531" i="18"/>
  <c r="AT2531" i="18" s="1"/>
  <c r="AS2587" i="18"/>
  <c r="AR2587" i="18"/>
  <c r="AP2587" i="18"/>
  <c r="AQ2587" i="18"/>
  <c r="AP2627" i="18"/>
  <c r="AQ2627" i="18" s="1"/>
  <c r="AR2707" i="18"/>
  <c r="AP2707" i="18"/>
  <c r="AQ2707" i="18"/>
  <c r="AS2707" i="18"/>
  <c r="AP2831" i="18"/>
  <c r="AS2831" i="18"/>
  <c r="AR2831" i="18"/>
  <c r="AQ2831" i="18"/>
  <c r="AQ2927" i="18"/>
  <c r="AS2927" i="18"/>
  <c r="AR2927" i="18"/>
  <c r="AP2927" i="18"/>
  <c r="AP3247" i="18"/>
  <c r="AR3247" i="18" s="1"/>
  <c r="AP133" i="18"/>
  <c r="AR133" i="18"/>
  <c r="AQ133" i="18"/>
  <c r="AS133" i="18"/>
  <c r="AP253" i="18"/>
  <c r="AS253" i="18"/>
  <c r="AR253" i="18"/>
  <c r="AQ253" i="18"/>
  <c r="AQ269" i="18"/>
  <c r="AP269" i="18"/>
  <c r="AR269" i="18"/>
  <c r="AS269" i="18"/>
  <c r="AP509" i="18"/>
  <c r="AQ509" i="18" s="1"/>
  <c r="AR533" i="18"/>
  <c r="AP533" i="18"/>
  <c r="AS533" i="18"/>
  <c r="AQ533" i="18"/>
  <c r="AP589" i="18"/>
  <c r="AS589" i="18" s="1"/>
  <c r="AT589" i="18" s="1"/>
  <c r="AP629" i="18"/>
  <c r="AQ629" i="18" s="1"/>
  <c r="AP685" i="18"/>
  <c r="AR685" i="18" s="1"/>
  <c r="AQ701" i="18"/>
  <c r="AP701" i="18"/>
  <c r="AR701" i="18"/>
  <c r="AS701" i="18"/>
  <c r="AP765" i="18"/>
  <c r="AR765" i="18"/>
  <c r="AQ765" i="18"/>
  <c r="AS765" i="18"/>
  <c r="AS781" i="18"/>
  <c r="AP781" i="18"/>
  <c r="AQ781" i="18"/>
  <c r="AR781" i="18"/>
  <c r="AP821" i="18"/>
  <c r="AS821" i="18"/>
  <c r="AQ821" i="18"/>
  <c r="AR821" i="18"/>
  <c r="AP917" i="18"/>
  <c r="AQ917" i="18"/>
  <c r="AS917" i="18"/>
  <c r="AR917" i="18"/>
  <c r="AP949" i="18"/>
  <c r="AQ949" i="18"/>
  <c r="AR949" i="18"/>
  <c r="AS949" i="18"/>
  <c r="AP973" i="18"/>
  <c r="AS973" i="18" s="1"/>
  <c r="AR973" i="18"/>
  <c r="AQ973" i="18"/>
  <c r="AR1029" i="18"/>
  <c r="AS1029" i="18"/>
  <c r="AP1029" i="18"/>
  <c r="AQ1029" i="18"/>
  <c r="AQ1133" i="18"/>
  <c r="AR1133" i="18"/>
  <c r="AS1133" i="18"/>
  <c r="AP1133" i="18"/>
  <c r="AP1181" i="18"/>
  <c r="AR1181" i="18"/>
  <c r="AS1181" i="18"/>
  <c r="AQ1181" i="18"/>
  <c r="AP1197" i="18"/>
  <c r="AR1197" i="18"/>
  <c r="AS1197" i="18"/>
  <c r="AQ1197" i="18"/>
  <c r="AP1261" i="18"/>
  <c r="AS1261" i="18"/>
  <c r="AR1261" i="18"/>
  <c r="AQ1261" i="18"/>
  <c r="AS1301" i="18"/>
  <c r="AR1301" i="18"/>
  <c r="AP1301" i="18"/>
  <c r="AQ1301" i="18"/>
  <c r="AP1381" i="18"/>
  <c r="AS1381" i="18"/>
  <c r="AR1381" i="18"/>
  <c r="AQ1381" i="18"/>
  <c r="AR1429" i="18"/>
  <c r="AQ1429" i="18"/>
  <c r="AP1429" i="18"/>
  <c r="AS1429" i="18"/>
  <c r="AP1493" i="18"/>
  <c r="AR1493" i="18"/>
  <c r="AS1493" i="18"/>
  <c r="AQ1493" i="18"/>
  <c r="AP1653" i="18"/>
  <c r="AR1653" i="18"/>
  <c r="AS1653" i="18"/>
  <c r="AQ1653" i="18"/>
  <c r="AS1669" i="18"/>
  <c r="AR1669" i="18"/>
  <c r="AP1669" i="18"/>
  <c r="AQ1669" i="18"/>
  <c r="AR1733" i="18"/>
  <c r="AS1733" i="18"/>
  <c r="AP1733" i="18"/>
  <c r="AQ1733" i="18"/>
  <c r="AP1757" i="18"/>
  <c r="AS1757" i="18"/>
  <c r="AR1757" i="18"/>
  <c r="AQ1757" i="18"/>
  <c r="AS1781" i="18"/>
  <c r="AQ1781" i="18"/>
  <c r="AR1781" i="18"/>
  <c r="AP1781" i="18"/>
  <c r="AQ1821" i="18"/>
  <c r="AP1821" i="18"/>
  <c r="AS1821" i="18"/>
  <c r="AR1821" i="18"/>
  <c r="AS1853" i="18"/>
  <c r="AR1853" i="18"/>
  <c r="AQ1853" i="18"/>
  <c r="AP1853" i="18"/>
  <c r="AP1909" i="18"/>
  <c r="AR1909" i="18" s="1"/>
  <c r="AP1941" i="18"/>
  <c r="AQ1941" i="18" s="1"/>
  <c r="AP1965" i="18"/>
  <c r="AS1965" i="18" s="1"/>
  <c r="AP1981" i="18"/>
  <c r="AS1981" i="18"/>
  <c r="AR1981" i="18"/>
  <c r="AQ1981" i="18"/>
  <c r="AQ2005" i="18"/>
  <c r="AP2005" i="18"/>
  <c r="AS2005" i="18"/>
  <c r="AR2005" i="18"/>
  <c r="AP2029" i="18"/>
  <c r="AQ2029" i="18" s="1"/>
  <c r="AR2085" i="18"/>
  <c r="AP2085" i="18"/>
  <c r="AQ2085" i="18"/>
  <c r="AS2085" i="18"/>
  <c r="AP2109" i="18"/>
  <c r="AP2125" i="18"/>
  <c r="AQ2125" i="18" s="1"/>
  <c r="AP2157" i="18"/>
  <c r="AP2205" i="18"/>
  <c r="AS2205" i="18" s="1"/>
  <c r="AS2237" i="18"/>
  <c r="AP2237" i="18"/>
  <c r="AQ2237" i="18"/>
  <c r="AR2237" i="18"/>
  <c r="AS2357" i="18"/>
  <c r="AQ2357" i="18"/>
  <c r="AR2357" i="18"/>
  <c r="AP2357" i="18"/>
  <c r="AR2381" i="18"/>
  <c r="AQ2381" i="18"/>
  <c r="AS2381" i="18"/>
  <c r="AP2381" i="18"/>
  <c r="AP2397" i="18"/>
  <c r="AR2397" i="18" s="1"/>
  <c r="AQ2469" i="18"/>
  <c r="AP2469" i="18"/>
  <c r="AS2469" i="18"/>
  <c r="AR2469" i="18"/>
  <c r="AP2525" i="18"/>
  <c r="AQ2525" i="18" s="1"/>
  <c r="AS2525" i="18"/>
  <c r="AT2525" i="18" s="1"/>
  <c r="AR2525" i="18"/>
  <c r="AP2557" i="18"/>
  <c r="AS2557" i="18" s="1"/>
  <c r="AT2557" i="18" s="1"/>
  <c r="AQ2613" i="18"/>
  <c r="AR2613" i="18"/>
  <c r="AS2613" i="18"/>
  <c r="AP2613" i="18"/>
  <c r="AP2637" i="18"/>
  <c r="AS2637" i="18" s="1"/>
  <c r="AP2653" i="18"/>
  <c r="AS2653" i="18"/>
  <c r="AR2653" i="18"/>
  <c r="AQ2653" i="18"/>
  <c r="AS2693" i="18"/>
  <c r="AQ2693" i="18"/>
  <c r="AR2693" i="18"/>
  <c r="AP2693" i="18"/>
  <c r="AQ2741" i="18"/>
  <c r="AP2741" i="18"/>
  <c r="AS2741" i="18"/>
  <c r="AR2741" i="18"/>
  <c r="AR2757" i="18"/>
  <c r="AQ2757" i="18"/>
  <c r="AP2757" i="18"/>
  <c r="AS2757" i="18"/>
  <c r="AP2781" i="18"/>
  <c r="AR2781" i="18"/>
  <c r="AS2781" i="18"/>
  <c r="AQ2781" i="18"/>
  <c r="AR2885" i="18"/>
  <c r="AQ2885" i="18"/>
  <c r="AS2885" i="18"/>
  <c r="AP2885" i="18"/>
  <c r="AQ2917" i="18"/>
  <c r="AP2917" i="18"/>
  <c r="AR2917" i="18"/>
  <c r="AS2917" i="18"/>
  <c r="AR2949" i="18"/>
  <c r="AQ2949" i="18"/>
  <c r="AP2949" i="18"/>
  <c r="AS2949" i="18"/>
  <c r="AP2997" i="18"/>
  <c r="AS2997" i="18"/>
  <c r="AQ2997" i="18"/>
  <c r="AR2997" i="18"/>
  <c r="AQ3029" i="18"/>
  <c r="AS3029" i="18"/>
  <c r="AP3029" i="18"/>
  <c r="AR3029" i="18"/>
  <c r="AS3069" i="18"/>
  <c r="AP3069" i="18"/>
  <c r="AQ3069" i="18"/>
  <c r="AR3069" i="18"/>
  <c r="AQ3117" i="18"/>
  <c r="AS3117" i="18"/>
  <c r="AR3117" i="18"/>
  <c r="AP3117" i="18"/>
  <c r="AP3189" i="18"/>
  <c r="AS3189" i="18"/>
  <c r="AQ3189" i="18"/>
  <c r="AR3189" i="18"/>
  <c r="AQ3205" i="18"/>
  <c r="AP3205" i="18"/>
  <c r="AR3205" i="18"/>
  <c r="AS3205" i="18"/>
  <c r="AP3237" i="18"/>
  <c r="AS3237" i="18" s="1"/>
  <c r="AT3237" i="18" s="1"/>
  <c r="AS3269" i="18"/>
  <c r="AQ3269" i="18"/>
  <c r="AR3269" i="18"/>
  <c r="AP3269" i="18"/>
  <c r="AP901" i="18"/>
  <c r="AR901" i="18"/>
  <c r="AS901" i="18"/>
  <c r="AQ901" i="18"/>
  <c r="AR2725" i="18"/>
  <c r="AQ2725" i="18"/>
  <c r="AS2725" i="18"/>
  <c r="AP2725" i="18"/>
  <c r="AP2821" i="18"/>
  <c r="AR2821" i="18"/>
  <c r="AS2821" i="18"/>
  <c r="AQ2821" i="18"/>
  <c r="AS2861" i="18"/>
  <c r="AQ2861" i="18"/>
  <c r="AR2861" i="18"/>
  <c r="AP2861" i="18"/>
  <c r="AP2933" i="18"/>
  <c r="AR2933" i="18"/>
  <c r="AQ2933" i="18"/>
  <c r="AS2933" i="18"/>
  <c r="AR2973" i="18"/>
  <c r="AQ2973" i="18"/>
  <c r="AS2973" i="18"/>
  <c r="AP2973" i="18"/>
  <c r="AQ3133" i="18"/>
  <c r="AR3133" i="18"/>
  <c r="AP3133" i="18"/>
  <c r="AS3133" i="18"/>
  <c r="AQ3155" i="18"/>
  <c r="AP3155" i="18"/>
  <c r="AR3155" i="18"/>
  <c r="AS3155" i="18"/>
  <c r="AP146" i="18"/>
  <c r="AR146" i="18"/>
  <c r="AS146" i="18"/>
  <c r="AQ146" i="18"/>
  <c r="AS346" i="18"/>
  <c r="AR346" i="18"/>
  <c r="AP346" i="18"/>
  <c r="AQ346" i="18"/>
  <c r="AQ482" i="18"/>
  <c r="AR482" i="18"/>
  <c r="AS482" i="18"/>
  <c r="AP482" i="18"/>
  <c r="AQ602" i="18"/>
  <c r="AP602" i="18"/>
  <c r="AR602" i="18"/>
  <c r="AS602" i="18"/>
  <c r="AS730" i="18"/>
  <c r="AR730" i="18"/>
  <c r="AP730" i="18"/>
  <c r="AQ730" i="18"/>
  <c r="AR802" i="18"/>
  <c r="AQ802" i="18"/>
  <c r="AS802" i="18"/>
  <c r="AP802" i="18"/>
  <c r="AQ906" i="18"/>
  <c r="AR906" i="18"/>
  <c r="AP906" i="18"/>
  <c r="AS906" i="18"/>
  <c r="AS1410" i="18"/>
  <c r="AP1410" i="18"/>
  <c r="AR1410" i="18"/>
  <c r="AQ1410" i="18"/>
  <c r="AS1514" i="18"/>
  <c r="AP1514" i="18"/>
  <c r="AQ1514" i="18"/>
  <c r="AR1514" i="18"/>
  <c r="AP1866" i="18"/>
  <c r="AR1866" i="18"/>
  <c r="AS1866" i="18"/>
  <c r="AQ1866" i="18"/>
  <c r="AP1970" i="18"/>
  <c r="AS1970" i="18" s="1"/>
  <c r="AQ2090" i="18"/>
  <c r="AS2090" i="18"/>
  <c r="AP2090" i="18"/>
  <c r="AR2090" i="18"/>
  <c r="AR2250" i="18"/>
  <c r="AP2250" i="18"/>
  <c r="AS2250" i="18"/>
  <c r="AQ2250" i="18"/>
  <c r="AP2402" i="18"/>
  <c r="AS2402" i="18" s="1"/>
  <c r="AR2514" i="18"/>
  <c r="AP2514" i="18"/>
  <c r="AQ2514" i="18"/>
  <c r="AS2514" i="18"/>
  <c r="AP2714" i="18"/>
  <c r="AS2714" i="18"/>
  <c r="AR2714" i="18"/>
  <c r="AQ2714" i="18"/>
  <c r="AP3074" i="18"/>
  <c r="AQ3074" i="18"/>
  <c r="AR3074" i="18"/>
  <c r="AS3074" i="18"/>
  <c r="AQ3194" i="18"/>
  <c r="AP3194" i="18"/>
  <c r="AR3194" i="18"/>
  <c r="AS3194" i="18"/>
  <c r="AP131" i="18"/>
  <c r="AR131" i="18"/>
  <c r="AS131" i="18"/>
  <c r="AQ131" i="18"/>
  <c r="AR495" i="18"/>
  <c r="AS495" i="18"/>
  <c r="AP495" i="18"/>
  <c r="AQ495" i="18"/>
  <c r="AP739" i="18"/>
  <c r="AQ739" i="18"/>
  <c r="AS739" i="18"/>
  <c r="AR739" i="18"/>
  <c r="AP955" i="18"/>
  <c r="AR955" i="18"/>
  <c r="AS955" i="18"/>
  <c r="AQ955" i="18"/>
  <c r="AR1391" i="18"/>
  <c r="AP1391" i="18"/>
  <c r="AS1391" i="18"/>
  <c r="AQ1391" i="18"/>
  <c r="AS1631" i="18"/>
  <c r="AR1631" i="18"/>
  <c r="AP1631" i="18"/>
  <c r="AQ1631" i="18"/>
  <c r="AP1891" i="18"/>
  <c r="AS1891" i="18" s="1"/>
  <c r="AP2099" i="18"/>
  <c r="AS2099" i="18"/>
  <c r="AQ2099" i="18"/>
  <c r="AR2099" i="18"/>
  <c r="AP2415" i="18"/>
  <c r="AQ2827" i="18"/>
  <c r="AP2827" i="18"/>
  <c r="AR2827" i="18"/>
  <c r="AS2827" i="18"/>
  <c r="AQ3091" i="18"/>
  <c r="AP3091" i="18"/>
  <c r="AR3091" i="18"/>
  <c r="AS3091" i="18"/>
  <c r="AP136" i="18"/>
  <c r="AS136" i="18"/>
  <c r="AQ136" i="18"/>
  <c r="AR136" i="18"/>
  <c r="AR200" i="18"/>
  <c r="AQ200" i="18"/>
  <c r="AP200" i="18"/>
  <c r="AS200" i="18"/>
  <c r="AQ336" i="18"/>
  <c r="AS336" i="18"/>
  <c r="AP336" i="18"/>
  <c r="AR336" i="18"/>
  <c r="AS736" i="18"/>
  <c r="AR736" i="18"/>
  <c r="AP736" i="18"/>
  <c r="AQ736" i="18"/>
  <c r="AS816" i="18"/>
  <c r="AQ816" i="18"/>
  <c r="AP816" i="18"/>
  <c r="AR816" i="18"/>
  <c r="AP1032" i="18"/>
  <c r="AR1032" i="18"/>
  <c r="AQ1032" i="18"/>
  <c r="AS1032" i="18"/>
  <c r="AR1344" i="18"/>
  <c r="AQ1344" i="18"/>
  <c r="AS1344" i="18"/>
  <c r="AP1344" i="18"/>
  <c r="AP1632" i="18"/>
  <c r="AS1632" i="18"/>
  <c r="AQ1632" i="18"/>
  <c r="AR1632" i="18"/>
  <c r="AR1856" i="18"/>
  <c r="AQ1856" i="18"/>
  <c r="AS1856" i="18"/>
  <c r="AP1856" i="18"/>
  <c r="AR1976" i="18"/>
  <c r="AP1976" i="18"/>
  <c r="AQ1976" i="18"/>
  <c r="AS1976" i="18"/>
  <c r="AR2080" i="18"/>
  <c r="AS2080" i="18"/>
  <c r="AP2080" i="18"/>
  <c r="AQ2080" i="18"/>
  <c r="AP2304" i="18"/>
  <c r="AS2304" i="18" s="1"/>
  <c r="AQ2464" i="18"/>
  <c r="AP2464" i="18"/>
  <c r="AR2464" i="18"/>
  <c r="AS2464" i="18"/>
  <c r="AS2616" i="18"/>
  <c r="AQ2616" i="18"/>
  <c r="AR2616" i="18"/>
  <c r="AP2616" i="18"/>
  <c r="AP2880" i="18"/>
  <c r="AS2880" i="18"/>
  <c r="AQ2880" i="18"/>
  <c r="AR2880" i="18"/>
  <c r="AP3192" i="18"/>
  <c r="AQ3192" i="18"/>
  <c r="AR3192" i="18"/>
  <c r="AS3192" i="18"/>
  <c r="AP3280" i="18"/>
  <c r="AR3280" i="18" s="1"/>
  <c r="AP259" i="18"/>
  <c r="AS259" i="18"/>
  <c r="AR259" i="18"/>
  <c r="AQ259" i="18"/>
  <c r="AQ1203" i="18"/>
  <c r="AS1203" i="18"/>
  <c r="AP1203" i="18"/>
  <c r="AR1203" i="18"/>
  <c r="AP1323" i="18"/>
  <c r="AQ1323" i="18"/>
  <c r="AR1323" i="18"/>
  <c r="AS1323" i="18"/>
  <c r="AS1607" i="18"/>
  <c r="AP1607" i="18"/>
  <c r="AQ1607" i="18"/>
  <c r="AR1607" i="18"/>
  <c r="AP1815" i="18"/>
  <c r="AQ1815" i="18"/>
  <c r="AR1815" i="18"/>
  <c r="AS1815" i="18"/>
  <c r="AS2015" i="18"/>
  <c r="AR2015" i="18"/>
  <c r="AP2015" i="18"/>
  <c r="AQ2015" i="18"/>
  <c r="AQ2447" i="18"/>
  <c r="AP2447" i="18"/>
  <c r="AR2447" i="18"/>
  <c r="AS2447" i="18"/>
  <c r="AP2743" i="18"/>
  <c r="AS2743" i="18"/>
  <c r="AR2743" i="18"/>
  <c r="AQ2743" i="18"/>
  <c r="AS2931" i="18"/>
  <c r="AR2931" i="18"/>
  <c r="AQ2931" i="18"/>
  <c r="AP2931" i="18"/>
  <c r="AP3327" i="18"/>
  <c r="AR3327" i="18"/>
  <c r="AS3327" i="18"/>
  <c r="AQ3327" i="18"/>
  <c r="AQ201" i="18"/>
  <c r="AS201" i="18"/>
  <c r="AP201" i="18"/>
  <c r="AR201" i="18"/>
  <c r="AS313" i="18"/>
  <c r="AP313" i="18"/>
  <c r="AR313" i="18"/>
  <c r="AQ313" i="18"/>
  <c r="AP393" i="18"/>
  <c r="AS393" i="18"/>
  <c r="AQ393" i="18"/>
  <c r="AR393" i="18"/>
  <c r="AP561" i="18"/>
  <c r="AS561" i="18" s="1"/>
  <c r="AT561" i="18" s="1"/>
  <c r="AP961" i="18"/>
  <c r="AR961" i="18"/>
  <c r="AS961" i="18"/>
  <c r="AQ961" i="18"/>
  <c r="AS1081" i="18"/>
  <c r="AQ1081" i="18"/>
  <c r="AR1081" i="18"/>
  <c r="AP1081" i="18"/>
  <c r="AQ1473" i="18"/>
  <c r="AP1473" i="18"/>
  <c r="AS1473" i="18"/>
  <c r="AR1473" i="18"/>
  <c r="AR1737" i="18"/>
  <c r="AP1737" i="18"/>
  <c r="AQ1737" i="18"/>
  <c r="AS1737" i="18"/>
  <c r="AS1841" i="18"/>
  <c r="AR1841" i="18"/>
  <c r="AQ1841" i="18"/>
  <c r="AP1841" i="18"/>
  <c r="AP2001" i="18"/>
  <c r="AR2001" i="18"/>
  <c r="AS2001" i="18"/>
  <c r="AQ2001" i="18"/>
  <c r="AP2129" i="18"/>
  <c r="AP2425" i="18"/>
  <c r="AR2425" i="18" s="1"/>
  <c r="AS2521" i="18"/>
  <c r="AQ2521" i="18"/>
  <c r="AR2521" i="18"/>
  <c r="AP2521" i="18"/>
  <c r="AQ2897" i="18"/>
  <c r="AP2897" i="18"/>
  <c r="AS2897" i="18"/>
  <c r="AR2897" i="18"/>
  <c r="AQ3025" i="18"/>
  <c r="AP3025" i="18"/>
  <c r="AS3025" i="18"/>
  <c r="AR3025" i="18"/>
  <c r="AR748" i="18"/>
  <c r="AP748" i="18"/>
  <c r="AQ748" i="18"/>
  <c r="AS748" i="18"/>
  <c r="AQ996" i="18"/>
  <c r="AR996" i="18"/>
  <c r="AP996" i="18"/>
  <c r="AS996" i="18"/>
  <c r="AR1372" i="18"/>
  <c r="AP1372" i="18"/>
  <c r="AQ1372" i="18"/>
  <c r="AS1372" i="18"/>
  <c r="AS2084" i="18"/>
  <c r="AR2084" i="18"/>
  <c r="AP2084" i="18"/>
  <c r="AQ2084" i="18"/>
  <c r="AP2436" i="18"/>
  <c r="AR2436" i="18" s="1"/>
  <c r="AQ3156" i="18"/>
  <c r="AP3156" i="18"/>
  <c r="AS3156" i="18"/>
  <c r="AR3156" i="18"/>
  <c r="AR447" i="18"/>
  <c r="AP447" i="18"/>
  <c r="AS447" i="18"/>
  <c r="AQ447" i="18"/>
  <c r="AR1711" i="18"/>
  <c r="AQ1711" i="18"/>
  <c r="AS1711" i="18"/>
  <c r="AP1711" i="18"/>
  <c r="AQ349" i="18"/>
  <c r="AP349" i="18"/>
  <c r="AR349" i="18"/>
  <c r="AS349" i="18"/>
  <c r="AP2493" i="18"/>
  <c r="AS2493" i="18" s="1"/>
  <c r="AP50" i="18"/>
  <c r="AQ50" i="18"/>
  <c r="AS50" i="18"/>
  <c r="AR50" i="18"/>
  <c r="AP202" i="18"/>
  <c r="AS202" i="18"/>
  <c r="AQ202" i="18"/>
  <c r="AR202" i="18"/>
  <c r="AQ546" i="18"/>
  <c r="AR546" i="18"/>
  <c r="AP546" i="18"/>
  <c r="AS546" i="18"/>
  <c r="AR706" i="18"/>
  <c r="AS706" i="18"/>
  <c r="AQ706" i="18"/>
  <c r="AP706" i="18"/>
  <c r="AS1098" i="18"/>
  <c r="AP1098" i="18"/>
  <c r="AQ1098" i="18"/>
  <c r="AR1098" i="18"/>
  <c r="AR1170" i="18"/>
  <c r="AP1170" i="18"/>
  <c r="AQ1170" i="18"/>
  <c r="AS1170" i="18"/>
  <c r="AS1618" i="18"/>
  <c r="AP1618" i="18"/>
  <c r="AQ1618" i="18"/>
  <c r="AR1618" i="18"/>
  <c r="AP2282" i="18"/>
  <c r="AR2282" i="18" s="1"/>
  <c r="AP2450" i="18"/>
  <c r="AQ2450" i="18" s="1"/>
  <c r="AP2562" i="18"/>
  <c r="AS2562" i="18"/>
  <c r="AQ2562" i="18"/>
  <c r="AR2562" i="18"/>
  <c r="AP2946" i="18"/>
  <c r="AR2946" i="18"/>
  <c r="AS2946" i="18"/>
  <c r="AQ2946" i="18"/>
  <c r="AP3282" i="18"/>
  <c r="AQ3282" i="18" s="1"/>
  <c r="AQ395" i="18"/>
  <c r="AR395" i="18"/>
  <c r="AP395" i="18"/>
  <c r="AS395" i="18"/>
  <c r="AQ1215" i="18"/>
  <c r="AS1215" i="18"/>
  <c r="AP1215" i="18"/>
  <c r="AR1215" i="18"/>
  <c r="AS3215" i="18"/>
  <c r="AR3215" i="18"/>
  <c r="AP3215" i="18"/>
  <c r="AQ3215" i="18"/>
  <c r="AS256" i="18"/>
  <c r="AR256" i="18"/>
  <c r="AP256" i="18"/>
  <c r="AQ256" i="18"/>
  <c r="AS704" i="18"/>
  <c r="AQ704" i="18"/>
  <c r="AP704" i="18"/>
  <c r="AR704" i="18"/>
  <c r="AP1160" i="18"/>
  <c r="AS1160" i="18"/>
  <c r="AR1160" i="18"/>
  <c r="AQ1160" i="18"/>
  <c r="AS1320" i="18"/>
  <c r="AR1320" i="18"/>
  <c r="AP1320" i="18"/>
  <c r="AQ1320" i="18"/>
  <c r="AP1952" i="18"/>
  <c r="AR1952" i="18" s="1"/>
  <c r="AR2248" i="18"/>
  <c r="AS2248" i="18"/>
  <c r="AP2248" i="18"/>
  <c r="AQ2248" i="18"/>
  <c r="AP2416" i="18"/>
  <c r="AQ2520" i="18"/>
  <c r="AR2520" i="18"/>
  <c r="AP2520" i="18"/>
  <c r="AS2520" i="18"/>
  <c r="AQ2728" i="18"/>
  <c r="AR2728" i="18"/>
  <c r="AS2728" i="18"/>
  <c r="AP2728" i="18"/>
  <c r="AP2960" i="18"/>
  <c r="AS2960" i="18"/>
  <c r="AQ2960" i="18"/>
  <c r="AR2960" i="18"/>
  <c r="AR851" i="18"/>
  <c r="AP851" i="18"/>
  <c r="AQ851" i="18"/>
  <c r="AS851" i="18"/>
  <c r="AR1635" i="18"/>
  <c r="AQ1635" i="18"/>
  <c r="AS1635" i="18"/>
  <c r="AP1635" i="18"/>
  <c r="AS2987" i="18"/>
  <c r="AR2987" i="18"/>
  <c r="AQ2987" i="18"/>
  <c r="AP2987" i="18"/>
  <c r="AQ193" i="18"/>
  <c r="AR193" i="18"/>
  <c r="AP193" i="18"/>
  <c r="AS193" i="18"/>
  <c r="AS449" i="18"/>
  <c r="AP449" i="18"/>
  <c r="AR449" i="18"/>
  <c r="AQ449" i="18"/>
  <c r="AR761" i="18"/>
  <c r="AS761" i="18"/>
  <c r="AP761" i="18"/>
  <c r="AQ761" i="18"/>
  <c r="AS1177" i="18"/>
  <c r="AR1177" i="18"/>
  <c r="AQ1177" i="18"/>
  <c r="AP1177" i="18"/>
  <c r="AQ1361" i="18"/>
  <c r="AP1361" i="18"/>
  <c r="AR1361" i="18"/>
  <c r="AS1361" i="18"/>
  <c r="AQ1577" i="18"/>
  <c r="AP1577" i="18"/>
  <c r="AR1577" i="18"/>
  <c r="AS1577" i="18"/>
  <c r="AP2041" i="18"/>
  <c r="AP2321" i="18"/>
  <c r="AR2321" i="18"/>
  <c r="AS2321" i="18"/>
  <c r="AQ2321" i="18"/>
  <c r="AS2665" i="18"/>
  <c r="AR2665" i="18"/>
  <c r="AQ2665" i="18"/>
  <c r="AP2665" i="18"/>
  <c r="AR2825" i="18"/>
  <c r="AQ2825" i="18"/>
  <c r="AS2825" i="18"/>
  <c r="AP2825" i="18"/>
  <c r="AQ2969" i="18"/>
  <c r="AP2969" i="18"/>
  <c r="AR2969" i="18"/>
  <c r="AS2969" i="18"/>
  <c r="AP820" i="18"/>
  <c r="AR820" i="18"/>
  <c r="AQ820" i="18"/>
  <c r="AS820" i="18"/>
  <c r="AQ1428" i="18"/>
  <c r="AP1428" i="18"/>
  <c r="AR1428" i="18"/>
  <c r="AS1428" i="18"/>
  <c r="AS1828" i="18"/>
  <c r="AR1828" i="18"/>
  <c r="AP1828" i="18"/>
  <c r="AQ1828" i="18"/>
  <c r="AS45" i="18"/>
  <c r="AR45" i="18"/>
  <c r="AQ45" i="18"/>
  <c r="AP45" i="18"/>
  <c r="AP381" i="18"/>
  <c r="AQ381" i="18"/>
  <c r="AS381" i="18"/>
  <c r="AR381" i="18"/>
  <c r="AQ493" i="18"/>
  <c r="AS493" i="18"/>
  <c r="AP493" i="18"/>
  <c r="AR493" i="18"/>
  <c r="AQ933" i="18"/>
  <c r="AR933" i="18"/>
  <c r="AP933" i="18"/>
  <c r="AS933" i="18"/>
  <c r="AQ1421" i="18"/>
  <c r="AP1421" i="18"/>
  <c r="AR1421" i="18"/>
  <c r="AS1421" i="18"/>
  <c r="AR2877" i="18"/>
  <c r="AQ2877" i="18"/>
  <c r="AP2877" i="18"/>
  <c r="AS2877" i="18"/>
  <c r="AP3143" i="18"/>
  <c r="AR3143" i="18"/>
  <c r="AQ3143" i="18"/>
  <c r="AS3143" i="18"/>
  <c r="AP222" i="18"/>
  <c r="AR222" i="18"/>
  <c r="AS222" i="18"/>
  <c r="AQ222" i="18"/>
  <c r="AR310" i="18"/>
  <c r="AQ310" i="18"/>
  <c r="AS310" i="18"/>
  <c r="AP310" i="18"/>
  <c r="AP414" i="18"/>
  <c r="AQ414" i="18"/>
  <c r="AR414" i="18"/>
  <c r="AS414" i="18"/>
  <c r="AP1110" i="18"/>
  <c r="AQ1110" i="18"/>
  <c r="AS1110" i="18"/>
  <c r="AR1110" i="18"/>
  <c r="AP1606" i="18"/>
  <c r="AQ1606" i="18"/>
  <c r="AS1606" i="18"/>
  <c r="AR1606" i="18"/>
  <c r="AP1798" i="18"/>
  <c r="AQ1798" i="18"/>
  <c r="AS1798" i="18"/>
  <c r="AR1798" i="18"/>
  <c r="AP2430" i="18"/>
  <c r="AS2430" i="18" s="1"/>
  <c r="AT2430" i="18" s="1"/>
  <c r="AR251" i="18"/>
  <c r="AQ251" i="18"/>
  <c r="AS251" i="18"/>
  <c r="AP251" i="18"/>
  <c r="AS799" i="18"/>
  <c r="AR799" i="18"/>
  <c r="AQ799" i="18"/>
  <c r="AP799" i="18"/>
  <c r="AR1019" i="18"/>
  <c r="AP1019" i="18"/>
  <c r="AQ1019" i="18"/>
  <c r="AS1019" i="18"/>
  <c r="AS2219" i="18"/>
  <c r="AP2219" i="18"/>
  <c r="AR2219" i="18"/>
  <c r="AQ2219" i="18"/>
  <c r="AS3087" i="18"/>
  <c r="AR3087" i="18"/>
  <c r="AQ3087" i="18"/>
  <c r="AP3087" i="18"/>
  <c r="AP148" i="18"/>
  <c r="AS148" i="18"/>
  <c r="AQ148" i="18"/>
  <c r="AR148" i="18"/>
  <c r="AP180" i="18"/>
  <c r="AS180" i="18"/>
  <c r="AQ180" i="18"/>
  <c r="AR180" i="18"/>
  <c r="AP268" i="18"/>
  <c r="AQ268" i="18"/>
  <c r="AR268" i="18"/>
  <c r="AS268" i="18"/>
  <c r="AP436" i="18"/>
  <c r="AQ436" i="18"/>
  <c r="AS436" i="18"/>
  <c r="AR436" i="18"/>
  <c r="AQ3135" i="18"/>
  <c r="AP3135" i="18"/>
  <c r="AR3135" i="18"/>
  <c r="AS3135" i="18"/>
  <c r="AR150" i="18"/>
  <c r="AP150" i="18"/>
  <c r="AQ150" i="18"/>
  <c r="AS150" i="18"/>
  <c r="AP214" i="18"/>
  <c r="AS214" i="18"/>
  <c r="AR214" i="18"/>
  <c r="AQ214" i="18"/>
  <c r="AQ806" i="18"/>
  <c r="AR806" i="18"/>
  <c r="AS806" i="18"/>
  <c r="AP806" i="18"/>
  <c r="AR1662" i="18"/>
  <c r="AQ1662" i="18"/>
  <c r="AS1662" i="18"/>
  <c r="AP1662" i="18"/>
  <c r="AP1942" i="18"/>
  <c r="AS1942" i="18" s="1"/>
  <c r="AT1942" i="18" s="1"/>
  <c r="AP1990" i="18"/>
  <c r="AR1990" i="18"/>
  <c r="AQ1990" i="18"/>
  <c r="AS1990" i="18"/>
  <c r="AP2070" i="18"/>
  <c r="AQ2070" i="18"/>
  <c r="AR2070" i="18"/>
  <c r="AS2070" i="18"/>
  <c r="AP2246" i="18"/>
  <c r="AR2246" i="18"/>
  <c r="AS2246" i="18"/>
  <c r="AQ2246" i="18"/>
  <c r="AQ2622" i="18"/>
  <c r="AS2622" i="18"/>
  <c r="AR2622" i="18"/>
  <c r="AP2622" i="18"/>
  <c r="AQ2926" i="18"/>
  <c r="AS2926" i="18"/>
  <c r="AR2926" i="18"/>
  <c r="AP2926" i="18"/>
  <c r="AR3070" i="18"/>
  <c r="AP3070" i="18"/>
  <c r="AS3070" i="18"/>
  <c r="AQ3070" i="18"/>
  <c r="AP611" i="18"/>
  <c r="AR611" i="18"/>
  <c r="AS611" i="18"/>
  <c r="AQ611" i="18"/>
  <c r="AR1039" i="18"/>
  <c r="AS1039" i="18"/>
  <c r="AP1039" i="18"/>
  <c r="AQ1039" i="18"/>
  <c r="AP1583" i="18"/>
  <c r="AS1583" i="18" s="1"/>
  <c r="AS1699" i="18"/>
  <c r="AR1699" i="18"/>
  <c r="AP1699" i="18"/>
  <c r="AQ1699" i="18"/>
  <c r="AP2107" i="18"/>
  <c r="AQ2107" i="18" s="1"/>
  <c r="AQ3051" i="18"/>
  <c r="AR3051" i="18"/>
  <c r="AP3051" i="18"/>
  <c r="AS3051" i="18"/>
  <c r="AS84" i="18"/>
  <c r="AP84" i="18"/>
  <c r="AQ84" i="18"/>
  <c r="AR84" i="18"/>
  <c r="AS276" i="18"/>
  <c r="AR276" i="18"/>
  <c r="AP276" i="18"/>
  <c r="AQ276" i="18"/>
  <c r="AR548" i="18"/>
  <c r="AP548" i="18"/>
  <c r="AQ548" i="18"/>
  <c r="AS548" i="18"/>
  <c r="AP652" i="18"/>
  <c r="AR652" i="18" s="1"/>
  <c r="AR740" i="18"/>
  <c r="AP740" i="18"/>
  <c r="AQ740" i="18"/>
  <c r="AS740" i="18"/>
  <c r="AQ764" i="18"/>
  <c r="AP764" i="18"/>
  <c r="AS764" i="18"/>
  <c r="AR764" i="18"/>
  <c r="AS780" i="18"/>
  <c r="AR780" i="18"/>
  <c r="AQ780" i="18"/>
  <c r="AP780" i="18"/>
  <c r="AP988" i="18"/>
  <c r="AS988" i="18" s="1"/>
  <c r="AS1028" i="18"/>
  <c r="AR1028" i="18"/>
  <c r="AP1028" i="18"/>
  <c r="AQ1028" i="18"/>
  <c r="AR1084" i="18"/>
  <c r="AS1084" i="18"/>
  <c r="AP1084" i="18"/>
  <c r="AQ1084" i="18"/>
  <c r="AR1204" i="18"/>
  <c r="AS1204" i="18"/>
  <c r="AP1204" i="18"/>
  <c r="AQ1204" i="18"/>
  <c r="AQ1300" i="18"/>
  <c r="AP1300" i="18"/>
  <c r="AR1300" i="18"/>
  <c r="AS1300" i="18"/>
  <c r="AQ1332" i="18"/>
  <c r="AP1332" i="18"/>
  <c r="AR1332" i="18"/>
  <c r="AS1332" i="18"/>
  <c r="AQ1348" i="18"/>
  <c r="AP1348" i="18"/>
  <c r="AR1348" i="18"/>
  <c r="AS1348" i="18"/>
  <c r="AQ1380" i="18"/>
  <c r="AP1380" i="18"/>
  <c r="AR1380" i="18"/>
  <c r="AS1380" i="18"/>
  <c r="AQ1396" i="18"/>
  <c r="AP1396" i="18"/>
  <c r="AR1396" i="18"/>
  <c r="AS1396" i="18"/>
  <c r="AS1676" i="18"/>
  <c r="AR1676" i="18"/>
  <c r="AP1676" i="18"/>
  <c r="AQ1676" i="18"/>
  <c r="AR1692" i="18"/>
  <c r="AQ1692" i="18"/>
  <c r="AP1692" i="18"/>
  <c r="AS1692" i="18"/>
  <c r="AQ1740" i="18"/>
  <c r="AP1740" i="18"/>
  <c r="AS1740" i="18"/>
  <c r="AR1740" i="18"/>
  <c r="AQ1884" i="18"/>
  <c r="AS1884" i="18"/>
  <c r="AP1884" i="18"/>
  <c r="AR1884" i="18"/>
  <c r="AP1956" i="18"/>
  <c r="AQ1956" i="18" s="1"/>
  <c r="AP2036" i="18"/>
  <c r="AR2036" i="18" s="1"/>
  <c r="AP2052" i="18"/>
  <c r="AP2276" i="18"/>
  <c r="AS2276" i="18" s="1"/>
  <c r="AS2364" i="18"/>
  <c r="AR2364" i="18"/>
  <c r="AQ2364" i="18"/>
  <c r="AP2364" i="18"/>
  <c r="AQ2380" i="18"/>
  <c r="AP2380" i="18"/>
  <c r="AR2380" i="18"/>
  <c r="AS2380" i="18"/>
  <c r="AR2444" i="18"/>
  <c r="AP2444" i="18"/>
  <c r="AS2444" i="18"/>
  <c r="AQ2444" i="18"/>
  <c r="AS2460" i="18"/>
  <c r="AQ2460" i="18"/>
  <c r="AR2460" i="18"/>
  <c r="AP2460" i="18"/>
  <c r="AP2492" i="18"/>
  <c r="AS2492" i="18" s="1"/>
  <c r="AQ2508" i="18"/>
  <c r="AR2508" i="18"/>
  <c r="AP2508" i="18"/>
  <c r="AS2508" i="18"/>
  <c r="AP2636" i="18"/>
  <c r="AQ2636" i="18" s="1"/>
  <c r="AP2676" i="18"/>
  <c r="AS2676" i="18"/>
  <c r="AR2676" i="18"/>
  <c r="AQ2676" i="18"/>
  <c r="AS2700" i="18"/>
  <c r="AR2700" i="18"/>
  <c r="AQ2700" i="18"/>
  <c r="AP2700" i="18"/>
  <c r="AS2748" i="18"/>
  <c r="AR2748" i="18"/>
  <c r="AQ2748" i="18"/>
  <c r="AP2748" i="18"/>
  <c r="AS2796" i="18"/>
  <c r="AR2796" i="18"/>
  <c r="AQ2796" i="18"/>
  <c r="AP2796" i="18"/>
  <c r="AP2916" i="18"/>
  <c r="AS2916" i="18"/>
  <c r="AQ2916" i="18"/>
  <c r="AR2916" i="18"/>
  <c r="AP2932" i="18"/>
  <c r="AS2932" i="18"/>
  <c r="AQ2932" i="18"/>
  <c r="AR2932" i="18"/>
  <c r="AP2964" i="18"/>
  <c r="AS2964" i="18"/>
  <c r="AR2964" i="18"/>
  <c r="AQ2964" i="18"/>
  <c r="AS2996" i="18"/>
  <c r="AR2996" i="18"/>
  <c r="AQ2996" i="18"/>
  <c r="AP2996" i="18"/>
  <c r="AQ3108" i="18"/>
  <c r="AS3108" i="18"/>
  <c r="AR3108" i="18"/>
  <c r="AP3108" i="18"/>
  <c r="AS31" i="18"/>
  <c r="AP31" i="18"/>
  <c r="AQ31" i="18"/>
  <c r="AR31" i="18"/>
  <c r="AR383" i="18"/>
  <c r="AQ383" i="18"/>
  <c r="AP383" i="18"/>
  <c r="AS383" i="18"/>
  <c r="AQ699" i="18"/>
  <c r="AS699" i="18"/>
  <c r="AP699" i="18"/>
  <c r="AR699" i="18"/>
  <c r="AR1695" i="18"/>
  <c r="AQ1695" i="18"/>
  <c r="AS1695" i="18"/>
  <c r="AP1695" i="18"/>
  <c r="AP2043" i="18"/>
  <c r="AQ2043" i="18" s="1"/>
  <c r="AR3027" i="18"/>
  <c r="AS3027" i="18"/>
  <c r="AP3027" i="18"/>
  <c r="AQ3027" i="18"/>
  <c r="AQ3175" i="18"/>
  <c r="AS3175" i="18"/>
  <c r="AP3175" i="18"/>
  <c r="AR3175" i="18"/>
  <c r="AS13" i="18"/>
  <c r="AR13" i="18"/>
  <c r="AP13" i="18"/>
  <c r="AQ13" i="18"/>
  <c r="AQ29" i="18"/>
  <c r="AS29" i="18"/>
  <c r="AR29" i="18"/>
  <c r="AP29" i="18"/>
  <c r="AS53" i="18"/>
  <c r="AR53" i="18"/>
  <c r="AP53" i="18"/>
  <c r="AQ53" i="18"/>
  <c r="AQ77" i="18"/>
  <c r="AP77" i="18"/>
  <c r="AR77" i="18"/>
  <c r="AS77" i="18"/>
  <c r="AR109" i="18"/>
  <c r="AQ109" i="18"/>
  <c r="AP109" i="18"/>
  <c r="AS109" i="18"/>
  <c r="AQ197" i="18"/>
  <c r="AS197" i="18"/>
  <c r="AP197" i="18"/>
  <c r="AR197" i="18"/>
  <c r="AP237" i="18"/>
  <c r="AQ237" i="18"/>
  <c r="AR237" i="18"/>
  <c r="AS237" i="18"/>
  <c r="AS453" i="18"/>
  <c r="AQ453" i="18"/>
  <c r="AP453" i="18"/>
  <c r="AR453" i="18"/>
  <c r="AP565" i="18"/>
  <c r="AQ605" i="18"/>
  <c r="AS605" i="18"/>
  <c r="AP605" i="18"/>
  <c r="AR605" i="18"/>
  <c r="AR725" i="18"/>
  <c r="AQ725" i="18"/>
  <c r="AS725" i="18"/>
  <c r="AP725" i="18"/>
  <c r="AP797" i="18"/>
  <c r="AS797" i="18"/>
  <c r="AQ797" i="18"/>
  <c r="AR797" i="18"/>
  <c r="AS1093" i="18"/>
  <c r="AP1093" i="18"/>
  <c r="AR1093" i="18"/>
  <c r="AQ1093" i="18"/>
  <c r="AQ1157" i="18"/>
  <c r="AP1157" i="18"/>
  <c r="AS1157" i="18"/>
  <c r="AR1157" i="18"/>
  <c r="AQ1213" i="18"/>
  <c r="AR1213" i="18"/>
  <c r="AS1213" i="18"/>
  <c r="AP1213" i="18"/>
  <c r="AQ1229" i="18"/>
  <c r="AP1229" i="18"/>
  <c r="AR1229" i="18"/>
  <c r="AS1229" i="18"/>
  <c r="AS1245" i="18"/>
  <c r="AR1245" i="18"/>
  <c r="AP1245" i="18"/>
  <c r="AQ1245" i="18"/>
  <c r="AQ1277" i="18"/>
  <c r="AP1277" i="18"/>
  <c r="AR1277" i="18"/>
  <c r="AS1277" i="18"/>
  <c r="AR1333" i="18"/>
  <c r="AQ1333" i="18"/>
  <c r="AS1333" i="18"/>
  <c r="AP1333" i="18"/>
  <c r="AQ1357" i="18"/>
  <c r="AP1357" i="18"/>
  <c r="AR1357" i="18"/>
  <c r="AS1357" i="18"/>
  <c r="AR1461" i="18"/>
  <c r="AQ1461" i="18"/>
  <c r="AS1461" i="18"/>
  <c r="AP1461" i="18"/>
  <c r="AS1533" i="18"/>
  <c r="AQ1533" i="18"/>
  <c r="AR1533" i="18"/>
  <c r="AP1533" i="18"/>
  <c r="AS1565" i="18"/>
  <c r="AQ1565" i="18"/>
  <c r="AP1565" i="18"/>
  <c r="AR1565" i="18"/>
  <c r="AS1589" i="18"/>
  <c r="AP1589" i="18"/>
  <c r="AQ1589" i="18"/>
  <c r="AR1589" i="18"/>
  <c r="AR1629" i="18"/>
  <c r="AP1629" i="18"/>
  <c r="AS1629" i="18"/>
  <c r="AQ1629" i="18"/>
  <c r="AP2293" i="18"/>
  <c r="AS2293" i="18" s="1"/>
  <c r="AQ2317" i="18"/>
  <c r="AP2317" i="18"/>
  <c r="AR2317" i="18"/>
  <c r="AS2317" i="18"/>
  <c r="AP2413" i="18"/>
  <c r="AR2509" i="18"/>
  <c r="AQ2509" i="18"/>
  <c r="AP2509" i="18"/>
  <c r="AS2509" i="18"/>
  <c r="AP2589" i="18"/>
  <c r="AS2589" i="18"/>
  <c r="AQ2589" i="18"/>
  <c r="AR2589" i="18"/>
  <c r="AS2669" i="18"/>
  <c r="AQ2669" i="18"/>
  <c r="AR2669" i="18"/>
  <c r="AP2669" i="18"/>
  <c r="AP2813" i="18"/>
  <c r="AS2813" i="18"/>
  <c r="AR2813" i="18"/>
  <c r="AQ2813" i="18"/>
  <c r="AR3173" i="18"/>
  <c r="AQ3173" i="18"/>
  <c r="AS3173" i="18"/>
  <c r="AP3173" i="18"/>
  <c r="AP562" i="18"/>
  <c r="AR562" i="18" s="1"/>
  <c r="AQ786" i="18"/>
  <c r="AR786" i="18"/>
  <c r="AS786" i="18"/>
  <c r="AP786" i="18"/>
  <c r="AP1034" i="18"/>
  <c r="AQ1034" i="18"/>
  <c r="AR1034" i="18"/>
  <c r="AS1034" i="18"/>
  <c r="AP1386" i="18"/>
  <c r="AR1386" i="18"/>
  <c r="AS1386" i="18"/>
  <c r="AQ1386" i="18"/>
  <c r="AP1490" i="18"/>
  <c r="AQ1490" i="18"/>
  <c r="AR1490" i="18"/>
  <c r="AS1490" i="18"/>
  <c r="AP1802" i="18"/>
  <c r="AR1802" i="18"/>
  <c r="AQ1802" i="18"/>
  <c r="AS1802" i="18"/>
  <c r="AP2146" i="18"/>
  <c r="AP2290" i="18"/>
  <c r="AQ2290" i="18" s="1"/>
  <c r="AP2426" i="18"/>
  <c r="AP2554" i="18"/>
  <c r="AS2730" i="18"/>
  <c r="AR2730" i="18"/>
  <c r="AQ2730" i="18"/>
  <c r="AP2730" i="18"/>
  <c r="AP2906" i="18"/>
  <c r="AS2906" i="18"/>
  <c r="AQ2906" i="18"/>
  <c r="AR2906" i="18"/>
  <c r="AR3122" i="18"/>
  <c r="AP3122" i="18"/>
  <c r="AS3122" i="18"/>
  <c r="AQ3122" i="18"/>
  <c r="AS3258" i="18"/>
  <c r="AQ3258" i="18"/>
  <c r="AP3258" i="18"/>
  <c r="AR3258" i="18"/>
  <c r="AP635" i="18"/>
  <c r="AS635" i="18" s="1"/>
  <c r="AS887" i="18"/>
  <c r="AR887" i="18"/>
  <c r="AP887" i="18"/>
  <c r="AQ887" i="18"/>
  <c r="AQ1303" i="18"/>
  <c r="AP1303" i="18"/>
  <c r="AR1303" i="18"/>
  <c r="AS1303" i="18"/>
  <c r="AP1799" i="18"/>
  <c r="AQ1799" i="18"/>
  <c r="AR1799" i="18"/>
  <c r="AS1799" i="18"/>
  <c r="AP2003" i="18"/>
  <c r="AR2003" i="18"/>
  <c r="AS2003" i="18"/>
  <c r="AQ2003" i="18"/>
  <c r="AQ2323" i="18"/>
  <c r="AP2323" i="18"/>
  <c r="AR2323" i="18"/>
  <c r="AS2323" i="18"/>
  <c r="AR2571" i="18"/>
  <c r="AQ2571" i="18"/>
  <c r="AS2571" i="18"/>
  <c r="AP2571" i="18"/>
  <c r="AS2887" i="18"/>
  <c r="AR2887" i="18"/>
  <c r="AP2887" i="18"/>
  <c r="AQ2887" i="18"/>
  <c r="AP3267" i="18"/>
  <c r="AQ3267" i="18"/>
  <c r="AS3267" i="18"/>
  <c r="AR3267" i="18"/>
  <c r="AP96" i="18"/>
  <c r="AR96" i="18"/>
  <c r="AS96" i="18"/>
  <c r="AQ96" i="18"/>
  <c r="AS240" i="18"/>
  <c r="AP240" i="18"/>
  <c r="AR240" i="18"/>
  <c r="AQ240" i="18"/>
  <c r="AQ408" i="18"/>
  <c r="AS408" i="18"/>
  <c r="AR408" i="18"/>
  <c r="AP408" i="18"/>
  <c r="AP552" i="18"/>
  <c r="AP648" i="18"/>
  <c r="AS648" i="18" s="1"/>
  <c r="AR752" i="18"/>
  <c r="AS752" i="18"/>
  <c r="AQ752" i="18"/>
  <c r="AP752" i="18"/>
  <c r="AS904" i="18"/>
  <c r="AR904" i="18"/>
  <c r="AP904" i="18"/>
  <c r="AQ904" i="18"/>
  <c r="AP1000" i="18"/>
  <c r="AS1000" i="18"/>
  <c r="AR1000" i="18"/>
  <c r="AQ1000" i="18"/>
  <c r="AP1096" i="18"/>
  <c r="AQ1096" i="18"/>
  <c r="AR1096" i="18"/>
  <c r="AS1096" i="18"/>
  <c r="AS1432" i="18"/>
  <c r="AR1432" i="18"/>
  <c r="AP1432" i="18"/>
  <c r="AQ1432" i="18"/>
  <c r="AR1544" i="18"/>
  <c r="AP1544" i="18"/>
  <c r="AS1544" i="18"/>
  <c r="AQ1544" i="18"/>
  <c r="AS1656" i="18"/>
  <c r="AP1656" i="18"/>
  <c r="AR1656" i="18"/>
  <c r="AQ1656" i="18"/>
  <c r="AR1816" i="18"/>
  <c r="AP1816" i="18"/>
  <c r="AQ1816" i="18"/>
  <c r="AS1816" i="18"/>
  <c r="AP1960" i="18"/>
  <c r="AS1960" i="18" s="1"/>
  <c r="AR2048" i="18"/>
  <c r="AS2048" i="18"/>
  <c r="AP2048" i="18"/>
  <c r="AQ2048" i="18"/>
  <c r="AP2192" i="18"/>
  <c r="AS2360" i="18"/>
  <c r="AQ2360" i="18"/>
  <c r="AP2360" i="18"/>
  <c r="AR2360" i="18"/>
  <c r="AS2536" i="18"/>
  <c r="AT2536" i="18" s="1"/>
  <c r="AR2536" i="18"/>
  <c r="AP2536" i="18"/>
  <c r="AQ2536" i="18" s="1"/>
  <c r="AP2688" i="18"/>
  <c r="AS2688" i="18"/>
  <c r="AQ2688" i="18"/>
  <c r="AR2688" i="18"/>
  <c r="AR2784" i="18"/>
  <c r="AP2784" i="18"/>
  <c r="AS2784" i="18"/>
  <c r="AQ2784" i="18"/>
  <c r="AR2936" i="18"/>
  <c r="AS2936" i="18"/>
  <c r="AP2936" i="18"/>
  <c r="AQ2936" i="18"/>
  <c r="AP3128" i="18"/>
  <c r="AQ3128" i="18"/>
  <c r="AS3128" i="18"/>
  <c r="AR3128" i="18"/>
  <c r="AP3160" i="18"/>
  <c r="AQ3160" i="18"/>
  <c r="AS3160" i="18"/>
  <c r="AR3160" i="18"/>
  <c r="AS3208" i="18"/>
  <c r="AP3208" i="18"/>
  <c r="AQ3208" i="18"/>
  <c r="AR3208" i="18"/>
  <c r="AS235" i="18"/>
  <c r="AR235" i="18"/>
  <c r="AP235" i="18"/>
  <c r="AQ235" i="18"/>
  <c r="AR1091" i="18"/>
  <c r="AS1091" i="18"/>
  <c r="AQ1091" i="18"/>
  <c r="AP1091" i="18"/>
  <c r="AP1291" i="18"/>
  <c r="AQ1291" i="18"/>
  <c r="AR1291" i="18"/>
  <c r="AS1291" i="18"/>
  <c r="AS1775" i="18"/>
  <c r="AR1775" i="18"/>
  <c r="AP1775" i="18"/>
  <c r="AQ1775" i="18"/>
  <c r="AQ1983" i="18"/>
  <c r="AP1983" i="18"/>
  <c r="AR1983" i="18"/>
  <c r="AS1983" i="18"/>
  <c r="AQ2363" i="18"/>
  <c r="AR2363" i="18"/>
  <c r="AP2363" i="18"/>
  <c r="AS2363" i="18"/>
  <c r="AR2579" i="18"/>
  <c r="AP2579" i="18"/>
  <c r="AQ2579" i="18"/>
  <c r="AS2579" i="18"/>
  <c r="AP2851" i="18"/>
  <c r="AQ2851" i="18"/>
  <c r="AR2851" i="18"/>
  <c r="AS2851" i="18"/>
  <c r="AR3083" i="18"/>
  <c r="AP3083" i="18"/>
  <c r="AQ3083" i="18"/>
  <c r="AS3083" i="18"/>
  <c r="AP169" i="18"/>
  <c r="AS169" i="18"/>
  <c r="AR169" i="18"/>
  <c r="AQ169" i="18"/>
  <c r="AR369" i="18"/>
  <c r="AS369" i="18"/>
  <c r="AQ369" i="18"/>
  <c r="AP369" i="18"/>
  <c r="AP505" i="18"/>
  <c r="AQ505" i="18" s="1"/>
  <c r="AP777" i="18"/>
  <c r="AR777" i="18"/>
  <c r="AS777" i="18"/>
  <c r="AQ777" i="18"/>
  <c r="AR937" i="18"/>
  <c r="AP937" i="18"/>
  <c r="AQ937" i="18"/>
  <c r="AS937" i="18"/>
  <c r="AP1065" i="18"/>
  <c r="AS1065" i="18"/>
  <c r="AQ1065" i="18"/>
  <c r="AR1065" i="18"/>
  <c r="AR1193" i="18"/>
  <c r="AS1193" i="18"/>
  <c r="AP1193" i="18"/>
  <c r="AQ1193" i="18"/>
  <c r="AQ1385" i="18"/>
  <c r="AP1385" i="18"/>
  <c r="AS1385" i="18"/>
  <c r="AR1385" i="18"/>
  <c r="AQ1537" i="18"/>
  <c r="AP1537" i="18"/>
  <c r="AS1537" i="18"/>
  <c r="AR1537" i="18"/>
  <c r="AR1825" i="18"/>
  <c r="AQ1825" i="18"/>
  <c r="AS1825" i="18"/>
  <c r="AP1825" i="18"/>
  <c r="AQ2025" i="18"/>
  <c r="AR2025" i="18"/>
  <c r="AP2025" i="18"/>
  <c r="AS2025" i="18"/>
  <c r="AP2473" i="18"/>
  <c r="AR2473" i="18" s="1"/>
  <c r="AP2625" i="18"/>
  <c r="AR2625" i="18"/>
  <c r="AQ2625" i="18"/>
  <c r="AS2625" i="18"/>
  <c r="AQ2961" i="18"/>
  <c r="AP2961" i="18"/>
  <c r="AS2961" i="18"/>
  <c r="AR2961" i="18"/>
  <c r="AS3065" i="18"/>
  <c r="AR3065" i="18"/>
  <c r="AQ3065" i="18"/>
  <c r="AP3065" i="18"/>
  <c r="AP3289" i="18"/>
  <c r="AR3289" i="18" s="1"/>
  <c r="AR972" i="18"/>
  <c r="AP972" i="18"/>
  <c r="AS2260" i="18"/>
  <c r="AR2260" i="18"/>
  <c r="AP2260" i="18"/>
  <c r="AQ2260" i="18"/>
  <c r="AS2812" i="18"/>
  <c r="AR2812" i="18"/>
  <c r="AP2812" i="18"/>
  <c r="AQ2812" i="18"/>
  <c r="AS3044" i="18"/>
  <c r="AQ3044" i="18"/>
  <c r="AP3044" i="18"/>
  <c r="AR3044" i="18"/>
  <c r="AP3188" i="18"/>
  <c r="AS3188" i="18"/>
  <c r="AQ3188" i="18"/>
  <c r="AR3188" i="18"/>
  <c r="AP3063" i="18"/>
  <c r="AQ3063" i="18"/>
  <c r="AR3063" i="18"/>
  <c r="AS3063" i="18"/>
  <c r="AQ525" i="18"/>
  <c r="AR525" i="18"/>
  <c r="AS525" i="18"/>
  <c r="AP525" i="18"/>
  <c r="AQ989" i="18"/>
  <c r="AP989" i="18"/>
  <c r="AS989" i="18" s="1"/>
  <c r="AR989" i="18"/>
  <c r="AR1285" i="18"/>
  <c r="AP1285" i="18"/>
  <c r="AQ1285" i="18"/>
  <c r="AS1285" i="18"/>
  <c r="AR2573" i="18"/>
  <c r="AQ2573" i="18"/>
  <c r="AS2573" i="18"/>
  <c r="AP2573" i="18"/>
  <c r="AR3261" i="18"/>
  <c r="AS3261" i="18"/>
  <c r="AP3261" i="18"/>
  <c r="AQ3261" i="18"/>
  <c r="AR114" i="18"/>
  <c r="AP114" i="18"/>
  <c r="AQ114" i="18"/>
  <c r="AS114" i="18"/>
  <c r="AP434" i="18"/>
  <c r="AR434" i="18"/>
  <c r="AQ434" i="18"/>
  <c r="AS434" i="18"/>
  <c r="AP1042" i="18"/>
  <c r="AQ1042" i="18"/>
  <c r="AS1042" i="18"/>
  <c r="AR1042" i="18"/>
  <c r="AQ1698" i="18"/>
  <c r="AP1698" i="18"/>
  <c r="AS1698" i="18"/>
  <c r="AR1698" i="18"/>
  <c r="AQ2218" i="18"/>
  <c r="AP2218" i="18"/>
  <c r="AS2218" i="18"/>
  <c r="AR2218" i="18"/>
  <c r="AR2506" i="18"/>
  <c r="AP2506" i="18"/>
  <c r="AS2506" i="18"/>
  <c r="AQ2506" i="18"/>
  <c r="AP2626" i="18"/>
  <c r="AS2626" i="18" s="1"/>
  <c r="AQ2866" i="18"/>
  <c r="AS2866" i="18"/>
  <c r="AR2866" i="18"/>
  <c r="AP2866" i="18"/>
  <c r="AP384" i="18"/>
  <c r="AQ384" i="18"/>
  <c r="AS384" i="18"/>
  <c r="AR384" i="18"/>
  <c r="AP640" i="18"/>
  <c r="AQ640" i="18" s="1"/>
  <c r="AP856" i="18"/>
  <c r="AS856" i="18"/>
  <c r="AQ856" i="18"/>
  <c r="AR856" i="18"/>
  <c r="AQ1240" i="18"/>
  <c r="AS1240" i="18"/>
  <c r="AR1240" i="18"/>
  <c r="AP1240" i="18"/>
  <c r="AS1536" i="18"/>
  <c r="AR1536" i="18"/>
  <c r="AP1536" i="18"/>
  <c r="AQ1536" i="18"/>
  <c r="AR1808" i="18"/>
  <c r="AQ1808" i="18"/>
  <c r="AS1808" i="18"/>
  <c r="AP1808" i="18"/>
  <c r="AR2056" i="18"/>
  <c r="AS2056" i="18"/>
  <c r="AP2056" i="18"/>
  <c r="AQ2056" i="18"/>
  <c r="AQ2504" i="18"/>
  <c r="AR2504" i="18"/>
  <c r="AS2504" i="18"/>
  <c r="AP2504" i="18"/>
  <c r="AQ2744" i="18"/>
  <c r="AR2744" i="18"/>
  <c r="AS2744" i="18"/>
  <c r="AP2744" i="18"/>
  <c r="AP2832" i="18"/>
  <c r="AS2832" i="18"/>
  <c r="AQ2832" i="18"/>
  <c r="AR2832" i="18"/>
  <c r="AS107" i="18"/>
  <c r="AP107" i="18"/>
  <c r="AQ107" i="18"/>
  <c r="AR107" i="18"/>
  <c r="AP979" i="18"/>
  <c r="AQ979" i="18" s="1"/>
  <c r="AS979" i="18"/>
  <c r="AQ1663" i="18"/>
  <c r="AP1663" i="18"/>
  <c r="AR1663" i="18"/>
  <c r="AS1663" i="18"/>
  <c r="AS105" i="18"/>
  <c r="AP105" i="18"/>
  <c r="AQ105" i="18"/>
  <c r="AR105" i="18"/>
  <c r="AR265" i="18"/>
  <c r="AP265" i="18"/>
  <c r="AQ265" i="18"/>
  <c r="AS265" i="18"/>
  <c r="AS481" i="18"/>
  <c r="AP481" i="18"/>
  <c r="AR481" i="18"/>
  <c r="AQ481" i="18"/>
  <c r="AP817" i="18"/>
  <c r="AR817" i="18"/>
  <c r="AS817" i="18"/>
  <c r="AQ817" i="18"/>
  <c r="AP1297" i="18"/>
  <c r="AS1297" i="18"/>
  <c r="AR1297" i="18"/>
  <c r="AQ1297" i="18"/>
  <c r="AP2065" i="18"/>
  <c r="AQ2065" i="18"/>
  <c r="AR2065" i="18"/>
  <c r="AS2065" i="18"/>
  <c r="AS2337" i="18"/>
  <c r="AQ2337" i="18"/>
  <c r="AR2337" i="18"/>
  <c r="AP2337" i="18"/>
  <c r="AP2681" i="18"/>
  <c r="AS2681" i="18"/>
  <c r="AR2681" i="18"/>
  <c r="AQ2681" i="18"/>
  <c r="AQ2937" i="18"/>
  <c r="AP2937" i="18"/>
  <c r="AR2937" i="18"/>
  <c r="AS2937" i="18"/>
  <c r="AS852" i="18"/>
  <c r="AQ852" i="18"/>
  <c r="AR852" i="18"/>
  <c r="AP852" i="18"/>
  <c r="AR1788" i="18"/>
  <c r="AP1788" i="18"/>
  <c r="AS1788" i="18"/>
  <c r="AQ1788" i="18"/>
  <c r="AP2628" i="18"/>
  <c r="AS2628" i="18" s="1"/>
  <c r="AP431" i="18"/>
  <c r="AQ431" i="18"/>
  <c r="AR431" i="18"/>
  <c r="AS431" i="18"/>
  <c r="AR445" i="18"/>
  <c r="AP445" i="18"/>
  <c r="AS445" i="18"/>
  <c r="AQ445" i="18"/>
  <c r="AP1453" i="18"/>
  <c r="AR1453" i="18"/>
  <c r="AQ1453" i="18"/>
  <c r="AS1453" i="18"/>
  <c r="AQ3077" i="18"/>
  <c r="AS3077" i="18"/>
  <c r="AP3077" i="18"/>
  <c r="AR3077" i="18"/>
  <c r="AQ3111" i="18"/>
  <c r="AP3111" i="18"/>
  <c r="AS3111" i="18"/>
  <c r="AR3111" i="18"/>
  <c r="AS22" i="18"/>
  <c r="AR22" i="18"/>
  <c r="AP22" i="18"/>
  <c r="AQ22" i="18"/>
  <c r="AP326" i="18"/>
  <c r="AS326" i="18"/>
  <c r="AQ326" i="18"/>
  <c r="AR326" i="18"/>
  <c r="AP982" i="18"/>
  <c r="AS982" i="18" s="1"/>
  <c r="AR1718" i="18"/>
  <c r="AQ1718" i="18"/>
  <c r="AS1718" i="18"/>
  <c r="AP1718" i="18"/>
  <c r="AP695" i="18"/>
  <c r="AS695" i="18" s="1"/>
  <c r="AT695" i="18" s="1"/>
  <c r="AQ3207" i="18"/>
  <c r="AS3207" i="18"/>
  <c r="AP3207" i="18"/>
  <c r="AR3207" i="18"/>
  <c r="AP74" i="18"/>
  <c r="AS74" i="18"/>
  <c r="AQ74" i="18"/>
  <c r="AR74" i="18"/>
  <c r="AP162" i="18"/>
  <c r="AR162" i="18"/>
  <c r="AS162" i="18"/>
  <c r="AQ162" i="18"/>
  <c r="AP218" i="18"/>
  <c r="AR218" i="18"/>
  <c r="AS218" i="18"/>
  <c r="AQ218" i="18"/>
  <c r="AP234" i="18"/>
  <c r="AS234" i="18"/>
  <c r="AR234" i="18"/>
  <c r="AQ234" i="18"/>
  <c r="AR250" i="18"/>
  <c r="AP250" i="18"/>
  <c r="AQ250" i="18"/>
  <c r="AS250" i="18"/>
  <c r="AR290" i="18"/>
  <c r="AQ290" i="18"/>
  <c r="AS290" i="18"/>
  <c r="AP290" i="18"/>
  <c r="AS306" i="18"/>
  <c r="AR306" i="18"/>
  <c r="AP306" i="18"/>
  <c r="AQ306" i="18"/>
  <c r="AP322" i="18"/>
  <c r="AS322" i="18"/>
  <c r="AQ322" i="18"/>
  <c r="AR322" i="18"/>
  <c r="AP450" i="18"/>
  <c r="AS450" i="18"/>
  <c r="AR450" i="18"/>
  <c r="AQ450" i="18"/>
  <c r="AR538" i="18"/>
  <c r="AP538" i="18"/>
  <c r="AQ538" i="18"/>
  <c r="AS538" i="18"/>
  <c r="AP674" i="18"/>
  <c r="AR674" i="18" s="1"/>
  <c r="AP698" i="18"/>
  <c r="AQ770" i="18"/>
  <c r="AR770" i="18"/>
  <c r="AP770" i="18"/>
  <c r="AS770" i="18"/>
  <c r="AR842" i="18"/>
  <c r="AS842" i="18"/>
  <c r="AQ842" i="18"/>
  <c r="AP842" i="18"/>
  <c r="AR890" i="18"/>
  <c r="AS890" i="18"/>
  <c r="AQ890" i="18"/>
  <c r="AP890" i="18"/>
  <c r="AS954" i="18"/>
  <c r="AQ954" i="18"/>
  <c r="AR954" i="18"/>
  <c r="AP954" i="18"/>
  <c r="AS1058" i="18"/>
  <c r="AR1058" i="18"/>
  <c r="AQ1058" i="18"/>
  <c r="AP1058" i="18"/>
  <c r="AS1218" i="18"/>
  <c r="AP1218" i="18"/>
  <c r="AQ1218" i="18"/>
  <c r="AR1218" i="18"/>
  <c r="AQ1234" i="18"/>
  <c r="AS1234" i="18"/>
  <c r="AP1234" i="18"/>
  <c r="AR1234" i="18"/>
  <c r="AR1690" i="18"/>
  <c r="AQ1690" i="18"/>
  <c r="AP1690" i="18"/>
  <c r="AS1690" i="18"/>
  <c r="AQ1714" i="18"/>
  <c r="AP1714" i="18"/>
  <c r="AS1714" i="18"/>
  <c r="AR1714" i="18"/>
  <c r="AP1890" i="18"/>
  <c r="AR1890" i="18" s="1"/>
  <c r="AP1930" i="18"/>
  <c r="AQ1930" i="18" s="1"/>
  <c r="AS2002" i="18"/>
  <c r="AR2002" i="18"/>
  <c r="AQ2002" i="18"/>
  <c r="AP2002" i="18"/>
  <c r="AP2034" i="18"/>
  <c r="AP2122" i="18"/>
  <c r="AQ2122" i="18" s="1"/>
  <c r="AP2186" i="18"/>
  <c r="AR2186" i="18" s="1"/>
  <c r="AR2322" i="18"/>
  <c r="AP2322" i="18"/>
  <c r="AS2322" i="18"/>
  <c r="AQ2322" i="18"/>
  <c r="AQ2842" i="18"/>
  <c r="AP2842" i="18"/>
  <c r="AS2842" i="18"/>
  <c r="AR2842" i="18"/>
  <c r="AP2858" i="18"/>
  <c r="AR2858" i="18"/>
  <c r="AS2858" i="18"/>
  <c r="AQ2858" i="18"/>
  <c r="AS2978" i="18"/>
  <c r="AR2978" i="18"/>
  <c r="AP2978" i="18"/>
  <c r="AQ2978" i="18"/>
  <c r="AR3010" i="18"/>
  <c r="AS3010" i="18"/>
  <c r="AQ3010" i="18"/>
  <c r="AP3010" i="18"/>
  <c r="AP3026" i="18"/>
  <c r="AQ3026" i="18"/>
  <c r="AR3026" i="18"/>
  <c r="AS3026" i="18"/>
  <c r="AS3050" i="18"/>
  <c r="AQ3050" i="18"/>
  <c r="AR3050" i="18"/>
  <c r="AP3050" i="18"/>
  <c r="AR3162" i="18"/>
  <c r="AS3162" i="18"/>
  <c r="AQ3162" i="18"/>
  <c r="AP3162" i="18"/>
  <c r="AP343" i="18"/>
  <c r="AQ343" i="18"/>
  <c r="AS343" i="18"/>
  <c r="AR343" i="18"/>
  <c r="AR443" i="18"/>
  <c r="AP443" i="18"/>
  <c r="AQ443" i="18"/>
  <c r="AS443" i="18"/>
  <c r="AR703" i="18"/>
  <c r="AQ703" i="18"/>
  <c r="AP703" i="18"/>
  <c r="AS703" i="18"/>
  <c r="AS1555" i="18"/>
  <c r="AR1555" i="18"/>
  <c r="AP1555" i="18"/>
  <c r="AQ1555" i="18"/>
  <c r="AS2067" i="18"/>
  <c r="AQ2067" i="18"/>
  <c r="AP2067" i="18"/>
  <c r="AR2067" i="18"/>
  <c r="AS2187" i="18"/>
  <c r="AR2187" i="18"/>
  <c r="AQ3015" i="18"/>
  <c r="AR3015" i="18"/>
  <c r="AP3015" i="18"/>
  <c r="AS3015" i="18"/>
  <c r="AS40" i="18"/>
  <c r="AQ40" i="18"/>
  <c r="AR40" i="18"/>
  <c r="AP40" i="18"/>
  <c r="AP80" i="18"/>
  <c r="AR80" i="18"/>
  <c r="AQ80" i="18"/>
  <c r="AS80" i="18"/>
  <c r="AP120" i="18"/>
  <c r="AS120" i="18"/>
  <c r="AQ120" i="18"/>
  <c r="AR120" i="18"/>
  <c r="AR152" i="18"/>
  <c r="AQ152" i="18"/>
  <c r="AS152" i="18"/>
  <c r="AP152" i="18"/>
  <c r="AR168" i="18"/>
  <c r="AQ168" i="18"/>
  <c r="AS168" i="18"/>
  <c r="AP168" i="18"/>
  <c r="AQ184" i="18"/>
  <c r="AS184" i="18"/>
  <c r="AR184" i="18"/>
  <c r="AP184" i="18"/>
  <c r="AR216" i="18"/>
  <c r="AS216" i="18"/>
  <c r="AQ216" i="18"/>
  <c r="AP216" i="18"/>
  <c r="AP272" i="18"/>
  <c r="AQ272" i="18"/>
  <c r="AR272" i="18"/>
  <c r="AS272" i="18"/>
  <c r="AP360" i="18"/>
  <c r="AS360" i="18"/>
  <c r="AQ360" i="18"/>
  <c r="AR360" i="18"/>
  <c r="AP512" i="18"/>
  <c r="AR512" i="18"/>
  <c r="AS512" i="18"/>
  <c r="AQ512" i="18"/>
  <c r="AP568" i="18"/>
  <c r="AR568" i="18" s="1"/>
  <c r="AS712" i="18"/>
  <c r="AP712" i="18"/>
  <c r="AQ712" i="18"/>
  <c r="AR712" i="18"/>
  <c r="AP800" i="18"/>
  <c r="AR800" i="18"/>
  <c r="AQ800" i="18"/>
  <c r="AS800" i="18"/>
  <c r="AP936" i="18"/>
  <c r="AS936" i="18"/>
  <c r="AR936" i="18"/>
  <c r="AQ936" i="18"/>
  <c r="AQ960" i="18"/>
  <c r="AS960" i="18"/>
  <c r="AP960" i="18"/>
  <c r="AR960" i="18"/>
  <c r="AQ1136" i="18"/>
  <c r="AP1136" i="18"/>
  <c r="AS1136" i="18"/>
  <c r="AR1136" i="18"/>
  <c r="AR1152" i="18"/>
  <c r="AS1152" i="18"/>
  <c r="AQ1152" i="18"/>
  <c r="AP1152" i="18"/>
  <c r="AS1208" i="18"/>
  <c r="AP1208" i="18"/>
  <c r="AQ1208" i="18"/>
  <c r="AR1208" i="18"/>
  <c r="AP1232" i="18"/>
  <c r="AS1232" i="18"/>
  <c r="AQ1232" i="18"/>
  <c r="AR1232" i="18"/>
  <c r="AQ1264" i="18"/>
  <c r="AS1264" i="18"/>
  <c r="AR1264" i="18"/>
  <c r="AP1264" i="18"/>
  <c r="AQ1280" i="18"/>
  <c r="AP1280" i="18"/>
  <c r="AS1280" i="18"/>
  <c r="AR1280" i="18"/>
  <c r="AS1488" i="18"/>
  <c r="AQ1488" i="18"/>
  <c r="AR1488" i="18"/>
  <c r="AP1488" i="18"/>
  <c r="AS1512" i="18"/>
  <c r="AR1512" i="18"/>
  <c r="AP1512" i="18"/>
  <c r="AQ1512" i="18"/>
  <c r="AR1680" i="18"/>
  <c r="AQ1680" i="18"/>
  <c r="AP1680" i="18"/>
  <c r="AS1680" i="18"/>
  <c r="AR1744" i="18"/>
  <c r="AQ1744" i="18"/>
  <c r="AS1744" i="18"/>
  <c r="AP1744" i="18"/>
  <c r="AS1768" i="18"/>
  <c r="AR1768" i="18"/>
  <c r="AQ1768" i="18"/>
  <c r="AP1768" i="18"/>
  <c r="AP1784" i="18"/>
  <c r="AS1784" i="18"/>
  <c r="AR1784" i="18"/>
  <c r="AQ1784" i="18"/>
  <c r="AP1888" i="18"/>
  <c r="AS1888" i="18" s="1"/>
  <c r="AQ1992" i="18"/>
  <c r="AP1992" i="18"/>
  <c r="AR1992" i="18"/>
  <c r="AS1992" i="18"/>
  <c r="AP2104" i="18"/>
  <c r="AR2104" i="18"/>
  <c r="AQ2104" i="18"/>
  <c r="AS2104" i="18"/>
  <c r="AQ2168" i="18"/>
  <c r="AS2168" i="18"/>
  <c r="AR2168" i="18"/>
  <c r="AP2168" i="18"/>
  <c r="AR2232" i="18"/>
  <c r="AS2232" i="18"/>
  <c r="AP2232" i="18"/>
  <c r="AQ2232" i="18"/>
  <c r="AR2320" i="18"/>
  <c r="AQ2320" i="18"/>
  <c r="AP2320" i="18"/>
  <c r="AS2320" i="18"/>
  <c r="AP2392" i="18"/>
  <c r="AS2392" i="18" s="1"/>
  <c r="AR2496" i="18"/>
  <c r="AQ2496" i="18"/>
  <c r="AS2496" i="18"/>
  <c r="AP2496" i="18"/>
  <c r="AP2592" i="18"/>
  <c r="AR2592" i="18"/>
  <c r="AS2592" i="18"/>
  <c r="AQ2592" i="18"/>
  <c r="AS2704" i="18"/>
  <c r="AR2704" i="18"/>
  <c r="AP2704" i="18"/>
  <c r="AQ2704" i="18"/>
  <c r="AR2720" i="18"/>
  <c r="AP2720" i="18"/>
  <c r="AS2720" i="18"/>
  <c r="AQ2720" i="18"/>
  <c r="AS2912" i="18"/>
  <c r="AR2912" i="18"/>
  <c r="AQ2912" i="18"/>
  <c r="AP2912" i="18"/>
  <c r="AP3024" i="18"/>
  <c r="AS3024" i="18"/>
  <c r="AQ3024" i="18"/>
  <c r="AR3024" i="18"/>
  <c r="AQ3072" i="18"/>
  <c r="AP3072" i="18"/>
  <c r="AR3072" i="18"/>
  <c r="AS3072" i="18"/>
  <c r="AS3088" i="18"/>
  <c r="AR3088" i="18"/>
  <c r="AQ3088" i="18"/>
  <c r="AP3088" i="18"/>
  <c r="AP511" i="18"/>
  <c r="AS511" i="18" s="1"/>
  <c r="AP583" i="18"/>
  <c r="AQ583" i="18" s="1"/>
  <c r="AP647" i="18"/>
  <c r="AR647" i="18" s="1"/>
  <c r="AQ767" i="18"/>
  <c r="AS767" i="18"/>
  <c r="AR767" i="18"/>
  <c r="AP767" i="18"/>
  <c r="AQ867" i="18"/>
  <c r="AR867" i="18"/>
  <c r="AS867" i="18"/>
  <c r="AP867" i="18"/>
  <c r="AQ951" i="18"/>
  <c r="AP951" i="18"/>
  <c r="AR951" i="18"/>
  <c r="AS951" i="18"/>
  <c r="AQ1551" i="18"/>
  <c r="AP1551" i="18"/>
  <c r="AS1551" i="18"/>
  <c r="AR1551" i="18"/>
  <c r="AQ2079" i="18"/>
  <c r="AS2079" i="18"/>
  <c r="AP2079" i="18"/>
  <c r="AR2079" i="18"/>
  <c r="AR2251" i="18"/>
  <c r="AQ2251" i="18"/>
  <c r="AP2251" i="18"/>
  <c r="AS2251" i="18"/>
  <c r="AR3039" i="18"/>
  <c r="AQ3039" i="18"/>
  <c r="AP3039" i="18"/>
  <c r="AS3039" i="18"/>
  <c r="AR17" i="18"/>
  <c r="AP17" i="18"/>
  <c r="AS17" i="18"/>
  <c r="AQ17" i="18"/>
  <c r="AP33" i="18"/>
  <c r="AR33" i="18"/>
  <c r="AS33" i="18"/>
  <c r="AQ33" i="18"/>
  <c r="AQ65" i="18"/>
  <c r="AP65" i="18"/>
  <c r="AR65" i="18"/>
  <c r="AS65" i="18"/>
  <c r="AS97" i="18"/>
  <c r="AP97" i="18"/>
  <c r="AQ97" i="18"/>
  <c r="AR97" i="18"/>
  <c r="AQ257" i="18"/>
  <c r="AP257" i="18"/>
  <c r="AS257" i="18"/>
  <c r="AR257" i="18"/>
  <c r="AS345" i="18"/>
  <c r="AR345" i="18"/>
  <c r="AP345" i="18"/>
  <c r="AQ345" i="18"/>
  <c r="AQ409" i="18"/>
  <c r="AR409" i="18"/>
  <c r="AP409" i="18"/>
  <c r="AS409" i="18"/>
  <c r="AR425" i="18"/>
  <c r="AP425" i="18"/>
  <c r="AQ425" i="18"/>
  <c r="AS425" i="18"/>
  <c r="AR457" i="18"/>
  <c r="AS457" i="18"/>
  <c r="AP457" i="18"/>
  <c r="AQ457" i="18"/>
  <c r="AS489" i="18"/>
  <c r="AP489" i="18"/>
  <c r="AQ489" i="18"/>
  <c r="AR489" i="18"/>
  <c r="AP521" i="18"/>
  <c r="AQ521" i="18" s="1"/>
  <c r="AP593" i="18"/>
  <c r="AS625" i="18"/>
  <c r="AP625" i="18"/>
  <c r="AQ625" i="18"/>
  <c r="AR625" i="18"/>
  <c r="AP737" i="18"/>
  <c r="AR737" i="18"/>
  <c r="AS737" i="18"/>
  <c r="AQ737" i="18"/>
  <c r="AQ825" i="18"/>
  <c r="AR825" i="18"/>
  <c r="AP825" i="18"/>
  <c r="AS825" i="18"/>
  <c r="AS849" i="18"/>
  <c r="AQ849" i="18"/>
  <c r="AP849" i="18"/>
  <c r="AR849" i="18"/>
  <c r="AQ865" i="18"/>
  <c r="AP865" i="18"/>
  <c r="AS865" i="18"/>
  <c r="AR865" i="18"/>
  <c r="AQ889" i="18"/>
  <c r="AR889" i="18"/>
  <c r="AP889" i="18"/>
  <c r="AS889" i="18"/>
  <c r="AP905" i="18"/>
  <c r="AR905" i="18"/>
  <c r="AQ905" i="18"/>
  <c r="AS905" i="18"/>
  <c r="AP1121" i="18"/>
  <c r="AR1121" i="18"/>
  <c r="AS1121" i="18"/>
  <c r="AQ1121" i="18"/>
  <c r="AR1217" i="18"/>
  <c r="AS1217" i="18"/>
  <c r="AP1217" i="18"/>
  <c r="AQ1217" i="18"/>
  <c r="AR1233" i="18"/>
  <c r="AS1233" i="18"/>
  <c r="AP1233" i="18"/>
  <c r="AQ1233" i="18"/>
  <c r="AR1265" i="18"/>
  <c r="AP1265" i="18"/>
  <c r="AQ1265" i="18"/>
  <c r="AS1265" i="18"/>
  <c r="AS1561" i="18"/>
  <c r="AP1561" i="18"/>
  <c r="AQ1561" i="18"/>
  <c r="AR1561" i="18"/>
  <c r="AQ1601" i="18"/>
  <c r="AR1601" i="18"/>
  <c r="AP1601" i="18"/>
  <c r="AS1601" i="18"/>
  <c r="AP1705" i="18"/>
  <c r="AR1705" i="18"/>
  <c r="AS1705" i="18"/>
  <c r="AQ1705" i="18"/>
  <c r="AQ1857" i="18"/>
  <c r="AP1857" i="18"/>
  <c r="AS1857" i="18"/>
  <c r="AR1857" i="18"/>
  <c r="AP1969" i="18"/>
  <c r="AS1969" i="18" s="1"/>
  <c r="AS2105" i="18"/>
  <c r="AQ2105" i="18"/>
  <c r="AP2105" i="18"/>
  <c r="AR2105" i="18"/>
  <c r="AP2305" i="18"/>
  <c r="AS2305" i="18" s="1"/>
  <c r="AQ2353" i="18"/>
  <c r="AS2353" i="18"/>
  <c r="AP2353" i="18"/>
  <c r="AR2353" i="18"/>
  <c r="AP2553" i="18"/>
  <c r="AS2553" i="18" s="1"/>
  <c r="AT2553" i="18" s="1"/>
  <c r="AR2713" i="18"/>
  <c r="AQ2713" i="18"/>
  <c r="AS2713" i="18"/>
  <c r="AP2713" i="18"/>
  <c r="AQ2793" i="18"/>
  <c r="AP2793" i="18"/>
  <c r="AR2793" i="18"/>
  <c r="AS2793" i="18"/>
  <c r="AP2873" i="18"/>
  <c r="AR2873" i="18"/>
  <c r="AQ2873" i="18"/>
  <c r="AS2873" i="18"/>
  <c r="AS3009" i="18"/>
  <c r="AR3009" i="18"/>
  <c r="AQ3009" i="18"/>
  <c r="AP3009" i="18"/>
  <c r="AS3121" i="18"/>
  <c r="AR3121" i="18"/>
  <c r="AP3121" i="18"/>
  <c r="AQ3121" i="18"/>
  <c r="AS3185" i="18"/>
  <c r="AR3185" i="18"/>
  <c r="AP3185" i="18"/>
  <c r="AQ3185" i="18"/>
  <c r="AP3233" i="18"/>
  <c r="AP3249" i="18"/>
  <c r="AS3249" i="18" s="1"/>
  <c r="AT3249" i="18" s="1"/>
  <c r="AQ3265" i="18"/>
  <c r="AS3265" i="18"/>
  <c r="AR3265" i="18"/>
  <c r="AP3265" i="18"/>
  <c r="AP716" i="18"/>
  <c r="AS716" i="18"/>
  <c r="AQ716" i="18"/>
  <c r="AR716" i="18"/>
  <c r="AQ844" i="18"/>
  <c r="AR844" i="18"/>
  <c r="AP844" i="18"/>
  <c r="AS844" i="18"/>
  <c r="AQ876" i="18"/>
  <c r="AS876" i="18"/>
  <c r="AP876" i="18"/>
  <c r="AR876" i="18"/>
  <c r="AQ980" i="18"/>
  <c r="AP980" i="18"/>
  <c r="AR980" i="18" s="1"/>
  <c r="AP1076" i="18"/>
  <c r="AR1076" i="18"/>
  <c r="AS1076" i="18"/>
  <c r="AQ1076" i="18"/>
  <c r="AR1132" i="18"/>
  <c r="AS1132" i="18"/>
  <c r="AQ1132" i="18"/>
  <c r="AP1132" i="18"/>
  <c r="AR1172" i="18"/>
  <c r="AS1172" i="18"/>
  <c r="AP1172" i="18"/>
  <c r="AQ1172" i="18"/>
  <c r="AR1228" i="18"/>
  <c r="AS1228" i="18"/>
  <c r="AQ1228" i="18"/>
  <c r="AP1228" i="18"/>
  <c r="AR1268" i="18"/>
  <c r="AP1268" i="18"/>
  <c r="AS1268" i="18"/>
  <c r="AQ1268" i="18"/>
  <c r="AS1532" i="18"/>
  <c r="AQ1532" i="18"/>
  <c r="AP1532" i="18"/>
  <c r="AR1532" i="18"/>
  <c r="AS1732" i="18"/>
  <c r="AR1732" i="18"/>
  <c r="AQ1732" i="18"/>
  <c r="AP1732" i="18"/>
  <c r="AP1996" i="18"/>
  <c r="AS1996" i="18"/>
  <c r="AQ1996" i="18"/>
  <c r="AR1996" i="18"/>
  <c r="AS2076" i="18"/>
  <c r="AP2076" i="18"/>
  <c r="AR2076" i="18"/>
  <c r="AQ2076" i="18"/>
  <c r="AS2300" i="18"/>
  <c r="AP2300" i="18"/>
  <c r="AQ2300" i="18"/>
  <c r="AR2300" i="18"/>
  <c r="AS2340" i="18"/>
  <c r="AR2340" i="18"/>
  <c r="AP2340" i="18"/>
  <c r="AQ2340" i="18"/>
  <c r="AP2420" i="18"/>
  <c r="AR2420" i="18" s="1"/>
  <c r="AR2604" i="18"/>
  <c r="AQ2604" i="18"/>
  <c r="AS2604" i="18"/>
  <c r="AP2604" i="18"/>
  <c r="AR2708" i="18"/>
  <c r="AS2708" i="18"/>
  <c r="AQ2708" i="18"/>
  <c r="AP2708" i="18"/>
  <c r="AS2732" i="18"/>
  <c r="AR2732" i="18"/>
  <c r="AP2732" i="18"/>
  <c r="AQ2732" i="18"/>
  <c r="AS2780" i="18"/>
  <c r="AR2780" i="18"/>
  <c r="AP2780" i="18"/>
  <c r="AQ2780" i="18"/>
  <c r="AQ2852" i="18"/>
  <c r="AR2852" i="18"/>
  <c r="AS2852" i="18"/>
  <c r="AP2852" i="18"/>
  <c r="AR2972" i="18"/>
  <c r="AP2972" i="18"/>
  <c r="AQ2972" i="18"/>
  <c r="AS2972" i="18"/>
  <c r="AQ3036" i="18"/>
  <c r="AR3036" i="18"/>
  <c r="AP3036" i="18"/>
  <c r="AS3036" i="18"/>
  <c r="AS3092" i="18"/>
  <c r="AP3092" i="18"/>
  <c r="AQ3092" i="18"/>
  <c r="AR3092" i="18"/>
  <c r="AP3228" i="18"/>
  <c r="AQ3228" i="18"/>
  <c r="AR3228" i="18"/>
  <c r="AS3228" i="18"/>
  <c r="AP3300" i="18"/>
  <c r="AQ3300" i="18" s="1"/>
  <c r="AS183" i="18"/>
  <c r="AQ183" i="18"/>
  <c r="AR183" i="18"/>
  <c r="AP183" i="18"/>
  <c r="AP339" i="18"/>
  <c r="AS339" i="18"/>
  <c r="AQ339" i="18"/>
  <c r="AR339" i="18"/>
  <c r="AP563" i="18"/>
  <c r="AR827" i="18"/>
  <c r="AS827" i="18"/>
  <c r="AQ827" i="18"/>
  <c r="AP827" i="18"/>
  <c r="AP911" i="18"/>
  <c r="AQ911" i="18"/>
  <c r="AS911" i="18"/>
  <c r="AR911" i="18"/>
  <c r="AR1343" i="18"/>
  <c r="AQ1343" i="18"/>
  <c r="AS1343" i="18"/>
  <c r="AP1343" i="18"/>
  <c r="AR1459" i="18"/>
  <c r="AP1459" i="18"/>
  <c r="AQ1459" i="18"/>
  <c r="AS1459" i="18"/>
  <c r="AP1627" i="18"/>
  <c r="AR1627" i="18"/>
  <c r="AQ1627" i="18"/>
  <c r="AS1627" i="18"/>
  <c r="AQ1739" i="18"/>
  <c r="AP1739" i="18"/>
  <c r="AS1739" i="18"/>
  <c r="AR1739" i="18"/>
  <c r="AS1863" i="18"/>
  <c r="AR1863" i="18"/>
  <c r="AQ1863" i="18"/>
  <c r="AP1863" i="18"/>
  <c r="AP2103" i="18"/>
  <c r="AR2103" i="18"/>
  <c r="AQ2103" i="18"/>
  <c r="AS2103" i="18"/>
  <c r="AR2467" i="18"/>
  <c r="AQ2467" i="18"/>
  <c r="AS2467" i="18"/>
  <c r="AP2467" i="18"/>
  <c r="AS2543" i="18"/>
  <c r="AT2543" i="18" s="1"/>
  <c r="AR2543" i="18"/>
  <c r="AP2543" i="18"/>
  <c r="AQ2543" i="18" s="1"/>
  <c r="AP2639" i="18"/>
  <c r="AS2639" i="18" s="1"/>
  <c r="AR2691" i="18"/>
  <c r="AP2691" i="18"/>
  <c r="AS2691" i="18"/>
  <c r="AQ2691" i="18"/>
  <c r="AR2735" i="18"/>
  <c r="AS2735" i="18"/>
  <c r="AQ2735" i="18"/>
  <c r="AP2735" i="18"/>
  <c r="AS2791" i="18"/>
  <c r="AR2791" i="18"/>
  <c r="AP2791" i="18"/>
  <c r="AQ2791" i="18"/>
  <c r="AS2871" i="18"/>
  <c r="AR2871" i="18"/>
  <c r="AQ2871" i="18"/>
  <c r="AP2871" i="18"/>
  <c r="AR2911" i="18"/>
  <c r="AQ2911" i="18"/>
  <c r="AS2911" i="18"/>
  <c r="AP2911" i="18"/>
  <c r="AS2951" i="18"/>
  <c r="AR2951" i="18"/>
  <c r="AQ2951" i="18"/>
  <c r="AP2951" i="18"/>
  <c r="AQ141" i="18"/>
  <c r="AS141" i="18"/>
  <c r="AP141" i="18"/>
  <c r="AR141" i="18"/>
  <c r="AP165" i="18"/>
  <c r="AR165" i="18"/>
  <c r="AS165" i="18"/>
  <c r="AQ165" i="18"/>
  <c r="AS301" i="18"/>
  <c r="AP301" i="18"/>
  <c r="AR301" i="18"/>
  <c r="AQ301" i="18"/>
  <c r="AS333" i="18"/>
  <c r="AQ333" i="18"/>
  <c r="AR333" i="18"/>
  <c r="AP333" i="18"/>
  <c r="AR357" i="18"/>
  <c r="AS357" i="18"/>
  <c r="AQ357" i="18"/>
  <c r="AP357" i="18"/>
  <c r="AR389" i="18"/>
  <c r="AP389" i="18"/>
  <c r="AS389" i="18"/>
  <c r="AQ389" i="18"/>
  <c r="AP501" i="18"/>
  <c r="AR501" i="18" s="1"/>
  <c r="AS541" i="18"/>
  <c r="AP541" i="18"/>
  <c r="AR541" i="18"/>
  <c r="AQ541" i="18"/>
  <c r="AP877" i="18"/>
  <c r="AS877" i="18"/>
  <c r="AR877" i="18"/>
  <c r="AQ877" i="18"/>
  <c r="AP1005" i="18"/>
  <c r="AQ1005" i="18"/>
  <c r="AR1005" i="18"/>
  <c r="AS1005" i="18"/>
  <c r="AR1045" i="18"/>
  <c r="AP1045" i="18"/>
  <c r="AQ1045" i="18"/>
  <c r="AS1045" i="18"/>
  <c r="AP1077" i="18"/>
  <c r="AQ1077" i="18"/>
  <c r="AR1077" i="18"/>
  <c r="AS1077" i="18"/>
  <c r="AP1101" i="18"/>
  <c r="AS1101" i="18"/>
  <c r="AR1101" i="18"/>
  <c r="AQ1101" i="18"/>
  <c r="AQ1373" i="18"/>
  <c r="AP1373" i="18"/>
  <c r="AR1373" i="18"/>
  <c r="AS1373" i="18"/>
  <c r="AS1413" i="18"/>
  <c r="AR1413" i="18"/>
  <c r="AQ1413" i="18"/>
  <c r="AP1413" i="18"/>
  <c r="AR1509" i="18"/>
  <c r="AP1509" i="18"/>
  <c r="AQ1509" i="18"/>
  <c r="AS1509" i="18"/>
  <c r="AP1581" i="18"/>
  <c r="AS1581" i="18"/>
  <c r="AR1581" i="18"/>
  <c r="AQ1581" i="18"/>
  <c r="AP1605" i="18"/>
  <c r="AS1605" i="18"/>
  <c r="AR1605" i="18"/>
  <c r="AQ1605" i="18"/>
  <c r="AP1645" i="18"/>
  <c r="AS1645" i="18"/>
  <c r="AR1645" i="18"/>
  <c r="AQ1645" i="18"/>
  <c r="AR1813" i="18"/>
  <c r="AS1813" i="18"/>
  <c r="AP1813" i="18"/>
  <c r="AQ1813" i="18"/>
  <c r="AQ1869" i="18"/>
  <c r="AP1869" i="18"/>
  <c r="AR1869" i="18"/>
  <c r="AS1869" i="18"/>
  <c r="AQ1989" i="18"/>
  <c r="AP1989" i="18"/>
  <c r="AS1989" i="18"/>
  <c r="AR1989" i="18"/>
  <c r="AR2077" i="18"/>
  <c r="AP2077" i="18"/>
  <c r="AQ2077" i="18"/>
  <c r="AS2077" i="18"/>
  <c r="AP2189" i="18"/>
  <c r="AR2189" i="18" s="1"/>
  <c r="AP2245" i="18"/>
  <c r="AS2245" i="18"/>
  <c r="AQ2245" i="18"/>
  <c r="AR2245" i="18"/>
  <c r="AP2277" i="18"/>
  <c r="AS2277" i="18" s="1"/>
  <c r="AP2333" i="18"/>
  <c r="AS2333" i="18"/>
  <c r="AR2333" i="18"/>
  <c r="AQ2333" i="18"/>
  <c r="AS2373" i="18"/>
  <c r="AQ2373" i="18"/>
  <c r="AP2373" i="18"/>
  <c r="AR2373" i="18"/>
  <c r="AP2437" i="18"/>
  <c r="AR2437" i="18" s="1"/>
  <c r="AS2501" i="18"/>
  <c r="AQ2501" i="18"/>
  <c r="AP2501" i="18"/>
  <c r="AR2501" i="18"/>
  <c r="AP2549" i="18"/>
  <c r="AR2549" i="18" s="1"/>
  <c r="AP2621" i="18"/>
  <c r="AR2621" i="18"/>
  <c r="AS2621" i="18"/>
  <c r="AQ2621" i="18"/>
  <c r="AQ2805" i="18"/>
  <c r="AP2805" i="18"/>
  <c r="AR2805" i="18"/>
  <c r="AS2805" i="18"/>
  <c r="AP2981" i="18"/>
  <c r="AQ2981" i="18"/>
  <c r="AR2981" i="18"/>
  <c r="AS2981" i="18"/>
  <c r="AQ3045" i="18"/>
  <c r="AS3045" i="18"/>
  <c r="AR3045" i="18"/>
  <c r="AP3045" i="18"/>
  <c r="AP3181" i="18"/>
  <c r="AR3181" i="18"/>
  <c r="AS3181" i="18"/>
  <c r="AQ3181" i="18"/>
  <c r="AP3139" i="18"/>
  <c r="AR3139" i="18"/>
  <c r="AS3139" i="18"/>
  <c r="AQ3139" i="18"/>
  <c r="AP3231" i="18"/>
  <c r="AQ3311" i="18"/>
  <c r="AP3311" i="18"/>
  <c r="AR3311" i="18"/>
  <c r="AS3311" i="18"/>
  <c r="AR42" i="18"/>
  <c r="AS42" i="18"/>
  <c r="AP42" i="18"/>
  <c r="AQ42" i="18"/>
  <c r="AR98" i="18"/>
  <c r="AP98" i="18"/>
  <c r="AQ98" i="18"/>
  <c r="AS98" i="18"/>
  <c r="AQ274" i="18"/>
  <c r="AS274" i="18"/>
  <c r="AP274" i="18"/>
  <c r="AR274" i="18"/>
  <c r="AP338" i="18"/>
  <c r="AS338" i="18"/>
  <c r="AR338" i="18"/>
  <c r="AQ338" i="18"/>
  <c r="AQ370" i="18"/>
  <c r="AS370" i="18"/>
  <c r="AR370" i="18"/>
  <c r="AP370" i="18"/>
  <c r="AQ530" i="18"/>
  <c r="AP530" i="18"/>
  <c r="AS530" i="18"/>
  <c r="AR530" i="18"/>
  <c r="AP586" i="18"/>
  <c r="AR586" i="18" s="1"/>
  <c r="AQ658" i="18"/>
  <c r="AS658" i="18"/>
  <c r="AP658" i="18"/>
  <c r="AR658" i="18"/>
  <c r="AP682" i="18"/>
  <c r="AQ682" i="18" s="1"/>
  <c r="AR714" i="18"/>
  <c r="AQ714" i="18"/>
  <c r="AP714" i="18"/>
  <c r="AS714" i="18"/>
  <c r="AR834" i="18"/>
  <c r="AP834" i="18"/>
  <c r="AS834" i="18"/>
  <c r="AQ834" i="18"/>
  <c r="AS922" i="18"/>
  <c r="AP922" i="18"/>
  <c r="AR922" i="18"/>
  <c r="AQ922" i="18"/>
  <c r="AP970" i="18"/>
  <c r="AR970" i="18" s="1"/>
  <c r="AS970" i="18"/>
  <c r="AP986" i="18"/>
  <c r="AR986" i="18" s="1"/>
  <c r="AR1066" i="18"/>
  <c r="AP1066" i="18"/>
  <c r="AS1066" i="18"/>
  <c r="AQ1066" i="18"/>
  <c r="AQ1082" i="18"/>
  <c r="AS1082" i="18"/>
  <c r="AP1082" i="18"/>
  <c r="AR1082" i="18"/>
  <c r="AQ1106" i="18"/>
  <c r="AR1106" i="18"/>
  <c r="AS1106" i="18"/>
  <c r="AP1106" i="18"/>
  <c r="AR1138" i="18"/>
  <c r="AS1138" i="18"/>
  <c r="AQ1138" i="18"/>
  <c r="AP1138" i="18"/>
  <c r="AP1162" i="18"/>
  <c r="AS1162" i="18"/>
  <c r="AR1162" i="18"/>
  <c r="AQ1162" i="18"/>
  <c r="AQ1178" i="18"/>
  <c r="AR1178" i="18"/>
  <c r="AS1178" i="18"/>
  <c r="AP1178" i="18"/>
  <c r="AS1258" i="18"/>
  <c r="AP1258" i="18"/>
  <c r="AR1258" i="18"/>
  <c r="AQ1258" i="18"/>
  <c r="AP1298" i="18"/>
  <c r="AS1298" i="18"/>
  <c r="AQ1298" i="18"/>
  <c r="AR1298" i="18"/>
  <c r="AQ1330" i="18"/>
  <c r="AP1330" i="18"/>
  <c r="AS1330" i="18"/>
  <c r="AR1330" i="18"/>
  <c r="AR1346" i="18"/>
  <c r="AQ1346" i="18"/>
  <c r="AP1346" i="18"/>
  <c r="AS1346" i="18"/>
  <c r="AP1378" i="18"/>
  <c r="AS1378" i="18"/>
  <c r="AR1378" i="18"/>
  <c r="AQ1378" i="18"/>
  <c r="AS1434" i="18"/>
  <c r="AP1434" i="18"/>
  <c r="AQ1434" i="18"/>
  <c r="AR1434" i="18"/>
  <c r="AQ1506" i="18"/>
  <c r="AR1506" i="18"/>
  <c r="AS1506" i="18"/>
  <c r="AP1506" i="18"/>
  <c r="AP1586" i="18"/>
  <c r="AS1586" i="18"/>
  <c r="AQ1586" i="18"/>
  <c r="AR1586" i="18"/>
  <c r="AR1610" i="18"/>
  <c r="AP1610" i="18"/>
  <c r="AQ1610" i="18"/>
  <c r="AS1610" i="18"/>
  <c r="AR1658" i="18"/>
  <c r="AP1658" i="18"/>
  <c r="AQ1658" i="18"/>
  <c r="AS1658" i="18"/>
  <c r="AS1682" i="18"/>
  <c r="AP1682" i="18"/>
  <c r="AQ1682" i="18"/>
  <c r="AR1682" i="18"/>
  <c r="AP1730" i="18"/>
  <c r="AQ1730" i="18"/>
  <c r="AS1730" i="18"/>
  <c r="AR1730" i="18"/>
  <c r="AP1754" i="18"/>
  <c r="AR1754" i="18"/>
  <c r="AQ1754" i="18"/>
  <c r="AS1754" i="18"/>
  <c r="AR1794" i="18"/>
  <c r="AQ1794" i="18"/>
  <c r="AS1794" i="18"/>
  <c r="AP1794" i="18"/>
  <c r="AQ1818" i="18"/>
  <c r="AS1818" i="18"/>
  <c r="AP1818" i="18"/>
  <c r="AR1818" i="18"/>
  <c r="AS1842" i="18"/>
  <c r="AP1842" i="18"/>
  <c r="AR1842" i="18"/>
  <c r="AQ1842" i="18"/>
  <c r="AS1858" i="18"/>
  <c r="AP1858" i="18"/>
  <c r="AR1858" i="18"/>
  <c r="AQ1858" i="18"/>
  <c r="AP1898" i="18"/>
  <c r="AR1898" i="18" s="1"/>
  <c r="AP1922" i="18"/>
  <c r="AQ1922" i="18" s="1"/>
  <c r="AQ1978" i="18"/>
  <c r="AP1978" i="18"/>
  <c r="AS1978" i="18"/>
  <c r="AR1978" i="18"/>
  <c r="AQ2010" i="18"/>
  <c r="AS2010" i="18"/>
  <c r="AR2010" i="18"/>
  <c r="AP2010" i="18"/>
  <c r="AP2042" i="18"/>
  <c r="AS2042" i="18" s="1"/>
  <c r="AP2082" i="18"/>
  <c r="AS2082" i="18"/>
  <c r="AR2082" i="18"/>
  <c r="AQ2082" i="18"/>
  <c r="AP2154" i="18"/>
  <c r="AQ2154" i="18"/>
  <c r="AS2154" i="18"/>
  <c r="AR2154" i="18"/>
  <c r="AS2170" i="18"/>
  <c r="AP2170" i="18"/>
  <c r="AR2170" i="18"/>
  <c r="AQ2170" i="18"/>
  <c r="AP2202" i="18"/>
  <c r="AR2202" i="18" s="1"/>
  <c r="AP2226" i="18"/>
  <c r="AS2226" i="18"/>
  <c r="AQ2226" i="18"/>
  <c r="AR2226" i="18"/>
  <c r="AP2274" i="18"/>
  <c r="AS2274" i="18"/>
  <c r="AQ2274" i="18"/>
  <c r="AR2274" i="18"/>
  <c r="AP2306" i="18"/>
  <c r="AS2306" i="18" s="1"/>
  <c r="AQ2354" i="18"/>
  <c r="AR2354" i="18"/>
  <c r="AP2354" i="18"/>
  <c r="AS2354" i="18"/>
  <c r="AQ2370" i="18"/>
  <c r="AS2370" i="18"/>
  <c r="AP2370" i="18"/>
  <c r="AR2370" i="18"/>
  <c r="AS2386" i="18"/>
  <c r="AP2386" i="18"/>
  <c r="AQ2386" i="18"/>
  <c r="AR2386" i="18"/>
  <c r="AP2410" i="18"/>
  <c r="AR2410" i="18" s="1"/>
  <c r="AR2498" i="18"/>
  <c r="AQ2498" i="18"/>
  <c r="AP2498" i="18"/>
  <c r="AS2498" i="18"/>
  <c r="AS2530" i="18"/>
  <c r="AT2530" i="18" s="1"/>
  <c r="AP2530" i="18"/>
  <c r="AQ2530" i="18" s="1"/>
  <c r="AR2530" i="18"/>
  <c r="AR2546" i="18"/>
  <c r="AP2546" i="18"/>
  <c r="AQ2546" i="18" s="1"/>
  <c r="AS2546" i="18"/>
  <c r="AT2546" i="18" s="1"/>
  <c r="AP2570" i="18"/>
  <c r="AQ2570" i="18"/>
  <c r="AS2570" i="18"/>
  <c r="AR2570" i="18"/>
  <c r="AP2634" i="18"/>
  <c r="AP2650" i="18"/>
  <c r="AS2666" i="18"/>
  <c r="AQ2666" i="18"/>
  <c r="AP2666" i="18"/>
  <c r="AR2666" i="18"/>
  <c r="AQ2682" i="18"/>
  <c r="AR2682" i="18"/>
  <c r="AS2682" i="18"/>
  <c r="AP2682" i="18"/>
  <c r="AQ2698" i="18"/>
  <c r="AR2698" i="18"/>
  <c r="AS2698" i="18"/>
  <c r="AP2698" i="18"/>
  <c r="AQ2746" i="18"/>
  <c r="AR2746" i="18"/>
  <c r="AS2746" i="18"/>
  <c r="AP2746" i="18"/>
  <c r="AP2778" i="18"/>
  <c r="AQ2778" i="18"/>
  <c r="AR2778" i="18"/>
  <c r="AS2778" i="18"/>
  <c r="AQ2794" i="18"/>
  <c r="AS2794" i="18"/>
  <c r="AR2794" i="18"/>
  <c r="AP2794" i="18"/>
  <c r="AP2874" i="18"/>
  <c r="AR2874" i="18"/>
  <c r="AQ2874" i="18"/>
  <c r="AS2874" i="18"/>
  <c r="AQ2922" i="18"/>
  <c r="AR2922" i="18"/>
  <c r="AP2922" i="18"/>
  <c r="AS2922" i="18"/>
  <c r="AR2954" i="18"/>
  <c r="AQ2954" i="18"/>
  <c r="AS2954" i="18"/>
  <c r="AP2954" i="18"/>
  <c r="AR2986" i="18"/>
  <c r="AQ2986" i="18"/>
  <c r="AS2986" i="18"/>
  <c r="AP2986" i="18"/>
  <c r="AP3154" i="18"/>
  <c r="AR3154" i="18"/>
  <c r="AS3154" i="18"/>
  <c r="AQ3154" i="18"/>
  <c r="AS3178" i="18"/>
  <c r="AR3178" i="18"/>
  <c r="AQ3178" i="18"/>
  <c r="AP3178" i="18"/>
  <c r="AP3274" i="18"/>
  <c r="AR3274" i="18"/>
  <c r="AQ3274" i="18"/>
  <c r="AS3274" i="18"/>
  <c r="AP3298" i="18"/>
  <c r="AQ3298" i="18" s="1"/>
  <c r="AP3322" i="18"/>
  <c r="AR3322" i="18"/>
  <c r="AS3322" i="18"/>
  <c r="AQ3322" i="18"/>
  <c r="AS35" i="18"/>
  <c r="AP35" i="18"/>
  <c r="AQ35" i="18"/>
  <c r="AR35" i="18"/>
  <c r="AR75" i="18"/>
  <c r="AP75" i="18"/>
  <c r="AQ75" i="18"/>
  <c r="AS75" i="18"/>
  <c r="AS111" i="18"/>
  <c r="AR111" i="18"/>
  <c r="AQ111" i="18"/>
  <c r="AP111" i="18"/>
  <c r="AS167" i="18"/>
  <c r="AQ167" i="18"/>
  <c r="AR167" i="18"/>
  <c r="AP167" i="18"/>
  <c r="AR303" i="18"/>
  <c r="AQ303" i="18"/>
  <c r="AP303" i="18"/>
  <c r="AS303" i="18"/>
  <c r="AR379" i="18"/>
  <c r="AS379" i="18"/>
  <c r="AP379" i="18"/>
  <c r="AQ379" i="18"/>
  <c r="AQ479" i="18"/>
  <c r="AP479" i="18"/>
  <c r="AR479" i="18"/>
  <c r="AS479" i="18"/>
  <c r="AQ667" i="18"/>
  <c r="AR667" i="18"/>
  <c r="AS667" i="18"/>
  <c r="AP667" i="18"/>
  <c r="AR847" i="18"/>
  <c r="AS847" i="18"/>
  <c r="AQ847" i="18"/>
  <c r="AP847" i="18"/>
  <c r="AS939" i="18"/>
  <c r="AP939" i="18"/>
  <c r="AQ939" i="18"/>
  <c r="AR939" i="18"/>
  <c r="AP991" i="18"/>
  <c r="AQ991" i="18" s="1"/>
  <c r="AQ1103" i="18"/>
  <c r="AP1103" i="18"/>
  <c r="AS1103" i="18"/>
  <c r="AR1103" i="18"/>
  <c r="AQ1159" i="18"/>
  <c r="AR1159" i="18"/>
  <c r="AP1159" i="18"/>
  <c r="AS1159" i="18"/>
  <c r="AP1251" i="18"/>
  <c r="AR1251" i="18"/>
  <c r="AS1251" i="18"/>
  <c r="AQ1251" i="18"/>
  <c r="AS1319" i="18"/>
  <c r="AR1319" i="18"/>
  <c r="AP1319" i="18"/>
  <c r="AQ1319" i="18"/>
  <c r="AR1371" i="18"/>
  <c r="AP1371" i="18"/>
  <c r="AS1371" i="18"/>
  <c r="AQ1371" i="18"/>
  <c r="AR1467" i="18"/>
  <c r="AP1467" i="18"/>
  <c r="AS1467" i="18"/>
  <c r="AQ1467" i="18"/>
  <c r="AS1591" i="18"/>
  <c r="AP1591" i="18"/>
  <c r="AQ1591" i="18"/>
  <c r="AR1591" i="18"/>
  <c r="AS1839" i="18"/>
  <c r="AR1839" i="18"/>
  <c r="AQ1839" i="18"/>
  <c r="AP1839" i="18"/>
  <c r="AP1907" i="18"/>
  <c r="AP1955" i="18"/>
  <c r="AR1955" i="18" s="1"/>
  <c r="AS2227" i="18"/>
  <c r="AQ2227" i="18"/>
  <c r="AP2227" i="18"/>
  <c r="AR2227" i="18"/>
  <c r="AP2263" i="18"/>
  <c r="AR2263" i="18" s="1"/>
  <c r="AP2307" i="18"/>
  <c r="AQ2307" i="18" s="1"/>
  <c r="AS2455" i="18"/>
  <c r="AR2455" i="18"/>
  <c r="AQ2455" i="18"/>
  <c r="AP2455" i="18"/>
  <c r="AP2515" i="18"/>
  <c r="AQ2515" i="18" s="1"/>
  <c r="AP2635" i="18"/>
  <c r="AS2635" i="18" s="1"/>
  <c r="AP2711" i="18"/>
  <c r="AS2711" i="18"/>
  <c r="AQ2711" i="18"/>
  <c r="AR2711" i="18"/>
  <c r="AS2763" i="18"/>
  <c r="AR2763" i="18"/>
  <c r="AP2763" i="18"/>
  <c r="AQ2763" i="18"/>
  <c r="AP2807" i="18"/>
  <c r="AS2807" i="18"/>
  <c r="AR2807" i="18"/>
  <c r="AQ2807" i="18"/>
  <c r="AR2903" i="18"/>
  <c r="AP2903" i="18"/>
  <c r="AS2903" i="18"/>
  <c r="AQ2903" i="18"/>
  <c r="AS2947" i="18"/>
  <c r="AR2947" i="18"/>
  <c r="AP2947" i="18"/>
  <c r="AQ2947" i="18"/>
  <c r="AP3071" i="18"/>
  <c r="AR3071" i="18"/>
  <c r="AQ3071" i="18"/>
  <c r="AS3071" i="18"/>
  <c r="AR3107" i="18"/>
  <c r="AP3107" i="18"/>
  <c r="AQ3107" i="18"/>
  <c r="AS3107" i="18"/>
  <c r="AP3243" i="18"/>
  <c r="AQ3243" i="18" s="1"/>
  <c r="AQ3319" i="18"/>
  <c r="AR3319" i="18"/>
  <c r="AP3319" i="18"/>
  <c r="AS3319" i="18"/>
  <c r="AS232" i="18"/>
  <c r="AP232" i="18"/>
  <c r="AQ232" i="18"/>
  <c r="AR232" i="18"/>
  <c r="AS296" i="18"/>
  <c r="AQ296" i="18"/>
  <c r="AR296" i="18"/>
  <c r="AP296" i="18"/>
  <c r="AS328" i="18"/>
  <c r="AR328" i="18"/>
  <c r="AQ328" i="18"/>
  <c r="AP328" i="18"/>
  <c r="AP376" i="18"/>
  <c r="AQ376" i="18"/>
  <c r="AS376" i="18"/>
  <c r="AR376" i="18"/>
  <c r="AS416" i="18"/>
  <c r="AR416" i="18"/>
  <c r="AP416" i="18"/>
  <c r="AQ416" i="18"/>
  <c r="AR440" i="18"/>
  <c r="AQ440" i="18"/>
  <c r="AS440" i="18"/>
  <c r="AP440" i="18"/>
  <c r="AP496" i="18"/>
  <c r="AS496" i="18"/>
  <c r="AR496" i="18"/>
  <c r="AQ496" i="18"/>
  <c r="AP592" i="18"/>
  <c r="AR592" i="18" s="1"/>
  <c r="AS608" i="18"/>
  <c r="AR608" i="18"/>
  <c r="AQ608" i="18"/>
  <c r="AP608" i="18"/>
  <c r="AP632" i="18"/>
  <c r="AS632" i="18" s="1"/>
  <c r="AT632" i="18" s="1"/>
  <c r="AR664" i="18"/>
  <c r="AP664" i="18"/>
  <c r="AQ664" i="18"/>
  <c r="AS664" i="18"/>
  <c r="AR776" i="18"/>
  <c r="AQ776" i="18"/>
  <c r="AP776" i="18"/>
  <c r="AS776" i="18"/>
  <c r="AS792" i="18"/>
  <c r="AP792" i="18"/>
  <c r="AQ792" i="18"/>
  <c r="AR792" i="18"/>
  <c r="AQ848" i="18"/>
  <c r="AR848" i="18"/>
  <c r="AP848" i="18"/>
  <c r="AS848" i="18"/>
  <c r="AR952" i="18"/>
  <c r="AQ952" i="18"/>
  <c r="AS952" i="18"/>
  <c r="AP952" i="18"/>
  <c r="AS976" i="18"/>
  <c r="AP976" i="18"/>
  <c r="AQ976" i="18" s="1"/>
  <c r="AP1040" i="18"/>
  <c r="AS1040" i="18"/>
  <c r="AR1040" i="18"/>
  <c r="AQ1040" i="18"/>
  <c r="AS1072" i="18"/>
  <c r="AQ1072" i="18"/>
  <c r="AP1072" i="18"/>
  <c r="AR1072" i="18"/>
  <c r="AQ1104" i="18"/>
  <c r="AS1104" i="18"/>
  <c r="AR1104" i="18"/>
  <c r="AP1104" i="18"/>
  <c r="AP1128" i="18"/>
  <c r="AS1128" i="18"/>
  <c r="AR1128" i="18"/>
  <c r="AQ1128" i="18"/>
  <c r="AQ1168" i="18"/>
  <c r="AS1168" i="18"/>
  <c r="AR1168" i="18"/>
  <c r="AP1168" i="18"/>
  <c r="AQ1312" i="18"/>
  <c r="AP1312" i="18"/>
  <c r="AR1312" i="18"/>
  <c r="AS1312" i="18"/>
  <c r="AQ1328" i="18"/>
  <c r="AP1328" i="18"/>
  <c r="AR1328" i="18"/>
  <c r="AS1328" i="18"/>
  <c r="AS1392" i="18"/>
  <c r="AR1392" i="18"/>
  <c r="AQ1392" i="18"/>
  <c r="AP1392" i="18"/>
  <c r="AS1416" i="18"/>
  <c r="AR1416" i="18"/>
  <c r="AP1416" i="18"/>
  <c r="AQ1416" i="18"/>
  <c r="AQ1440" i="18"/>
  <c r="AP1440" i="18"/>
  <c r="AS1440" i="18"/>
  <c r="AR1440" i="18"/>
  <c r="AP1552" i="18"/>
  <c r="AS1552" i="18"/>
  <c r="AQ1552" i="18"/>
  <c r="AR1552" i="18"/>
  <c r="AR1576" i="18"/>
  <c r="AP1576" i="18"/>
  <c r="AS1576" i="18"/>
  <c r="AQ1576" i="18"/>
  <c r="AR1624" i="18"/>
  <c r="AP1624" i="18"/>
  <c r="AS1624" i="18"/>
  <c r="AQ1624" i="18"/>
  <c r="AR1672" i="18"/>
  <c r="AP1672" i="18"/>
  <c r="AS1672" i="18"/>
  <c r="AQ1672" i="18"/>
  <c r="AP1696" i="18"/>
  <c r="AS1696" i="18"/>
  <c r="AQ1696" i="18"/>
  <c r="AR1696" i="18"/>
  <c r="AS1712" i="18"/>
  <c r="AQ1712" i="18"/>
  <c r="AR1712" i="18"/>
  <c r="AP1712" i="18"/>
  <c r="AR1736" i="18"/>
  <c r="AP1736" i="18"/>
  <c r="AS1736" i="18"/>
  <c r="AQ1736" i="18"/>
  <c r="AR1792" i="18"/>
  <c r="AQ1792" i="18"/>
  <c r="AS1792" i="18"/>
  <c r="AP1792" i="18"/>
  <c r="AR1840" i="18"/>
  <c r="AQ1840" i="18"/>
  <c r="AS1840" i="18"/>
  <c r="AP1840" i="18"/>
  <c r="AP1880" i="18"/>
  <c r="AR1880" i="18" s="1"/>
  <c r="AP1920" i="18"/>
  <c r="AP1944" i="18"/>
  <c r="AQ1944" i="18" s="1"/>
  <c r="AP2008" i="18"/>
  <c r="AS2008" i="18"/>
  <c r="AR2008" i="18"/>
  <c r="AQ2008" i="18"/>
  <c r="AP2032" i="18"/>
  <c r="AQ2032" i="18" s="1"/>
  <c r="AP2120" i="18"/>
  <c r="AQ2120" i="18" s="1"/>
  <c r="AP2144" i="18"/>
  <c r="AS2144" i="18" s="1"/>
  <c r="AT2144" i="18" s="1"/>
  <c r="AP2208" i="18"/>
  <c r="AR2208" i="18" s="1"/>
  <c r="AS2240" i="18"/>
  <c r="AQ2240" i="18"/>
  <c r="AR2240" i="18"/>
  <c r="AP2240" i="18"/>
  <c r="AP2280" i="18"/>
  <c r="AR2280" i="18" s="1"/>
  <c r="AS2344" i="18"/>
  <c r="AQ2344" i="18"/>
  <c r="AP2344" i="18"/>
  <c r="AR2344" i="18"/>
  <c r="AR2368" i="18"/>
  <c r="AQ2368" i="18"/>
  <c r="AP2368" i="18"/>
  <c r="AS2368" i="18"/>
  <c r="AP2400" i="18"/>
  <c r="AR2400" i="18" s="1"/>
  <c r="AP2424" i="18"/>
  <c r="AQ2456" i="18"/>
  <c r="AP2456" i="18"/>
  <c r="AR2456" i="18"/>
  <c r="AS2456" i="18"/>
  <c r="AQ2624" i="18"/>
  <c r="AP2624" i="18"/>
  <c r="AR2624" i="18"/>
  <c r="AS2624" i="18"/>
  <c r="AP2664" i="18"/>
  <c r="AQ2664" i="18" s="1"/>
  <c r="AP2736" i="18"/>
  <c r="AS2736" i="18"/>
  <c r="AR2736" i="18"/>
  <c r="AQ2736" i="18"/>
  <c r="AS2776" i="18"/>
  <c r="AR2776" i="18"/>
  <c r="AQ2776" i="18"/>
  <c r="AP2776" i="18"/>
  <c r="AS2824" i="18"/>
  <c r="AQ2824" i="18"/>
  <c r="AR2824" i="18"/>
  <c r="AP2824" i="18"/>
  <c r="AP2896" i="18"/>
  <c r="AS2896" i="18"/>
  <c r="AQ2896" i="18"/>
  <c r="AR2896" i="18"/>
  <c r="AS2968" i="18"/>
  <c r="AQ2968" i="18"/>
  <c r="AR2968" i="18"/>
  <c r="AP2968" i="18"/>
  <c r="AP2984" i="18"/>
  <c r="AQ2984" i="18"/>
  <c r="AR2984" i="18"/>
  <c r="AS2984" i="18"/>
  <c r="AS3016" i="18"/>
  <c r="AP3016" i="18"/>
  <c r="AR3016" i="18"/>
  <c r="AQ3016" i="18"/>
  <c r="AR3048" i="18"/>
  <c r="AS3048" i="18"/>
  <c r="AQ3048" i="18"/>
  <c r="AP3048" i="18"/>
  <c r="AQ3176" i="18"/>
  <c r="AS3176" i="18"/>
  <c r="AR3176" i="18"/>
  <c r="AP3176" i="18"/>
  <c r="AP3224" i="18"/>
  <c r="AS3240" i="18"/>
  <c r="AR3240" i="18"/>
  <c r="AQ3240" i="18"/>
  <c r="AP3240" i="18"/>
  <c r="AR3272" i="18"/>
  <c r="AQ3272" i="18"/>
  <c r="AP3272" i="18"/>
  <c r="AS3272" i="18"/>
  <c r="AP3312" i="18"/>
  <c r="AS3312" i="18"/>
  <c r="AQ3312" i="18"/>
  <c r="AR3312" i="18"/>
  <c r="AP11" i="18"/>
  <c r="AR11" i="18"/>
  <c r="AS11" i="18"/>
  <c r="AQ11" i="18"/>
  <c r="AR39" i="18"/>
  <c r="AP39" i="18"/>
  <c r="AS39" i="18"/>
  <c r="AQ39" i="18"/>
  <c r="AQ67" i="18"/>
  <c r="AR67" i="18"/>
  <c r="AP67" i="18"/>
  <c r="AS67" i="18"/>
  <c r="AS163" i="18"/>
  <c r="AP163" i="18"/>
  <c r="AR163" i="18"/>
  <c r="AQ163" i="18"/>
  <c r="AS219" i="18"/>
  <c r="AR219" i="18"/>
  <c r="AP219" i="18"/>
  <c r="AQ219" i="18"/>
  <c r="AR287" i="18"/>
  <c r="AP287" i="18"/>
  <c r="AQ287" i="18"/>
  <c r="AS287" i="18"/>
  <c r="AR315" i="18"/>
  <c r="AP315" i="18"/>
  <c r="AQ315" i="18"/>
  <c r="AS315" i="18"/>
  <c r="AS347" i="18"/>
  <c r="AQ347" i="18"/>
  <c r="AR347" i="18"/>
  <c r="AP347" i="18"/>
  <c r="AQ375" i="18"/>
  <c r="AR375" i="18"/>
  <c r="AP375" i="18"/>
  <c r="AS375" i="18"/>
  <c r="AQ407" i="18"/>
  <c r="AP407" i="18"/>
  <c r="AS407" i="18"/>
  <c r="AR407" i="18"/>
  <c r="AP571" i="18"/>
  <c r="AQ707" i="18"/>
  <c r="AR707" i="18"/>
  <c r="AP707" i="18"/>
  <c r="AS707" i="18"/>
  <c r="AS807" i="18"/>
  <c r="AQ807" i="18"/>
  <c r="AR807" i="18"/>
  <c r="AP807" i="18"/>
  <c r="AQ879" i="18"/>
  <c r="AR879" i="18"/>
  <c r="AP879" i="18"/>
  <c r="AS879" i="18"/>
  <c r="AS967" i="18"/>
  <c r="AR967" i="18"/>
  <c r="AP967" i="18"/>
  <c r="AQ967" i="18" s="1"/>
  <c r="AS995" i="18"/>
  <c r="AQ995" i="18"/>
  <c r="AR995" i="18"/>
  <c r="AP995" i="18"/>
  <c r="AR1107" i="18"/>
  <c r="AS1107" i="18"/>
  <c r="AP1107" i="18"/>
  <c r="AQ1107" i="18"/>
  <c r="AR1351" i="18"/>
  <c r="AQ1351" i="18"/>
  <c r="AP1351" i="18"/>
  <c r="AS1351" i="18"/>
  <c r="AR1379" i="18"/>
  <c r="AQ1379" i="18"/>
  <c r="AS1379" i="18"/>
  <c r="AP1379" i="18"/>
  <c r="AR1423" i="18"/>
  <c r="AQ1423" i="18"/>
  <c r="AS1423" i="18"/>
  <c r="AP1423" i="18"/>
  <c r="AR1479" i="18"/>
  <c r="AQ1479" i="18"/>
  <c r="AS1479" i="18"/>
  <c r="AP1479" i="18"/>
  <c r="AS1527" i="18"/>
  <c r="AR1527" i="18"/>
  <c r="AQ1527" i="18"/>
  <c r="AP1527" i="18"/>
  <c r="AP1579" i="18"/>
  <c r="AS1579" i="18" s="1"/>
  <c r="AR1619" i="18"/>
  <c r="AS1619" i="18"/>
  <c r="AP1619" i="18"/>
  <c r="AQ1619" i="18"/>
  <c r="AR1647" i="18"/>
  <c r="AQ1647" i="18"/>
  <c r="AS1647" i="18"/>
  <c r="AP1647" i="18"/>
  <c r="AS1735" i="18"/>
  <c r="AP1735" i="18"/>
  <c r="AQ1735" i="18"/>
  <c r="AR1735" i="18"/>
  <c r="AP1791" i="18"/>
  <c r="AS1791" i="18"/>
  <c r="AQ1791" i="18"/>
  <c r="AR1791" i="18"/>
  <c r="AR1871" i="18"/>
  <c r="AQ1871" i="18"/>
  <c r="AP1871" i="18"/>
  <c r="AS1871" i="18"/>
  <c r="AP1919" i="18"/>
  <c r="AR1919" i="18" s="1"/>
  <c r="AQ2027" i="18"/>
  <c r="AP2027" i="18"/>
  <c r="AS2027" i="18"/>
  <c r="AR2027" i="18"/>
  <c r="AS2063" i="18"/>
  <c r="AQ2063" i="18"/>
  <c r="AP2063" i="18"/>
  <c r="AR2063" i="18"/>
  <c r="AS2151" i="18"/>
  <c r="AQ2151" i="18"/>
  <c r="AR2151" i="18"/>
  <c r="AP2151" i="18"/>
  <c r="AP2199" i="18"/>
  <c r="AS2335" i="18"/>
  <c r="AR2335" i="18"/>
  <c r="AP2335" i="18"/>
  <c r="AQ2335" i="18"/>
  <c r="AR2375" i="18"/>
  <c r="AP2375" i="18"/>
  <c r="AS2375" i="18"/>
  <c r="AQ2375" i="18"/>
  <c r="AS2459" i="18"/>
  <c r="AP2459" i="18"/>
  <c r="AR2459" i="18"/>
  <c r="AQ2459" i="18"/>
  <c r="AP2487" i="18"/>
  <c r="AQ2487" i="18" s="1"/>
  <c r="AS2527" i="18"/>
  <c r="AT2527" i="18" s="1"/>
  <c r="AP2527" i="18"/>
  <c r="AQ2527" i="18" s="1"/>
  <c r="AR2527" i="18"/>
  <c r="AQ2591" i="18"/>
  <c r="AP2591" i="18"/>
  <c r="AR2591" i="18"/>
  <c r="AS2591" i="18"/>
  <c r="AR2619" i="18"/>
  <c r="AQ2619" i="18"/>
  <c r="AS2619" i="18"/>
  <c r="AP2619" i="18"/>
  <c r="AP2659" i="18"/>
  <c r="AQ2659" i="18" s="1"/>
  <c r="AS2715" i="18"/>
  <c r="AR2715" i="18"/>
  <c r="AP2715" i="18"/>
  <c r="AQ2715" i="18"/>
  <c r="AS2771" i="18"/>
  <c r="AR2771" i="18"/>
  <c r="AP2771" i="18"/>
  <c r="AQ2771" i="18"/>
  <c r="AS2823" i="18"/>
  <c r="AR2823" i="18"/>
  <c r="AQ2823" i="18"/>
  <c r="AP2823" i="18"/>
  <c r="AS2875" i="18"/>
  <c r="AR2875" i="18"/>
  <c r="AP2875" i="18"/>
  <c r="AQ2875" i="18"/>
  <c r="AP2959" i="18"/>
  <c r="AS2959" i="18"/>
  <c r="AQ2959" i="18"/>
  <c r="AR2959" i="18"/>
  <c r="AS3211" i="18"/>
  <c r="AQ3211" i="18"/>
  <c r="AR3211" i="18"/>
  <c r="AP3211" i="18"/>
  <c r="AQ3259" i="18"/>
  <c r="AP3259" i="18"/>
  <c r="AS3259" i="18"/>
  <c r="AR3259" i="18"/>
  <c r="AS121" i="18"/>
  <c r="AP121" i="18"/>
  <c r="AR121" i="18"/>
  <c r="AQ121" i="18"/>
  <c r="AS185" i="18"/>
  <c r="AR185" i="18"/>
  <c r="AP185" i="18"/>
  <c r="AQ185" i="18"/>
  <c r="AS217" i="18"/>
  <c r="AR217" i="18"/>
  <c r="AQ217" i="18"/>
  <c r="AP217" i="18"/>
  <c r="AQ249" i="18"/>
  <c r="AP249" i="18"/>
  <c r="AS249" i="18"/>
  <c r="AR249" i="18"/>
  <c r="AP273" i="18"/>
  <c r="AR273" i="18"/>
  <c r="AS273" i="18"/>
  <c r="AQ273" i="18"/>
  <c r="AP361" i="18"/>
  <c r="AR361" i="18"/>
  <c r="AQ361" i="18"/>
  <c r="AS361" i="18"/>
  <c r="AP529" i="18"/>
  <c r="AQ529" i="18"/>
  <c r="AS529" i="18"/>
  <c r="AR529" i="18"/>
  <c r="AS681" i="18"/>
  <c r="AR681" i="18"/>
  <c r="AQ681" i="18"/>
  <c r="AP681" i="18"/>
  <c r="AR697" i="18"/>
  <c r="AS697" i="18"/>
  <c r="AP697" i="18"/>
  <c r="AQ697" i="18"/>
  <c r="AS729" i="18"/>
  <c r="AQ729" i="18"/>
  <c r="AP729" i="18"/>
  <c r="AR729" i="18"/>
  <c r="AR785" i="18"/>
  <c r="AS785" i="18"/>
  <c r="AQ785" i="18"/>
  <c r="AP785" i="18"/>
  <c r="AS833" i="18"/>
  <c r="AQ833" i="18"/>
  <c r="AR833" i="18"/>
  <c r="AP833" i="18"/>
  <c r="AP921" i="18"/>
  <c r="AQ921" i="18"/>
  <c r="AR921" i="18"/>
  <c r="AS921" i="18"/>
  <c r="AQ1001" i="18"/>
  <c r="AS1001" i="18"/>
  <c r="AR1001" i="18"/>
  <c r="AP1001" i="18"/>
  <c r="AQ1017" i="18"/>
  <c r="AP1017" i="18"/>
  <c r="AS1017" i="18"/>
  <c r="AR1017" i="18"/>
  <c r="AS1041" i="18"/>
  <c r="AR1041" i="18"/>
  <c r="AQ1041" i="18"/>
  <c r="AP1041" i="18"/>
  <c r="AS1097" i="18"/>
  <c r="AP1097" i="18"/>
  <c r="AQ1097" i="18"/>
  <c r="AR1097" i="18"/>
  <c r="AQ1113" i="18"/>
  <c r="AP1113" i="18"/>
  <c r="AR1113" i="18"/>
  <c r="AS1113" i="18"/>
  <c r="AQ1137" i="18"/>
  <c r="AP1137" i="18"/>
  <c r="AS1137" i="18"/>
  <c r="AR1137" i="18"/>
  <c r="AQ1289" i="18"/>
  <c r="AP1289" i="18"/>
  <c r="AS1289" i="18"/>
  <c r="AR1289" i="18"/>
  <c r="AS1329" i="18"/>
  <c r="AR1329" i="18"/>
  <c r="AP1329" i="18"/>
  <c r="AQ1329" i="18"/>
  <c r="AQ1353" i="18"/>
  <c r="AP1353" i="18"/>
  <c r="AS1353" i="18"/>
  <c r="AR1353" i="18"/>
  <c r="AQ1369" i="18"/>
  <c r="AP1369" i="18"/>
  <c r="AS1369" i="18"/>
  <c r="AR1369" i="18"/>
  <c r="AQ1401" i="18"/>
  <c r="AP1401" i="18"/>
  <c r="AS1401" i="18"/>
  <c r="AR1401" i="18"/>
  <c r="AS1457" i="18"/>
  <c r="AR1457" i="18"/>
  <c r="AP1457" i="18"/>
  <c r="AQ1457" i="18"/>
  <c r="AS1529" i="18"/>
  <c r="AR1529" i="18"/>
  <c r="AQ1529" i="18"/>
  <c r="AP1529" i="18"/>
  <c r="AP1569" i="18"/>
  <c r="AQ1569" i="18" s="1"/>
  <c r="AP1585" i="18"/>
  <c r="AQ1585" i="18"/>
  <c r="AS1585" i="18"/>
  <c r="AR1585" i="18"/>
  <c r="AP1617" i="18"/>
  <c r="AQ1617" i="18"/>
  <c r="AR1617" i="18"/>
  <c r="AS1617" i="18"/>
  <c r="AR1633" i="18"/>
  <c r="AQ1633" i="18"/>
  <c r="AS1633" i="18"/>
  <c r="AP1633" i="18"/>
  <c r="AP1649" i="18"/>
  <c r="AR1649" i="18"/>
  <c r="AS1649" i="18"/>
  <c r="AQ1649" i="18"/>
  <c r="AS1721" i="18"/>
  <c r="AQ1721" i="18"/>
  <c r="AR1721" i="18"/>
  <c r="AP1721" i="18"/>
  <c r="AP1745" i="18"/>
  <c r="AR1745" i="18"/>
  <c r="AS1745" i="18"/>
  <c r="AQ1745" i="18"/>
  <c r="AQ1785" i="18"/>
  <c r="AP1785" i="18"/>
  <c r="AR1785" i="18"/>
  <c r="AS1785" i="18"/>
  <c r="AP1921" i="18"/>
  <c r="AP1961" i="18"/>
  <c r="AR1961" i="18" s="1"/>
  <c r="AP2033" i="18"/>
  <c r="AR2033" i="18" s="1"/>
  <c r="AS2057" i="18"/>
  <c r="AR2057" i="18"/>
  <c r="AP2057" i="18"/>
  <c r="AQ2057" i="18"/>
  <c r="AR2073" i="18"/>
  <c r="AP2073" i="18"/>
  <c r="AS2073" i="18"/>
  <c r="AQ2073" i="18"/>
  <c r="AP2145" i="18"/>
  <c r="AS2145" i="18" s="1"/>
  <c r="AT2145" i="18" s="1"/>
  <c r="AS2169" i="18"/>
  <c r="AR2169" i="18"/>
  <c r="AP2169" i="18"/>
  <c r="AQ2169" i="18"/>
  <c r="AP2201" i="18"/>
  <c r="AR2241" i="18"/>
  <c r="AQ2241" i="18"/>
  <c r="AS2241" i="18"/>
  <c r="AP2241" i="18"/>
  <c r="AP2257" i="18"/>
  <c r="AR2257" i="18"/>
  <c r="AQ2257" i="18"/>
  <c r="AS2257" i="18"/>
  <c r="AP2273" i="18"/>
  <c r="AQ2273" i="18" s="1"/>
  <c r="AP2297" i="18"/>
  <c r="AS2297" i="18" s="1"/>
  <c r="AQ2329" i="18"/>
  <c r="AP2329" i="18"/>
  <c r="AS2329" i="18"/>
  <c r="AR2329" i="18"/>
  <c r="AS2345" i="18"/>
  <c r="AP2345" i="18"/>
  <c r="AQ2345" i="18"/>
  <c r="AR2345" i="18"/>
  <c r="AR2369" i="18"/>
  <c r="AP2369" i="18"/>
  <c r="AQ2369" i="18"/>
  <c r="AS2369" i="18"/>
  <c r="AP2385" i="18"/>
  <c r="AR2385" i="18"/>
  <c r="AS2385" i="18"/>
  <c r="AQ2385" i="18"/>
  <c r="AP2401" i="18"/>
  <c r="AS2401" i="18" s="1"/>
  <c r="AP2449" i="18"/>
  <c r="AS2449" i="18"/>
  <c r="AR2449" i="18"/>
  <c r="AQ2449" i="18"/>
  <c r="AP2529" i="18"/>
  <c r="AQ2529" i="18" s="1"/>
  <c r="AS2529" i="18"/>
  <c r="AT2529" i="18" s="1"/>
  <c r="AR2529" i="18"/>
  <c r="AP2593" i="18"/>
  <c r="AR2593" i="18"/>
  <c r="AQ2593" i="18"/>
  <c r="AS2593" i="18"/>
  <c r="AP2641" i="18"/>
  <c r="AQ2657" i="18"/>
  <c r="AP2657" i="18"/>
  <c r="AS2657" i="18"/>
  <c r="AR2657" i="18"/>
  <c r="AQ2673" i="18"/>
  <c r="AP2673" i="18"/>
  <c r="AS2673" i="18"/>
  <c r="AR2673" i="18"/>
  <c r="AQ2697" i="18"/>
  <c r="AP2697" i="18"/>
  <c r="AS2697" i="18"/>
  <c r="AR2697" i="18"/>
  <c r="AQ2721" i="18"/>
  <c r="AP2721" i="18"/>
  <c r="AS2721" i="18"/>
  <c r="AR2721" i="18"/>
  <c r="AQ2769" i="18"/>
  <c r="AP2769" i="18"/>
  <c r="AS2769" i="18"/>
  <c r="AR2769" i="18"/>
  <c r="AQ2809" i="18"/>
  <c r="AR2809" i="18"/>
  <c r="AS2809" i="18"/>
  <c r="AP2809" i="18"/>
  <c r="AQ2833" i="18"/>
  <c r="AP2833" i="18"/>
  <c r="AS2833" i="18"/>
  <c r="AR2833" i="18"/>
  <c r="AQ2881" i="18"/>
  <c r="AP2881" i="18"/>
  <c r="AS2881" i="18"/>
  <c r="AR2881" i="18"/>
  <c r="AQ2913" i="18"/>
  <c r="AP2913" i="18"/>
  <c r="AS2913" i="18"/>
  <c r="AR2913" i="18"/>
  <c r="AQ2945" i="18"/>
  <c r="AP2945" i="18"/>
  <c r="AS2945" i="18"/>
  <c r="AR2945" i="18"/>
  <c r="AQ3073" i="18"/>
  <c r="AP3073" i="18"/>
  <c r="AR3073" i="18"/>
  <c r="AS3073" i="18"/>
  <c r="AP3089" i="18"/>
  <c r="AS3089" i="18"/>
  <c r="AQ3089" i="18"/>
  <c r="AR3089" i="18"/>
  <c r="AR3145" i="18"/>
  <c r="AS3145" i="18"/>
  <c r="AQ3145" i="18"/>
  <c r="AP3145" i="18"/>
  <c r="AR3177" i="18"/>
  <c r="AS3177" i="18"/>
  <c r="AQ3177" i="18"/>
  <c r="AP3177" i="18"/>
  <c r="AS3225" i="18"/>
  <c r="AR3225" i="18"/>
  <c r="AQ3225" i="18"/>
  <c r="AP3225" i="18"/>
  <c r="AR3321" i="18"/>
  <c r="AP3321" i="18"/>
  <c r="AQ3321" i="18"/>
  <c r="AS3321" i="18"/>
  <c r="AP692" i="18"/>
  <c r="AQ692" i="18" s="1"/>
  <c r="AR724" i="18"/>
  <c r="AS724" i="18"/>
  <c r="AQ724" i="18"/>
  <c r="AP724" i="18"/>
  <c r="AS804" i="18"/>
  <c r="AP804" i="18"/>
  <c r="AR804" i="18"/>
  <c r="AQ804" i="18"/>
  <c r="AQ892" i="18"/>
  <c r="AS892" i="18"/>
  <c r="AP892" i="18"/>
  <c r="AR892" i="18"/>
  <c r="AQ1148" i="18"/>
  <c r="AR1148" i="18"/>
  <c r="AP1148" i="18"/>
  <c r="AS1148" i="18"/>
  <c r="AR1196" i="18"/>
  <c r="AS1196" i="18"/>
  <c r="AQ1196" i="18"/>
  <c r="AP1196" i="18"/>
  <c r="AQ1412" i="18"/>
  <c r="AP1412" i="18"/>
  <c r="AR1412" i="18"/>
  <c r="AS1412" i="18"/>
  <c r="AQ1492" i="18"/>
  <c r="AP1492" i="18"/>
  <c r="AR1492" i="18"/>
  <c r="AS1492" i="18"/>
  <c r="AQ1556" i="18"/>
  <c r="AS1556" i="18"/>
  <c r="AP1556" i="18"/>
  <c r="AR1556" i="18"/>
  <c r="AP1644" i="18"/>
  <c r="AR1644" i="18"/>
  <c r="AQ1644" i="18"/>
  <c r="AS1644" i="18"/>
  <c r="AQ1668" i="18"/>
  <c r="AR1668" i="18"/>
  <c r="AS1668" i="18"/>
  <c r="AP1668" i="18"/>
  <c r="AR1820" i="18"/>
  <c r="AQ1820" i="18"/>
  <c r="AP1820" i="18"/>
  <c r="AS1820" i="18"/>
  <c r="AP1876" i="18"/>
  <c r="AP2188" i="18"/>
  <c r="AR2188" i="18" s="1"/>
  <c r="AS2252" i="18"/>
  <c r="AP2252" i="18"/>
  <c r="AR2252" i="18"/>
  <c r="AQ2252" i="18"/>
  <c r="AP2284" i="18"/>
  <c r="AP2412" i="18"/>
  <c r="AS2412" i="18" s="1"/>
  <c r="AS2668" i="18"/>
  <c r="AR2668" i="18"/>
  <c r="AP2668" i="18"/>
  <c r="AQ2668" i="18"/>
  <c r="AR2804" i="18"/>
  <c r="AS2804" i="18"/>
  <c r="AP2804" i="18"/>
  <c r="AQ2804" i="18"/>
  <c r="AS2940" i="18"/>
  <c r="AR2940" i="18"/>
  <c r="AQ2940" i="18"/>
  <c r="AP2940" i="18"/>
  <c r="AR3068" i="18"/>
  <c r="AS3068" i="18"/>
  <c r="AP3068" i="18"/>
  <c r="AQ3068" i="18"/>
  <c r="AP3100" i="18"/>
  <c r="AR3100" i="18"/>
  <c r="AQ3100" i="18"/>
  <c r="AS3100" i="18"/>
  <c r="AP3148" i="18"/>
  <c r="AR3148" i="18"/>
  <c r="AQ3148" i="18"/>
  <c r="AS3148" i="18"/>
  <c r="AQ3180" i="18"/>
  <c r="AP3180" i="18"/>
  <c r="AS3180" i="18"/>
  <c r="AR3180" i="18"/>
  <c r="AS3324" i="18"/>
  <c r="AR3324" i="18"/>
  <c r="AQ3324" i="18"/>
  <c r="AP3324" i="18"/>
  <c r="AQ255" i="18"/>
  <c r="AP255" i="18"/>
  <c r="AR255" i="18"/>
  <c r="AS255" i="18"/>
  <c r="AQ463" i="18"/>
  <c r="AP463" i="18"/>
  <c r="AR463" i="18"/>
  <c r="AS463" i="18"/>
  <c r="AP519" i="18"/>
  <c r="AQ519" i="18" s="1"/>
  <c r="AP607" i="18"/>
  <c r="AS607" i="18"/>
  <c r="AR607" i="18"/>
  <c r="AQ607" i="18"/>
  <c r="AR815" i="18"/>
  <c r="AS815" i="18"/>
  <c r="AQ815" i="18"/>
  <c r="AP815" i="18"/>
  <c r="AS899" i="18"/>
  <c r="AQ899" i="18"/>
  <c r="AP899" i="18"/>
  <c r="AR899" i="18"/>
  <c r="AS1083" i="18"/>
  <c r="AQ1083" i="18"/>
  <c r="AP1083" i="18"/>
  <c r="AR1083" i="18"/>
  <c r="AS1255" i="18"/>
  <c r="AP1255" i="18"/>
  <c r="AQ1255" i="18"/>
  <c r="AR1255" i="18"/>
  <c r="AR1387" i="18"/>
  <c r="AP1387" i="18"/>
  <c r="AS1387" i="18"/>
  <c r="AQ1387" i="18"/>
  <c r="AP1447" i="18"/>
  <c r="AS1447" i="18"/>
  <c r="AQ1447" i="18"/>
  <c r="AR1447" i="18"/>
  <c r="AQ1767" i="18"/>
  <c r="AS1767" i="18"/>
  <c r="AP1767" i="18"/>
  <c r="AR1767" i="18"/>
  <c r="AP1895" i="18"/>
  <c r="AS1895" i="18" s="1"/>
  <c r="AS2019" i="18"/>
  <c r="AR2019" i="18"/>
  <c r="AP2019" i="18"/>
  <c r="AQ2019" i="18"/>
  <c r="AP2115" i="18"/>
  <c r="AQ2115" i="18" s="1"/>
  <c r="AP2311" i="18"/>
  <c r="AS2311" i="18" s="1"/>
  <c r="AS2451" i="18"/>
  <c r="AR2451" i="18"/>
  <c r="AQ2451" i="18"/>
  <c r="AP2451" i="18"/>
  <c r="AR2503" i="18"/>
  <c r="AP2503" i="18"/>
  <c r="AS2503" i="18"/>
  <c r="AQ2503" i="18"/>
  <c r="AP2651" i="18"/>
  <c r="AS2651" i="18" s="1"/>
  <c r="AS2779" i="18"/>
  <c r="AR2779" i="18"/>
  <c r="AP2779" i="18"/>
  <c r="AQ2779" i="18"/>
  <c r="AP2859" i="18"/>
  <c r="AR2859" i="18"/>
  <c r="AQ2859" i="18"/>
  <c r="AS2859" i="18"/>
  <c r="AP3303" i="18"/>
  <c r="AS3303" i="18"/>
  <c r="AQ3303" i="18"/>
  <c r="AR3303" i="18"/>
  <c r="AS157" i="18"/>
  <c r="AR157" i="18"/>
  <c r="AP157" i="18"/>
  <c r="AQ157" i="18"/>
  <c r="AS229" i="18"/>
  <c r="AR229" i="18"/>
  <c r="AP229" i="18"/>
  <c r="AQ229" i="18"/>
  <c r="AS309" i="18"/>
  <c r="AP309" i="18"/>
  <c r="AQ309" i="18"/>
  <c r="AR309" i="18"/>
  <c r="AP557" i="18"/>
  <c r="AS557" i="18" s="1"/>
  <c r="AT557" i="18" s="1"/>
  <c r="AP661" i="18"/>
  <c r="AQ661" i="18" s="1"/>
  <c r="AQ717" i="18"/>
  <c r="AP717" i="18"/>
  <c r="AS717" i="18"/>
  <c r="AR717" i="18"/>
  <c r="AS805" i="18"/>
  <c r="AQ805" i="18"/>
  <c r="AR805" i="18"/>
  <c r="AP805" i="18"/>
  <c r="AQ853" i="18"/>
  <c r="AR853" i="18"/>
  <c r="AP853" i="18"/>
  <c r="AS853" i="18"/>
  <c r="AP909" i="18"/>
  <c r="AR909" i="18"/>
  <c r="AS909" i="18"/>
  <c r="AQ909" i="18"/>
  <c r="AP965" i="18"/>
  <c r="AR965" i="18"/>
  <c r="AQ965" i="18"/>
  <c r="AS965" i="18"/>
  <c r="AQ1053" i="18"/>
  <c r="AR1053" i="18"/>
  <c r="AP1053" i="18"/>
  <c r="AS1053" i="18"/>
  <c r="AR1405" i="18"/>
  <c r="AQ1405" i="18"/>
  <c r="AS1405" i="18"/>
  <c r="AP1405" i="18"/>
  <c r="AQ1485" i="18"/>
  <c r="AR1485" i="18"/>
  <c r="AP1485" i="18"/>
  <c r="AS1485" i="18"/>
  <c r="AP1677" i="18"/>
  <c r="AQ1677" i="18"/>
  <c r="AS1677" i="18"/>
  <c r="AR1677" i="18"/>
  <c r="AS1805" i="18"/>
  <c r="AR1805" i="18"/>
  <c r="AP1805" i="18"/>
  <c r="AQ1805" i="18"/>
  <c r="AR1861" i="18"/>
  <c r="AS1861" i="18"/>
  <c r="AP1861" i="18"/>
  <c r="AQ1861" i="18"/>
  <c r="AP1893" i="18"/>
  <c r="AP1933" i="18"/>
  <c r="AS1933" i="18" s="1"/>
  <c r="AR2053" i="18"/>
  <c r="AP2053" i="18"/>
  <c r="AQ2053" i="18"/>
  <c r="AS2053" i="18"/>
  <c r="AP2133" i="18"/>
  <c r="AR2133" i="18" s="1"/>
  <c r="AP2197" i="18"/>
  <c r="AQ2197" i="18" s="1"/>
  <c r="AS2253" i="18"/>
  <c r="AP2253" i="18"/>
  <c r="AR2253" i="18"/>
  <c r="AQ2253" i="18"/>
  <c r="AS2325" i="18"/>
  <c r="AQ2325" i="18"/>
  <c r="AR2325" i="18"/>
  <c r="AP2325" i="18"/>
  <c r="AS2581" i="18"/>
  <c r="AQ2581" i="18"/>
  <c r="AR2581" i="18"/>
  <c r="AP2581" i="18"/>
  <c r="AQ2853" i="18"/>
  <c r="AP2853" i="18"/>
  <c r="AS2853" i="18"/>
  <c r="AR2853" i="18"/>
  <c r="AQ3013" i="18"/>
  <c r="AS3013" i="18"/>
  <c r="AP3013" i="18"/>
  <c r="AR3013" i="18"/>
  <c r="AR3053" i="18"/>
  <c r="AS3053" i="18"/>
  <c r="AP3053" i="18"/>
  <c r="AQ3053" i="18"/>
  <c r="AS3101" i="18"/>
  <c r="AP3101" i="18"/>
  <c r="AQ3101" i="18"/>
  <c r="AR3101" i="18"/>
  <c r="AS3149" i="18"/>
  <c r="AP3149" i="18"/>
  <c r="AQ3149" i="18"/>
  <c r="AR3149" i="18"/>
  <c r="AP3213" i="18"/>
  <c r="AQ3213" i="18"/>
  <c r="AR3213" i="18"/>
  <c r="AS3213" i="18"/>
  <c r="AR3119" i="18"/>
  <c r="AQ3119" i="18"/>
  <c r="AP3119" i="18"/>
  <c r="AS3119" i="18"/>
  <c r="AR3167" i="18"/>
  <c r="AP3167" i="18"/>
  <c r="AQ3167" i="18"/>
  <c r="AS3167" i="18"/>
  <c r="AS3315" i="18"/>
  <c r="AP3315" i="18"/>
  <c r="AR3315" i="18"/>
  <c r="AQ3315" i="18"/>
  <c r="AS118" i="18"/>
  <c r="AP118" i="18"/>
  <c r="AR118" i="18"/>
  <c r="AQ118" i="18"/>
  <c r="AS206" i="18"/>
  <c r="AR206" i="18"/>
  <c r="AP206" i="18"/>
  <c r="AQ206" i="18"/>
  <c r="AS230" i="18"/>
  <c r="AQ230" i="18"/>
  <c r="AR230" i="18"/>
  <c r="AP230" i="18"/>
  <c r="AR262" i="18"/>
  <c r="AP262" i="18"/>
  <c r="AQ262" i="18"/>
  <c r="AS262" i="18"/>
  <c r="AQ358" i="18"/>
  <c r="AS358" i="18"/>
  <c r="AP358" i="18"/>
  <c r="AR358" i="18"/>
  <c r="AQ374" i="18"/>
  <c r="AR374" i="18"/>
  <c r="AP374" i="18"/>
  <c r="AS374" i="18"/>
  <c r="AS398" i="18"/>
  <c r="AR398" i="18"/>
  <c r="AP398" i="18"/>
  <c r="AQ398" i="18"/>
  <c r="AR422" i="18"/>
  <c r="AP422" i="18"/>
  <c r="AS422" i="18"/>
  <c r="AQ422" i="18"/>
  <c r="AP438" i="18"/>
  <c r="AR438" i="18"/>
  <c r="AQ438" i="18"/>
  <c r="AS438" i="18"/>
  <c r="AS454" i="18"/>
  <c r="AP454" i="18"/>
  <c r="AQ454" i="18"/>
  <c r="AR454" i="18"/>
  <c r="AQ526" i="18"/>
  <c r="AP526" i="18"/>
  <c r="AS526" i="18"/>
  <c r="AR526" i="18"/>
  <c r="AR542" i="18"/>
  <c r="AS542" i="18"/>
  <c r="AQ542" i="18"/>
  <c r="AP542" i="18"/>
  <c r="AP558" i="18"/>
  <c r="AS558" i="18" s="1"/>
  <c r="AT558" i="18" s="1"/>
  <c r="AP582" i="18"/>
  <c r="AP598" i="18"/>
  <c r="AR598" i="18" s="1"/>
  <c r="AR622" i="18"/>
  <c r="AQ622" i="18"/>
  <c r="AP622" i="18"/>
  <c r="AS622" i="18"/>
  <c r="AP646" i="18"/>
  <c r="AR646" i="18" s="1"/>
  <c r="AQ694" i="18"/>
  <c r="AR694" i="18"/>
  <c r="AS694" i="18"/>
  <c r="AP694" i="18"/>
  <c r="AP774" i="18"/>
  <c r="AQ774" i="18"/>
  <c r="AR774" i="18"/>
  <c r="AS774" i="18"/>
  <c r="AR790" i="18"/>
  <c r="AP790" i="18"/>
  <c r="AS790" i="18"/>
  <c r="AQ790" i="18"/>
  <c r="AR822" i="18"/>
  <c r="AP822" i="18"/>
  <c r="AS822" i="18"/>
  <c r="AQ822" i="18"/>
  <c r="AS870" i="18"/>
  <c r="AP870" i="18"/>
  <c r="AQ870" i="18"/>
  <c r="AR870" i="18"/>
  <c r="AS934" i="18"/>
  <c r="AP934" i="18"/>
  <c r="AQ934" i="18"/>
  <c r="AR934" i="18"/>
  <c r="AP1006" i="18"/>
  <c r="AS1006" i="18"/>
  <c r="AR1006" i="18"/>
  <c r="AQ1006" i="18"/>
  <c r="AP1046" i="18"/>
  <c r="AS1046" i="18"/>
  <c r="AQ1046" i="18"/>
  <c r="AR1046" i="18"/>
  <c r="AR1070" i="18"/>
  <c r="AS1070" i="18"/>
  <c r="AQ1070" i="18"/>
  <c r="AP1070" i="18"/>
  <c r="AP1174" i="18"/>
  <c r="AQ1174" i="18"/>
  <c r="AS1174" i="18"/>
  <c r="AR1174" i="18"/>
  <c r="AR1254" i="18"/>
  <c r="AS1254" i="18"/>
  <c r="AP1254" i="18"/>
  <c r="AQ1254" i="18"/>
  <c r="AR1270" i="18"/>
  <c r="AS1270" i="18"/>
  <c r="AP1270" i="18"/>
  <c r="AQ1270" i="18"/>
  <c r="AP1302" i="18"/>
  <c r="AS1302" i="18"/>
  <c r="AQ1302" i="18"/>
  <c r="AR1302" i="18"/>
  <c r="AS1334" i="18"/>
  <c r="AR1334" i="18"/>
  <c r="AP1334" i="18"/>
  <c r="AQ1334" i="18"/>
  <c r="AP1390" i="18"/>
  <c r="AR1390" i="18"/>
  <c r="AS1390" i="18"/>
  <c r="AQ1390" i="18"/>
  <c r="AR1446" i="18"/>
  <c r="AQ1446" i="18"/>
  <c r="AS1446" i="18"/>
  <c r="AP1446" i="18"/>
  <c r="AS1494" i="18"/>
  <c r="AP1494" i="18"/>
  <c r="AR1494" i="18"/>
  <c r="AQ1494" i="18"/>
  <c r="AR1526" i="18"/>
  <c r="AQ1526" i="18"/>
  <c r="AP1526" i="18"/>
  <c r="AS1526" i="18"/>
  <c r="AS1550" i="18"/>
  <c r="AP1550" i="18"/>
  <c r="AQ1550" i="18"/>
  <c r="AR1550" i="18"/>
  <c r="AP1566" i="18"/>
  <c r="AS1566" i="18" s="1"/>
  <c r="AR1686" i="18"/>
  <c r="AP1686" i="18"/>
  <c r="AQ1686" i="18"/>
  <c r="AS1686" i="18"/>
  <c r="AQ1710" i="18"/>
  <c r="AP1710" i="18"/>
  <c r="AR1710" i="18"/>
  <c r="AS1710" i="18"/>
  <c r="AP1814" i="18"/>
  <c r="AS1814" i="18"/>
  <c r="AQ1814" i="18"/>
  <c r="AR1814" i="18"/>
  <c r="AP1854" i="18"/>
  <c r="AQ1854" i="18"/>
  <c r="AR1854" i="18"/>
  <c r="AS1854" i="18"/>
  <c r="AP1886" i="18"/>
  <c r="AP1926" i="18"/>
  <c r="AS1982" i="18"/>
  <c r="AQ1982" i="18"/>
  <c r="AP1982" i="18"/>
  <c r="AR1982" i="18"/>
  <c r="AR2014" i="18"/>
  <c r="AS2014" i="18"/>
  <c r="AQ2014" i="18"/>
  <c r="AP2014" i="18"/>
  <c r="AP2046" i="18"/>
  <c r="AP2118" i="18"/>
  <c r="AQ2118" i="18" s="1"/>
  <c r="AQ2166" i="18"/>
  <c r="AS2166" i="18"/>
  <c r="AP2166" i="18"/>
  <c r="AR2166" i="18"/>
  <c r="AR2230" i="18"/>
  <c r="AP2230" i="18"/>
  <c r="AS2230" i="18"/>
  <c r="AQ2230" i="18"/>
  <c r="AP2310" i="18"/>
  <c r="AS2310" i="18" s="1"/>
  <c r="AP2550" i="18"/>
  <c r="AR2550" i="18" s="1"/>
  <c r="AQ2582" i="18"/>
  <c r="AS2582" i="18"/>
  <c r="AR2582" i="18"/>
  <c r="AP2582" i="18"/>
  <c r="AP2598" i="18"/>
  <c r="AS2598" i="18"/>
  <c r="AQ2598" i="18"/>
  <c r="AR2598" i="18"/>
  <c r="AS2654" i="18"/>
  <c r="AP2654" i="18"/>
  <c r="AR2654" i="18"/>
  <c r="AQ2654" i="18"/>
  <c r="AP2686" i="18"/>
  <c r="AS2686" i="18"/>
  <c r="AQ2686" i="18"/>
  <c r="AR2686" i="18"/>
  <c r="AS2798" i="18"/>
  <c r="AP2798" i="18"/>
  <c r="AR2798" i="18"/>
  <c r="AQ2798" i="18"/>
  <c r="AP2878" i="18"/>
  <c r="AQ2878" i="18"/>
  <c r="AR2878" i="18"/>
  <c r="AS2878" i="18"/>
  <c r="AQ2942" i="18"/>
  <c r="AR2942" i="18"/>
  <c r="AS2942" i="18"/>
  <c r="AP2942" i="18"/>
  <c r="AS2974" i="18"/>
  <c r="AQ2974" i="18"/>
  <c r="AP2974" i="18"/>
  <c r="AR2974" i="18"/>
  <c r="AS2998" i="18"/>
  <c r="AR2998" i="18"/>
  <c r="AP2998" i="18"/>
  <c r="AQ2998" i="18"/>
  <c r="AQ3022" i="18"/>
  <c r="AR3022" i="18"/>
  <c r="AS3022" i="18"/>
  <c r="AP3022" i="18"/>
  <c r="AS3086" i="18"/>
  <c r="AQ3086" i="18"/>
  <c r="AR3086" i="18"/>
  <c r="AP3086" i="18"/>
  <c r="AQ3110" i="18"/>
  <c r="AR3110" i="18"/>
  <c r="AS3110" i="18"/>
  <c r="AP3110" i="18"/>
  <c r="AP3174" i="18"/>
  <c r="AQ3174" i="18"/>
  <c r="AR3174" i="18"/>
  <c r="AS3174" i="18"/>
  <c r="AP3230" i="18"/>
  <c r="AS3230" i="18" s="1"/>
  <c r="AT3230" i="18" s="1"/>
  <c r="AP3294" i="18"/>
  <c r="AS3294" i="18" s="1"/>
  <c r="AT3294" i="18" s="1"/>
  <c r="AR119" i="18"/>
  <c r="AP119" i="18"/>
  <c r="AS119" i="18"/>
  <c r="AQ119" i="18"/>
  <c r="AQ211" i="18"/>
  <c r="AP211" i="18"/>
  <c r="AS211" i="18"/>
  <c r="AR211" i="18"/>
  <c r="AR271" i="18"/>
  <c r="AQ271" i="18"/>
  <c r="AS271" i="18"/>
  <c r="AP271" i="18"/>
  <c r="AR435" i="18"/>
  <c r="AP435" i="18"/>
  <c r="AS435" i="18"/>
  <c r="AQ435" i="18"/>
  <c r="AP467" i="18"/>
  <c r="AQ467" i="18"/>
  <c r="AS467" i="18"/>
  <c r="AR467" i="18"/>
  <c r="AP575" i="18"/>
  <c r="AS747" i="18"/>
  <c r="AR747" i="18"/>
  <c r="AP747" i="18"/>
  <c r="AQ747" i="18"/>
  <c r="AP783" i="18"/>
  <c r="AQ783" i="18"/>
  <c r="AS783" i="18"/>
  <c r="AR783" i="18"/>
  <c r="AS855" i="18"/>
  <c r="AP855" i="18"/>
  <c r="AR855" i="18"/>
  <c r="AQ855" i="18"/>
  <c r="AQ895" i="18"/>
  <c r="AR895" i="18"/>
  <c r="AP895" i="18"/>
  <c r="AS895" i="18"/>
  <c r="AS1243" i="18"/>
  <c r="AP1243" i="18"/>
  <c r="AQ1243" i="18"/>
  <c r="AR1243" i="18"/>
  <c r="AR1327" i="18"/>
  <c r="AP1327" i="18"/>
  <c r="AS1327" i="18"/>
  <c r="AQ1327" i="18"/>
  <c r="AR1419" i="18"/>
  <c r="AP1419" i="18"/>
  <c r="AS1419" i="18"/>
  <c r="AQ1419" i="18"/>
  <c r="AP1543" i="18"/>
  <c r="AR1543" i="18"/>
  <c r="AS1543" i="18"/>
  <c r="AQ1543" i="18"/>
  <c r="AS1623" i="18"/>
  <c r="AP1623" i="18"/>
  <c r="AR1623" i="18"/>
  <c r="AQ1623" i="18"/>
  <c r="AS1751" i="18"/>
  <c r="AR1751" i="18"/>
  <c r="AQ1751" i="18"/>
  <c r="AP1751" i="18"/>
  <c r="AR1787" i="18"/>
  <c r="AP1787" i="18"/>
  <c r="AS1787" i="18"/>
  <c r="AQ1787" i="18"/>
  <c r="AS1847" i="18"/>
  <c r="AR1847" i="18"/>
  <c r="AQ1847" i="18"/>
  <c r="AP1847" i="18"/>
  <c r="AP1915" i="18"/>
  <c r="AR1915" i="18" s="1"/>
  <c r="AP1947" i="18"/>
  <c r="AQ1947" i="18" s="1"/>
  <c r="AQ2347" i="18"/>
  <c r="AS2347" i="18"/>
  <c r="AP2347" i="18"/>
  <c r="AR2347" i="18"/>
  <c r="AP2463" i="18"/>
  <c r="AR2463" i="18" s="1"/>
  <c r="AR2563" i="18"/>
  <c r="AP2563" i="18"/>
  <c r="AS2563" i="18"/>
  <c r="AQ2563" i="18"/>
  <c r="AP2643" i="18"/>
  <c r="AS2643" i="18" s="1"/>
  <c r="AP2775" i="18"/>
  <c r="AS2775" i="18"/>
  <c r="AQ2775" i="18"/>
  <c r="AR2775" i="18"/>
  <c r="AP2835" i="18"/>
  <c r="AQ2835" i="18"/>
  <c r="AR2835" i="18"/>
  <c r="AS2835" i="18"/>
  <c r="AR3007" i="18"/>
  <c r="AS3007" i="18"/>
  <c r="AQ3007" i="18"/>
  <c r="AP3007" i="18"/>
  <c r="AP3067" i="18"/>
  <c r="AS3067" i="18"/>
  <c r="AQ3067" i="18"/>
  <c r="AR3067" i="18"/>
  <c r="AP3203" i="18"/>
  <c r="AS3203" i="18"/>
  <c r="AQ3203" i="18"/>
  <c r="AR3203" i="18"/>
  <c r="AP3255" i="18"/>
  <c r="AS3255" i="18"/>
  <c r="AQ3255" i="18"/>
  <c r="AR3255" i="18"/>
  <c r="AS188" i="18"/>
  <c r="AQ188" i="18"/>
  <c r="AR188" i="18"/>
  <c r="AP188" i="18"/>
  <c r="AS212" i="18"/>
  <c r="AP212" i="18"/>
  <c r="AR212" i="18"/>
  <c r="AQ212" i="18"/>
  <c r="AS236" i="18"/>
  <c r="AR236" i="18"/>
  <c r="AP236" i="18"/>
  <c r="AQ236" i="18"/>
  <c r="AP292" i="18"/>
  <c r="AR292" i="18"/>
  <c r="AS292" i="18"/>
  <c r="AQ292" i="18"/>
  <c r="AP340" i="18"/>
  <c r="AQ340" i="18"/>
  <c r="AR340" i="18"/>
  <c r="AS340" i="18"/>
  <c r="AP452" i="18"/>
  <c r="AQ452" i="18"/>
  <c r="AR452" i="18"/>
  <c r="AS452" i="18"/>
  <c r="AS484" i="18"/>
  <c r="AR484" i="18"/>
  <c r="AP484" i="18"/>
  <c r="AQ484" i="18"/>
  <c r="AP500" i="18"/>
  <c r="AS500" i="18" s="1"/>
  <c r="AR3195" i="18"/>
  <c r="AP3195" i="18"/>
  <c r="AS3195" i="18"/>
  <c r="AQ3195" i="18"/>
  <c r="AP3239" i="18"/>
  <c r="AP3283" i="18"/>
  <c r="AS3283" i="18" s="1"/>
  <c r="AT3283" i="18" s="1"/>
  <c r="AR62" i="18"/>
  <c r="AQ62" i="18"/>
  <c r="AP62" i="18"/>
  <c r="AS62" i="18"/>
  <c r="AP94" i="18"/>
  <c r="AQ94" i="18"/>
  <c r="AR94" i="18"/>
  <c r="AS94" i="18"/>
  <c r="AP142" i="18"/>
  <c r="AR142" i="18"/>
  <c r="AS142" i="18"/>
  <c r="AQ142" i="18"/>
  <c r="AP158" i="18"/>
  <c r="AR158" i="18"/>
  <c r="AS158" i="18"/>
  <c r="AQ158" i="18"/>
  <c r="AP174" i="18"/>
  <c r="AS174" i="18"/>
  <c r="AR174" i="18"/>
  <c r="AQ174" i="18"/>
  <c r="AS198" i="18"/>
  <c r="AR198" i="18"/>
  <c r="AQ198" i="18"/>
  <c r="AP198" i="18"/>
  <c r="AP238" i="18"/>
  <c r="AR238" i="18"/>
  <c r="AS238" i="18"/>
  <c r="AQ238" i="18"/>
  <c r="AS470" i="18"/>
  <c r="AP470" i="18"/>
  <c r="AR470" i="18"/>
  <c r="AQ470" i="18"/>
  <c r="AQ502" i="18"/>
  <c r="AS502" i="18"/>
  <c r="AR502" i="18"/>
  <c r="AP502" i="18"/>
  <c r="AP518" i="18"/>
  <c r="AS518" i="18" s="1"/>
  <c r="AP654" i="18"/>
  <c r="AS654" i="18"/>
  <c r="AQ654" i="18"/>
  <c r="AR654" i="18"/>
  <c r="AP710" i="18"/>
  <c r="AQ710" i="18"/>
  <c r="AR710" i="18"/>
  <c r="AS710" i="18"/>
  <c r="AS798" i="18"/>
  <c r="AP798" i="18"/>
  <c r="AR798" i="18"/>
  <c r="AQ798" i="18"/>
  <c r="AQ830" i="18"/>
  <c r="AS830" i="18"/>
  <c r="AP830" i="18"/>
  <c r="AR830" i="18"/>
  <c r="AS958" i="18"/>
  <c r="AQ958" i="18"/>
  <c r="AR958" i="18"/>
  <c r="AP958" i="18"/>
  <c r="AP974" i="18"/>
  <c r="AS974" i="18" s="1"/>
  <c r="AR1054" i="18"/>
  <c r="AQ1054" i="18"/>
  <c r="AS1054" i="18"/>
  <c r="AP1054" i="18"/>
  <c r="AP1094" i="18"/>
  <c r="AS1094" i="18"/>
  <c r="AR1094" i="18"/>
  <c r="AQ1094" i="18"/>
  <c r="AS1134" i="18"/>
  <c r="AR1134" i="18"/>
  <c r="AP1134" i="18"/>
  <c r="AQ1134" i="18"/>
  <c r="AP1158" i="18"/>
  <c r="AQ1158" i="18"/>
  <c r="AS1158" i="18"/>
  <c r="AR1158" i="18"/>
  <c r="AS1198" i="18"/>
  <c r="AR1198" i="18"/>
  <c r="AP1198" i="18"/>
  <c r="AQ1198" i="18"/>
  <c r="AS1230" i="18"/>
  <c r="AR1230" i="18"/>
  <c r="AP1230" i="18"/>
  <c r="AQ1230" i="18"/>
  <c r="AQ1286" i="18"/>
  <c r="AR1286" i="18"/>
  <c r="AS1286" i="18"/>
  <c r="AP1286" i="18"/>
  <c r="AP1350" i="18"/>
  <c r="AS1350" i="18"/>
  <c r="AR1350" i="18"/>
  <c r="AQ1350" i="18"/>
  <c r="AP1366" i="18"/>
  <c r="AS1366" i="18"/>
  <c r="AR1366" i="18"/>
  <c r="AQ1366" i="18"/>
  <c r="AP1382" i="18"/>
  <c r="AQ1382" i="18"/>
  <c r="AS1382" i="18"/>
  <c r="AR1382" i="18"/>
  <c r="AQ1430" i="18"/>
  <c r="AR1430" i="18"/>
  <c r="AP1430" i="18"/>
  <c r="AS1430" i="18"/>
  <c r="AP1454" i="18"/>
  <c r="AR1454" i="18"/>
  <c r="AS1454" i="18"/>
  <c r="AQ1454" i="18"/>
  <c r="AS1478" i="18"/>
  <c r="AQ1478" i="18"/>
  <c r="AP1478" i="18"/>
  <c r="AR1478" i="18"/>
  <c r="AP1582" i="18"/>
  <c r="AS1598" i="18"/>
  <c r="AR1598" i="18"/>
  <c r="AP1598" i="18"/>
  <c r="AQ1598" i="18"/>
  <c r="AR1694" i="18"/>
  <c r="AQ1694" i="18"/>
  <c r="AP1694" i="18"/>
  <c r="AS1694" i="18"/>
  <c r="AP1750" i="18"/>
  <c r="AQ1750" i="18"/>
  <c r="AS1750" i="18"/>
  <c r="AR1750" i="18"/>
  <c r="AS1774" i="18"/>
  <c r="AQ1774" i="18"/>
  <c r="AP1774" i="18"/>
  <c r="AR1774" i="18"/>
  <c r="AQ1790" i="18"/>
  <c r="AP1790" i="18"/>
  <c r="AS1790" i="18"/>
  <c r="AR1790" i="18"/>
  <c r="AP1910" i="18"/>
  <c r="AR1910" i="18"/>
  <c r="AQ1910" i="18"/>
  <c r="AS1910" i="18"/>
  <c r="AP1934" i="18"/>
  <c r="AR1934" i="18" s="1"/>
  <c r="AP1950" i="18"/>
  <c r="AQ1950" i="18" s="1"/>
  <c r="AP2006" i="18"/>
  <c r="AR2006" i="18"/>
  <c r="AQ2006" i="18"/>
  <c r="AS2006" i="18"/>
  <c r="AP2030" i="18"/>
  <c r="AQ2030" i="18" s="1"/>
  <c r="AP2126" i="18"/>
  <c r="AR2126" i="18" s="1"/>
  <c r="AP2150" i="18"/>
  <c r="AQ2150" i="18"/>
  <c r="AS2150" i="18"/>
  <c r="AR2150" i="18"/>
  <c r="AR2238" i="18"/>
  <c r="AP2238" i="18"/>
  <c r="AQ2238" i="18"/>
  <c r="AS2238" i="18"/>
  <c r="AP2278" i="18"/>
  <c r="AR2278" i="18" s="1"/>
  <c r="AQ2358" i="18"/>
  <c r="AS2358" i="18"/>
  <c r="AR2358" i="18"/>
  <c r="AP2358" i="18"/>
  <c r="AQ2374" i="18"/>
  <c r="AP2374" i="18"/>
  <c r="AR2374" i="18"/>
  <c r="AS2374" i="18"/>
  <c r="AS2390" i="18"/>
  <c r="AQ2390" i="18"/>
  <c r="AP2390" i="18"/>
  <c r="AR2390" i="18"/>
  <c r="AP2502" i="18"/>
  <c r="AR2502" i="18" s="1"/>
  <c r="AR2534" i="18"/>
  <c r="AS2534" i="18"/>
  <c r="AT2534" i="18" s="1"/>
  <c r="AP2534" i="18"/>
  <c r="AQ2534" i="18" s="1"/>
  <c r="AQ2614" i="18"/>
  <c r="AS2614" i="18"/>
  <c r="AP2614" i="18"/>
  <c r="AR2614" i="18"/>
  <c r="AP2630" i="18"/>
  <c r="AP2646" i="18"/>
  <c r="AQ2646" i="18" s="1"/>
  <c r="AR2678" i="18"/>
  <c r="AQ2678" i="18"/>
  <c r="AP2678" i="18"/>
  <c r="AS2678" i="18"/>
  <c r="AP2742" i="18"/>
  <c r="AR2742" i="18"/>
  <c r="AQ2742" i="18"/>
  <c r="AS2742" i="18"/>
  <c r="AS2758" i="18"/>
  <c r="AP2758" i="18"/>
  <c r="AQ2758" i="18"/>
  <c r="AR2758" i="18"/>
  <c r="AS2774" i="18"/>
  <c r="AR2774" i="18"/>
  <c r="AP2774" i="18"/>
  <c r="AQ2774" i="18"/>
  <c r="AS2814" i="18"/>
  <c r="AP2814" i="18"/>
  <c r="AQ2814" i="18"/>
  <c r="AR2814" i="18"/>
  <c r="AS2830" i="18"/>
  <c r="AP2830" i="18"/>
  <c r="AR2830" i="18"/>
  <c r="AQ2830" i="18"/>
  <c r="AP2854" i="18"/>
  <c r="AR2854" i="18"/>
  <c r="AQ2854" i="18"/>
  <c r="AS2854" i="18"/>
  <c r="AQ2902" i="18"/>
  <c r="AS2902" i="18"/>
  <c r="AP2902" i="18"/>
  <c r="AR2902" i="18"/>
  <c r="AP2934" i="18"/>
  <c r="AR2934" i="18"/>
  <c r="AQ2934" i="18"/>
  <c r="AS2934" i="18"/>
  <c r="AQ2966" i="18"/>
  <c r="AS2966" i="18"/>
  <c r="AR2966" i="18"/>
  <c r="AP2966" i="18"/>
  <c r="AQ3006" i="18"/>
  <c r="AS3006" i="18"/>
  <c r="AP3006" i="18"/>
  <c r="AR3006" i="18"/>
  <c r="AS3038" i="18"/>
  <c r="AP3038" i="18"/>
  <c r="AQ3038" i="18"/>
  <c r="AR3038" i="18"/>
  <c r="AS3054" i="18"/>
  <c r="AQ3054" i="18"/>
  <c r="AR3054" i="18"/>
  <c r="AP3054" i="18"/>
  <c r="AQ3078" i="18"/>
  <c r="AP3078" i="18"/>
  <c r="AR3078" i="18"/>
  <c r="AS3078" i="18"/>
  <c r="AR3118" i="18"/>
  <c r="AS3118" i="18"/>
  <c r="AP3118" i="18"/>
  <c r="AQ3118" i="18"/>
  <c r="AS3150" i="18"/>
  <c r="AQ3150" i="18"/>
  <c r="AP3150" i="18"/>
  <c r="AR3150" i="18"/>
  <c r="AP3182" i="18"/>
  <c r="AS3182" i="18"/>
  <c r="AQ3182" i="18"/>
  <c r="AR3182" i="18"/>
  <c r="AP3222" i="18"/>
  <c r="AR3222" i="18"/>
  <c r="AS3222" i="18"/>
  <c r="AQ3222" i="18"/>
  <c r="AP3246" i="18"/>
  <c r="AQ3246" i="18" s="1"/>
  <c r="AS3270" i="18"/>
  <c r="AR3270" i="18"/>
  <c r="AQ3270" i="18"/>
  <c r="AP3270" i="18"/>
  <c r="AR3318" i="18"/>
  <c r="AS3318" i="18"/>
  <c r="AQ3318" i="18"/>
  <c r="AP3318" i="18"/>
  <c r="AP7" i="18"/>
  <c r="AR7" i="18"/>
  <c r="AS7" i="18"/>
  <c r="AQ7" i="18"/>
  <c r="AQ83" i="18"/>
  <c r="AP83" i="18"/>
  <c r="AR83" i="18"/>
  <c r="AS83" i="18"/>
  <c r="AS139" i="18"/>
  <c r="AR139" i="18"/>
  <c r="AQ139" i="18"/>
  <c r="AP139" i="18"/>
  <c r="AS175" i="18"/>
  <c r="AQ175" i="18"/>
  <c r="AR175" i="18"/>
  <c r="AP175" i="18"/>
  <c r="AR291" i="18"/>
  <c r="AQ291" i="18"/>
  <c r="AS291" i="18"/>
  <c r="AP291" i="18"/>
  <c r="AQ331" i="18"/>
  <c r="AP331" i="18"/>
  <c r="AR331" i="18"/>
  <c r="AS331" i="18"/>
  <c r="AS387" i="18"/>
  <c r="AR387" i="18"/>
  <c r="AQ387" i="18"/>
  <c r="AP387" i="18"/>
  <c r="AR419" i="18"/>
  <c r="AP419" i="18"/>
  <c r="AS419" i="18"/>
  <c r="AQ419" i="18"/>
  <c r="AP711" i="18"/>
  <c r="AQ711" i="18"/>
  <c r="AS711" i="18"/>
  <c r="AR711" i="18"/>
  <c r="AQ839" i="18"/>
  <c r="AR839" i="18"/>
  <c r="AS839" i="18"/>
  <c r="AP839" i="18"/>
  <c r="AQ983" i="18"/>
  <c r="AP983" i="18"/>
  <c r="AR983" i="18" s="1"/>
  <c r="AS1059" i="18"/>
  <c r="AQ1059" i="18"/>
  <c r="AR1059" i="18"/>
  <c r="AP1059" i="18"/>
  <c r="AP1131" i="18"/>
  <c r="AR1131" i="18"/>
  <c r="AQ1131" i="18"/>
  <c r="AS1131" i="18"/>
  <c r="AS1171" i="18"/>
  <c r="AR1171" i="18"/>
  <c r="AQ1171" i="18"/>
  <c r="AP1171" i="18"/>
  <c r="AQ1207" i="18"/>
  <c r="AR1207" i="18"/>
  <c r="AP1207" i="18"/>
  <c r="AS1207" i="18"/>
  <c r="AS1259" i="18"/>
  <c r="AP1259" i="18"/>
  <c r="AQ1259" i="18"/>
  <c r="AR1259" i="18"/>
  <c r="AR1311" i="18"/>
  <c r="AP1311" i="18"/>
  <c r="AS1311" i="18"/>
  <c r="AQ1311" i="18"/>
  <c r="AS1383" i="18"/>
  <c r="AR1383" i="18"/>
  <c r="AP1383" i="18"/>
  <c r="AQ1383" i="18"/>
  <c r="AR1435" i="18"/>
  <c r="AP1435" i="18"/>
  <c r="AS1435" i="18"/>
  <c r="AQ1435" i="18"/>
  <c r="AQ1475" i="18"/>
  <c r="AP1475" i="18"/>
  <c r="AR1475" i="18"/>
  <c r="AS1475" i="18"/>
  <c r="AP1523" i="18"/>
  <c r="AR1523" i="18"/>
  <c r="AS1523" i="18"/>
  <c r="AQ1523" i="18"/>
  <c r="AQ1599" i="18"/>
  <c r="AP1599" i="18"/>
  <c r="AR1599" i="18"/>
  <c r="AS1599" i="18"/>
  <c r="AP1659" i="18"/>
  <c r="AR1659" i="18"/>
  <c r="AQ1659" i="18"/>
  <c r="AS1659" i="18"/>
  <c r="AQ1715" i="18"/>
  <c r="AP1715" i="18"/>
  <c r="AS1715" i="18"/>
  <c r="AR1715" i="18"/>
  <c r="AP1807" i="18"/>
  <c r="AS1807" i="18"/>
  <c r="AR1807" i="18"/>
  <c r="AQ1807" i="18"/>
  <c r="AP1899" i="18"/>
  <c r="AS1899" i="18" s="1"/>
  <c r="AS1995" i="18"/>
  <c r="AR1995" i="18"/>
  <c r="AP1995" i="18"/>
  <c r="AQ1995" i="18"/>
  <c r="AP2035" i="18"/>
  <c r="AR2035" i="18"/>
  <c r="AQ2035" i="18"/>
  <c r="AS2035" i="18"/>
  <c r="AS2091" i="18"/>
  <c r="AQ2091" i="18"/>
  <c r="AP2091" i="18"/>
  <c r="AR2091" i="18"/>
  <c r="AQ2147" i="18"/>
  <c r="AP2147" i="18"/>
  <c r="AS2147" i="18"/>
  <c r="AR2147" i="18"/>
  <c r="AR2367" i="18"/>
  <c r="AQ2367" i="18"/>
  <c r="AS2367" i="18"/>
  <c r="AP2367" i="18"/>
  <c r="AP2423" i="18"/>
  <c r="AQ2423" i="18" s="1"/>
  <c r="AR2507" i="18"/>
  <c r="AP2507" i="18"/>
  <c r="AS2507" i="18"/>
  <c r="AQ2507" i="18"/>
  <c r="AS2547" i="18"/>
  <c r="AT2547" i="18" s="1"/>
  <c r="AR2547" i="18"/>
  <c r="AP2547" i="18"/>
  <c r="AQ2547" i="18" s="1"/>
  <c r="AR2607" i="18"/>
  <c r="AQ2607" i="18"/>
  <c r="AP2607" i="18"/>
  <c r="AS2607" i="18"/>
  <c r="AS2687" i="18"/>
  <c r="AR2687" i="18"/>
  <c r="AP2687" i="18"/>
  <c r="AQ2687" i="18"/>
  <c r="AS2739" i="18"/>
  <c r="AR2739" i="18"/>
  <c r="AQ2739" i="18"/>
  <c r="AP2739" i="18"/>
  <c r="AQ2799" i="18"/>
  <c r="AP2799" i="18"/>
  <c r="AR2799" i="18"/>
  <c r="AS2799" i="18"/>
  <c r="AS2895" i="18"/>
  <c r="AR2895" i="18"/>
  <c r="AP2895" i="18"/>
  <c r="AQ2895" i="18"/>
  <c r="AS2935" i="18"/>
  <c r="AR2935" i="18"/>
  <c r="AQ2935" i="18"/>
  <c r="AP2935" i="18"/>
  <c r="AQ2975" i="18"/>
  <c r="AP2975" i="18"/>
  <c r="AS2975" i="18"/>
  <c r="AR2975" i="18"/>
  <c r="AP3075" i="18"/>
  <c r="AS3075" i="18"/>
  <c r="AR3075" i="18"/>
  <c r="AQ3075" i="18"/>
  <c r="AQ3307" i="18"/>
  <c r="AP3307" i="18"/>
  <c r="AS3307" i="18"/>
  <c r="AR3307" i="18"/>
  <c r="AS12" i="18"/>
  <c r="AR12" i="18"/>
  <c r="AQ12" i="18"/>
  <c r="AP12" i="18"/>
  <c r="AQ44" i="18"/>
  <c r="AP44" i="18"/>
  <c r="AS44" i="18"/>
  <c r="AR44" i="18"/>
  <c r="AR316" i="18"/>
  <c r="AP316" i="18"/>
  <c r="AQ316" i="18"/>
  <c r="AS316" i="18"/>
  <c r="AR332" i="18"/>
  <c r="AQ332" i="18"/>
  <c r="AP332" i="18"/>
  <c r="AS332" i="18"/>
  <c r="AP364" i="18"/>
  <c r="AR364" i="18"/>
  <c r="AQ364" i="18"/>
  <c r="AS364" i="18"/>
  <c r="AR412" i="18"/>
  <c r="AP412" i="18"/>
  <c r="AQ412" i="18"/>
  <c r="AS412" i="18"/>
  <c r="AP444" i="18"/>
  <c r="AQ444" i="18"/>
  <c r="AR444" i="18"/>
  <c r="AS444" i="18"/>
  <c r="AR476" i="18"/>
  <c r="AP476" i="18"/>
  <c r="AQ476" i="18"/>
  <c r="AS476" i="18"/>
  <c r="AQ532" i="18"/>
  <c r="AP532" i="18"/>
  <c r="AR532" i="18"/>
  <c r="AS532" i="18"/>
  <c r="AR620" i="18"/>
  <c r="AS620" i="18"/>
  <c r="AQ620" i="18"/>
  <c r="AP620" i="18"/>
  <c r="AQ660" i="18"/>
  <c r="AS660" i="18"/>
  <c r="AR660" i="18"/>
  <c r="AP660" i="18"/>
  <c r="AP676" i="18"/>
  <c r="AS676" i="18"/>
  <c r="AR676" i="18"/>
  <c r="AQ676" i="18"/>
  <c r="AQ756" i="18"/>
  <c r="AR756" i="18"/>
  <c r="AP756" i="18"/>
  <c r="AS756" i="18"/>
  <c r="AQ772" i="18"/>
  <c r="AS772" i="18"/>
  <c r="AR772" i="18"/>
  <c r="AP772" i="18"/>
  <c r="AQ900" i="18"/>
  <c r="AP900" i="18"/>
  <c r="AS900" i="18"/>
  <c r="AR900" i="18"/>
  <c r="AQ924" i="18"/>
  <c r="AR924" i="18"/>
  <c r="AP924" i="18"/>
  <c r="AS924" i="18"/>
  <c r="AQ964" i="18"/>
  <c r="AS964" i="18"/>
  <c r="AR964" i="18"/>
  <c r="AP964" i="18"/>
  <c r="AP1036" i="18"/>
  <c r="AR1036" i="18"/>
  <c r="AQ1036" i="18"/>
  <c r="AS1036" i="18"/>
  <c r="AS1068" i="18"/>
  <c r="AQ1068" i="18"/>
  <c r="AP1068" i="18"/>
  <c r="AR1068" i="18"/>
  <c r="AQ1116" i="18"/>
  <c r="AR1116" i="18"/>
  <c r="AP1116" i="18"/>
  <c r="AS1116" i="18"/>
  <c r="AS1156" i="18"/>
  <c r="AQ1156" i="18"/>
  <c r="AP1156" i="18"/>
  <c r="AR1156" i="18"/>
  <c r="AQ1188" i="18"/>
  <c r="AR1188" i="18"/>
  <c r="AP1188" i="18"/>
  <c r="AS1188" i="18"/>
  <c r="AQ1220" i="18"/>
  <c r="AR1220" i="18"/>
  <c r="AP1220" i="18"/>
  <c r="AS1220" i="18"/>
  <c r="AQ1244" i="18"/>
  <c r="AS1244" i="18"/>
  <c r="AR1244" i="18"/>
  <c r="AP1244" i="18"/>
  <c r="AP1292" i="18"/>
  <c r="AS1292" i="18"/>
  <c r="AR1292" i="18"/>
  <c r="AQ1292" i="18"/>
  <c r="AR1388" i="18"/>
  <c r="AS1388" i="18"/>
  <c r="AP1388" i="18"/>
  <c r="AQ1388" i="18"/>
  <c r="AQ1476" i="18"/>
  <c r="AP1476" i="18"/>
  <c r="AR1476" i="18"/>
  <c r="AS1476" i="18"/>
  <c r="AQ1516" i="18"/>
  <c r="AR1516" i="18"/>
  <c r="AP1516" i="18"/>
  <c r="AS1516" i="18"/>
  <c r="AP1540" i="18"/>
  <c r="AS1540" i="18"/>
  <c r="AQ1540" i="18"/>
  <c r="AR1540" i="18"/>
  <c r="AR1604" i="18"/>
  <c r="AP1604" i="18"/>
  <c r="AQ1604" i="18"/>
  <c r="AS1604" i="18"/>
  <c r="AQ1620" i="18"/>
  <c r="AP1620" i="18"/>
  <c r="AS1620" i="18"/>
  <c r="AR1620" i="18"/>
  <c r="AQ1660" i="18"/>
  <c r="AS1660" i="18"/>
  <c r="AR1660" i="18"/>
  <c r="AP1660" i="18"/>
  <c r="AQ1700" i="18"/>
  <c r="AP1700" i="18"/>
  <c r="AR1700" i="18"/>
  <c r="AS1700" i="18"/>
  <c r="AR1716" i="18"/>
  <c r="AS1716" i="18"/>
  <c r="AP1716" i="18"/>
  <c r="AQ1716" i="18"/>
  <c r="AQ1852" i="18"/>
  <c r="AR1852" i="18"/>
  <c r="AP1852" i="18"/>
  <c r="AS1852" i="18"/>
  <c r="AS1868" i="18"/>
  <c r="AR1868" i="18"/>
  <c r="AQ1868" i="18"/>
  <c r="AP1868" i="18"/>
  <c r="AP1948" i="18"/>
  <c r="AS2012" i="18"/>
  <c r="AR2012" i="18"/>
  <c r="AQ2012" i="18"/>
  <c r="AP2012" i="18"/>
  <c r="AP2028" i="18"/>
  <c r="AR2028" i="18" s="1"/>
  <c r="AP2044" i="18"/>
  <c r="AQ2044" i="18" s="1"/>
  <c r="AS2092" i="18"/>
  <c r="AP2092" i="18"/>
  <c r="AQ2092" i="18"/>
  <c r="AR2092" i="18"/>
  <c r="AS2140" i="18"/>
  <c r="AP2140" i="18"/>
  <c r="AR2140" i="18"/>
  <c r="AQ2140" i="18"/>
  <c r="AP2156" i="18"/>
  <c r="AR2156" i="18" s="1"/>
  <c r="AS2172" i="18"/>
  <c r="AP2172" i="18"/>
  <c r="AQ2172" i="18"/>
  <c r="AR2172" i="18"/>
  <c r="AR2212" i="18"/>
  <c r="AP2212" i="18"/>
  <c r="AQ2212" i="18"/>
  <c r="AS2212" i="18"/>
  <c r="AP2236" i="18"/>
  <c r="AR2236" i="18"/>
  <c r="AS2236" i="18"/>
  <c r="AQ2236" i="18"/>
  <c r="AS2316" i="18"/>
  <c r="AQ2316" i="18"/>
  <c r="AR2316" i="18"/>
  <c r="AP2316" i="18"/>
  <c r="AQ2356" i="18"/>
  <c r="AP2356" i="18"/>
  <c r="AR2356" i="18"/>
  <c r="AS2356" i="18"/>
  <c r="AQ2372" i="18"/>
  <c r="AS2372" i="18"/>
  <c r="AP2372" i="18"/>
  <c r="AR2372" i="18"/>
  <c r="AQ2388" i="18"/>
  <c r="AP2388" i="18"/>
  <c r="AR2388" i="18"/>
  <c r="AS2388" i="18"/>
  <c r="AP2428" i="18"/>
  <c r="AP2468" i="18"/>
  <c r="AR2468" i="18"/>
  <c r="AS2468" i="18"/>
  <c r="AQ2468" i="18"/>
  <c r="AP2484" i="18"/>
  <c r="AS2484" i="18" s="1"/>
  <c r="AQ2500" i="18"/>
  <c r="AP2500" i="18"/>
  <c r="AR2500" i="18"/>
  <c r="AS2500" i="18"/>
  <c r="AS2524" i="18"/>
  <c r="AT2524" i="18" s="1"/>
  <c r="AR2524" i="18"/>
  <c r="AP2524" i="18"/>
  <c r="AQ2524" i="18" s="1"/>
  <c r="AR2572" i="18"/>
  <c r="AQ2572" i="18"/>
  <c r="AS2572" i="18"/>
  <c r="AP2572" i="18"/>
  <c r="AR2620" i="18"/>
  <c r="AQ2620" i="18"/>
  <c r="AP2620" i="18"/>
  <c r="AS2620" i="18"/>
  <c r="AP2644" i="18"/>
  <c r="AS2644" i="18" s="1"/>
  <c r="AQ2660" i="18"/>
  <c r="AR2660" i="18"/>
  <c r="AS2660" i="18"/>
  <c r="AP2660" i="18"/>
  <c r="AS2764" i="18"/>
  <c r="AR2764" i="18"/>
  <c r="AP2764" i="18"/>
  <c r="AQ2764" i="18"/>
  <c r="AS2892" i="18"/>
  <c r="AR2892" i="18"/>
  <c r="AQ2892" i="18"/>
  <c r="AP2892" i="18"/>
  <c r="AS2924" i="18"/>
  <c r="AR2924" i="18"/>
  <c r="AP2924" i="18"/>
  <c r="AQ2924" i="18"/>
  <c r="AS2988" i="18"/>
  <c r="AQ2988" i="18"/>
  <c r="AP2988" i="18"/>
  <c r="AR2988" i="18"/>
  <c r="AP3116" i="18"/>
  <c r="AR3116" i="18"/>
  <c r="AQ3116" i="18"/>
  <c r="AS3116" i="18"/>
  <c r="AQ3252" i="18"/>
  <c r="AS3252" i="18"/>
  <c r="AP3252" i="18"/>
  <c r="AR3252" i="18"/>
  <c r="AS3268" i="18"/>
  <c r="AR3268" i="18"/>
  <c r="AQ3268" i="18"/>
  <c r="AP3268" i="18"/>
  <c r="AP3292" i="18"/>
  <c r="AR3292" i="18" s="1"/>
  <c r="AR47" i="18"/>
  <c r="AQ47" i="18"/>
  <c r="AS47" i="18"/>
  <c r="AP47" i="18"/>
  <c r="AR99" i="18"/>
  <c r="AQ99" i="18"/>
  <c r="AS99" i="18"/>
  <c r="AP99" i="18"/>
  <c r="AR127" i="18"/>
  <c r="AP127" i="18"/>
  <c r="AQ127" i="18"/>
  <c r="AS127" i="18"/>
  <c r="AS155" i="18"/>
  <c r="AP155" i="18"/>
  <c r="AR155" i="18"/>
  <c r="AQ155" i="18"/>
  <c r="AP215" i="18"/>
  <c r="AR215" i="18"/>
  <c r="AS215" i="18"/>
  <c r="AQ215" i="18"/>
  <c r="AR267" i="18"/>
  <c r="AS267" i="18"/>
  <c r="AP267" i="18"/>
  <c r="AQ267" i="18"/>
  <c r="AR295" i="18"/>
  <c r="AQ295" i="18"/>
  <c r="AP295" i="18"/>
  <c r="AS295" i="18"/>
  <c r="AR323" i="18"/>
  <c r="AQ323" i="18"/>
  <c r="AS323" i="18"/>
  <c r="AP323" i="18"/>
  <c r="AP591" i="18"/>
  <c r="AS655" i="18"/>
  <c r="AP655" i="18"/>
  <c r="AQ655" i="18"/>
  <c r="AR655" i="18"/>
  <c r="AP687" i="18"/>
  <c r="AQ859" i="18"/>
  <c r="AS859" i="18"/>
  <c r="AR859" i="18"/>
  <c r="AP859" i="18"/>
  <c r="AS927" i="18"/>
  <c r="AP927" i="18"/>
  <c r="AR927" i="18"/>
  <c r="AQ927" i="18"/>
  <c r="AP959" i="18"/>
  <c r="AQ959" i="18"/>
  <c r="AS959" i="18"/>
  <c r="AR959" i="18"/>
  <c r="AR987" i="18"/>
  <c r="AP987" i="18"/>
  <c r="AQ987" i="18" s="1"/>
  <c r="AS987" i="18"/>
  <c r="AP1027" i="18"/>
  <c r="AR1027" i="18"/>
  <c r="AQ1027" i="18"/>
  <c r="AS1027" i="18"/>
  <c r="AR1099" i="18"/>
  <c r="AS1099" i="18"/>
  <c r="AP1099" i="18"/>
  <c r="AQ1099" i="18"/>
  <c r="AS1143" i="18"/>
  <c r="AP1143" i="18"/>
  <c r="AR1143" i="18"/>
  <c r="AQ1143" i="18"/>
  <c r="AS1183" i="18"/>
  <c r="AR1183" i="18"/>
  <c r="AP1183" i="18"/>
  <c r="AQ1183" i="18"/>
  <c r="AQ1211" i="18"/>
  <c r="AR1211" i="18"/>
  <c r="AP1211" i="18"/>
  <c r="AS1211" i="18"/>
  <c r="AS1239" i="18"/>
  <c r="AP1239" i="18"/>
  <c r="AQ1239" i="18"/>
  <c r="AR1239" i="18"/>
  <c r="AS1283" i="18"/>
  <c r="AR1283" i="18"/>
  <c r="AP1283" i="18"/>
  <c r="AQ1283" i="18"/>
  <c r="AR1331" i="18"/>
  <c r="AP1331" i="18"/>
  <c r="AS1331" i="18"/>
  <c r="AQ1331" i="18"/>
  <c r="AR1375" i="18"/>
  <c r="AP1375" i="18"/>
  <c r="AS1375" i="18"/>
  <c r="AQ1375" i="18"/>
  <c r="AR1487" i="18"/>
  <c r="AQ1487" i="18"/>
  <c r="AS1487" i="18"/>
  <c r="AP1487" i="18"/>
  <c r="AR1519" i="18"/>
  <c r="AP1519" i="18"/>
  <c r="AS1519" i="18"/>
  <c r="AQ1519" i="18"/>
  <c r="AS1547" i="18"/>
  <c r="AQ1547" i="18"/>
  <c r="AR1547" i="18"/>
  <c r="AP1547" i="18"/>
  <c r="AS1615" i="18"/>
  <c r="AQ1615" i="18"/>
  <c r="AR1615" i="18"/>
  <c r="AP1615" i="18"/>
  <c r="AS1655" i="18"/>
  <c r="AP1655" i="18"/>
  <c r="AQ1655" i="18"/>
  <c r="AR1655" i="18"/>
  <c r="AS1683" i="18"/>
  <c r="AR1683" i="18"/>
  <c r="AQ1683" i="18"/>
  <c r="AP1683" i="18"/>
  <c r="AP1783" i="18"/>
  <c r="AQ1783" i="18"/>
  <c r="AR1783" i="18"/>
  <c r="AS1783" i="18"/>
  <c r="AR1811" i="18"/>
  <c r="AP1811" i="18"/>
  <c r="AQ1811" i="18"/>
  <c r="AS1811" i="18"/>
  <c r="AR1851" i="18"/>
  <c r="AP1851" i="18"/>
  <c r="AS1851" i="18"/>
  <c r="AQ1851" i="18"/>
  <c r="AP1943" i="18"/>
  <c r="AQ1943" i="18" s="1"/>
  <c r="AR1975" i="18"/>
  <c r="AP1975" i="18"/>
  <c r="AS1975" i="18"/>
  <c r="AQ1975" i="18"/>
  <c r="AP2031" i="18"/>
  <c r="AS2031" i="18" s="1"/>
  <c r="AS2071" i="18"/>
  <c r="AQ2071" i="18"/>
  <c r="AR2071" i="18"/>
  <c r="AP2071" i="18"/>
  <c r="AP2203" i="18"/>
  <c r="AR2203" i="18" s="1"/>
  <c r="AS2295" i="18"/>
  <c r="AQ2295" i="18"/>
  <c r="AP2295" i="18"/>
  <c r="AR2295" i="18"/>
  <c r="AQ2343" i="18"/>
  <c r="AS2343" i="18"/>
  <c r="AP2343" i="18"/>
  <c r="AR2343" i="18"/>
  <c r="AP2399" i="18"/>
  <c r="AR2399" i="18" s="1"/>
  <c r="AP2427" i="18"/>
  <c r="AS2427" i="18" s="1"/>
  <c r="AT2427" i="18" s="1"/>
  <c r="AP2491" i="18"/>
  <c r="AR2491" i="18" s="1"/>
  <c r="AP2559" i="18"/>
  <c r="AS2559" i="18" s="1"/>
  <c r="AT2559" i="18" s="1"/>
  <c r="AS2611" i="18"/>
  <c r="AR2611" i="18"/>
  <c r="AQ2611" i="18"/>
  <c r="AP2611" i="18"/>
  <c r="AR2675" i="18"/>
  <c r="AP2675" i="18"/>
  <c r="AS2675" i="18"/>
  <c r="AQ2675" i="18"/>
  <c r="AR2815" i="18"/>
  <c r="AQ2815" i="18"/>
  <c r="AP2815" i="18"/>
  <c r="AS2815" i="18"/>
  <c r="AP2883" i="18"/>
  <c r="AQ2883" i="18"/>
  <c r="AR2883" i="18"/>
  <c r="AS2883" i="18"/>
  <c r="AR37" i="18"/>
  <c r="AS37" i="18"/>
  <c r="AP37" i="18"/>
  <c r="AQ37" i="18"/>
  <c r="AS117" i="18"/>
  <c r="AP117" i="18"/>
  <c r="AQ117" i="18"/>
  <c r="AR117" i="18"/>
  <c r="AQ213" i="18"/>
  <c r="AP213" i="18"/>
  <c r="AS213" i="18"/>
  <c r="AR213" i="18"/>
  <c r="AP261" i="18"/>
  <c r="AS261" i="18"/>
  <c r="AR261" i="18"/>
  <c r="AQ261" i="18"/>
  <c r="AP341" i="18"/>
  <c r="AQ341" i="18"/>
  <c r="AS341" i="18"/>
  <c r="AR341" i="18"/>
  <c r="AP517" i="18"/>
  <c r="AR517" i="18" s="1"/>
  <c r="AP549" i="18"/>
  <c r="AR549" i="18"/>
  <c r="AQ549" i="18"/>
  <c r="AS549" i="18"/>
  <c r="AR613" i="18"/>
  <c r="AQ613" i="18"/>
  <c r="AP613" i="18"/>
  <c r="AS613" i="18"/>
  <c r="AR693" i="18"/>
  <c r="AS693" i="18"/>
  <c r="AP693" i="18"/>
  <c r="AQ693" i="18"/>
  <c r="AP709" i="18"/>
  <c r="AS709" i="18"/>
  <c r="AQ709" i="18"/>
  <c r="AR709" i="18"/>
  <c r="AR789" i="18"/>
  <c r="AQ789" i="18"/>
  <c r="AS789" i="18"/>
  <c r="AP789" i="18"/>
  <c r="AR813" i="18"/>
  <c r="AP813" i="18"/>
  <c r="AQ813" i="18"/>
  <c r="AS813" i="18"/>
  <c r="AR925" i="18"/>
  <c r="AQ925" i="18"/>
  <c r="AP925" i="18"/>
  <c r="AS925" i="18"/>
  <c r="AQ957" i="18"/>
  <c r="AP957" i="18"/>
  <c r="AS957" i="18"/>
  <c r="AR957" i="18"/>
  <c r="AQ1021" i="18"/>
  <c r="AR1021" i="18"/>
  <c r="AP1021" i="18"/>
  <c r="AS1021" i="18"/>
  <c r="AS1069" i="18"/>
  <c r="AP1069" i="18"/>
  <c r="AR1069" i="18"/>
  <c r="AQ1069" i="18"/>
  <c r="AP1149" i="18"/>
  <c r="AR1149" i="18"/>
  <c r="AS1149" i="18"/>
  <c r="AQ1149" i="18"/>
  <c r="AP1165" i="18"/>
  <c r="AQ1165" i="18"/>
  <c r="AR1165" i="18"/>
  <c r="AS1165" i="18"/>
  <c r="AQ1189" i="18"/>
  <c r="AR1189" i="18"/>
  <c r="AS1189" i="18"/>
  <c r="AP1189" i="18"/>
  <c r="AP1221" i="18"/>
  <c r="AQ1221" i="18"/>
  <c r="AS1221" i="18"/>
  <c r="AR1221" i="18"/>
  <c r="AQ1237" i="18"/>
  <c r="AR1237" i="18"/>
  <c r="AS1237" i="18"/>
  <c r="AP1237" i="18"/>
  <c r="AQ1253" i="18"/>
  <c r="AR1253" i="18"/>
  <c r="AS1253" i="18"/>
  <c r="AP1253" i="18"/>
  <c r="AS1269" i="18"/>
  <c r="AQ1269" i="18"/>
  <c r="AP1269" i="18"/>
  <c r="AR1269" i="18"/>
  <c r="AQ1293" i="18"/>
  <c r="AP1293" i="18"/>
  <c r="AR1293" i="18"/>
  <c r="AS1293" i="18"/>
  <c r="AQ1389" i="18"/>
  <c r="AP1389" i="18"/>
  <c r="AS1389" i="18"/>
  <c r="AR1389" i="18"/>
  <c r="AR1525" i="18"/>
  <c r="AQ1525" i="18"/>
  <c r="AP1525" i="18"/>
  <c r="AS1525" i="18"/>
  <c r="AP1549" i="18"/>
  <c r="AS1549" i="18"/>
  <c r="AR1549" i="18"/>
  <c r="AQ1549" i="18"/>
  <c r="AP1613" i="18"/>
  <c r="AS1613" i="18"/>
  <c r="AQ1613" i="18"/>
  <c r="AR1613" i="18"/>
  <c r="AP1637" i="18"/>
  <c r="AQ1637" i="18"/>
  <c r="AR1637" i="18"/>
  <c r="AS1637" i="18"/>
  <c r="AP1661" i="18"/>
  <c r="AQ1661" i="18"/>
  <c r="AS1661" i="18"/>
  <c r="AR1661" i="18"/>
  <c r="AP1709" i="18"/>
  <c r="AS1709" i="18"/>
  <c r="AR1709" i="18"/>
  <c r="AQ1709" i="18"/>
  <c r="AR1749" i="18"/>
  <c r="AS1749" i="18"/>
  <c r="AP1749" i="18"/>
  <c r="AQ1749" i="18"/>
  <c r="AR1765" i="18"/>
  <c r="AS1765" i="18"/>
  <c r="AP1765" i="18"/>
  <c r="AQ1765" i="18"/>
  <c r="AR1797" i="18"/>
  <c r="AS1797" i="18"/>
  <c r="AP1797" i="18"/>
  <c r="AQ1797" i="18"/>
  <c r="AR1837" i="18"/>
  <c r="AQ1837" i="18"/>
  <c r="AP1837" i="18"/>
  <c r="AS1837" i="18"/>
  <c r="AP1885" i="18"/>
  <c r="AS1885" i="18" s="1"/>
  <c r="AP1925" i="18"/>
  <c r="AS1925" i="18" s="1"/>
  <c r="AT1925" i="18" s="1"/>
  <c r="AP1957" i="18"/>
  <c r="AR1957" i="18" s="1"/>
  <c r="AP1973" i="18"/>
  <c r="AQ1973" i="18" s="1"/>
  <c r="AQ1997" i="18"/>
  <c r="AS1997" i="18"/>
  <c r="AP1997" i="18"/>
  <c r="AR1997" i="18"/>
  <c r="AP2045" i="18"/>
  <c r="AQ2045" i="18" s="1"/>
  <c r="AR2093" i="18"/>
  <c r="AP2093" i="18"/>
  <c r="AS2093" i="18"/>
  <c r="AQ2093" i="18"/>
  <c r="AP2117" i="18"/>
  <c r="AS2117" i="18" s="1"/>
  <c r="AP2141" i="18"/>
  <c r="AQ2141" i="18"/>
  <c r="AS2141" i="18"/>
  <c r="AR2141" i="18"/>
  <c r="AS2173" i="18"/>
  <c r="AR2173" i="18"/>
  <c r="AQ2173" i="18"/>
  <c r="AP2173" i="18"/>
  <c r="AP2269" i="18"/>
  <c r="AQ2269" i="18" s="1"/>
  <c r="AP2301" i="18"/>
  <c r="AQ2301" i="18" s="1"/>
  <c r="AS2341" i="18"/>
  <c r="AQ2341" i="18"/>
  <c r="AP2341" i="18"/>
  <c r="AR2341" i="18"/>
  <c r="AS2365" i="18"/>
  <c r="AR2365" i="18"/>
  <c r="AP2365" i="18"/>
  <c r="AQ2365" i="18"/>
  <c r="AS2389" i="18"/>
  <c r="AQ2389" i="18"/>
  <c r="AR2389" i="18"/>
  <c r="AP2389" i="18"/>
  <c r="AP2405" i="18"/>
  <c r="AR2405" i="18" s="1"/>
  <c r="AQ2453" i="18"/>
  <c r="AP2453" i="18"/>
  <c r="AR2453" i="18"/>
  <c r="AS2453" i="18"/>
  <c r="AP2485" i="18"/>
  <c r="AQ2485" i="18" s="1"/>
  <c r="AS2517" i="18"/>
  <c r="AQ2517" i="18"/>
  <c r="AR2517" i="18"/>
  <c r="AP2517" i="18"/>
  <c r="AP2533" i="18"/>
  <c r="AQ2533" i="18" s="1"/>
  <c r="AS2533" i="18"/>
  <c r="AR2533" i="18"/>
  <c r="AQ2565" i="18"/>
  <c r="AP2565" i="18"/>
  <c r="AS2565" i="18"/>
  <c r="AR2565" i="18"/>
  <c r="AP2629" i="18"/>
  <c r="AR2629" i="18" s="1"/>
  <c r="AP2645" i="18"/>
  <c r="AQ2645" i="18" s="1"/>
  <c r="AQ2661" i="18"/>
  <c r="AP2661" i="18"/>
  <c r="AS2661" i="18"/>
  <c r="AR2661" i="18"/>
  <c r="AP2677" i="18"/>
  <c r="AR2677" i="18" s="1"/>
  <c r="AR2733" i="18"/>
  <c r="AP2733" i="18"/>
  <c r="AQ2733" i="18"/>
  <c r="AS2733" i="18"/>
  <c r="AQ2773" i="18"/>
  <c r="AP2773" i="18"/>
  <c r="AS2773" i="18"/>
  <c r="AR2773" i="18"/>
  <c r="AR2789" i="18"/>
  <c r="AQ2789" i="18"/>
  <c r="AS2789" i="18"/>
  <c r="AP2789" i="18"/>
  <c r="AP2869" i="18"/>
  <c r="AR2869" i="18"/>
  <c r="AS2869" i="18"/>
  <c r="AQ2869" i="18"/>
  <c r="AR2989" i="18"/>
  <c r="AS2989" i="18"/>
  <c r="AP2989" i="18"/>
  <c r="AQ2989" i="18"/>
  <c r="AR3021" i="18"/>
  <c r="AQ3021" i="18"/>
  <c r="AS3021" i="18"/>
  <c r="AP3021" i="18"/>
  <c r="AR3061" i="18"/>
  <c r="AP3061" i="18"/>
  <c r="AS3061" i="18"/>
  <c r="AQ3061" i="18"/>
  <c r="AR3109" i="18"/>
  <c r="AQ3109" i="18"/>
  <c r="AS3109" i="18"/>
  <c r="AP3109" i="18"/>
  <c r="AQ3141" i="18"/>
  <c r="AP3141" i="18"/>
  <c r="AR3141" i="18"/>
  <c r="AS3141" i="18"/>
  <c r="AQ3197" i="18"/>
  <c r="AS3197" i="18"/>
  <c r="AP3197" i="18"/>
  <c r="AR3197" i="18"/>
  <c r="AP3221" i="18"/>
  <c r="AQ3221" i="18"/>
  <c r="AS3221" i="18"/>
  <c r="AR3221" i="18"/>
  <c r="AP3285" i="18"/>
  <c r="AS3285" i="18" s="1"/>
  <c r="AT3285" i="18" s="1"/>
  <c r="AP2477" i="18"/>
  <c r="AS2477" i="18" s="1"/>
  <c r="AR2797" i="18"/>
  <c r="AQ2797" i="18"/>
  <c r="AP2797" i="18"/>
  <c r="AS2797" i="18"/>
  <c r="AR2837" i="18"/>
  <c r="AQ2837" i="18"/>
  <c r="AP2837" i="18"/>
  <c r="AS2837" i="18"/>
  <c r="AR2909" i="18"/>
  <c r="AP2909" i="18"/>
  <c r="AQ2909" i="18"/>
  <c r="AS2909" i="18"/>
  <c r="AS2957" i="18"/>
  <c r="AQ2957" i="18"/>
  <c r="AR2957" i="18"/>
  <c r="AP2957" i="18"/>
  <c r="AQ3085" i="18"/>
  <c r="AP3085" i="18"/>
  <c r="AR3085" i="18"/>
  <c r="AS3085" i="18"/>
  <c r="AR3157" i="18"/>
  <c r="AP3157" i="18"/>
  <c r="AQ3157" i="18"/>
  <c r="AS3157" i="18"/>
  <c r="AQ3123" i="18"/>
  <c r="AR3123" i="18"/>
  <c r="AS3123" i="18"/>
  <c r="AP3123" i="18"/>
  <c r="AQ106" i="18"/>
  <c r="AP106" i="18"/>
  <c r="AR106" i="18"/>
  <c r="AS106" i="18"/>
  <c r="AP426" i="18"/>
  <c r="AQ426" i="18"/>
  <c r="AR426" i="18"/>
  <c r="AS426" i="18"/>
  <c r="AS1010" i="18"/>
  <c r="AP1010" i="18"/>
  <c r="AR1010" i="18"/>
  <c r="AQ1010" i="18"/>
  <c r="AR1194" i="18"/>
  <c r="AP1194" i="18"/>
  <c r="AQ1194" i="18"/>
  <c r="AS1194" i="18"/>
  <c r="AP1354" i="18"/>
  <c r="AR1354" i="18"/>
  <c r="AQ1354" i="18"/>
  <c r="AS1354" i="18"/>
  <c r="AQ1458" i="18"/>
  <c r="AR1458" i="18"/>
  <c r="AS1458" i="18"/>
  <c r="AP1458" i="18"/>
  <c r="AS1602" i="18"/>
  <c r="AQ1602" i="18"/>
  <c r="AR1602" i="18"/>
  <c r="AP1602" i="18"/>
  <c r="AS1778" i="18"/>
  <c r="AQ1778" i="18"/>
  <c r="AP1778" i="18"/>
  <c r="AR1778" i="18"/>
  <c r="AP1946" i="18"/>
  <c r="AQ1946" i="18" s="1"/>
  <c r="AS2058" i="18"/>
  <c r="AR2058" i="18"/>
  <c r="AP2058" i="18"/>
  <c r="AQ2058" i="18"/>
  <c r="AP2442" i="18"/>
  <c r="AQ2442" i="18" s="1"/>
  <c r="AP2586" i="18"/>
  <c r="AR2586" i="18"/>
  <c r="AQ2586" i="18"/>
  <c r="AS2586" i="18"/>
  <c r="AP2810" i="18"/>
  <c r="AR2810" i="18"/>
  <c r="AQ2810" i="18"/>
  <c r="AS2810" i="18"/>
  <c r="AP3106" i="18"/>
  <c r="AQ3106" i="18"/>
  <c r="AS3106" i="18"/>
  <c r="AR3106" i="18"/>
  <c r="AQ3210" i="18"/>
  <c r="AS3210" i="18"/>
  <c r="AP3210" i="18"/>
  <c r="AR3210" i="18"/>
  <c r="AS243" i="18"/>
  <c r="AQ243" i="18"/>
  <c r="AR243" i="18"/>
  <c r="AP243" i="18"/>
  <c r="AP551" i="18"/>
  <c r="AS551" i="18" s="1"/>
  <c r="AT551" i="18" s="1"/>
  <c r="AP791" i="18"/>
  <c r="AS791" i="18"/>
  <c r="AQ791" i="18"/>
  <c r="AR791" i="18"/>
  <c r="AR1235" i="18"/>
  <c r="AQ1235" i="18"/>
  <c r="AP1235" i="18"/>
  <c r="AS1235" i="18"/>
  <c r="AS1499" i="18"/>
  <c r="AR1499" i="18"/>
  <c r="AQ1499" i="18"/>
  <c r="AP1499" i="18"/>
  <c r="AR1759" i="18"/>
  <c r="AP1759" i="18"/>
  <c r="AS1759" i="18"/>
  <c r="AQ1759" i="18"/>
  <c r="AR2495" i="18"/>
  <c r="AQ2495" i="18"/>
  <c r="AP2495" i="18"/>
  <c r="AS2495" i="18"/>
  <c r="AQ2615" i="18"/>
  <c r="AS2615" i="18"/>
  <c r="AP2615" i="18"/>
  <c r="AR2615" i="18"/>
  <c r="AR24" i="18"/>
  <c r="AQ24" i="18"/>
  <c r="AP24" i="18"/>
  <c r="AS24" i="18"/>
  <c r="AS312" i="18"/>
  <c r="AQ312" i="18"/>
  <c r="AR312" i="18"/>
  <c r="AP312" i="18"/>
  <c r="AR456" i="18"/>
  <c r="AQ456" i="18"/>
  <c r="AS456" i="18"/>
  <c r="AP456" i="18"/>
  <c r="AP536" i="18"/>
  <c r="AQ536" i="18"/>
  <c r="AS536" i="18"/>
  <c r="AR536" i="18"/>
  <c r="AQ680" i="18"/>
  <c r="AR680" i="18"/>
  <c r="AS680" i="18"/>
  <c r="AP680" i="18"/>
  <c r="AS920" i="18"/>
  <c r="AR920" i="18"/>
  <c r="AP920" i="18"/>
  <c r="AQ920" i="18"/>
  <c r="AS1016" i="18"/>
  <c r="AP1016" i="18"/>
  <c r="AQ1016" i="18"/>
  <c r="AR1016" i="18"/>
  <c r="AP1184" i="18"/>
  <c r="AQ1184" i="18"/>
  <c r="AR1184" i="18"/>
  <c r="AS1184" i="18"/>
  <c r="AS1304" i="18"/>
  <c r="AR1304" i="18"/>
  <c r="AP1304" i="18"/>
  <c r="AQ1304" i="18"/>
  <c r="AS1464" i="18"/>
  <c r="AR1464" i="18"/>
  <c r="AP1464" i="18"/>
  <c r="AQ1464" i="18"/>
  <c r="AS1592" i="18"/>
  <c r="AP1592" i="18"/>
  <c r="AR1592" i="18"/>
  <c r="AQ1592" i="18"/>
  <c r="AQ1832" i="18"/>
  <c r="AR1832" i="18"/>
  <c r="AS1832" i="18"/>
  <c r="AP1832" i="18"/>
  <c r="AP2016" i="18"/>
  <c r="AQ2016" i="18"/>
  <c r="AR2016" i="18"/>
  <c r="AS2016" i="18"/>
  <c r="AP2128" i="18"/>
  <c r="AS2128" i="18" s="1"/>
  <c r="AP2288" i="18"/>
  <c r="AR2288" i="18" s="1"/>
  <c r="AS2864" i="18"/>
  <c r="AR2864" i="18"/>
  <c r="AP2864" i="18"/>
  <c r="AQ2864" i="18"/>
  <c r="AQ3056" i="18"/>
  <c r="AP3056" i="18"/>
  <c r="AR3056" i="18"/>
  <c r="AS3056" i="18"/>
  <c r="AS3144" i="18"/>
  <c r="AP3144" i="18"/>
  <c r="AQ3144" i="18"/>
  <c r="AR3144" i="18"/>
  <c r="AR3304" i="18"/>
  <c r="AP3304" i="18"/>
  <c r="AQ3304" i="18"/>
  <c r="AS3304" i="18"/>
  <c r="AQ439" i="18"/>
  <c r="AR439" i="18"/>
  <c r="AS439" i="18"/>
  <c r="AP439" i="18"/>
  <c r="AR735" i="18"/>
  <c r="AQ735" i="18"/>
  <c r="AP735" i="18"/>
  <c r="AS735" i="18"/>
  <c r="AR1051" i="18"/>
  <c r="AP1051" i="18"/>
  <c r="AQ1051" i="18"/>
  <c r="AS1051" i="18"/>
  <c r="AS1247" i="18"/>
  <c r="AP1247" i="18"/>
  <c r="AQ1247" i="18"/>
  <c r="AR1247" i="18"/>
  <c r="AQ1463" i="18"/>
  <c r="AP1463" i="18"/>
  <c r="AR1463" i="18"/>
  <c r="AS1463" i="18"/>
  <c r="AS1719" i="18"/>
  <c r="AP1719" i="18"/>
  <c r="AQ1719" i="18"/>
  <c r="AR1719" i="18"/>
  <c r="AP1935" i="18"/>
  <c r="AQ1935" i="18" s="1"/>
  <c r="AR2167" i="18"/>
  <c r="AP2167" i="18"/>
  <c r="AQ2167" i="18"/>
  <c r="AS2167" i="18"/>
  <c r="AP2419" i="18"/>
  <c r="AQ2419" i="18" s="1"/>
  <c r="AP2671" i="18"/>
  <c r="AQ2671" i="18" s="1"/>
  <c r="AS2907" i="18"/>
  <c r="AR2907" i="18"/>
  <c r="AP2907" i="18"/>
  <c r="AQ2907" i="18"/>
  <c r="AP153" i="18"/>
  <c r="AR153" i="18"/>
  <c r="AS153" i="18"/>
  <c r="AQ153" i="18"/>
  <c r="AS297" i="18"/>
  <c r="AQ297" i="18"/>
  <c r="AR297" i="18"/>
  <c r="AP297" i="18"/>
  <c r="AQ545" i="18"/>
  <c r="AR545" i="18"/>
  <c r="AS545" i="18"/>
  <c r="AP545" i="18"/>
  <c r="AP705" i="18"/>
  <c r="AR705" i="18" s="1"/>
  <c r="AP1033" i="18"/>
  <c r="AS1033" i="18"/>
  <c r="AR1033" i="18"/>
  <c r="AQ1033" i="18"/>
  <c r="AQ1153" i="18"/>
  <c r="AP1153" i="18"/>
  <c r="AR1153" i="18"/>
  <c r="AS1153" i="18"/>
  <c r="AQ1417" i="18"/>
  <c r="AP1417" i="18"/>
  <c r="AS1417" i="18"/>
  <c r="AR1417" i="18"/>
  <c r="AP1689" i="18"/>
  <c r="AS1689" i="18"/>
  <c r="AR1689" i="18"/>
  <c r="AQ1689" i="18"/>
  <c r="AS1809" i="18"/>
  <c r="AR1809" i="18"/>
  <c r="AQ1809" i="18"/>
  <c r="AP1809" i="18"/>
  <c r="AQ1897" i="18"/>
  <c r="AP1897" i="18"/>
  <c r="AR1897" i="18"/>
  <c r="AS1897" i="18"/>
  <c r="AR2081" i="18"/>
  <c r="AQ2081" i="18"/>
  <c r="AP2081" i="18"/>
  <c r="AS2081" i="18"/>
  <c r="AP2225" i="18"/>
  <c r="AR2225" i="18"/>
  <c r="AS2225" i="18"/>
  <c r="AQ2225" i="18"/>
  <c r="AP2441" i="18"/>
  <c r="AQ2441" i="18" s="1"/>
  <c r="AQ2753" i="18"/>
  <c r="AP2753" i="18"/>
  <c r="AS2753" i="18"/>
  <c r="AR2753" i="18"/>
  <c r="AQ2929" i="18"/>
  <c r="AP2929" i="18"/>
  <c r="AS2929" i="18"/>
  <c r="AR2929" i="18"/>
  <c r="AS3161" i="18"/>
  <c r="AR3161" i="18"/>
  <c r="AQ3161" i="18"/>
  <c r="AP3161" i="18"/>
  <c r="AP2132" i="18"/>
  <c r="AR2132" i="18" s="1"/>
  <c r="AQ3076" i="18"/>
  <c r="AP3076" i="18"/>
  <c r="AS3076" i="18"/>
  <c r="AR3076" i="18"/>
  <c r="AP2131" i="18"/>
  <c r="AR2131" i="18" s="1"/>
  <c r="AQ125" i="18"/>
  <c r="AP125" i="18"/>
  <c r="AS125" i="18"/>
  <c r="AR125" i="18"/>
  <c r="AP861" i="18"/>
  <c r="AR861" i="18"/>
  <c r="AS861" i="18"/>
  <c r="AQ861" i="18"/>
  <c r="AP1349" i="18"/>
  <c r="AS1349" i="18"/>
  <c r="AQ1349" i="18"/>
  <c r="AR1349" i="18"/>
  <c r="AR18" i="18"/>
  <c r="AP18" i="18"/>
  <c r="AQ18" i="18"/>
  <c r="AS18" i="18"/>
  <c r="AS282" i="18"/>
  <c r="AR282" i="18"/>
  <c r="AQ282" i="18"/>
  <c r="AP282" i="18"/>
  <c r="AP610" i="18"/>
  <c r="AR610" i="18"/>
  <c r="AQ610" i="18"/>
  <c r="AS610" i="18"/>
  <c r="AP818" i="18"/>
  <c r="AQ818" i="18"/>
  <c r="AS818" i="18"/>
  <c r="AR818" i="18"/>
  <c r="AQ1074" i="18"/>
  <c r="AR1074" i="18"/>
  <c r="AP1074" i="18"/>
  <c r="AS1074" i="18"/>
  <c r="AP1338" i="18"/>
  <c r="AQ1338" i="18"/>
  <c r="AR1338" i="18"/>
  <c r="AS1338" i="18"/>
  <c r="AS2610" i="18"/>
  <c r="AQ2610" i="18"/>
  <c r="AP2610" i="18"/>
  <c r="AR2610" i="18"/>
  <c r="AS2738" i="18"/>
  <c r="AP2738" i="18"/>
  <c r="AQ2738" i="18"/>
  <c r="AR2738" i="18"/>
  <c r="AP2882" i="18"/>
  <c r="AR2882" i="18"/>
  <c r="AS2882" i="18"/>
  <c r="AQ2882" i="18"/>
  <c r="AP3170" i="18"/>
  <c r="AQ3170" i="18"/>
  <c r="AR3170" i="18"/>
  <c r="AS3170" i="18"/>
  <c r="AP531" i="18"/>
  <c r="AQ531" i="18"/>
  <c r="AR531" i="18"/>
  <c r="AS531" i="18"/>
  <c r="AR1087" i="18"/>
  <c r="AQ1087" i="18"/>
  <c r="AP1087" i="18"/>
  <c r="AS1087" i="18"/>
  <c r="AR3099" i="18"/>
  <c r="AS3099" i="18"/>
  <c r="AP3099" i="18"/>
  <c r="AQ3099" i="18"/>
  <c r="AR104" i="18"/>
  <c r="AQ104" i="18"/>
  <c r="AP104" i="18"/>
  <c r="AS104" i="18"/>
  <c r="AP528" i="18"/>
  <c r="AR528" i="18"/>
  <c r="AS528" i="18"/>
  <c r="AQ528" i="18"/>
  <c r="AP672" i="18"/>
  <c r="AQ672" i="18" s="1"/>
  <c r="AQ984" i="18"/>
  <c r="AR984" i="18"/>
  <c r="AP984" i="18"/>
  <c r="AS984" i="18" s="1"/>
  <c r="AP1456" i="18"/>
  <c r="AS1456" i="18"/>
  <c r="AQ1456" i="18"/>
  <c r="AR1456" i="18"/>
  <c r="AR1584" i="18"/>
  <c r="AP1584" i="18"/>
  <c r="AQ1584" i="18"/>
  <c r="AS1584" i="18"/>
  <c r="AS2136" i="18"/>
  <c r="AP2136" i="18"/>
  <c r="AR2136" i="18"/>
  <c r="AQ2136" i="18"/>
  <c r="AR2384" i="18"/>
  <c r="AQ2384" i="18"/>
  <c r="AS2384" i="18"/>
  <c r="AP2384" i="18"/>
  <c r="AP2800" i="18"/>
  <c r="AS2800" i="18"/>
  <c r="AQ2800" i="18"/>
  <c r="AR2800" i="18"/>
  <c r="AR3120" i="18"/>
  <c r="AP3120" i="18"/>
  <c r="AS3120" i="18"/>
  <c r="AQ3120" i="18"/>
  <c r="AS663" i="18"/>
  <c r="AR663" i="18"/>
  <c r="AQ663" i="18"/>
  <c r="AP663" i="18"/>
  <c r="AP2179" i="18"/>
  <c r="AS2179" i="18"/>
  <c r="AQ2179" i="18"/>
  <c r="AR2179" i="18"/>
  <c r="AQ745" i="18"/>
  <c r="AR745" i="18"/>
  <c r="AP745" i="18"/>
  <c r="AS745" i="18"/>
  <c r="AS1545" i="18"/>
  <c r="AQ1545" i="18"/>
  <c r="AR1545" i="18"/>
  <c r="AP1545" i="18"/>
  <c r="AP1929" i="18"/>
  <c r="AS1929" i="18" s="1"/>
  <c r="AT1929" i="18" s="1"/>
  <c r="AP2185" i="18"/>
  <c r="AS2185" i="18" s="1"/>
  <c r="AP2265" i="18"/>
  <c r="AR2265" i="18" s="1"/>
  <c r="AS2777" i="18"/>
  <c r="AR2777" i="18"/>
  <c r="AP2777" i="18"/>
  <c r="AQ2777" i="18"/>
  <c r="AR2905" i="18"/>
  <c r="AP2905" i="18"/>
  <c r="AQ2905" i="18"/>
  <c r="AS2905" i="18"/>
  <c r="AS3273" i="18"/>
  <c r="AR3273" i="18"/>
  <c r="AP3273" i="18"/>
  <c r="AQ3273" i="18"/>
  <c r="AR788" i="18"/>
  <c r="AS788" i="18"/>
  <c r="AQ788" i="18"/>
  <c r="AP788" i="18"/>
  <c r="AQ1364" i="18"/>
  <c r="AP1364" i="18"/>
  <c r="AR1364" i="18"/>
  <c r="AS1364" i="18"/>
  <c r="AS1572" i="18"/>
  <c r="AR1572" i="18"/>
  <c r="AP1572" i="18"/>
  <c r="AQ1572" i="18"/>
  <c r="AS2516" i="18"/>
  <c r="AR2516" i="18"/>
  <c r="AP2516" i="18"/>
  <c r="AQ2516" i="18"/>
  <c r="AP2948" i="18"/>
  <c r="AS2948" i="18"/>
  <c r="AQ2948" i="18"/>
  <c r="AR2948" i="18"/>
  <c r="AS199" i="18"/>
  <c r="AR199" i="18"/>
  <c r="AQ199" i="18"/>
  <c r="AP199" i="18"/>
  <c r="AP85" i="18"/>
  <c r="AQ85" i="18"/>
  <c r="AR85" i="18"/>
  <c r="AS85" i="18"/>
  <c r="AP469" i="18"/>
  <c r="AS469" i="18"/>
  <c r="AR469" i="18"/>
  <c r="AQ469" i="18"/>
  <c r="AP869" i="18"/>
  <c r="AR869" i="18"/>
  <c r="AS869" i="18"/>
  <c r="AQ869" i="18"/>
  <c r="AQ3159" i="18"/>
  <c r="AR3159" i="18"/>
  <c r="AS3159" i="18"/>
  <c r="AP3159" i="18"/>
  <c r="AS38" i="18"/>
  <c r="AR38" i="18"/>
  <c r="AQ38" i="18"/>
  <c r="AP38" i="18"/>
  <c r="AS190" i="18"/>
  <c r="AQ190" i="18"/>
  <c r="AR190" i="18"/>
  <c r="AP190" i="18"/>
  <c r="AR366" i="18"/>
  <c r="AP366" i="18"/>
  <c r="AQ366" i="18"/>
  <c r="AS366" i="18"/>
  <c r="AP462" i="18"/>
  <c r="AS462" i="18"/>
  <c r="AR462" i="18"/>
  <c r="AQ462" i="18"/>
  <c r="AP590" i="18"/>
  <c r="AQ590" i="18" s="1"/>
  <c r="AS726" i="18"/>
  <c r="AQ726" i="18"/>
  <c r="AP726" i="18"/>
  <c r="AR726" i="18"/>
  <c r="AS1630" i="18"/>
  <c r="AP1630" i="18"/>
  <c r="AQ1630" i="18"/>
  <c r="AR1630" i="18"/>
  <c r="AP2270" i="18"/>
  <c r="AR2270" i="18" s="1"/>
  <c r="AQ763" i="18"/>
  <c r="AS763" i="18"/>
  <c r="AR763" i="18"/>
  <c r="AP763" i="18"/>
  <c r="AP3147" i="18"/>
  <c r="AQ3147" i="18"/>
  <c r="AR3147" i="18"/>
  <c r="AS3147" i="18"/>
  <c r="AQ58" i="18"/>
  <c r="AP58" i="18"/>
  <c r="AS58" i="18"/>
  <c r="AR58" i="18"/>
  <c r="AQ90" i="18"/>
  <c r="AP90" i="18"/>
  <c r="AR90" i="18"/>
  <c r="AS90" i="18"/>
  <c r="AS154" i="18"/>
  <c r="AQ154" i="18"/>
  <c r="AR154" i="18"/>
  <c r="AP154" i="18"/>
  <c r="AR170" i="18"/>
  <c r="AP170" i="18"/>
  <c r="AQ170" i="18"/>
  <c r="AS170" i="18"/>
  <c r="AP186" i="18"/>
  <c r="AS186" i="18"/>
  <c r="AQ186" i="18"/>
  <c r="AR186" i="18"/>
  <c r="AP226" i="18"/>
  <c r="AR226" i="18"/>
  <c r="AS226" i="18"/>
  <c r="AQ226" i="18"/>
  <c r="AQ242" i="18"/>
  <c r="AR242" i="18"/>
  <c r="AP242" i="18"/>
  <c r="AS242" i="18"/>
  <c r="AP258" i="18"/>
  <c r="AS258" i="18"/>
  <c r="AR258" i="18"/>
  <c r="AQ258" i="18"/>
  <c r="AQ362" i="18"/>
  <c r="AR362" i="18"/>
  <c r="AS362" i="18"/>
  <c r="AP362" i="18"/>
  <c r="AS418" i="18"/>
  <c r="AP418" i="18"/>
  <c r="AQ418" i="18"/>
  <c r="AR418" i="18"/>
  <c r="AS442" i="18"/>
  <c r="AP442" i="18"/>
  <c r="AR442" i="18"/>
  <c r="AQ442" i="18"/>
  <c r="AR458" i="18"/>
  <c r="AP458" i="18"/>
  <c r="AQ458" i="18"/>
  <c r="AS458" i="18"/>
  <c r="AQ490" i="18"/>
  <c r="AP490" i="18"/>
  <c r="AS490" i="18"/>
  <c r="AR490" i="18"/>
  <c r="AP514" i="18"/>
  <c r="AR514" i="18" s="1"/>
  <c r="AP594" i="18"/>
  <c r="AS594" i="18" s="1"/>
  <c r="AS690" i="18"/>
  <c r="AQ690" i="18"/>
  <c r="AR690" i="18"/>
  <c r="AP690" i="18"/>
  <c r="AQ722" i="18"/>
  <c r="AR722" i="18"/>
  <c r="AS722" i="18"/>
  <c r="AP722" i="18"/>
  <c r="AQ738" i="18"/>
  <c r="AP738" i="18"/>
  <c r="AS738" i="18"/>
  <c r="AR738" i="18"/>
  <c r="AP778" i="18"/>
  <c r="AQ778" i="18"/>
  <c r="AS778" i="18"/>
  <c r="AR778" i="18"/>
  <c r="AR794" i="18"/>
  <c r="AQ794" i="18"/>
  <c r="AS794" i="18"/>
  <c r="AP794" i="18"/>
  <c r="AP826" i="18"/>
  <c r="AR826" i="18"/>
  <c r="AQ826" i="18"/>
  <c r="AS826" i="18"/>
  <c r="AP850" i="18"/>
  <c r="AQ850" i="18"/>
  <c r="AR850" i="18"/>
  <c r="AS850" i="18"/>
  <c r="AS874" i="18"/>
  <c r="AR874" i="18"/>
  <c r="AP874" i="18"/>
  <c r="AQ874" i="18"/>
  <c r="AP898" i="18"/>
  <c r="AQ898" i="18"/>
  <c r="AR898" i="18"/>
  <c r="AS898" i="18"/>
  <c r="AQ946" i="18"/>
  <c r="AP946" i="18"/>
  <c r="AR946" i="18"/>
  <c r="AS946" i="18"/>
  <c r="AR1018" i="18"/>
  <c r="AQ1018" i="18"/>
  <c r="AS1018" i="18"/>
  <c r="AP1018" i="18"/>
  <c r="AP1050" i="18"/>
  <c r="AQ1050" i="18"/>
  <c r="AR1050" i="18"/>
  <c r="AS1050" i="18"/>
  <c r="AR1090" i="18"/>
  <c r="AS1090" i="18"/>
  <c r="AP1090" i="18"/>
  <c r="AQ1090" i="18"/>
  <c r="AQ1226" i="18"/>
  <c r="AR1226" i="18"/>
  <c r="AS1226" i="18"/>
  <c r="AP1226" i="18"/>
  <c r="AP1290" i="18"/>
  <c r="AS1290" i="18"/>
  <c r="AQ1290" i="18"/>
  <c r="AR1290" i="18"/>
  <c r="AP1322" i="18"/>
  <c r="AR1322" i="18"/>
  <c r="AS1322" i="18"/>
  <c r="AQ1322" i="18"/>
  <c r="AS1362" i="18"/>
  <c r="AR1362" i="18"/>
  <c r="AQ1362" i="18"/>
  <c r="AP1362" i="18"/>
  <c r="AP1402" i="18"/>
  <c r="AQ1402" i="18"/>
  <c r="AR1402" i="18"/>
  <c r="AS1402" i="18"/>
  <c r="AP1442" i="18"/>
  <c r="AS1442" i="18"/>
  <c r="AR1442" i="18"/>
  <c r="AQ1442" i="18"/>
  <c r="AS1530" i="18"/>
  <c r="AP1530" i="18"/>
  <c r="AQ1530" i="18"/>
  <c r="AR1530" i="18"/>
  <c r="AP1570" i="18"/>
  <c r="AR1570" i="18" s="1"/>
  <c r="AR1674" i="18"/>
  <c r="AP1674" i="18"/>
  <c r="AQ1674" i="18"/>
  <c r="AS1674" i="18"/>
  <c r="AS1706" i="18"/>
  <c r="AR1706" i="18"/>
  <c r="AQ1706" i="18"/>
  <c r="AP1706" i="18"/>
  <c r="AP1722" i="18"/>
  <c r="AS1722" i="18"/>
  <c r="AR1722" i="18"/>
  <c r="AQ1722" i="18"/>
  <c r="AR1762" i="18"/>
  <c r="AS1762" i="18"/>
  <c r="AQ1762" i="18"/>
  <c r="AP1762" i="18"/>
  <c r="AQ1786" i="18"/>
  <c r="AS1786" i="18"/>
  <c r="AP1786" i="18"/>
  <c r="AR1786" i="18"/>
  <c r="AP1826" i="18"/>
  <c r="AR1826" i="18"/>
  <c r="AS1826" i="18"/>
  <c r="AQ1826" i="18"/>
  <c r="AP1914" i="18"/>
  <c r="AR1914" i="18" s="1"/>
  <c r="AP1938" i="18"/>
  <c r="AR1938" i="18" s="1"/>
  <c r="AS1962" i="18"/>
  <c r="AR1962" i="18"/>
  <c r="AQ1962" i="18"/>
  <c r="AP1962" i="18"/>
  <c r="AQ1986" i="18"/>
  <c r="AP1986" i="18"/>
  <c r="AR1986" i="18"/>
  <c r="AS1986" i="18"/>
  <c r="AQ2018" i="18"/>
  <c r="AR2018" i="18"/>
  <c r="AP2018" i="18"/>
  <c r="AS2018" i="18"/>
  <c r="AP2050" i="18"/>
  <c r="AR2050" i="18" s="1"/>
  <c r="AR2074" i="18"/>
  <c r="AS2074" i="18"/>
  <c r="AP2074" i="18"/>
  <c r="AQ2074" i="18"/>
  <c r="AP2138" i="18"/>
  <c r="AR2138" i="18"/>
  <c r="AS2138" i="18"/>
  <c r="AQ2138" i="18"/>
  <c r="AS2210" i="18"/>
  <c r="AR2210" i="18"/>
  <c r="AQ2210" i="18"/>
  <c r="AP2210" i="18"/>
  <c r="AP2266" i="18"/>
  <c r="AS2266" i="18" s="1"/>
  <c r="AP2298" i="18"/>
  <c r="AR2298" i="18" s="1"/>
  <c r="AR2330" i="18"/>
  <c r="AS2330" i="18"/>
  <c r="AQ2330" i="18"/>
  <c r="AP2330" i="18"/>
  <c r="AS2346" i="18"/>
  <c r="AR2346" i="18"/>
  <c r="AP2346" i="18"/>
  <c r="AQ2346" i="18"/>
  <c r="AP2418" i="18"/>
  <c r="AQ2418" i="18" s="1"/>
  <c r="AP2434" i="18"/>
  <c r="AR2434" i="18" s="1"/>
  <c r="AR2458" i="18"/>
  <c r="AS2458" i="18"/>
  <c r="AP2458" i="18"/>
  <c r="AQ2458" i="18"/>
  <c r="AP2578" i="18"/>
  <c r="AR2578" i="18"/>
  <c r="AQ2578" i="18"/>
  <c r="AS2578" i="18"/>
  <c r="AP2594" i="18"/>
  <c r="AR2594" i="18"/>
  <c r="AQ2594" i="18"/>
  <c r="AS2594" i="18"/>
  <c r="AS2802" i="18"/>
  <c r="AP2802" i="18"/>
  <c r="AQ2802" i="18"/>
  <c r="AR2802" i="18"/>
  <c r="AQ2994" i="18"/>
  <c r="AR2994" i="18"/>
  <c r="AP2994" i="18"/>
  <c r="AS2994" i="18"/>
  <c r="AS3034" i="18"/>
  <c r="AP3034" i="18"/>
  <c r="AQ3034" i="18"/>
  <c r="AR3034" i="18"/>
  <c r="AR3114" i="18"/>
  <c r="AQ3114" i="18"/>
  <c r="AP3114" i="18"/>
  <c r="AS3114" i="18"/>
  <c r="AP3186" i="18"/>
  <c r="AR3186" i="18"/>
  <c r="AQ3186" i="18"/>
  <c r="AS3186" i="18"/>
  <c r="AR3202" i="18"/>
  <c r="AP3202" i="18"/>
  <c r="AS3202" i="18"/>
  <c r="AQ3202" i="18"/>
  <c r="AP3290" i="18"/>
  <c r="AR3290" i="18" s="1"/>
  <c r="AR3171" i="18"/>
  <c r="AS3171" i="18"/>
  <c r="AP3171" i="18"/>
  <c r="AQ3171" i="18"/>
  <c r="AS223" i="18"/>
  <c r="AQ223" i="18"/>
  <c r="AR223" i="18"/>
  <c r="AP223" i="18"/>
  <c r="AS359" i="18"/>
  <c r="AQ359" i="18"/>
  <c r="AR359" i="18"/>
  <c r="AP359" i="18"/>
  <c r="AR603" i="18"/>
  <c r="AS603" i="18"/>
  <c r="AP603" i="18"/>
  <c r="AQ603" i="18"/>
  <c r="AS771" i="18"/>
  <c r="AP771" i="18"/>
  <c r="AR771" i="18"/>
  <c r="AQ771" i="18"/>
  <c r="AR863" i="18"/>
  <c r="AS863" i="18"/>
  <c r="AQ863" i="18"/>
  <c r="AP863" i="18"/>
  <c r="AR1011" i="18"/>
  <c r="AQ1011" i="18"/>
  <c r="AP1011" i="18"/>
  <c r="AS1011" i="18"/>
  <c r="AQ1123" i="18"/>
  <c r="AS1123" i="18"/>
  <c r="AP1123" i="18"/>
  <c r="AR1123" i="18"/>
  <c r="AS1271" i="18"/>
  <c r="AR1271" i="18"/>
  <c r="AP1271" i="18"/>
  <c r="AQ1271" i="18"/>
  <c r="AP1355" i="18"/>
  <c r="AQ1355" i="18"/>
  <c r="AR1355" i="18"/>
  <c r="AS1355" i="18"/>
  <c r="AR1427" i="18"/>
  <c r="AQ1427" i="18"/>
  <c r="AS1427" i="18"/>
  <c r="AP1427" i="18"/>
  <c r="AR1483" i="18"/>
  <c r="AP1483" i="18"/>
  <c r="AS1483" i="18"/>
  <c r="AQ1483" i="18"/>
  <c r="AR1651" i="18"/>
  <c r="AP1651" i="18"/>
  <c r="AQ1651" i="18"/>
  <c r="AS1651" i="18"/>
  <c r="AQ1723" i="18"/>
  <c r="AP1723" i="18"/>
  <c r="AS1723" i="18"/>
  <c r="AR1723" i="18"/>
  <c r="AP1779" i="18"/>
  <c r="AR1779" i="18"/>
  <c r="AS1779" i="18"/>
  <c r="AQ1779" i="18"/>
  <c r="AP1875" i="18"/>
  <c r="AS1875" i="18" s="1"/>
  <c r="AP1939" i="18"/>
  <c r="AS1939" i="18" s="1"/>
  <c r="AT1939" i="18" s="1"/>
  <c r="AQ1987" i="18"/>
  <c r="AP1987" i="18"/>
  <c r="AR1987" i="18"/>
  <c r="AS1987" i="18"/>
  <c r="AP2047" i="18"/>
  <c r="AR2047" i="18" s="1"/>
  <c r="AR2083" i="18"/>
  <c r="AQ2083" i="18"/>
  <c r="AS2083" i="18"/>
  <c r="AP2083" i="18"/>
  <c r="AP2175" i="18"/>
  <c r="AS2175" i="18"/>
  <c r="AQ2175" i="18"/>
  <c r="AR2175" i="18"/>
  <c r="AP2279" i="18"/>
  <c r="AQ2279" i="18" s="1"/>
  <c r="AS2339" i="18"/>
  <c r="AR2339" i="18"/>
  <c r="AP2339" i="18"/>
  <c r="AQ2339" i="18"/>
  <c r="AP2395" i="18"/>
  <c r="AR2395" i="18" s="1"/>
  <c r="AP2435" i="18"/>
  <c r="AS2435" i="18" s="1"/>
  <c r="AP2555" i="18"/>
  <c r="AQ2555" i="18" s="1"/>
  <c r="AR2595" i="18"/>
  <c r="AP2595" i="18"/>
  <c r="AS2595" i="18"/>
  <c r="AQ2595" i="18"/>
  <c r="AR2655" i="18"/>
  <c r="AQ2655" i="18"/>
  <c r="AP2655" i="18"/>
  <c r="AS2655" i="18"/>
  <c r="AS2731" i="18"/>
  <c r="AR2731" i="18"/>
  <c r="AP2731" i="18"/>
  <c r="AQ2731" i="18"/>
  <c r="AS2843" i="18"/>
  <c r="AR2843" i="18"/>
  <c r="AP2843" i="18"/>
  <c r="AQ2843" i="18"/>
  <c r="AQ56" i="18"/>
  <c r="AP56" i="18"/>
  <c r="AR56" i="18"/>
  <c r="AS56" i="18"/>
  <c r="AQ112" i="18"/>
  <c r="AP112" i="18"/>
  <c r="AS112" i="18"/>
  <c r="AR112" i="18"/>
  <c r="AS192" i="18"/>
  <c r="AP192" i="18"/>
  <c r="AQ192" i="18"/>
  <c r="AR192" i="18"/>
  <c r="AS208" i="18"/>
  <c r="AP208" i="18"/>
  <c r="AQ208" i="18"/>
  <c r="AR208" i="18"/>
  <c r="AP352" i="18"/>
  <c r="AR352" i="18"/>
  <c r="AS352" i="18"/>
  <c r="AQ352" i="18"/>
  <c r="AP368" i="18"/>
  <c r="AQ368" i="18"/>
  <c r="AR368" i="18"/>
  <c r="AS368" i="18"/>
  <c r="AP424" i="18"/>
  <c r="AQ424" i="18"/>
  <c r="AR424" i="18"/>
  <c r="AS424" i="18"/>
  <c r="AP504" i="18"/>
  <c r="AQ504" i="18" s="1"/>
  <c r="AP520" i="18"/>
  <c r="AQ520" i="18" s="1"/>
  <c r="AP576" i="18"/>
  <c r="AS576" i="18" s="1"/>
  <c r="AT576" i="18" s="1"/>
  <c r="AR616" i="18"/>
  <c r="AS616" i="18"/>
  <c r="AP616" i="18"/>
  <c r="AQ616" i="18"/>
  <c r="AP656" i="18"/>
  <c r="AQ656" i="18" s="1"/>
  <c r="AP688" i="18"/>
  <c r="AS688" i="18"/>
  <c r="AQ688" i="18"/>
  <c r="AR688" i="18"/>
  <c r="AS728" i="18"/>
  <c r="AQ728" i="18"/>
  <c r="AR728" i="18"/>
  <c r="AP728" i="18"/>
  <c r="AQ744" i="18"/>
  <c r="AP744" i="18"/>
  <c r="AS744" i="18"/>
  <c r="AR744" i="18"/>
  <c r="AS808" i="18"/>
  <c r="AP808" i="18"/>
  <c r="AQ808" i="18"/>
  <c r="AR808" i="18"/>
  <c r="AR864" i="18"/>
  <c r="AS864" i="18"/>
  <c r="AQ864" i="18"/>
  <c r="AP864" i="18"/>
  <c r="AS896" i="18"/>
  <c r="AP896" i="18"/>
  <c r="AR896" i="18"/>
  <c r="AQ896" i="18"/>
  <c r="AQ928" i="18"/>
  <c r="AR928" i="18"/>
  <c r="AP928" i="18"/>
  <c r="AS928" i="18"/>
  <c r="AP944" i="18"/>
  <c r="AQ944" i="18"/>
  <c r="AR944" i="18"/>
  <c r="AS944" i="18"/>
  <c r="AQ992" i="18"/>
  <c r="AR992" i="18"/>
  <c r="AS992" i="18"/>
  <c r="AP992" i="18"/>
  <c r="AS1024" i="18"/>
  <c r="AR1024" i="18"/>
  <c r="AQ1024" i="18"/>
  <c r="AP1024" i="18"/>
  <c r="AP1048" i="18"/>
  <c r="AQ1048" i="18"/>
  <c r="AR1048" i="18"/>
  <c r="AS1048" i="18"/>
  <c r="AQ1080" i="18"/>
  <c r="AR1080" i="18"/>
  <c r="AP1080" i="18"/>
  <c r="AS1080" i="18"/>
  <c r="AR1176" i="18"/>
  <c r="AS1176" i="18"/>
  <c r="AP1176" i="18"/>
  <c r="AQ1176" i="18"/>
  <c r="AP1200" i="18"/>
  <c r="AQ1200" i="18"/>
  <c r="AS1200" i="18"/>
  <c r="AR1200" i="18"/>
  <c r="AQ1216" i="18"/>
  <c r="AP1216" i="18"/>
  <c r="AR1216" i="18"/>
  <c r="AS1216" i="18"/>
  <c r="AS1272" i="18"/>
  <c r="AR1272" i="18"/>
  <c r="AP1272" i="18"/>
  <c r="AQ1272" i="18"/>
  <c r="AS1296" i="18"/>
  <c r="AQ1296" i="18"/>
  <c r="AR1296" i="18"/>
  <c r="AP1296" i="18"/>
  <c r="AS1368" i="18"/>
  <c r="AR1368" i="18"/>
  <c r="AP1368" i="18"/>
  <c r="AQ1368" i="18"/>
  <c r="AP1568" i="18"/>
  <c r="AS1568" i="18"/>
  <c r="AQ1568" i="18"/>
  <c r="AR1568" i="18"/>
  <c r="AQ1600" i="18"/>
  <c r="AP1600" i="18"/>
  <c r="AR1600" i="18"/>
  <c r="AS1600" i="18"/>
  <c r="AS1640" i="18"/>
  <c r="AP1640" i="18"/>
  <c r="AR1640" i="18"/>
  <c r="AQ1640" i="18"/>
  <c r="AQ1664" i="18"/>
  <c r="AP1664" i="18"/>
  <c r="AS1664" i="18"/>
  <c r="AR1664" i="18"/>
  <c r="AS1720" i="18"/>
  <c r="AP1720" i="18"/>
  <c r="AR1720" i="18"/>
  <c r="AQ1720" i="18"/>
  <c r="AR1776" i="18"/>
  <c r="AQ1776" i="18"/>
  <c r="AS1776" i="18"/>
  <c r="AP1776" i="18"/>
  <c r="AS1800" i="18"/>
  <c r="AQ1800" i="18"/>
  <c r="AP1800" i="18"/>
  <c r="AR1800" i="18"/>
  <c r="AS1848" i="18"/>
  <c r="AQ1848" i="18"/>
  <c r="AP1848" i="18"/>
  <c r="AR1848" i="18"/>
  <c r="AQ1864" i="18"/>
  <c r="AP1864" i="18"/>
  <c r="AR1864" i="18"/>
  <c r="AS1864" i="18"/>
  <c r="AR1936" i="18"/>
  <c r="AQ1936" i="18"/>
  <c r="AS1936" i="18"/>
  <c r="AP1936" i="18"/>
  <c r="AP1968" i="18"/>
  <c r="AR1968" i="18" s="1"/>
  <c r="AP1984" i="18"/>
  <c r="AS1984" i="18"/>
  <c r="AQ1984" i="18"/>
  <c r="AR1984" i="18"/>
  <c r="AR2064" i="18"/>
  <c r="AS2064" i="18"/>
  <c r="AP2064" i="18"/>
  <c r="AQ2064" i="18"/>
  <c r="AP2112" i="18"/>
  <c r="AS2112" i="18" s="1"/>
  <c r="AQ2152" i="18"/>
  <c r="AP2152" i="18"/>
  <c r="AS2152" i="18"/>
  <c r="AR2152" i="18"/>
  <c r="AR2176" i="18"/>
  <c r="AQ2176" i="18"/>
  <c r="AS2176" i="18"/>
  <c r="AP2176" i="18"/>
  <c r="AQ2224" i="18"/>
  <c r="AP2224" i="18"/>
  <c r="AS2224" i="18"/>
  <c r="AR2224" i="18"/>
  <c r="AS2256" i="18"/>
  <c r="AQ2256" i="18"/>
  <c r="AR2256" i="18"/>
  <c r="AP2256" i="18"/>
  <c r="AR2296" i="18"/>
  <c r="AP2312" i="18"/>
  <c r="AS2312" i="18" s="1"/>
  <c r="AS2328" i="18"/>
  <c r="AQ2328" i="18"/>
  <c r="AP2328" i="18"/>
  <c r="AR2328" i="18"/>
  <c r="AQ2448" i="18"/>
  <c r="AP2448" i="18"/>
  <c r="AS2448" i="18"/>
  <c r="AR2448" i="18"/>
  <c r="AP2480" i="18"/>
  <c r="AS2480" i="18" s="1"/>
  <c r="BD14" i="18" s="1"/>
  <c r="AS2528" i="18"/>
  <c r="AT2528" i="18" s="1"/>
  <c r="AR2528" i="18"/>
  <c r="AP2528" i="18"/>
  <c r="AQ2528" i="18" s="1"/>
  <c r="AP2552" i="18"/>
  <c r="AQ2552" i="18" s="1"/>
  <c r="AR2576" i="18"/>
  <c r="AQ2576" i="18"/>
  <c r="AS2576" i="18"/>
  <c r="AP2576" i="18"/>
  <c r="AP2608" i="18"/>
  <c r="AS2608" i="18"/>
  <c r="AQ2608" i="18"/>
  <c r="AR2608" i="18"/>
  <c r="AS2696" i="18"/>
  <c r="AQ2696" i="18"/>
  <c r="AR2696" i="18"/>
  <c r="AP2696" i="18"/>
  <c r="AR2760" i="18"/>
  <c r="AP2760" i="18"/>
  <c r="AS2760" i="18"/>
  <c r="AQ2760" i="18"/>
  <c r="AS2792" i="18"/>
  <c r="AR2792" i="18"/>
  <c r="AQ2792" i="18"/>
  <c r="AP2792" i="18"/>
  <c r="AP2848" i="18"/>
  <c r="AS2848" i="18"/>
  <c r="AQ2848" i="18"/>
  <c r="AR2848" i="18"/>
  <c r="AP2872" i="18"/>
  <c r="AQ2872" i="18"/>
  <c r="AS2872" i="18"/>
  <c r="AR2872" i="18"/>
  <c r="AS2920" i="18"/>
  <c r="AR2920" i="18"/>
  <c r="AQ2920" i="18"/>
  <c r="AP2920" i="18"/>
  <c r="AQ2944" i="18"/>
  <c r="AP2944" i="18"/>
  <c r="AR2944" i="18"/>
  <c r="AS2944" i="18"/>
  <c r="AQ3008" i="18"/>
  <c r="AP3008" i="18"/>
  <c r="AR3008" i="18"/>
  <c r="AS3008" i="18"/>
  <c r="AS3032" i="18"/>
  <c r="AP3032" i="18"/>
  <c r="AR3032" i="18"/>
  <c r="AQ3032" i="18"/>
  <c r="AP3064" i="18"/>
  <c r="AQ3064" i="18"/>
  <c r="AS3064" i="18"/>
  <c r="AR3064" i="18"/>
  <c r="AS3080" i="18"/>
  <c r="AP3080" i="18"/>
  <c r="AQ3080" i="18"/>
  <c r="AR3080" i="18"/>
  <c r="AP3096" i="18"/>
  <c r="AQ3096" i="18"/>
  <c r="AR3096" i="18"/>
  <c r="AS3096" i="18"/>
  <c r="AQ3112" i="18"/>
  <c r="AS3112" i="18"/>
  <c r="AR3112" i="18"/>
  <c r="AP3112" i="18"/>
  <c r="AQ3216" i="18"/>
  <c r="AP3216" i="18"/>
  <c r="AS3216" i="18"/>
  <c r="AR3216" i="18"/>
  <c r="AP3256" i="18"/>
  <c r="AR3256" i="18"/>
  <c r="AS3256" i="18"/>
  <c r="AQ3256" i="18"/>
  <c r="AP3288" i="18"/>
  <c r="AQ3288" i="18" s="1"/>
  <c r="AQ135" i="18"/>
  <c r="AP135" i="18"/>
  <c r="AR135" i="18"/>
  <c r="AS135" i="18"/>
  <c r="AS247" i="18"/>
  <c r="AQ247" i="18"/>
  <c r="AP247" i="18"/>
  <c r="AR247" i="18"/>
  <c r="AR423" i="18"/>
  <c r="AP423" i="18"/>
  <c r="AS423" i="18"/>
  <c r="AQ423" i="18"/>
  <c r="AP499" i="18"/>
  <c r="AQ499" i="18"/>
  <c r="AR499" i="18"/>
  <c r="AS499" i="18"/>
  <c r="AP555" i="18"/>
  <c r="AR555" i="18" s="1"/>
  <c r="AR615" i="18"/>
  <c r="AP615" i="18"/>
  <c r="AS615" i="18"/>
  <c r="AQ615" i="18"/>
  <c r="AP679" i="18"/>
  <c r="AS679" i="18" s="1"/>
  <c r="AT679" i="18" s="1"/>
  <c r="AS723" i="18"/>
  <c r="AP723" i="18"/>
  <c r="AQ723" i="18"/>
  <c r="AR723" i="18"/>
  <c r="AP751" i="18"/>
  <c r="AS751" i="18"/>
  <c r="AQ751" i="18"/>
  <c r="AR751" i="18"/>
  <c r="AR891" i="18"/>
  <c r="AS891" i="18"/>
  <c r="AQ891" i="18"/>
  <c r="AP891" i="18"/>
  <c r="AQ1079" i="18"/>
  <c r="AR1079" i="18"/>
  <c r="AP1079" i="18"/>
  <c r="AS1079" i="18"/>
  <c r="AQ1187" i="18"/>
  <c r="AS1187" i="18"/>
  <c r="AP1187" i="18"/>
  <c r="AR1187" i="18"/>
  <c r="AS1219" i="18"/>
  <c r="AR1219" i="18"/>
  <c r="AQ1219" i="18"/>
  <c r="AP1219" i="18"/>
  <c r="AR1263" i="18"/>
  <c r="AQ1263" i="18"/>
  <c r="AP1263" i="18"/>
  <c r="AS1263" i="18"/>
  <c r="AP1307" i="18"/>
  <c r="AQ1307" i="18"/>
  <c r="AR1307" i="18"/>
  <c r="AS1307" i="18"/>
  <c r="AS1335" i="18"/>
  <c r="AR1335" i="18"/>
  <c r="AP1335" i="18"/>
  <c r="AQ1335" i="18"/>
  <c r="AR1439" i="18"/>
  <c r="AP1439" i="18"/>
  <c r="AS1439" i="18"/>
  <c r="AQ1439" i="18"/>
  <c r="AR1495" i="18"/>
  <c r="AP1495" i="18"/>
  <c r="AQ1495" i="18"/>
  <c r="AS1495" i="18"/>
  <c r="AR1567" i="18"/>
  <c r="AQ1567" i="18"/>
  <c r="AS1567" i="18"/>
  <c r="AP1567" i="18"/>
  <c r="AP1675" i="18"/>
  <c r="AR1675" i="18"/>
  <c r="AQ1675" i="18"/>
  <c r="AS1675" i="18"/>
  <c r="AS1703" i="18"/>
  <c r="AP1703" i="18"/>
  <c r="AR1703" i="18"/>
  <c r="AQ1703" i="18"/>
  <c r="AP1763" i="18"/>
  <c r="AS1763" i="18"/>
  <c r="AR1763" i="18"/>
  <c r="AQ1763" i="18"/>
  <c r="AR1803" i="18"/>
  <c r="AQ1803" i="18"/>
  <c r="AS1803" i="18"/>
  <c r="AP1803" i="18"/>
  <c r="AS1827" i="18"/>
  <c r="AQ1827" i="18"/>
  <c r="AP1827" i="18"/>
  <c r="AR1827" i="18"/>
  <c r="AP1887" i="18"/>
  <c r="AS1887" i="18" s="1"/>
  <c r="AP1967" i="18"/>
  <c r="AR1967" i="18" s="1"/>
  <c r="AS1999" i="18"/>
  <c r="AR1999" i="18"/>
  <c r="AP1999" i="18"/>
  <c r="AQ1999" i="18"/>
  <c r="AP2039" i="18"/>
  <c r="AQ2039" i="18" s="1"/>
  <c r="AP2095" i="18"/>
  <c r="AS2095" i="18"/>
  <c r="AR2095" i="18"/>
  <c r="AQ2095" i="18"/>
  <c r="AP2123" i="18"/>
  <c r="AR2123" i="18" s="1"/>
  <c r="AP2223" i="18"/>
  <c r="AQ2223" i="18"/>
  <c r="AR2223" i="18"/>
  <c r="AS2223" i="18"/>
  <c r="AQ2319" i="18"/>
  <c r="AP2319" i="18"/>
  <c r="AR2319" i="18"/>
  <c r="AS2319" i="18"/>
  <c r="AP2407" i="18"/>
  <c r="AS2407" i="18" s="1"/>
  <c r="AP2431" i="18"/>
  <c r="AR2431" i="18" s="1"/>
  <c r="AP2511" i="18"/>
  <c r="AS2511" i="18"/>
  <c r="AR2511" i="18"/>
  <c r="AQ2511" i="18"/>
  <c r="AP2551" i="18"/>
  <c r="AR2551" i="18" s="1"/>
  <c r="AP2631" i="18"/>
  <c r="AS2631" i="18" s="1"/>
  <c r="AS2699" i="18"/>
  <c r="AR2699" i="18"/>
  <c r="AP2699" i="18"/>
  <c r="AQ2699" i="18"/>
  <c r="AS2759" i="18"/>
  <c r="AR2759" i="18"/>
  <c r="AP2759" i="18"/>
  <c r="AQ2759" i="18"/>
  <c r="AP2811" i="18"/>
  <c r="AR2811" i="18"/>
  <c r="AS2811" i="18"/>
  <c r="AQ2811" i="18"/>
  <c r="AQ2863" i="18"/>
  <c r="AP2863" i="18"/>
  <c r="AS2863" i="18"/>
  <c r="AR2863" i="18"/>
  <c r="AP2919" i="18"/>
  <c r="AS2919" i="18"/>
  <c r="AR2919" i="18"/>
  <c r="AQ2919" i="18"/>
  <c r="AP2943" i="18"/>
  <c r="AS2943" i="18"/>
  <c r="AQ2943" i="18"/>
  <c r="AR2943" i="18"/>
  <c r="AP3055" i="18"/>
  <c r="AS3055" i="18"/>
  <c r="AR3055" i="18"/>
  <c r="AQ3055" i="18"/>
  <c r="AP3287" i="18"/>
  <c r="AR3287" i="18" s="1"/>
  <c r="AP145" i="18"/>
  <c r="AS145" i="18"/>
  <c r="AQ145" i="18"/>
  <c r="AR145" i="18"/>
  <c r="AP161" i="18"/>
  <c r="AS161" i="18"/>
  <c r="AR161" i="18"/>
  <c r="AQ161" i="18"/>
  <c r="AP177" i="18"/>
  <c r="AR177" i="18"/>
  <c r="AS177" i="18"/>
  <c r="AQ177" i="18"/>
  <c r="AS289" i="18"/>
  <c r="AQ289" i="18"/>
  <c r="AR289" i="18"/>
  <c r="AP289" i="18"/>
  <c r="AS305" i="18"/>
  <c r="AR305" i="18"/>
  <c r="AQ305" i="18"/>
  <c r="AP305" i="18"/>
  <c r="AS321" i="18"/>
  <c r="AP321" i="18"/>
  <c r="AR321" i="18"/>
  <c r="AQ321" i="18"/>
  <c r="AP337" i="18"/>
  <c r="AR337" i="18"/>
  <c r="AQ337" i="18"/>
  <c r="AS337" i="18"/>
  <c r="AR385" i="18"/>
  <c r="AS385" i="18"/>
  <c r="AP385" i="18"/>
  <c r="AQ385" i="18"/>
  <c r="AR401" i="18"/>
  <c r="AP401" i="18"/>
  <c r="AS401" i="18"/>
  <c r="AQ401" i="18"/>
  <c r="AP417" i="18"/>
  <c r="AS417" i="18"/>
  <c r="AR417" i="18"/>
  <c r="AQ417" i="18"/>
  <c r="AP513" i="18"/>
  <c r="AQ513" i="18" s="1"/>
  <c r="AP553" i="18"/>
  <c r="AR553" i="18" s="1"/>
  <c r="AR609" i="18"/>
  <c r="AQ609" i="18"/>
  <c r="AP609" i="18"/>
  <c r="AS609" i="18"/>
  <c r="AP633" i="18"/>
  <c r="AR633" i="18" s="1"/>
  <c r="AS673" i="18"/>
  <c r="AR673" i="18"/>
  <c r="AQ673" i="18"/>
  <c r="AP673" i="18"/>
  <c r="AR769" i="18"/>
  <c r="AS769" i="18"/>
  <c r="AP769" i="18"/>
  <c r="AQ769" i="18"/>
  <c r="AS841" i="18"/>
  <c r="AQ841" i="18"/>
  <c r="AP841" i="18"/>
  <c r="AR841" i="18"/>
  <c r="AQ857" i="18"/>
  <c r="AR857" i="18"/>
  <c r="AP857" i="18"/>
  <c r="AS857" i="18"/>
  <c r="AR873" i="18"/>
  <c r="AS873" i="18"/>
  <c r="AP873" i="18"/>
  <c r="AQ873" i="18"/>
  <c r="AP913" i="18"/>
  <c r="AS913" i="18"/>
  <c r="AR913" i="18"/>
  <c r="AQ913" i="18"/>
  <c r="AS953" i="18"/>
  <c r="AR953" i="18"/>
  <c r="AQ953" i="18"/>
  <c r="AP953" i="18"/>
  <c r="AP993" i="18"/>
  <c r="AS993" i="18"/>
  <c r="AQ993" i="18"/>
  <c r="AR993" i="18"/>
  <c r="AP1057" i="18"/>
  <c r="AR1057" i="18"/>
  <c r="AQ1057" i="18"/>
  <c r="AS1057" i="18"/>
  <c r="AP1089" i="18"/>
  <c r="AS1089" i="18"/>
  <c r="AR1089" i="18"/>
  <c r="AQ1089" i="18"/>
  <c r="AS1201" i="18"/>
  <c r="AQ1201" i="18"/>
  <c r="AR1201" i="18"/>
  <c r="AP1201" i="18"/>
  <c r="AS1249" i="18"/>
  <c r="AQ1249" i="18"/>
  <c r="AP1249" i="18"/>
  <c r="AR1249" i="18"/>
  <c r="AQ1281" i="18"/>
  <c r="AP1281" i="18"/>
  <c r="AR1281" i="18"/>
  <c r="AS1281" i="18"/>
  <c r="AP1345" i="18"/>
  <c r="AS1345" i="18"/>
  <c r="AQ1345" i="18"/>
  <c r="AR1345" i="18"/>
  <c r="AS1393" i="18"/>
  <c r="AR1393" i="18"/>
  <c r="AP1393" i="18"/>
  <c r="AQ1393" i="18"/>
  <c r="AQ1465" i="18"/>
  <c r="AP1465" i="18"/>
  <c r="AS1465" i="18"/>
  <c r="AR1465" i="18"/>
  <c r="AQ1497" i="18"/>
  <c r="AP1497" i="18"/>
  <c r="AS1497" i="18"/>
  <c r="AR1497" i="18"/>
  <c r="AS1521" i="18"/>
  <c r="AR1521" i="18"/>
  <c r="AP1521" i="18"/>
  <c r="AQ1521" i="18"/>
  <c r="AP1553" i="18"/>
  <c r="AQ1553" i="18"/>
  <c r="AR1553" i="18"/>
  <c r="AS1553" i="18"/>
  <c r="AQ1713" i="18"/>
  <c r="AR1713" i="18"/>
  <c r="AS1713" i="18"/>
  <c r="AP1713" i="18"/>
  <c r="AR1753" i="18"/>
  <c r="AQ1753" i="18"/>
  <c r="AS1753" i="18"/>
  <c r="AP1753" i="18"/>
  <c r="AR1777" i="18"/>
  <c r="AP1777" i="18"/>
  <c r="AQ1777" i="18"/>
  <c r="AS1777" i="18"/>
  <c r="AR1817" i="18"/>
  <c r="AP1817" i="18"/>
  <c r="AS1817" i="18"/>
  <c r="AQ1817" i="18"/>
  <c r="AQ1849" i="18"/>
  <c r="AR1849" i="18"/>
  <c r="AP1849" i="18"/>
  <c r="AS1849" i="18"/>
  <c r="AP1873" i="18"/>
  <c r="AS1873" i="18" s="1"/>
  <c r="AP2049" i="18"/>
  <c r="AR2049" i="18" s="1"/>
  <c r="AQ2089" i="18"/>
  <c r="AR2089" i="18"/>
  <c r="AS2089" i="18"/>
  <c r="AP2089" i="18"/>
  <c r="AP2193" i="18"/>
  <c r="AR2193" i="18" s="1"/>
  <c r="AP2289" i="18"/>
  <c r="AR2289" i="18" s="1"/>
  <c r="AS2313" i="18"/>
  <c r="AQ2313" i="18"/>
  <c r="AR2313" i="18"/>
  <c r="AP2313" i="18"/>
  <c r="AQ2457" i="18"/>
  <c r="AP2457" i="18"/>
  <c r="AS2457" i="18"/>
  <c r="AR2457" i="18"/>
  <c r="AP2489" i="18"/>
  <c r="AS2489" i="18" s="1"/>
  <c r="AR2545" i="18"/>
  <c r="AP2545" i="18"/>
  <c r="AQ2545" i="18" s="1"/>
  <c r="AS2545" i="18"/>
  <c r="AT2545" i="18" s="1"/>
  <c r="AP2561" i="18"/>
  <c r="AR2561" i="18"/>
  <c r="AQ2561" i="18"/>
  <c r="AS2561" i="18"/>
  <c r="AQ2689" i="18"/>
  <c r="AP2689" i="18"/>
  <c r="AS2689" i="18"/>
  <c r="AR2689" i="18"/>
  <c r="AP2729" i="18"/>
  <c r="AS2729" i="18"/>
  <c r="AQ2729" i="18"/>
  <c r="AR2729" i="18"/>
  <c r="AQ2785" i="18"/>
  <c r="AP2785" i="18"/>
  <c r="AS2785" i="18"/>
  <c r="AR2785" i="18"/>
  <c r="AQ2801" i="18"/>
  <c r="AP2801" i="18"/>
  <c r="AS2801" i="18"/>
  <c r="AR2801" i="18"/>
  <c r="AQ2849" i="18"/>
  <c r="AP2849" i="18"/>
  <c r="AS2849" i="18"/>
  <c r="AR2849" i="18"/>
  <c r="AR2889" i="18"/>
  <c r="AQ2889" i="18"/>
  <c r="AS2889" i="18"/>
  <c r="AP2889" i="18"/>
  <c r="AR2921" i="18"/>
  <c r="AQ2921" i="18"/>
  <c r="AS2921" i="18"/>
  <c r="AP2921" i="18"/>
  <c r="AS2953" i="18"/>
  <c r="AR2953" i="18"/>
  <c r="AP2953" i="18"/>
  <c r="AQ2953" i="18"/>
  <c r="AS3001" i="18"/>
  <c r="AP3001" i="18"/>
  <c r="AR3001" i="18"/>
  <c r="AQ3001" i="18"/>
  <c r="AS3017" i="18"/>
  <c r="AP3017" i="18"/>
  <c r="AR3017" i="18"/>
  <c r="AQ3017" i="18"/>
  <c r="AS3097" i="18"/>
  <c r="AR3097" i="18"/>
  <c r="AQ3097" i="18"/>
  <c r="AP3097" i="18"/>
  <c r="AR3113" i="18"/>
  <c r="AS3113" i="18"/>
  <c r="AQ3113" i="18"/>
  <c r="AP3113" i="18"/>
  <c r="AQ3137" i="18"/>
  <c r="AP3137" i="18"/>
  <c r="AS3137" i="18"/>
  <c r="AR3137" i="18"/>
  <c r="AP3169" i="18"/>
  <c r="AS3169" i="18"/>
  <c r="AQ3169" i="18"/>
  <c r="AR3169" i="18"/>
  <c r="AS3193" i="18"/>
  <c r="AR3193" i="18"/>
  <c r="AQ3193" i="18"/>
  <c r="AP3193" i="18"/>
  <c r="AP3217" i="18"/>
  <c r="AS3217" i="18"/>
  <c r="AQ3217" i="18"/>
  <c r="AR3217" i="18"/>
  <c r="AR3241" i="18"/>
  <c r="AQ3241" i="18"/>
  <c r="AS3241" i="18"/>
  <c r="AP3241" i="18"/>
  <c r="AQ3257" i="18"/>
  <c r="AS3257" i="18"/>
  <c r="AP3257" i="18"/>
  <c r="AR3257" i="18"/>
  <c r="AP3281" i="18"/>
  <c r="AS3281" i="18" s="1"/>
  <c r="AT3281" i="18" s="1"/>
  <c r="AP3297" i="18"/>
  <c r="AQ3297" i="18" s="1"/>
  <c r="AS3313" i="18"/>
  <c r="BD12" i="18" s="1"/>
  <c r="AR3313" i="18"/>
  <c r="AP3313" i="18"/>
  <c r="AQ3313" i="18"/>
  <c r="AS796" i="18"/>
  <c r="AQ796" i="18"/>
  <c r="AP796" i="18"/>
  <c r="AR796" i="18"/>
  <c r="AP956" i="18"/>
  <c r="AS956" i="18"/>
  <c r="AQ956" i="18"/>
  <c r="AR956" i="18"/>
  <c r="AQ1044" i="18"/>
  <c r="AS1044" i="18"/>
  <c r="AR1044" i="18"/>
  <c r="AP1044" i="18"/>
  <c r="AR1324" i="18"/>
  <c r="AP1324" i="18"/>
  <c r="AS1324" i="18"/>
  <c r="AQ1324" i="18"/>
  <c r="AP1420" i="18"/>
  <c r="AS1420" i="18"/>
  <c r="AR1420" i="18"/>
  <c r="AQ1420" i="18"/>
  <c r="AR1468" i="18"/>
  <c r="AP1468" i="18"/>
  <c r="AQ1468" i="18"/>
  <c r="AS1468" i="18"/>
  <c r="AP1940" i="18"/>
  <c r="AS1940" i="18" s="1"/>
  <c r="AT1940" i="18" s="1"/>
  <c r="AQ2100" i="18"/>
  <c r="AP2100" i="18"/>
  <c r="AR2100" i="18"/>
  <c r="AS2100" i="18"/>
  <c r="AR2180" i="18"/>
  <c r="AQ2180" i="18"/>
  <c r="AS2180" i="18"/>
  <c r="AP2180" i="18"/>
  <c r="AR2244" i="18"/>
  <c r="AP2244" i="18"/>
  <c r="AQ2244" i="18"/>
  <c r="AS2244" i="18"/>
  <c r="AR2540" i="18"/>
  <c r="AP2540" i="18"/>
  <c r="AQ2540" i="18" s="1"/>
  <c r="AS2540" i="18"/>
  <c r="AT2540" i="18" s="1"/>
  <c r="AS2828" i="18"/>
  <c r="AR2828" i="18"/>
  <c r="AP2828" i="18"/>
  <c r="AQ2828" i="18"/>
  <c r="AP3060" i="18"/>
  <c r="AS3060" i="18"/>
  <c r="AR3060" i="18"/>
  <c r="AQ3060" i="18"/>
  <c r="AP3140" i="18"/>
  <c r="AQ3140" i="18"/>
  <c r="AR3140" i="18"/>
  <c r="AS3140" i="18"/>
  <c r="AQ3172" i="18"/>
  <c r="AS3172" i="18"/>
  <c r="AR3172" i="18"/>
  <c r="AP3172" i="18"/>
  <c r="AR3204" i="18"/>
  <c r="AS3204" i="18"/>
  <c r="AP3204" i="18"/>
  <c r="AQ3204" i="18"/>
  <c r="AR475" i="18"/>
  <c r="AQ475" i="18"/>
  <c r="AP475" i="18"/>
  <c r="AS475" i="18"/>
  <c r="AP743" i="18"/>
  <c r="AR743" i="18"/>
  <c r="AQ743" i="18"/>
  <c r="AS743" i="18"/>
  <c r="AR1043" i="18"/>
  <c r="AP1043" i="18"/>
  <c r="AS1043" i="18"/>
  <c r="AQ1043" i="18"/>
  <c r="AQ2259" i="18"/>
  <c r="AS2259" i="18"/>
  <c r="AP2259" i="18"/>
  <c r="AR2259" i="18"/>
  <c r="AQ3011" i="18"/>
  <c r="AP3011" i="18"/>
  <c r="AS3011" i="18"/>
  <c r="AR3011" i="18"/>
  <c r="AP3199" i="18"/>
  <c r="AQ3199" i="18"/>
  <c r="AS3199" i="18"/>
  <c r="AR3199" i="18"/>
  <c r="AS101" i="18"/>
  <c r="AR101" i="18"/>
  <c r="AQ101" i="18"/>
  <c r="AP101" i="18"/>
  <c r="AQ277" i="18"/>
  <c r="AS277" i="18"/>
  <c r="AR277" i="18"/>
  <c r="AP277" i="18"/>
  <c r="AQ421" i="18"/>
  <c r="AR421" i="18"/>
  <c r="AS421" i="18"/>
  <c r="AP421" i="18"/>
  <c r="AP677" i="18"/>
  <c r="AQ677" i="18"/>
  <c r="AR677" i="18"/>
  <c r="AS677" i="18"/>
  <c r="AP845" i="18"/>
  <c r="AS845" i="18"/>
  <c r="AR845" i="18"/>
  <c r="AQ845" i="18"/>
  <c r="AP941" i="18"/>
  <c r="AS941" i="18"/>
  <c r="AQ941" i="18"/>
  <c r="AR941" i="18"/>
  <c r="AQ1141" i="18"/>
  <c r="AR1141" i="18"/>
  <c r="AS1141" i="18"/>
  <c r="AP1141" i="18"/>
  <c r="AQ1309" i="18"/>
  <c r="AP1309" i="18"/>
  <c r="AS1309" i="18"/>
  <c r="AR1309" i="18"/>
  <c r="AP1541" i="18"/>
  <c r="AQ1541" i="18"/>
  <c r="AS1541" i="18"/>
  <c r="AR1541" i="18"/>
  <c r="AR1701" i="18"/>
  <c r="AP1701" i="18"/>
  <c r="AQ1701" i="18"/>
  <c r="AS1701" i="18"/>
  <c r="AP1725" i="18"/>
  <c r="AQ1725" i="18"/>
  <c r="AS1725" i="18"/>
  <c r="AR1725" i="18"/>
  <c r="AS1773" i="18"/>
  <c r="AQ1773" i="18"/>
  <c r="AR1773" i="18"/>
  <c r="AP1773" i="18"/>
  <c r="AP2037" i="18"/>
  <c r="AQ2037" i="18" s="1"/>
  <c r="AQ2717" i="18"/>
  <c r="AP2717" i="18"/>
  <c r="AS2717" i="18"/>
  <c r="AR2717" i="18"/>
  <c r="AP2845" i="18"/>
  <c r="AS2845" i="18"/>
  <c r="AQ2845" i="18"/>
  <c r="AR2845" i="18"/>
  <c r="AQ2941" i="18"/>
  <c r="AP2941" i="18"/>
  <c r="AR2941" i="18"/>
  <c r="AS2941" i="18"/>
  <c r="AP3245" i="18"/>
  <c r="AR3245" i="18" s="1"/>
  <c r="AP3277" i="18"/>
  <c r="AS3277" i="18" s="1"/>
  <c r="AR3325" i="18"/>
  <c r="AP3325" i="18"/>
  <c r="AQ3325" i="18"/>
  <c r="AS3325" i="18"/>
  <c r="AQ3115" i="18"/>
  <c r="AR3115" i="18"/>
  <c r="AS3115" i="18"/>
  <c r="AP3115" i="18"/>
  <c r="AP3271" i="18"/>
  <c r="AS3271" i="18"/>
  <c r="AR3271" i="18"/>
  <c r="AQ3271" i="18"/>
  <c r="AQ10" i="18"/>
  <c r="AS10" i="18"/>
  <c r="AP10" i="18"/>
  <c r="AR10" i="18"/>
  <c r="AP26" i="18"/>
  <c r="AS26" i="18"/>
  <c r="AR26" i="18"/>
  <c r="AQ26" i="18"/>
  <c r="AQ66" i="18"/>
  <c r="AR66" i="18"/>
  <c r="AS66" i="18"/>
  <c r="AP66" i="18"/>
  <c r="AS122" i="18"/>
  <c r="AR122" i="18"/>
  <c r="AP122" i="18"/>
  <c r="AQ122" i="18"/>
  <c r="AR194" i="18"/>
  <c r="AP194" i="18"/>
  <c r="AS194" i="18"/>
  <c r="AQ194" i="18"/>
  <c r="AS210" i="18"/>
  <c r="AR210" i="18"/>
  <c r="AQ210" i="18"/>
  <c r="AP210" i="18"/>
  <c r="AQ386" i="18"/>
  <c r="AS386" i="18"/>
  <c r="AR386" i="18"/>
  <c r="AP386" i="18"/>
  <c r="AP410" i="18"/>
  <c r="AS410" i="18"/>
  <c r="AR410" i="18"/>
  <c r="AQ410" i="18"/>
  <c r="AS466" i="18"/>
  <c r="AQ466" i="18"/>
  <c r="AR466" i="18"/>
  <c r="AP466" i="18"/>
  <c r="AP498" i="18"/>
  <c r="AR498" i="18" s="1"/>
  <c r="AP570" i="18"/>
  <c r="AR570" i="18" s="1"/>
  <c r="AP618" i="18"/>
  <c r="AS618" i="18"/>
  <c r="AR618" i="18"/>
  <c r="AQ618" i="18"/>
  <c r="AP810" i="18"/>
  <c r="AS810" i="18"/>
  <c r="AQ810" i="18"/>
  <c r="AR810" i="18"/>
  <c r="AS882" i="18"/>
  <c r="AP882" i="18"/>
  <c r="AQ882" i="18"/>
  <c r="AR882" i="18"/>
  <c r="AR938" i="18"/>
  <c r="AS938" i="18"/>
  <c r="AQ938" i="18"/>
  <c r="AP938" i="18"/>
  <c r="AS1026" i="18"/>
  <c r="AR1026" i="18"/>
  <c r="AQ1026" i="18"/>
  <c r="AP1026" i="18"/>
  <c r="AS1122" i="18"/>
  <c r="AP1122" i="18"/>
  <c r="AQ1122" i="18"/>
  <c r="AR1122" i="18"/>
  <c r="AS1242" i="18"/>
  <c r="AQ1242" i="18"/>
  <c r="AR1242" i="18"/>
  <c r="AP1242" i="18"/>
  <c r="AP1274" i="18"/>
  <c r="AS1274" i="18"/>
  <c r="AQ1274" i="18"/>
  <c r="AR1274" i="18"/>
  <c r="AP1466" i="18"/>
  <c r="AR1466" i="18"/>
  <c r="AS1466" i="18"/>
  <c r="AQ1466" i="18"/>
  <c r="AP1538" i="18"/>
  <c r="AS1538" i="18"/>
  <c r="AQ1538" i="18"/>
  <c r="AR1538" i="18"/>
  <c r="AP1562" i="18"/>
  <c r="AQ1562" i="18" s="1"/>
  <c r="AS1626" i="18"/>
  <c r="AQ1626" i="18"/>
  <c r="AP1626" i="18"/>
  <c r="AR1626" i="18"/>
  <c r="AS1642" i="18"/>
  <c r="AQ1642" i="18"/>
  <c r="AP1642" i="18"/>
  <c r="AR1642" i="18"/>
  <c r="AP2114" i="18"/>
  <c r="AS2114" i="18" s="1"/>
  <c r="AP2466" i="18"/>
  <c r="AR2466" i="18"/>
  <c r="AQ2466" i="18"/>
  <c r="AS2466" i="18"/>
  <c r="AQ2618" i="18"/>
  <c r="AS2618" i="18"/>
  <c r="AR2618" i="18"/>
  <c r="AP2618" i="18"/>
  <c r="AQ2762" i="18"/>
  <c r="AR2762" i="18"/>
  <c r="AP2762" i="18"/>
  <c r="AS2762" i="18"/>
  <c r="AR2890" i="18"/>
  <c r="AQ2890" i="18"/>
  <c r="AS2890" i="18"/>
  <c r="AP2890" i="18"/>
  <c r="AP3042" i="18"/>
  <c r="AR3042" i="18"/>
  <c r="AQ3042" i="18"/>
  <c r="AS3042" i="18"/>
  <c r="AS3082" i="18"/>
  <c r="AR3082" i="18"/>
  <c r="AQ3082" i="18"/>
  <c r="AP3082" i="18"/>
  <c r="AR3130" i="18"/>
  <c r="AS3130" i="18"/>
  <c r="AQ3130" i="18"/>
  <c r="AP3130" i="18"/>
  <c r="AP3234" i="18"/>
  <c r="AR3234" i="18" s="1"/>
  <c r="AR3250" i="18"/>
  <c r="AQ3250" i="18"/>
  <c r="AS3250" i="18"/>
  <c r="AP3250" i="18"/>
  <c r="AS203" i="18"/>
  <c r="AQ203" i="18"/>
  <c r="AP203" i="18"/>
  <c r="AR203" i="18"/>
  <c r="AP411" i="18"/>
  <c r="AR411" i="18"/>
  <c r="AS411" i="18"/>
  <c r="AQ411" i="18"/>
  <c r="AP567" i="18"/>
  <c r="AS567" i="18" s="1"/>
  <c r="AT567" i="18" s="1"/>
  <c r="AS619" i="18"/>
  <c r="AQ619" i="18"/>
  <c r="AR619" i="18"/>
  <c r="AP619" i="18"/>
  <c r="AS811" i="18"/>
  <c r="AP811" i="18"/>
  <c r="AR811" i="18"/>
  <c r="AQ811" i="18"/>
  <c r="AP1067" i="18"/>
  <c r="AS1067" i="18"/>
  <c r="AQ1067" i="18"/>
  <c r="AR1067" i="18"/>
  <c r="AQ1199" i="18"/>
  <c r="AP1199" i="18"/>
  <c r="AR1199" i="18"/>
  <c r="AS1199" i="18"/>
  <c r="AR1667" i="18"/>
  <c r="AQ1667" i="18"/>
  <c r="AP1667" i="18"/>
  <c r="AS1667" i="18"/>
  <c r="AS1743" i="18"/>
  <c r="AQ1743" i="18"/>
  <c r="AR1743" i="18"/>
  <c r="AP1743" i="18"/>
  <c r="AP2119" i="18"/>
  <c r="AR2119" i="18" s="1"/>
  <c r="AS2155" i="18"/>
  <c r="AT2155" i="18" s="1"/>
  <c r="AQ2155" i="18"/>
  <c r="AR2155" i="18"/>
  <c r="AR2983" i="18"/>
  <c r="AP2983" i="18"/>
  <c r="AQ2983" i="18"/>
  <c r="AS2983" i="18"/>
  <c r="AP48" i="18"/>
  <c r="AR48" i="18"/>
  <c r="AQ48" i="18"/>
  <c r="AS48" i="18"/>
  <c r="AP264" i="18"/>
  <c r="AS264" i="18"/>
  <c r="AQ264" i="18"/>
  <c r="AR264" i="18"/>
  <c r="AP464" i="18"/>
  <c r="AS464" i="18"/>
  <c r="AR464" i="18"/>
  <c r="AQ464" i="18"/>
  <c r="AS696" i="18"/>
  <c r="AR696" i="18"/>
  <c r="AP696" i="18"/>
  <c r="AQ696" i="18"/>
  <c r="AQ720" i="18"/>
  <c r="AR720" i="18"/>
  <c r="AP720" i="18"/>
  <c r="AS720" i="18"/>
  <c r="AS832" i="18"/>
  <c r="AP832" i="18"/>
  <c r="AR832" i="18"/>
  <c r="AQ832" i="18"/>
  <c r="AS880" i="18"/>
  <c r="AQ880" i="18"/>
  <c r="AP880" i="18"/>
  <c r="AR880" i="18"/>
  <c r="AP1224" i="18"/>
  <c r="AS1224" i="18"/>
  <c r="AR1224" i="18"/>
  <c r="AQ1224" i="18"/>
  <c r="AS1256" i="18"/>
  <c r="AP1256" i="18"/>
  <c r="AR1256" i="18"/>
  <c r="AQ1256" i="18"/>
  <c r="AS1360" i="18"/>
  <c r="AR1360" i="18"/>
  <c r="AQ1360" i="18"/>
  <c r="AP1360" i="18"/>
  <c r="AS1480" i="18"/>
  <c r="AR1480" i="18"/>
  <c r="AP1480" i="18"/>
  <c r="AQ1480" i="18"/>
  <c r="AS1528" i="18"/>
  <c r="AQ1528" i="18"/>
  <c r="AR1528" i="18"/>
  <c r="AP1528" i="18"/>
  <c r="AR2072" i="18"/>
  <c r="AS2072" i="18"/>
  <c r="AP2072" i="18"/>
  <c r="AQ2072" i="18"/>
  <c r="AP2184" i="18"/>
  <c r="AQ2184" i="18" s="1"/>
  <c r="AP2264" i="18"/>
  <c r="AR2264" i="18" s="1"/>
  <c r="AP2488" i="18"/>
  <c r="AQ2488" i="18" s="1"/>
  <c r="AR2512" i="18"/>
  <c r="AQ2512" i="18"/>
  <c r="AP2512" i="18"/>
  <c r="AS2512" i="18"/>
  <c r="AP2544" i="18"/>
  <c r="AQ2544" i="18" s="1"/>
  <c r="AR2544" i="18"/>
  <c r="AS2544" i="18"/>
  <c r="AT2544" i="18" s="1"/>
  <c r="AQ2584" i="18"/>
  <c r="AP2584" i="18"/>
  <c r="AR2584" i="18"/>
  <c r="AS2584" i="18"/>
  <c r="AP2680" i="18"/>
  <c r="AS2680" i="18"/>
  <c r="AQ2680" i="18"/>
  <c r="AR2680" i="18"/>
  <c r="AR2752" i="18"/>
  <c r="AP2752" i="18"/>
  <c r="AQ2752" i="18"/>
  <c r="AS2752" i="18"/>
  <c r="AP2808" i="18"/>
  <c r="AQ2808" i="18"/>
  <c r="AS2808" i="18"/>
  <c r="AR2808" i="18"/>
  <c r="AR2856" i="18"/>
  <c r="AP2856" i="18"/>
  <c r="AS2856" i="18"/>
  <c r="AQ2856" i="18"/>
  <c r="AP2952" i="18"/>
  <c r="AS2952" i="18"/>
  <c r="AQ2952" i="18"/>
  <c r="AR2952" i="18"/>
  <c r="AR91" i="18"/>
  <c r="AQ91" i="18"/>
  <c r="AS91" i="18"/>
  <c r="AP91" i="18"/>
  <c r="AP123" i="18"/>
  <c r="AR123" i="18"/>
  <c r="AS123" i="18"/>
  <c r="AQ123" i="18"/>
  <c r="AR191" i="18"/>
  <c r="AQ191" i="18"/>
  <c r="AP191" i="18"/>
  <c r="AS191" i="18"/>
  <c r="AQ527" i="18"/>
  <c r="AR527" i="18"/>
  <c r="AP527" i="18"/>
  <c r="AS527" i="18"/>
  <c r="AP631" i="18"/>
  <c r="AQ631" i="18" s="1"/>
  <c r="AP835" i="18"/>
  <c r="AS835" i="18"/>
  <c r="AR835" i="18"/>
  <c r="AQ835" i="18"/>
  <c r="AP1035" i="18"/>
  <c r="AS1035" i="18"/>
  <c r="AR1035" i="18"/>
  <c r="AQ1035" i="18"/>
  <c r="AQ1135" i="18"/>
  <c r="AP1135" i="18"/>
  <c r="AR1135" i="18"/>
  <c r="AS1135" i="18"/>
  <c r="AS1231" i="18"/>
  <c r="AR1231" i="18"/>
  <c r="AP1231" i="18"/>
  <c r="AQ1231" i="18"/>
  <c r="AP2235" i="18"/>
  <c r="AS2235" i="18"/>
  <c r="AR2235" i="18"/>
  <c r="AQ2235" i="18"/>
  <c r="AR3023" i="18"/>
  <c r="AQ3023" i="18"/>
  <c r="AP3023" i="18"/>
  <c r="AS3023" i="18"/>
  <c r="AP57" i="18"/>
  <c r="AQ57" i="18"/>
  <c r="AR57" i="18"/>
  <c r="AS57" i="18"/>
  <c r="AS89" i="18"/>
  <c r="AR89" i="18"/>
  <c r="AQ89" i="18"/>
  <c r="AP89" i="18"/>
  <c r="AS433" i="18"/>
  <c r="AQ433" i="18"/>
  <c r="AP433" i="18"/>
  <c r="AR433" i="18"/>
  <c r="AQ473" i="18"/>
  <c r="AR473" i="18"/>
  <c r="AS473" i="18"/>
  <c r="AP473" i="18"/>
  <c r="AP585" i="18"/>
  <c r="AR617" i="18"/>
  <c r="AS617" i="18"/>
  <c r="AP617" i="18"/>
  <c r="AQ617" i="18"/>
  <c r="AS657" i="18"/>
  <c r="AP657" i="18"/>
  <c r="AQ657" i="18"/>
  <c r="AR657" i="18"/>
  <c r="AR753" i="18"/>
  <c r="AS753" i="18"/>
  <c r="AQ753" i="18"/>
  <c r="AP753" i="18"/>
  <c r="AR801" i="18"/>
  <c r="AS801" i="18"/>
  <c r="AP801" i="18"/>
  <c r="AQ801" i="18"/>
  <c r="AR945" i="18"/>
  <c r="AS945" i="18"/>
  <c r="AP945" i="18"/>
  <c r="AQ945" i="18"/>
  <c r="AR1169" i="18"/>
  <c r="AS1169" i="18"/>
  <c r="AP1169" i="18"/>
  <c r="AQ1169" i="18"/>
  <c r="AS1209" i="18"/>
  <c r="AQ1209" i="18"/>
  <c r="AP1209" i="18"/>
  <c r="AR1209" i="18"/>
  <c r="AR1257" i="18"/>
  <c r="AS1257" i="18"/>
  <c r="AQ1257" i="18"/>
  <c r="AP1257" i="18"/>
  <c r="AP1313" i="18"/>
  <c r="AR1313" i="18"/>
  <c r="AS1313" i="18"/>
  <c r="AQ1313" i="18"/>
  <c r="AP1425" i="18"/>
  <c r="AS1425" i="18"/>
  <c r="AQ1425" i="18"/>
  <c r="AR1425" i="18"/>
  <c r="AP1441" i="18"/>
  <c r="AR1441" i="18"/>
  <c r="AS1441" i="18"/>
  <c r="AQ1441" i="18"/>
  <c r="AR1489" i="18"/>
  <c r="AQ1489" i="18"/>
  <c r="AS1489" i="18"/>
  <c r="AP1489" i="18"/>
  <c r="AP1665" i="18"/>
  <c r="AQ1665" i="18"/>
  <c r="AS1665" i="18"/>
  <c r="AR1665" i="18"/>
  <c r="AR1801" i="18"/>
  <c r="AQ1801" i="18"/>
  <c r="AS1801" i="18"/>
  <c r="AP1801" i="18"/>
  <c r="AP1905" i="18"/>
  <c r="AQ1905" i="18" s="1"/>
  <c r="AP1945" i="18"/>
  <c r="AS1945" i="18" s="1"/>
  <c r="AT1945" i="18" s="1"/>
  <c r="AP2121" i="18"/>
  <c r="AQ2121" i="18" s="1"/>
  <c r="AR2217" i="18"/>
  <c r="AS2217" i="18"/>
  <c r="AQ2217" i="18"/>
  <c r="AP2217" i="18"/>
  <c r="AP2481" i="18"/>
  <c r="AS2481" i="18" s="1"/>
  <c r="AR2569" i="18"/>
  <c r="AP2569" i="18"/>
  <c r="AS2569" i="18"/>
  <c r="AQ2569" i="18"/>
  <c r="AR2617" i="18"/>
  <c r="AQ2617" i="18"/>
  <c r="AP2617" i="18"/>
  <c r="AS2617" i="18"/>
  <c r="AS2745" i="18"/>
  <c r="AR2745" i="18"/>
  <c r="AP2745" i="18"/>
  <c r="AQ2745" i="18"/>
  <c r="AQ2857" i="18"/>
  <c r="AP2857" i="18"/>
  <c r="AR2857" i="18"/>
  <c r="AS2857" i="18"/>
  <c r="AP2977" i="18"/>
  <c r="AS2977" i="18"/>
  <c r="AR2977" i="18"/>
  <c r="AQ2977" i="18"/>
  <c r="AS2993" i="18"/>
  <c r="AR2993" i="18"/>
  <c r="AQ2993" i="18"/>
  <c r="AP2993" i="18"/>
  <c r="AP3041" i="18"/>
  <c r="AS3041" i="18"/>
  <c r="AR3041" i="18"/>
  <c r="AQ3041" i="18"/>
  <c r="AS836" i="18"/>
  <c r="AQ836" i="18"/>
  <c r="AR836" i="18"/>
  <c r="AP836" i="18"/>
  <c r="AR932" i="18"/>
  <c r="AS932" i="18"/>
  <c r="AP932" i="18"/>
  <c r="AQ932" i="18"/>
  <c r="AQ1012" i="18"/>
  <c r="AS1012" i="18"/>
  <c r="AR1012" i="18"/>
  <c r="AP1012" i="18"/>
  <c r="AQ1444" i="18"/>
  <c r="AP1444" i="18"/>
  <c r="AR1444" i="18"/>
  <c r="AS1444" i="18"/>
  <c r="AR1588" i="18"/>
  <c r="AQ1588" i="18"/>
  <c r="AS1588" i="18"/>
  <c r="AP1588" i="18"/>
  <c r="AS1756" i="18"/>
  <c r="AQ1756" i="18"/>
  <c r="AR1756" i="18"/>
  <c r="AP1756" i="18"/>
  <c r="AP1932" i="18"/>
  <c r="AS1932" i="18" s="1"/>
  <c r="AT1932" i="18" s="1"/>
  <c r="AR1980" i="18"/>
  <c r="AP1980" i="18"/>
  <c r="AS1980" i="18"/>
  <c r="AQ1980" i="18"/>
  <c r="AP2004" i="18"/>
  <c r="AS2004" i="18"/>
  <c r="AQ2004" i="18"/>
  <c r="AR2004" i="18"/>
  <c r="AP2116" i="18"/>
  <c r="AS2116" i="18" s="1"/>
  <c r="AR2588" i="18"/>
  <c r="AQ2588" i="18"/>
  <c r="AP2588" i="18"/>
  <c r="AS2588" i="18"/>
  <c r="AR2612" i="18"/>
  <c r="AP2612" i="18"/>
  <c r="AQ2612" i="18"/>
  <c r="AS2612" i="18"/>
  <c r="AP2756" i="18"/>
  <c r="AS2756" i="18"/>
  <c r="AR2756" i="18"/>
  <c r="AQ2756" i="18"/>
  <c r="AS2860" i="18"/>
  <c r="AR2860" i="18"/>
  <c r="AP2860" i="18"/>
  <c r="AQ2860" i="18"/>
  <c r="AS2980" i="18"/>
  <c r="AQ2980" i="18"/>
  <c r="AP2980" i="18"/>
  <c r="AR2980" i="18"/>
  <c r="AQ69" i="18"/>
  <c r="AS69" i="18"/>
  <c r="AP69" i="18"/>
  <c r="AR69" i="18"/>
  <c r="AS205" i="18"/>
  <c r="AR205" i="18"/>
  <c r="AP205" i="18"/>
  <c r="AQ205" i="18"/>
  <c r="AP365" i="18"/>
  <c r="AR365" i="18"/>
  <c r="AQ365" i="18"/>
  <c r="AS365" i="18"/>
  <c r="AP397" i="18"/>
  <c r="AQ397" i="18"/>
  <c r="AR397" i="18"/>
  <c r="AS397" i="18"/>
  <c r="AS429" i="18"/>
  <c r="AQ429" i="18"/>
  <c r="AR429" i="18"/>
  <c r="AP429" i="18"/>
  <c r="AR461" i="18"/>
  <c r="AP461" i="18"/>
  <c r="AS461" i="18"/>
  <c r="AQ461" i="18"/>
  <c r="AP485" i="18"/>
  <c r="AS485" i="18"/>
  <c r="AR485" i="18"/>
  <c r="AQ485" i="18"/>
  <c r="AP637" i="18"/>
  <c r="AQ637" i="18" s="1"/>
  <c r="AR749" i="18"/>
  <c r="AQ749" i="18"/>
  <c r="AP749" i="18"/>
  <c r="AS749" i="18"/>
  <c r="AP997" i="18"/>
  <c r="AS997" i="18"/>
  <c r="AR997" i="18"/>
  <c r="AQ997" i="18"/>
  <c r="AQ1173" i="18"/>
  <c r="AS1173" i="18"/>
  <c r="AP1173" i="18"/>
  <c r="AR1173" i="18"/>
  <c r="AP1437" i="18"/>
  <c r="AR1437" i="18"/>
  <c r="AQ1437" i="18"/>
  <c r="AS1437" i="18"/>
  <c r="AS2165" i="18"/>
  <c r="AR2165" i="18"/>
  <c r="AP2165" i="18"/>
  <c r="AQ2165" i="18"/>
  <c r="AQ2445" i="18"/>
  <c r="AP2445" i="18"/>
  <c r="AR2445" i="18"/>
  <c r="AS2445" i="18"/>
  <c r="AP2685" i="18"/>
  <c r="AR2685" i="18"/>
  <c r="AS2685" i="18"/>
  <c r="AQ2685" i="18"/>
  <c r="AS3317" i="18"/>
  <c r="AQ3317" i="18"/>
  <c r="AR3317" i="18"/>
  <c r="AP3317" i="18"/>
  <c r="AS3151" i="18"/>
  <c r="AR3151" i="18"/>
  <c r="AP3151" i="18"/>
  <c r="AQ3151" i="18"/>
  <c r="AQ14" i="18"/>
  <c r="AS14" i="18"/>
  <c r="AP14" i="18"/>
  <c r="AR14" i="18"/>
  <c r="AQ30" i="18"/>
  <c r="AS30" i="18"/>
  <c r="AP30" i="18"/>
  <c r="AR30" i="18"/>
  <c r="AS54" i="18"/>
  <c r="AR54" i="18"/>
  <c r="AP54" i="18"/>
  <c r="AQ54" i="18"/>
  <c r="AQ86" i="18"/>
  <c r="AP86" i="18"/>
  <c r="AR86" i="18"/>
  <c r="AS86" i="18"/>
  <c r="AP134" i="18"/>
  <c r="AQ134" i="18"/>
  <c r="AS134" i="18"/>
  <c r="AR134" i="18"/>
  <c r="AP286" i="18"/>
  <c r="AS286" i="18"/>
  <c r="AQ286" i="18"/>
  <c r="AR286" i="18"/>
  <c r="AP302" i="18"/>
  <c r="AS302" i="18"/>
  <c r="AQ302" i="18"/>
  <c r="AR302" i="18"/>
  <c r="AR318" i="18"/>
  <c r="AQ318" i="18"/>
  <c r="AS318" i="18"/>
  <c r="AP318" i="18"/>
  <c r="AR334" i="18"/>
  <c r="AQ334" i="18"/>
  <c r="AS334" i="18"/>
  <c r="AP334" i="18"/>
  <c r="AS486" i="18"/>
  <c r="AQ486" i="18"/>
  <c r="AP486" i="18"/>
  <c r="AR486" i="18"/>
  <c r="AS718" i="18"/>
  <c r="AQ718" i="18"/>
  <c r="AR718" i="18"/>
  <c r="AP718" i="18"/>
  <c r="AS734" i="18"/>
  <c r="AP734" i="18"/>
  <c r="AR734" i="18"/>
  <c r="AQ734" i="18"/>
  <c r="AP750" i="18"/>
  <c r="AQ750" i="18"/>
  <c r="AS750" i="18"/>
  <c r="AR750" i="18"/>
  <c r="AP854" i="18"/>
  <c r="AS854" i="18"/>
  <c r="AR854" i="18"/>
  <c r="AQ854" i="18"/>
  <c r="AQ894" i="18"/>
  <c r="AS894" i="18"/>
  <c r="AP894" i="18"/>
  <c r="AR894" i="18"/>
  <c r="AS990" i="18"/>
  <c r="AP990" i="18"/>
  <c r="AQ990" i="18" s="1"/>
  <c r="AR990" i="18"/>
  <c r="AR1102" i="18"/>
  <c r="AQ1102" i="18"/>
  <c r="AS1102" i="18"/>
  <c r="AP1102" i="18"/>
  <c r="AS1118" i="18"/>
  <c r="AR1118" i="18"/>
  <c r="AP1118" i="18"/>
  <c r="AQ1118" i="18"/>
  <c r="AP1622" i="18"/>
  <c r="AQ1622" i="18"/>
  <c r="AS1622" i="18"/>
  <c r="AR1622" i="18"/>
  <c r="AP1758" i="18"/>
  <c r="AQ1758" i="18"/>
  <c r="AS1758" i="18"/>
  <c r="AR1758" i="18"/>
  <c r="AP1830" i="18"/>
  <c r="AR1830" i="18"/>
  <c r="AS1830" i="18"/>
  <c r="AQ1830" i="18"/>
  <c r="AR2094" i="18"/>
  <c r="AQ2094" i="18"/>
  <c r="AS2094" i="18"/>
  <c r="AP2094" i="18"/>
  <c r="AP2294" i="18"/>
  <c r="AQ2294" i="18" s="1"/>
  <c r="AP2422" i="18"/>
  <c r="AR2422" i="18" s="1"/>
  <c r="AP2438" i="18"/>
  <c r="AS2438" i="18" s="1"/>
  <c r="AP2454" i="18"/>
  <c r="AR2454" i="18"/>
  <c r="AS2454" i="18"/>
  <c r="AQ2454" i="18"/>
  <c r="AR2470" i="18"/>
  <c r="AQ2470" i="18"/>
  <c r="AS2470" i="18"/>
  <c r="AS2486" i="18"/>
  <c r="AR2486" i="18"/>
  <c r="AP2518" i="18"/>
  <c r="AQ2518" i="18"/>
  <c r="AS2518" i="18"/>
  <c r="AR2518" i="18"/>
  <c r="AS2710" i="18"/>
  <c r="AP2710" i="18"/>
  <c r="AR2710" i="18"/>
  <c r="AQ2710" i="18"/>
  <c r="AR2726" i="18"/>
  <c r="AS2726" i="18"/>
  <c r="AP2726" i="18"/>
  <c r="AQ2726" i="18"/>
  <c r="AR2782" i="18"/>
  <c r="AQ2782" i="18"/>
  <c r="AS2782" i="18"/>
  <c r="AP2782" i="18"/>
  <c r="AP2862" i="18"/>
  <c r="AQ2862" i="18"/>
  <c r="AS2862" i="18"/>
  <c r="AR2862" i="18"/>
  <c r="AR2910" i="18"/>
  <c r="AQ2910" i="18"/>
  <c r="AS2910" i="18"/>
  <c r="AP2910" i="18"/>
  <c r="AQ3206" i="18"/>
  <c r="AR3206" i="18"/>
  <c r="AS3206" i="18"/>
  <c r="AP3206" i="18"/>
  <c r="AP507" i="18"/>
  <c r="AS507" i="18" s="1"/>
  <c r="AP643" i="18"/>
  <c r="AS643" i="18" s="1"/>
  <c r="AQ675" i="18"/>
  <c r="AR675" i="18"/>
  <c r="AP675" i="18"/>
  <c r="AS675" i="18"/>
  <c r="AQ931" i="18"/>
  <c r="AP931" i="18"/>
  <c r="AR931" i="18"/>
  <c r="AS931" i="18"/>
  <c r="AS999" i="18"/>
  <c r="AR999" i="18"/>
  <c r="AQ999" i="18"/>
  <c r="AP999" i="18"/>
  <c r="AQ1075" i="18"/>
  <c r="AS1075" i="18"/>
  <c r="AP1075" i="18"/>
  <c r="AR1075" i="18"/>
  <c r="AR2075" i="18"/>
  <c r="AS2075" i="18"/>
  <c r="AQ2075" i="18"/>
  <c r="AP2075" i="18"/>
  <c r="AS2195" i="18"/>
  <c r="AR2195" i="18"/>
  <c r="AQ2195" i="18"/>
  <c r="AQ2271" i="18"/>
  <c r="AR2271" i="18"/>
  <c r="AR2299" i="18"/>
  <c r="AS2299" i="18"/>
  <c r="AQ2299" i="18"/>
  <c r="AP3095" i="18"/>
  <c r="AR3095" i="18"/>
  <c r="AS3095" i="18"/>
  <c r="AQ3095" i="18"/>
  <c r="AR60" i="18"/>
  <c r="AS60" i="18"/>
  <c r="AP60" i="18"/>
  <c r="AQ60" i="18"/>
  <c r="AP108" i="18"/>
  <c r="AS108" i="18"/>
  <c r="AQ108" i="18"/>
  <c r="AR108" i="18"/>
  <c r="AS140" i="18"/>
  <c r="AR140" i="18"/>
  <c r="AP140" i="18"/>
  <c r="AQ140" i="18"/>
  <c r="AP156" i="18"/>
  <c r="AS156" i="18"/>
  <c r="AQ156" i="18"/>
  <c r="AR156" i="18"/>
  <c r="AP172" i="18"/>
  <c r="AS172" i="18"/>
  <c r="AQ172" i="18"/>
  <c r="AR172" i="18"/>
  <c r="AP260" i="18"/>
  <c r="AS260" i="18"/>
  <c r="AQ260" i="18"/>
  <c r="AR260" i="18"/>
  <c r="AS372" i="18"/>
  <c r="AQ372" i="18"/>
  <c r="AR372" i="18"/>
  <c r="AP372" i="18"/>
  <c r="AQ388" i="18"/>
  <c r="AP388" i="18"/>
  <c r="AS388" i="18"/>
  <c r="AR388" i="18"/>
  <c r="AS420" i="18"/>
  <c r="AR420" i="18"/>
  <c r="AQ420" i="18"/>
  <c r="AP420" i="18"/>
  <c r="AP516" i="18"/>
  <c r="AR516" i="18" s="1"/>
  <c r="AP596" i="18"/>
  <c r="AQ596" i="18" s="1"/>
  <c r="AP3127" i="18"/>
  <c r="AQ3127" i="18"/>
  <c r="AR3127" i="18"/>
  <c r="AS3127" i="18"/>
  <c r="AP270" i="18"/>
  <c r="AS270" i="18"/>
  <c r="AR270" i="18"/>
  <c r="AQ270" i="18"/>
  <c r="AR382" i="18"/>
  <c r="AP382" i="18"/>
  <c r="AQ382" i="18"/>
  <c r="AS382" i="18"/>
  <c r="AQ606" i="18"/>
  <c r="AP606" i="18"/>
  <c r="AR606" i="18"/>
  <c r="AS606" i="18"/>
  <c r="AP670" i="18"/>
  <c r="AR670" i="18"/>
  <c r="AQ670" i="18"/>
  <c r="AS670" i="18"/>
  <c r="AR886" i="18"/>
  <c r="AQ886" i="18"/>
  <c r="AP886" i="18"/>
  <c r="AS886" i="18"/>
  <c r="AP918" i="18"/>
  <c r="AQ918" i="18"/>
  <c r="AR918" i="18"/>
  <c r="AS918" i="18"/>
  <c r="AS942" i="18"/>
  <c r="AP942" i="18"/>
  <c r="AR942" i="18"/>
  <c r="AQ942" i="18"/>
  <c r="AR1030" i="18"/>
  <c r="AS1030" i="18"/>
  <c r="AP1030" i="18"/>
  <c r="AQ1030" i="18"/>
  <c r="AS1182" i="18"/>
  <c r="AR1182" i="18"/>
  <c r="AP1182" i="18"/>
  <c r="AQ1182" i="18"/>
  <c r="AS1214" i="18"/>
  <c r="AR1214" i="18"/>
  <c r="AP1214" i="18"/>
  <c r="AQ1214" i="18"/>
  <c r="AR1310" i="18"/>
  <c r="AQ1310" i="18"/>
  <c r="AP1310" i="18"/>
  <c r="AS1310" i="18"/>
  <c r="AS1406" i="18"/>
  <c r="AP1406" i="18"/>
  <c r="AQ1406" i="18"/>
  <c r="AR1406" i="18"/>
  <c r="AP1502" i="18"/>
  <c r="AR1502" i="18"/>
  <c r="AS1502" i="18"/>
  <c r="AQ1502" i="18"/>
  <c r="AR1534" i="18"/>
  <c r="AQ1534" i="18"/>
  <c r="AP1534" i="18"/>
  <c r="AS1534" i="18"/>
  <c r="AS1638" i="18"/>
  <c r="AQ1638" i="18"/>
  <c r="AR1638" i="18"/>
  <c r="AP1638" i="18"/>
  <c r="AP1654" i="18"/>
  <c r="AS1654" i="18"/>
  <c r="AR1654" i="18"/>
  <c r="AQ1654" i="18"/>
  <c r="AQ1670" i="18"/>
  <c r="AP1670" i="18"/>
  <c r="AR1670" i="18"/>
  <c r="AS1670" i="18"/>
  <c r="AR1734" i="18"/>
  <c r="AS1734" i="18"/>
  <c r="AP1734" i="18"/>
  <c r="AQ1734" i="18"/>
  <c r="AR1838" i="18"/>
  <c r="AQ1838" i="18"/>
  <c r="AS1838" i="18"/>
  <c r="AP1838" i="18"/>
  <c r="AP1878" i="18"/>
  <c r="AR1878" i="18" s="1"/>
  <c r="AP1974" i="18"/>
  <c r="AQ1974" i="18" s="1"/>
  <c r="AR2062" i="18"/>
  <c r="AS2062" i="18"/>
  <c r="AP2062" i="18"/>
  <c r="AQ2062" i="18"/>
  <c r="AR2078" i="18"/>
  <c r="AQ2078" i="18"/>
  <c r="AS2078" i="18"/>
  <c r="AP2078" i="18"/>
  <c r="AS2174" i="18"/>
  <c r="AR2174" i="18"/>
  <c r="AP2174" i="18"/>
  <c r="AQ2174" i="18"/>
  <c r="AP2190" i="18"/>
  <c r="AR2190" i="18" s="1"/>
  <c r="AP2206" i="18"/>
  <c r="AR2206" i="18" s="1"/>
  <c r="AS2254" i="18"/>
  <c r="AP2254" i="18"/>
  <c r="AQ2254" i="18"/>
  <c r="AR2254" i="18"/>
  <c r="AQ2326" i="18"/>
  <c r="AS2326" i="18"/>
  <c r="AR2326" i="18"/>
  <c r="AP2326" i="18"/>
  <c r="AP2342" i="18"/>
  <c r="AS2342" i="18"/>
  <c r="AQ2342" i="18"/>
  <c r="AR2342" i="18"/>
  <c r="AP2406" i="18"/>
  <c r="AQ2406" i="18" s="1"/>
  <c r="AP2558" i="18"/>
  <c r="AS2558" i="18" s="1"/>
  <c r="AT2558" i="18" s="1"/>
  <c r="AS3134" i="18"/>
  <c r="AR3134" i="18"/>
  <c r="AQ3134" i="18"/>
  <c r="AP3134" i="18"/>
  <c r="AP3286" i="18"/>
  <c r="AS3286" i="18" s="1"/>
  <c r="AQ43" i="18"/>
  <c r="AP43" i="18"/>
  <c r="AR43" i="18"/>
  <c r="AS43" i="18"/>
  <c r="AP559" i="18"/>
  <c r="AQ559" i="18" s="1"/>
  <c r="AQ627" i="18"/>
  <c r="AR627" i="18"/>
  <c r="AS627" i="18"/>
  <c r="AP627" i="18"/>
  <c r="AP2183" i="18"/>
  <c r="AR2183" i="18"/>
  <c r="AS2183" i="18"/>
  <c r="AQ2183" i="18"/>
  <c r="AS2255" i="18"/>
  <c r="AR2255" i="18"/>
  <c r="AP2255" i="18"/>
  <c r="AQ2255" i="18"/>
  <c r="AS3019" i="18"/>
  <c r="AP3019" i="18"/>
  <c r="AQ3019" i="18"/>
  <c r="AR3019" i="18"/>
  <c r="AP28" i="18"/>
  <c r="AR28" i="18"/>
  <c r="AQ28" i="18"/>
  <c r="AS28" i="18"/>
  <c r="AP68" i="18"/>
  <c r="AR68" i="18"/>
  <c r="AQ68" i="18"/>
  <c r="AS68" i="18"/>
  <c r="AR92" i="18"/>
  <c r="AQ92" i="18"/>
  <c r="AP92" i="18"/>
  <c r="AS92" i="18"/>
  <c r="AR116" i="18"/>
  <c r="AS116" i="18"/>
  <c r="AQ116" i="18"/>
  <c r="AP116" i="18"/>
  <c r="AS196" i="18"/>
  <c r="AP196" i="18"/>
  <c r="AQ196" i="18"/>
  <c r="AR196" i="18"/>
  <c r="AP244" i="18"/>
  <c r="AS244" i="18"/>
  <c r="AR244" i="18"/>
  <c r="AQ244" i="18"/>
  <c r="AQ284" i="18"/>
  <c r="AR284" i="18"/>
  <c r="AS284" i="18"/>
  <c r="AP284" i="18"/>
  <c r="AP556" i="18"/>
  <c r="AS556" i="18" s="1"/>
  <c r="AT556" i="18" s="1"/>
  <c r="AP572" i="18"/>
  <c r="AR572" i="18" s="1"/>
  <c r="AP588" i="18"/>
  <c r="AS588" i="18" s="1"/>
  <c r="AP644" i="18"/>
  <c r="AQ644" i="18" s="1"/>
  <c r="AS732" i="18"/>
  <c r="AR732" i="18"/>
  <c r="AP732" i="18"/>
  <c r="AQ732" i="18"/>
  <c r="AS812" i="18"/>
  <c r="AQ812" i="18"/>
  <c r="AR812" i="18"/>
  <c r="AP812" i="18"/>
  <c r="AP1004" i="18"/>
  <c r="AQ1004" i="18"/>
  <c r="AS1004" i="18"/>
  <c r="AR1004" i="18"/>
  <c r="AP1100" i="18"/>
  <c r="AQ1100" i="18"/>
  <c r="AR1100" i="18"/>
  <c r="AS1100" i="18"/>
  <c r="AP1276" i="18"/>
  <c r="AS1276" i="18"/>
  <c r="AR1276" i="18"/>
  <c r="AQ1276" i="18"/>
  <c r="AQ1316" i="18"/>
  <c r="AP1316" i="18"/>
  <c r="AR1316" i="18"/>
  <c r="AS1316" i="18"/>
  <c r="AR1340" i="18"/>
  <c r="AP1340" i="18"/>
  <c r="AQ1340" i="18"/>
  <c r="AS1340" i="18"/>
  <c r="AQ1356" i="18"/>
  <c r="AR1356" i="18"/>
  <c r="AS1356" i="18"/>
  <c r="AP1356" i="18"/>
  <c r="AR1404" i="18"/>
  <c r="AP1404" i="18"/>
  <c r="AQ1404" i="18"/>
  <c r="AS1404" i="18"/>
  <c r="AS1580" i="18"/>
  <c r="AP1580" i="18"/>
  <c r="AR1580" i="18"/>
  <c r="AQ1580" i="18"/>
  <c r="AQ1684" i="18"/>
  <c r="AP1684" i="18"/>
  <c r="AR1684" i="18"/>
  <c r="AS1684" i="18"/>
  <c r="AP1748" i="18"/>
  <c r="AS1748" i="18"/>
  <c r="AQ1748" i="18"/>
  <c r="AR1748" i="18"/>
  <c r="AP1772" i="18"/>
  <c r="AS1772" i="18"/>
  <c r="AR1772" i="18"/>
  <c r="AQ1772" i="18"/>
  <c r="AP1804" i="18"/>
  <c r="AS1804" i="18"/>
  <c r="AQ1804" i="18"/>
  <c r="AR1804" i="18"/>
  <c r="AS1836" i="18"/>
  <c r="AQ1836" i="18"/>
  <c r="AR1836" i="18"/>
  <c r="AP1836" i="18"/>
  <c r="AP1900" i="18"/>
  <c r="AS1900" i="18" s="1"/>
  <c r="AP1916" i="18"/>
  <c r="AS1916" i="18" s="1"/>
  <c r="AP2292" i="18"/>
  <c r="AS2292" i="18" s="1"/>
  <c r="AR2452" i="18"/>
  <c r="AQ2452" i="18"/>
  <c r="AS2452" i="18"/>
  <c r="AP2452" i="18"/>
  <c r="AP2548" i="18"/>
  <c r="AS2548" i="18" s="1"/>
  <c r="AT2548" i="18" s="1"/>
  <c r="AS2684" i="18"/>
  <c r="AR2684" i="18"/>
  <c r="AP2684" i="18"/>
  <c r="AQ2684" i="18"/>
  <c r="AS2716" i="18"/>
  <c r="AR2716" i="18"/>
  <c r="AP2716" i="18"/>
  <c r="AQ2716" i="18"/>
  <c r="AP2836" i="18"/>
  <c r="AS2836" i="18"/>
  <c r="AR2836" i="18"/>
  <c r="AQ2836" i="18"/>
  <c r="AS2876" i="18"/>
  <c r="AR2876" i="18"/>
  <c r="AP2876" i="18"/>
  <c r="AQ2876" i="18"/>
  <c r="AS2956" i="18"/>
  <c r="AR2956" i="18"/>
  <c r="AP2956" i="18"/>
  <c r="AQ2956" i="18"/>
  <c r="AR3012" i="18"/>
  <c r="AS3012" i="18"/>
  <c r="AP3012" i="18"/>
  <c r="AQ3012" i="18"/>
  <c r="AS3028" i="18"/>
  <c r="AP3028" i="18"/>
  <c r="AQ3028" i="18"/>
  <c r="AR3028" i="18"/>
  <c r="AQ3220" i="18"/>
  <c r="AS3220" i="18"/>
  <c r="AR3220" i="18"/>
  <c r="AP3220" i="18"/>
  <c r="AS19" i="18"/>
  <c r="AR19" i="18"/>
  <c r="AQ19" i="18"/>
  <c r="AP19" i="18"/>
  <c r="AR71" i="18"/>
  <c r="AQ71" i="18"/>
  <c r="AP71" i="18"/>
  <c r="AS71" i="18"/>
  <c r="AP371" i="18"/>
  <c r="AS371" i="18"/>
  <c r="AR371" i="18"/>
  <c r="AQ371" i="18"/>
  <c r="AR399" i="18"/>
  <c r="AQ399" i="18"/>
  <c r="AP399" i="18"/>
  <c r="AS399" i="18"/>
  <c r="AS491" i="18"/>
  <c r="AR491" i="18"/>
  <c r="AQ491" i="18"/>
  <c r="AP491" i="18"/>
  <c r="AQ715" i="18"/>
  <c r="AP715" i="18"/>
  <c r="AS715" i="18"/>
  <c r="AR715" i="18"/>
  <c r="AR759" i="18"/>
  <c r="AS759" i="18"/>
  <c r="AP759" i="18"/>
  <c r="AQ759" i="18"/>
  <c r="AQ1587" i="18"/>
  <c r="AS1587" i="18"/>
  <c r="AP1587" i="18"/>
  <c r="AR1587" i="18"/>
  <c r="AP1727" i="18"/>
  <c r="AR1727" i="18"/>
  <c r="AS1727" i="18"/>
  <c r="AQ1727" i="18"/>
  <c r="AP2143" i="18"/>
  <c r="AP2171" i="18"/>
  <c r="AR2171" i="18"/>
  <c r="AQ2171" i="18"/>
  <c r="AS2171" i="18"/>
  <c r="AS2243" i="18"/>
  <c r="AR2243" i="18"/>
  <c r="AQ2243" i="18"/>
  <c r="AP2243" i="18"/>
  <c r="AP2995" i="18"/>
  <c r="AR2995" i="18"/>
  <c r="AQ2995" i="18"/>
  <c r="AS2995" i="18"/>
  <c r="AQ3047" i="18"/>
  <c r="AS3047" i="18"/>
  <c r="AP3047" i="18"/>
  <c r="AR3047" i="18"/>
  <c r="AP3223" i="18"/>
  <c r="AQ3223" i="18"/>
  <c r="AR3223" i="18"/>
  <c r="AS3223" i="18"/>
  <c r="AR5" i="18"/>
  <c r="AP5" i="18"/>
  <c r="AS5" i="18"/>
  <c r="AQ5" i="18"/>
  <c r="AQ21" i="18"/>
  <c r="AP21" i="18"/>
  <c r="AR21" i="18"/>
  <c r="AS21" i="18"/>
  <c r="AS61" i="18"/>
  <c r="AP61" i="18"/>
  <c r="AQ61" i="18"/>
  <c r="AR61" i="18"/>
  <c r="AS93" i="18"/>
  <c r="AR93" i="18"/>
  <c r="AQ93" i="18"/>
  <c r="AP93" i="18"/>
  <c r="AP189" i="18"/>
  <c r="AS189" i="18"/>
  <c r="AR189" i="18"/>
  <c r="AQ189" i="18"/>
  <c r="AP245" i="18"/>
  <c r="AS245" i="18"/>
  <c r="AQ245" i="18"/>
  <c r="AR245" i="18"/>
  <c r="AP477" i="18"/>
  <c r="AQ477" i="18"/>
  <c r="AR477" i="18"/>
  <c r="AS477" i="18"/>
  <c r="AP573" i="18"/>
  <c r="AR573" i="18" s="1"/>
  <c r="AP597" i="18"/>
  <c r="AQ597" i="18" s="1"/>
  <c r="AP653" i="18"/>
  <c r="AQ653" i="18" s="1"/>
  <c r="AQ741" i="18"/>
  <c r="AS741" i="18"/>
  <c r="AP741" i="18"/>
  <c r="AR741" i="18"/>
  <c r="AR773" i="18"/>
  <c r="AQ773" i="18"/>
  <c r="AP773" i="18"/>
  <c r="AS773" i="18"/>
  <c r="AR885" i="18"/>
  <c r="AP885" i="18"/>
  <c r="AQ885" i="18"/>
  <c r="AS885" i="18"/>
  <c r="AQ1125" i="18"/>
  <c r="AR1125" i="18"/>
  <c r="AS1125" i="18"/>
  <c r="AP1125" i="18"/>
  <c r="AR1205" i="18"/>
  <c r="AP1205" i="18"/>
  <c r="AS1205" i="18"/>
  <c r="AQ1205" i="18"/>
  <c r="AQ1325" i="18"/>
  <c r="AP1325" i="18"/>
  <c r="AR1325" i="18"/>
  <c r="AS1325" i="18"/>
  <c r="AQ1341" i="18"/>
  <c r="AP1341" i="18"/>
  <c r="AR1341" i="18"/>
  <c r="AS1341" i="18"/>
  <c r="AP1365" i="18"/>
  <c r="AS1365" i="18"/>
  <c r="AQ1365" i="18"/>
  <c r="AR1365" i="18"/>
  <c r="AS1445" i="18"/>
  <c r="AQ1445" i="18"/>
  <c r="AR1445" i="18"/>
  <c r="AP1445" i="18"/>
  <c r="AR1469" i="18"/>
  <c r="AQ1469" i="18"/>
  <c r="AS1469" i="18"/>
  <c r="AP1469" i="18"/>
  <c r="AS1573" i="18"/>
  <c r="AP1573" i="18"/>
  <c r="AQ1573" i="18"/>
  <c r="AR1573" i="18"/>
  <c r="AR2013" i="18"/>
  <c r="AQ2013" i="18"/>
  <c r="AS2013" i="18"/>
  <c r="AP2013" i="18"/>
  <c r="AR2229" i="18"/>
  <c r="AQ2229" i="18"/>
  <c r="AP2229" i="18"/>
  <c r="AS2229" i="18"/>
  <c r="AQ2605" i="18"/>
  <c r="AS2605" i="18"/>
  <c r="AP2605" i="18"/>
  <c r="AR2605" i="18"/>
  <c r="AS2749" i="18"/>
  <c r="AQ2749" i="18"/>
  <c r="AR2749" i="18"/>
  <c r="AP2749" i="18"/>
  <c r="AS2893" i="18"/>
  <c r="AQ2893" i="18"/>
  <c r="AR2893" i="18"/>
  <c r="AP2893" i="18"/>
  <c r="AQ2925" i="18"/>
  <c r="AS2925" i="18"/>
  <c r="AP2925" i="18"/>
  <c r="AR2925" i="18"/>
  <c r="AR3253" i="18"/>
  <c r="AP3253" i="18"/>
  <c r="AQ3253" i="18"/>
  <c r="AS3253" i="18"/>
  <c r="AR3309" i="18"/>
  <c r="AP3309" i="18"/>
  <c r="AS3309" i="18"/>
  <c r="AQ3309" i="18"/>
  <c r="AD2" i="18"/>
  <c r="Z2" i="18"/>
  <c r="AE2" i="18"/>
  <c r="AA2" i="18"/>
  <c r="AC2" i="18"/>
  <c r="AB2" i="18"/>
  <c r="BI18" i="18" l="1"/>
  <c r="BN18" i="18" s="1"/>
  <c r="BA18" i="18"/>
  <c r="BI5" i="18"/>
  <c r="BN5" i="18" s="1"/>
  <c r="BA5" i="18"/>
  <c r="BI9" i="18"/>
  <c r="BN9" i="18" s="1"/>
  <c r="BA9" i="18"/>
  <c r="BK18" i="18"/>
  <c r="BC18" i="18"/>
  <c r="BI8" i="18"/>
  <c r="BN8" i="18" s="1"/>
  <c r="BA8" i="18"/>
  <c r="BK17" i="18"/>
  <c r="BC17" i="18"/>
  <c r="BI6" i="18"/>
  <c r="BN6" i="18" s="1"/>
  <c r="BA6" i="18"/>
  <c r="BI12" i="18"/>
  <c r="BN12" i="18" s="1"/>
  <c r="BA12" i="18"/>
  <c r="AT1933" i="18"/>
  <c r="BD4" i="18"/>
  <c r="BK16" i="18"/>
  <c r="BC16" i="18"/>
  <c r="BI15" i="18"/>
  <c r="BN15" i="18" s="1"/>
  <c r="BA15" i="18"/>
  <c r="BK6" i="18"/>
  <c r="BC6" i="18"/>
  <c r="AT2533" i="18"/>
  <c r="BD15" i="18"/>
  <c r="BI13" i="18"/>
  <c r="BN13" i="18" s="1"/>
  <c r="BA13" i="18"/>
  <c r="BK11" i="18"/>
  <c r="BC11" i="18"/>
  <c r="BK12" i="18"/>
  <c r="BC12" i="18"/>
  <c r="BK15" i="18"/>
  <c r="BC15" i="18"/>
  <c r="BI10" i="18"/>
  <c r="BN10" i="18" s="1"/>
  <c r="BA10" i="18"/>
  <c r="BK10" i="18"/>
  <c r="BC10" i="18"/>
  <c r="AQ1945" i="18"/>
  <c r="AQ2677" i="18"/>
  <c r="AR629" i="18"/>
  <c r="AQ506" i="18"/>
  <c r="AS2658" i="18"/>
  <c r="AQ2658" i="18"/>
  <c r="AS2206" i="18"/>
  <c r="AQ2031" i="18"/>
  <c r="AQ1929" i="18"/>
  <c r="AR597" i="18"/>
  <c r="AR2548" i="18"/>
  <c r="AQ516" i="18"/>
  <c r="AQ1899" i="18"/>
  <c r="AQ2549" i="18"/>
  <c r="AS584" i="18"/>
  <c r="AT584" i="18" s="1"/>
  <c r="AS637" i="18"/>
  <c r="AQ2278" i="18"/>
  <c r="AQ2492" i="18"/>
  <c r="AR2291" i="18"/>
  <c r="AQ578" i="18"/>
  <c r="AR584" i="18"/>
  <c r="AR2117" i="18"/>
  <c r="AQ2643" i="18"/>
  <c r="AQ646" i="18"/>
  <c r="AR2557" i="18"/>
  <c r="AR2472" i="18"/>
  <c r="AQ2474" i="18"/>
  <c r="AR2294" i="18"/>
  <c r="AQ2399" i="18"/>
  <c r="AQ2028" i="18"/>
  <c r="AR2646" i="18"/>
  <c r="AQ1934" i="18"/>
  <c r="AQ3230" i="18"/>
  <c r="AR1895" i="18"/>
  <c r="AS2043" i="18"/>
  <c r="AQ2557" i="18"/>
  <c r="AQ1965" i="18"/>
  <c r="AS596" i="18"/>
  <c r="AQ643" i="18"/>
  <c r="AQ2116" i="18"/>
  <c r="AS2208" i="18"/>
  <c r="AQ2430" i="18"/>
  <c r="AQ2402" i="18"/>
  <c r="AR601" i="18"/>
  <c r="AS506" i="18"/>
  <c r="AS2442" i="18"/>
  <c r="AS2263" i="18"/>
  <c r="AS653" i="18"/>
  <c r="AS1562" i="18"/>
  <c r="AR2442" i="18"/>
  <c r="AQ3285" i="18"/>
  <c r="AS2269" i="18"/>
  <c r="AR1885" i="18"/>
  <c r="AQ2491" i="18"/>
  <c r="AS1934" i="18"/>
  <c r="AT1934" i="18" s="1"/>
  <c r="AR518" i="18"/>
  <c r="AR500" i="18"/>
  <c r="AQ1880" i="18"/>
  <c r="AS2515" i="18"/>
  <c r="AT2515" i="18" s="1"/>
  <c r="AQ2263" i="18"/>
  <c r="AR2639" i="18"/>
  <c r="AQ2553" i="18"/>
  <c r="AS568" i="18"/>
  <c r="AT568" i="18" s="1"/>
  <c r="AS1890" i="18"/>
  <c r="AQ674" i="18"/>
  <c r="AR2628" i="18"/>
  <c r="AR2290" i="18"/>
  <c r="AR2402" i="18"/>
  <c r="AS508" i="18"/>
  <c r="AQ1963" i="18"/>
  <c r="AQ1872" i="18"/>
  <c r="AQ3287" i="18"/>
  <c r="AS520" i="18"/>
  <c r="AQ594" i="18"/>
  <c r="AS705" i="18"/>
  <c r="AT705" i="18" s="1"/>
  <c r="AS598" i="18"/>
  <c r="AT598" i="18" s="1"/>
  <c r="AS2437" i="18"/>
  <c r="AQ501" i="18"/>
  <c r="AR2029" i="18"/>
  <c r="AS2627" i="18"/>
  <c r="AQ1894" i="18"/>
  <c r="AR2649" i="18"/>
  <c r="AR2051" i="18"/>
  <c r="AS2421" i="18"/>
  <c r="AT2421" i="18" s="1"/>
  <c r="AS597" i="18"/>
  <c r="AT597" i="18" s="1"/>
  <c r="AQ3234" i="18"/>
  <c r="AR1562" i="18"/>
  <c r="AQ2489" i="18"/>
  <c r="AS2049" i="18"/>
  <c r="AR2671" i="18"/>
  <c r="AR2637" i="18"/>
  <c r="AS3296" i="18"/>
  <c r="AT3296" i="18" s="1"/>
  <c r="AR594" i="18"/>
  <c r="AQ1933" i="18"/>
  <c r="AQ557" i="18"/>
  <c r="AR2115" i="18"/>
  <c r="AR2487" i="18"/>
  <c r="AR2144" i="18"/>
  <c r="AS2202" i="18"/>
  <c r="AR2293" i="18"/>
  <c r="AQ2276" i="18"/>
  <c r="AR1891" i="18"/>
  <c r="AQ2637" i="18"/>
  <c r="AQ2275" i="18"/>
  <c r="AR642" i="18"/>
  <c r="AR2421" i="18"/>
  <c r="AS1901" i="18"/>
  <c r="AS3236" i="18"/>
  <c r="AT3236" i="18" s="1"/>
  <c r="AQ2267" i="18"/>
  <c r="AR2292" i="18"/>
  <c r="AR644" i="18"/>
  <c r="AR2558" i="18"/>
  <c r="AS1905" i="18"/>
  <c r="AS2296" i="18"/>
  <c r="AS2126" i="18"/>
  <c r="AR1947" i="18"/>
  <c r="AQ2310" i="18"/>
  <c r="AQ558" i="18"/>
  <c r="AS2133" i="18"/>
  <c r="AT2133" i="18" s="1"/>
  <c r="AR2651" i="18"/>
  <c r="AS519" i="18"/>
  <c r="AQ2188" i="18"/>
  <c r="AS2120" i="18"/>
  <c r="AS1944" i="18"/>
  <c r="AT1944" i="18" s="1"/>
  <c r="AR583" i="18"/>
  <c r="AR1583" i="18"/>
  <c r="AQ2425" i="18"/>
  <c r="AS2029" i="18"/>
  <c r="AS2275" i="18"/>
  <c r="AR2443" i="18"/>
  <c r="AQ1879" i="18"/>
  <c r="AQ601" i="18"/>
  <c r="AS2647" i="18"/>
  <c r="AR2672" i="18"/>
  <c r="AS2490" i="18"/>
  <c r="AR2283" i="18"/>
  <c r="AQ498" i="18"/>
  <c r="AQ1940" i="18"/>
  <c r="AS555" i="18"/>
  <c r="AT555" i="18" s="1"/>
  <c r="AR2107" i="18"/>
  <c r="AR1924" i="18"/>
  <c r="AR2403" i="18"/>
  <c r="AS1902" i="18"/>
  <c r="AS2038" i="18"/>
  <c r="AR2429" i="18"/>
  <c r="AS2394" i="18"/>
  <c r="AQ2106" i="18"/>
  <c r="AS2298" i="18"/>
  <c r="AR2120" i="18"/>
  <c r="AR1944" i="18"/>
  <c r="AS2425" i="18"/>
  <c r="AT2425" i="18" s="1"/>
  <c r="AQ588" i="18"/>
  <c r="AQ573" i="18"/>
  <c r="AQ1916" i="18"/>
  <c r="AS572" i="18"/>
  <c r="AT572" i="18" s="1"/>
  <c r="AS2406" i="18"/>
  <c r="AS2190" i="18"/>
  <c r="AQ507" i="18"/>
  <c r="AR2438" i="18"/>
  <c r="AQ2481" i="18"/>
  <c r="AR567" i="18"/>
  <c r="AQ3245" i="18"/>
  <c r="AR3297" i="18"/>
  <c r="AQ1873" i="18"/>
  <c r="AR2039" i="18"/>
  <c r="AS3288" i="18"/>
  <c r="AQ2312" i="18"/>
  <c r="AQ1875" i="18"/>
  <c r="AS2418" i="18"/>
  <c r="AT2418" i="18" s="1"/>
  <c r="AQ514" i="18"/>
  <c r="AS2265" i="18"/>
  <c r="AQ705" i="18"/>
  <c r="AS2671" i="18"/>
  <c r="AQ551" i="18"/>
  <c r="AS2485" i="18"/>
  <c r="AR2269" i="18"/>
  <c r="AS1957" i="18"/>
  <c r="AR1925" i="18"/>
  <c r="AS2203" i="18"/>
  <c r="AQ2484" i="18"/>
  <c r="AS2044" i="18"/>
  <c r="AQ2126" i="18"/>
  <c r="AS2550" i="18"/>
  <c r="AT2550" i="18" s="1"/>
  <c r="AR1933" i="18"/>
  <c r="AQ1895" i="18"/>
  <c r="AR519" i="18"/>
  <c r="AR692" i="18"/>
  <c r="AS1569" i="18"/>
  <c r="AR2664" i="18"/>
  <c r="AR2635" i="18"/>
  <c r="AR1930" i="18"/>
  <c r="AR2276" i="18"/>
  <c r="AQ2036" i="18"/>
  <c r="AR1965" i="18"/>
  <c r="AR2476" i="18"/>
  <c r="AQ2443" i="18"/>
  <c r="AQ2638" i="18"/>
  <c r="AR2286" i="18"/>
  <c r="AS2198" i="18"/>
  <c r="AR1894" i="18"/>
  <c r="AR574" i="18"/>
  <c r="AQ1877" i="18"/>
  <c r="AS1879" i="18"/>
  <c r="AQ2409" i="18"/>
  <c r="AR3291" i="18"/>
  <c r="AQ2404" i="18"/>
  <c r="AQ2433" i="18"/>
  <c r="AQ2113" i="18"/>
  <c r="AR2262" i="18"/>
  <c r="AQ2303" i="18"/>
  <c r="AS2474" i="18"/>
  <c r="AQ1925" i="18"/>
  <c r="AR2494" i="18"/>
  <c r="AS1917" i="18"/>
  <c r="AR1927" i="18"/>
  <c r="AR1916" i="18"/>
  <c r="AQ572" i="18"/>
  <c r="AR507" i="18"/>
  <c r="AQ2438" i="18"/>
  <c r="AR2184" i="18"/>
  <c r="AR1887" i="18"/>
  <c r="AR2312" i="18"/>
  <c r="AR656" i="18"/>
  <c r="AQ2395" i="18"/>
  <c r="AQ1957" i="18"/>
  <c r="AQ2203" i="18"/>
  <c r="AR2484" i="18"/>
  <c r="AQ2145" i="18"/>
  <c r="AR2515" i="18"/>
  <c r="AR3249" i="18"/>
  <c r="AS521" i="18"/>
  <c r="AS583" i="18"/>
  <c r="AR2198" i="18"/>
  <c r="AQ1954" i="18"/>
  <c r="AS2113" i="18"/>
  <c r="AS1889" i="18"/>
  <c r="AQ2283" i="18"/>
  <c r="AS550" i="18"/>
  <c r="AT550" i="18" s="1"/>
  <c r="AQ1904" i="18"/>
  <c r="AR2648" i="18"/>
  <c r="AS2478" i="18"/>
  <c r="AQ2478" i="18"/>
  <c r="AQ2110" i="18"/>
  <c r="AR2110" i="18"/>
  <c r="AS2110" i="18"/>
  <c r="AR2124" i="18"/>
  <c r="AQ2124" i="18"/>
  <c r="AS2124" i="18"/>
  <c r="AR2209" i="18"/>
  <c r="AQ2209" i="18"/>
  <c r="AS2471" i="18"/>
  <c r="AR2471" i="18"/>
  <c r="AS2309" i="18"/>
  <c r="AQ2309" i="18"/>
  <c r="AS650" i="18"/>
  <c r="AQ650" i="18"/>
  <c r="AS2440" i="18"/>
  <c r="AQ2440" i="18"/>
  <c r="AR2440" i="18"/>
  <c r="AS1881" i="18"/>
  <c r="AQ1881" i="18"/>
  <c r="AR2041" i="18"/>
  <c r="AQ2041" i="18"/>
  <c r="AS1918" i="18"/>
  <c r="AR1918" i="18"/>
  <c r="AQ2422" i="18"/>
  <c r="AQ511" i="18"/>
  <c r="AR511" i="18"/>
  <c r="AR637" i="18"/>
  <c r="AS2121" i="18"/>
  <c r="AQ567" i="18"/>
  <c r="AR2114" i="18"/>
  <c r="AQ3277" i="18"/>
  <c r="AR2037" i="18"/>
  <c r="AS3297" i="18"/>
  <c r="AT3297" i="18" s="1"/>
  <c r="AR3281" i="18"/>
  <c r="AQ2049" i="18"/>
  <c r="AQ633" i="18"/>
  <c r="AS513" i="18"/>
  <c r="AQ2631" i="18"/>
  <c r="AQ2123" i="18"/>
  <c r="AQ1887" i="18"/>
  <c r="AS2552" i="18"/>
  <c r="AT2552" i="18" s="1"/>
  <c r="AR2112" i="18"/>
  <c r="AR520" i="18"/>
  <c r="AR2435" i="18"/>
  <c r="AS2395" i="18"/>
  <c r="AQ1570" i="18"/>
  <c r="AR2185" i="18"/>
  <c r="AR1929" i="18"/>
  <c r="AR2441" i="18"/>
  <c r="AR551" i="18"/>
  <c r="AQ2427" i="18"/>
  <c r="AS2399" i="18"/>
  <c r="AR1943" i="18"/>
  <c r="AR2044" i="18"/>
  <c r="AS2423" i="18"/>
  <c r="AT2423" i="18" s="1"/>
  <c r="AS3246" i="18"/>
  <c r="AT3246" i="18" s="1"/>
  <c r="AS2502" i="18"/>
  <c r="AT2502" i="18" s="1"/>
  <c r="AS2278" i="18"/>
  <c r="AR1950" i="18"/>
  <c r="AQ518" i="18"/>
  <c r="AQ2463" i="18"/>
  <c r="AR3294" i="18"/>
  <c r="AR3230" i="18"/>
  <c r="AQ2550" i="18"/>
  <c r="AS2118" i="18"/>
  <c r="AS646" i="18"/>
  <c r="AQ2133" i="18"/>
  <c r="AQ2311" i="18"/>
  <c r="AS2115" i="18"/>
  <c r="AQ2641" i="18"/>
  <c r="AS2641" i="18"/>
  <c r="AQ2401" i="18"/>
  <c r="AQ1921" i="18"/>
  <c r="AS1921" i="18"/>
  <c r="AQ3224" i="18"/>
  <c r="AR3224" i="18"/>
  <c r="AR3243" i="18"/>
  <c r="AS1955" i="18"/>
  <c r="AQ1955" i="18"/>
  <c r="AS3231" i="18"/>
  <c r="AT3231" i="18" s="1"/>
  <c r="AR3231" i="18"/>
  <c r="AQ3231" i="18"/>
  <c r="AQ2034" i="18"/>
  <c r="AS2034" i="18"/>
  <c r="BD7" i="18" s="1"/>
  <c r="AQ2626" i="18"/>
  <c r="AQ2473" i="18"/>
  <c r="AR648" i="18"/>
  <c r="AS2554" i="18"/>
  <c r="AT2554" i="18" s="1"/>
  <c r="AQ2554" i="18"/>
  <c r="AR2554" i="18"/>
  <c r="AQ2052" i="18"/>
  <c r="AS2052" i="18"/>
  <c r="AR2129" i="18"/>
  <c r="AQ2129" i="18"/>
  <c r="AQ2304" i="18"/>
  <c r="AR2304" i="18"/>
  <c r="AQ2205" i="18"/>
  <c r="AR2205" i="18"/>
  <c r="AQ700" i="18"/>
  <c r="AS700" i="18"/>
  <c r="AT700" i="18" s="1"/>
  <c r="AS2302" i="18"/>
  <c r="AQ2302" i="18"/>
  <c r="AS3299" i="18"/>
  <c r="AQ3299" i="18"/>
  <c r="AQ669" i="18"/>
  <c r="AS669" i="18"/>
  <c r="AT669" i="18" s="1"/>
  <c r="AR669" i="18"/>
  <c r="AS2268" i="18"/>
  <c r="AR2633" i="18"/>
  <c r="AQ2633" i="18"/>
  <c r="AQ2281" i="18"/>
  <c r="AS2281" i="18"/>
  <c r="AS2417" i="18"/>
  <c r="AR2417" i="18"/>
  <c r="AS1874" i="18"/>
  <c r="AQ1874" i="18"/>
  <c r="AQ3293" i="18"/>
  <c r="AR2432" i="18"/>
  <c r="AQ2432" i="18"/>
  <c r="AS2284" i="18"/>
  <c r="AQ2284" i="18"/>
  <c r="AS2201" i="18"/>
  <c r="AQ2201" i="18"/>
  <c r="AR2201" i="18"/>
  <c r="AS2650" i="18"/>
  <c r="AR2650" i="18"/>
  <c r="AQ563" i="18"/>
  <c r="AR563" i="18"/>
  <c r="AQ698" i="18"/>
  <c r="AS698" i="18"/>
  <c r="AT698" i="18" s="1"/>
  <c r="AR552" i="18"/>
  <c r="AS552" i="18"/>
  <c r="AT552" i="18" s="1"/>
  <c r="AQ552" i="18"/>
  <c r="AQ2426" i="18"/>
  <c r="AR2426" i="18"/>
  <c r="AR565" i="18"/>
  <c r="AS565" i="18"/>
  <c r="AT565" i="18" s="1"/>
  <c r="AR2191" i="18"/>
  <c r="AQ2191" i="18"/>
  <c r="AS2414" i="18"/>
  <c r="AQ2414" i="18"/>
  <c r="AS2123" i="18"/>
  <c r="AQ3283" i="18"/>
  <c r="AQ2297" i="18"/>
  <c r="AR2297" i="18"/>
  <c r="AS571" i="18"/>
  <c r="AT571" i="18" s="1"/>
  <c r="AR571" i="18"/>
  <c r="AQ2424" i="18"/>
  <c r="AR2424" i="18"/>
  <c r="AQ2634" i="18"/>
  <c r="AR2634" i="18"/>
  <c r="AR2042" i="18"/>
  <c r="AQ2042" i="18"/>
  <c r="AS593" i="18"/>
  <c r="AT593" i="18" s="1"/>
  <c r="AR593" i="18"/>
  <c r="AQ593" i="18"/>
  <c r="AS2413" i="18"/>
  <c r="AQ2413" i="18"/>
  <c r="AR2413" i="18"/>
  <c r="AS2416" i="18"/>
  <c r="AR2416" i="18"/>
  <c r="AQ2416" i="18"/>
  <c r="AS2109" i="18"/>
  <c r="AQ2109" i="18"/>
  <c r="AR2109" i="18"/>
  <c r="AR589" i="18"/>
  <c r="AQ589" i="18"/>
  <c r="AR1959" i="18"/>
  <c r="AQ1959" i="18"/>
  <c r="AS1959" i="18"/>
  <c r="AR2108" i="18"/>
  <c r="AQ2108" i="18"/>
  <c r="AS2108" i="18"/>
  <c r="AR564" i="18"/>
  <c r="AS564" i="18"/>
  <c r="AT564" i="18" s="1"/>
  <c r="AQ2398" i="18"/>
  <c r="AS2398" i="18"/>
  <c r="AR2398" i="18"/>
  <c r="AR659" i="18"/>
  <c r="AQ659" i="18"/>
  <c r="AQ2479" i="18"/>
  <c r="AS2479" i="18"/>
  <c r="AQ599" i="18"/>
  <c r="AS599" i="18"/>
  <c r="AT599" i="18" s="1"/>
  <c r="AQ587" i="18"/>
  <c r="AS587" i="18"/>
  <c r="AT587" i="18" s="1"/>
  <c r="AR587" i="18"/>
  <c r="AR3301" i="18"/>
  <c r="AQ3301" i="18"/>
  <c r="AS3301" i="18"/>
  <c r="AR577" i="18"/>
  <c r="AQ577" i="18"/>
  <c r="AS560" i="18"/>
  <c r="AT560" i="18" s="1"/>
  <c r="AQ560" i="18"/>
  <c r="AS573" i="18"/>
  <c r="AT573" i="18" s="1"/>
  <c r="AQ2548" i="18"/>
  <c r="AR588" i="18"/>
  <c r="AR559" i="18"/>
  <c r="AQ1878" i="18"/>
  <c r="AS2422" i="18"/>
  <c r="AT2422" i="18" s="1"/>
  <c r="AR2121" i="18"/>
  <c r="AR1905" i="18"/>
  <c r="AS631" i="18"/>
  <c r="AQ2119" i="18"/>
  <c r="AS2037" i="18"/>
  <c r="AR2489" i="18"/>
  <c r="AS2193" i="18"/>
  <c r="BD13" i="18" s="1"/>
  <c r="AS633" i="18"/>
  <c r="AR2631" i="18"/>
  <c r="AR2407" i="18"/>
  <c r="AS1967" i="18"/>
  <c r="AR3288" i="18"/>
  <c r="AQ576" i="18"/>
  <c r="AQ2435" i="18"/>
  <c r="AQ2298" i="18"/>
  <c r="AS514" i="18"/>
  <c r="AQ2185" i="18"/>
  <c r="AR2128" i="18"/>
  <c r="AS2677" i="18"/>
  <c r="AR2485" i="18"/>
  <c r="AQ2117" i="18"/>
  <c r="AQ1885" i="18"/>
  <c r="AR2427" i="18"/>
  <c r="AR2031" i="18"/>
  <c r="AS1943" i="18"/>
  <c r="AT1943" i="18" s="1"/>
  <c r="AQ2644" i="18"/>
  <c r="AR2423" i="18"/>
  <c r="AQ2502" i="18"/>
  <c r="AR2030" i="18"/>
  <c r="AQ500" i="18"/>
  <c r="AR2643" i="18"/>
  <c r="AS2463" i="18"/>
  <c r="AT2463" i="18" s="1"/>
  <c r="AS1915" i="18"/>
  <c r="AQ3294" i="18"/>
  <c r="AQ1566" i="18"/>
  <c r="AR558" i="18"/>
  <c r="AS2197" i="18"/>
  <c r="AQ2651" i="18"/>
  <c r="AR2311" i="18"/>
  <c r="AQ1876" i="18"/>
  <c r="AR1876" i="18"/>
  <c r="AS2273" i="18"/>
  <c r="AR2273" i="18"/>
  <c r="AS2033" i="18"/>
  <c r="AS2199" i="18"/>
  <c r="AR2199" i="18"/>
  <c r="AQ2199" i="18"/>
  <c r="AS1920" i="18"/>
  <c r="AQ1920" i="18"/>
  <c r="AS1907" i="18"/>
  <c r="AQ1907" i="18"/>
  <c r="AR1907" i="18"/>
  <c r="AQ2650" i="18"/>
  <c r="AS1922" i="18"/>
  <c r="AR1922" i="18"/>
  <c r="AS3233" i="18"/>
  <c r="AT3233" i="18" s="1"/>
  <c r="AR3233" i="18"/>
  <c r="AR1969" i="18"/>
  <c r="AS2426" i="18"/>
  <c r="AT2426" i="18" s="1"/>
  <c r="AS2146" i="18"/>
  <c r="AT2146" i="18" s="1"/>
  <c r="AQ2146" i="18"/>
  <c r="AS2041" i="18"/>
  <c r="AQ2415" i="18"/>
  <c r="AR2415" i="18"/>
  <c r="AS2415" i="18"/>
  <c r="AQ2157" i="18"/>
  <c r="AS2157" i="18"/>
  <c r="AT2157" i="18" s="1"/>
  <c r="AR2157" i="18"/>
  <c r="AR509" i="18"/>
  <c r="AS509" i="18"/>
  <c r="AS2191" i="18"/>
  <c r="AR639" i="18"/>
  <c r="AS639" i="18"/>
  <c r="AQ639" i="18"/>
  <c r="AQ3244" i="18"/>
  <c r="AQ2204" i="18"/>
  <c r="AR2414" i="18"/>
  <c r="AS1931" i="18"/>
  <c r="AT1931" i="18" s="1"/>
  <c r="AQ1931" i="18"/>
  <c r="AR2478" i="18"/>
  <c r="AS1966" i="18"/>
  <c r="AR1966" i="18"/>
  <c r="AS503" i="18"/>
  <c r="AS2209" i="18"/>
  <c r="AS2475" i="18"/>
  <c r="AR2475" i="18"/>
  <c r="AQ2475" i="18"/>
  <c r="AS1951" i="18"/>
  <c r="AR1951" i="18"/>
  <c r="AS2632" i="18"/>
  <c r="AQ2632" i="18"/>
  <c r="AR2272" i="18"/>
  <c r="AQ2272" i="18"/>
  <c r="AS666" i="18"/>
  <c r="AT666" i="18" s="1"/>
  <c r="AQ666" i="18"/>
  <c r="AR666" i="18"/>
  <c r="AR3295" i="18"/>
  <c r="AR2556" i="18"/>
  <c r="AS2556" i="18"/>
  <c r="AT2556" i="18" s="1"/>
  <c r="AR3226" i="18"/>
  <c r="AQ3226" i="18"/>
  <c r="AR1881" i="18"/>
  <c r="AR649" i="18"/>
  <c r="AR2145" i="18"/>
  <c r="AR1569" i="18"/>
  <c r="AQ1579" i="18"/>
  <c r="AS2280" i="18"/>
  <c r="AS592" i="18"/>
  <c r="AT592" i="18" s="1"/>
  <c r="AQ1898" i="18"/>
  <c r="AS2549" i="18"/>
  <c r="AT2549" i="18" s="1"/>
  <c r="AR2392" i="18"/>
  <c r="AS1930" i="18"/>
  <c r="AT1930" i="18" s="1"/>
  <c r="AS2036" i="18"/>
  <c r="AQ652" i="18"/>
  <c r="AR3282" i="18"/>
  <c r="AR2450" i="18"/>
  <c r="AQ1891" i="18"/>
  <c r="AS3247" i="18"/>
  <c r="AT3247" i="18" s="1"/>
  <c r="AR2411" i="18"/>
  <c r="AQ1924" i="18"/>
  <c r="AQ2483" i="18"/>
  <c r="AQ2429" i="18"/>
  <c r="AR1917" i="18"/>
  <c r="AQ1927" i="18"/>
  <c r="AQ3276" i="18"/>
  <c r="AQ1892" i="18"/>
  <c r="AS2393" i="18"/>
  <c r="AR1953" i="18"/>
  <c r="AS641" i="18"/>
  <c r="AR3296" i="18"/>
  <c r="AQ2194" i="18"/>
  <c r="AS2106" i="18"/>
  <c r="AR1906" i="18"/>
  <c r="AS2303" i="18"/>
  <c r="AR1912" i="18"/>
  <c r="AR2043" i="18"/>
  <c r="AQ2262" i="18"/>
  <c r="AQ1900" i="18"/>
  <c r="AS644" i="18"/>
  <c r="AT644" i="18" s="1"/>
  <c r="AQ2558" i="18"/>
  <c r="AR2406" i="18"/>
  <c r="AQ2206" i="18"/>
  <c r="AS1878" i="18"/>
  <c r="AS516" i="18"/>
  <c r="AR643" i="18"/>
  <c r="AR2481" i="18"/>
  <c r="AR1945" i="18"/>
  <c r="AS2264" i="18"/>
  <c r="AQ2114" i="18"/>
  <c r="AQ570" i="18"/>
  <c r="AS3245" i="18"/>
  <c r="AT3245" i="18" s="1"/>
  <c r="AQ2289" i="18"/>
  <c r="AS553" i="18"/>
  <c r="AQ2551" i="18"/>
  <c r="AS2431" i="18"/>
  <c r="AQ1967" i="18"/>
  <c r="AQ679" i="18"/>
  <c r="AQ2480" i="18"/>
  <c r="AQ2112" i="18"/>
  <c r="AS1968" i="18"/>
  <c r="AS504" i="18"/>
  <c r="AS2279" i="18"/>
  <c r="AR2266" i="18"/>
  <c r="AQ2050" i="18"/>
  <c r="AS1938" i="18"/>
  <c r="AT1938" i="18" s="1"/>
  <c r="AQ2270" i="18"/>
  <c r="AS672" i="18"/>
  <c r="AT672" i="18" s="1"/>
  <c r="AS2131" i="18"/>
  <c r="AS2419" i="18"/>
  <c r="AT2419" i="18" s="1"/>
  <c r="AR1946" i="18"/>
  <c r="AR2645" i="18"/>
  <c r="AS2405" i="18"/>
  <c r="AR2045" i="18"/>
  <c r="AS517" i="18"/>
  <c r="AS591" i="18"/>
  <c r="AR591" i="18"/>
  <c r="AQ591" i="18"/>
  <c r="AQ575" i="18"/>
  <c r="AR575" i="18"/>
  <c r="AS575" i="18"/>
  <c r="AR1926" i="18"/>
  <c r="AS1926" i="18"/>
  <c r="AT1926" i="18" s="1"/>
  <c r="AQ1926" i="18"/>
  <c r="AR2143" i="18"/>
  <c r="AS2143" i="18"/>
  <c r="AT2143" i="18" s="1"/>
  <c r="AQ2143" i="18"/>
  <c r="AQ556" i="18"/>
  <c r="AR3286" i="18"/>
  <c r="AR1932" i="18"/>
  <c r="AS585" i="18"/>
  <c r="AT585" i="18" s="1"/>
  <c r="AQ585" i="18"/>
  <c r="AR585" i="18"/>
  <c r="AS2488" i="18"/>
  <c r="AQ2264" i="18"/>
  <c r="AR1948" i="18"/>
  <c r="AS1948" i="18"/>
  <c r="AT1948" i="18" s="1"/>
  <c r="AQ1948" i="18"/>
  <c r="AS2630" i="18"/>
  <c r="AQ2630" i="18"/>
  <c r="AR2630" i="18"/>
  <c r="AS3239" i="18"/>
  <c r="AT3239" i="18" s="1"/>
  <c r="AR3239" i="18"/>
  <c r="AQ3239" i="18"/>
  <c r="AQ1886" i="18"/>
  <c r="AR1886" i="18"/>
  <c r="AS1886" i="18"/>
  <c r="AS582" i="18"/>
  <c r="AT582" i="18" s="1"/>
  <c r="AQ582" i="18"/>
  <c r="AR582" i="18"/>
  <c r="AR653" i="18"/>
  <c r="AQ2292" i="18"/>
  <c r="AR556" i="18"/>
  <c r="AS559" i="18"/>
  <c r="AT559" i="18" s="1"/>
  <c r="AQ3286" i="18"/>
  <c r="AQ2190" i="18"/>
  <c r="AS1974" i="18"/>
  <c r="AR596" i="18"/>
  <c r="AS2294" i="18"/>
  <c r="AR2116" i="18"/>
  <c r="AQ1932" i="18"/>
  <c r="AR631" i="18"/>
  <c r="AR2488" i="18"/>
  <c r="AS2184" i="18"/>
  <c r="AS2119" i="18"/>
  <c r="AS3234" i="18"/>
  <c r="AS498" i="18"/>
  <c r="AR3277" i="18"/>
  <c r="AR1940" i="18"/>
  <c r="AQ3281" i="18"/>
  <c r="AQ2193" i="18"/>
  <c r="AR1873" i="18"/>
  <c r="AR513" i="18"/>
  <c r="AS3287" i="18"/>
  <c r="AQ2431" i="18"/>
  <c r="AQ2407" i="18"/>
  <c r="AS2039" i="18"/>
  <c r="AQ555" i="18"/>
  <c r="AR2552" i="18"/>
  <c r="AS656" i="18"/>
  <c r="AR576" i="18"/>
  <c r="AR2555" i="18"/>
  <c r="AQ2047" i="18"/>
  <c r="AQ1939" i="18"/>
  <c r="AR1875" i="18"/>
  <c r="AQ3290" i="18"/>
  <c r="AQ2434" i="18"/>
  <c r="AR2418" i="18"/>
  <c r="AQ2266" i="18"/>
  <c r="AQ1938" i="18"/>
  <c r="AQ1914" i="18"/>
  <c r="AS1570" i="18"/>
  <c r="AS590" i="18"/>
  <c r="AT590" i="18" s="1"/>
  <c r="AQ2265" i="18"/>
  <c r="AQ2131" i="18"/>
  <c r="AS2132" i="18"/>
  <c r="AT2132" i="18" s="1"/>
  <c r="AS2441" i="18"/>
  <c r="AR1935" i="18"/>
  <c r="AQ2288" i="18"/>
  <c r="AQ2128" i="18"/>
  <c r="AR2477" i="18"/>
  <c r="AR3285" i="18"/>
  <c r="AS2629" i="18"/>
  <c r="AR2301" i="18"/>
  <c r="AS1973" i="18"/>
  <c r="AQ2559" i="18"/>
  <c r="AS2491" i="18"/>
  <c r="AR2428" i="18"/>
  <c r="AQ2428" i="18"/>
  <c r="AS2428" i="18"/>
  <c r="AT2428" i="18" s="1"/>
  <c r="AS1582" i="18"/>
  <c r="AQ1582" i="18"/>
  <c r="AR1582" i="18"/>
  <c r="AQ1893" i="18"/>
  <c r="AR1893" i="18"/>
  <c r="AS1893" i="18"/>
  <c r="AR1900" i="18"/>
  <c r="AR1974" i="18"/>
  <c r="AS570" i="18"/>
  <c r="AT570" i="18" s="1"/>
  <c r="AS2289" i="18"/>
  <c r="AQ553" i="18"/>
  <c r="AS2551" i="18"/>
  <c r="AT2551" i="18" s="1"/>
  <c r="AR679" i="18"/>
  <c r="AR2480" i="18"/>
  <c r="AQ1968" i="18"/>
  <c r="AR504" i="18"/>
  <c r="AS2555" i="18"/>
  <c r="AT2555" i="18" s="1"/>
  <c r="AR2279" i="18"/>
  <c r="AS2047" i="18"/>
  <c r="AR1939" i="18"/>
  <c r="AS3290" i="18"/>
  <c r="AS2434" i="18"/>
  <c r="AS2050" i="18"/>
  <c r="AS1914" i="18"/>
  <c r="AS2270" i="18"/>
  <c r="AR590" i="18"/>
  <c r="AR672" i="18"/>
  <c r="AQ2132" i="18"/>
  <c r="AR2419" i="18"/>
  <c r="AS1935" i="18"/>
  <c r="AT1935" i="18" s="1"/>
  <c r="AS2288" i="18"/>
  <c r="AS1946" i="18"/>
  <c r="AT1946" i="18" s="1"/>
  <c r="AQ2477" i="18"/>
  <c r="AS2645" i="18"/>
  <c r="AQ2629" i="18"/>
  <c r="AQ2405" i="18"/>
  <c r="AS2301" i="18"/>
  <c r="AS2045" i="18"/>
  <c r="AR1973" i="18"/>
  <c r="AQ517" i="18"/>
  <c r="AR2559" i="18"/>
  <c r="AS687" i="18"/>
  <c r="AT687" i="18" s="1"/>
  <c r="AQ687" i="18"/>
  <c r="AR687" i="18"/>
  <c r="AR2046" i="18"/>
  <c r="AS2046" i="18"/>
  <c r="AQ2046" i="18"/>
  <c r="AQ3292" i="18"/>
  <c r="AQ2156" i="18"/>
  <c r="AS1950" i="18"/>
  <c r="AR974" i="18"/>
  <c r="AR3283" i="18"/>
  <c r="AR661" i="18"/>
  <c r="AR557" i="18"/>
  <c r="AR2284" i="18"/>
  <c r="AS2188" i="18"/>
  <c r="AS1876" i="18"/>
  <c r="AS2487" i="18"/>
  <c r="AR1579" i="18"/>
  <c r="AQ571" i="18"/>
  <c r="AS3224" i="18"/>
  <c r="AT3224" i="18" s="1"/>
  <c r="AS2664" i="18"/>
  <c r="AQ2280" i="18"/>
  <c r="AQ2208" i="18"/>
  <c r="AQ2144" i="18"/>
  <c r="AR1920" i="18"/>
  <c r="AR976" i="18"/>
  <c r="AQ592" i="18"/>
  <c r="AS3243" i="18"/>
  <c r="AT3243" i="18" s="1"/>
  <c r="AR991" i="18"/>
  <c r="AS986" i="18"/>
  <c r="AQ586" i="18"/>
  <c r="AS2189" i="18"/>
  <c r="AS2420" i="18"/>
  <c r="AT2420" i="18" s="1"/>
  <c r="AQ3249" i="18"/>
  <c r="AQ3233" i="18"/>
  <c r="AR2122" i="18"/>
  <c r="AQ2628" i="18"/>
  <c r="AR2626" i="18"/>
  <c r="AS3292" i="18"/>
  <c r="AT3292" i="18" s="1"/>
  <c r="AR2644" i="18"/>
  <c r="AS2156" i="18"/>
  <c r="AT2156" i="18" s="1"/>
  <c r="AS983" i="18"/>
  <c r="AS2646" i="18"/>
  <c r="AQ1915" i="18"/>
  <c r="AR2118" i="18"/>
  <c r="AR1566" i="18"/>
  <c r="AR2197" i="18"/>
  <c r="AS661" i="18"/>
  <c r="AT661" i="18" s="1"/>
  <c r="AR2412" i="18"/>
  <c r="AR2641" i="18"/>
  <c r="AR2401" i="18"/>
  <c r="AS1961" i="18"/>
  <c r="AR1921" i="18"/>
  <c r="AR2659" i="18"/>
  <c r="AS1919" i="18"/>
  <c r="AS2400" i="18"/>
  <c r="AS2032" i="18"/>
  <c r="AQ632" i="18"/>
  <c r="AS2307" i="18"/>
  <c r="AS3298" i="18"/>
  <c r="AT3298" i="18" s="1"/>
  <c r="AQ2410" i="18"/>
  <c r="AQ2306" i="18"/>
  <c r="AQ2202" i="18"/>
  <c r="AQ970" i="18"/>
  <c r="AR682" i="18"/>
  <c r="AS586" i="18"/>
  <c r="AT586" i="18" s="1"/>
  <c r="AR2277" i="18"/>
  <c r="AQ2189" i="18"/>
  <c r="AS501" i="18"/>
  <c r="AQ2639" i="18"/>
  <c r="AR3300" i="18"/>
  <c r="AQ2420" i="18"/>
  <c r="AR2305" i="18"/>
  <c r="AQ1969" i="18"/>
  <c r="AS647" i="18"/>
  <c r="AR1888" i="18"/>
  <c r="AQ568" i="18"/>
  <c r="AQ2186" i="18"/>
  <c r="AS2122" i="18"/>
  <c r="AR2034" i="18"/>
  <c r="AS674" i="18"/>
  <c r="AT674" i="18" s="1"/>
  <c r="AQ695" i="18"/>
  <c r="AQ982" i="18"/>
  <c r="AR640" i="18"/>
  <c r="AS3289" i="18"/>
  <c r="AQ3289" i="18"/>
  <c r="AR505" i="18"/>
  <c r="AS505" i="18"/>
  <c r="AS2192" i="18"/>
  <c r="AQ2192" i="18"/>
  <c r="AR2192" i="18"/>
  <c r="AS2028" i="18"/>
  <c r="AR1899" i="18"/>
  <c r="AR3246" i="18"/>
  <c r="AS2030" i="18"/>
  <c r="AQ974" i="18"/>
  <c r="AS1947" i="18"/>
  <c r="AT1947" i="18" s="1"/>
  <c r="AR2310" i="18"/>
  <c r="AQ598" i="18"/>
  <c r="AQ2412" i="18"/>
  <c r="AS692" i="18"/>
  <c r="AT692" i="18" s="1"/>
  <c r="AQ2033" i="18"/>
  <c r="AQ1961" i="18"/>
  <c r="AS2659" i="18"/>
  <c r="AQ1919" i="18"/>
  <c r="AS2424" i="18"/>
  <c r="AT2424" i="18" s="1"/>
  <c r="AQ2400" i="18"/>
  <c r="AR2032" i="18"/>
  <c r="AS1880" i="18"/>
  <c r="AR632" i="18"/>
  <c r="AQ2635" i="18"/>
  <c r="AR2307" i="18"/>
  <c r="AS991" i="18"/>
  <c r="AR3298" i="18"/>
  <c r="AS2634" i="18"/>
  <c r="AS2410" i="18"/>
  <c r="AR2306" i="18"/>
  <c r="AS1898" i="18"/>
  <c r="AQ986" i="18"/>
  <c r="AS682" i="18"/>
  <c r="AQ2437" i="18"/>
  <c r="AQ2277" i="18"/>
  <c r="AS563" i="18"/>
  <c r="AT563" i="18" s="1"/>
  <c r="AS3300" i="18"/>
  <c r="AS980" i="18"/>
  <c r="AR2553" i="18"/>
  <c r="AQ2305" i="18"/>
  <c r="AR521" i="18"/>
  <c r="AQ647" i="18"/>
  <c r="AQ2392" i="18"/>
  <c r="AQ1888" i="18"/>
  <c r="AS2186" i="18"/>
  <c r="AQ1890" i="18"/>
  <c r="AR698" i="18"/>
  <c r="AR695" i="18"/>
  <c r="AR982" i="18"/>
  <c r="AR979" i="18"/>
  <c r="AS640" i="18"/>
  <c r="AQ972" i="18"/>
  <c r="AS972" i="18"/>
  <c r="AS2129" i="18"/>
  <c r="AQ3237" i="18"/>
  <c r="AS2397" i="18"/>
  <c r="AQ1909" i="18"/>
  <c r="AS1575" i="18"/>
  <c r="AS580" i="18"/>
  <c r="AT580" i="18" s="1"/>
  <c r="AQ564" i="18"/>
  <c r="AR1883" i="18"/>
  <c r="AS523" i="18"/>
  <c r="AQ3278" i="18"/>
  <c r="AR2638" i="18"/>
  <c r="AR1958" i="18"/>
  <c r="AQ1918" i="18"/>
  <c r="AQ1902" i="18"/>
  <c r="AS566" i="18"/>
  <c r="AT566" i="18" s="1"/>
  <c r="AR595" i="18"/>
  <c r="AQ2494" i="18"/>
  <c r="AR2302" i="18"/>
  <c r="AS2142" i="18"/>
  <c r="AQ1966" i="18"/>
  <c r="AQ630" i="18"/>
  <c r="AR2285" i="18"/>
  <c r="AS645" i="18"/>
  <c r="AT645" i="18" s="1"/>
  <c r="AR2479" i="18"/>
  <c r="AR3276" i="18"/>
  <c r="AR2268" i="18"/>
  <c r="AR1892" i="18"/>
  <c r="AQ2649" i="18"/>
  <c r="AS2633" i="18"/>
  <c r="AQ2393" i="18"/>
  <c r="AQ985" i="18"/>
  <c r="AQ641" i="18"/>
  <c r="AQ2647" i="18"/>
  <c r="AQ2051" i="18"/>
  <c r="AR599" i="18"/>
  <c r="AQ3232" i="18"/>
  <c r="AS2472" i="18"/>
  <c r="AR2200" i="18"/>
  <c r="AR1928" i="18"/>
  <c r="AS968" i="18"/>
  <c r="AQ3291" i="18"/>
  <c r="AQ2471" i="18"/>
  <c r="AQ651" i="18"/>
  <c r="AR2194" i="18"/>
  <c r="AQ2130" i="18"/>
  <c r="AQ1906" i="18"/>
  <c r="AR1882" i="18"/>
  <c r="AS978" i="18"/>
  <c r="AQ3236" i="18"/>
  <c r="AQ2556" i="18"/>
  <c r="AR636" i="18"/>
  <c r="AS2433" i="18"/>
  <c r="AQ2417" i="18"/>
  <c r="AR1889" i="18"/>
  <c r="AS577" i="18"/>
  <c r="AT577" i="18" s="1"/>
  <c r="AR2408" i="18"/>
  <c r="AS638" i="18"/>
  <c r="AR550" i="18"/>
  <c r="AS1904" i="18"/>
  <c r="AS2207" i="18"/>
  <c r="AS2642" i="18"/>
  <c r="AS977" i="18"/>
  <c r="AR2111" i="18"/>
  <c r="AR1971" i="18"/>
  <c r="AS2473" i="18"/>
  <c r="AQ1960" i="18"/>
  <c r="AQ648" i="18"/>
  <c r="AS2290" i="18"/>
  <c r="AQ2293" i="18"/>
  <c r="AR2636" i="18"/>
  <c r="AR2492" i="18"/>
  <c r="AR2052" i="18"/>
  <c r="AR988" i="18"/>
  <c r="AS652" i="18"/>
  <c r="AS2107" i="18"/>
  <c r="AQ2436" i="18"/>
  <c r="AQ3280" i="18"/>
  <c r="AR1970" i="18"/>
  <c r="AR3237" i="18"/>
  <c r="AQ2397" i="18"/>
  <c r="AR2125" i="18"/>
  <c r="AR1941" i="18"/>
  <c r="AS1909" i="18"/>
  <c r="AQ2439" i="18"/>
  <c r="AQ1911" i="18"/>
  <c r="AQ1575" i="18"/>
  <c r="AS628" i="18"/>
  <c r="AR580" i="18"/>
  <c r="AQ2403" i="18"/>
  <c r="AS1883" i="18"/>
  <c r="AR523" i="18"/>
  <c r="AS3278" i="18"/>
  <c r="AT3278" i="18" s="1"/>
  <c r="AQ2286" i="18"/>
  <c r="AQ1958" i="18"/>
  <c r="AR1964" i="18"/>
  <c r="AR569" i="18"/>
  <c r="AQ1903" i="18"/>
  <c r="AS600" i="18"/>
  <c r="AT600" i="18" s="1"/>
  <c r="AQ522" i="18"/>
  <c r="AQ3295" i="18"/>
  <c r="AR2309" i="18"/>
  <c r="AR3279" i="18"/>
  <c r="AR1972" i="18"/>
  <c r="AS636" i="18"/>
  <c r="AQ1937" i="18"/>
  <c r="AR2640" i="18"/>
  <c r="AQ2408" i="18"/>
  <c r="AQ1896" i="18"/>
  <c r="AQ554" i="18"/>
  <c r="AQ638" i="18"/>
  <c r="AR2127" i="18"/>
  <c r="AR1913" i="18"/>
  <c r="AQ2642" i="18"/>
  <c r="AS2196" i="18"/>
  <c r="AS634" i="18"/>
  <c r="AR635" i="18"/>
  <c r="AQ562" i="18"/>
  <c r="AS2636" i="18"/>
  <c r="AR1956" i="18"/>
  <c r="AR1942" i="18"/>
  <c r="AR2430" i="18"/>
  <c r="AQ1952" i="18"/>
  <c r="AS3282" i="18"/>
  <c r="AT3282" i="18" s="1"/>
  <c r="AS2450" i="18"/>
  <c r="AT2450" i="18" s="1"/>
  <c r="AS2282" i="18"/>
  <c r="AR2493" i="18"/>
  <c r="AS2436" i="18"/>
  <c r="AR561" i="18"/>
  <c r="AS3280" i="18"/>
  <c r="AT3280" i="18" s="1"/>
  <c r="AS2125" i="18"/>
  <c r="AS1941" i="18"/>
  <c r="AT1941" i="18" s="1"/>
  <c r="AQ685" i="18"/>
  <c r="AS629" i="18"/>
  <c r="AR2627" i="18"/>
  <c r="AR2439" i="18"/>
  <c r="AQ2411" i="18"/>
  <c r="AR1911" i="18"/>
  <c r="AS579" i="18"/>
  <c r="AT579" i="18" s="1"/>
  <c r="AQ3284" i="18"/>
  <c r="AR3244" i="18"/>
  <c r="AQ2396" i="18"/>
  <c r="AS2204" i="18"/>
  <c r="AR1908" i="18"/>
  <c r="AQ628" i="18"/>
  <c r="AQ510" i="18"/>
  <c r="AR508" i="18"/>
  <c r="AR2483" i="18"/>
  <c r="AR1963" i="18"/>
  <c r="AR2038" i="18"/>
  <c r="AS574" i="18"/>
  <c r="AT574" i="18" s="1"/>
  <c r="AR3299" i="18"/>
  <c r="AS1877" i="18"/>
  <c r="AQ503" i="18"/>
  <c r="AS1964" i="18"/>
  <c r="AR2409" i="18"/>
  <c r="AQ1953" i="18"/>
  <c r="AS569" i="18"/>
  <c r="AT569" i="18" s="1"/>
  <c r="AR1903" i="18"/>
  <c r="AQ2672" i="18"/>
  <c r="AR2632" i="18"/>
  <c r="AR1872" i="18"/>
  <c r="AQ600" i="18"/>
  <c r="AS2291" i="18"/>
  <c r="AR2394" i="18"/>
  <c r="AR1954" i="18"/>
  <c r="AR978" i="18"/>
  <c r="AR581" i="18"/>
  <c r="AR2404" i="18"/>
  <c r="AQ1972" i="18"/>
  <c r="AR1937" i="18"/>
  <c r="AS2267" i="18"/>
  <c r="AQ2640" i="18"/>
  <c r="AR1896" i="18"/>
  <c r="AQ2490" i="18"/>
  <c r="AR650" i="18"/>
  <c r="AR554" i="18"/>
  <c r="AS2127" i="18"/>
  <c r="AR3293" i="18"/>
  <c r="AS1913" i="18"/>
  <c r="AR2207" i="18"/>
  <c r="AS971" i="18"/>
  <c r="AS578" i="18"/>
  <c r="AQ2196" i="18"/>
  <c r="AS649" i="18"/>
  <c r="AQ2648" i="18"/>
  <c r="AQ1912" i="18"/>
  <c r="AQ634" i="18"/>
  <c r="AR1960" i="18"/>
  <c r="AQ635" i="18"/>
  <c r="AR2146" i="18"/>
  <c r="AS562" i="18"/>
  <c r="AQ565" i="18"/>
  <c r="AS1956" i="18"/>
  <c r="AQ988" i="18"/>
  <c r="AQ1583" i="18"/>
  <c r="AQ1942" i="18"/>
  <c r="AS1952" i="18"/>
  <c r="AQ2282" i="18"/>
  <c r="AQ2493" i="18"/>
  <c r="AQ561" i="18"/>
  <c r="AQ1970" i="18"/>
  <c r="AS685" i="18"/>
  <c r="AT685" i="18" s="1"/>
  <c r="AQ3247" i="18"/>
  <c r="AR579" i="18"/>
  <c r="AR3284" i="18"/>
  <c r="AQ2476" i="18"/>
  <c r="AR2396" i="18"/>
  <c r="AQ1908" i="18"/>
  <c r="AS966" i="18"/>
  <c r="AQ566" i="18"/>
  <c r="AS510" i="18"/>
  <c r="AQ595" i="18"/>
  <c r="AQ2142" i="18"/>
  <c r="AR630" i="18"/>
  <c r="AS2285" i="18"/>
  <c r="AQ645" i="18"/>
  <c r="AR3232" i="18"/>
  <c r="AS2200" i="18"/>
  <c r="AQ1928" i="18"/>
  <c r="AS651" i="18"/>
  <c r="AR2130" i="18"/>
  <c r="AS1882" i="18"/>
  <c r="AQ642" i="18"/>
  <c r="AS522" i="18"/>
  <c r="AR1901" i="18"/>
  <c r="AQ581" i="18"/>
  <c r="AQ3279" i="18"/>
  <c r="AQ2111" i="18"/>
  <c r="AS1971" i="18"/>
  <c r="A4" i="7"/>
  <c r="A3" i="7"/>
  <c r="BK9" i="18" l="1"/>
  <c r="BC9" i="18"/>
  <c r="BI17" i="18"/>
  <c r="BN17" i="18" s="1"/>
  <c r="BA17" i="18"/>
  <c r="AT656" i="18"/>
  <c r="BD16" i="18"/>
  <c r="AT682" i="18"/>
  <c r="BD17" i="18"/>
  <c r="BI7" i="18"/>
  <c r="BN7" i="18" s="1"/>
  <c r="BA7" i="18"/>
  <c r="BK13" i="18"/>
  <c r="BC13" i="18"/>
  <c r="BF13" i="18" s="1"/>
  <c r="BK14" i="18"/>
  <c r="BC14" i="18"/>
  <c r="BI4" i="18"/>
  <c r="BN4" i="18" s="1"/>
  <c r="BA4" i="18"/>
  <c r="BF15" i="18"/>
  <c r="BF6" i="18"/>
  <c r="BK5" i="18"/>
  <c r="BC5" i="18"/>
  <c r="AT2142" i="18"/>
  <c r="BD9" i="18"/>
  <c r="BI11" i="18"/>
  <c r="BN11" i="18" s="1"/>
  <c r="BA11" i="18"/>
  <c r="BI16" i="18"/>
  <c r="BN16" i="18" s="1"/>
  <c r="BA16" i="18"/>
  <c r="BF16" i="18" s="1"/>
  <c r="BK4" i="18"/>
  <c r="BC4" i="18"/>
  <c r="BK8" i="18"/>
  <c r="BC8" i="18"/>
  <c r="BF10" i="18"/>
  <c r="BF12" i="18"/>
  <c r="BI14" i="18"/>
  <c r="BN14" i="18" s="1"/>
  <c r="BA14" i="18"/>
  <c r="BF14" i="18" s="1"/>
  <c r="AT631" i="18"/>
  <c r="BD11" i="18"/>
  <c r="BK7" i="18"/>
  <c r="BC7" i="18"/>
  <c r="BF18" i="18"/>
  <c r="AT3234" i="18"/>
  <c r="BD8" i="18"/>
  <c r="AT553" i="18"/>
  <c r="BD5" i="18"/>
  <c r="BF5" i="18" s="1"/>
  <c r="I3" i="7"/>
  <c r="Q3" i="7"/>
  <c r="Y3" i="7"/>
  <c r="R3" i="7"/>
  <c r="AB3" i="7"/>
  <c r="J3" i="7"/>
  <c r="Z3" i="7"/>
  <c r="L3" i="7"/>
  <c r="F3" i="7"/>
  <c r="K3" i="7"/>
  <c r="S3" i="7"/>
  <c r="AA3" i="7"/>
  <c r="V3" i="7"/>
  <c r="X3" i="7"/>
  <c r="T3" i="7"/>
  <c r="P3" i="7"/>
  <c r="M3" i="7"/>
  <c r="U3" i="7"/>
  <c r="E3" i="7"/>
  <c r="N3" i="7"/>
  <c r="G3" i="7"/>
  <c r="O3" i="7"/>
  <c r="W3" i="7"/>
  <c r="H3" i="7"/>
  <c r="H4" i="7"/>
  <c r="P4" i="7"/>
  <c r="X4" i="7"/>
  <c r="Q4" i="7"/>
  <c r="K4" i="7"/>
  <c r="I4" i="7"/>
  <c r="Y4" i="7"/>
  <c r="AA4" i="7"/>
  <c r="E4" i="7"/>
  <c r="G4" i="7"/>
  <c r="J4" i="7"/>
  <c r="R4" i="7"/>
  <c r="Z4" i="7"/>
  <c r="S4" i="7"/>
  <c r="U4" i="7"/>
  <c r="O4" i="7"/>
  <c r="L4" i="7"/>
  <c r="T4" i="7"/>
  <c r="AB4" i="7"/>
  <c r="W4" i="7"/>
  <c r="M4" i="7"/>
  <c r="F4" i="7"/>
  <c r="N4" i="7"/>
  <c r="V4" i="7"/>
  <c r="BF8" i="18" l="1"/>
  <c r="BF4" i="18"/>
  <c r="BF9" i="18"/>
  <c r="BF17" i="18"/>
  <c r="BF7" i="18"/>
  <c r="BF11" i="18"/>
</calcChain>
</file>

<file path=xl/sharedStrings.xml><?xml version="1.0" encoding="utf-8"?>
<sst xmlns="http://schemas.openxmlformats.org/spreadsheetml/2006/main" count="31974" uniqueCount="4010">
  <si>
    <t>Measure Name</t>
  </si>
  <si>
    <t>Target Annual kWh Savings</t>
  </si>
  <si>
    <t>Target Annual Summer Coincident kW</t>
  </si>
  <si>
    <t>Target Annual Winter Coincident kW</t>
  </si>
  <si>
    <t>NPV Avoided Energy</t>
  </si>
  <si>
    <t>NPV Avoided Capacity</t>
  </si>
  <si>
    <t>NPV Avoided T&amp;D</t>
  </si>
  <si>
    <t>NPV Total Avoided Cost</t>
  </si>
  <si>
    <t>NPV Lost Revenue</t>
  </si>
  <si>
    <t>Measure Life</t>
  </si>
  <si>
    <t>RIM</t>
  </si>
  <si>
    <t>TRC</t>
  </si>
  <si>
    <t>NPV Net Participant Cost</t>
  </si>
  <si>
    <t>Participant</t>
  </si>
  <si>
    <t>NPV Gross Participant Cost</t>
  </si>
  <si>
    <t>NPV Incentives</t>
  </si>
  <si>
    <t>NPV Gross Bill Savings</t>
  </si>
  <si>
    <t>NPV Program Costs</t>
  </si>
  <si>
    <t>DEF</t>
  </si>
  <si>
    <t>Company</t>
  </si>
  <si>
    <t>Payback</t>
  </si>
  <si>
    <t xml:space="preserve"> = Electric Rate in 2020</t>
  </si>
  <si>
    <t>T_AS_Efficient Exhaust Hood</t>
  </si>
  <si>
    <t>T_CU_Efficient Exhaust Hood</t>
  </si>
  <si>
    <t>T_GR_Efficient Exhaust Hood</t>
  </si>
  <si>
    <t>T_HC_Efficient Exhaust Hood</t>
  </si>
  <si>
    <t>T_HS_Efficient Exhaust Hood</t>
  </si>
  <si>
    <t>T_IN_Efficient Exhaust Hood</t>
  </si>
  <si>
    <t>T_LG_Efficient Exhaust Hood</t>
  </si>
  <si>
    <t>T_MS_Efficient Exhaust Hood</t>
  </si>
  <si>
    <t>T_OF_Efficient Exhaust Hood</t>
  </si>
  <si>
    <t>T_RS_Efficient Exhaust Hood</t>
  </si>
  <si>
    <t>T_RT_Efficient Exhaust Hood</t>
  </si>
  <si>
    <t>T_SC_Efficient Exhaust Hood</t>
  </si>
  <si>
    <t>T_WR_Efficient Exhaust Hood</t>
  </si>
  <si>
    <t>N_AS_Efficient Exhaust Hood</t>
  </si>
  <si>
    <t>N_CU_Efficient Exhaust Hood</t>
  </si>
  <si>
    <t>N_GR_Efficient Exhaust Hood</t>
  </si>
  <si>
    <t>N_HC_Efficient Exhaust Hood</t>
  </si>
  <si>
    <t>N_HS_Efficient Exhaust Hood</t>
  </si>
  <si>
    <t>N_IN_Efficient Exhaust Hood</t>
  </si>
  <si>
    <t>N_LG_Efficient Exhaust Hood</t>
  </si>
  <si>
    <t>N_MS_Efficient Exhaust Hood</t>
  </si>
  <si>
    <t>N_OF_Efficient Exhaust Hood</t>
  </si>
  <si>
    <t>N_RS_Efficient Exhaust Hood</t>
  </si>
  <si>
    <t>N_RT_Efficient Exhaust Hood</t>
  </si>
  <si>
    <t>N_SC_Efficient Exhaust Hood</t>
  </si>
  <si>
    <t>N_WR_Efficient Exhaust Hood</t>
  </si>
  <si>
    <t>T_AS_Energy Star Commercial Oven</t>
  </si>
  <si>
    <t>T_CU_Energy Star Commercial Oven</t>
  </si>
  <si>
    <t>T_GR_Energy Star Commercial Oven</t>
  </si>
  <si>
    <t>T_HC_Energy Star Commercial Oven</t>
  </si>
  <si>
    <t>T_HS_Energy Star Commercial Oven</t>
  </si>
  <si>
    <t>T_IN_Energy Star Commercial Oven</t>
  </si>
  <si>
    <t>T_LG_Energy Star Commercial Oven</t>
  </si>
  <si>
    <t>T_MS_Energy Star Commercial Oven</t>
  </si>
  <si>
    <t>T_OF_Energy Star Commercial Oven</t>
  </si>
  <si>
    <t>T_RS_Energy Star Commercial Oven</t>
  </si>
  <si>
    <t>T_RT_Energy Star Commercial Oven</t>
  </si>
  <si>
    <t>T_SC_Energy Star Commercial Oven</t>
  </si>
  <si>
    <t>T_WR_Energy Star Commercial Oven</t>
  </si>
  <si>
    <t>N_AS_Energy Star Commercial Oven</t>
  </si>
  <si>
    <t>N_CU_Energy Star Commercial Oven</t>
  </si>
  <si>
    <t>N_GR_Energy Star Commercial Oven</t>
  </si>
  <si>
    <t>N_HC_Energy Star Commercial Oven</t>
  </si>
  <si>
    <t>N_HS_Energy Star Commercial Oven</t>
  </si>
  <si>
    <t>N_IN_Energy Star Commercial Oven</t>
  </si>
  <si>
    <t>N_LG_Energy Star Commercial Oven</t>
  </si>
  <si>
    <t>N_MS_Energy Star Commercial Oven</t>
  </si>
  <si>
    <t>N_OF_Energy Star Commercial Oven</t>
  </si>
  <si>
    <t>N_RS_Energy Star Commercial Oven</t>
  </si>
  <si>
    <t>N_RT_Energy Star Commercial Oven</t>
  </si>
  <si>
    <t>N_SC_Energy Star Commercial Oven</t>
  </si>
  <si>
    <t>N_WR_Energy Star Commercial Oven</t>
  </si>
  <si>
    <t>T_AS_Energy Star Fryer</t>
  </si>
  <si>
    <t>T_CU_Energy Star Fryer</t>
  </si>
  <si>
    <t>T_GR_Energy Star Fryer</t>
  </si>
  <si>
    <t>T_HC_Energy Star Fryer</t>
  </si>
  <si>
    <t>T_HS_Energy Star Fryer</t>
  </si>
  <si>
    <t>T_IN_Energy Star Fryer</t>
  </si>
  <si>
    <t>T_LG_Energy Star Fryer</t>
  </si>
  <si>
    <t>T_MS_Energy Star Fryer</t>
  </si>
  <si>
    <t>T_OF_Energy Star Fryer</t>
  </si>
  <si>
    <t>T_RS_Energy Star Fryer</t>
  </si>
  <si>
    <t>T_RT_Energy Star Fryer</t>
  </si>
  <si>
    <t>T_SC_Energy Star Fryer</t>
  </si>
  <si>
    <t>T_WR_Energy Star Fryer</t>
  </si>
  <si>
    <t>N_AS_Energy Star Fryer</t>
  </si>
  <si>
    <t>N_CU_Energy Star Fryer</t>
  </si>
  <si>
    <t>N_GR_Energy Star Fryer</t>
  </si>
  <si>
    <t>N_HC_Energy Star Fryer</t>
  </si>
  <si>
    <t>N_HS_Energy Star Fryer</t>
  </si>
  <si>
    <t>N_IN_Energy Star Fryer</t>
  </si>
  <si>
    <t>N_LG_Energy Star Fryer</t>
  </si>
  <si>
    <t>N_MS_Energy Star Fryer</t>
  </si>
  <si>
    <t>N_OF_Energy Star Fryer</t>
  </si>
  <si>
    <t>N_RS_Energy Star Fryer</t>
  </si>
  <si>
    <t>N_RT_Energy Star Fryer</t>
  </si>
  <si>
    <t>N_SC_Energy Star Fryer</t>
  </si>
  <si>
    <t>N_WR_Energy Star Fryer</t>
  </si>
  <si>
    <t>T_AS_Energy Star Griddle</t>
  </si>
  <si>
    <t>T_CU_Energy Star Griddle</t>
  </si>
  <si>
    <t>T_GR_Energy Star Griddle</t>
  </si>
  <si>
    <t>T_HC_Energy Star Griddle</t>
  </si>
  <si>
    <t>T_HS_Energy Star Griddle</t>
  </si>
  <si>
    <t>T_IN_Energy Star Griddle</t>
  </si>
  <si>
    <t>T_LG_Energy Star Griddle</t>
  </si>
  <si>
    <t>T_MS_Energy Star Griddle</t>
  </si>
  <si>
    <t>T_OF_Energy Star Griddle</t>
  </si>
  <si>
    <t>T_RS_Energy Star Griddle</t>
  </si>
  <si>
    <t>T_RT_Energy Star Griddle</t>
  </si>
  <si>
    <t>T_SC_Energy Star Griddle</t>
  </si>
  <si>
    <t>T_WR_Energy Star Griddle</t>
  </si>
  <si>
    <t>N_AS_Energy Star Griddle</t>
  </si>
  <si>
    <t>N_CU_Energy Star Griddle</t>
  </si>
  <si>
    <t>N_GR_Energy Star Griddle</t>
  </si>
  <si>
    <t>N_HC_Energy Star Griddle</t>
  </si>
  <si>
    <t>N_HS_Energy Star Griddle</t>
  </si>
  <si>
    <t>N_IN_Energy Star Griddle</t>
  </si>
  <si>
    <t>N_LG_Energy Star Griddle</t>
  </si>
  <si>
    <t>N_MS_Energy Star Griddle</t>
  </si>
  <si>
    <t>N_OF_Energy Star Griddle</t>
  </si>
  <si>
    <t>N_RS_Energy Star Griddle</t>
  </si>
  <si>
    <t>N_RT_Energy Star Griddle</t>
  </si>
  <si>
    <t>N_SC_Energy Star Griddle</t>
  </si>
  <si>
    <t>N_WR_Energy Star Griddle</t>
  </si>
  <si>
    <t>T_AS_Energy Star Hot Food Holding Cabinet</t>
  </si>
  <si>
    <t>T_CU_Energy Star Hot Food Holding Cabinet</t>
  </si>
  <si>
    <t>T_GR_Energy Star Hot Food Holding Cabinet</t>
  </si>
  <si>
    <t>T_HC_Energy Star Hot Food Holding Cabinet</t>
  </si>
  <si>
    <t>T_HS_Energy Star Hot Food Holding Cabinet</t>
  </si>
  <si>
    <t>T_IN_Energy Star Hot Food Holding Cabinet</t>
  </si>
  <si>
    <t>T_LG_Energy Star Hot Food Holding Cabinet</t>
  </si>
  <si>
    <t>T_MS_Energy Star Hot Food Holding Cabinet</t>
  </si>
  <si>
    <t>T_OF_Energy Star Hot Food Holding Cabinet</t>
  </si>
  <si>
    <t>T_RS_Energy Star Hot Food Holding Cabinet</t>
  </si>
  <si>
    <t>T_RT_Energy Star Hot Food Holding Cabinet</t>
  </si>
  <si>
    <t>T_SC_Energy Star Hot Food Holding Cabinet</t>
  </si>
  <si>
    <t>T_WR_Energy Star Hot Food Holding Cabinet</t>
  </si>
  <si>
    <t>N_AS_Energy Star Hot Food Holding Cabinet</t>
  </si>
  <si>
    <t>N_CU_Energy Star Hot Food Holding Cabinet</t>
  </si>
  <si>
    <t>N_GR_Energy Star Hot Food Holding Cabinet</t>
  </si>
  <si>
    <t>N_HC_Energy Star Hot Food Holding Cabinet</t>
  </si>
  <si>
    <t>N_HS_Energy Star Hot Food Holding Cabinet</t>
  </si>
  <si>
    <t>N_IN_Energy Star Hot Food Holding Cabinet</t>
  </si>
  <si>
    <t>N_LG_Energy Star Hot Food Holding Cabinet</t>
  </si>
  <si>
    <t>N_MS_Energy Star Hot Food Holding Cabinet</t>
  </si>
  <si>
    <t>N_OF_Energy Star Hot Food Holding Cabinet</t>
  </si>
  <si>
    <t>N_RS_Energy Star Hot Food Holding Cabinet</t>
  </si>
  <si>
    <t>N_RT_Energy Star Hot Food Holding Cabinet</t>
  </si>
  <si>
    <t>N_SC_Energy Star Hot Food Holding Cabinet</t>
  </si>
  <si>
    <t>N_WR_Energy Star Hot Food Holding Cabinet</t>
  </si>
  <si>
    <t>T_AS_Energy Star Steamer</t>
  </si>
  <si>
    <t>T_CU_Energy Star Steamer</t>
  </si>
  <si>
    <t>T_GR_Energy Star Steamer</t>
  </si>
  <si>
    <t>T_HC_Energy Star Steamer</t>
  </si>
  <si>
    <t>T_HS_Energy Star Steamer</t>
  </si>
  <si>
    <t>T_IN_Energy Star Steamer</t>
  </si>
  <si>
    <t>T_LG_Energy Star Steamer</t>
  </si>
  <si>
    <t>T_MS_Energy Star Steamer</t>
  </si>
  <si>
    <t>T_OF_Energy Star Steamer</t>
  </si>
  <si>
    <t>T_RS_Energy Star Steamer</t>
  </si>
  <si>
    <t>T_RT_Energy Star Steamer</t>
  </si>
  <si>
    <t>T_SC_Energy Star Steamer</t>
  </si>
  <si>
    <t>T_WR_Energy Star Steamer</t>
  </si>
  <si>
    <t>N_AS_Energy Star Steamer</t>
  </si>
  <si>
    <t>N_CU_Energy Star Steamer</t>
  </si>
  <si>
    <t>N_GR_Energy Star Steamer</t>
  </si>
  <si>
    <t>N_HC_Energy Star Steamer</t>
  </si>
  <si>
    <t>N_HS_Energy Star Steamer</t>
  </si>
  <si>
    <t>N_IN_Energy Star Steamer</t>
  </si>
  <si>
    <t>N_LG_Energy Star Steamer</t>
  </si>
  <si>
    <t>N_MS_Energy Star Steamer</t>
  </si>
  <si>
    <t>N_OF_Energy Star Steamer</t>
  </si>
  <si>
    <t>N_RS_Energy Star Steamer</t>
  </si>
  <si>
    <t>N_RT_Energy Star Steamer</t>
  </si>
  <si>
    <t>N_SC_Energy Star Steamer</t>
  </si>
  <si>
    <t>N_WR_Energy Star Steamer</t>
  </si>
  <si>
    <t>T_AS_Induction Cooktops</t>
  </si>
  <si>
    <t>T_CU_Induction Cooktops</t>
  </si>
  <si>
    <t>T_GR_Induction Cooktops</t>
  </si>
  <si>
    <t>T_HC_Induction Cooktops</t>
  </si>
  <si>
    <t>T_HS_Induction Cooktops</t>
  </si>
  <si>
    <t>T_IN_Induction Cooktops</t>
  </si>
  <si>
    <t>T_LG_Induction Cooktops</t>
  </si>
  <si>
    <t>T_MS_Induction Cooktops</t>
  </si>
  <si>
    <t>T_OF_Induction Cooktops</t>
  </si>
  <si>
    <t>T_RS_Induction Cooktops</t>
  </si>
  <si>
    <t>T_RT_Induction Cooktops</t>
  </si>
  <si>
    <t>T_SC_Induction Cooktops</t>
  </si>
  <si>
    <t>T_WR_Induction Cooktops</t>
  </si>
  <si>
    <t>N_AS_Induction Cooktops</t>
  </si>
  <si>
    <t>N_CU_Induction Cooktops</t>
  </si>
  <si>
    <t>N_GR_Induction Cooktops</t>
  </si>
  <si>
    <t>N_HC_Induction Cooktops</t>
  </si>
  <si>
    <t>N_HS_Induction Cooktops</t>
  </si>
  <si>
    <t>N_IN_Induction Cooktops</t>
  </si>
  <si>
    <t>N_LG_Induction Cooktops</t>
  </si>
  <si>
    <t>N_MS_Induction Cooktops</t>
  </si>
  <si>
    <t>N_OF_Induction Cooktops</t>
  </si>
  <si>
    <t>N_RS_Induction Cooktops</t>
  </si>
  <si>
    <t>N_RT_Induction Cooktops</t>
  </si>
  <si>
    <t>N_SC_Induction Cooktops</t>
  </si>
  <si>
    <t>N_WR_Induction Cooktops</t>
  </si>
  <si>
    <t>T_AS_Energy Star Commercial Dishwasher</t>
  </si>
  <si>
    <t>T_CU_Energy Star Commercial Dishwasher</t>
  </si>
  <si>
    <t>T_GR_Energy Star Commercial Dishwasher</t>
  </si>
  <si>
    <t>T_HC_Energy Star Commercial Dishwasher</t>
  </si>
  <si>
    <t>T_HS_Energy Star Commercial Dishwasher</t>
  </si>
  <si>
    <t>T_IN_Energy Star Commercial Dishwasher</t>
  </si>
  <si>
    <t>T_LG_Energy Star Commercial Dishwasher</t>
  </si>
  <si>
    <t>T_MS_Energy Star Commercial Dishwasher</t>
  </si>
  <si>
    <t>T_OF_Energy Star Commercial Dishwasher</t>
  </si>
  <si>
    <t>T_RS_Energy Star Commercial Dishwasher</t>
  </si>
  <si>
    <t>T_RT_Energy Star Commercial Dishwasher</t>
  </si>
  <si>
    <t>T_SC_Energy Star Commercial Dishwasher</t>
  </si>
  <si>
    <t>T_WR_Energy Star Commercial Dishwasher</t>
  </si>
  <si>
    <t>N_AS_Energy Star Commercial Dishwasher</t>
  </si>
  <si>
    <t>N_CU_Energy Star Commercial Dishwasher</t>
  </si>
  <si>
    <t>N_GR_Energy Star Commercial Dishwasher</t>
  </si>
  <si>
    <t>N_HC_Energy Star Commercial Dishwasher</t>
  </si>
  <si>
    <t>N_HS_Energy Star Commercial Dishwasher</t>
  </si>
  <si>
    <t>N_IN_Energy Star Commercial Dishwasher</t>
  </si>
  <si>
    <t>N_LG_Energy Star Commercial Dishwasher</t>
  </si>
  <si>
    <t>N_MS_Energy Star Commercial Dishwasher</t>
  </si>
  <si>
    <t>N_OF_Energy Star Commercial Dishwasher</t>
  </si>
  <si>
    <t>N_RS_Energy Star Commercial Dishwasher</t>
  </si>
  <si>
    <t>N_RT_Energy Star Commercial Dishwasher</t>
  </si>
  <si>
    <t>N_SC_Energy Star Commercial Dishwasher</t>
  </si>
  <si>
    <t>N_WR_Energy Star Commercial Dishwasher</t>
  </si>
  <si>
    <t>T_AS_Heat Pump Water Heater</t>
  </si>
  <si>
    <t>T_CU_Heat Pump Water Heater</t>
  </si>
  <si>
    <t>T_GR_Heat Pump Water Heater</t>
  </si>
  <si>
    <t>T_HC_Heat Pump Water Heater</t>
  </si>
  <si>
    <t>T_HS_Heat Pump Water Heater</t>
  </si>
  <si>
    <t>T_IN_Heat Pump Water Heater</t>
  </si>
  <si>
    <t>T_LG_Heat Pump Water Heater</t>
  </si>
  <si>
    <t>T_MS_Heat Pump Water Heater</t>
  </si>
  <si>
    <t>T_OF_Heat Pump Water Heater</t>
  </si>
  <si>
    <t>T_RS_Heat Pump Water Heater</t>
  </si>
  <si>
    <t>T_RT_Heat Pump Water Heater</t>
  </si>
  <si>
    <t>T_SC_Heat Pump Water Heater</t>
  </si>
  <si>
    <t>T_WR_Heat Pump Water Heater</t>
  </si>
  <si>
    <t>N_AS_Heat Pump Water Heater</t>
  </si>
  <si>
    <t>N_CU_Heat Pump Water Heater</t>
  </si>
  <si>
    <t>N_GR_Heat Pump Water Heater</t>
  </si>
  <si>
    <t>N_HC_Heat Pump Water Heater</t>
  </si>
  <si>
    <t>N_HS_Heat Pump Water Heater</t>
  </si>
  <si>
    <t>N_IN_Heat Pump Water Heater</t>
  </si>
  <si>
    <t>N_LG_Heat Pump Water Heater</t>
  </si>
  <si>
    <t>N_MS_Heat Pump Water Heater</t>
  </si>
  <si>
    <t>N_OF_Heat Pump Water Heater</t>
  </si>
  <si>
    <t>N_RS_Heat Pump Water Heater</t>
  </si>
  <si>
    <t>N_RT_Heat Pump Water Heater</t>
  </si>
  <si>
    <t>N_SC_Heat Pump Water Heater</t>
  </si>
  <si>
    <t>N_WR_Heat Pump Water Heater</t>
  </si>
  <si>
    <t>T_AS_Instantaneous Hot Water System</t>
  </si>
  <si>
    <t>T_CU_Instantaneous Hot Water System</t>
  </si>
  <si>
    <t>T_GR_Instantaneous Hot Water System</t>
  </si>
  <si>
    <t>T_HC_Instantaneous Hot Water System</t>
  </si>
  <si>
    <t>T_HS_Instantaneous Hot Water System</t>
  </si>
  <si>
    <t>T_IN_Instantaneous Hot Water System</t>
  </si>
  <si>
    <t>T_LG_Instantaneous Hot Water System</t>
  </si>
  <si>
    <t>T_MS_Instantaneous Hot Water System</t>
  </si>
  <si>
    <t>T_OF_Instantaneous Hot Water System</t>
  </si>
  <si>
    <t>T_RS_Instantaneous Hot Water System</t>
  </si>
  <si>
    <t>T_RT_Instantaneous Hot Water System</t>
  </si>
  <si>
    <t>T_SC_Instantaneous Hot Water System</t>
  </si>
  <si>
    <t>T_WR_Instantaneous Hot Water System</t>
  </si>
  <si>
    <t>N_AS_Instantaneous Hot Water System</t>
  </si>
  <si>
    <t>N_CU_Instantaneous Hot Water System</t>
  </si>
  <si>
    <t>N_GR_Instantaneous Hot Water System</t>
  </si>
  <si>
    <t>N_HC_Instantaneous Hot Water System</t>
  </si>
  <si>
    <t>N_HS_Instantaneous Hot Water System</t>
  </si>
  <si>
    <t>N_IN_Instantaneous Hot Water System</t>
  </si>
  <si>
    <t>N_LG_Instantaneous Hot Water System</t>
  </si>
  <si>
    <t>N_MS_Instantaneous Hot Water System</t>
  </si>
  <si>
    <t>N_OF_Instantaneous Hot Water System</t>
  </si>
  <si>
    <t>N_RS_Instantaneous Hot Water System</t>
  </si>
  <si>
    <t>N_RT_Instantaneous Hot Water System</t>
  </si>
  <si>
    <t>N_SC_Instantaneous Hot Water System</t>
  </si>
  <si>
    <t>N_WR_Instantaneous Hot Water System</t>
  </si>
  <si>
    <t>T_AS_Solar Water Heater</t>
  </si>
  <si>
    <t>T_CU_Solar Water Heater</t>
  </si>
  <si>
    <t>T_GR_Solar Water Heater</t>
  </si>
  <si>
    <t>T_HC_Solar Water Heater</t>
  </si>
  <si>
    <t>T_HS_Solar Water Heater</t>
  </si>
  <si>
    <t>T_IN_Solar Water Heater</t>
  </si>
  <si>
    <t>T_LG_Solar Water Heater</t>
  </si>
  <si>
    <t>T_MS_Solar Water Heater</t>
  </si>
  <si>
    <t>T_OF_Solar Water Heater</t>
  </si>
  <si>
    <t>T_RS_Solar Water Heater</t>
  </si>
  <si>
    <t>T_RT_Solar Water Heater</t>
  </si>
  <si>
    <t>T_SC_Solar Water Heater</t>
  </si>
  <si>
    <t>T_WR_Solar Water Heater</t>
  </si>
  <si>
    <t>N_AS_Solar Water Heater</t>
  </si>
  <si>
    <t>N_CU_Solar Water Heater</t>
  </si>
  <si>
    <t>N_GR_Solar Water Heater</t>
  </si>
  <si>
    <t>N_HC_Solar Water Heater</t>
  </si>
  <si>
    <t>N_HS_Solar Water Heater</t>
  </si>
  <si>
    <t>N_IN_Solar Water Heater</t>
  </si>
  <si>
    <t>N_LG_Solar Water Heater</t>
  </si>
  <si>
    <t>N_MS_Solar Water Heater</t>
  </si>
  <si>
    <t>N_OF_Solar Water Heater</t>
  </si>
  <si>
    <t>N_RS_Solar Water Heater</t>
  </si>
  <si>
    <t>N_RT_Solar Water Heater</t>
  </si>
  <si>
    <t>N_SC_Solar Water Heater</t>
  </si>
  <si>
    <t>N_WR_Solar Water Heater</t>
  </si>
  <si>
    <t>T_AS_CFL - 15W Flood</t>
  </si>
  <si>
    <t>T_CU_CFL - 15W Flood</t>
  </si>
  <si>
    <t>T_GR_CFL - 15W Flood</t>
  </si>
  <si>
    <t>T_HC_CFL - 15W Flood</t>
  </si>
  <si>
    <t>T_HS_CFL - 15W Flood</t>
  </si>
  <si>
    <t>T_IN_CFL - 15W Flood</t>
  </si>
  <si>
    <t>T_LG_CFL - 15W Flood</t>
  </si>
  <si>
    <t>T_MS_CFL - 15W Flood</t>
  </si>
  <si>
    <t>T_OF_CFL - 15W Flood</t>
  </si>
  <si>
    <t>T_RS_CFL - 15W Flood</t>
  </si>
  <si>
    <t>T_RT_CFL - 15W Flood</t>
  </si>
  <si>
    <t>T_SC_CFL - 15W Flood</t>
  </si>
  <si>
    <t>T_WR_CFL - 15W Flood</t>
  </si>
  <si>
    <t>N_AS_CFL - 15W Flood</t>
  </si>
  <si>
    <t>N_CU_CFL - 15W Flood</t>
  </si>
  <si>
    <t>N_GR_CFL - 15W Flood</t>
  </si>
  <si>
    <t>N_HC_CFL - 15W Flood</t>
  </si>
  <si>
    <t>N_HS_CFL - 15W Flood</t>
  </si>
  <si>
    <t>N_IN_CFL - 15W Flood</t>
  </si>
  <si>
    <t>N_LG_CFL - 15W Flood</t>
  </si>
  <si>
    <t>N_MS_CFL - 15W Flood</t>
  </si>
  <si>
    <t>N_OF_CFL - 15W Flood</t>
  </si>
  <si>
    <t>N_RS_CFL - 15W Flood</t>
  </si>
  <si>
    <t>N_RT_CFL - 15W Flood</t>
  </si>
  <si>
    <t>N_SC_CFL - 15W Flood</t>
  </si>
  <si>
    <t>N_WR_CFL - 15W Flood</t>
  </si>
  <si>
    <t>T_AS_High Efficiency HID Lighting</t>
  </si>
  <si>
    <t>T_CU_High Efficiency HID Lighting</t>
  </si>
  <si>
    <t>T_GR_High Efficiency HID Lighting</t>
  </si>
  <si>
    <t>T_HC_High Efficiency HID Lighting</t>
  </si>
  <si>
    <t>T_HS_High Efficiency HID Lighting</t>
  </si>
  <si>
    <t>T_IN_High Efficiency HID Lighting</t>
  </si>
  <si>
    <t>T_LG_High Efficiency HID Lighting</t>
  </si>
  <si>
    <t>T_MS_High Efficiency HID Lighting</t>
  </si>
  <si>
    <t>T_OF_High Efficiency HID Lighting</t>
  </si>
  <si>
    <t>T_RS_High Efficiency HID Lighting</t>
  </si>
  <si>
    <t>T_RT_High Efficiency HID Lighting</t>
  </si>
  <si>
    <t>T_SC_High Efficiency HID Lighting</t>
  </si>
  <si>
    <t>T_WR_High Efficiency HID Lighting</t>
  </si>
  <si>
    <t>N_AS_High Efficiency HID Lighting</t>
  </si>
  <si>
    <t>N_CU_High Efficiency HID Lighting</t>
  </si>
  <si>
    <t>N_GR_High Efficiency HID Lighting</t>
  </si>
  <si>
    <t>N_HC_High Efficiency HID Lighting</t>
  </si>
  <si>
    <t>N_HS_High Efficiency HID Lighting</t>
  </si>
  <si>
    <t>N_IN_High Efficiency HID Lighting</t>
  </si>
  <si>
    <t>N_LG_High Efficiency HID Lighting</t>
  </si>
  <si>
    <t>N_MS_High Efficiency HID Lighting</t>
  </si>
  <si>
    <t>N_OF_High Efficiency HID Lighting</t>
  </si>
  <si>
    <t>N_RS_High Efficiency HID Lighting</t>
  </si>
  <si>
    <t>N_RT_High Efficiency HID Lighting</t>
  </si>
  <si>
    <t>N_SC_High Efficiency HID Lighting</t>
  </si>
  <si>
    <t>N_WR_High Efficiency HID Lighting</t>
  </si>
  <si>
    <t>T_AS_LED - 9W Flood</t>
  </si>
  <si>
    <t>T_CU_LED - 9W Flood</t>
  </si>
  <si>
    <t>T_GR_LED - 9W Flood</t>
  </si>
  <si>
    <t>T_HC_LED - 9W Flood</t>
  </si>
  <si>
    <t>T_HS_LED - 9W Flood</t>
  </si>
  <si>
    <t>T_IN_LED - 9W Flood</t>
  </si>
  <si>
    <t>T_LG_LED - 9W Flood</t>
  </si>
  <si>
    <t>T_MS_LED - 9W Flood</t>
  </si>
  <si>
    <t>T_OF_LED - 9W Flood</t>
  </si>
  <si>
    <t>T_RS_LED - 9W Flood</t>
  </si>
  <si>
    <t>T_RT_LED - 9W Flood</t>
  </si>
  <si>
    <t>T_SC_LED - 9W Flood</t>
  </si>
  <si>
    <t>T_WR_LED - 9W Flood</t>
  </si>
  <si>
    <t>N_AS_LED - 9W Flood</t>
  </si>
  <si>
    <t>N_CU_LED - 9W Flood</t>
  </si>
  <si>
    <t>N_GR_LED - 9W Flood</t>
  </si>
  <si>
    <t>N_HC_LED - 9W Flood</t>
  </si>
  <si>
    <t>N_HS_LED - 9W Flood</t>
  </si>
  <si>
    <t>N_IN_LED - 9W Flood</t>
  </si>
  <si>
    <t>N_LG_LED - 9W Flood</t>
  </si>
  <si>
    <t>N_MS_LED - 9W Flood</t>
  </si>
  <si>
    <t>N_OF_LED - 9W Flood</t>
  </si>
  <si>
    <t>N_RS_LED - 9W Flood</t>
  </si>
  <si>
    <t>N_RT_LED - 9W Flood</t>
  </si>
  <si>
    <t>N_SC_LED - 9W Flood</t>
  </si>
  <si>
    <t>N_WR_LED - 9W Flood</t>
  </si>
  <si>
    <t>T_AS_LED Display Lighting (Exterior)</t>
  </si>
  <si>
    <t>T_CU_LED Display Lighting (Exterior)</t>
  </si>
  <si>
    <t>T_GR_LED Display Lighting (Exterior)</t>
  </si>
  <si>
    <t>T_HC_LED Display Lighting (Exterior)</t>
  </si>
  <si>
    <t>T_HS_LED Display Lighting (Exterior)</t>
  </si>
  <si>
    <t>T_IN_LED Display Lighting (Exterior)</t>
  </si>
  <si>
    <t>T_LG_LED Display Lighting (Exterior)</t>
  </si>
  <si>
    <t>T_MS_LED Display Lighting (Exterior)</t>
  </si>
  <si>
    <t>T_OF_LED Display Lighting (Exterior)</t>
  </si>
  <si>
    <t>T_RS_LED Display Lighting (Exterior)</t>
  </si>
  <si>
    <t>T_RT_LED Display Lighting (Exterior)</t>
  </si>
  <si>
    <t>T_SC_LED Display Lighting (Exterior)</t>
  </si>
  <si>
    <t>T_WR_LED Display Lighting (Exterior)</t>
  </si>
  <si>
    <t>N_AS_LED Display Lighting (Exterior)</t>
  </si>
  <si>
    <t>N_CU_LED Display Lighting (Exterior)</t>
  </si>
  <si>
    <t>N_GR_LED Display Lighting (Exterior)</t>
  </si>
  <si>
    <t>N_HC_LED Display Lighting (Exterior)</t>
  </si>
  <si>
    <t>N_HS_LED Display Lighting (Exterior)</t>
  </si>
  <si>
    <t>N_IN_LED Display Lighting (Exterior)</t>
  </si>
  <si>
    <t>N_LG_LED Display Lighting (Exterior)</t>
  </si>
  <si>
    <t>N_MS_LED Display Lighting (Exterior)</t>
  </si>
  <si>
    <t>N_OF_LED Display Lighting (Exterior)</t>
  </si>
  <si>
    <t>N_RS_LED Display Lighting (Exterior)</t>
  </si>
  <si>
    <t>N_RT_LED Display Lighting (Exterior)</t>
  </si>
  <si>
    <t>N_SC_LED Display Lighting (Exterior)</t>
  </si>
  <si>
    <t>N_WR_LED Display Lighting (Exterior)</t>
  </si>
  <si>
    <t>T_AS_LED Exterior Lighting</t>
  </si>
  <si>
    <t>T_CU_LED Exterior Lighting</t>
  </si>
  <si>
    <t>T_GR_LED Exterior Lighting</t>
  </si>
  <si>
    <t>T_HC_LED Exterior Lighting</t>
  </si>
  <si>
    <t>T_HS_LED Exterior Lighting</t>
  </si>
  <si>
    <t>T_IN_LED Exterior Lighting</t>
  </si>
  <si>
    <t>T_LG_LED Exterior Lighting</t>
  </si>
  <si>
    <t>T_MS_LED Exterior Lighting</t>
  </si>
  <si>
    <t>T_OF_LED Exterior Lighting</t>
  </si>
  <si>
    <t>T_RS_LED Exterior Lighting</t>
  </si>
  <si>
    <t>T_RT_LED Exterior Lighting</t>
  </si>
  <si>
    <t>T_SC_LED Exterior Lighting</t>
  </si>
  <si>
    <t>T_WR_LED Exterior Lighting</t>
  </si>
  <si>
    <t>N_AS_LED Exterior Lighting</t>
  </si>
  <si>
    <t>N_CU_LED Exterior Lighting</t>
  </si>
  <si>
    <t>N_GR_LED Exterior Lighting</t>
  </si>
  <si>
    <t>N_HC_LED Exterior Lighting</t>
  </si>
  <si>
    <t>N_HS_LED Exterior Lighting</t>
  </si>
  <si>
    <t>N_IN_LED Exterior Lighting</t>
  </si>
  <si>
    <t>N_LG_LED Exterior Lighting</t>
  </si>
  <si>
    <t>N_MS_LED Exterior Lighting</t>
  </si>
  <si>
    <t>N_OF_LED Exterior Lighting</t>
  </si>
  <si>
    <t>N_RS_LED Exterior Lighting</t>
  </si>
  <si>
    <t>N_RT_LED Exterior Lighting</t>
  </si>
  <si>
    <t>N_SC_LED Exterior Lighting</t>
  </si>
  <si>
    <t>N_WR_LED Exterior Lighting</t>
  </si>
  <si>
    <t>T_AS_LED Parking Lighting</t>
  </si>
  <si>
    <t>T_CU_LED Parking Lighting</t>
  </si>
  <si>
    <t>T_GR_LED Parking Lighting</t>
  </si>
  <si>
    <t>T_HC_LED Parking Lighting</t>
  </si>
  <si>
    <t>T_HS_LED Parking Lighting</t>
  </si>
  <si>
    <t>T_IN_LED Parking Lighting</t>
  </si>
  <si>
    <t>T_LG_LED Parking Lighting</t>
  </si>
  <si>
    <t>T_MS_LED Parking Lighting</t>
  </si>
  <si>
    <t>T_OF_LED Parking Lighting</t>
  </si>
  <si>
    <t>T_RS_LED Parking Lighting</t>
  </si>
  <si>
    <t>T_RT_LED Parking Lighting</t>
  </si>
  <si>
    <t>T_SC_LED Parking Lighting</t>
  </si>
  <si>
    <t>T_WR_LED Parking Lighting</t>
  </si>
  <si>
    <t>N_AS_LED Parking Lighting</t>
  </si>
  <si>
    <t>N_CU_LED Parking Lighting</t>
  </si>
  <si>
    <t>N_GR_LED Parking Lighting</t>
  </si>
  <si>
    <t>N_HC_LED Parking Lighting</t>
  </si>
  <si>
    <t>N_HS_LED Parking Lighting</t>
  </si>
  <si>
    <t>N_IN_LED Parking Lighting</t>
  </si>
  <si>
    <t>N_LG_LED Parking Lighting</t>
  </si>
  <si>
    <t>N_MS_LED Parking Lighting</t>
  </si>
  <si>
    <t>N_OF_LED Parking Lighting</t>
  </si>
  <si>
    <t>N_RS_LED Parking Lighting</t>
  </si>
  <si>
    <t>N_RT_LED Parking Lighting</t>
  </si>
  <si>
    <t>N_SC_LED Parking Lighting</t>
  </si>
  <si>
    <t>N_WR_LED Parking Lighting</t>
  </si>
  <si>
    <t>T_AS_LED Street Lights</t>
  </si>
  <si>
    <t>T_CU_LED Street Lights</t>
  </si>
  <si>
    <t>T_GR_LED Street Lights</t>
  </si>
  <si>
    <t>T_HC_LED Street Lights</t>
  </si>
  <si>
    <t>T_HS_LED Street Lights</t>
  </si>
  <si>
    <t>T_IN_LED Street Lights</t>
  </si>
  <si>
    <t>T_LG_LED Street Lights</t>
  </si>
  <si>
    <t>T_MS_LED Street Lights</t>
  </si>
  <si>
    <t>T_OF_LED Street Lights</t>
  </si>
  <si>
    <t>T_RS_LED Street Lights</t>
  </si>
  <si>
    <t>T_RT_LED Street Lights</t>
  </si>
  <si>
    <t>T_SC_LED Street Lights</t>
  </si>
  <si>
    <t>T_WR_LED Street Lights</t>
  </si>
  <si>
    <t>N_AS_LED Street Lights</t>
  </si>
  <si>
    <t>N_CU_LED Street Lights</t>
  </si>
  <si>
    <t>N_GR_LED Street Lights</t>
  </si>
  <si>
    <t>N_HC_LED Street Lights</t>
  </si>
  <si>
    <t>N_HS_LED Street Lights</t>
  </si>
  <si>
    <t>N_IN_LED Street Lights</t>
  </si>
  <si>
    <t>N_LG_LED Street Lights</t>
  </si>
  <si>
    <t>N_MS_LED Street Lights</t>
  </si>
  <si>
    <t>N_OF_LED Street Lights</t>
  </si>
  <si>
    <t>N_RS_LED Street Lights</t>
  </si>
  <si>
    <t>N_RT_LED Street Lights</t>
  </si>
  <si>
    <t>N_SC_LED Street Lights</t>
  </si>
  <si>
    <t>N_WR_LED Street Lights</t>
  </si>
  <si>
    <t>T_AS_LED Traffic and Crosswalk Lighting</t>
  </si>
  <si>
    <t>T_CU_LED Traffic and Crosswalk Lighting</t>
  </si>
  <si>
    <t>T_GR_LED Traffic and Crosswalk Lighting</t>
  </si>
  <si>
    <t>T_HC_LED Traffic and Crosswalk Lighting</t>
  </si>
  <si>
    <t>T_HS_LED Traffic and Crosswalk Lighting</t>
  </si>
  <si>
    <t>T_IN_LED Traffic and Crosswalk Lighting</t>
  </si>
  <si>
    <t>T_LG_LED Traffic and Crosswalk Lighting</t>
  </si>
  <si>
    <t>T_MS_LED Traffic and Crosswalk Lighting</t>
  </si>
  <si>
    <t>T_OF_LED Traffic and Crosswalk Lighting</t>
  </si>
  <si>
    <t>T_RS_LED Traffic and Crosswalk Lighting</t>
  </si>
  <si>
    <t>T_RT_LED Traffic and Crosswalk Lighting</t>
  </si>
  <si>
    <t>T_SC_LED Traffic and Crosswalk Lighting</t>
  </si>
  <si>
    <t>T_WR_LED Traffic and Crosswalk Lighting</t>
  </si>
  <si>
    <t>N_AS_LED Traffic and Crosswalk Lighting</t>
  </si>
  <si>
    <t>N_CU_LED Traffic and Crosswalk Lighting</t>
  </si>
  <si>
    <t>N_GR_LED Traffic and Crosswalk Lighting</t>
  </si>
  <si>
    <t>N_HC_LED Traffic and Crosswalk Lighting</t>
  </si>
  <si>
    <t>N_HS_LED Traffic and Crosswalk Lighting</t>
  </si>
  <si>
    <t>N_IN_LED Traffic and Crosswalk Lighting</t>
  </si>
  <si>
    <t>N_LG_LED Traffic and Crosswalk Lighting</t>
  </si>
  <si>
    <t>N_MS_LED Traffic and Crosswalk Lighting</t>
  </si>
  <si>
    <t>N_OF_LED Traffic and Crosswalk Lighting</t>
  </si>
  <si>
    <t>N_RS_LED Traffic and Crosswalk Lighting</t>
  </si>
  <si>
    <t>N_RT_LED Traffic and Crosswalk Lighting</t>
  </si>
  <si>
    <t>N_SC_LED Traffic and Crosswalk Lighting</t>
  </si>
  <si>
    <t>N_WR_LED Traffic and Crosswalk Lighting</t>
  </si>
  <si>
    <t>T_AS_Geothermal Heat Pump</t>
  </si>
  <si>
    <t>T_CU_Geothermal Heat Pump</t>
  </si>
  <si>
    <t>T_GR_Geothermal Heat Pump</t>
  </si>
  <si>
    <t>T_HC_Geothermal Heat Pump</t>
  </si>
  <si>
    <t>T_HS_Geothermal Heat Pump</t>
  </si>
  <si>
    <t>T_IN_Geothermal Heat Pump</t>
  </si>
  <si>
    <t>T_LG_Geothermal Heat Pump</t>
  </si>
  <si>
    <t>T_MS_Geothermal Heat Pump</t>
  </si>
  <si>
    <t>T_OF_Geothermal Heat Pump</t>
  </si>
  <si>
    <t>T_RS_Geothermal Heat Pump</t>
  </si>
  <si>
    <t>T_RT_Geothermal Heat Pump</t>
  </si>
  <si>
    <t>T_SC_Geothermal Heat Pump</t>
  </si>
  <si>
    <t>T_WR_Geothermal Heat Pump</t>
  </si>
  <si>
    <t>N_AS_Geothermal Heat Pump</t>
  </si>
  <si>
    <t>N_CU_Geothermal Heat Pump</t>
  </si>
  <si>
    <t>N_GR_Geothermal Heat Pump</t>
  </si>
  <si>
    <t>N_HC_Geothermal Heat Pump</t>
  </si>
  <si>
    <t>N_HS_Geothermal Heat Pump</t>
  </si>
  <si>
    <t>N_IN_Geothermal Heat Pump</t>
  </si>
  <si>
    <t>N_LG_Geothermal Heat Pump</t>
  </si>
  <si>
    <t>N_MS_Geothermal Heat Pump</t>
  </si>
  <si>
    <t>N_OF_Geothermal Heat Pump</t>
  </si>
  <si>
    <t>N_RS_Geothermal Heat Pump</t>
  </si>
  <si>
    <t>N_RT_Geothermal Heat Pump</t>
  </si>
  <si>
    <t>N_SC_Geothermal Heat Pump</t>
  </si>
  <si>
    <t>N_WR_Geothermal Heat Pump</t>
  </si>
  <si>
    <t>T_AS_High Efficiency Chiller (Air Cooled, 50 tons)</t>
  </si>
  <si>
    <t>T_CU_High Efficiency Chiller (Air Cooled, 50 tons)</t>
  </si>
  <si>
    <t>T_GR_High Efficiency Chiller (Air Cooled, 50 tons)</t>
  </si>
  <si>
    <t>T_HC_High Efficiency Chiller (Air Cooled, 50 tons)</t>
  </si>
  <si>
    <t>T_HS_High Efficiency Chiller (Air Cooled, 50 tons)</t>
  </si>
  <si>
    <t>T_IN_High Efficiency Chiller (Air Cooled, 50 tons)</t>
  </si>
  <si>
    <t>T_LG_High Efficiency Chiller (Air Cooled, 50 tons)</t>
  </si>
  <si>
    <t>T_MS_High Efficiency Chiller (Air Cooled, 50 tons)</t>
  </si>
  <si>
    <t>T_OF_High Efficiency Chiller (Air Cooled, 50 tons)</t>
  </si>
  <si>
    <t>T_RS_High Efficiency Chiller (Air Cooled, 50 tons)</t>
  </si>
  <si>
    <t>T_RT_High Efficiency Chiller (Air Cooled, 50 tons)</t>
  </si>
  <si>
    <t>T_SC_High Efficiency Chiller (Air Cooled, 50 tons)</t>
  </si>
  <si>
    <t>T_WR_High Efficiency Chiller (Air Cooled, 50 tons)</t>
  </si>
  <si>
    <t>N_AS_High Efficiency Chiller (Air Cooled, 50 tons)</t>
  </si>
  <si>
    <t>N_CU_High Efficiency Chiller (Air Cooled, 50 tons)</t>
  </si>
  <si>
    <t>N_GR_High Efficiency Chiller (Air Cooled, 50 tons)</t>
  </si>
  <si>
    <t>N_HC_High Efficiency Chiller (Air Cooled, 50 tons)</t>
  </si>
  <si>
    <t>N_HS_High Efficiency Chiller (Air Cooled, 50 tons)</t>
  </si>
  <si>
    <t>N_IN_High Efficiency Chiller (Air Cooled, 50 tons)</t>
  </si>
  <si>
    <t>N_LG_High Efficiency Chiller (Air Cooled, 50 tons)</t>
  </si>
  <si>
    <t>N_MS_High Efficiency Chiller (Air Cooled, 50 tons)</t>
  </si>
  <si>
    <t>N_OF_High Efficiency Chiller (Air Cooled, 50 tons)</t>
  </si>
  <si>
    <t>N_RS_High Efficiency Chiller (Air Cooled, 50 tons)</t>
  </si>
  <si>
    <t>N_RT_High Efficiency Chiller (Air Cooled, 50 tons)</t>
  </si>
  <si>
    <t>N_SC_High Efficiency Chiller (Air Cooled, 50 tons)</t>
  </si>
  <si>
    <t>N_WR_High Efficiency Chiller (Air Cooled, 50 tons)</t>
  </si>
  <si>
    <t>T_AS_High Efficiency Chiller (Water cooled-centrifugal, 200 tons)</t>
  </si>
  <si>
    <t>T_CU_High Efficiency Chiller (Water cooled-centrifugal, 200 tons)</t>
  </si>
  <si>
    <t>T_GR_High Efficiency Chiller (Water cooled-centrifugal, 200 tons)</t>
  </si>
  <si>
    <t>T_HC_High Efficiency Chiller (Water cooled-centrifugal, 200 tons)</t>
  </si>
  <si>
    <t>T_HS_High Efficiency Chiller (Water cooled-centrifugal, 200 tons)</t>
  </si>
  <si>
    <t>T_IN_High Efficiency Chiller (Water cooled-centrifugal, 200 tons)</t>
  </si>
  <si>
    <t>T_LG_High Efficiency Chiller (Water cooled-centrifugal, 200 tons)</t>
  </si>
  <si>
    <t>T_MS_High Efficiency Chiller (Water cooled-centrifugal, 200 tons)</t>
  </si>
  <si>
    <t>T_OF_High Efficiency Chiller (Water cooled-centrifugal, 200 tons)</t>
  </si>
  <si>
    <t>T_RS_High Efficiency Chiller (Water cooled-centrifugal, 200 tons)</t>
  </si>
  <si>
    <t>T_RT_High Efficiency Chiller (Water cooled-centrifugal, 200 tons)</t>
  </si>
  <si>
    <t>T_SC_High Efficiency Chiller (Water cooled-centrifugal, 200 tons)</t>
  </si>
  <si>
    <t>T_WR_High Efficiency Chiller (Water cooled-centrifugal, 200 tons)</t>
  </si>
  <si>
    <t>N_AS_High Efficiency Chiller (Water cooled-centrifugal, 200 tons)</t>
  </si>
  <si>
    <t>N_CU_High Efficiency Chiller (Water cooled-centrifugal, 200 tons)</t>
  </si>
  <si>
    <t>N_GR_High Efficiency Chiller (Water cooled-centrifugal, 200 tons)</t>
  </si>
  <si>
    <t>N_HC_High Efficiency Chiller (Water cooled-centrifugal, 200 tons)</t>
  </si>
  <si>
    <t>N_HS_High Efficiency Chiller (Water cooled-centrifugal, 200 tons)</t>
  </si>
  <si>
    <t>N_IN_High Efficiency Chiller (Water cooled-centrifugal, 200 tons)</t>
  </si>
  <si>
    <t>N_LG_High Efficiency Chiller (Water cooled-centrifugal, 200 tons)</t>
  </si>
  <si>
    <t>N_MS_High Efficiency Chiller (Water cooled-centrifugal, 200 tons)</t>
  </si>
  <si>
    <t>N_OF_High Efficiency Chiller (Water cooled-centrifugal, 200 tons)</t>
  </si>
  <si>
    <t>N_RS_High Efficiency Chiller (Water cooled-centrifugal, 200 tons)</t>
  </si>
  <si>
    <t>N_RT_High Efficiency Chiller (Water cooled-centrifugal, 200 tons)</t>
  </si>
  <si>
    <t>N_SC_High Efficiency Chiller (Water cooled-centrifugal, 200 tons)</t>
  </si>
  <si>
    <t>N_WR_High Efficiency Chiller (Water cooled-centrifugal, 200 tons)</t>
  </si>
  <si>
    <t>T_AS_High Efficiency Chiller (Water cooled-positive displacement, 100 tons)</t>
  </si>
  <si>
    <t>T_CU_High Efficiency Chiller (Water cooled-positive displacement, 100 tons)</t>
  </si>
  <si>
    <t>T_GR_High Efficiency Chiller (Water cooled-positive displacement, 100 tons)</t>
  </si>
  <si>
    <t>T_HC_High Efficiency Chiller (Water cooled-positive displacement, 100 tons)</t>
  </si>
  <si>
    <t>T_HS_High Efficiency Chiller (Water cooled-positive displacement, 100 tons)</t>
  </si>
  <si>
    <t>T_IN_High Efficiency Chiller (Water cooled-positive displacement, 100 tons)</t>
  </si>
  <si>
    <t>T_LG_High Efficiency Chiller (Water cooled-positive displacement, 100 tons)</t>
  </si>
  <si>
    <t>T_MS_High Efficiency Chiller (Water cooled-positive displacement, 100 tons)</t>
  </si>
  <si>
    <t>T_OF_High Efficiency Chiller (Water cooled-positive displacement, 100 tons)</t>
  </si>
  <si>
    <t>T_RS_High Efficiency Chiller (Water cooled-positive displacement, 100 tons)</t>
  </si>
  <si>
    <t>T_RT_High Efficiency Chiller (Water cooled-positive displacement, 100 tons)</t>
  </si>
  <si>
    <t>T_SC_High Efficiency Chiller (Water cooled-positive displacement, 100 tons)</t>
  </si>
  <si>
    <t>T_WR_High Efficiency Chiller (Water cooled-positive displacement, 100 tons)</t>
  </si>
  <si>
    <t>N_AS_High Efficiency Chiller (Water cooled-positive displacement, 100 tons)</t>
  </si>
  <si>
    <t>N_CU_High Efficiency Chiller (Water cooled-positive displacement, 100 tons)</t>
  </si>
  <si>
    <t>N_GR_High Efficiency Chiller (Water cooled-positive displacement, 100 tons)</t>
  </si>
  <si>
    <t>N_HC_High Efficiency Chiller (Water cooled-positive displacement, 100 tons)</t>
  </si>
  <si>
    <t>N_HS_High Efficiency Chiller (Water cooled-positive displacement, 100 tons)</t>
  </si>
  <si>
    <t>N_IN_High Efficiency Chiller (Water cooled-positive displacement, 100 tons)</t>
  </si>
  <si>
    <t>N_LG_High Efficiency Chiller (Water cooled-positive displacement, 100 tons)</t>
  </si>
  <si>
    <t>N_MS_High Efficiency Chiller (Water cooled-positive displacement, 100 tons)</t>
  </si>
  <si>
    <t>N_OF_High Efficiency Chiller (Water cooled-positive displacement, 100 tons)</t>
  </si>
  <si>
    <t>N_RS_High Efficiency Chiller (Water cooled-positive displacement, 100 tons)</t>
  </si>
  <si>
    <t>N_RT_High Efficiency Chiller (Water cooled-positive displacement, 100 tons)</t>
  </si>
  <si>
    <t>N_SC_High Efficiency Chiller (Water cooled-positive displacement, 100 tons)</t>
  </si>
  <si>
    <t>N_WR_High Efficiency Chiller (Water cooled-positive displacement, 100 tons)</t>
  </si>
  <si>
    <t>T_AS_High Efficiency Data Center Cooling</t>
  </si>
  <si>
    <t>T_CU_High Efficiency Data Center Cooling</t>
  </si>
  <si>
    <t>T_GR_High Efficiency Data Center Cooling</t>
  </si>
  <si>
    <t>T_HC_High Efficiency Data Center Cooling</t>
  </si>
  <si>
    <t>T_HS_High Efficiency Data Center Cooling</t>
  </si>
  <si>
    <t>T_IN_High Efficiency Data Center Cooling</t>
  </si>
  <si>
    <t>T_LG_High Efficiency Data Center Cooling</t>
  </si>
  <si>
    <t>T_MS_High Efficiency Data Center Cooling</t>
  </si>
  <si>
    <t>T_OF_High Efficiency Data Center Cooling</t>
  </si>
  <si>
    <t>T_RS_High Efficiency Data Center Cooling</t>
  </si>
  <si>
    <t>T_RT_High Efficiency Data Center Cooling</t>
  </si>
  <si>
    <t>T_SC_High Efficiency Data Center Cooling</t>
  </si>
  <si>
    <t>T_WR_High Efficiency Data Center Cooling</t>
  </si>
  <si>
    <t>N_AS_High Efficiency Data Center Cooling</t>
  </si>
  <si>
    <t>N_CU_High Efficiency Data Center Cooling</t>
  </si>
  <si>
    <t>N_GR_High Efficiency Data Center Cooling</t>
  </si>
  <si>
    <t>N_HC_High Efficiency Data Center Cooling</t>
  </si>
  <si>
    <t>N_HS_High Efficiency Data Center Cooling</t>
  </si>
  <si>
    <t>N_IN_High Efficiency Data Center Cooling</t>
  </si>
  <si>
    <t>N_LG_High Efficiency Data Center Cooling</t>
  </si>
  <si>
    <t>N_MS_High Efficiency Data Center Cooling</t>
  </si>
  <si>
    <t>N_OF_High Efficiency Data Center Cooling</t>
  </si>
  <si>
    <t>N_RS_High Efficiency Data Center Cooling</t>
  </si>
  <si>
    <t>N_RT_High Efficiency Data Center Cooling</t>
  </si>
  <si>
    <t>N_SC_High Efficiency Data Center Cooling</t>
  </si>
  <si>
    <t>N_WR_High Efficiency Data Center Cooling</t>
  </si>
  <si>
    <t>T_AS_High Efficiency DX 135k- less than 240k BTU</t>
  </si>
  <si>
    <t>T_CU_High Efficiency DX 135k- less than 240k BTU</t>
  </si>
  <si>
    <t>T_GR_High Efficiency DX 135k- less than 240k BTU</t>
  </si>
  <si>
    <t>T_HC_High Efficiency DX 135k- less than 240k BTU</t>
  </si>
  <si>
    <t>T_HS_High Efficiency DX 135k- less than 240k BTU</t>
  </si>
  <si>
    <t>T_IN_High Efficiency DX 135k- less than 240k BTU</t>
  </si>
  <si>
    <t>T_LG_High Efficiency DX 135k- less than 240k BTU</t>
  </si>
  <si>
    <t>T_MS_High Efficiency DX 135k- less than 240k BTU</t>
  </si>
  <si>
    <t>T_OF_High Efficiency DX 135k- less than 240k BTU</t>
  </si>
  <si>
    <t>T_RS_High Efficiency DX 135k- less than 240k BTU</t>
  </si>
  <si>
    <t>T_RT_High Efficiency DX 135k- less than 240k BTU</t>
  </si>
  <si>
    <t>T_SC_High Efficiency DX 135k- less than 240k BTU</t>
  </si>
  <si>
    <t>T_WR_High Efficiency DX 135k- less than 240k BTU</t>
  </si>
  <si>
    <t>N_AS_High Efficiency DX 135k- less than 240k BTU</t>
  </si>
  <si>
    <t>N_CU_High Efficiency DX 135k- less than 240k BTU</t>
  </si>
  <si>
    <t>N_GR_High Efficiency DX 135k- less than 240k BTU</t>
  </si>
  <si>
    <t>N_HC_High Efficiency DX 135k- less than 240k BTU</t>
  </si>
  <si>
    <t>N_HS_High Efficiency DX 135k- less than 240k BTU</t>
  </si>
  <si>
    <t>N_IN_High Efficiency DX 135k- less than 240k BTU</t>
  </si>
  <si>
    <t>N_LG_High Efficiency DX 135k- less than 240k BTU</t>
  </si>
  <si>
    <t>N_MS_High Efficiency DX 135k- less than 240k BTU</t>
  </si>
  <si>
    <t>N_OF_High Efficiency DX 135k- less than 240k BTU</t>
  </si>
  <si>
    <t>N_RS_High Efficiency DX 135k- less than 240k BTU</t>
  </si>
  <si>
    <t>N_RT_High Efficiency DX 135k- less than 240k BTU</t>
  </si>
  <si>
    <t>N_SC_High Efficiency DX 135k- less than 240k BTU</t>
  </si>
  <si>
    <t>N_WR_High Efficiency DX 135k- less than 240k BTU</t>
  </si>
  <si>
    <t>T_AS_High Efficiency PTAC</t>
  </si>
  <si>
    <t>T_CU_High Efficiency PTAC</t>
  </si>
  <si>
    <t>T_GR_High Efficiency PTAC</t>
  </si>
  <si>
    <t>T_HC_High Efficiency PTAC</t>
  </si>
  <si>
    <t>T_HS_High Efficiency PTAC</t>
  </si>
  <si>
    <t>T_IN_High Efficiency PTAC</t>
  </si>
  <si>
    <t>T_LG_High Efficiency PTAC</t>
  </si>
  <si>
    <t>T_MS_High Efficiency PTAC</t>
  </si>
  <si>
    <t>T_OF_High Efficiency PTAC</t>
  </si>
  <si>
    <t>T_RS_High Efficiency PTAC</t>
  </si>
  <si>
    <t>T_RT_High Efficiency PTAC</t>
  </si>
  <si>
    <t>T_SC_High Efficiency PTAC</t>
  </si>
  <si>
    <t>T_WR_High Efficiency PTAC</t>
  </si>
  <si>
    <t>N_AS_High Efficiency PTAC</t>
  </si>
  <si>
    <t>N_CU_High Efficiency PTAC</t>
  </si>
  <si>
    <t>N_GR_High Efficiency PTAC</t>
  </si>
  <si>
    <t>N_HC_High Efficiency PTAC</t>
  </si>
  <si>
    <t>N_HS_High Efficiency PTAC</t>
  </si>
  <si>
    <t>N_IN_High Efficiency PTAC</t>
  </si>
  <si>
    <t>N_LG_High Efficiency PTAC</t>
  </si>
  <si>
    <t>N_MS_High Efficiency PTAC</t>
  </si>
  <si>
    <t>N_OF_High Efficiency PTAC</t>
  </si>
  <si>
    <t>N_RS_High Efficiency PTAC</t>
  </si>
  <si>
    <t>N_RT_High Efficiency PTAC</t>
  </si>
  <si>
    <t>N_SC_High Efficiency PTAC</t>
  </si>
  <si>
    <t>N_WR_High Efficiency PTAC</t>
  </si>
  <si>
    <t>T_AS_High Efficiency PTHP</t>
  </si>
  <si>
    <t>T_CU_High Efficiency PTHP</t>
  </si>
  <si>
    <t>T_GR_High Efficiency PTHP</t>
  </si>
  <si>
    <t>T_HC_High Efficiency PTHP</t>
  </si>
  <si>
    <t>T_HS_High Efficiency PTHP</t>
  </si>
  <si>
    <t>T_IN_High Efficiency PTHP</t>
  </si>
  <si>
    <t>T_LG_High Efficiency PTHP</t>
  </si>
  <si>
    <t>T_MS_High Efficiency PTHP</t>
  </si>
  <si>
    <t>T_OF_High Efficiency PTHP</t>
  </si>
  <si>
    <t>T_RS_High Efficiency PTHP</t>
  </si>
  <si>
    <t>T_RT_High Efficiency PTHP</t>
  </si>
  <si>
    <t>T_SC_High Efficiency PTHP</t>
  </si>
  <si>
    <t>T_WR_High Efficiency PTHP</t>
  </si>
  <si>
    <t>N_AS_High Efficiency PTHP</t>
  </si>
  <si>
    <t>N_CU_High Efficiency PTHP</t>
  </si>
  <si>
    <t>N_GR_High Efficiency PTHP</t>
  </si>
  <si>
    <t>N_HC_High Efficiency PTHP</t>
  </si>
  <si>
    <t>N_HS_High Efficiency PTHP</t>
  </si>
  <si>
    <t>N_IN_High Efficiency PTHP</t>
  </si>
  <si>
    <t>N_LG_High Efficiency PTHP</t>
  </si>
  <si>
    <t>N_MS_High Efficiency PTHP</t>
  </si>
  <si>
    <t>N_OF_High Efficiency PTHP</t>
  </si>
  <si>
    <t>N_RS_High Efficiency PTHP</t>
  </si>
  <si>
    <t>N_RT_High Efficiency PTHP</t>
  </si>
  <si>
    <t>N_SC_High Efficiency PTHP</t>
  </si>
  <si>
    <t>N_WR_High Efficiency PTHP</t>
  </si>
  <si>
    <t>T_AS_Variable Refrigerant Flow (VRF) HVAC Systems</t>
  </si>
  <si>
    <t>T_CU_Variable Refrigerant Flow (VRF) HVAC Systems</t>
  </si>
  <si>
    <t>T_GR_Variable Refrigerant Flow (VRF) HVAC Systems</t>
  </si>
  <si>
    <t>T_HC_Variable Refrigerant Flow (VRF) HVAC Systems</t>
  </si>
  <si>
    <t>T_HS_Variable Refrigerant Flow (VRF) HVAC Systems</t>
  </si>
  <si>
    <t>T_IN_Variable Refrigerant Flow (VRF) HVAC Systems</t>
  </si>
  <si>
    <t>T_LG_Variable Refrigerant Flow (VRF) HVAC Systems</t>
  </si>
  <si>
    <t>T_MS_Variable Refrigerant Flow (VRF) HVAC Systems</t>
  </si>
  <si>
    <t>T_OF_Variable Refrigerant Flow (VRF) HVAC Systems</t>
  </si>
  <si>
    <t>T_RS_Variable Refrigerant Flow (VRF) HVAC Systems</t>
  </si>
  <si>
    <t>T_RT_Variable Refrigerant Flow (VRF) HVAC Systems</t>
  </si>
  <si>
    <t>T_SC_Variable Refrigerant Flow (VRF) HVAC Systems</t>
  </si>
  <si>
    <t>T_WR_Variable Refrigerant Flow (VRF) HVAC Systems</t>
  </si>
  <si>
    <t>N_AS_Variable Refrigerant Flow (VRF) HVAC Systems</t>
  </si>
  <si>
    <t>N_CU_Variable Refrigerant Flow (VRF) HVAC Systems</t>
  </si>
  <si>
    <t>N_GR_Variable Refrigerant Flow (VRF) HVAC Systems</t>
  </si>
  <si>
    <t>N_HC_Variable Refrigerant Flow (VRF) HVAC Systems</t>
  </si>
  <si>
    <t>N_HS_Variable Refrigerant Flow (VRF) HVAC Systems</t>
  </si>
  <si>
    <t>N_IN_Variable Refrigerant Flow (VRF) HVAC Systems</t>
  </si>
  <si>
    <t>N_LG_Variable Refrigerant Flow (VRF) HVAC Systems</t>
  </si>
  <si>
    <t>N_MS_Variable Refrigerant Flow (VRF) HVAC Systems</t>
  </si>
  <si>
    <t>N_OF_Variable Refrigerant Flow (VRF) HVAC Systems</t>
  </si>
  <si>
    <t>N_RS_Variable Refrigerant Flow (VRF) HVAC Systems</t>
  </si>
  <si>
    <t>N_RT_Variable Refrigerant Flow (VRF) HVAC Systems</t>
  </si>
  <si>
    <t>N_SC_Variable Refrigerant Flow (VRF) HVAC Systems</t>
  </si>
  <si>
    <t>N_WR_Variable Refrigerant Flow (VRF) HVAC Systems</t>
  </si>
  <si>
    <t>T_AS_CFL-23W</t>
  </si>
  <si>
    <t>T_CU_CFL-23W</t>
  </si>
  <si>
    <t>T_GR_CFL-23W</t>
  </si>
  <si>
    <t>T_HC_CFL-23W</t>
  </si>
  <si>
    <t>T_HS_CFL-23W</t>
  </si>
  <si>
    <t>T_IN_CFL-23W</t>
  </si>
  <si>
    <t>T_LG_CFL-23W</t>
  </si>
  <si>
    <t>T_MS_CFL-23W</t>
  </si>
  <si>
    <t>T_OF_CFL-23W</t>
  </si>
  <si>
    <t>T_RS_CFL-23W</t>
  </si>
  <si>
    <t>T_RT_CFL-23W</t>
  </si>
  <si>
    <t>T_SC_CFL-23W</t>
  </si>
  <si>
    <t>T_WR_CFL-23W</t>
  </si>
  <si>
    <t>N_AS_CFL-23W</t>
  </si>
  <si>
    <t>N_CU_CFL-23W</t>
  </si>
  <si>
    <t>N_GR_CFL-23W</t>
  </si>
  <si>
    <t>N_HC_CFL-23W</t>
  </si>
  <si>
    <t>N_HS_CFL-23W</t>
  </si>
  <si>
    <t>N_IN_CFL-23W</t>
  </si>
  <si>
    <t>N_LG_CFL-23W</t>
  </si>
  <si>
    <t>N_MS_CFL-23W</t>
  </si>
  <si>
    <t>N_OF_CFL-23W</t>
  </si>
  <si>
    <t>N_RS_CFL-23W</t>
  </si>
  <si>
    <t>N_RT_CFL-23W</t>
  </si>
  <si>
    <t>N_SC_CFL-23W</t>
  </si>
  <si>
    <t>N_WR_CFL-23W</t>
  </si>
  <si>
    <t>T_AS_High Bay Fluorescent (T5)</t>
  </si>
  <si>
    <t>T_CU_High Bay Fluorescent (T5)</t>
  </si>
  <si>
    <t>T_GR_High Bay Fluorescent (T5)</t>
  </si>
  <si>
    <t>T_HC_High Bay Fluorescent (T5)</t>
  </si>
  <si>
    <t>T_HS_High Bay Fluorescent (T5)</t>
  </si>
  <si>
    <t>T_IN_High Bay Fluorescent (T5)</t>
  </si>
  <si>
    <t>T_LG_High Bay Fluorescent (T5)</t>
  </si>
  <si>
    <t>T_MS_High Bay Fluorescent (T5)</t>
  </si>
  <si>
    <t>T_OF_High Bay Fluorescent (T5)</t>
  </si>
  <si>
    <t>T_RS_High Bay Fluorescent (T5)</t>
  </si>
  <si>
    <t>T_RT_High Bay Fluorescent (T5)</t>
  </si>
  <si>
    <t>T_SC_High Bay Fluorescent (T5)</t>
  </si>
  <si>
    <t>T_WR_High Bay Fluorescent (T5)</t>
  </si>
  <si>
    <t>N_AS_High Bay Fluorescent (T5)</t>
  </si>
  <si>
    <t>N_CU_High Bay Fluorescent (T5)</t>
  </si>
  <si>
    <t>N_GR_High Bay Fluorescent (T5)</t>
  </si>
  <si>
    <t>N_HC_High Bay Fluorescent (T5)</t>
  </si>
  <si>
    <t>N_HS_High Bay Fluorescent (T5)</t>
  </si>
  <si>
    <t>N_IN_High Bay Fluorescent (T5)</t>
  </si>
  <si>
    <t>N_LG_High Bay Fluorescent (T5)</t>
  </si>
  <si>
    <t>N_MS_High Bay Fluorescent (T5)</t>
  </si>
  <si>
    <t>N_OF_High Bay Fluorescent (T5)</t>
  </si>
  <si>
    <t>N_RS_High Bay Fluorescent (T5)</t>
  </si>
  <si>
    <t>N_RT_High Bay Fluorescent (T5)</t>
  </si>
  <si>
    <t>N_SC_High Bay Fluorescent (T5)</t>
  </si>
  <si>
    <t>N_WR_High Bay Fluorescent (T5)</t>
  </si>
  <si>
    <t>T_AS_High Bay LED</t>
  </si>
  <si>
    <t>T_CU_High Bay LED</t>
  </si>
  <si>
    <t>T_GR_High Bay LED</t>
  </si>
  <si>
    <t>T_HC_High Bay LED</t>
  </si>
  <si>
    <t>T_HS_High Bay LED</t>
  </si>
  <si>
    <t>T_IN_High Bay LED</t>
  </si>
  <si>
    <t>T_LG_High Bay LED</t>
  </si>
  <si>
    <t>T_MS_High Bay LED</t>
  </si>
  <si>
    <t>T_OF_High Bay LED</t>
  </si>
  <si>
    <t>T_RS_High Bay LED</t>
  </si>
  <si>
    <t>T_RT_High Bay LED</t>
  </si>
  <si>
    <t>T_SC_High Bay LED</t>
  </si>
  <si>
    <t>T_WR_High Bay LED</t>
  </si>
  <si>
    <t>N_AS_High Bay LED</t>
  </si>
  <si>
    <t>N_CU_High Bay LED</t>
  </si>
  <si>
    <t>N_GR_High Bay LED</t>
  </si>
  <si>
    <t>N_HC_High Bay LED</t>
  </si>
  <si>
    <t>N_HS_High Bay LED</t>
  </si>
  <si>
    <t>N_IN_High Bay LED</t>
  </si>
  <si>
    <t>N_LG_High Bay LED</t>
  </si>
  <si>
    <t>N_MS_High Bay LED</t>
  </si>
  <si>
    <t>N_OF_High Bay LED</t>
  </si>
  <si>
    <t>N_RS_High Bay LED</t>
  </si>
  <si>
    <t>N_RT_High Bay LED</t>
  </si>
  <si>
    <t>N_SC_High Bay LED</t>
  </si>
  <si>
    <t>N_WR_High Bay LED</t>
  </si>
  <si>
    <t>T_AS_LED - 14W</t>
  </si>
  <si>
    <t>T_CU_LED - 14W</t>
  </si>
  <si>
    <t>T_GR_LED - 14W</t>
  </si>
  <si>
    <t>T_HC_LED - 14W</t>
  </si>
  <si>
    <t>T_HS_LED - 14W</t>
  </si>
  <si>
    <t>T_IN_LED - 14W</t>
  </si>
  <si>
    <t>T_LG_LED - 14W</t>
  </si>
  <si>
    <t>T_MS_LED - 14W</t>
  </si>
  <si>
    <t>T_OF_LED - 14W</t>
  </si>
  <si>
    <t>T_RS_LED - 14W</t>
  </si>
  <si>
    <t>T_RT_LED - 14W</t>
  </si>
  <si>
    <t>T_SC_LED - 14W</t>
  </si>
  <si>
    <t>T_WR_LED - 14W</t>
  </si>
  <si>
    <t>N_AS_LED - 14W</t>
  </si>
  <si>
    <t>N_CU_LED - 14W</t>
  </si>
  <si>
    <t>N_GR_LED - 14W</t>
  </si>
  <si>
    <t>N_HC_LED - 14W</t>
  </si>
  <si>
    <t>N_HS_LED - 14W</t>
  </si>
  <si>
    <t>N_IN_LED - 14W</t>
  </si>
  <si>
    <t>N_LG_LED - 14W</t>
  </si>
  <si>
    <t>N_MS_LED - 14W</t>
  </si>
  <si>
    <t>N_OF_LED - 14W</t>
  </si>
  <si>
    <t>N_RS_LED - 14W</t>
  </si>
  <si>
    <t>N_RT_LED - 14W</t>
  </si>
  <si>
    <t>N_SC_LED - 14W</t>
  </si>
  <si>
    <t>N_WR_LED - 14W</t>
  </si>
  <si>
    <t>T_AS_LED Display Lighting (Interior)</t>
  </si>
  <si>
    <t>T_CU_LED Display Lighting (Interior)</t>
  </si>
  <si>
    <t>T_GR_LED Display Lighting (Interior)</t>
  </si>
  <si>
    <t>T_HC_LED Display Lighting (Interior)</t>
  </si>
  <si>
    <t>T_HS_LED Display Lighting (Interior)</t>
  </si>
  <si>
    <t>T_IN_LED Display Lighting (Interior)</t>
  </si>
  <si>
    <t>T_LG_LED Display Lighting (Interior)</t>
  </si>
  <si>
    <t>T_MS_LED Display Lighting (Interior)</t>
  </si>
  <si>
    <t>T_OF_LED Display Lighting (Interior)</t>
  </si>
  <si>
    <t>T_RS_LED Display Lighting (Interior)</t>
  </si>
  <si>
    <t>T_RT_LED Display Lighting (Interior)</t>
  </si>
  <si>
    <t>T_SC_LED Display Lighting (Interior)</t>
  </si>
  <si>
    <t>T_WR_LED Display Lighting (Interior)</t>
  </si>
  <si>
    <t>N_AS_LED Display Lighting (Interior)</t>
  </si>
  <si>
    <t>N_CU_LED Display Lighting (Interior)</t>
  </si>
  <si>
    <t>N_GR_LED Display Lighting (Interior)</t>
  </si>
  <si>
    <t>N_HC_LED Display Lighting (Interior)</t>
  </si>
  <si>
    <t>N_HS_LED Display Lighting (Interior)</t>
  </si>
  <si>
    <t>N_IN_LED Display Lighting (Interior)</t>
  </si>
  <si>
    <t>N_LG_LED Display Lighting (Interior)</t>
  </si>
  <si>
    <t>N_MS_LED Display Lighting (Interior)</t>
  </si>
  <si>
    <t>N_OF_LED Display Lighting (Interior)</t>
  </si>
  <si>
    <t>N_RS_LED Display Lighting (Interior)</t>
  </si>
  <si>
    <t>N_RT_LED Display Lighting (Interior)</t>
  </si>
  <si>
    <t>N_SC_LED Display Lighting (Interior)</t>
  </si>
  <si>
    <t>N_WR_LED Display Lighting (Interior)</t>
  </si>
  <si>
    <t>T_AS_LED Linear - Fixture Replacement</t>
  </si>
  <si>
    <t>T_CU_LED Linear - Fixture Replacement</t>
  </si>
  <si>
    <t>T_GR_LED Linear - Fixture Replacement</t>
  </si>
  <si>
    <t>T_HC_LED Linear - Fixture Replacement</t>
  </si>
  <si>
    <t>T_HS_LED Linear - Fixture Replacement</t>
  </si>
  <si>
    <t>T_IN_LED Linear - Fixture Replacement</t>
  </si>
  <si>
    <t>T_LG_LED Linear - Fixture Replacement</t>
  </si>
  <si>
    <t>T_MS_LED Linear - Fixture Replacement</t>
  </si>
  <si>
    <t>T_OF_LED Linear - Fixture Replacement</t>
  </si>
  <si>
    <t>T_RS_LED Linear - Fixture Replacement</t>
  </si>
  <si>
    <t>T_RT_LED Linear - Fixture Replacement</t>
  </si>
  <si>
    <t>T_SC_LED Linear - Fixture Replacement</t>
  </si>
  <si>
    <t>T_WR_LED Linear - Fixture Replacement</t>
  </si>
  <si>
    <t>N_AS_LED Linear - Fixture Replacement</t>
  </si>
  <si>
    <t>N_CU_LED Linear - Fixture Replacement</t>
  </si>
  <si>
    <t>N_GR_LED Linear - Fixture Replacement</t>
  </si>
  <si>
    <t>N_HC_LED Linear - Fixture Replacement</t>
  </si>
  <si>
    <t>N_HS_LED Linear - Fixture Replacement</t>
  </si>
  <si>
    <t>N_IN_LED Linear - Fixture Replacement</t>
  </si>
  <si>
    <t>N_LG_LED Linear - Fixture Replacement</t>
  </si>
  <si>
    <t>N_MS_LED Linear - Fixture Replacement</t>
  </si>
  <si>
    <t>N_OF_LED Linear - Fixture Replacement</t>
  </si>
  <si>
    <t>N_RS_LED Linear - Fixture Replacement</t>
  </si>
  <si>
    <t>N_RT_LED Linear - Fixture Replacement</t>
  </si>
  <si>
    <t>N_SC_LED Linear - Fixture Replacement</t>
  </si>
  <si>
    <t>N_WR_LED Linear - Fixture Replacement</t>
  </si>
  <si>
    <t>T_AS_LED Linear - Lamp Replacement</t>
  </si>
  <si>
    <t>T_CU_LED Linear - Lamp Replacement</t>
  </si>
  <si>
    <t>T_GR_LED Linear - Lamp Replacement</t>
  </si>
  <si>
    <t>T_HC_LED Linear - Lamp Replacement</t>
  </si>
  <si>
    <t>T_HS_LED Linear - Lamp Replacement</t>
  </si>
  <si>
    <t>T_IN_LED Linear - Lamp Replacement</t>
  </si>
  <si>
    <t>T_LG_LED Linear - Lamp Replacement</t>
  </si>
  <si>
    <t>T_MS_LED Linear - Lamp Replacement</t>
  </si>
  <si>
    <t>T_OF_LED Linear - Lamp Replacement</t>
  </si>
  <si>
    <t>T_RS_LED Linear - Lamp Replacement</t>
  </si>
  <si>
    <t>T_RT_LED Linear - Lamp Replacement</t>
  </si>
  <si>
    <t>T_SC_LED Linear - Lamp Replacement</t>
  </si>
  <si>
    <t>T_WR_LED Linear - Lamp Replacement</t>
  </si>
  <si>
    <t>N_AS_LED Linear - Lamp Replacement</t>
  </si>
  <si>
    <t>N_CU_LED Linear - Lamp Replacement</t>
  </si>
  <si>
    <t>N_GR_LED Linear - Lamp Replacement</t>
  </si>
  <si>
    <t>N_HC_LED Linear - Lamp Replacement</t>
  </si>
  <si>
    <t>N_HS_LED Linear - Lamp Replacement</t>
  </si>
  <si>
    <t>N_IN_LED Linear - Lamp Replacement</t>
  </si>
  <si>
    <t>N_LG_LED Linear - Lamp Replacement</t>
  </si>
  <si>
    <t>N_MS_LED Linear - Lamp Replacement</t>
  </si>
  <si>
    <t>N_OF_LED Linear - Lamp Replacement</t>
  </si>
  <si>
    <t>N_RS_LED Linear - Lamp Replacement</t>
  </si>
  <si>
    <t>N_RT_LED Linear - Lamp Replacement</t>
  </si>
  <si>
    <t>N_SC_LED Linear - Lamp Replacement</t>
  </si>
  <si>
    <t>N_WR_LED Linear - Lamp Replacement</t>
  </si>
  <si>
    <t>T_AS_Premium T8 - Fixture Replacement</t>
  </si>
  <si>
    <t>T_CU_Premium T8 - Fixture Replacement</t>
  </si>
  <si>
    <t>T_GR_Premium T8 - Fixture Replacement</t>
  </si>
  <si>
    <t>T_HC_Premium T8 - Fixture Replacement</t>
  </si>
  <si>
    <t>T_HS_Premium T8 - Fixture Replacement</t>
  </si>
  <si>
    <t>T_IN_Premium T8 - Fixture Replacement</t>
  </si>
  <si>
    <t>T_LG_Premium T8 - Fixture Replacement</t>
  </si>
  <si>
    <t>T_MS_Premium T8 - Fixture Replacement</t>
  </si>
  <si>
    <t>T_OF_Premium T8 - Fixture Replacement</t>
  </si>
  <si>
    <t>T_RS_Premium T8 - Fixture Replacement</t>
  </si>
  <si>
    <t>T_RT_Premium T8 - Fixture Replacement</t>
  </si>
  <si>
    <t>T_SC_Premium T8 - Fixture Replacement</t>
  </si>
  <si>
    <t>T_WR_Premium T8 - Fixture Replacement</t>
  </si>
  <si>
    <t>N_AS_Premium T8 - Fixture Replacement</t>
  </si>
  <si>
    <t>N_CU_Premium T8 - Fixture Replacement</t>
  </si>
  <si>
    <t>N_GR_Premium T8 - Fixture Replacement</t>
  </si>
  <si>
    <t>N_HC_Premium T8 - Fixture Replacement</t>
  </si>
  <si>
    <t>N_HS_Premium T8 - Fixture Replacement</t>
  </si>
  <si>
    <t>N_IN_Premium T8 - Fixture Replacement</t>
  </si>
  <si>
    <t>N_LG_Premium T8 - Fixture Replacement</t>
  </si>
  <si>
    <t>N_MS_Premium T8 - Fixture Replacement</t>
  </si>
  <si>
    <t>N_OF_Premium T8 - Fixture Replacement</t>
  </si>
  <si>
    <t>N_RS_Premium T8 - Fixture Replacement</t>
  </si>
  <si>
    <t>N_RT_Premium T8 - Fixture Replacement</t>
  </si>
  <si>
    <t>N_SC_Premium T8 - Fixture Replacement</t>
  </si>
  <si>
    <t>N_WR_Premium T8 - Fixture Replacement</t>
  </si>
  <si>
    <t>T_AS_Premium T8 - Lamp Replacement</t>
  </si>
  <si>
    <t>T_CU_Premium T8 - Lamp Replacement</t>
  </si>
  <si>
    <t>T_GR_Premium T8 - Lamp Replacement</t>
  </si>
  <si>
    <t>T_HC_Premium T8 - Lamp Replacement</t>
  </si>
  <si>
    <t>T_HS_Premium T8 - Lamp Replacement</t>
  </si>
  <si>
    <t>T_IN_Premium T8 - Lamp Replacement</t>
  </si>
  <si>
    <t>T_LG_Premium T8 - Lamp Replacement</t>
  </si>
  <si>
    <t>T_MS_Premium T8 - Lamp Replacement</t>
  </si>
  <si>
    <t>T_OF_Premium T8 - Lamp Replacement</t>
  </si>
  <si>
    <t>T_RS_Premium T8 - Lamp Replacement</t>
  </si>
  <si>
    <t>T_RT_Premium T8 - Lamp Replacement</t>
  </si>
  <si>
    <t>T_SC_Premium T8 - Lamp Replacement</t>
  </si>
  <si>
    <t>T_WR_Premium T8 - Lamp Replacement</t>
  </si>
  <si>
    <t>N_AS_Premium T8 - Lamp Replacement</t>
  </si>
  <si>
    <t>N_CU_Premium T8 - Lamp Replacement</t>
  </si>
  <si>
    <t>N_GR_Premium T8 - Lamp Replacement</t>
  </si>
  <si>
    <t>N_HC_Premium T8 - Lamp Replacement</t>
  </si>
  <si>
    <t>N_HS_Premium T8 - Lamp Replacement</t>
  </si>
  <si>
    <t>N_IN_Premium T8 - Lamp Replacement</t>
  </si>
  <si>
    <t>N_LG_Premium T8 - Lamp Replacement</t>
  </si>
  <si>
    <t>N_MS_Premium T8 - Lamp Replacement</t>
  </si>
  <si>
    <t>N_OF_Premium T8 - Lamp Replacement</t>
  </si>
  <si>
    <t>N_RS_Premium T8 - Lamp Replacement</t>
  </si>
  <si>
    <t>N_RT_Premium T8 - Lamp Replacement</t>
  </si>
  <si>
    <t>N_SC_Premium T8 - Lamp Replacement</t>
  </si>
  <si>
    <t>N_WR_Premium T8 - Lamp Replacement</t>
  </si>
  <si>
    <t>T_AS_Efficient Battery Charger</t>
  </si>
  <si>
    <t>T_CU_Efficient Battery Charger</t>
  </si>
  <si>
    <t>T_GR_Efficient Battery Charger</t>
  </si>
  <si>
    <t>T_HC_Efficient Battery Charger</t>
  </si>
  <si>
    <t>T_HS_Efficient Battery Charger</t>
  </si>
  <si>
    <t>T_IN_Efficient Battery Charger</t>
  </si>
  <si>
    <t>T_LG_Efficient Battery Charger</t>
  </si>
  <si>
    <t>T_MS_Efficient Battery Charger</t>
  </si>
  <si>
    <t>T_OF_Efficient Battery Charger</t>
  </si>
  <si>
    <t>T_RS_Efficient Battery Charger</t>
  </si>
  <si>
    <t>T_RT_Efficient Battery Charger</t>
  </si>
  <si>
    <t>T_SC_Efficient Battery Charger</t>
  </si>
  <si>
    <t>T_WR_Efficient Battery Charger</t>
  </si>
  <si>
    <t>N_AS_Efficient Battery Charger</t>
  </si>
  <si>
    <t>N_CU_Efficient Battery Charger</t>
  </si>
  <si>
    <t>N_GR_Efficient Battery Charger</t>
  </si>
  <si>
    <t>N_HC_Efficient Battery Charger</t>
  </si>
  <si>
    <t>N_HS_Efficient Battery Charger</t>
  </si>
  <si>
    <t>N_IN_Efficient Battery Charger</t>
  </si>
  <si>
    <t>N_LG_Efficient Battery Charger</t>
  </si>
  <si>
    <t>N_MS_Efficient Battery Charger</t>
  </si>
  <si>
    <t>N_OF_Efficient Battery Charger</t>
  </si>
  <si>
    <t>N_RS_Efficient Battery Charger</t>
  </si>
  <si>
    <t>N_RT_Efficient Battery Charger</t>
  </si>
  <si>
    <t>N_SC_Efficient Battery Charger</t>
  </si>
  <si>
    <t>N_WR_Efficient Battery Charger</t>
  </si>
  <si>
    <t>T_AS_ENERGY STAR Commercial Clothes Washer</t>
  </si>
  <si>
    <t>T_CU_ENERGY STAR Commercial Clothes Washer</t>
  </si>
  <si>
    <t>T_GR_ENERGY STAR Commercial Clothes Washer</t>
  </si>
  <si>
    <t>T_HC_ENERGY STAR Commercial Clothes Washer</t>
  </si>
  <si>
    <t>T_HS_ENERGY STAR Commercial Clothes Washer</t>
  </si>
  <si>
    <t>T_IN_ENERGY STAR Commercial Clothes Washer</t>
  </si>
  <si>
    <t>T_LG_ENERGY STAR Commercial Clothes Washer</t>
  </si>
  <si>
    <t>T_MS_ENERGY STAR Commercial Clothes Washer</t>
  </si>
  <si>
    <t>T_OF_ENERGY STAR Commercial Clothes Washer</t>
  </si>
  <si>
    <t>T_RS_ENERGY STAR Commercial Clothes Washer</t>
  </si>
  <si>
    <t>T_RT_ENERGY STAR Commercial Clothes Washer</t>
  </si>
  <si>
    <t>T_SC_ENERGY STAR Commercial Clothes Washer</t>
  </si>
  <si>
    <t>T_WR_ENERGY STAR Commercial Clothes Washer</t>
  </si>
  <si>
    <t>N_AS_ENERGY STAR Commercial Clothes Washer</t>
  </si>
  <si>
    <t>N_CU_ENERGY STAR Commercial Clothes Washer</t>
  </si>
  <si>
    <t>N_GR_ENERGY STAR Commercial Clothes Washer</t>
  </si>
  <si>
    <t>N_HC_ENERGY STAR Commercial Clothes Washer</t>
  </si>
  <si>
    <t>N_HS_ENERGY STAR Commercial Clothes Washer</t>
  </si>
  <si>
    <t>N_IN_ENERGY STAR Commercial Clothes Washer</t>
  </si>
  <si>
    <t>N_LG_ENERGY STAR Commercial Clothes Washer</t>
  </si>
  <si>
    <t>N_MS_ENERGY STAR Commercial Clothes Washer</t>
  </si>
  <si>
    <t>N_OF_ENERGY STAR Commercial Clothes Washer</t>
  </si>
  <si>
    <t>N_RS_ENERGY STAR Commercial Clothes Washer</t>
  </si>
  <si>
    <t>N_RT_ENERGY STAR Commercial Clothes Washer</t>
  </si>
  <si>
    <t>N_SC_ENERGY STAR Commercial Clothes Washer</t>
  </si>
  <si>
    <t>N_WR_ENERGY STAR Commercial Clothes Washer</t>
  </si>
  <si>
    <t>T_AS_ENERGY STAR Water Cooler</t>
  </si>
  <si>
    <t>T_CU_ENERGY STAR Water Cooler</t>
  </si>
  <si>
    <t>T_GR_ENERGY STAR Water Cooler</t>
  </si>
  <si>
    <t>T_HC_ENERGY STAR Water Cooler</t>
  </si>
  <si>
    <t>T_HS_ENERGY STAR Water Cooler</t>
  </si>
  <si>
    <t>T_IN_ENERGY STAR Water Cooler</t>
  </si>
  <si>
    <t>T_LG_ENERGY STAR Water Cooler</t>
  </si>
  <si>
    <t>T_MS_ENERGY STAR Water Cooler</t>
  </si>
  <si>
    <t>T_OF_ENERGY STAR Water Cooler</t>
  </si>
  <si>
    <t>T_RS_ENERGY STAR Water Cooler</t>
  </si>
  <si>
    <t>T_RT_ENERGY STAR Water Cooler</t>
  </si>
  <si>
    <t>T_SC_ENERGY STAR Water Cooler</t>
  </si>
  <si>
    <t>T_WR_ENERGY STAR Water Cooler</t>
  </si>
  <si>
    <t>N_AS_ENERGY STAR Water Cooler</t>
  </si>
  <si>
    <t>N_CU_ENERGY STAR Water Cooler</t>
  </si>
  <si>
    <t>N_GR_ENERGY STAR Water Cooler</t>
  </si>
  <si>
    <t>N_HC_ENERGY STAR Water Cooler</t>
  </si>
  <si>
    <t>N_HS_ENERGY STAR Water Cooler</t>
  </si>
  <si>
    <t>N_IN_ENERGY STAR Water Cooler</t>
  </si>
  <si>
    <t>N_LG_ENERGY STAR Water Cooler</t>
  </si>
  <si>
    <t>N_MS_ENERGY STAR Water Cooler</t>
  </si>
  <si>
    <t>N_OF_ENERGY STAR Water Cooler</t>
  </si>
  <si>
    <t>N_RS_ENERGY STAR Water Cooler</t>
  </si>
  <si>
    <t>N_RT_ENERGY STAR Water Cooler</t>
  </si>
  <si>
    <t>N_SC_ENERGY STAR Water Cooler</t>
  </si>
  <si>
    <t>N_WR_ENERGY STAR Water Cooler</t>
  </si>
  <si>
    <t>T_AS_Heat Pump Pool Heater</t>
  </si>
  <si>
    <t>T_CU_Heat Pump Pool Heater</t>
  </si>
  <si>
    <t>T_GR_Heat Pump Pool Heater</t>
  </si>
  <si>
    <t>T_HC_Heat Pump Pool Heater</t>
  </si>
  <si>
    <t>T_HS_Heat Pump Pool Heater</t>
  </si>
  <si>
    <t>T_IN_Heat Pump Pool Heater</t>
  </si>
  <si>
    <t>T_LG_Heat Pump Pool Heater</t>
  </si>
  <si>
    <t>T_MS_Heat Pump Pool Heater</t>
  </si>
  <si>
    <t>T_OF_Heat Pump Pool Heater</t>
  </si>
  <si>
    <t>T_RS_Heat Pump Pool Heater</t>
  </si>
  <si>
    <t>T_RT_Heat Pump Pool Heater</t>
  </si>
  <si>
    <t>T_SC_Heat Pump Pool Heater</t>
  </si>
  <si>
    <t>T_WR_Heat Pump Pool Heater</t>
  </si>
  <si>
    <t>N_AS_Heat Pump Pool Heater</t>
  </si>
  <si>
    <t>N_CU_Heat Pump Pool Heater</t>
  </si>
  <si>
    <t>N_GR_Heat Pump Pool Heater</t>
  </si>
  <si>
    <t>N_HC_Heat Pump Pool Heater</t>
  </si>
  <si>
    <t>N_HS_Heat Pump Pool Heater</t>
  </si>
  <si>
    <t>N_IN_Heat Pump Pool Heater</t>
  </si>
  <si>
    <t>N_LG_Heat Pump Pool Heater</t>
  </si>
  <si>
    <t>N_MS_Heat Pump Pool Heater</t>
  </si>
  <si>
    <t>N_OF_Heat Pump Pool Heater</t>
  </si>
  <si>
    <t>N_RS_Heat Pump Pool Heater</t>
  </si>
  <si>
    <t>N_RT_Heat Pump Pool Heater</t>
  </si>
  <si>
    <t>N_SC_Heat Pump Pool Heater</t>
  </si>
  <si>
    <t>N_WR_Heat Pump Pool Heater</t>
  </si>
  <si>
    <t>T_AS_Solar Pool Heater</t>
  </si>
  <si>
    <t>T_CU_Solar Pool Heater</t>
  </si>
  <si>
    <t>T_GR_Solar Pool Heater</t>
  </si>
  <si>
    <t>T_HC_Solar Pool Heater</t>
  </si>
  <si>
    <t>T_HS_Solar Pool Heater</t>
  </si>
  <si>
    <t>T_IN_Solar Pool Heater</t>
  </si>
  <si>
    <t>T_LG_Solar Pool Heater</t>
  </si>
  <si>
    <t>T_MS_Solar Pool Heater</t>
  </si>
  <si>
    <t>T_OF_Solar Pool Heater</t>
  </si>
  <si>
    <t>T_RS_Solar Pool Heater</t>
  </si>
  <si>
    <t>T_RT_Solar Pool Heater</t>
  </si>
  <si>
    <t>T_SC_Solar Pool Heater</t>
  </si>
  <si>
    <t>T_WR_Solar Pool Heater</t>
  </si>
  <si>
    <t>N_AS_Solar Pool Heater</t>
  </si>
  <si>
    <t>N_CU_Solar Pool Heater</t>
  </si>
  <si>
    <t>N_GR_Solar Pool Heater</t>
  </si>
  <si>
    <t>N_HC_Solar Pool Heater</t>
  </si>
  <si>
    <t>N_HS_Solar Pool Heater</t>
  </si>
  <si>
    <t>N_IN_Solar Pool Heater</t>
  </si>
  <si>
    <t>N_LG_Solar Pool Heater</t>
  </si>
  <si>
    <t>N_MS_Solar Pool Heater</t>
  </si>
  <si>
    <t>N_OF_Solar Pool Heater</t>
  </si>
  <si>
    <t>N_RS_Solar Pool Heater</t>
  </si>
  <si>
    <t>N_RT_Solar Pool Heater</t>
  </si>
  <si>
    <t>N_SC_Solar Pool Heater</t>
  </si>
  <si>
    <t>N_WR_Solar Pool Heater</t>
  </si>
  <si>
    <t>T_AS_Solar Powered Pool Pump</t>
  </si>
  <si>
    <t>T_CU_Solar Powered Pool Pump</t>
  </si>
  <si>
    <t>T_GR_Solar Powered Pool Pump</t>
  </si>
  <si>
    <t>T_HC_Solar Powered Pool Pump</t>
  </si>
  <si>
    <t>T_HS_Solar Powered Pool Pump</t>
  </si>
  <si>
    <t>T_IN_Solar Powered Pool Pump</t>
  </si>
  <si>
    <t>T_LG_Solar Powered Pool Pump</t>
  </si>
  <si>
    <t>T_MS_Solar Powered Pool Pump</t>
  </si>
  <si>
    <t>T_OF_Solar Powered Pool Pump</t>
  </si>
  <si>
    <t>T_RS_Solar Powered Pool Pump</t>
  </si>
  <si>
    <t>T_RT_Solar Powered Pool Pump</t>
  </si>
  <si>
    <t>T_SC_Solar Powered Pool Pump</t>
  </si>
  <si>
    <t>N_AS_Solar Powered Pool Pump</t>
  </si>
  <si>
    <t>N_CU_Solar Powered Pool Pump</t>
  </si>
  <si>
    <t>N_GR_Solar Powered Pool Pump</t>
  </si>
  <si>
    <t>N_HC_Solar Powered Pool Pump</t>
  </si>
  <si>
    <t>N_HS_Solar Powered Pool Pump</t>
  </si>
  <si>
    <t>N_IN_Solar Powered Pool Pump</t>
  </si>
  <si>
    <t>N_LG_Solar Powered Pool Pump</t>
  </si>
  <si>
    <t>N_MS_Solar Powered Pool Pump</t>
  </si>
  <si>
    <t>N_OF_Solar Powered Pool Pump</t>
  </si>
  <si>
    <t>N_RS_Solar Powered Pool Pump</t>
  </si>
  <si>
    <t>N_RT_Solar Powered Pool Pump</t>
  </si>
  <si>
    <t>N_SC_Solar Powered Pool Pump</t>
  </si>
  <si>
    <t>T_AS_Two Speed Pool Pump</t>
  </si>
  <si>
    <t>T_CU_Two Speed Pool Pump</t>
  </si>
  <si>
    <t>T_GR_Two Speed Pool Pump</t>
  </si>
  <si>
    <t>T_HC_Two Speed Pool Pump</t>
  </si>
  <si>
    <t>T_HS_Two Speed Pool Pump</t>
  </si>
  <si>
    <t>T_IN_Two Speed Pool Pump</t>
  </si>
  <si>
    <t>T_LG_Two Speed Pool Pump</t>
  </si>
  <si>
    <t>T_MS_Two Speed Pool Pump</t>
  </si>
  <si>
    <t>T_OF_Two Speed Pool Pump</t>
  </si>
  <si>
    <t>T_RS_Two Speed Pool Pump</t>
  </si>
  <si>
    <t>T_RT_Two Speed Pool Pump</t>
  </si>
  <si>
    <t>T_SC_Two Speed Pool Pump</t>
  </si>
  <si>
    <t>T_WR_Two Speed Pool Pump</t>
  </si>
  <si>
    <t>N_AS_Two Speed Pool Pump</t>
  </si>
  <si>
    <t>N_CU_Two Speed Pool Pump</t>
  </si>
  <si>
    <t>N_GR_Two Speed Pool Pump</t>
  </si>
  <si>
    <t>N_HC_Two Speed Pool Pump</t>
  </si>
  <si>
    <t>N_HS_Two Speed Pool Pump</t>
  </si>
  <si>
    <t>N_IN_Two Speed Pool Pump</t>
  </si>
  <si>
    <t>N_LG_Two Speed Pool Pump</t>
  </si>
  <si>
    <t>N_MS_Two Speed Pool Pump</t>
  </si>
  <si>
    <t>N_OF_Two Speed Pool Pump</t>
  </si>
  <si>
    <t>N_RS_Two Speed Pool Pump</t>
  </si>
  <si>
    <t>N_RT_Two Speed Pool Pump</t>
  </si>
  <si>
    <t>N_SC_Two Speed Pool Pump</t>
  </si>
  <si>
    <t>N_WR_Two Speed Pool Pump</t>
  </si>
  <si>
    <t>T_AS_Variable Speed Pool Pump</t>
  </si>
  <si>
    <t>T_CU_Variable Speed Pool Pump</t>
  </si>
  <si>
    <t>T_GR_Variable Speed Pool Pump</t>
  </si>
  <si>
    <t>T_HC_Variable Speed Pool Pump</t>
  </si>
  <si>
    <t>T_HS_Variable Speed Pool Pump</t>
  </si>
  <si>
    <t>T_IN_Variable Speed Pool Pump</t>
  </si>
  <si>
    <t>T_LG_Variable Speed Pool Pump</t>
  </si>
  <si>
    <t>T_MS_Variable Speed Pool Pump</t>
  </si>
  <si>
    <t>T_OF_Variable Speed Pool Pump</t>
  </si>
  <si>
    <t>T_RS_Variable Speed Pool Pump</t>
  </si>
  <si>
    <t>T_RT_Variable Speed Pool Pump</t>
  </si>
  <si>
    <t>T_SC_Variable Speed Pool Pump</t>
  </si>
  <si>
    <t>N_AS_Variable Speed Pool Pump</t>
  </si>
  <si>
    <t>N_CU_Variable Speed Pool Pump</t>
  </si>
  <si>
    <t>N_GR_Variable Speed Pool Pump</t>
  </si>
  <si>
    <t>N_HC_Variable Speed Pool Pump</t>
  </si>
  <si>
    <t>N_HS_Variable Speed Pool Pump</t>
  </si>
  <si>
    <t>N_IN_Variable Speed Pool Pump</t>
  </si>
  <si>
    <t>N_LG_Variable Speed Pool Pump</t>
  </si>
  <si>
    <t>N_MS_Variable Speed Pool Pump</t>
  </si>
  <si>
    <t>N_OF_Variable Speed Pool Pump</t>
  </si>
  <si>
    <t>N_RS_Variable Speed Pool Pump</t>
  </si>
  <si>
    <t>N_RT_Variable Speed Pool Pump</t>
  </si>
  <si>
    <t>N_SC_Variable Speed Pool Pump</t>
  </si>
  <si>
    <t>T_AS_ENERGY STAR Imaging Equipment</t>
  </si>
  <si>
    <t>T_CU_ENERGY STAR Imaging Equipment</t>
  </si>
  <si>
    <t>T_GR_ENERGY STAR Imaging Equipment</t>
  </si>
  <si>
    <t>T_HC_ENERGY STAR Imaging Equipment</t>
  </si>
  <si>
    <t>T_HS_ENERGY STAR Imaging Equipment</t>
  </si>
  <si>
    <t>T_IN_ENERGY STAR Imaging Equipment</t>
  </si>
  <si>
    <t>T_LG_ENERGY STAR Imaging Equipment</t>
  </si>
  <si>
    <t>T_MS_ENERGY STAR Imaging Equipment</t>
  </si>
  <si>
    <t>T_OF_ENERGY STAR Imaging Equipment</t>
  </si>
  <si>
    <t>T_RS_ENERGY STAR Imaging Equipment</t>
  </si>
  <si>
    <t>T_RT_ENERGY STAR Imaging Equipment</t>
  </si>
  <si>
    <t>T_SC_ENERGY STAR Imaging Equipment</t>
  </si>
  <si>
    <t>T_WR_ENERGY STAR Imaging Equipment</t>
  </si>
  <si>
    <t>N_AS_ENERGY STAR Imaging Equipment</t>
  </si>
  <si>
    <t>N_CU_ENERGY STAR Imaging Equipment</t>
  </si>
  <si>
    <t>N_GR_ENERGY STAR Imaging Equipment</t>
  </si>
  <si>
    <t>N_HC_ENERGY STAR Imaging Equipment</t>
  </si>
  <si>
    <t>N_HS_ENERGY STAR Imaging Equipment</t>
  </si>
  <si>
    <t>N_IN_ENERGY STAR Imaging Equipment</t>
  </si>
  <si>
    <t>N_LG_ENERGY STAR Imaging Equipment</t>
  </si>
  <si>
    <t>N_MS_ENERGY STAR Imaging Equipment</t>
  </si>
  <si>
    <t>N_OF_ENERGY STAR Imaging Equipment</t>
  </si>
  <si>
    <t>N_RS_ENERGY STAR Imaging Equipment</t>
  </si>
  <si>
    <t>N_RT_ENERGY STAR Imaging Equipment</t>
  </si>
  <si>
    <t>N_SC_ENERGY STAR Imaging Equipment</t>
  </si>
  <si>
    <t>N_WR_ENERGY STAR Imaging Equipment</t>
  </si>
  <si>
    <t>T_AS_Energy Star PCs</t>
  </si>
  <si>
    <t>T_CU_Energy Star PCs</t>
  </si>
  <si>
    <t>T_GR_Energy Star PCs</t>
  </si>
  <si>
    <t>T_HC_Energy Star PCs</t>
  </si>
  <si>
    <t>T_HS_Energy Star PCs</t>
  </si>
  <si>
    <t>T_IN_Energy Star PCs</t>
  </si>
  <si>
    <t>T_LG_Energy Star PCs</t>
  </si>
  <si>
    <t>T_MS_Energy Star PCs</t>
  </si>
  <si>
    <t>T_OF_Energy Star PCs</t>
  </si>
  <si>
    <t>T_RS_Energy Star PCs</t>
  </si>
  <si>
    <t>T_RT_Energy Star PCs</t>
  </si>
  <si>
    <t>T_SC_Energy Star PCs</t>
  </si>
  <si>
    <t>T_WR_Energy Star PCs</t>
  </si>
  <si>
    <t>N_AS_Energy Star PCs</t>
  </si>
  <si>
    <t>N_CU_Energy Star PCs</t>
  </si>
  <si>
    <t>N_GR_Energy Star PCs</t>
  </si>
  <si>
    <t>N_HC_Energy Star PCs</t>
  </si>
  <si>
    <t>N_HS_Energy Star PCs</t>
  </si>
  <si>
    <t>N_IN_Energy Star PCs</t>
  </si>
  <si>
    <t>N_LG_Energy Star PCs</t>
  </si>
  <si>
    <t>N_MS_Energy Star PCs</t>
  </si>
  <si>
    <t>N_OF_Energy Star PCs</t>
  </si>
  <si>
    <t>N_RS_Energy Star PCs</t>
  </si>
  <si>
    <t>N_RT_Energy Star PCs</t>
  </si>
  <si>
    <t>N_SC_Energy Star PCs</t>
  </si>
  <si>
    <t>N_WR_Energy Star PCs</t>
  </si>
  <si>
    <t>T_AS_Energy Star Servers</t>
  </si>
  <si>
    <t>T_CU_Energy Star Servers</t>
  </si>
  <si>
    <t>T_GR_Energy Star Servers</t>
  </si>
  <si>
    <t>T_HC_Energy Star Servers</t>
  </si>
  <si>
    <t>T_HS_Energy Star Servers</t>
  </si>
  <si>
    <t>T_IN_Energy Star Servers</t>
  </si>
  <si>
    <t>T_LG_Energy Star Servers</t>
  </si>
  <si>
    <t>T_MS_Energy Star Servers</t>
  </si>
  <si>
    <t>T_OF_Energy Star Servers</t>
  </si>
  <si>
    <t>T_RS_Energy Star Servers</t>
  </si>
  <si>
    <t>T_RT_Energy Star Servers</t>
  </si>
  <si>
    <t>T_SC_Energy Star Servers</t>
  </si>
  <si>
    <t>T_WR_Energy Star Servers</t>
  </si>
  <si>
    <t>N_AS_Energy Star Servers</t>
  </si>
  <si>
    <t>N_CU_Energy Star Servers</t>
  </si>
  <si>
    <t>N_GR_Energy Star Servers</t>
  </si>
  <si>
    <t>N_HC_Energy Star Servers</t>
  </si>
  <si>
    <t>N_HS_Energy Star Servers</t>
  </si>
  <si>
    <t>N_IN_Energy Star Servers</t>
  </si>
  <si>
    <t>N_LG_Energy Star Servers</t>
  </si>
  <si>
    <t>N_MS_Energy Star Servers</t>
  </si>
  <si>
    <t>N_OF_Energy Star Servers</t>
  </si>
  <si>
    <t>N_RS_Energy Star Servers</t>
  </si>
  <si>
    <t>N_RT_Energy Star Servers</t>
  </si>
  <si>
    <t>N_SC_Energy Star Servers</t>
  </si>
  <si>
    <t>N_WR_Energy Star Servers</t>
  </si>
  <si>
    <t>T_AS_Energy Star Uninterruptable Power Supply</t>
  </si>
  <si>
    <t>T_CU_Energy Star Uninterruptable Power Supply</t>
  </si>
  <si>
    <t>T_GR_Energy Star Uninterruptable Power Supply</t>
  </si>
  <si>
    <t>T_HC_Energy Star Uninterruptable Power Supply</t>
  </si>
  <si>
    <t>T_HS_Energy Star Uninterruptable Power Supply</t>
  </si>
  <si>
    <t>T_IN_Energy Star Uninterruptable Power Supply</t>
  </si>
  <si>
    <t>T_LG_Energy Star Uninterruptable Power Supply</t>
  </si>
  <si>
    <t>T_MS_Energy Star Uninterruptable Power Supply</t>
  </si>
  <si>
    <t>T_OF_Energy Star Uninterruptable Power Supply</t>
  </si>
  <si>
    <t>T_RS_Energy Star Uninterruptable Power Supply</t>
  </si>
  <si>
    <t>T_RT_Energy Star Uninterruptable Power Supply</t>
  </si>
  <si>
    <t>T_SC_Energy Star Uninterruptable Power Supply</t>
  </si>
  <si>
    <t>T_WR_Energy Star Uninterruptable Power Supply</t>
  </si>
  <si>
    <t>N_AS_Energy Star Uninterruptable Power Supply</t>
  </si>
  <si>
    <t>N_CU_Energy Star Uninterruptable Power Supply</t>
  </si>
  <si>
    <t>N_GR_Energy Star Uninterruptable Power Supply</t>
  </si>
  <si>
    <t>N_HC_Energy Star Uninterruptable Power Supply</t>
  </si>
  <si>
    <t>N_HS_Energy Star Uninterruptable Power Supply</t>
  </si>
  <si>
    <t>N_IN_Energy Star Uninterruptable Power Supply</t>
  </si>
  <si>
    <t>N_LG_Energy Star Uninterruptable Power Supply</t>
  </si>
  <si>
    <t>N_MS_Energy Star Uninterruptable Power Supply</t>
  </si>
  <si>
    <t>N_OF_Energy Star Uninterruptable Power Supply</t>
  </si>
  <si>
    <t>N_RS_Energy Star Uninterruptable Power Supply</t>
  </si>
  <si>
    <t>N_RT_Energy Star Uninterruptable Power Supply</t>
  </si>
  <si>
    <t>N_SC_Energy Star Uninterruptable Power Supply</t>
  </si>
  <si>
    <t>N_WR_Energy Star Uninterruptable Power Supply</t>
  </si>
  <si>
    <t>T_AS_Server Virtualization</t>
  </si>
  <si>
    <t>T_CU_Server Virtualization</t>
  </si>
  <si>
    <t>T_GR_Server Virtualization</t>
  </si>
  <si>
    <t>T_HC_Server Virtualization</t>
  </si>
  <si>
    <t>T_HS_Server Virtualization</t>
  </si>
  <si>
    <t>T_IN_Server Virtualization</t>
  </si>
  <si>
    <t>T_LG_Server Virtualization</t>
  </si>
  <si>
    <t>T_MS_Server Virtualization</t>
  </si>
  <si>
    <t>T_OF_Server Virtualization</t>
  </si>
  <si>
    <t>T_RS_Server Virtualization</t>
  </si>
  <si>
    <t>T_RT_Server Virtualization</t>
  </si>
  <si>
    <t>T_SC_Server Virtualization</t>
  </si>
  <si>
    <t>T_WR_Server Virtualization</t>
  </si>
  <si>
    <t>N_AS_Server Virtualization</t>
  </si>
  <si>
    <t>N_CU_Server Virtualization</t>
  </si>
  <si>
    <t>N_GR_Server Virtualization</t>
  </si>
  <si>
    <t>N_HC_Server Virtualization</t>
  </si>
  <si>
    <t>N_HS_Server Virtualization</t>
  </si>
  <si>
    <t>N_IN_Server Virtualization</t>
  </si>
  <si>
    <t>N_LG_Server Virtualization</t>
  </si>
  <si>
    <t>N_MS_Server Virtualization</t>
  </si>
  <si>
    <t>N_OF_Server Virtualization</t>
  </si>
  <si>
    <t>N_RS_Server Virtualization</t>
  </si>
  <si>
    <t>N_RT_Server Virtualization</t>
  </si>
  <si>
    <t>N_SC_Server Virtualization</t>
  </si>
  <si>
    <t>N_WR_Server Virtualization</t>
  </si>
  <si>
    <t>T_AS_Energy Star Commercial Glass Door Freezer</t>
  </si>
  <si>
    <t>T_CU_Energy Star Commercial Glass Door Freezer</t>
  </si>
  <si>
    <t>T_GR_Energy Star Commercial Glass Door Freezer</t>
  </si>
  <si>
    <t>T_HC_Energy Star Commercial Glass Door Freezer</t>
  </si>
  <si>
    <t>T_HS_Energy Star Commercial Glass Door Freezer</t>
  </si>
  <si>
    <t>T_IN_Energy Star Commercial Glass Door Freezer</t>
  </si>
  <si>
    <t>T_LG_Energy Star Commercial Glass Door Freezer</t>
  </si>
  <si>
    <t>T_MS_Energy Star Commercial Glass Door Freezer</t>
  </si>
  <si>
    <t>T_OF_Energy Star Commercial Glass Door Freezer</t>
  </si>
  <si>
    <t>T_RS_Energy Star Commercial Glass Door Freezer</t>
  </si>
  <si>
    <t>T_RT_Energy Star Commercial Glass Door Freezer</t>
  </si>
  <si>
    <t>T_SC_Energy Star Commercial Glass Door Freezer</t>
  </si>
  <si>
    <t>T_WR_Energy Star Commercial Glass Door Freezer</t>
  </si>
  <si>
    <t>N_AS_Energy Star Commercial Glass Door Freezer</t>
  </si>
  <si>
    <t>N_CU_Energy Star Commercial Glass Door Freezer</t>
  </si>
  <si>
    <t>N_GR_Energy Star Commercial Glass Door Freezer</t>
  </si>
  <si>
    <t>N_HC_Energy Star Commercial Glass Door Freezer</t>
  </si>
  <si>
    <t>N_HS_Energy Star Commercial Glass Door Freezer</t>
  </si>
  <si>
    <t>N_IN_Energy Star Commercial Glass Door Freezer</t>
  </si>
  <si>
    <t>N_LG_Energy Star Commercial Glass Door Freezer</t>
  </si>
  <si>
    <t>N_MS_Energy Star Commercial Glass Door Freezer</t>
  </si>
  <si>
    <t>N_OF_Energy Star Commercial Glass Door Freezer</t>
  </si>
  <si>
    <t>N_RS_Energy Star Commercial Glass Door Freezer</t>
  </si>
  <si>
    <t>N_RT_Energy Star Commercial Glass Door Freezer</t>
  </si>
  <si>
    <t>N_SC_Energy Star Commercial Glass Door Freezer</t>
  </si>
  <si>
    <t>N_WR_Energy Star Commercial Glass Door Freezer</t>
  </si>
  <si>
    <t>T_AS_Energy Star Commercial Glass Door Refrigerator</t>
  </si>
  <si>
    <t>T_CU_Energy Star Commercial Glass Door Refrigerator</t>
  </si>
  <si>
    <t>T_GR_Energy Star Commercial Glass Door Refrigerator</t>
  </si>
  <si>
    <t>T_HC_Energy Star Commercial Glass Door Refrigerator</t>
  </si>
  <si>
    <t>T_HS_Energy Star Commercial Glass Door Refrigerator</t>
  </si>
  <si>
    <t>T_IN_Energy Star Commercial Glass Door Refrigerator</t>
  </si>
  <si>
    <t>T_LG_Energy Star Commercial Glass Door Refrigerator</t>
  </si>
  <si>
    <t>T_MS_Energy Star Commercial Glass Door Refrigerator</t>
  </si>
  <si>
    <t>T_OF_Energy Star Commercial Glass Door Refrigerator</t>
  </si>
  <si>
    <t>T_RS_Energy Star Commercial Glass Door Refrigerator</t>
  </si>
  <si>
    <t>T_RT_Energy Star Commercial Glass Door Refrigerator</t>
  </si>
  <si>
    <t>T_SC_Energy Star Commercial Glass Door Refrigerator</t>
  </si>
  <si>
    <t>T_WR_Energy Star Commercial Glass Door Refrigerator</t>
  </si>
  <si>
    <t>N_AS_Energy Star Commercial Glass Door Refrigerator</t>
  </si>
  <si>
    <t>N_CU_Energy Star Commercial Glass Door Refrigerator</t>
  </si>
  <si>
    <t>N_GR_Energy Star Commercial Glass Door Refrigerator</t>
  </si>
  <si>
    <t>N_HC_Energy Star Commercial Glass Door Refrigerator</t>
  </si>
  <si>
    <t>N_HS_Energy Star Commercial Glass Door Refrigerator</t>
  </si>
  <si>
    <t>N_IN_Energy Star Commercial Glass Door Refrigerator</t>
  </si>
  <si>
    <t>N_LG_Energy Star Commercial Glass Door Refrigerator</t>
  </si>
  <si>
    <t>N_MS_Energy Star Commercial Glass Door Refrigerator</t>
  </si>
  <si>
    <t>N_OF_Energy Star Commercial Glass Door Refrigerator</t>
  </si>
  <si>
    <t>N_RS_Energy Star Commercial Glass Door Refrigerator</t>
  </si>
  <si>
    <t>N_RT_Energy Star Commercial Glass Door Refrigerator</t>
  </si>
  <si>
    <t>N_SC_Energy Star Commercial Glass Door Refrigerator</t>
  </si>
  <si>
    <t>N_WR_Energy Star Commercial Glass Door Refrigerator</t>
  </si>
  <si>
    <t>T_AS_Energy Star Commercial Solid Door Freezer</t>
  </si>
  <si>
    <t>T_CU_Energy Star Commercial Solid Door Freezer</t>
  </si>
  <si>
    <t>T_GR_Energy Star Commercial Solid Door Freezer</t>
  </si>
  <si>
    <t>T_HC_Energy Star Commercial Solid Door Freezer</t>
  </si>
  <si>
    <t>T_HS_Energy Star Commercial Solid Door Freezer</t>
  </si>
  <si>
    <t>T_IN_Energy Star Commercial Solid Door Freezer</t>
  </si>
  <si>
    <t>T_LG_Energy Star Commercial Solid Door Freezer</t>
  </si>
  <si>
    <t>T_MS_Energy Star Commercial Solid Door Freezer</t>
  </si>
  <si>
    <t>T_OF_Energy Star Commercial Solid Door Freezer</t>
  </si>
  <si>
    <t>T_RS_Energy Star Commercial Solid Door Freezer</t>
  </si>
  <si>
    <t>T_RT_Energy Star Commercial Solid Door Freezer</t>
  </si>
  <si>
    <t>T_SC_Energy Star Commercial Solid Door Freezer</t>
  </si>
  <si>
    <t>T_WR_Energy Star Commercial Solid Door Freezer</t>
  </si>
  <si>
    <t>N_AS_Energy Star Commercial Solid Door Freezer</t>
  </si>
  <si>
    <t>N_CU_Energy Star Commercial Solid Door Freezer</t>
  </si>
  <si>
    <t>N_GR_Energy Star Commercial Solid Door Freezer</t>
  </si>
  <si>
    <t>N_HC_Energy Star Commercial Solid Door Freezer</t>
  </si>
  <si>
    <t>N_HS_Energy Star Commercial Solid Door Freezer</t>
  </si>
  <si>
    <t>N_IN_Energy Star Commercial Solid Door Freezer</t>
  </si>
  <si>
    <t>N_LG_Energy Star Commercial Solid Door Freezer</t>
  </si>
  <si>
    <t>N_MS_Energy Star Commercial Solid Door Freezer</t>
  </si>
  <si>
    <t>N_OF_Energy Star Commercial Solid Door Freezer</t>
  </si>
  <si>
    <t>N_RS_Energy Star Commercial Solid Door Freezer</t>
  </si>
  <si>
    <t>N_RT_Energy Star Commercial Solid Door Freezer</t>
  </si>
  <si>
    <t>N_SC_Energy Star Commercial Solid Door Freezer</t>
  </si>
  <si>
    <t>N_WR_Energy Star Commercial Solid Door Freezer</t>
  </si>
  <si>
    <t>T_AS_Energy Star Commercial Solid Door Refrigerator</t>
  </si>
  <si>
    <t>T_CU_Energy Star Commercial Solid Door Refrigerator</t>
  </si>
  <si>
    <t>T_GR_Energy Star Commercial Solid Door Refrigerator</t>
  </si>
  <si>
    <t>T_HC_Energy Star Commercial Solid Door Refrigerator</t>
  </si>
  <si>
    <t>T_HS_Energy Star Commercial Solid Door Refrigerator</t>
  </si>
  <si>
    <t>T_IN_Energy Star Commercial Solid Door Refrigerator</t>
  </si>
  <si>
    <t>T_LG_Energy Star Commercial Solid Door Refrigerator</t>
  </si>
  <si>
    <t>T_MS_Energy Star Commercial Solid Door Refrigerator</t>
  </si>
  <si>
    <t>T_OF_Energy Star Commercial Solid Door Refrigerator</t>
  </si>
  <si>
    <t>T_RS_Energy Star Commercial Solid Door Refrigerator</t>
  </si>
  <si>
    <t>T_RT_Energy Star Commercial Solid Door Refrigerator</t>
  </si>
  <si>
    <t>T_SC_Energy Star Commercial Solid Door Refrigerator</t>
  </si>
  <si>
    <t>T_WR_Energy Star Commercial Solid Door Refrigerator</t>
  </si>
  <si>
    <t>N_AS_Energy Star Commercial Solid Door Refrigerator</t>
  </si>
  <si>
    <t>N_CU_Energy Star Commercial Solid Door Refrigerator</t>
  </si>
  <si>
    <t>N_GR_Energy Star Commercial Solid Door Refrigerator</t>
  </si>
  <si>
    <t>N_HC_Energy Star Commercial Solid Door Refrigerator</t>
  </si>
  <si>
    <t>N_HS_Energy Star Commercial Solid Door Refrigerator</t>
  </si>
  <si>
    <t>N_IN_Energy Star Commercial Solid Door Refrigerator</t>
  </si>
  <si>
    <t>N_LG_Energy Star Commercial Solid Door Refrigerator</t>
  </si>
  <si>
    <t>N_MS_Energy Star Commercial Solid Door Refrigerator</t>
  </si>
  <si>
    <t>N_OF_Energy Star Commercial Solid Door Refrigerator</t>
  </si>
  <si>
    <t>N_RS_Energy Star Commercial Solid Door Refrigerator</t>
  </si>
  <si>
    <t>N_RT_Energy Star Commercial Solid Door Refrigerator</t>
  </si>
  <si>
    <t>N_SC_Energy Star Commercial Solid Door Refrigerator</t>
  </si>
  <si>
    <t>N_WR_Energy Star Commercial Solid Door Refrigerator</t>
  </si>
  <si>
    <t>T_AS_Energy Star Ice Maker</t>
  </si>
  <si>
    <t>T_CU_Energy Star Ice Maker</t>
  </si>
  <si>
    <t>T_GR_Energy Star Ice Maker</t>
  </si>
  <si>
    <t>T_HC_Energy Star Ice Maker</t>
  </si>
  <si>
    <t>T_HS_Energy Star Ice Maker</t>
  </si>
  <si>
    <t>T_IN_Energy Star Ice Maker</t>
  </si>
  <si>
    <t>T_LG_Energy Star Ice Maker</t>
  </si>
  <si>
    <t>T_MS_Energy Star Ice Maker</t>
  </si>
  <si>
    <t>T_OF_Energy Star Ice Maker</t>
  </si>
  <si>
    <t>T_RS_Energy Star Ice Maker</t>
  </si>
  <si>
    <t>T_RT_Energy Star Ice Maker</t>
  </si>
  <si>
    <t>T_SC_Energy Star Ice Maker</t>
  </si>
  <si>
    <t>T_WR_Energy Star Ice Maker</t>
  </si>
  <si>
    <t>N_AS_Energy Star Ice Maker</t>
  </si>
  <si>
    <t>N_CU_Energy Star Ice Maker</t>
  </si>
  <si>
    <t>N_GR_Energy Star Ice Maker</t>
  </si>
  <si>
    <t>N_HC_Energy Star Ice Maker</t>
  </si>
  <si>
    <t>N_HS_Energy Star Ice Maker</t>
  </si>
  <si>
    <t>N_IN_Energy Star Ice Maker</t>
  </si>
  <si>
    <t>N_LG_Energy Star Ice Maker</t>
  </si>
  <si>
    <t>N_MS_Energy Star Ice Maker</t>
  </si>
  <si>
    <t>N_OF_Energy Star Ice Maker</t>
  </si>
  <si>
    <t>N_RS_Energy Star Ice Maker</t>
  </si>
  <si>
    <t>N_RT_Energy Star Ice Maker</t>
  </si>
  <si>
    <t>N_SC_Energy Star Ice Maker</t>
  </si>
  <si>
    <t>N_WR_Energy Star Ice Maker</t>
  </si>
  <si>
    <t>T_AS_Energy Star Refrigerator</t>
  </si>
  <si>
    <t>T_CU_Energy Star Refrigerator</t>
  </si>
  <si>
    <t>T_GR_Energy Star Refrigerator</t>
  </si>
  <si>
    <t>T_HC_Energy Star Refrigerator</t>
  </si>
  <si>
    <t>T_HS_Energy Star Refrigerator</t>
  </si>
  <si>
    <t>T_IN_Energy Star Refrigerator</t>
  </si>
  <si>
    <t>T_LG_Energy Star Refrigerator</t>
  </si>
  <si>
    <t>T_MS_Energy Star Refrigerator</t>
  </si>
  <si>
    <t>T_OF_Energy Star Refrigerator</t>
  </si>
  <si>
    <t>T_RS_Energy Star Refrigerator</t>
  </si>
  <si>
    <t>T_RT_Energy Star Refrigerator</t>
  </si>
  <si>
    <t>T_SC_Energy Star Refrigerator</t>
  </si>
  <si>
    <t>T_WR_Energy Star Refrigerator</t>
  </si>
  <si>
    <t>N_AS_Energy Star Refrigerator</t>
  </si>
  <si>
    <t>N_CU_Energy Star Refrigerator</t>
  </si>
  <si>
    <t>N_GR_Energy Star Refrigerator</t>
  </si>
  <si>
    <t>N_HC_Energy Star Refrigerator</t>
  </si>
  <si>
    <t>N_HS_Energy Star Refrigerator</t>
  </si>
  <si>
    <t>N_IN_Energy Star Refrigerator</t>
  </si>
  <si>
    <t>N_LG_Energy Star Refrigerator</t>
  </si>
  <si>
    <t>N_MS_Energy Star Refrigerator</t>
  </si>
  <si>
    <t>N_OF_Energy Star Refrigerator</t>
  </si>
  <si>
    <t>N_RS_Energy Star Refrigerator</t>
  </si>
  <si>
    <t>N_RT_Energy Star Refrigerator</t>
  </si>
  <si>
    <t>N_SC_Energy Star Refrigerator</t>
  </si>
  <si>
    <t>N_WR_Energy Star Refrigerator</t>
  </si>
  <si>
    <t>T_AS_Energy Star Vending Machine</t>
  </si>
  <si>
    <t>T_CU_Energy Star Vending Machine</t>
  </si>
  <si>
    <t>T_GR_Energy Star Vending Machine</t>
  </si>
  <si>
    <t>T_HC_Energy Star Vending Machine</t>
  </si>
  <si>
    <t>T_HS_Energy Star Vending Machine</t>
  </si>
  <si>
    <t>T_IN_Energy Star Vending Machine</t>
  </si>
  <si>
    <t>T_LG_Energy Star Vending Machine</t>
  </si>
  <si>
    <t>T_MS_Energy Star Vending Machine</t>
  </si>
  <si>
    <t>T_OF_Energy Star Vending Machine</t>
  </si>
  <si>
    <t>T_RS_Energy Star Vending Machine</t>
  </si>
  <si>
    <t>T_RT_Energy Star Vending Machine</t>
  </si>
  <si>
    <t>T_SC_Energy Star Vending Machine</t>
  </si>
  <si>
    <t>T_WR_Energy Star Vending Machine</t>
  </si>
  <si>
    <t>N_AS_Energy Star Vending Machine</t>
  </si>
  <si>
    <t>N_CU_Energy Star Vending Machine</t>
  </si>
  <si>
    <t>N_GR_Energy Star Vending Machine</t>
  </si>
  <si>
    <t>N_HC_Energy Star Vending Machine</t>
  </si>
  <si>
    <t>N_HS_Energy Star Vending Machine</t>
  </si>
  <si>
    <t>N_IN_Energy Star Vending Machine</t>
  </si>
  <si>
    <t>N_LG_Energy Star Vending Machine</t>
  </si>
  <si>
    <t>N_MS_Energy Star Vending Machine</t>
  </si>
  <si>
    <t>N_OF_Energy Star Vending Machine</t>
  </si>
  <si>
    <t>N_RS_Energy Star Vending Machine</t>
  </si>
  <si>
    <t>N_RT_Energy Star Vending Machine</t>
  </si>
  <si>
    <t>N_SC_Energy Star Vending Machine</t>
  </si>
  <si>
    <t>N_WR_Energy Star Vending Machine</t>
  </si>
  <si>
    <t>T_AS_Refrigerated Display Case LED Lighting</t>
  </si>
  <si>
    <t>T_CU_Refrigerated Display Case LED Lighting</t>
  </si>
  <si>
    <t>T_GR_Refrigerated Display Case LED Lighting</t>
  </si>
  <si>
    <t>T_HC_Refrigerated Display Case LED Lighting</t>
  </si>
  <si>
    <t>T_HS_Refrigerated Display Case LED Lighting</t>
  </si>
  <si>
    <t>T_IN_Refrigerated Display Case LED Lighting</t>
  </si>
  <si>
    <t>T_LG_Refrigerated Display Case LED Lighting</t>
  </si>
  <si>
    <t>T_MS_Refrigerated Display Case LED Lighting</t>
  </si>
  <si>
    <t>T_OF_Refrigerated Display Case LED Lighting</t>
  </si>
  <si>
    <t>T_RS_Refrigerated Display Case LED Lighting</t>
  </si>
  <si>
    <t>T_RT_Refrigerated Display Case LED Lighting</t>
  </si>
  <si>
    <t>T_SC_Refrigerated Display Case LED Lighting</t>
  </si>
  <si>
    <t>T_WR_Refrigerated Display Case LED Lighting</t>
  </si>
  <si>
    <t>N_AS_Refrigerated Display Case LED Lighting</t>
  </si>
  <si>
    <t>N_CU_Refrigerated Display Case LED Lighting</t>
  </si>
  <si>
    <t>N_GR_Refrigerated Display Case LED Lighting</t>
  </si>
  <si>
    <t>N_HC_Refrigerated Display Case LED Lighting</t>
  </si>
  <si>
    <t>N_HS_Refrigerated Display Case LED Lighting</t>
  </si>
  <si>
    <t>N_IN_Refrigerated Display Case LED Lighting</t>
  </si>
  <si>
    <t>N_LG_Refrigerated Display Case LED Lighting</t>
  </si>
  <si>
    <t>N_MS_Refrigerated Display Case LED Lighting</t>
  </si>
  <si>
    <t>N_OF_Refrigerated Display Case LED Lighting</t>
  </si>
  <si>
    <t>N_RS_Refrigerated Display Case LED Lighting</t>
  </si>
  <si>
    <t>N_RT_Refrigerated Display Case LED Lighting</t>
  </si>
  <si>
    <t>N_SC_Refrigerated Display Case LED Lighting</t>
  </si>
  <si>
    <t>N_WR_Refrigerated Display Case LED Lighting</t>
  </si>
  <si>
    <t>T_AS_10HP Open Drip-Proof(ODP) Motor</t>
  </si>
  <si>
    <t>T_CU_10HP Open Drip-Proof(ODP) Motor</t>
  </si>
  <si>
    <t>T_GR_10HP Open Drip-Proof(ODP) Motor</t>
  </si>
  <si>
    <t>T_HC_10HP Open Drip-Proof(ODP) Motor</t>
  </si>
  <si>
    <t>T_HS_10HP Open Drip-Proof(ODP) Motor</t>
  </si>
  <si>
    <t>T_IN_10HP Open Drip-Proof(ODP) Motor</t>
  </si>
  <si>
    <t>T_LG_10HP Open Drip-Proof(ODP) Motor</t>
  </si>
  <si>
    <t>T_MS_10HP Open Drip-Proof(ODP) Motor</t>
  </si>
  <si>
    <t>T_OF_10HP Open Drip-Proof(ODP) Motor</t>
  </si>
  <si>
    <t>T_RS_10HP Open Drip-Proof(ODP) Motor</t>
  </si>
  <si>
    <t>T_RT_10HP Open Drip-Proof(ODP) Motor</t>
  </si>
  <si>
    <t>T_SC_10HP Open Drip-Proof(ODP) Motor</t>
  </si>
  <si>
    <t>T_WR_10HP Open Drip-Proof(ODP) Motor</t>
  </si>
  <si>
    <t>N_AS_10HP Open Drip-Proof(ODP) Motor</t>
  </si>
  <si>
    <t>N_CU_10HP Open Drip-Proof(ODP) Motor</t>
  </si>
  <si>
    <t>N_GR_10HP Open Drip-Proof(ODP) Motor</t>
  </si>
  <si>
    <t>N_HC_10HP Open Drip-Proof(ODP) Motor</t>
  </si>
  <si>
    <t>N_HS_10HP Open Drip-Proof(ODP) Motor</t>
  </si>
  <si>
    <t>N_IN_10HP Open Drip-Proof(ODP) Motor</t>
  </si>
  <si>
    <t>N_LG_10HP Open Drip-Proof(ODP) Motor</t>
  </si>
  <si>
    <t>N_MS_10HP Open Drip-Proof(ODP) Motor</t>
  </si>
  <si>
    <t>N_OF_10HP Open Drip-Proof(ODP) Motor</t>
  </si>
  <si>
    <t>N_RS_10HP Open Drip-Proof(ODP) Motor</t>
  </si>
  <si>
    <t>N_RT_10HP Open Drip-Proof(ODP) Motor</t>
  </si>
  <si>
    <t>N_SC_10HP Open Drip-Proof(ODP) Motor</t>
  </si>
  <si>
    <t>N_WR_10HP Open Drip-Proof(ODP) Motor</t>
  </si>
  <si>
    <t>T_AS_High Speed Fans</t>
  </si>
  <si>
    <t>T_CU_High Speed Fans</t>
  </si>
  <si>
    <t>T_GR_High Speed Fans</t>
  </si>
  <si>
    <t>T_HC_High Speed Fans</t>
  </si>
  <si>
    <t>T_HS_High Speed Fans</t>
  </si>
  <si>
    <t>T_IN_High Speed Fans</t>
  </si>
  <si>
    <t>T_LG_High Speed Fans</t>
  </si>
  <si>
    <t>T_MS_High Speed Fans</t>
  </si>
  <si>
    <t>T_OF_High Speed Fans</t>
  </si>
  <si>
    <t>T_RS_High Speed Fans</t>
  </si>
  <si>
    <t>T_RT_High Speed Fans</t>
  </si>
  <si>
    <t>T_SC_High Speed Fans</t>
  </si>
  <si>
    <t>T_WR_High Speed Fans</t>
  </si>
  <si>
    <t>N_AS_High Speed Fans</t>
  </si>
  <si>
    <t>N_CU_High Speed Fans</t>
  </si>
  <si>
    <t>N_GR_High Speed Fans</t>
  </si>
  <si>
    <t>N_HC_High Speed Fans</t>
  </si>
  <si>
    <t>N_HS_High Speed Fans</t>
  </si>
  <si>
    <t>N_IN_High Speed Fans</t>
  </si>
  <si>
    <t>N_LG_High Speed Fans</t>
  </si>
  <si>
    <t>N_MS_High Speed Fans</t>
  </si>
  <si>
    <t>N_OF_High Speed Fans</t>
  </si>
  <si>
    <t>N_RS_High Speed Fans</t>
  </si>
  <si>
    <t>N_RT_High Speed Fans</t>
  </si>
  <si>
    <t>N_SC_High Speed Fans</t>
  </si>
  <si>
    <t>N_WR_High Speed Fans</t>
  </si>
  <si>
    <t>E_AS_Drain Water Heat Recovery</t>
  </si>
  <si>
    <t>E_CU_Drain Water Heat Recovery</t>
  </si>
  <si>
    <t>E_GR_Drain Water Heat Recovery</t>
  </si>
  <si>
    <t>E_HC_Drain Water Heat Recovery</t>
  </si>
  <si>
    <t>E_HS_Drain Water Heat Recovery</t>
  </si>
  <si>
    <t>E_IN_Drain Water Heat Recovery</t>
  </si>
  <si>
    <t>E_LG_Drain Water Heat Recovery</t>
  </si>
  <si>
    <t>E_MS_Drain Water Heat Recovery</t>
  </si>
  <si>
    <t>E_OF_Drain Water Heat Recovery</t>
  </si>
  <si>
    <t>E_RS_Drain Water Heat Recovery</t>
  </si>
  <si>
    <t>E_RT_Drain Water Heat Recovery</t>
  </si>
  <si>
    <t>E_SC_Drain Water Heat Recovery</t>
  </si>
  <si>
    <t>E_WR_Drain Water Heat Recovery</t>
  </si>
  <si>
    <t>N_AS_Drain Water Heat Recovery</t>
  </si>
  <si>
    <t>N_CU_Drain Water Heat Recovery</t>
  </si>
  <si>
    <t>N_GR_Drain Water Heat Recovery</t>
  </si>
  <si>
    <t>N_HC_Drain Water Heat Recovery</t>
  </si>
  <si>
    <t>N_HS_Drain Water Heat Recovery</t>
  </si>
  <si>
    <t>N_IN_Drain Water Heat Recovery</t>
  </si>
  <si>
    <t>N_LG_Drain Water Heat Recovery</t>
  </si>
  <si>
    <t>N_MS_Drain Water Heat Recovery</t>
  </si>
  <si>
    <t>N_OF_Drain Water Heat Recovery</t>
  </si>
  <si>
    <t>N_RS_Drain Water Heat Recovery</t>
  </si>
  <si>
    <t>N_RT_Drain Water Heat Recovery</t>
  </si>
  <si>
    <t>N_SC_Drain Water Heat Recovery</t>
  </si>
  <si>
    <t>N_WR_Drain Water Heat Recovery</t>
  </si>
  <si>
    <t>E_AS_Faucet Aerator</t>
  </si>
  <si>
    <t>E_CU_Faucet Aerator</t>
  </si>
  <si>
    <t>E_GR_Faucet Aerator</t>
  </si>
  <si>
    <t>E_HC_Faucet Aerator</t>
  </si>
  <si>
    <t>E_HS_Faucet Aerator</t>
  </si>
  <si>
    <t>E_IN_Faucet Aerator</t>
  </si>
  <si>
    <t>E_LG_Faucet Aerator</t>
  </si>
  <si>
    <t>E_MS_Faucet Aerator</t>
  </si>
  <si>
    <t>E_OF_Faucet Aerator</t>
  </si>
  <si>
    <t>E_RS_Faucet Aerator</t>
  </si>
  <si>
    <t>E_RT_Faucet Aerator</t>
  </si>
  <si>
    <t>E_SC_Faucet Aerator</t>
  </si>
  <si>
    <t>E_WR_Faucet Aerator</t>
  </si>
  <si>
    <t>N_AS_Faucet Aerator</t>
  </si>
  <si>
    <t>N_CU_Faucet Aerator</t>
  </si>
  <si>
    <t>N_GR_Faucet Aerator</t>
  </si>
  <si>
    <t>N_HC_Faucet Aerator</t>
  </si>
  <si>
    <t>N_HS_Faucet Aerator</t>
  </si>
  <si>
    <t>N_IN_Faucet Aerator</t>
  </si>
  <si>
    <t>N_LG_Faucet Aerator</t>
  </si>
  <si>
    <t>N_MS_Faucet Aerator</t>
  </si>
  <si>
    <t>N_OF_Faucet Aerator</t>
  </si>
  <si>
    <t>N_RS_Faucet Aerator</t>
  </si>
  <si>
    <t>N_RT_Faucet Aerator</t>
  </si>
  <si>
    <t>N_SC_Faucet Aerator</t>
  </si>
  <si>
    <t>N_WR_Faucet Aerator</t>
  </si>
  <si>
    <t>E_AS_Hot Water Circulation Pump Control</t>
  </si>
  <si>
    <t>E_CU_Hot Water Circulation Pump Control</t>
  </si>
  <si>
    <t>E_GR_Hot Water Circulation Pump Control</t>
  </si>
  <si>
    <t>E_HC_Hot Water Circulation Pump Control</t>
  </si>
  <si>
    <t>E_HS_Hot Water Circulation Pump Control</t>
  </si>
  <si>
    <t>E_IN_Hot Water Circulation Pump Control</t>
  </si>
  <si>
    <t>E_LG_Hot Water Circulation Pump Control</t>
  </si>
  <si>
    <t>E_MS_Hot Water Circulation Pump Control</t>
  </si>
  <si>
    <t>E_OF_Hot Water Circulation Pump Control</t>
  </si>
  <si>
    <t>E_RS_Hot Water Circulation Pump Control</t>
  </si>
  <si>
    <t>E_RT_Hot Water Circulation Pump Control</t>
  </si>
  <si>
    <t>E_SC_Hot Water Circulation Pump Control</t>
  </si>
  <si>
    <t>E_WR_Hot Water Circulation Pump Control</t>
  </si>
  <si>
    <t>N_AS_Hot Water Circulation Pump Control</t>
  </si>
  <si>
    <t>N_CU_Hot Water Circulation Pump Control</t>
  </si>
  <si>
    <t>N_GR_Hot Water Circulation Pump Control</t>
  </si>
  <si>
    <t>N_HC_Hot Water Circulation Pump Control</t>
  </si>
  <si>
    <t>N_HS_Hot Water Circulation Pump Control</t>
  </si>
  <si>
    <t>N_IN_Hot Water Circulation Pump Control</t>
  </si>
  <si>
    <t>N_LG_Hot Water Circulation Pump Control</t>
  </si>
  <si>
    <t>N_MS_Hot Water Circulation Pump Control</t>
  </si>
  <si>
    <t>N_OF_Hot Water Circulation Pump Control</t>
  </si>
  <si>
    <t>N_RS_Hot Water Circulation Pump Control</t>
  </si>
  <si>
    <t>N_RT_Hot Water Circulation Pump Control</t>
  </si>
  <si>
    <t>N_SC_Hot Water Circulation Pump Control</t>
  </si>
  <si>
    <t>N_WR_Hot Water Circulation Pump Control</t>
  </si>
  <si>
    <t>E_AS_Hot Water Pipe Insulation</t>
  </si>
  <si>
    <t>E_CU_Hot Water Pipe Insulation</t>
  </si>
  <si>
    <t>E_GR_Hot Water Pipe Insulation</t>
  </si>
  <si>
    <t>E_HC_Hot Water Pipe Insulation</t>
  </si>
  <si>
    <t>E_HS_Hot Water Pipe Insulation</t>
  </si>
  <si>
    <t>E_IN_Hot Water Pipe Insulation</t>
  </si>
  <si>
    <t>E_LG_Hot Water Pipe Insulation</t>
  </si>
  <si>
    <t>E_MS_Hot Water Pipe Insulation</t>
  </si>
  <si>
    <t>E_OF_Hot Water Pipe Insulation</t>
  </si>
  <si>
    <t>E_RS_Hot Water Pipe Insulation</t>
  </si>
  <si>
    <t>E_RT_Hot Water Pipe Insulation</t>
  </si>
  <si>
    <t>E_SC_Hot Water Pipe Insulation</t>
  </si>
  <si>
    <t>E_WR_Hot Water Pipe Insulation</t>
  </si>
  <si>
    <t>N_AS_Hot Water Pipe Insulation</t>
  </si>
  <si>
    <t>N_CU_Hot Water Pipe Insulation</t>
  </si>
  <si>
    <t>N_GR_Hot Water Pipe Insulation</t>
  </si>
  <si>
    <t>N_HC_Hot Water Pipe Insulation</t>
  </si>
  <si>
    <t>N_HS_Hot Water Pipe Insulation</t>
  </si>
  <si>
    <t>N_IN_Hot Water Pipe Insulation</t>
  </si>
  <si>
    <t>N_LG_Hot Water Pipe Insulation</t>
  </si>
  <si>
    <t>N_MS_Hot Water Pipe Insulation</t>
  </si>
  <si>
    <t>N_OF_Hot Water Pipe Insulation</t>
  </si>
  <si>
    <t>N_RS_Hot Water Pipe Insulation</t>
  </si>
  <si>
    <t>N_RT_Hot Water Pipe Insulation</t>
  </si>
  <si>
    <t>N_SC_Hot Water Pipe Insulation</t>
  </si>
  <si>
    <t>N_WR_Hot Water Pipe Insulation</t>
  </si>
  <si>
    <t>E_AS_Low Flow Shower Head</t>
  </si>
  <si>
    <t>E_CU_Low Flow Shower Head</t>
  </si>
  <si>
    <t>E_GR_Low Flow Shower Head</t>
  </si>
  <si>
    <t>E_HC_Low Flow Shower Head</t>
  </si>
  <si>
    <t>E_HS_Low Flow Shower Head</t>
  </si>
  <si>
    <t>E_IN_Low Flow Shower Head</t>
  </si>
  <si>
    <t>E_LG_Low Flow Shower Head</t>
  </si>
  <si>
    <t>E_MS_Low Flow Shower Head</t>
  </si>
  <si>
    <t>E_OF_Low Flow Shower Head</t>
  </si>
  <si>
    <t>E_RS_Low Flow Shower Head</t>
  </si>
  <si>
    <t>E_RT_Low Flow Shower Head</t>
  </si>
  <si>
    <t>E_SC_Low Flow Shower Head</t>
  </si>
  <si>
    <t>E_WR_Low Flow Shower Head</t>
  </si>
  <si>
    <t>N_AS_Low Flow Shower Head</t>
  </si>
  <si>
    <t>N_CU_Low Flow Shower Head</t>
  </si>
  <si>
    <t>N_GR_Low Flow Shower Head</t>
  </si>
  <si>
    <t>N_HC_Low Flow Shower Head</t>
  </si>
  <si>
    <t>N_HS_Low Flow Shower Head</t>
  </si>
  <si>
    <t>N_IN_Low Flow Shower Head</t>
  </si>
  <si>
    <t>N_LG_Low Flow Shower Head</t>
  </si>
  <si>
    <t>N_MS_Low Flow Shower Head</t>
  </si>
  <si>
    <t>N_OF_Low Flow Shower Head</t>
  </si>
  <si>
    <t>N_RS_Low Flow Shower Head</t>
  </si>
  <si>
    <t>N_RT_Low Flow Shower Head</t>
  </si>
  <si>
    <t>N_SC_Low Flow Shower Head</t>
  </si>
  <si>
    <t>N_WR_Low Flow Shower Head</t>
  </si>
  <si>
    <t>E_AS_Low-Flow Pre-Rinse Sprayers</t>
  </si>
  <si>
    <t>E_CU_Low-Flow Pre-Rinse Sprayers</t>
  </si>
  <si>
    <t>E_GR_Low-Flow Pre-Rinse Sprayers</t>
  </si>
  <si>
    <t>E_HC_Low-Flow Pre-Rinse Sprayers</t>
  </si>
  <si>
    <t>E_HS_Low-Flow Pre-Rinse Sprayers</t>
  </si>
  <si>
    <t>E_IN_Low-Flow Pre-Rinse Sprayers</t>
  </si>
  <si>
    <t>E_LG_Low-Flow Pre-Rinse Sprayers</t>
  </si>
  <si>
    <t>E_MS_Low-Flow Pre-Rinse Sprayers</t>
  </si>
  <si>
    <t>E_OF_Low-Flow Pre-Rinse Sprayers</t>
  </si>
  <si>
    <t>E_RS_Low-Flow Pre-Rinse Sprayers</t>
  </si>
  <si>
    <t>E_RT_Low-Flow Pre-Rinse Sprayers</t>
  </si>
  <si>
    <t>E_SC_Low-Flow Pre-Rinse Sprayers</t>
  </si>
  <si>
    <t>E_WR_Low-Flow Pre-Rinse Sprayers</t>
  </si>
  <si>
    <t>N_AS_Low-Flow Pre-Rinse Sprayers</t>
  </si>
  <si>
    <t>N_CU_Low-Flow Pre-Rinse Sprayers</t>
  </si>
  <si>
    <t>N_GR_Low-Flow Pre-Rinse Sprayers</t>
  </si>
  <si>
    <t>N_HC_Low-Flow Pre-Rinse Sprayers</t>
  </si>
  <si>
    <t>N_HS_Low-Flow Pre-Rinse Sprayers</t>
  </si>
  <si>
    <t>N_IN_Low-Flow Pre-Rinse Sprayers</t>
  </si>
  <si>
    <t>N_LG_Low-Flow Pre-Rinse Sprayers</t>
  </si>
  <si>
    <t>N_MS_Low-Flow Pre-Rinse Sprayers</t>
  </si>
  <si>
    <t>N_OF_Low-Flow Pre-Rinse Sprayers</t>
  </si>
  <si>
    <t>N_RS_Low-Flow Pre-Rinse Sprayers</t>
  </si>
  <si>
    <t>N_RT_Low-Flow Pre-Rinse Sprayers</t>
  </si>
  <si>
    <t>N_SC_Low-Flow Pre-Rinse Sprayers</t>
  </si>
  <si>
    <t>N_WR_Low-Flow Pre-Rinse Sprayers</t>
  </si>
  <si>
    <t>E_AS_Tank Wrap on Water Heater</t>
  </si>
  <si>
    <t>E_CU_Tank Wrap on Water Heater</t>
  </si>
  <si>
    <t>E_GR_Tank Wrap on Water Heater</t>
  </si>
  <si>
    <t>E_HC_Tank Wrap on Water Heater</t>
  </si>
  <si>
    <t>E_HS_Tank Wrap on Water Heater</t>
  </si>
  <si>
    <t>E_IN_Tank Wrap on Water Heater</t>
  </si>
  <si>
    <t>E_LG_Tank Wrap on Water Heater</t>
  </si>
  <si>
    <t>E_MS_Tank Wrap on Water Heater</t>
  </si>
  <si>
    <t>E_OF_Tank Wrap on Water Heater</t>
  </si>
  <si>
    <t>E_RS_Tank Wrap on Water Heater</t>
  </si>
  <si>
    <t>E_RT_Tank Wrap on Water Heater</t>
  </si>
  <si>
    <t>E_SC_Tank Wrap on Water Heater</t>
  </si>
  <si>
    <t>E_WR_Tank Wrap on Water Heater</t>
  </si>
  <si>
    <t>N_AS_Tank Wrap on Water Heater</t>
  </si>
  <si>
    <t>N_CU_Tank Wrap on Water Heater</t>
  </si>
  <si>
    <t>N_GR_Tank Wrap on Water Heater</t>
  </si>
  <si>
    <t>N_HC_Tank Wrap on Water Heater</t>
  </si>
  <si>
    <t>N_HS_Tank Wrap on Water Heater</t>
  </si>
  <si>
    <t>N_IN_Tank Wrap on Water Heater</t>
  </si>
  <si>
    <t>N_LG_Tank Wrap on Water Heater</t>
  </si>
  <si>
    <t>N_MS_Tank Wrap on Water Heater</t>
  </si>
  <si>
    <t>N_OF_Tank Wrap on Water Heater</t>
  </si>
  <si>
    <t>N_RS_Tank Wrap on Water Heater</t>
  </si>
  <si>
    <t>N_RT_Tank Wrap on Water Heater</t>
  </si>
  <si>
    <t>N_SC_Tank Wrap on Water Heater</t>
  </si>
  <si>
    <t>N_WR_Tank Wrap on Water Heater</t>
  </si>
  <si>
    <t>E_AS_Thermostatic Shower Restriction Valve</t>
  </si>
  <si>
    <t>E_CU_Thermostatic Shower Restriction Valve</t>
  </si>
  <si>
    <t>E_GR_Thermostatic Shower Restriction Valve</t>
  </si>
  <si>
    <t>E_HC_Thermostatic Shower Restriction Valve</t>
  </si>
  <si>
    <t>E_HS_Thermostatic Shower Restriction Valve</t>
  </si>
  <si>
    <t>E_IN_Thermostatic Shower Restriction Valve</t>
  </si>
  <si>
    <t>E_LG_Thermostatic Shower Restriction Valve</t>
  </si>
  <si>
    <t>E_MS_Thermostatic Shower Restriction Valve</t>
  </si>
  <si>
    <t>E_OF_Thermostatic Shower Restriction Valve</t>
  </si>
  <si>
    <t>E_RS_Thermostatic Shower Restriction Valve</t>
  </si>
  <si>
    <t>E_RT_Thermostatic Shower Restriction Valve</t>
  </si>
  <si>
    <t>E_SC_Thermostatic Shower Restriction Valve</t>
  </si>
  <si>
    <t>E_WR_Thermostatic Shower Restriction Valve</t>
  </si>
  <si>
    <t>N_AS_Thermostatic Shower Restriction Valve</t>
  </si>
  <si>
    <t>N_CU_Thermostatic Shower Restriction Valve</t>
  </si>
  <si>
    <t>N_GR_Thermostatic Shower Restriction Valve</t>
  </si>
  <si>
    <t>N_HC_Thermostatic Shower Restriction Valve</t>
  </si>
  <si>
    <t>N_HS_Thermostatic Shower Restriction Valve</t>
  </si>
  <si>
    <t>N_IN_Thermostatic Shower Restriction Valve</t>
  </si>
  <si>
    <t>N_LG_Thermostatic Shower Restriction Valve</t>
  </si>
  <si>
    <t>N_MS_Thermostatic Shower Restriction Valve</t>
  </si>
  <si>
    <t>N_OF_Thermostatic Shower Restriction Valve</t>
  </si>
  <si>
    <t>N_RS_Thermostatic Shower Restriction Valve</t>
  </si>
  <si>
    <t>N_RT_Thermostatic Shower Restriction Valve</t>
  </si>
  <si>
    <t>N_SC_Thermostatic Shower Restriction Valve</t>
  </si>
  <si>
    <t>N_WR_Thermostatic Shower Restriction Valve</t>
  </si>
  <si>
    <t>E_AS_Bi-Level Lighting Control (Exterior)</t>
  </si>
  <si>
    <t>E_CU_Bi-Level Lighting Control (Exterior)</t>
  </si>
  <si>
    <t>E_GR_Bi-Level Lighting Control (Exterior)</t>
  </si>
  <si>
    <t>E_HC_Bi-Level Lighting Control (Exterior)</t>
  </si>
  <si>
    <t>E_HS_Bi-Level Lighting Control (Exterior)</t>
  </si>
  <si>
    <t>E_IN_Bi-Level Lighting Control (Exterior)</t>
  </si>
  <si>
    <t>E_LG_Bi-Level Lighting Control (Exterior)</t>
  </si>
  <si>
    <t>E_MS_Bi-Level Lighting Control (Exterior)</t>
  </si>
  <si>
    <t>E_OF_Bi-Level Lighting Control (Exterior)</t>
  </si>
  <si>
    <t>E_RS_Bi-Level Lighting Control (Exterior)</t>
  </si>
  <si>
    <t>E_RT_Bi-Level Lighting Control (Exterior)</t>
  </si>
  <si>
    <t>E_SC_Bi-Level Lighting Control (Exterior)</t>
  </si>
  <si>
    <t>E_WR_Bi-Level Lighting Control (Exterior)</t>
  </si>
  <si>
    <t>N_AS_Bi-Level Lighting Control (Exterior)</t>
  </si>
  <si>
    <t>N_CU_Bi-Level Lighting Control (Exterior)</t>
  </si>
  <si>
    <t>N_GR_Bi-Level Lighting Control (Exterior)</t>
  </si>
  <si>
    <t>N_HC_Bi-Level Lighting Control (Exterior)</t>
  </si>
  <si>
    <t>N_HS_Bi-Level Lighting Control (Exterior)</t>
  </si>
  <si>
    <t>N_IN_Bi-Level Lighting Control (Exterior)</t>
  </si>
  <si>
    <t>N_LG_Bi-Level Lighting Control (Exterior)</t>
  </si>
  <si>
    <t>N_MS_Bi-Level Lighting Control (Exterior)</t>
  </si>
  <si>
    <t>N_OF_Bi-Level Lighting Control (Exterior)</t>
  </si>
  <si>
    <t>N_RS_Bi-Level Lighting Control (Exterior)</t>
  </si>
  <si>
    <t>N_RT_Bi-Level Lighting Control (Exterior)</t>
  </si>
  <si>
    <t>N_SC_Bi-Level Lighting Control (Exterior)</t>
  </si>
  <si>
    <t>N_WR_Bi-Level Lighting Control (Exterior)</t>
  </si>
  <si>
    <t>E_AS_Outdoor Lighting Controls</t>
  </si>
  <si>
    <t>E_CU_Outdoor Lighting Controls</t>
  </si>
  <si>
    <t>E_GR_Outdoor Lighting Controls</t>
  </si>
  <si>
    <t>E_HC_Outdoor Lighting Controls</t>
  </si>
  <si>
    <t>E_HS_Outdoor Lighting Controls</t>
  </si>
  <si>
    <t>E_IN_Outdoor Lighting Controls</t>
  </si>
  <si>
    <t>E_LG_Outdoor Lighting Controls</t>
  </si>
  <si>
    <t>E_MS_Outdoor Lighting Controls</t>
  </si>
  <si>
    <t>E_OF_Outdoor Lighting Controls</t>
  </si>
  <si>
    <t>E_RS_Outdoor Lighting Controls</t>
  </si>
  <si>
    <t>E_RT_Outdoor Lighting Controls</t>
  </si>
  <si>
    <t>E_SC_Outdoor Lighting Controls</t>
  </si>
  <si>
    <t>E_WR_Outdoor Lighting Controls</t>
  </si>
  <si>
    <t>N_AS_Outdoor Lighting Controls</t>
  </si>
  <si>
    <t>N_CU_Outdoor Lighting Controls</t>
  </si>
  <si>
    <t>N_GR_Outdoor Lighting Controls</t>
  </si>
  <si>
    <t>N_HC_Outdoor Lighting Controls</t>
  </si>
  <si>
    <t>N_HS_Outdoor Lighting Controls</t>
  </si>
  <si>
    <t>N_IN_Outdoor Lighting Controls</t>
  </si>
  <si>
    <t>N_LG_Outdoor Lighting Controls</t>
  </si>
  <si>
    <t>N_MS_Outdoor Lighting Controls</t>
  </si>
  <si>
    <t>N_OF_Outdoor Lighting Controls</t>
  </si>
  <si>
    <t>N_RS_Outdoor Lighting Controls</t>
  </si>
  <si>
    <t>N_RT_Outdoor Lighting Controls</t>
  </si>
  <si>
    <t>N_SC_Outdoor Lighting Controls</t>
  </si>
  <si>
    <t>N_WR_Outdoor Lighting Controls</t>
  </si>
  <si>
    <t>E_AS_Air Curtains</t>
  </si>
  <si>
    <t>E_CU_Air Curtains</t>
  </si>
  <si>
    <t>E_GR_Air Curtains</t>
  </si>
  <si>
    <t>E_HC_Air Curtains</t>
  </si>
  <si>
    <t>E_HS_Air Curtains</t>
  </si>
  <si>
    <t>E_IN_Air Curtains</t>
  </si>
  <si>
    <t>E_LG_Air Curtains</t>
  </si>
  <si>
    <t>E_MS_Air Curtains</t>
  </si>
  <si>
    <t>E_OF_Air Curtains</t>
  </si>
  <si>
    <t>E_RS_Air Curtains</t>
  </si>
  <si>
    <t>E_RT_Air Curtains</t>
  </si>
  <si>
    <t>E_SC_Air Curtains</t>
  </si>
  <si>
    <t>E_WR_Air Curtains</t>
  </si>
  <si>
    <t>N_AS_Air Curtains</t>
  </si>
  <si>
    <t>N_CU_Air Curtains</t>
  </si>
  <si>
    <t>N_GR_Air Curtains</t>
  </si>
  <si>
    <t>N_HC_Air Curtains</t>
  </si>
  <si>
    <t>N_HS_Air Curtains</t>
  </si>
  <si>
    <t>N_IN_Air Curtains</t>
  </si>
  <si>
    <t>N_LG_Air Curtains</t>
  </si>
  <si>
    <t>N_MS_Air Curtains</t>
  </si>
  <si>
    <t>N_OF_Air Curtains</t>
  </si>
  <si>
    <t>N_RS_Air Curtains</t>
  </si>
  <si>
    <t>N_RT_Air Curtains</t>
  </si>
  <si>
    <t>N_SC_Air Curtains</t>
  </si>
  <si>
    <t>N_WR_Air Curtains</t>
  </si>
  <si>
    <t>E_AS_Airside Economizer</t>
  </si>
  <si>
    <t>E_CU_Airside Economizer</t>
  </si>
  <si>
    <t>E_GR_Airside Economizer</t>
  </si>
  <si>
    <t>E_HC_Airside Economizer</t>
  </si>
  <si>
    <t>E_HS_Airside Economizer</t>
  </si>
  <si>
    <t>E_IN_Airside Economizer</t>
  </si>
  <si>
    <t>E_LG_Airside Economizer</t>
  </si>
  <si>
    <t>E_MS_Airside Economizer</t>
  </si>
  <si>
    <t>E_OF_Airside Economizer</t>
  </si>
  <si>
    <t>E_RS_Airside Economizer</t>
  </si>
  <si>
    <t>E_RT_Airside Economizer</t>
  </si>
  <si>
    <t>E_SC_Airside Economizer</t>
  </si>
  <si>
    <t>E_WR_Airside Economizer</t>
  </si>
  <si>
    <t>N_AS_Airside Economizer</t>
  </si>
  <si>
    <t>N_CU_Airside Economizer</t>
  </si>
  <si>
    <t>N_GR_Airside Economizer</t>
  </si>
  <si>
    <t>N_HC_Airside Economizer</t>
  </si>
  <si>
    <t>N_HS_Airside Economizer</t>
  </si>
  <si>
    <t>N_IN_Airside Economizer</t>
  </si>
  <si>
    <t>N_LG_Airside Economizer</t>
  </si>
  <si>
    <t>N_MS_Airside Economizer</t>
  </si>
  <si>
    <t>N_OF_Airside Economizer</t>
  </si>
  <si>
    <t>N_RS_Airside Economizer</t>
  </si>
  <si>
    <t>N_RT_Airside Economizer</t>
  </si>
  <si>
    <t>N_SC_Airside Economizer</t>
  </si>
  <si>
    <t>N_WR_Airside Economizer</t>
  </si>
  <si>
    <t>E_AS_Ceiling Insulation(R12 to R38)</t>
  </si>
  <si>
    <t>E_CU_Ceiling Insulation(R12 to R38)</t>
  </si>
  <si>
    <t>E_GR_Ceiling Insulation(R12 to R38)</t>
  </si>
  <si>
    <t>E_HC_Ceiling Insulation(R12 to R38)</t>
  </si>
  <si>
    <t>E_HS_Ceiling Insulation(R12 to R38)</t>
  </si>
  <si>
    <t>E_IN_Ceiling Insulation(R12 to R38)</t>
  </si>
  <si>
    <t>E_LG_Ceiling Insulation(R12 to R38)</t>
  </si>
  <si>
    <t>E_MS_Ceiling Insulation(R12 to R38)</t>
  </si>
  <si>
    <t>E_OF_Ceiling Insulation(R12 to R38)</t>
  </si>
  <si>
    <t>E_RS_Ceiling Insulation(R12 to R38)</t>
  </si>
  <si>
    <t>E_RT_Ceiling Insulation(R12 to R38)</t>
  </si>
  <si>
    <t>E_SC_Ceiling Insulation(R12 to R38)</t>
  </si>
  <si>
    <t>E_WR_Ceiling Insulation(R12 to R38)</t>
  </si>
  <si>
    <t>N_AS_Ceiling Insulation(R12 to R38)</t>
  </si>
  <si>
    <t>N_CU_Ceiling Insulation(R12 to R38)</t>
  </si>
  <si>
    <t>N_GR_Ceiling Insulation(R12 to R38)</t>
  </si>
  <si>
    <t>N_HC_Ceiling Insulation(R12 to R38)</t>
  </si>
  <si>
    <t>N_HS_Ceiling Insulation(R12 to R38)</t>
  </si>
  <si>
    <t>N_IN_Ceiling Insulation(R12 to R38)</t>
  </si>
  <si>
    <t>N_LG_Ceiling Insulation(R12 to R38)</t>
  </si>
  <si>
    <t>N_MS_Ceiling Insulation(R12 to R38)</t>
  </si>
  <si>
    <t>N_OF_Ceiling Insulation(R12 to R38)</t>
  </si>
  <si>
    <t>N_RS_Ceiling Insulation(R12 to R38)</t>
  </si>
  <si>
    <t>N_RT_Ceiling Insulation(R12 to R38)</t>
  </si>
  <si>
    <t>N_SC_Ceiling Insulation(R12 to R38)</t>
  </si>
  <si>
    <t>N_WR_Ceiling Insulation(R12 to R38)</t>
  </si>
  <si>
    <t>E_AS_Ceiling Insulation(R19 to R38)</t>
  </si>
  <si>
    <t>E_CU_Ceiling Insulation(R19 to R38)</t>
  </si>
  <si>
    <t>E_GR_Ceiling Insulation(R19 to R38)</t>
  </si>
  <si>
    <t>E_HC_Ceiling Insulation(R19 to R38)</t>
  </si>
  <si>
    <t>E_HS_Ceiling Insulation(R19 to R38)</t>
  </si>
  <si>
    <t>E_IN_Ceiling Insulation(R19 to R38)</t>
  </si>
  <si>
    <t>E_LG_Ceiling Insulation(R19 to R38)</t>
  </si>
  <si>
    <t>E_MS_Ceiling Insulation(R19 to R38)</t>
  </si>
  <si>
    <t>E_OF_Ceiling Insulation(R19 to R38)</t>
  </si>
  <si>
    <t>E_RS_Ceiling Insulation(R19 to R38)</t>
  </si>
  <si>
    <t>E_RT_Ceiling Insulation(R19 to R38)</t>
  </si>
  <si>
    <t>E_SC_Ceiling Insulation(R19 to R38)</t>
  </si>
  <si>
    <t>E_WR_Ceiling Insulation(R19 to R38)</t>
  </si>
  <si>
    <t>N_AS_Ceiling Insulation(R19 to R38)</t>
  </si>
  <si>
    <t>N_CU_Ceiling Insulation(R19 to R38)</t>
  </si>
  <si>
    <t>N_GR_Ceiling Insulation(R19 to R38)</t>
  </si>
  <si>
    <t>N_HC_Ceiling Insulation(R19 to R38)</t>
  </si>
  <si>
    <t>N_HS_Ceiling Insulation(R19 to R38)</t>
  </si>
  <si>
    <t>N_IN_Ceiling Insulation(R19 to R38)</t>
  </si>
  <si>
    <t>N_LG_Ceiling Insulation(R19 to R38)</t>
  </si>
  <si>
    <t>N_MS_Ceiling Insulation(R19 to R38)</t>
  </si>
  <si>
    <t>N_OF_Ceiling Insulation(R19 to R38)</t>
  </si>
  <si>
    <t>N_RS_Ceiling Insulation(R19 to R38)</t>
  </si>
  <si>
    <t>N_RT_Ceiling Insulation(R19 to R38)</t>
  </si>
  <si>
    <t>N_SC_Ceiling Insulation(R19 to R38)</t>
  </si>
  <si>
    <t>N_WR_Ceiling Insulation(R19 to R38)</t>
  </si>
  <si>
    <t>E_AS_Ceiling Insulation(R2 to R38)</t>
  </si>
  <si>
    <t>E_CU_Ceiling Insulation(R2 to R38)</t>
  </si>
  <si>
    <t>E_GR_Ceiling Insulation(R2 to R38)</t>
  </si>
  <si>
    <t>E_HC_Ceiling Insulation(R2 to R38)</t>
  </si>
  <si>
    <t>E_HS_Ceiling Insulation(R2 to R38)</t>
  </si>
  <si>
    <t>E_IN_Ceiling Insulation(R2 to R38)</t>
  </si>
  <si>
    <t>E_LG_Ceiling Insulation(R2 to R38)</t>
  </si>
  <si>
    <t>E_MS_Ceiling Insulation(R2 to R38)</t>
  </si>
  <si>
    <t>E_OF_Ceiling Insulation(R2 to R38)</t>
  </si>
  <si>
    <t>E_RS_Ceiling Insulation(R2 to R38)</t>
  </si>
  <si>
    <t>E_RT_Ceiling Insulation(R2 to R38)</t>
  </si>
  <si>
    <t>E_SC_Ceiling Insulation(R2 to R38)</t>
  </si>
  <si>
    <t>E_WR_Ceiling Insulation(R2 to R38)</t>
  </si>
  <si>
    <t>N_AS_Ceiling Insulation(R2 to R38)</t>
  </si>
  <si>
    <t>N_CU_Ceiling Insulation(R2 to R38)</t>
  </si>
  <si>
    <t>N_GR_Ceiling Insulation(R2 to R38)</t>
  </si>
  <si>
    <t>N_HC_Ceiling Insulation(R2 to R38)</t>
  </si>
  <si>
    <t>N_HS_Ceiling Insulation(R2 to R38)</t>
  </si>
  <si>
    <t>N_IN_Ceiling Insulation(R2 to R38)</t>
  </si>
  <si>
    <t>N_LG_Ceiling Insulation(R2 to R38)</t>
  </si>
  <si>
    <t>N_MS_Ceiling Insulation(R2 to R38)</t>
  </si>
  <si>
    <t>N_OF_Ceiling Insulation(R2 to R38)</t>
  </si>
  <si>
    <t>N_RS_Ceiling Insulation(R2 to R38)</t>
  </si>
  <si>
    <t>N_RT_Ceiling Insulation(R2 to R38)</t>
  </si>
  <si>
    <t>N_SC_Ceiling Insulation(R2 to R38)</t>
  </si>
  <si>
    <t>N_WR_Ceiling Insulation(R2 to R38)</t>
  </si>
  <si>
    <t>E_AS_Ceiling Insulation(R30 to R38)</t>
  </si>
  <si>
    <t>E_CU_Ceiling Insulation(R30 to R38)</t>
  </si>
  <si>
    <t>E_GR_Ceiling Insulation(R30 to R38)</t>
  </si>
  <si>
    <t>E_HC_Ceiling Insulation(R30 to R38)</t>
  </si>
  <si>
    <t>E_HS_Ceiling Insulation(R30 to R38)</t>
  </si>
  <si>
    <t>E_IN_Ceiling Insulation(R30 to R38)</t>
  </si>
  <si>
    <t>E_LG_Ceiling Insulation(R30 to R38)</t>
  </si>
  <si>
    <t>E_MS_Ceiling Insulation(R30 to R38)</t>
  </si>
  <si>
    <t>E_OF_Ceiling Insulation(R30 to R38)</t>
  </si>
  <si>
    <t>E_RS_Ceiling Insulation(R30 to R38)</t>
  </si>
  <si>
    <t>E_RT_Ceiling Insulation(R30 to R38)</t>
  </si>
  <si>
    <t>E_SC_Ceiling Insulation(R30 to R38)</t>
  </si>
  <si>
    <t>E_WR_Ceiling Insulation(R30 to R38)</t>
  </si>
  <si>
    <t>N_AS_Ceiling Insulation(R30 to R38)</t>
  </si>
  <si>
    <t>N_CU_Ceiling Insulation(R30 to R38)</t>
  </si>
  <si>
    <t>N_GR_Ceiling Insulation(R30 to R38)</t>
  </si>
  <si>
    <t>N_HC_Ceiling Insulation(R30 to R38)</t>
  </si>
  <si>
    <t>N_HS_Ceiling Insulation(R30 to R38)</t>
  </si>
  <si>
    <t>N_IN_Ceiling Insulation(R30 to R38)</t>
  </si>
  <si>
    <t>N_LG_Ceiling Insulation(R30 to R38)</t>
  </si>
  <si>
    <t>N_MS_Ceiling Insulation(R30 to R38)</t>
  </si>
  <si>
    <t>N_OF_Ceiling Insulation(R30 to R38)</t>
  </si>
  <si>
    <t>N_RS_Ceiling Insulation(R30 to R38)</t>
  </si>
  <si>
    <t>N_RT_Ceiling Insulation(R30 to R38)</t>
  </si>
  <si>
    <t>N_SC_Ceiling Insulation(R30 to R38)</t>
  </si>
  <si>
    <t>N_WR_Ceiling Insulation(R30 to R38)</t>
  </si>
  <si>
    <t>E_AS_Chilled Water Controls Optimization</t>
  </si>
  <si>
    <t>E_CU_Chilled Water Controls Optimization</t>
  </si>
  <si>
    <t>E_GR_Chilled Water Controls Optimization</t>
  </si>
  <si>
    <t>E_HC_Chilled Water Controls Optimization</t>
  </si>
  <si>
    <t>E_HS_Chilled Water Controls Optimization</t>
  </si>
  <si>
    <t>E_IN_Chilled Water Controls Optimization</t>
  </si>
  <si>
    <t>E_LG_Chilled Water Controls Optimization</t>
  </si>
  <si>
    <t>E_MS_Chilled Water Controls Optimization</t>
  </si>
  <si>
    <t>E_OF_Chilled Water Controls Optimization</t>
  </si>
  <si>
    <t>E_RS_Chilled Water Controls Optimization</t>
  </si>
  <si>
    <t>E_RT_Chilled Water Controls Optimization</t>
  </si>
  <si>
    <t>E_SC_Chilled Water Controls Optimization</t>
  </si>
  <si>
    <t>E_WR_Chilled Water Controls Optimization</t>
  </si>
  <si>
    <t>N_AS_Chilled Water Controls Optimization</t>
  </si>
  <si>
    <t>N_CU_Chilled Water Controls Optimization</t>
  </si>
  <si>
    <t>N_GR_Chilled Water Controls Optimization</t>
  </si>
  <si>
    <t>N_HC_Chilled Water Controls Optimization</t>
  </si>
  <si>
    <t>N_HS_Chilled Water Controls Optimization</t>
  </si>
  <si>
    <t>N_IN_Chilled Water Controls Optimization</t>
  </si>
  <si>
    <t>N_LG_Chilled Water Controls Optimization</t>
  </si>
  <si>
    <t>N_MS_Chilled Water Controls Optimization</t>
  </si>
  <si>
    <t>N_OF_Chilled Water Controls Optimization</t>
  </si>
  <si>
    <t>N_RS_Chilled Water Controls Optimization</t>
  </si>
  <si>
    <t>N_RT_Chilled Water Controls Optimization</t>
  </si>
  <si>
    <t>N_SC_Chilled Water Controls Optimization</t>
  </si>
  <si>
    <t>N_WR_Chilled Water Controls Optimization</t>
  </si>
  <si>
    <t>E_AS_Chilled Water System - Variable Speed Drives</t>
  </si>
  <si>
    <t>E_CU_Chilled Water System - Variable Speed Drives</t>
  </si>
  <si>
    <t>E_GR_Chilled Water System - Variable Speed Drives</t>
  </si>
  <si>
    <t>E_HC_Chilled Water System - Variable Speed Drives</t>
  </si>
  <si>
    <t>E_HS_Chilled Water System - Variable Speed Drives</t>
  </si>
  <si>
    <t>E_IN_Chilled Water System - Variable Speed Drives</t>
  </si>
  <si>
    <t>E_LG_Chilled Water System - Variable Speed Drives</t>
  </si>
  <si>
    <t>E_MS_Chilled Water System - Variable Speed Drives</t>
  </si>
  <si>
    <t>E_OF_Chilled Water System - Variable Speed Drives</t>
  </si>
  <si>
    <t>E_RS_Chilled Water System - Variable Speed Drives</t>
  </si>
  <si>
    <t>E_RT_Chilled Water System - Variable Speed Drives</t>
  </si>
  <si>
    <t>E_SC_Chilled Water System - Variable Speed Drives</t>
  </si>
  <si>
    <t>E_WR_Chilled Water System - Variable Speed Drives</t>
  </si>
  <si>
    <t>N_AS_Chilled Water System - Variable Speed Drives</t>
  </si>
  <si>
    <t>N_CU_Chilled Water System - Variable Speed Drives</t>
  </si>
  <si>
    <t>N_GR_Chilled Water System - Variable Speed Drives</t>
  </si>
  <si>
    <t>N_HC_Chilled Water System - Variable Speed Drives</t>
  </si>
  <si>
    <t>N_HS_Chilled Water System - Variable Speed Drives</t>
  </si>
  <si>
    <t>N_IN_Chilled Water System - Variable Speed Drives</t>
  </si>
  <si>
    <t>N_LG_Chilled Water System - Variable Speed Drives</t>
  </si>
  <si>
    <t>N_MS_Chilled Water System - Variable Speed Drives</t>
  </si>
  <si>
    <t>N_OF_Chilled Water System - Variable Speed Drives</t>
  </si>
  <si>
    <t>N_RS_Chilled Water System - Variable Speed Drives</t>
  </si>
  <si>
    <t>N_RT_Chilled Water System - Variable Speed Drives</t>
  </si>
  <si>
    <t>N_SC_Chilled Water System - Variable Speed Drives</t>
  </si>
  <si>
    <t>N_WR_Chilled Water System - Variable Speed Drives</t>
  </si>
  <si>
    <t>E_AS_Cool Roof</t>
  </si>
  <si>
    <t>E_CU_Cool Roof</t>
  </si>
  <si>
    <t>E_GR_Cool Roof</t>
  </si>
  <si>
    <t>E_HC_Cool Roof</t>
  </si>
  <si>
    <t>E_HS_Cool Roof</t>
  </si>
  <si>
    <t>E_IN_Cool Roof</t>
  </si>
  <si>
    <t>E_LG_Cool Roof</t>
  </si>
  <si>
    <t>E_MS_Cool Roof</t>
  </si>
  <si>
    <t>E_OF_Cool Roof</t>
  </si>
  <si>
    <t>E_RS_Cool Roof</t>
  </si>
  <si>
    <t>E_RT_Cool Roof</t>
  </si>
  <si>
    <t>E_SC_Cool Roof</t>
  </si>
  <si>
    <t>E_WR_Cool Roof</t>
  </si>
  <si>
    <t>N_AS_Cool Roof</t>
  </si>
  <si>
    <t>N_CU_Cool Roof</t>
  </si>
  <si>
    <t>N_GR_Cool Roof</t>
  </si>
  <si>
    <t>N_HC_Cool Roof</t>
  </si>
  <si>
    <t>N_HS_Cool Roof</t>
  </si>
  <si>
    <t>N_IN_Cool Roof</t>
  </si>
  <si>
    <t>N_LG_Cool Roof</t>
  </si>
  <si>
    <t>N_MS_Cool Roof</t>
  </si>
  <si>
    <t>N_OF_Cool Roof</t>
  </si>
  <si>
    <t>N_RS_Cool Roof</t>
  </si>
  <si>
    <t>N_RT_Cool Roof</t>
  </si>
  <si>
    <t>N_SC_Cool Roof</t>
  </si>
  <si>
    <t>N_WR_Cool Roof</t>
  </si>
  <si>
    <t>E_AS_Dedicated Outdoor Air System on VRF unit</t>
  </si>
  <si>
    <t>E_CU_Dedicated Outdoor Air System on VRF unit</t>
  </si>
  <si>
    <t>E_GR_Dedicated Outdoor Air System on VRF unit</t>
  </si>
  <si>
    <t>E_HC_Dedicated Outdoor Air System on VRF unit</t>
  </si>
  <si>
    <t>E_HS_Dedicated Outdoor Air System on VRF unit</t>
  </si>
  <si>
    <t>E_IN_Dedicated Outdoor Air System on VRF unit</t>
  </si>
  <si>
    <t>E_LG_Dedicated Outdoor Air System on VRF unit</t>
  </si>
  <si>
    <t>E_MS_Dedicated Outdoor Air System on VRF unit</t>
  </si>
  <si>
    <t>E_OF_Dedicated Outdoor Air System on VRF unit</t>
  </si>
  <si>
    <t>E_RS_Dedicated Outdoor Air System on VRF unit</t>
  </si>
  <si>
    <t>E_RT_Dedicated Outdoor Air System on VRF unit</t>
  </si>
  <si>
    <t>E_SC_Dedicated Outdoor Air System on VRF unit</t>
  </si>
  <si>
    <t>E_WR_Dedicated Outdoor Air System on VRF unit</t>
  </si>
  <si>
    <t>N_AS_Dedicated Outdoor Air System on VRF unit</t>
  </si>
  <si>
    <t>N_CU_Dedicated Outdoor Air System on VRF unit</t>
  </si>
  <si>
    <t>N_GR_Dedicated Outdoor Air System on VRF unit</t>
  </si>
  <si>
    <t>N_HC_Dedicated Outdoor Air System on VRF unit</t>
  </si>
  <si>
    <t>N_HS_Dedicated Outdoor Air System on VRF unit</t>
  </si>
  <si>
    <t>N_IN_Dedicated Outdoor Air System on VRF unit</t>
  </si>
  <si>
    <t>N_LG_Dedicated Outdoor Air System on VRF unit</t>
  </si>
  <si>
    <t>N_MS_Dedicated Outdoor Air System on VRF unit</t>
  </si>
  <si>
    <t>N_OF_Dedicated Outdoor Air System on VRF unit</t>
  </si>
  <si>
    <t>N_RS_Dedicated Outdoor Air System on VRF unit</t>
  </si>
  <si>
    <t>N_RT_Dedicated Outdoor Air System on VRF unit</t>
  </si>
  <si>
    <t>N_SC_Dedicated Outdoor Air System on VRF unit</t>
  </si>
  <si>
    <t>N_WR_Dedicated Outdoor Air System on VRF unit</t>
  </si>
  <si>
    <t>E_AS_Destratification Fans</t>
  </si>
  <si>
    <t>E_CU_Destratification Fans</t>
  </si>
  <si>
    <t>E_GR_Destratification Fans</t>
  </si>
  <si>
    <t>E_HC_Destratification Fans</t>
  </si>
  <si>
    <t>E_HS_Destratification Fans</t>
  </si>
  <si>
    <t>E_IN_Destratification Fans</t>
  </si>
  <si>
    <t>E_LG_Destratification Fans</t>
  </si>
  <si>
    <t>E_MS_Destratification Fans</t>
  </si>
  <si>
    <t>E_OF_Destratification Fans</t>
  </si>
  <si>
    <t>E_RS_Destratification Fans</t>
  </si>
  <si>
    <t>E_RT_Destratification Fans</t>
  </si>
  <si>
    <t>E_SC_Destratification Fans</t>
  </si>
  <si>
    <t>E_WR_Destratification Fans</t>
  </si>
  <si>
    <t>N_AS_Destratification Fans</t>
  </si>
  <si>
    <t>N_CU_Destratification Fans</t>
  </si>
  <si>
    <t>N_GR_Destratification Fans</t>
  </si>
  <si>
    <t>N_HC_Destratification Fans</t>
  </si>
  <si>
    <t>N_HS_Destratification Fans</t>
  </si>
  <si>
    <t>N_IN_Destratification Fans</t>
  </si>
  <si>
    <t>N_LG_Destratification Fans</t>
  </si>
  <si>
    <t>N_MS_Destratification Fans</t>
  </si>
  <si>
    <t>N_OF_Destratification Fans</t>
  </si>
  <si>
    <t>N_RS_Destratification Fans</t>
  </si>
  <si>
    <t>N_RT_Destratification Fans</t>
  </si>
  <si>
    <t>N_SC_Destratification Fans</t>
  </si>
  <si>
    <t>N_WR_Destratification Fans</t>
  </si>
  <si>
    <t>E_AS_Duct Insulation</t>
  </si>
  <si>
    <t>E_CU_Duct Insulation</t>
  </si>
  <si>
    <t>E_GR_Duct Insulation</t>
  </si>
  <si>
    <t>E_HC_Duct Insulation</t>
  </si>
  <si>
    <t>E_HS_Duct Insulation</t>
  </si>
  <si>
    <t>E_IN_Duct Insulation</t>
  </si>
  <si>
    <t>E_LG_Duct Insulation</t>
  </si>
  <si>
    <t>E_MS_Duct Insulation</t>
  </si>
  <si>
    <t>E_OF_Duct Insulation</t>
  </si>
  <si>
    <t>E_RS_Duct Insulation</t>
  </si>
  <si>
    <t>E_RT_Duct Insulation</t>
  </si>
  <si>
    <t>E_SC_Duct Insulation</t>
  </si>
  <si>
    <t>E_WR_Duct Insulation</t>
  </si>
  <si>
    <t>N_AS_Duct Insulation</t>
  </si>
  <si>
    <t>N_CU_Duct Insulation</t>
  </si>
  <si>
    <t>N_GR_Duct Insulation</t>
  </si>
  <si>
    <t>N_HC_Duct Insulation</t>
  </si>
  <si>
    <t>N_HS_Duct Insulation</t>
  </si>
  <si>
    <t>N_IN_Duct Insulation</t>
  </si>
  <si>
    <t>N_LG_Duct Insulation</t>
  </si>
  <si>
    <t>N_MS_Duct Insulation</t>
  </si>
  <si>
    <t>N_OF_Duct Insulation</t>
  </si>
  <si>
    <t>N_RS_Duct Insulation</t>
  </si>
  <si>
    <t>N_RT_Duct Insulation</t>
  </si>
  <si>
    <t>N_SC_Duct Insulation</t>
  </si>
  <si>
    <t>N_WR_Duct Insulation</t>
  </si>
  <si>
    <t>E_AS_Duct Sealing Repair</t>
  </si>
  <si>
    <t>E_CU_Duct Sealing Repair</t>
  </si>
  <si>
    <t>E_GR_Duct Sealing Repair</t>
  </si>
  <si>
    <t>E_HC_Duct Sealing Repair</t>
  </si>
  <si>
    <t>E_HS_Duct Sealing Repair</t>
  </si>
  <si>
    <t>E_IN_Duct Sealing Repair</t>
  </si>
  <si>
    <t>E_LG_Duct Sealing Repair</t>
  </si>
  <si>
    <t>E_MS_Duct Sealing Repair</t>
  </si>
  <si>
    <t>E_OF_Duct Sealing Repair</t>
  </si>
  <si>
    <t>E_RS_Duct Sealing Repair</t>
  </si>
  <si>
    <t>E_RT_Duct Sealing Repair</t>
  </si>
  <si>
    <t>E_SC_Duct Sealing Repair</t>
  </si>
  <si>
    <t>E_WR_Duct Sealing Repair</t>
  </si>
  <si>
    <t>N_AS_Duct Sealing Repair</t>
  </si>
  <si>
    <t>N_CU_Duct Sealing Repair</t>
  </si>
  <si>
    <t>N_GR_Duct Sealing Repair</t>
  </si>
  <si>
    <t>N_HC_Duct Sealing Repair</t>
  </si>
  <si>
    <t>N_HS_Duct Sealing Repair</t>
  </si>
  <si>
    <t>N_IN_Duct Sealing Repair</t>
  </si>
  <si>
    <t>N_LG_Duct Sealing Repair</t>
  </si>
  <si>
    <t>N_MS_Duct Sealing Repair</t>
  </si>
  <si>
    <t>N_OF_Duct Sealing Repair</t>
  </si>
  <si>
    <t>N_RS_Duct Sealing Repair</t>
  </si>
  <si>
    <t>N_RT_Duct Sealing Repair</t>
  </si>
  <si>
    <t>N_SC_Duct Sealing Repair</t>
  </si>
  <si>
    <t>N_WR_Duct Sealing Repair</t>
  </si>
  <si>
    <t>E_AS_ECM Motors on Furnaces</t>
  </si>
  <si>
    <t>E_CU_ECM Motors on Furnaces</t>
  </si>
  <si>
    <t>E_GR_ECM Motors on Furnaces</t>
  </si>
  <si>
    <t>E_HC_ECM Motors on Furnaces</t>
  </si>
  <si>
    <t>E_HS_ECM Motors on Furnaces</t>
  </si>
  <si>
    <t>E_IN_ECM Motors on Furnaces</t>
  </si>
  <si>
    <t>E_LG_ECM Motors on Furnaces</t>
  </si>
  <si>
    <t>E_MS_ECM Motors on Furnaces</t>
  </si>
  <si>
    <t>E_OF_ECM Motors on Furnaces</t>
  </si>
  <si>
    <t>E_RS_ECM Motors on Furnaces</t>
  </si>
  <si>
    <t>E_RT_ECM Motors on Furnaces</t>
  </si>
  <si>
    <t>E_SC_ECM Motors on Furnaces</t>
  </si>
  <si>
    <t>E_WR_ECM Motors on Furnaces</t>
  </si>
  <si>
    <t>N_AS_ECM Motors on Furnaces</t>
  </si>
  <si>
    <t>N_CU_ECM Motors on Furnaces</t>
  </si>
  <si>
    <t>N_GR_ECM Motors on Furnaces</t>
  </si>
  <si>
    <t>N_HC_ECM Motors on Furnaces</t>
  </si>
  <si>
    <t>N_HS_ECM Motors on Furnaces</t>
  </si>
  <si>
    <t>N_IN_ECM Motors on Furnaces</t>
  </si>
  <si>
    <t>N_LG_ECM Motors on Furnaces</t>
  </si>
  <si>
    <t>N_MS_ECM Motors on Furnaces</t>
  </si>
  <si>
    <t>N_OF_ECM Motors on Furnaces</t>
  </si>
  <si>
    <t>N_RS_ECM Motors on Furnaces</t>
  </si>
  <si>
    <t>N_RT_ECM Motors on Furnaces</t>
  </si>
  <si>
    <t>N_SC_ECM Motors on Furnaces</t>
  </si>
  <si>
    <t>N_WR_ECM Motors on Furnaces</t>
  </si>
  <si>
    <t>E_AS_Energy Recovery Ventilation System (ERV)</t>
  </si>
  <si>
    <t>E_CU_Energy Recovery Ventilation System (ERV)</t>
  </si>
  <si>
    <t>E_GR_Energy Recovery Ventilation System (ERV)</t>
  </si>
  <si>
    <t>E_HC_Energy Recovery Ventilation System (ERV)</t>
  </si>
  <si>
    <t>E_HS_Energy Recovery Ventilation System (ERV)</t>
  </si>
  <si>
    <t>E_IN_Energy Recovery Ventilation System (ERV)</t>
  </si>
  <si>
    <t>E_LG_Energy Recovery Ventilation System (ERV)</t>
  </si>
  <si>
    <t>E_MS_Energy Recovery Ventilation System (ERV)</t>
  </si>
  <si>
    <t>E_OF_Energy Recovery Ventilation System (ERV)</t>
  </si>
  <si>
    <t>E_RS_Energy Recovery Ventilation System (ERV)</t>
  </si>
  <si>
    <t>E_RT_Energy Recovery Ventilation System (ERV)</t>
  </si>
  <si>
    <t>E_SC_Energy Recovery Ventilation System (ERV)</t>
  </si>
  <si>
    <t>E_WR_Energy Recovery Ventilation System (ERV)</t>
  </si>
  <si>
    <t>N_AS_Energy Recovery Ventilation System (ERV)</t>
  </si>
  <si>
    <t>N_CU_Energy Recovery Ventilation System (ERV)</t>
  </si>
  <si>
    <t>N_GR_Energy Recovery Ventilation System (ERV)</t>
  </si>
  <si>
    <t>N_HC_Energy Recovery Ventilation System (ERV)</t>
  </si>
  <si>
    <t>N_HS_Energy Recovery Ventilation System (ERV)</t>
  </si>
  <si>
    <t>N_IN_Energy Recovery Ventilation System (ERV)</t>
  </si>
  <si>
    <t>N_LG_Energy Recovery Ventilation System (ERV)</t>
  </si>
  <si>
    <t>N_MS_Energy Recovery Ventilation System (ERV)</t>
  </si>
  <si>
    <t>N_OF_Energy Recovery Ventilation System (ERV)</t>
  </si>
  <si>
    <t>N_RS_Energy Recovery Ventilation System (ERV)</t>
  </si>
  <si>
    <t>N_RT_Energy Recovery Ventilation System (ERV)</t>
  </si>
  <si>
    <t>N_SC_Energy Recovery Ventilation System (ERV)</t>
  </si>
  <si>
    <t>N_WR_Energy Recovery Ventilation System (ERV)</t>
  </si>
  <si>
    <t>E_AS_Facility Commissioning</t>
  </si>
  <si>
    <t>E_CU_Facility Commissioning</t>
  </si>
  <si>
    <t>E_GR_Facility Commissioning</t>
  </si>
  <si>
    <t>E_HC_Facility Commissioning</t>
  </si>
  <si>
    <t>E_HS_Facility Commissioning</t>
  </si>
  <si>
    <t>E_IN_Facility Commissioning</t>
  </si>
  <si>
    <t>E_LG_Facility Commissioning</t>
  </si>
  <si>
    <t>E_MS_Facility Commissioning</t>
  </si>
  <si>
    <t>E_OF_Facility Commissioning</t>
  </si>
  <si>
    <t>E_RS_Facility Commissioning</t>
  </si>
  <si>
    <t>E_RT_Facility Commissioning</t>
  </si>
  <si>
    <t>E_SC_Facility Commissioning</t>
  </si>
  <si>
    <t>E_WR_Facility Commissioning</t>
  </si>
  <si>
    <t>N_AS_Facility Commissioning</t>
  </si>
  <si>
    <t>N_CU_Facility Commissioning</t>
  </si>
  <si>
    <t>N_GR_Facility Commissioning</t>
  </si>
  <si>
    <t>N_HC_Facility Commissioning</t>
  </si>
  <si>
    <t>N_HS_Facility Commissioning</t>
  </si>
  <si>
    <t>N_IN_Facility Commissioning</t>
  </si>
  <si>
    <t>N_LG_Facility Commissioning</t>
  </si>
  <si>
    <t>N_MS_Facility Commissioning</t>
  </si>
  <si>
    <t>N_OF_Facility Commissioning</t>
  </si>
  <si>
    <t>N_RS_Facility Commissioning</t>
  </si>
  <si>
    <t>N_RT_Facility Commissioning</t>
  </si>
  <si>
    <t>N_SC_Facility Commissioning</t>
  </si>
  <si>
    <t>N_WR_Facility Commissioning</t>
  </si>
  <si>
    <t>E_AS_Facility Energy Management System</t>
  </si>
  <si>
    <t>E_CU_Facility Energy Management System</t>
  </si>
  <si>
    <t>E_GR_Facility Energy Management System</t>
  </si>
  <si>
    <t>E_HC_Facility Energy Management System</t>
  </si>
  <si>
    <t>E_HS_Facility Energy Management System</t>
  </si>
  <si>
    <t>E_IN_Facility Energy Management System</t>
  </si>
  <si>
    <t>E_LG_Facility Energy Management System</t>
  </si>
  <si>
    <t>E_MS_Facility Energy Management System</t>
  </si>
  <si>
    <t>E_OF_Facility Energy Management System</t>
  </si>
  <si>
    <t>E_RS_Facility Energy Management System</t>
  </si>
  <si>
    <t>E_RT_Facility Energy Management System</t>
  </si>
  <si>
    <t>E_SC_Facility Energy Management System</t>
  </si>
  <si>
    <t>E_WR_Facility Energy Management System</t>
  </si>
  <si>
    <t>N_AS_Facility Energy Management System</t>
  </si>
  <si>
    <t>N_CU_Facility Energy Management System</t>
  </si>
  <si>
    <t>N_GR_Facility Energy Management System</t>
  </si>
  <si>
    <t>N_HC_Facility Energy Management System</t>
  </si>
  <si>
    <t>N_HS_Facility Energy Management System</t>
  </si>
  <si>
    <t>N_IN_Facility Energy Management System</t>
  </si>
  <si>
    <t>N_LG_Facility Energy Management System</t>
  </si>
  <si>
    <t>N_MS_Facility Energy Management System</t>
  </si>
  <si>
    <t>N_OF_Facility Energy Management System</t>
  </si>
  <si>
    <t>N_RS_Facility Energy Management System</t>
  </si>
  <si>
    <t>N_RT_Facility Energy Management System</t>
  </si>
  <si>
    <t>N_SC_Facility Energy Management System</t>
  </si>
  <si>
    <t>N_WR_Facility Energy Management System</t>
  </si>
  <si>
    <t>E_AS_Floor Insulation</t>
  </si>
  <si>
    <t>E_CU_Floor Insulation</t>
  </si>
  <si>
    <t>E_GR_Floor Insulation</t>
  </si>
  <si>
    <t>E_HC_Floor Insulation</t>
  </si>
  <si>
    <t>E_HS_Floor Insulation</t>
  </si>
  <si>
    <t>E_IN_Floor Insulation</t>
  </si>
  <si>
    <t>E_LG_Floor Insulation</t>
  </si>
  <si>
    <t>E_MS_Floor Insulation</t>
  </si>
  <si>
    <t>E_OF_Floor Insulation</t>
  </si>
  <si>
    <t>E_RS_Floor Insulation</t>
  </si>
  <si>
    <t>E_RT_Floor Insulation</t>
  </si>
  <si>
    <t>E_SC_Floor Insulation</t>
  </si>
  <si>
    <t>E_WR_Floor Insulation</t>
  </si>
  <si>
    <t>N_AS_Floor Insulation</t>
  </si>
  <si>
    <t>N_CU_Floor Insulation</t>
  </si>
  <si>
    <t>N_GR_Floor Insulation</t>
  </si>
  <si>
    <t>N_HC_Floor Insulation</t>
  </si>
  <si>
    <t>N_HS_Floor Insulation</t>
  </si>
  <si>
    <t>N_IN_Floor Insulation</t>
  </si>
  <si>
    <t>N_LG_Floor Insulation</t>
  </si>
  <si>
    <t>N_MS_Floor Insulation</t>
  </si>
  <si>
    <t>N_OF_Floor Insulation</t>
  </si>
  <si>
    <t>N_RS_Floor Insulation</t>
  </si>
  <si>
    <t>N_RT_Floor Insulation</t>
  </si>
  <si>
    <t>N_SC_Floor Insulation</t>
  </si>
  <si>
    <t>N_WR_Floor Insulation</t>
  </si>
  <si>
    <t>E_AS_Green Roof</t>
  </si>
  <si>
    <t>E_CU_Green Roof</t>
  </si>
  <si>
    <t>E_GR_Green Roof</t>
  </si>
  <si>
    <t>E_HC_Green Roof</t>
  </si>
  <si>
    <t>E_HS_Green Roof</t>
  </si>
  <si>
    <t>E_IN_Green Roof</t>
  </si>
  <si>
    <t>E_LG_Green Roof</t>
  </si>
  <si>
    <t>E_MS_Green Roof</t>
  </si>
  <si>
    <t>E_OF_Green Roof</t>
  </si>
  <si>
    <t>E_RS_Green Roof</t>
  </si>
  <si>
    <t>E_RT_Green Roof</t>
  </si>
  <si>
    <t>E_SC_Green Roof</t>
  </si>
  <si>
    <t>E_WR_Green Roof</t>
  </si>
  <si>
    <t>N_AS_Green Roof</t>
  </si>
  <si>
    <t>N_CU_Green Roof</t>
  </si>
  <si>
    <t>N_GR_Green Roof</t>
  </si>
  <si>
    <t>N_HC_Green Roof</t>
  </si>
  <si>
    <t>N_HS_Green Roof</t>
  </si>
  <si>
    <t>N_IN_Green Roof</t>
  </si>
  <si>
    <t>N_LG_Green Roof</t>
  </si>
  <si>
    <t>N_MS_Green Roof</t>
  </si>
  <si>
    <t>N_OF_Green Roof</t>
  </si>
  <si>
    <t>N_RS_Green Roof</t>
  </si>
  <si>
    <t>N_RT_Green Roof</t>
  </si>
  <si>
    <t>N_SC_Green Roof</t>
  </si>
  <si>
    <t>N_WR_Green Roof</t>
  </si>
  <si>
    <t>E_AS_Hotel Card Energy Control Systems</t>
  </si>
  <si>
    <t>E_CU_Hotel Card Energy Control Systems</t>
  </si>
  <si>
    <t>E_GR_Hotel Card Energy Control Systems</t>
  </si>
  <si>
    <t>E_HC_Hotel Card Energy Control Systems</t>
  </si>
  <si>
    <t>E_HS_Hotel Card Energy Control Systems</t>
  </si>
  <si>
    <t>E_IN_Hotel Card Energy Control Systems</t>
  </si>
  <si>
    <t>E_LG_Hotel Card Energy Control Systems</t>
  </si>
  <si>
    <t>E_MS_Hotel Card Energy Control Systems</t>
  </si>
  <si>
    <t>E_OF_Hotel Card Energy Control Systems</t>
  </si>
  <si>
    <t>E_RS_Hotel Card Energy Control Systems</t>
  </si>
  <si>
    <t>E_RT_Hotel Card Energy Control Systems</t>
  </si>
  <si>
    <t>E_SC_Hotel Card Energy Control Systems</t>
  </si>
  <si>
    <t>E_WR_Hotel Card Energy Control Systems</t>
  </si>
  <si>
    <t>N_AS_Hotel Card Energy Control Systems</t>
  </si>
  <si>
    <t>N_CU_Hotel Card Energy Control Systems</t>
  </si>
  <si>
    <t>N_GR_Hotel Card Energy Control Systems</t>
  </si>
  <si>
    <t>N_HC_Hotel Card Energy Control Systems</t>
  </si>
  <si>
    <t>N_HS_Hotel Card Energy Control Systems</t>
  </si>
  <si>
    <t>N_IN_Hotel Card Energy Control Systems</t>
  </si>
  <si>
    <t>N_LG_Hotel Card Energy Control Systems</t>
  </si>
  <si>
    <t>N_MS_Hotel Card Energy Control Systems</t>
  </si>
  <si>
    <t>N_OF_Hotel Card Energy Control Systems</t>
  </si>
  <si>
    <t>N_RS_Hotel Card Energy Control Systems</t>
  </si>
  <si>
    <t>N_RT_Hotel Card Energy Control Systems</t>
  </si>
  <si>
    <t>N_SC_Hotel Card Energy Control Systems</t>
  </si>
  <si>
    <t>N_WR_Hotel Card Energy Control Systems</t>
  </si>
  <si>
    <t>E_AS_HVAC tune-up</t>
  </si>
  <si>
    <t>E_CU_HVAC tune-up</t>
  </si>
  <si>
    <t>E_GR_HVAC tune-up</t>
  </si>
  <si>
    <t>E_HC_HVAC tune-up</t>
  </si>
  <si>
    <t>E_HS_HVAC tune-up</t>
  </si>
  <si>
    <t>E_IN_HVAC tune-up</t>
  </si>
  <si>
    <t>E_LG_HVAC tune-up</t>
  </si>
  <si>
    <t>E_MS_HVAC tune-up</t>
  </si>
  <si>
    <t>E_OF_HVAC tune-up</t>
  </si>
  <si>
    <t>E_RS_HVAC tune-up</t>
  </si>
  <si>
    <t>E_RT_HVAC tune-up</t>
  </si>
  <si>
    <t>E_SC_HVAC tune-up</t>
  </si>
  <si>
    <t>E_WR_HVAC tune-up</t>
  </si>
  <si>
    <t>N_AS_HVAC tune-up</t>
  </si>
  <si>
    <t>N_CU_HVAC tune-up</t>
  </si>
  <si>
    <t>N_GR_HVAC tune-up</t>
  </si>
  <si>
    <t>N_HC_HVAC tune-up</t>
  </si>
  <si>
    <t>N_HS_HVAC tune-up</t>
  </si>
  <si>
    <t>N_IN_HVAC tune-up</t>
  </si>
  <si>
    <t>N_LG_HVAC tune-up</t>
  </si>
  <si>
    <t>N_MS_HVAC tune-up</t>
  </si>
  <si>
    <t>N_OF_HVAC tune-up</t>
  </si>
  <si>
    <t>N_RS_HVAC tune-up</t>
  </si>
  <si>
    <t>N_RT_HVAC tune-up</t>
  </si>
  <si>
    <t>N_SC_HVAC tune-up</t>
  </si>
  <si>
    <t>N_WR_HVAC tune-up</t>
  </si>
  <si>
    <t>E_AS_HVAC tune-up_RTU</t>
  </si>
  <si>
    <t>E_CU_HVAC tune-up_RTU</t>
  </si>
  <si>
    <t>E_GR_HVAC tune-up_RTU</t>
  </si>
  <si>
    <t>E_HC_HVAC tune-up_RTU</t>
  </si>
  <si>
    <t>E_HS_HVAC tune-up_RTU</t>
  </si>
  <si>
    <t>E_IN_HVAC tune-up_RTU</t>
  </si>
  <si>
    <t>E_LG_HVAC tune-up_RTU</t>
  </si>
  <si>
    <t>E_MS_HVAC tune-up_RTU</t>
  </si>
  <si>
    <t>E_OF_HVAC tune-up_RTU</t>
  </si>
  <si>
    <t>E_RS_HVAC tune-up_RTU</t>
  </si>
  <si>
    <t>E_RT_HVAC tune-up_RTU</t>
  </si>
  <si>
    <t>E_SC_HVAC tune-up_RTU</t>
  </si>
  <si>
    <t>E_WR_HVAC tune-up_RTU</t>
  </si>
  <si>
    <t>N_AS_HVAC tune-up_RTU</t>
  </si>
  <si>
    <t>N_CU_HVAC tune-up_RTU</t>
  </si>
  <si>
    <t>N_GR_HVAC tune-up_RTU</t>
  </si>
  <si>
    <t>N_HC_HVAC tune-up_RTU</t>
  </si>
  <si>
    <t>N_HS_HVAC tune-up_RTU</t>
  </si>
  <si>
    <t>N_IN_HVAC tune-up_RTU</t>
  </si>
  <si>
    <t>N_LG_HVAC tune-up_RTU</t>
  </si>
  <si>
    <t>N_MS_HVAC tune-up_RTU</t>
  </si>
  <si>
    <t>N_OF_HVAC tune-up_RTU</t>
  </si>
  <si>
    <t>N_RS_HVAC tune-up_RTU</t>
  </si>
  <si>
    <t>N_RT_HVAC tune-up_RTU</t>
  </si>
  <si>
    <t>N_SC_HVAC tune-up_RTU</t>
  </si>
  <si>
    <t>N_WR_HVAC tune-up_RTU</t>
  </si>
  <si>
    <t>E_AS_Infiltration Reduction - Air Sealing</t>
  </si>
  <si>
    <t>E_CU_Infiltration Reduction - Air Sealing</t>
  </si>
  <si>
    <t>E_GR_Infiltration Reduction - Air Sealing</t>
  </si>
  <si>
    <t>E_HC_Infiltration Reduction - Air Sealing</t>
  </si>
  <si>
    <t>E_HS_Infiltration Reduction - Air Sealing</t>
  </si>
  <si>
    <t>E_IN_Infiltration Reduction - Air Sealing</t>
  </si>
  <si>
    <t>E_LG_Infiltration Reduction - Air Sealing</t>
  </si>
  <si>
    <t>E_MS_Infiltration Reduction - Air Sealing</t>
  </si>
  <si>
    <t>E_OF_Infiltration Reduction - Air Sealing</t>
  </si>
  <si>
    <t>E_RS_Infiltration Reduction - Air Sealing</t>
  </si>
  <si>
    <t>E_RT_Infiltration Reduction - Air Sealing</t>
  </si>
  <si>
    <t>E_SC_Infiltration Reduction - Air Sealing</t>
  </si>
  <si>
    <t>E_WR_Infiltration Reduction - Air Sealing</t>
  </si>
  <si>
    <t>N_AS_Infiltration Reduction - Air Sealing</t>
  </si>
  <si>
    <t>N_CU_Infiltration Reduction - Air Sealing</t>
  </si>
  <si>
    <t>N_GR_Infiltration Reduction - Air Sealing</t>
  </si>
  <si>
    <t>N_HC_Infiltration Reduction - Air Sealing</t>
  </si>
  <si>
    <t>N_HS_Infiltration Reduction - Air Sealing</t>
  </si>
  <si>
    <t>N_IN_Infiltration Reduction - Air Sealing</t>
  </si>
  <si>
    <t>N_LG_Infiltration Reduction - Air Sealing</t>
  </si>
  <si>
    <t>N_MS_Infiltration Reduction - Air Sealing</t>
  </si>
  <si>
    <t>N_OF_Infiltration Reduction - Air Sealing</t>
  </si>
  <si>
    <t>N_RS_Infiltration Reduction - Air Sealing</t>
  </si>
  <si>
    <t>N_RT_Infiltration Reduction - Air Sealing</t>
  </si>
  <si>
    <t>N_SC_Infiltration Reduction - Air Sealing</t>
  </si>
  <si>
    <t>N_WR_Infiltration Reduction - Air Sealing</t>
  </si>
  <si>
    <t>E_AS_Low U-Value Windows</t>
  </si>
  <si>
    <t>E_CU_Low U-Value Windows</t>
  </si>
  <si>
    <t>E_GR_Low U-Value Windows</t>
  </si>
  <si>
    <t>E_HC_Low U-Value Windows</t>
  </si>
  <si>
    <t>E_HS_Low U-Value Windows</t>
  </si>
  <si>
    <t>E_IN_Low U-Value Windows</t>
  </si>
  <si>
    <t>E_LG_Low U-Value Windows</t>
  </si>
  <si>
    <t>E_MS_Low U-Value Windows</t>
  </si>
  <si>
    <t>E_OF_Low U-Value Windows</t>
  </si>
  <si>
    <t>E_RS_Low U-Value Windows</t>
  </si>
  <si>
    <t>E_RT_Low U-Value Windows</t>
  </si>
  <si>
    <t>E_SC_Low U-Value Windows</t>
  </si>
  <si>
    <t>E_WR_Low U-Value Windows</t>
  </si>
  <si>
    <t>N_AS_Low U-Value Windows</t>
  </si>
  <si>
    <t>N_CU_Low U-Value Windows</t>
  </si>
  <si>
    <t>N_GR_Low U-Value Windows</t>
  </si>
  <si>
    <t>N_HC_Low U-Value Windows</t>
  </si>
  <si>
    <t>N_HS_Low U-Value Windows</t>
  </si>
  <si>
    <t>N_IN_Low U-Value Windows</t>
  </si>
  <si>
    <t>N_LG_Low U-Value Windows</t>
  </si>
  <si>
    <t>N_MS_Low U-Value Windows</t>
  </si>
  <si>
    <t>N_OF_Low U-Value Windows</t>
  </si>
  <si>
    <t>N_RS_Low U-Value Windows</t>
  </si>
  <si>
    <t>N_RT_Low U-Value Windows</t>
  </si>
  <si>
    <t>N_SC_Low U-Value Windows</t>
  </si>
  <si>
    <t>N_WR_Low U-Value Windows</t>
  </si>
  <si>
    <t>E_AS_Programmable Thermostat</t>
  </si>
  <si>
    <t>E_CU_Programmable Thermostat</t>
  </si>
  <si>
    <t>E_GR_Programmable Thermostat</t>
  </si>
  <si>
    <t>E_HC_Programmable Thermostat</t>
  </si>
  <si>
    <t>E_HS_Programmable Thermostat</t>
  </si>
  <si>
    <t>E_IN_Programmable Thermostat</t>
  </si>
  <si>
    <t>E_LG_Programmable Thermostat</t>
  </si>
  <si>
    <t>E_MS_Programmable Thermostat</t>
  </si>
  <si>
    <t>E_OF_Programmable Thermostat</t>
  </si>
  <si>
    <t>E_RS_Programmable Thermostat</t>
  </si>
  <si>
    <t>E_RT_Programmable Thermostat</t>
  </si>
  <si>
    <t>E_SC_Programmable Thermostat</t>
  </si>
  <si>
    <t>E_WR_Programmable Thermostat</t>
  </si>
  <si>
    <t>N_AS_Programmable Thermostat</t>
  </si>
  <si>
    <t>N_CU_Programmable Thermostat</t>
  </si>
  <si>
    <t>N_GR_Programmable Thermostat</t>
  </si>
  <si>
    <t>N_HC_Programmable Thermostat</t>
  </si>
  <si>
    <t>N_HS_Programmable Thermostat</t>
  </si>
  <si>
    <t>N_IN_Programmable Thermostat</t>
  </si>
  <si>
    <t>N_LG_Programmable Thermostat</t>
  </si>
  <si>
    <t>N_MS_Programmable Thermostat</t>
  </si>
  <si>
    <t>N_OF_Programmable Thermostat</t>
  </si>
  <si>
    <t>N_RS_Programmable Thermostat</t>
  </si>
  <si>
    <t>N_RT_Programmable Thermostat</t>
  </si>
  <si>
    <t>N_SC_Programmable Thermostat</t>
  </si>
  <si>
    <t>N_WR_Programmable Thermostat</t>
  </si>
  <si>
    <t>E_AS_Roof Insulation</t>
  </si>
  <si>
    <t>E_CU_Roof Insulation</t>
  </si>
  <si>
    <t>E_GR_Roof Insulation</t>
  </si>
  <si>
    <t>E_HC_Roof Insulation</t>
  </si>
  <si>
    <t>E_HS_Roof Insulation</t>
  </si>
  <si>
    <t>E_IN_Roof Insulation</t>
  </si>
  <si>
    <t>E_LG_Roof Insulation</t>
  </si>
  <si>
    <t>E_MS_Roof Insulation</t>
  </si>
  <si>
    <t>E_OF_Roof Insulation</t>
  </si>
  <si>
    <t>E_RS_Roof Insulation</t>
  </si>
  <si>
    <t>E_RT_Roof Insulation</t>
  </si>
  <si>
    <t>E_SC_Roof Insulation</t>
  </si>
  <si>
    <t>E_WR_Roof Insulation</t>
  </si>
  <si>
    <t>N_AS_Roof Insulation</t>
  </si>
  <si>
    <t>N_CU_Roof Insulation</t>
  </si>
  <si>
    <t>N_GR_Roof Insulation</t>
  </si>
  <si>
    <t>N_HC_Roof Insulation</t>
  </si>
  <si>
    <t>N_HS_Roof Insulation</t>
  </si>
  <si>
    <t>N_IN_Roof Insulation</t>
  </si>
  <si>
    <t>N_LG_Roof Insulation</t>
  </si>
  <si>
    <t>N_MS_Roof Insulation</t>
  </si>
  <si>
    <t>N_OF_Roof Insulation</t>
  </si>
  <si>
    <t>N_RS_Roof Insulation</t>
  </si>
  <si>
    <t>N_RT_Roof Insulation</t>
  </si>
  <si>
    <t>N_SC_Roof Insulation</t>
  </si>
  <si>
    <t>N_WR_Roof Insulation</t>
  </si>
  <si>
    <t>E_AS_Smart Thermostat</t>
  </si>
  <si>
    <t>E_CU_Smart Thermostat</t>
  </si>
  <si>
    <t>E_GR_Smart Thermostat</t>
  </si>
  <si>
    <t>E_HC_Smart Thermostat</t>
  </si>
  <si>
    <t>E_HS_Smart Thermostat</t>
  </si>
  <si>
    <t>E_IN_Smart Thermostat</t>
  </si>
  <si>
    <t>E_LG_Smart Thermostat</t>
  </si>
  <si>
    <t>E_MS_Smart Thermostat</t>
  </si>
  <si>
    <t>E_OF_Smart Thermostat</t>
  </si>
  <si>
    <t>E_RS_Smart Thermostat</t>
  </si>
  <si>
    <t>E_RT_Smart Thermostat</t>
  </si>
  <si>
    <t>E_SC_Smart Thermostat</t>
  </si>
  <si>
    <t>E_WR_Smart Thermostat</t>
  </si>
  <si>
    <t>N_AS_Smart Thermostat</t>
  </si>
  <si>
    <t>N_CU_Smart Thermostat</t>
  </si>
  <si>
    <t>N_GR_Smart Thermostat</t>
  </si>
  <si>
    <t>N_HC_Smart Thermostat</t>
  </si>
  <si>
    <t>N_HS_Smart Thermostat</t>
  </si>
  <si>
    <t>N_IN_Smart Thermostat</t>
  </si>
  <si>
    <t>N_LG_Smart Thermostat</t>
  </si>
  <si>
    <t>N_MS_Smart Thermostat</t>
  </si>
  <si>
    <t>N_OF_Smart Thermostat</t>
  </si>
  <si>
    <t>N_RS_Smart Thermostat</t>
  </si>
  <si>
    <t>N_RT_Smart Thermostat</t>
  </si>
  <si>
    <t>N_SC_Smart Thermostat</t>
  </si>
  <si>
    <t>N_WR_Smart Thermostat</t>
  </si>
  <si>
    <t>E_AS_Thermal Energy Storage</t>
  </si>
  <si>
    <t>E_CU_Thermal Energy Storage</t>
  </si>
  <si>
    <t>E_GR_Thermal Energy Storage</t>
  </si>
  <si>
    <t>E_HC_Thermal Energy Storage</t>
  </si>
  <si>
    <t>E_HS_Thermal Energy Storage</t>
  </si>
  <si>
    <t>E_IN_Thermal Energy Storage</t>
  </si>
  <si>
    <t>E_LG_Thermal Energy Storage</t>
  </si>
  <si>
    <t>E_MS_Thermal Energy Storage</t>
  </si>
  <si>
    <t>E_OF_Thermal Energy Storage</t>
  </si>
  <si>
    <t>E_RS_Thermal Energy Storage</t>
  </si>
  <si>
    <t>E_RT_Thermal Energy Storage</t>
  </si>
  <si>
    <t>E_SC_Thermal Energy Storage</t>
  </si>
  <si>
    <t>E_WR_Thermal Energy Storage</t>
  </si>
  <si>
    <t>N_AS_Thermal Energy Storage</t>
  </si>
  <si>
    <t>N_CU_Thermal Energy Storage</t>
  </si>
  <si>
    <t>N_GR_Thermal Energy Storage</t>
  </si>
  <si>
    <t>N_HC_Thermal Energy Storage</t>
  </si>
  <si>
    <t>N_HS_Thermal Energy Storage</t>
  </si>
  <si>
    <t>N_IN_Thermal Energy Storage</t>
  </si>
  <si>
    <t>N_LG_Thermal Energy Storage</t>
  </si>
  <si>
    <t>N_MS_Thermal Energy Storage</t>
  </si>
  <si>
    <t>N_OF_Thermal Energy Storage</t>
  </si>
  <si>
    <t>N_RS_Thermal Energy Storage</t>
  </si>
  <si>
    <t>N_RT_Thermal Energy Storage</t>
  </si>
  <si>
    <t>N_SC_Thermal Energy Storage</t>
  </si>
  <si>
    <t>N_WR_Thermal Energy Storage</t>
  </si>
  <si>
    <t>E_AS_Wall Insulation</t>
  </si>
  <si>
    <t>E_CU_Wall Insulation</t>
  </si>
  <si>
    <t>E_GR_Wall Insulation</t>
  </si>
  <si>
    <t>E_HC_Wall Insulation</t>
  </si>
  <si>
    <t>E_HS_Wall Insulation</t>
  </si>
  <si>
    <t>E_IN_Wall Insulation</t>
  </si>
  <si>
    <t>E_LG_Wall Insulation</t>
  </si>
  <si>
    <t>E_MS_Wall Insulation</t>
  </si>
  <si>
    <t>E_OF_Wall Insulation</t>
  </si>
  <si>
    <t>E_RS_Wall Insulation</t>
  </si>
  <si>
    <t>E_RT_Wall Insulation</t>
  </si>
  <si>
    <t>E_SC_Wall Insulation</t>
  </si>
  <si>
    <t>E_WR_Wall Insulation</t>
  </si>
  <si>
    <t>N_AS_Wall Insulation</t>
  </si>
  <si>
    <t>N_CU_Wall Insulation</t>
  </si>
  <si>
    <t>N_GR_Wall Insulation</t>
  </si>
  <si>
    <t>N_HC_Wall Insulation</t>
  </si>
  <si>
    <t>N_HS_Wall Insulation</t>
  </si>
  <si>
    <t>N_IN_Wall Insulation</t>
  </si>
  <si>
    <t>N_LG_Wall Insulation</t>
  </si>
  <si>
    <t>N_MS_Wall Insulation</t>
  </si>
  <si>
    <t>N_OF_Wall Insulation</t>
  </si>
  <si>
    <t>N_RS_Wall Insulation</t>
  </si>
  <si>
    <t>N_RT_Wall Insulation</t>
  </si>
  <si>
    <t>N_SC_Wall Insulation</t>
  </si>
  <si>
    <t>N_WR_Wall Insulation</t>
  </si>
  <si>
    <t>E_AS_Warehouse Loading Dock Seals</t>
  </si>
  <si>
    <t>E_CU_Warehouse Loading Dock Seals</t>
  </si>
  <si>
    <t>E_GR_Warehouse Loading Dock Seals</t>
  </si>
  <si>
    <t>E_HC_Warehouse Loading Dock Seals</t>
  </si>
  <si>
    <t>E_HS_Warehouse Loading Dock Seals</t>
  </si>
  <si>
    <t>E_IN_Warehouse Loading Dock Seals</t>
  </si>
  <si>
    <t>E_LG_Warehouse Loading Dock Seals</t>
  </si>
  <si>
    <t>E_MS_Warehouse Loading Dock Seals</t>
  </si>
  <si>
    <t>E_OF_Warehouse Loading Dock Seals</t>
  </si>
  <si>
    <t>E_RS_Warehouse Loading Dock Seals</t>
  </si>
  <si>
    <t>E_RT_Warehouse Loading Dock Seals</t>
  </si>
  <si>
    <t>E_SC_Warehouse Loading Dock Seals</t>
  </si>
  <si>
    <t>E_WR_Warehouse Loading Dock Seals</t>
  </si>
  <si>
    <t>N_AS_Warehouse Loading Dock Seals</t>
  </si>
  <si>
    <t>N_CU_Warehouse Loading Dock Seals</t>
  </si>
  <si>
    <t>N_GR_Warehouse Loading Dock Seals</t>
  </si>
  <si>
    <t>N_HC_Warehouse Loading Dock Seals</t>
  </si>
  <si>
    <t>N_HS_Warehouse Loading Dock Seals</t>
  </si>
  <si>
    <t>N_IN_Warehouse Loading Dock Seals</t>
  </si>
  <si>
    <t>N_LG_Warehouse Loading Dock Seals</t>
  </si>
  <si>
    <t>N_MS_Warehouse Loading Dock Seals</t>
  </si>
  <si>
    <t>N_OF_Warehouse Loading Dock Seals</t>
  </si>
  <si>
    <t>N_RS_Warehouse Loading Dock Seals</t>
  </si>
  <si>
    <t>N_RT_Warehouse Loading Dock Seals</t>
  </si>
  <si>
    <t>N_SC_Warehouse Loading Dock Seals</t>
  </si>
  <si>
    <t>N_WR_Warehouse Loading Dock Seals</t>
  </si>
  <si>
    <t>E_AS_Water Cooled Refrigeration Heat Recovery</t>
  </si>
  <si>
    <t>E_CU_Water Cooled Refrigeration Heat Recovery</t>
  </si>
  <si>
    <t>E_GR_Water Cooled Refrigeration Heat Recovery</t>
  </si>
  <si>
    <t>E_HC_Water Cooled Refrigeration Heat Recovery</t>
  </si>
  <si>
    <t>E_HS_Water Cooled Refrigeration Heat Recovery</t>
  </si>
  <si>
    <t>E_IN_Water Cooled Refrigeration Heat Recovery</t>
  </si>
  <si>
    <t>E_LG_Water Cooled Refrigeration Heat Recovery</t>
  </si>
  <si>
    <t>E_MS_Water Cooled Refrigeration Heat Recovery</t>
  </si>
  <si>
    <t>E_OF_Water Cooled Refrigeration Heat Recovery</t>
  </si>
  <si>
    <t>E_RS_Water Cooled Refrigeration Heat Recovery</t>
  </si>
  <si>
    <t>E_RT_Water Cooled Refrigeration Heat Recovery</t>
  </si>
  <si>
    <t>E_SC_Water Cooled Refrigeration Heat Recovery</t>
  </si>
  <si>
    <t>E_WR_Water Cooled Refrigeration Heat Recovery</t>
  </si>
  <si>
    <t>N_AS_Water Cooled Refrigeration Heat Recovery</t>
  </si>
  <si>
    <t>N_CU_Water Cooled Refrigeration Heat Recovery</t>
  </si>
  <si>
    <t>N_GR_Water Cooled Refrigeration Heat Recovery</t>
  </si>
  <si>
    <t>N_HC_Water Cooled Refrigeration Heat Recovery</t>
  </si>
  <si>
    <t>N_HS_Water Cooled Refrigeration Heat Recovery</t>
  </si>
  <si>
    <t>N_IN_Water Cooled Refrigeration Heat Recovery</t>
  </si>
  <si>
    <t>N_LG_Water Cooled Refrigeration Heat Recovery</t>
  </si>
  <si>
    <t>N_MS_Water Cooled Refrigeration Heat Recovery</t>
  </si>
  <si>
    <t>N_OF_Water Cooled Refrigeration Heat Recovery</t>
  </si>
  <si>
    <t>N_RS_Water Cooled Refrigeration Heat Recovery</t>
  </si>
  <si>
    <t>N_RT_Water Cooled Refrigeration Heat Recovery</t>
  </si>
  <si>
    <t>N_SC_Water Cooled Refrigeration Heat Recovery</t>
  </si>
  <si>
    <t>N_WR_Water Cooled Refrigeration Heat Recovery</t>
  </si>
  <si>
    <t>E_AS_Waterside Economizer</t>
  </si>
  <si>
    <t>E_CU_Waterside Economizer</t>
  </si>
  <si>
    <t>E_GR_Waterside Economizer</t>
  </si>
  <si>
    <t>E_HC_Waterside Economizer</t>
  </si>
  <si>
    <t>E_HS_Waterside Economizer</t>
  </si>
  <si>
    <t>E_IN_Waterside Economizer</t>
  </si>
  <si>
    <t>E_LG_Waterside Economizer</t>
  </si>
  <si>
    <t>E_MS_Waterside Economizer</t>
  </si>
  <si>
    <t>E_OF_Waterside Economizer</t>
  </si>
  <si>
    <t>E_RS_Waterside Economizer</t>
  </si>
  <si>
    <t>E_RT_Waterside Economizer</t>
  </si>
  <si>
    <t>E_SC_Waterside Economizer</t>
  </si>
  <si>
    <t>E_WR_Waterside Economizer</t>
  </si>
  <si>
    <t>N_AS_Waterside Economizer</t>
  </si>
  <si>
    <t>N_CU_Waterside Economizer</t>
  </si>
  <si>
    <t>N_GR_Waterside Economizer</t>
  </si>
  <si>
    <t>N_HC_Waterside Economizer</t>
  </si>
  <si>
    <t>N_HS_Waterside Economizer</t>
  </si>
  <si>
    <t>N_IN_Waterside Economizer</t>
  </si>
  <si>
    <t>N_LG_Waterside Economizer</t>
  </si>
  <si>
    <t>N_MS_Waterside Economizer</t>
  </si>
  <si>
    <t>N_OF_Waterside Economizer</t>
  </si>
  <si>
    <t>N_RS_Waterside Economizer</t>
  </si>
  <si>
    <t>N_RT_Waterside Economizer</t>
  </si>
  <si>
    <t>N_SC_Waterside Economizer</t>
  </si>
  <si>
    <t>N_WR_Waterside Economizer</t>
  </si>
  <si>
    <t>E_AS_Window Sun Protection</t>
  </si>
  <si>
    <t>E_CU_Window Sun Protection</t>
  </si>
  <si>
    <t>E_GR_Window Sun Protection</t>
  </si>
  <si>
    <t>E_HC_Window Sun Protection</t>
  </si>
  <si>
    <t>E_HS_Window Sun Protection</t>
  </si>
  <si>
    <t>E_IN_Window Sun Protection</t>
  </si>
  <si>
    <t>E_LG_Window Sun Protection</t>
  </si>
  <si>
    <t>E_MS_Window Sun Protection</t>
  </si>
  <si>
    <t>E_OF_Window Sun Protection</t>
  </si>
  <si>
    <t>E_RS_Window Sun Protection</t>
  </si>
  <si>
    <t>E_RT_Window Sun Protection</t>
  </si>
  <si>
    <t>E_SC_Window Sun Protection</t>
  </si>
  <si>
    <t>E_WR_Window Sun Protection</t>
  </si>
  <si>
    <t>N_AS_Window Sun Protection</t>
  </si>
  <si>
    <t>N_CU_Window Sun Protection</t>
  </si>
  <si>
    <t>N_GR_Window Sun Protection</t>
  </si>
  <si>
    <t>N_HC_Window Sun Protection</t>
  </si>
  <si>
    <t>N_HS_Window Sun Protection</t>
  </si>
  <si>
    <t>N_IN_Window Sun Protection</t>
  </si>
  <si>
    <t>N_LG_Window Sun Protection</t>
  </si>
  <si>
    <t>N_MS_Window Sun Protection</t>
  </si>
  <si>
    <t>N_OF_Window Sun Protection</t>
  </si>
  <si>
    <t>N_RS_Window Sun Protection</t>
  </si>
  <si>
    <t>N_RT_Window Sun Protection</t>
  </si>
  <si>
    <t>N_SC_Window Sun Protection</t>
  </si>
  <si>
    <t>N_WR_Window Sun Protection</t>
  </si>
  <si>
    <t>E_AS_Bi-Level Lighting Control (Interior)</t>
  </si>
  <si>
    <t>E_CU_Bi-Level Lighting Control (Interior)</t>
  </si>
  <si>
    <t>E_GR_Bi-Level Lighting Control (Interior)</t>
  </si>
  <si>
    <t>E_HC_Bi-Level Lighting Control (Interior)</t>
  </si>
  <si>
    <t>E_HS_Bi-Level Lighting Control (Interior)</t>
  </si>
  <si>
    <t>E_IN_Bi-Level Lighting Control (Interior)</t>
  </si>
  <si>
    <t>E_LG_Bi-Level Lighting Control (Interior)</t>
  </si>
  <si>
    <t>E_MS_Bi-Level Lighting Control (Interior)</t>
  </si>
  <si>
    <t>E_OF_Bi-Level Lighting Control (Interior)</t>
  </si>
  <si>
    <t>E_RS_Bi-Level Lighting Control (Interior)</t>
  </si>
  <si>
    <t>E_RT_Bi-Level Lighting Control (Interior)</t>
  </si>
  <si>
    <t>E_SC_Bi-Level Lighting Control (Interior)</t>
  </si>
  <si>
    <t>E_WR_Bi-Level Lighting Control (Interior)</t>
  </si>
  <si>
    <t>N_AS_Bi-Level Lighting Control (Interior)</t>
  </si>
  <si>
    <t>N_CU_Bi-Level Lighting Control (Interior)</t>
  </si>
  <si>
    <t>N_GR_Bi-Level Lighting Control (Interior)</t>
  </si>
  <si>
    <t>N_HC_Bi-Level Lighting Control (Interior)</t>
  </si>
  <si>
    <t>N_HS_Bi-Level Lighting Control (Interior)</t>
  </si>
  <si>
    <t>N_IN_Bi-Level Lighting Control (Interior)</t>
  </si>
  <si>
    <t>N_LG_Bi-Level Lighting Control (Interior)</t>
  </si>
  <si>
    <t>N_MS_Bi-Level Lighting Control (Interior)</t>
  </si>
  <si>
    <t>N_OF_Bi-Level Lighting Control (Interior)</t>
  </si>
  <si>
    <t>N_RS_Bi-Level Lighting Control (Interior)</t>
  </si>
  <si>
    <t>N_RT_Bi-Level Lighting Control (Interior)</t>
  </si>
  <si>
    <t>N_SC_Bi-Level Lighting Control (Interior)</t>
  </si>
  <si>
    <t>N_WR_Bi-Level Lighting Control (Interior)</t>
  </si>
  <si>
    <t>E_AS_Interior Lighting Controls</t>
  </si>
  <si>
    <t>E_CU_Interior Lighting Controls</t>
  </si>
  <si>
    <t>E_GR_Interior Lighting Controls</t>
  </si>
  <si>
    <t>E_HC_Interior Lighting Controls</t>
  </si>
  <si>
    <t>E_HS_Interior Lighting Controls</t>
  </si>
  <si>
    <t>E_IN_Interior Lighting Controls</t>
  </si>
  <si>
    <t>E_LG_Interior Lighting Controls</t>
  </si>
  <si>
    <t>E_MS_Interior Lighting Controls</t>
  </si>
  <si>
    <t>E_OF_Interior Lighting Controls</t>
  </si>
  <si>
    <t>E_RS_Interior Lighting Controls</t>
  </si>
  <si>
    <t>E_RT_Interior Lighting Controls</t>
  </si>
  <si>
    <t>E_SC_Interior Lighting Controls</t>
  </si>
  <si>
    <t>E_WR_Interior Lighting Controls</t>
  </si>
  <si>
    <t>N_AS_Interior Lighting Controls</t>
  </si>
  <si>
    <t>N_CU_Interior Lighting Controls</t>
  </si>
  <si>
    <t>N_GR_Interior Lighting Controls</t>
  </si>
  <si>
    <t>N_HC_Interior Lighting Controls</t>
  </si>
  <si>
    <t>N_HS_Interior Lighting Controls</t>
  </si>
  <si>
    <t>N_IN_Interior Lighting Controls</t>
  </si>
  <si>
    <t>N_LG_Interior Lighting Controls</t>
  </si>
  <si>
    <t>N_MS_Interior Lighting Controls</t>
  </si>
  <si>
    <t>N_OF_Interior Lighting Controls</t>
  </si>
  <si>
    <t>N_RS_Interior Lighting Controls</t>
  </si>
  <si>
    <t>N_RT_Interior Lighting Controls</t>
  </si>
  <si>
    <t>N_SC_Interior Lighting Controls</t>
  </si>
  <si>
    <t>N_WR_Interior Lighting Controls</t>
  </si>
  <si>
    <t>E_AS_Efficient Motor Belts</t>
  </si>
  <si>
    <t>E_CU_Efficient Motor Belts</t>
  </si>
  <si>
    <t>E_GR_Efficient Motor Belts</t>
  </si>
  <si>
    <t>E_HC_Efficient Motor Belts</t>
  </si>
  <si>
    <t>E_HS_Efficient Motor Belts</t>
  </si>
  <si>
    <t>E_IN_Efficient Motor Belts</t>
  </si>
  <si>
    <t>E_LG_Efficient Motor Belts</t>
  </si>
  <si>
    <t>E_MS_Efficient Motor Belts</t>
  </si>
  <si>
    <t>E_OF_Efficient Motor Belts</t>
  </si>
  <si>
    <t>E_RS_Efficient Motor Belts</t>
  </si>
  <si>
    <t>E_RT_Efficient Motor Belts</t>
  </si>
  <si>
    <t>E_SC_Efficient Motor Belts</t>
  </si>
  <si>
    <t>E_WR_Efficient Motor Belts</t>
  </si>
  <si>
    <t>N_AS_Efficient Motor Belts</t>
  </si>
  <si>
    <t>N_CU_Efficient Motor Belts</t>
  </si>
  <si>
    <t>N_GR_Efficient Motor Belts</t>
  </si>
  <si>
    <t>N_HC_Efficient Motor Belts</t>
  </si>
  <si>
    <t>N_HS_Efficient Motor Belts</t>
  </si>
  <si>
    <t>N_IN_Efficient Motor Belts</t>
  </si>
  <si>
    <t>N_LG_Efficient Motor Belts</t>
  </si>
  <si>
    <t>N_MS_Efficient Motor Belts</t>
  </si>
  <si>
    <t>N_OF_Efficient Motor Belts</t>
  </si>
  <si>
    <t>N_RS_Efficient Motor Belts</t>
  </si>
  <si>
    <t>N_RT_Efficient Motor Belts</t>
  </si>
  <si>
    <t>N_SC_Efficient Motor Belts</t>
  </si>
  <si>
    <t>N_WR_Efficient Motor Belts</t>
  </si>
  <si>
    <t>E_AS_Engine Block Timer</t>
  </si>
  <si>
    <t>E_CU_Engine Block Timer</t>
  </si>
  <si>
    <t>E_GR_Engine Block Timer</t>
  </si>
  <si>
    <t>E_HC_Engine Block Timer</t>
  </si>
  <si>
    <t>E_HS_Engine Block Timer</t>
  </si>
  <si>
    <t>E_IN_Engine Block Timer</t>
  </si>
  <si>
    <t>E_LG_Engine Block Timer</t>
  </si>
  <si>
    <t>E_MS_Engine Block Timer</t>
  </si>
  <si>
    <t>E_OF_Engine Block Timer</t>
  </si>
  <si>
    <t>E_RS_Engine Block Timer</t>
  </si>
  <si>
    <t>E_RT_Engine Block Timer</t>
  </si>
  <si>
    <t>E_SC_Engine Block Timer</t>
  </si>
  <si>
    <t>E_WR_Engine Block Timer</t>
  </si>
  <si>
    <t>N_AS_Engine Block Timer</t>
  </si>
  <si>
    <t>N_CU_Engine Block Timer</t>
  </si>
  <si>
    <t>N_GR_Engine Block Timer</t>
  </si>
  <si>
    <t>N_HC_Engine Block Timer</t>
  </si>
  <si>
    <t>N_HS_Engine Block Timer</t>
  </si>
  <si>
    <t>N_IN_Engine Block Timer</t>
  </si>
  <si>
    <t>N_LG_Engine Block Timer</t>
  </si>
  <si>
    <t>N_MS_Engine Block Timer</t>
  </si>
  <si>
    <t>N_OF_Engine Block Timer</t>
  </si>
  <si>
    <t>N_RS_Engine Block Timer</t>
  </si>
  <si>
    <t>N_RT_Engine Block Timer</t>
  </si>
  <si>
    <t>N_SC_Engine Block Timer</t>
  </si>
  <si>
    <t>N_WR_Engine Block Timer</t>
  </si>
  <si>
    <t>E_AS_Regenerative Drive Elevator Motor</t>
  </si>
  <si>
    <t>E_CU_Regenerative Drive Elevator Motor</t>
  </si>
  <si>
    <t>E_GR_Regenerative Drive Elevator Motor</t>
  </si>
  <si>
    <t>E_HC_Regenerative Drive Elevator Motor</t>
  </si>
  <si>
    <t>E_HS_Regenerative Drive Elevator Motor</t>
  </si>
  <si>
    <t>E_IN_Regenerative Drive Elevator Motor</t>
  </si>
  <si>
    <t>E_LG_Regenerative Drive Elevator Motor</t>
  </si>
  <si>
    <t>E_MS_Regenerative Drive Elevator Motor</t>
  </si>
  <si>
    <t>E_OF_Regenerative Drive Elevator Motor</t>
  </si>
  <si>
    <t>E_RS_Regenerative Drive Elevator Motor</t>
  </si>
  <si>
    <t>E_RT_Regenerative Drive Elevator Motor</t>
  </si>
  <si>
    <t>E_SC_Regenerative Drive Elevator Motor</t>
  </si>
  <si>
    <t>E_WR_Regenerative Drive Elevator Motor</t>
  </si>
  <si>
    <t>N_AS_Regenerative Drive Elevator Motor</t>
  </si>
  <si>
    <t>N_CU_Regenerative Drive Elevator Motor</t>
  </si>
  <si>
    <t>N_GR_Regenerative Drive Elevator Motor</t>
  </si>
  <si>
    <t>N_HC_Regenerative Drive Elevator Motor</t>
  </si>
  <si>
    <t>N_HS_Regenerative Drive Elevator Motor</t>
  </si>
  <si>
    <t>N_IN_Regenerative Drive Elevator Motor</t>
  </si>
  <si>
    <t>N_LG_Regenerative Drive Elevator Motor</t>
  </si>
  <si>
    <t>N_MS_Regenerative Drive Elevator Motor</t>
  </si>
  <si>
    <t>N_OF_Regenerative Drive Elevator Motor</t>
  </si>
  <si>
    <t>N_RS_Regenerative Drive Elevator Motor</t>
  </si>
  <si>
    <t>N_RT_Regenerative Drive Elevator Motor</t>
  </si>
  <si>
    <t>N_SC_Regenerative Drive Elevator Motor</t>
  </si>
  <si>
    <t>N_WR_Regenerative Drive Elevator Motor</t>
  </si>
  <si>
    <t>E_AS_VSD Controlled Compressor</t>
  </si>
  <si>
    <t>E_CU_VSD Controlled Compressor</t>
  </si>
  <si>
    <t>E_GR_VSD Controlled Compressor</t>
  </si>
  <si>
    <t>E_HC_VSD Controlled Compressor</t>
  </si>
  <si>
    <t>E_HS_VSD Controlled Compressor</t>
  </si>
  <si>
    <t>E_IN_VSD Controlled Compressor</t>
  </si>
  <si>
    <t>E_LG_VSD Controlled Compressor</t>
  </si>
  <si>
    <t>E_MS_VSD Controlled Compressor</t>
  </si>
  <si>
    <t>E_OF_VSD Controlled Compressor</t>
  </si>
  <si>
    <t>E_RS_VSD Controlled Compressor</t>
  </si>
  <si>
    <t>E_RT_VSD Controlled Compressor</t>
  </si>
  <si>
    <t>E_SC_VSD Controlled Compressor</t>
  </si>
  <si>
    <t>E_WR_VSD Controlled Compressor</t>
  </si>
  <si>
    <t>N_AS_VSD Controlled Compressor</t>
  </si>
  <si>
    <t>N_CU_VSD Controlled Compressor</t>
  </si>
  <si>
    <t>N_GR_VSD Controlled Compressor</t>
  </si>
  <si>
    <t>N_HC_VSD Controlled Compressor</t>
  </si>
  <si>
    <t>N_HS_VSD Controlled Compressor</t>
  </si>
  <si>
    <t>N_IN_VSD Controlled Compressor</t>
  </si>
  <si>
    <t>N_LG_VSD Controlled Compressor</t>
  </si>
  <si>
    <t>N_MS_VSD Controlled Compressor</t>
  </si>
  <si>
    <t>N_OF_VSD Controlled Compressor</t>
  </si>
  <si>
    <t>N_RS_VSD Controlled Compressor</t>
  </si>
  <si>
    <t>N_RT_VSD Controlled Compressor</t>
  </si>
  <si>
    <t>N_SC_VSD Controlled Compressor</t>
  </si>
  <si>
    <t>N_WR_VSD Controlled Compressor</t>
  </si>
  <si>
    <t>E_AS_Network PC Power Management</t>
  </si>
  <si>
    <t>E_CU_Network PC Power Management</t>
  </si>
  <si>
    <t>E_GR_Network PC Power Management</t>
  </si>
  <si>
    <t>E_HC_Network PC Power Management</t>
  </si>
  <si>
    <t>E_HS_Network PC Power Management</t>
  </si>
  <si>
    <t>E_IN_Network PC Power Management</t>
  </si>
  <si>
    <t>E_LG_Network PC Power Management</t>
  </si>
  <si>
    <t>E_MS_Network PC Power Management</t>
  </si>
  <si>
    <t>E_OF_Network PC Power Management</t>
  </si>
  <si>
    <t>E_RS_Network PC Power Management</t>
  </si>
  <si>
    <t>E_RT_Network PC Power Management</t>
  </si>
  <si>
    <t>E_SC_Network PC Power Management</t>
  </si>
  <si>
    <t>E_WR_Network PC Power Management</t>
  </si>
  <si>
    <t>N_AS_Network PC Power Management</t>
  </si>
  <si>
    <t>N_CU_Network PC Power Management</t>
  </si>
  <si>
    <t>N_GR_Network PC Power Management</t>
  </si>
  <si>
    <t>N_HC_Network PC Power Management</t>
  </si>
  <si>
    <t>N_HS_Network PC Power Management</t>
  </si>
  <si>
    <t>N_IN_Network PC Power Management</t>
  </si>
  <si>
    <t>N_LG_Network PC Power Management</t>
  </si>
  <si>
    <t>N_MS_Network PC Power Management</t>
  </si>
  <si>
    <t>N_OF_Network PC Power Management</t>
  </si>
  <si>
    <t>N_RS_Network PC Power Management</t>
  </si>
  <si>
    <t>N_RT_Network PC Power Management</t>
  </si>
  <si>
    <t>N_SC_Network PC Power Management</t>
  </si>
  <si>
    <t>N_WR_Network PC Power Management</t>
  </si>
  <si>
    <t>E_AS_Smart Strip Plug Outlet</t>
  </si>
  <si>
    <t>E_CU_Smart Strip Plug Outlet</t>
  </si>
  <si>
    <t>E_GR_Smart Strip Plug Outlet</t>
  </si>
  <si>
    <t>E_HC_Smart Strip Plug Outlet</t>
  </si>
  <si>
    <t>E_HS_Smart Strip Plug Outlet</t>
  </si>
  <si>
    <t>E_IN_Smart Strip Plug Outlet</t>
  </si>
  <si>
    <t>E_LG_Smart Strip Plug Outlet</t>
  </si>
  <si>
    <t>E_MS_Smart Strip Plug Outlet</t>
  </si>
  <si>
    <t>E_OF_Smart Strip Plug Outlet</t>
  </si>
  <si>
    <t>E_RS_Smart Strip Plug Outlet</t>
  </si>
  <si>
    <t>E_RT_Smart Strip Plug Outlet</t>
  </si>
  <si>
    <t>E_SC_Smart Strip Plug Outlet</t>
  </si>
  <si>
    <t>E_WR_Smart Strip Plug Outlet</t>
  </si>
  <si>
    <t>N_AS_Smart Strip Plug Outlet</t>
  </si>
  <si>
    <t>N_CU_Smart Strip Plug Outlet</t>
  </si>
  <si>
    <t>N_GR_Smart Strip Plug Outlet</t>
  </si>
  <si>
    <t>N_HC_Smart Strip Plug Outlet</t>
  </si>
  <si>
    <t>N_HS_Smart Strip Plug Outlet</t>
  </si>
  <si>
    <t>N_IN_Smart Strip Plug Outlet</t>
  </si>
  <si>
    <t>N_LG_Smart Strip Plug Outlet</t>
  </si>
  <si>
    <t>N_MS_Smart Strip Plug Outlet</t>
  </si>
  <si>
    <t>N_OF_Smart Strip Plug Outlet</t>
  </si>
  <si>
    <t>N_RS_Smart Strip Plug Outlet</t>
  </si>
  <si>
    <t>N_RT_Smart Strip Plug Outlet</t>
  </si>
  <si>
    <t>N_SC_Smart Strip Plug Outlet</t>
  </si>
  <si>
    <t>N_WR_Smart Strip Plug Outlet</t>
  </si>
  <si>
    <t>E_AS_Anti-Sweat Controls</t>
  </si>
  <si>
    <t>E_CU_Anti-Sweat Controls</t>
  </si>
  <si>
    <t>E_GR_Anti-Sweat Controls</t>
  </si>
  <si>
    <t>E_HC_Anti-Sweat Controls</t>
  </si>
  <si>
    <t>E_HS_Anti-Sweat Controls</t>
  </si>
  <si>
    <t>E_IN_Anti-Sweat Controls</t>
  </si>
  <si>
    <t>E_LG_Anti-Sweat Controls</t>
  </si>
  <si>
    <t>E_MS_Anti-Sweat Controls</t>
  </si>
  <si>
    <t>E_OF_Anti-Sweat Controls</t>
  </si>
  <si>
    <t>E_RS_Anti-Sweat Controls</t>
  </si>
  <si>
    <t>E_RT_Anti-Sweat Controls</t>
  </si>
  <si>
    <t>E_SC_Anti-Sweat Controls</t>
  </si>
  <si>
    <t>E_WR_Anti-Sweat Controls</t>
  </si>
  <si>
    <t>N_AS_Anti-Sweat Controls</t>
  </si>
  <si>
    <t>N_CU_Anti-Sweat Controls</t>
  </si>
  <si>
    <t>N_GR_Anti-Sweat Controls</t>
  </si>
  <si>
    <t>N_HC_Anti-Sweat Controls</t>
  </si>
  <si>
    <t>N_HS_Anti-Sweat Controls</t>
  </si>
  <si>
    <t>N_IN_Anti-Sweat Controls</t>
  </si>
  <si>
    <t>N_LG_Anti-Sweat Controls</t>
  </si>
  <si>
    <t>N_MS_Anti-Sweat Controls</t>
  </si>
  <si>
    <t>N_OF_Anti-Sweat Controls</t>
  </si>
  <si>
    <t>N_RS_Anti-Sweat Controls</t>
  </si>
  <si>
    <t>N_RT_Anti-Sweat Controls</t>
  </si>
  <si>
    <t>N_SC_Anti-Sweat Controls</t>
  </si>
  <si>
    <t>N_WR_Anti-Sweat Controls</t>
  </si>
  <si>
    <t>E_AS_Automatic Door Closer for Walk-in Coolers and Freezers</t>
  </si>
  <si>
    <t>E_CU_Automatic Door Closer for Walk-in Coolers and Freezers</t>
  </si>
  <si>
    <t>E_GR_Automatic Door Closer for Walk-in Coolers and Freezers</t>
  </si>
  <si>
    <t>E_HC_Automatic Door Closer for Walk-in Coolers and Freezers</t>
  </si>
  <si>
    <t>E_HS_Automatic Door Closer for Walk-in Coolers and Freezers</t>
  </si>
  <si>
    <t>E_IN_Automatic Door Closer for Walk-in Coolers and Freezers</t>
  </si>
  <si>
    <t>E_LG_Automatic Door Closer for Walk-in Coolers and Freezers</t>
  </si>
  <si>
    <t>E_MS_Automatic Door Closer for Walk-in Coolers and Freezers</t>
  </si>
  <si>
    <t>E_OF_Automatic Door Closer for Walk-in Coolers and Freezers</t>
  </si>
  <si>
    <t>E_RS_Automatic Door Closer for Walk-in Coolers and Freezers</t>
  </si>
  <si>
    <t>E_RT_Automatic Door Closer for Walk-in Coolers and Freezers</t>
  </si>
  <si>
    <t>E_SC_Automatic Door Closer for Walk-in Coolers and Freezers</t>
  </si>
  <si>
    <t>E_WR_Automatic Door Closer for Walk-in Coolers and Freezers</t>
  </si>
  <si>
    <t>N_AS_Automatic Door Closer for Walk-in Coolers and Freezers</t>
  </si>
  <si>
    <t>N_CU_Automatic Door Closer for Walk-in Coolers and Freezers</t>
  </si>
  <si>
    <t>N_GR_Automatic Door Closer for Walk-in Coolers and Freezers</t>
  </si>
  <si>
    <t>N_HC_Automatic Door Closer for Walk-in Coolers and Freezers</t>
  </si>
  <si>
    <t>N_HS_Automatic Door Closer for Walk-in Coolers and Freezers</t>
  </si>
  <si>
    <t>N_IN_Automatic Door Closer for Walk-in Coolers and Freezers</t>
  </si>
  <si>
    <t>N_LG_Automatic Door Closer for Walk-in Coolers and Freezers</t>
  </si>
  <si>
    <t>N_MS_Automatic Door Closer for Walk-in Coolers and Freezers</t>
  </si>
  <si>
    <t>N_OF_Automatic Door Closer for Walk-in Coolers and Freezers</t>
  </si>
  <si>
    <t>N_RS_Automatic Door Closer for Walk-in Coolers and Freezers</t>
  </si>
  <si>
    <t>N_RT_Automatic Door Closer for Walk-in Coolers and Freezers</t>
  </si>
  <si>
    <t>N_SC_Automatic Door Closer for Walk-in Coolers and Freezers</t>
  </si>
  <si>
    <t>N_WR_Automatic Door Closer for Walk-in Coolers and Freezers</t>
  </si>
  <si>
    <t>E_AS_Demand Defrost</t>
  </si>
  <si>
    <t>E_CU_Demand Defrost</t>
  </si>
  <si>
    <t>E_GR_Demand Defrost</t>
  </si>
  <si>
    <t>E_HC_Demand Defrost</t>
  </si>
  <si>
    <t>E_HS_Demand Defrost</t>
  </si>
  <si>
    <t>E_IN_Demand Defrost</t>
  </si>
  <si>
    <t>E_LG_Demand Defrost</t>
  </si>
  <si>
    <t>E_MS_Demand Defrost</t>
  </si>
  <si>
    <t>E_OF_Demand Defrost</t>
  </si>
  <si>
    <t>E_RS_Demand Defrost</t>
  </si>
  <si>
    <t>E_RT_Demand Defrost</t>
  </si>
  <si>
    <t>E_SC_Demand Defrost</t>
  </si>
  <si>
    <t>E_WR_Demand Defrost</t>
  </si>
  <si>
    <t>N_AS_Demand Defrost</t>
  </si>
  <si>
    <t>N_CU_Demand Defrost</t>
  </si>
  <si>
    <t>N_GR_Demand Defrost</t>
  </si>
  <si>
    <t>N_HC_Demand Defrost</t>
  </si>
  <si>
    <t>N_HS_Demand Defrost</t>
  </si>
  <si>
    <t>N_IN_Demand Defrost</t>
  </si>
  <si>
    <t>N_LG_Demand Defrost</t>
  </si>
  <si>
    <t>N_MS_Demand Defrost</t>
  </si>
  <si>
    <t>N_OF_Demand Defrost</t>
  </si>
  <si>
    <t>N_RS_Demand Defrost</t>
  </si>
  <si>
    <t>N_RT_Demand Defrost</t>
  </si>
  <si>
    <t>N_SC_Demand Defrost</t>
  </si>
  <si>
    <t>N_WR_Demand Defrost</t>
  </si>
  <si>
    <t>E_AS_Floating Head Pressure Controls</t>
  </si>
  <si>
    <t>E_CU_Floating Head Pressure Controls</t>
  </si>
  <si>
    <t>E_GR_Floating Head Pressure Controls</t>
  </si>
  <si>
    <t>E_HC_Floating Head Pressure Controls</t>
  </si>
  <si>
    <t>E_HS_Floating Head Pressure Controls</t>
  </si>
  <si>
    <t>E_IN_Floating Head Pressure Controls</t>
  </si>
  <si>
    <t>E_LG_Floating Head Pressure Controls</t>
  </si>
  <si>
    <t>E_MS_Floating Head Pressure Controls</t>
  </si>
  <si>
    <t>E_OF_Floating Head Pressure Controls</t>
  </si>
  <si>
    <t>E_RS_Floating Head Pressure Controls</t>
  </si>
  <si>
    <t>E_RT_Floating Head Pressure Controls</t>
  </si>
  <si>
    <t>E_SC_Floating Head Pressure Controls</t>
  </si>
  <si>
    <t>E_WR_Floating Head Pressure Controls</t>
  </si>
  <si>
    <t>N_AS_Floating Head Pressure Controls</t>
  </si>
  <si>
    <t>N_CU_Floating Head Pressure Controls</t>
  </si>
  <si>
    <t>N_GR_Floating Head Pressure Controls</t>
  </si>
  <si>
    <t>N_HC_Floating Head Pressure Controls</t>
  </si>
  <si>
    <t>N_HS_Floating Head Pressure Controls</t>
  </si>
  <si>
    <t>N_IN_Floating Head Pressure Controls</t>
  </si>
  <si>
    <t>N_LG_Floating Head Pressure Controls</t>
  </si>
  <si>
    <t>N_MS_Floating Head Pressure Controls</t>
  </si>
  <si>
    <t>N_OF_Floating Head Pressure Controls</t>
  </si>
  <si>
    <t>N_RS_Floating Head Pressure Controls</t>
  </si>
  <si>
    <t>N_RT_Floating Head Pressure Controls</t>
  </si>
  <si>
    <t>N_SC_Floating Head Pressure Controls</t>
  </si>
  <si>
    <t>N_WR_Floating Head Pressure Controls</t>
  </si>
  <si>
    <t>E_AS_Freezer-Cooler Replacement Gaskets</t>
  </si>
  <si>
    <t>E_CU_Freezer-Cooler Replacement Gaskets</t>
  </si>
  <si>
    <t>E_GR_Freezer-Cooler Replacement Gaskets</t>
  </si>
  <si>
    <t>E_HC_Freezer-Cooler Replacement Gaskets</t>
  </si>
  <si>
    <t>E_HS_Freezer-Cooler Replacement Gaskets</t>
  </si>
  <si>
    <t>E_IN_Freezer-Cooler Replacement Gaskets</t>
  </si>
  <si>
    <t>E_LG_Freezer-Cooler Replacement Gaskets</t>
  </si>
  <si>
    <t>E_MS_Freezer-Cooler Replacement Gaskets</t>
  </si>
  <si>
    <t>E_OF_Freezer-Cooler Replacement Gaskets</t>
  </si>
  <si>
    <t>E_RS_Freezer-Cooler Replacement Gaskets</t>
  </si>
  <si>
    <t>E_RT_Freezer-Cooler Replacement Gaskets</t>
  </si>
  <si>
    <t>E_SC_Freezer-Cooler Replacement Gaskets</t>
  </si>
  <si>
    <t>E_WR_Freezer-Cooler Replacement Gaskets</t>
  </si>
  <si>
    <t>N_AS_Freezer-Cooler Replacement Gaskets</t>
  </si>
  <si>
    <t>N_CU_Freezer-Cooler Replacement Gaskets</t>
  </si>
  <si>
    <t>N_GR_Freezer-Cooler Replacement Gaskets</t>
  </si>
  <si>
    <t>N_HC_Freezer-Cooler Replacement Gaskets</t>
  </si>
  <si>
    <t>N_HS_Freezer-Cooler Replacement Gaskets</t>
  </si>
  <si>
    <t>N_IN_Freezer-Cooler Replacement Gaskets</t>
  </si>
  <si>
    <t>N_LG_Freezer-Cooler Replacement Gaskets</t>
  </si>
  <si>
    <t>N_MS_Freezer-Cooler Replacement Gaskets</t>
  </si>
  <si>
    <t>N_OF_Freezer-Cooler Replacement Gaskets</t>
  </si>
  <si>
    <t>N_RS_Freezer-Cooler Replacement Gaskets</t>
  </si>
  <si>
    <t>N_RT_Freezer-Cooler Replacement Gaskets</t>
  </si>
  <si>
    <t>N_SC_Freezer-Cooler Replacement Gaskets</t>
  </si>
  <si>
    <t>N_WR_Freezer-Cooler Replacement Gaskets</t>
  </si>
  <si>
    <t>E_AS_High Efficiency Refrigeration Compressor</t>
  </si>
  <si>
    <t>E_CU_High Efficiency Refrigeration Compressor</t>
  </si>
  <si>
    <t>E_GR_High Efficiency Refrigeration Compressor</t>
  </si>
  <si>
    <t>E_HC_High Efficiency Refrigeration Compressor</t>
  </si>
  <si>
    <t>E_HS_High Efficiency Refrigeration Compressor</t>
  </si>
  <si>
    <t>E_IN_High Efficiency Refrigeration Compressor</t>
  </si>
  <si>
    <t>E_LG_High Efficiency Refrigeration Compressor</t>
  </si>
  <si>
    <t>E_MS_High Efficiency Refrigeration Compressor</t>
  </si>
  <si>
    <t>E_OF_High Efficiency Refrigeration Compressor</t>
  </si>
  <si>
    <t>E_RS_High Efficiency Refrigeration Compressor</t>
  </si>
  <si>
    <t>E_RT_High Efficiency Refrigeration Compressor</t>
  </si>
  <si>
    <t>E_SC_High Efficiency Refrigeration Compressor</t>
  </si>
  <si>
    <t>E_WR_High Efficiency Refrigeration Compressor</t>
  </si>
  <si>
    <t>N_AS_High Efficiency Refrigeration Compressor</t>
  </si>
  <si>
    <t>N_CU_High Efficiency Refrigeration Compressor</t>
  </si>
  <si>
    <t>N_GR_High Efficiency Refrigeration Compressor</t>
  </si>
  <si>
    <t>N_HC_High Efficiency Refrigeration Compressor</t>
  </si>
  <si>
    <t>N_HS_High Efficiency Refrigeration Compressor</t>
  </si>
  <si>
    <t>N_IN_High Efficiency Refrigeration Compressor</t>
  </si>
  <si>
    <t>N_LG_High Efficiency Refrigeration Compressor</t>
  </si>
  <si>
    <t>N_MS_High Efficiency Refrigeration Compressor</t>
  </si>
  <si>
    <t>N_OF_High Efficiency Refrigeration Compressor</t>
  </si>
  <si>
    <t>N_RS_High Efficiency Refrigeration Compressor</t>
  </si>
  <si>
    <t>N_RT_High Efficiency Refrigeration Compressor</t>
  </si>
  <si>
    <t>N_SC_High Efficiency Refrigeration Compressor</t>
  </si>
  <si>
    <t>N_WR_High Efficiency Refrigeration Compressor</t>
  </si>
  <si>
    <t>E_AS_High R-Value Glass Doors</t>
  </si>
  <si>
    <t>E_CU_High R-Value Glass Doors</t>
  </si>
  <si>
    <t>E_GR_High R-Value Glass Doors</t>
  </si>
  <si>
    <t>E_HC_High R-Value Glass Doors</t>
  </si>
  <si>
    <t>E_HS_High R-Value Glass Doors</t>
  </si>
  <si>
    <t>E_IN_High R-Value Glass Doors</t>
  </si>
  <si>
    <t>E_LG_High R-Value Glass Doors</t>
  </si>
  <si>
    <t>E_MS_High R-Value Glass Doors</t>
  </si>
  <si>
    <t>E_OF_High R-Value Glass Doors</t>
  </si>
  <si>
    <t>E_RS_High R-Value Glass Doors</t>
  </si>
  <si>
    <t>E_RT_High R-Value Glass Doors</t>
  </si>
  <si>
    <t>E_SC_High R-Value Glass Doors</t>
  </si>
  <si>
    <t>E_WR_High R-Value Glass Doors</t>
  </si>
  <si>
    <t>N_AS_High R-Value Glass Doors</t>
  </si>
  <si>
    <t>N_CU_High R-Value Glass Doors</t>
  </si>
  <si>
    <t>N_GR_High R-Value Glass Doors</t>
  </si>
  <si>
    <t>N_HC_High R-Value Glass Doors</t>
  </si>
  <si>
    <t>N_HS_High R-Value Glass Doors</t>
  </si>
  <si>
    <t>N_IN_High R-Value Glass Doors</t>
  </si>
  <si>
    <t>N_LG_High R-Value Glass Doors</t>
  </si>
  <si>
    <t>N_MS_High R-Value Glass Doors</t>
  </si>
  <si>
    <t>N_OF_High R-Value Glass Doors</t>
  </si>
  <si>
    <t>N_RS_High R-Value Glass Doors</t>
  </si>
  <si>
    <t>N_RT_High R-Value Glass Doors</t>
  </si>
  <si>
    <t>N_SC_High R-Value Glass Doors</t>
  </si>
  <si>
    <t>N_WR_High R-Value Glass Doors</t>
  </si>
  <si>
    <t>E_AS_Night Covers for Display Cases</t>
  </si>
  <si>
    <t>E_CU_Night Covers for Display Cases</t>
  </si>
  <si>
    <t>E_GR_Night Covers for Display Cases</t>
  </si>
  <si>
    <t>E_HC_Night Covers for Display Cases</t>
  </si>
  <si>
    <t>E_HS_Night Covers for Display Cases</t>
  </si>
  <si>
    <t>E_IN_Night Covers for Display Cases</t>
  </si>
  <si>
    <t>E_LG_Night Covers for Display Cases</t>
  </si>
  <si>
    <t>E_MS_Night Covers for Display Cases</t>
  </si>
  <si>
    <t>E_OF_Night Covers for Display Cases</t>
  </si>
  <si>
    <t>E_RS_Night Covers for Display Cases</t>
  </si>
  <si>
    <t>E_RT_Night Covers for Display Cases</t>
  </si>
  <si>
    <t>E_SC_Night Covers for Display Cases</t>
  </si>
  <si>
    <t>E_WR_Night Covers for Display Cases</t>
  </si>
  <si>
    <t>N_AS_Night Covers for Display Cases</t>
  </si>
  <si>
    <t>N_CU_Night Covers for Display Cases</t>
  </si>
  <si>
    <t>N_GR_Night Covers for Display Cases</t>
  </si>
  <si>
    <t>N_HC_Night Covers for Display Cases</t>
  </si>
  <si>
    <t>N_HS_Night Covers for Display Cases</t>
  </si>
  <si>
    <t>N_IN_Night Covers for Display Cases</t>
  </si>
  <si>
    <t>N_LG_Night Covers for Display Cases</t>
  </si>
  <si>
    <t>N_MS_Night Covers for Display Cases</t>
  </si>
  <si>
    <t>N_OF_Night Covers for Display Cases</t>
  </si>
  <si>
    <t>N_RS_Night Covers for Display Cases</t>
  </si>
  <si>
    <t>N_RT_Night Covers for Display Cases</t>
  </si>
  <si>
    <t>N_SC_Night Covers for Display Cases</t>
  </si>
  <si>
    <t>N_WR_Night Covers for Display Cases</t>
  </si>
  <si>
    <t>E_AS_PSC to ECM Evaporator Fan Motor (Reach-In)</t>
  </si>
  <si>
    <t>E_CU_PSC to ECM Evaporator Fan Motor (Reach-In)</t>
  </si>
  <si>
    <t>E_GR_PSC to ECM Evaporator Fan Motor (Reach-In)</t>
  </si>
  <si>
    <t>E_HC_PSC to ECM Evaporator Fan Motor (Reach-In)</t>
  </si>
  <si>
    <t>E_HS_PSC to ECM Evaporator Fan Motor (Reach-In)</t>
  </si>
  <si>
    <t>E_IN_PSC to ECM Evaporator Fan Motor (Reach-In)</t>
  </si>
  <si>
    <t>E_LG_PSC to ECM Evaporator Fan Motor (Reach-In)</t>
  </si>
  <si>
    <t>E_MS_PSC to ECM Evaporator Fan Motor (Reach-In)</t>
  </si>
  <si>
    <t>E_OF_PSC to ECM Evaporator Fan Motor (Reach-In)</t>
  </si>
  <si>
    <t>E_RS_PSC to ECM Evaporator Fan Motor (Reach-In)</t>
  </si>
  <si>
    <t>E_RT_PSC to ECM Evaporator Fan Motor (Reach-In)</t>
  </si>
  <si>
    <t>E_SC_PSC to ECM Evaporator Fan Motor (Reach-In)</t>
  </si>
  <si>
    <t>E_WR_PSC to ECM Evaporator Fan Motor (Reach-In)</t>
  </si>
  <si>
    <t>N_AS_PSC to ECM Evaporator Fan Motor (Reach-In)</t>
  </si>
  <si>
    <t>N_CU_PSC to ECM Evaporator Fan Motor (Reach-In)</t>
  </si>
  <si>
    <t>N_GR_PSC to ECM Evaporator Fan Motor (Reach-In)</t>
  </si>
  <si>
    <t>N_HC_PSC to ECM Evaporator Fan Motor (Reach-In)</t>
  </si>
  <si>
    <t>N_HS_PSC to ECM Evaporator Fan Motor (Reach-In)</t>
  </si>
  <si>
    <t>N_IN_PSC to ECM Evaporator Fan Motor (Reach-In)</t>
  </si>
  <si>
    <t>N_LG_PSC to ECM Evaporator Fan Motor (Reach-In)</t>
  </si>
  <si>
    <t>N_MS_PSC to ECM Evaporator Fan Motor (Reach-In)</t>
  </si>
  <si>
    <t>N_OF_PSC to ECM Evaporator Fan Motor (Reach-In)</t>
  </si>
  <si>
    <t>N_RS_PSC to ECM Evaporator Fan Motor (Reach-In)</t>
  </si>
  <si>
    <t>N_RT_PSC to ECM Evaporator Fan Motor (Reach-In)</t>
  </si>
  <si>
    <t>N_SC_PSC to ECM Evaporator Fan Motor (Reach-In)</t>
  </si>
  <si>
    <t>N_WR_PSC to ECM Evaporator Fan Motor (Reach-In)</t>
  </si>
  <si>
    <t>E_AS_PSC to ECM Evaporator Fan Motor (Walk-In, Refrigerator)</t>
  </si>
  <si>
    <t>E_CU_PSC to ECM Evaporator Fan Motor (Walk-In, Refrigerator)</t>
  </si>
  <si>
    <t>E_GR_PSC to ECM Evaporator Fan Motor (Walk-In, Refrigerator)</t>
  </si>
  <si>
    <t>E_HC_PSC to ECM Evaporator Fan Motor (Walk-In, Refrigerator)</t>
  </si>
  <si>
    <t>E_HS_PSC to ECM Evaporator Fan Motor (Walk-In, Refrigerator)</t>
  </si>
  <si>
    <t>E_IN_PSC to ECM Evaporator Fan Motor (Walk-In, Refrigerator)</t>
  </si>
  <si>
    <t>E_LG_PSC to ECM Evaporator Fan Motor (Walk-In, Refrigerator)</t>
  </si>
  <si>
    <t>E_MS_PSC to ECM Evaporator Fan Motor (Walk-In, Refrigerator)</t>
  </si>
  <si>
    <t>E_OF_PSC to ECM Evaporator Fan Motor (Walk-In, Refrigerator)</t>
  </si>
  <si>
    <t>E_RS_PSC to ECM Evaporator Fan Motor (Walk-In, Refrigerator)</t>
  </si>
  <si>
    <t>E_RT_PSC to ECM Evaporator Fan Motor (Walk-In, Refrigerator)</t>
  </si>
  <si>
    <t>E_SC_PSC to ECM Evaporator Fan Motor (Walk-In, Refrigerator)</t>
  </si>
  <si>
    <t>E_WR_PSC to ECM Evaporator Fan Motor (Walk-In, Refrigerator)</t>
  </si>
  <si>
    <t>N_AS_PSC to ECM Evaporator Fan Motor (Walk-In, Refrigerator)</t>
  </si>
  <si>
    <t>N_CU_PSC to ECM Evaporator Fan Motor (Walk-In, Refrigerator)</t>
  </si>
  <si>
    <t>N_GR_PSC to ECM Evaporator Fan Motor (Walk-In, Refrigerator)</t>
  </si>
  <si>
    <t>N_HC_PSC to ECM Evaporator Fan Motor (Walk-In, Refrigerator)</t>
  </si>
  <si>
    <t>N_HS_PSC to ECM Evaporator Fan Motor (Walk-In, Refrigerator)</t>
  </si>
  <si>
    <t>N_IN_PSC to ECM Evaporator Fan Motor (Walk-In, Refrigerator)</t>
  </si>
  <si>
    <t>N_LG_PSC to ECM Evaporator Fan Motor (Walk-In, Refrigerator)</t>
  </si>
  <si>
    <t>N_MS_PSC to ECM Evaporator Fan Motor (Walk-In, Refrigerator)</t>
  </si>
  <si>
    <t>N_OF_PSC to ECM Evaporator Fan Motor (Walk-In, Refrigerator)</t>
  </si>
  <si>
    <t>N_RS_PSC to ECM Evaporator Fan Motor (Walk-In, Refrigerator)</t>
  </si>
  <si>
    <t>N_RT_PSC to ECM Evaporator Fan Motor (Walk-In, Refrigerator)</t>
  </si>
  <si>
    <t>N_SC_PSC to ECM Evaporator Fan Motor (Walk-In, Refrigerator)</t>
  </si>
  <si>
    <t>N_WR_PSC to ECM Evaporator Fan Motor (Walk-In, Refrigerator)</t>
  </si>
  <si>
    <t>E_AS_Refrigerated Display Case Lighting Controls</t>
  </si>
  <si>
    <t>E_CU_Refrigerated Display Case Lighting Controls</t>
  </si>
  <si>
    <t>E_GR_Refrigerated Display Case Lighting Controls</t>
  </si>
  <si>
    <t>E_HC_Refrigerated Display Case Lighting Controls</t>
  </si>
  <si>
    <t>E_HS_Refrigerated Display Case Lighting Controls</t>
  </si>
  <si>
    <t>E_IN_Refrigerated Display Case Lighting Controls</t>
  </si>
  <si>
    <t>E_LG_Refrigerated Display Case Lighting Controls</t>
  </si>
  <si>
    <t>E_MS_Refrigerated Display Case Lighting Controls</t>
  </si>
  <si>
    <t>E_OF_Refrigerated Display Case Lighting Controls</t>
  </si>
  <si>
    <t>E_RS_Refrigerated Display Case Lighting Controls</t>
  </si>
  <si>
    <t>E_RT_Refrigerated Display Case Lighting Controls</t>
  </si>
  <si>
    <t>E_SC_Refrigerated Display Case Lighting Controls</t>
  </si>
  <si>
    <t>E_WR_Refrigerated Display Case Lighting Controls</t>
  </si>
  <si>
    <t>N_AS_Refrigerated Display Case Lighting Controls</t>
  </si>
  <si>
    <t>N_CU_Refrigerated Display Case Lighting Controls</t>
  </si>
  <si>
    <t>N_GR_Refrigerated Display Case Lighting Controls</t>
  </si>
  <si>
    <t>N_HC_Refrigerated Display Case Lighting Controls</t>
  </si>
  <si>
    <t>N_HS_Refrigerated Display Case Lighting Controls</t>
  </si>
  <si>
    <t>N_IN_Refrigerated Display Case Lighting Controls</t>
  </si>
  <si>
    <t>N_LG_Refrigerated Display Case Lighting Controls</t>
  </si>
  <si>
    <t>N_MS_Refrigerated Display Case Lighting Controls</t>
  </si>
  <si>
    <t>N_OF_Refrigerated Display Case Lighting Controls</t>
  </si>
  <si>
    <t>N_RS_Refrigerated Display Case Lighting Controls</t>
  </si>
  <si>
    <t>N_RT_Refrigerated Display Case Lighting Controls</t>
  </si>
  <si>
    <t>N_SC_Refrigerated Display Case Lighting Controls</t>
  </si>
  <si>
    <t>N_WR_Refrigerated Display Case Lighting Controls</t>
  </si>
  <si>
    <t>E_AS_Strip Curtains for Walk-ins</t>
  </si>
  <si>
    <t>E_CU_Strip Curtains for Walk-ins</t>
  </si>
  <si>
    <t>E_GR_Strip Curtains for Walk-ins</t>
  </si>
  <si>
    <t>E_HC_Strip Curtains for Walk-ins</t>
  </si>
  <si>
    <t>E_HS_Strip Curtains for Walk-ins</t>
  </si>
  <si>
    <t>E_IN_Strip Curtains for Walk-ins</t>
  </si>
  <si>
    <t>E_LG_Strip Curtains for Walk-ins</t>
  </si>
  <si>
    <t>E_MS_Strip Curtains for Walk-ins</t>
  </si>
  <si>
    <t>E_OF_Strip Curtains for Walk-ins</t>
  </si>
  <si>
    <t>E_RS_Strip Curtains for Walk-ins</t>
  </si>
  <si>
    <t>E_RT_Strip Curtains for Walk-ins</t>
  </si>
  <si>
    <t>E_SC_Strip Curtains for Walk-ins</t>
  </si>
  <si>
    <t>E_WR_Strip Curtains for Walk-ins</t>
  </si>
  <si>
    <t>N_AS_Strip Curtains for Walk-ins</t>
  </si>
  <si>
    <t>N_CU_Strip Curtains for Walk-ins</t>
  </si>
  <si>
    <t>N_GR_Strip Curtains for Walk-ins</t>
  </si>
  <si>
    <t>N_HC_Strip Curtains for Walk-ins</t>
  </si>
  <si>
    <t>N_HS_Strip Curtains for Walk-ins</t>
  </si>
  <si>
    <t>N_IN_Strip Curtains for Walk-ins</t>
  </si>
  <si>
    <t>N_LG_Strip Curtains for Walk-ins</t>
  </si>
  <si>
    <t>N_MS_Strip Curtains for Walk-ins</t>
  </si>
  <si>
    <t>N_OF_Strip Curtains for Walk-ins</t>
  </si>
  <si>
    <t>N_RS_Strip Curtains for Walk-ins</t>
  </si>
  <si>
    <t>N_RT_Strip Curtains for Walk-ins</t>
  </si>
  <si>
    <t>N_SC_Strip Curtains for Walk-ins</t>
  </si>
  <si>
    <t>N_WR_Strip Curtains for Walk-ins</t>
  </si>
  <si>
    <t>E_AS_CO Sensors for Parking Garage Exhaust</t>
  </si>
  <si>
    <t>E_CU_CO Sensors for Parking Garage Exhaust</t>
  </si>
  <si>
    <t>E_GR_CO Sensors for Parking Garage Exhaust</t>
  </si>
  <si>
    <t>E_HC_CO Sensors for Parking Garage Exhaust</t>
  </si>
  <si>
    <t>E_HS_CO Sensors for Parking Garage Exhaust</t>
  </si>
  <si>
    <t>E_IN_CO Sensors for Parking Garage Exhaust</t>
  </si>
  <si>
    <t>E_LG_CO Sensors for Parking Garage Exhaust</t>
  </si>
  <si>
    <t>E_MS_CO Sensors for Parking Garage Exhaust</t>
  </si>
  <si>
    <t>E_OF_CO Sensors for Parking Garage Exhaust</t>
  </si>
  <si>
    <t>E_RS_CO Sensors for Parking Garage Exhaust</t>
  </si>
  <si>
    <t>E_RT_CO Sensors for Parking Garage Exhaust</t>
  </si>
  <si>
    <t>E_SC_CO Sensors for Parking Garage Exhaust</t>
  </si>
  <si>
    <t>E_WR_CO Sensors for Parking Garage Exhaust</t>
  </si>
  <si>
    <t>N_AS_CO Sensors for Parking Garage Exhaust</t>
  </si>
  <si>
    <t>N_CU_CO Sensors for Parking Garage Exhaust</t>
  </si>
  <si>
    <t>N_GR_CO Sensors for Parking Garage Exhaust</t>
  </si>
  <si>
    <t>N_HC_CO Sensors for Parking Garage Exhaust</t>
  </si>
  <si>
    <t>N_HS_CO Sensors for Parking Garage Exhaust</t>
  </si>
  <si>
    <t>N_IN_CO Sensors for Parking Garage Exhaust</t>
  </si>
  <si>
    <t>N_LG_CO Sensors for Parking Garage Exhaust</t>
  </si>
  <si>
    <t>N_MS_CO Sensors for Parking Garage Exhaust</t>
  </si>
  <si>
    <t>N_OF_CO Sensors for Parking Garage Exhaust</t>
  </si>
  <si>
    <t>N_RS_CO Sensors for Parking Garage Exhaust</t>
  </si>
  <si>
    <t>N_RT_CO Sensors for Parking Garage Exhaust</t>
  </si>
  <si>
    <t>N_SC_CO Sensors for Parking Garage Exhaust</t>
  </si>
  <si>
    <t>N_WR_CO Sensors for Parking Garage Exhaust</t>
  </si>
  <si>
    <t>E_AS_Demand Controlled Ventilation</t>
  </si>
  <si>
    <t>E_CU_Demand Controlled Ventilation</t>
  </si>
  <si>
    <t>E_GR_Demand Controlled Ventilation</t>
  </si>
  <si>
    <t>E_HC_Demand Controlled Ventilation</t>
  </si>
  <si>
    <t>E_HS_Demand Controlled Ventilation</t>
  </si>
  <si>
    <t>E_IN_Demand Controlled Ventilation</t>
  </si>
  <si>
    <t>E_LG_Demand Controlled Ventilation</t>
  </si>
  <si>
    <t>E_MS_Demand Controlled Ventilation</t>
  </si>
  <si>
    <t>E_OF_Demand Controlled Ventilation</t>
  </si>
  <si>
    <t>E_RS_Demand Controlled Ventilation</t>
  </si>
  <si>
    <t>E_RT_Demand Controlled Ventilation</t>
  </si>
  <si>
    <t>E_SC_Demand Controlled Ventilation</t>
  </si>
  <si>
    <t>E_WR_Demand Controlled Ventilation</t>
  </si>
  <si>
    <t>N_AS_Demand Controlled Ventilation</t>
  </si>
  <si>
    <t>N_CU_Demand Controlled Ventilation</t>
  </si>
  <si>
    <t>N_GR_Demand Controlled Ventilation</t>
  </si>
  <si>
    <t>N_HC_Demand Controlled Ventilation</t>
  </si>
  <si>
    <t>N_HS_Demand Controlled Ventilation</t>
  </si>
  <si>
    <t>N_IN_Demand Controlled Ventilation</t>
  </si>
  <si>
    <t>N_LG_Demand Controlled Ventilation</t>
  </si>
  <si>
    <t>N_MS_Demand Controlled Ventilation</t>
  </si>
  <si>
    <t>N_OF_Demand Controlled Ventilation</t>
  </si>
  <si>
    <t>N_RS_Demand Controlled Ventilation</t>
  </si>
  <si>
    <t>N_RT_Demand Controlled Ventilation</t>
  </si>
  <si>
    <t>N_SC_Demand Controlled Ventilation</t>
  </si>
  <si>
    <t>N_WR_Demand Controlled Ventilation</t>
  </si>
  <si>
    <t>E_AS_VAV System</t>
  </si>
  <si>
    <t>E_CU_VAV System</t>
  </si>
  <si>
    <t>E_GR_VAV System</t>
  </si>
  <si>
    <t>E_HC_VAV System</t>
  </si>
  <si>
    <t>E_HS_VAV System</t>
  </si>
  <si>
    <t>E_IN_VAV System</t>
  </si>
  <si>
    <t>E_LG_VAV System</t>
  </si>
  <si>
    <t>E_MS_VAV System</t>
  </si>
  <si>
    <t>E_OF_VAV System</t>
  </si>
  <si>
    <t>E_RS_VAV System</t>
  </si>
  <si>
    <t>E_RT_VAV System</t>
  </si>
  <si>
    <t>E_SC_VAV System</t>
  </si>
  <si>
    <t>E_WR_VAV System</t>
  </si>
  <si>
    <t>N_AS_VAV System</t>
  </si>
  <si>
    <t>N_CU_VAV System</t>
  </si>
  <si>
    <t>N_GR_VAV System</t>
  </si>
  <si>
    <t>N_HC_VAV System</t>
  </si>
  <si>
    <t>N_HS_VAV System</t>
  </si>
  <si>
    <t>N_IN_VAV System</t>
  </si>
  <si>
    <t>N_LG_VAV System</t>
  </si>
  <si>
    <t>N_MS_VAV System</t>
  </si>
  <si>
    <t>N_OF_VAV System</t>
  </si>
  <si>
    <t>N_RS_VAV System</t>
  </si>
  <si>
    <t>N_RT_VAV System</t>
  </si>
  <si>
    <t>N_SC_VAV System</t>
  </si>
  <si>
    <t>N_WR_VAV System</t>
  </si>
  <si>
    <t>E_AS_ENERGY STAR certified buildings program</t>
  </si>
  <si>
    <t>E_CU_ENERGY STAR certified buildings program</t>
  </si>
  <si>
    <t>E_GR_ENERGY STAR certified buildings program</t>
  </si>
  <si>
    <t>E_HC_ENERGY STAR certified buildings program</t>
  </si>
  <si>
    <t>E_HS_ENERGY STAR certified buildings program</t>
  </si>
  <si>
    <t>E_IN_ENERGY STAR certified buildings program</t>
  </si>
  <si>
    <t>E_LG_ENERGY STAR certified buildings program</t>
  </si>
  <si>
    <t>E_MS_ENERGY STAR certified buildings program</t>
  </si>
  <si>
    <t>E_OF_ENERGY STAR certified buildings program</t>
  </si>
  <si>
    <t>E_RS_ENERGY STAR certified buildings program</t>
  </si>
  <si>
    <t>E_RT_ENERGY STAR certified buildings program</t>
  </si>
  <si>
    <t>E_SC_ENERGY STAR certified buildings program</t>
  </si>
  <si>
    <t>E_WR_ENERGY STAR certified buildings program</t>
  </si>
  <si>
    <t>N_AS_ENERGY STAR certified buildings program</t>
  </si>
  <si>
    <t>N_CU_ENERGY STAR certified buildings program</t>
  </si>
  <si>
    <t>N_GR_ENERGY STAR certified buildings program</t>
  </si>
  <si>
    <t>N_HC_ENERGY STAR certified buildings program</t>
  </si>
  <si>
    <t>N_HS_ENERGY STAR certified buildings program</t>
  </si>
  <si>
    <t>N_IN_ENERGY STAR certified buildings program</t>
  </si>
  <si>
    <t>N_LG_ENERGY STAR certified buildings program</t>
  </si>
  <si>
    <t>N_MS_ENERGY STAR certified buildings program</t>
  </si>
  <si>
    <t>N_OF_ENERGY STAR certified buildings program</t>
  </si>
  <si>
    <t>N_RS_ENERGY STAR certified buildings program</t>
  </si>
  <si>
    <t>N_RT_ENERGY STAR certified buildings program</t>
  </si>
  <si>
    <t>N_SC_ENERGY STAR certified buildings program</t>
  </si>
  <si>
    <t>N_WR_ENERGY STAR certified buildings program</t>
  </si>
  <si>
    <t>E_AS_Retro-Commissioning</t>
  </si>
  <si>
    <t>E_CU_Retro-Commissioning</t>
  </si>
  <si>
    <t>E_GR_Retro-Commissioning</t>
  </si>
  <si>
    <t>E_HC_Retro-Commissioning</t>
  </si>
  <si>
    <t>E_HS_Retro-Commissioning</t>
  </si>
  <si>
    <t>E_IN_Retro-Commissioning</t>
  </si>
  <si>
    <t>E_LG_Retro-Commissioning</t>
  </si>
  <si>
    <t>E_MS_Retro-Commissioning</t>
  </si>
  <si>
    <t>E_OF_Retro-Commissioning</t>
  </si>
  <si>
    <t>E_RS_Retro-Commissioning</t>
  </si>
  <si>
    <t>E_RT_Retro-Commissioning</t>
  </si>
  <si>
    <t>E_SC_Retro-Commissioning</t>
  </si>
  <si>
    <t>E_WR_Retro-Commissioning</t>
  </si>
  <si>
    <t>N_AS_Retro-Commissioning</t>
  </si>
  <si>
    <t>N_CU_Retro-Commissioning</t>
  </si>
  <si>
    <t>N_GR_Retro-Commissioning</t>
  </si>
  <si>
    <t>N_HC_Retro-Commissioning</t>
  </si>
  <si>
    <t>N_HS_Retro-Commissioning</t>
  </si>
  <si>
    <t>N_IN_Retro-Commissioning</t>
  </si>
  <si>
    <t>N_LG_Retro-Commissioning</t>
  </si>
  <si>
    <t>N_MS_Retro-Commissioning</t>
  </si>
  <si>
    <t>N_OF_Retro-Commissioning</t>
  </si>
  <si>
    <t>N_RS_Retro-Commissioning</t>
  </si>
  <si>
    <t>N_RT_Retro-Commissioning</t>
  </si>
  <si>
    <t>N_SC_Retro-Commissioning</t>
  </si>
  <si>
    <t>N_WR_Retro-Commissioning</t>
  </si>
  <si>
    <t>RIM Net Benefits</t>
  </si>
  <si>
    <t>TRC Net Benefits</t>
  </si>
  <si>
    <t>RIM + Part + &gt;2-yr PB</t>
  </si>
  <si>
    <t>RIM + Part + &gt;3-yr PB</t>
  </si>
  <si>
    <t>RIM + Part + &gt;1-yr PB</t>
  </si>
  <si>
    <t>TRC + Part + &gt;2-yr PB</t>
  </si>
  <si>
    <t>TRC + Part + &gt;3-yr PB</t>
  </si>
  <si>
    <t>TRC + Part + &gt;1-yr PB</t>
  </si>
  <si>
    <t>Unit of Measure</t>
  </si>
  <si>
    <t>unit</t>
  </si>
  <si>
    <t>bulb</t>
  </si>
  <si>
    <t>fixture</t>
  </si>
  <si>
    <t>ton</t>
  </si>
  <si>
    <t>unit (50 tons)</t>
  </si>
  <si>
    <t>unit 200 tons)</t>
  </si>
  <si>
    <t>unit (100 tons)</t>
  </si>
  <si>
    <t>system (284 tons)</t>
  </si>
  <si>
    <t>unit (1.5 ton)</t>
  </si>
  <si>
    <t>unit (4 tons)</t>
  </si>
  <si>
    <t>lamp</t>
  </si>
  <si>
    <t>motor</t>
  </si>
  <si>
    <t>system</t>
  </si>
  <si>
    <t>freezer</t>
  </si>
  <si>
    <t>refrigerator</t>
  </si>
  <si>
    <t>ice maker</t>
  </si>
  <si>
    <t>vending machine</t>
  </si>
  <si>
    <t>fixture (5 ft lamp)</t>
  </si>
  <si>
    <t>motor (10 hp)</t>
  </si>
  <si>
    <t>fan</t>
  </si>
  <si>
    <t>aerator</t>
  </si>
  <si>
    <t>pump</t>
  </si>
  <si>
    <t>linear ft</t>
  </si>
  <si>
    <t>shower head</t>
  </si>
  <si>
    <t>sprayer</t>
  </si>
  <si>
    <t>blanket</t>
  </si>
  <si>
    <t>500-watts controlled</t>
  </si>
  <si>
    <t>door</t>
  </si>
  <si>
    <t>sq ft</t>
  </si>
  <si>
    <t>furnace</t>
  </si>
  <si>
    <t>CFM</t>
  </si>
  <si>
    <t>guest room</t>
  </si>
  <si>
    <t>unit (10 ton)</t>
  </si>
  <si>
    <t>100 sq ft</t>
  </si>
  <si>
    <t>thermostat</t>
  </si>
  <si>
    <t>facility sq ft</t>
  </si>
  <si>
    <t>economizer</t>
  </si>
  <si>
    <t>motor belt</t>
  </si>
  <si>
    <t>timer</t>
  </si>
  <si>
    <t>elevator motor</t>
  </si>
  <si>
    <t>compressor (20hp)</t>
  </si>
  <si>
    <t>computer</t>
  </si>
  <si>
    <t>smart strip</t>
  </si>
  <si>
    <t>cooler/freezer</t>
  </si>
  <si>
    <t>compressor</t>
  </si>
  <si>
    <t>case</t>
  </si>
  <si>
    <t>exhaust fan system</t>
  </si>
  <si>
    <t>zone or individual space</t>
  </si>
  <si>
    <t>kW</t>
  </si>
  <si>
    <t>Square foot</t>
  </si>
  <si>
    <t>per customer</t>
  </si>
  <si>
    <t>AS_Solar Voltaic (17.1w/sf2)</t>
  </si>
  <si>
    <t>CU_Solar Voltaic (17.1w/sf2)</t>
  </si>
  <si>
    <t>GR_Solar Voltaic (17.1w/sf2)</t>
  </si>
  <si>
    <t>HC_Solar Voltaic (17.1w/sf2)</t>
  </si>
  <si>
    <t>HS_Solar Voltaic (17.1w/sf2)</t>
  </si>
  <si>
    <t>IN_Solar Voltaic (17.1w/sf2)</t>
  </si>
  <si>
    <t>LG_Solar Voltaic (17.1w/sf2)</t>
  </si>
  <si>
    <t>MS_Solar Voltaic (17.1w/sf2)</t>
  </si>
  <si>
    <t>OF_Solar Voltaic (17.1w/sf2)</t>
  </si>
  <si>
    <t>RS_Solar Voltaic (17.1w/sf2)</t>
  </si>
  <si>
    <t>RT_Solar Voltaic (17.1w/sf2)</t>
  </si>
  <si>
    <t>SC_Solar Voltaic (17.1w/sf2)</t>
  </si>
  <si>
    <t>WR_Solar Voltaic (17.1w/sf2)</t>
  </si>
  <si>
    <t>Nexant Analysis:</t>
  </si>
  <si>
    <t>Incentive based on RIM</t>
  </si>
  <si>
    <t>Incentive based on Payback</t>
  </si>
  <si>
    <t>Finalized Incentive</t>
  </si>
  <si>
    <t>Finalized RIM</t>
  </si>
  <si>
    <t>Finalized PCT</t>
  </si>
  <si>
    <t>RIM Screening</t>
  </si>
  <si>
    <t>Finalized Payback</t>
  </si>
  <si>
    <t>TRC Screening</t>
  </si>
  <si>
    <t>Pre RIM Screening</t>
  </si>
  <si>
    <t>DROP</t>
  </si>
  <si>
    <t>KEEP</t>
  </si>
  <si>
    <t>Storage</t>
  </si>
  <si>
    <t>Storage with other DSM (EE and DR)</t>
  </si>
  <si>
    <t>ACH RIM + Part + &gt;2-yr PB</t>
  </si>
  <si>
    <t>ACH TRC + Part + &gt;2-yr PB</t>
  </si>
  <si>
    <t>T_SF_Energy Star Clothes Dryer</t>
  </si>
  <si>
    <t>Per Unit</t>
  </si>
  <si>
    <t>T_MF_Energy Star Clothes Dryer</t>
  </si>
  <si>
    <t>T_MH_Energy Star Clothes Dryer</t>
  </si>
  <si>
    <t>N_SF_Energy Star Clothes Dryer</t>
  </si>
  <si>
    <t>N_MF_Energy Star Clothes Dryer</t>
  </si>
  <si>
    <t>N_MH_Energy Star Clothes Dryer</t>
  </si>
  <si>
    <t>T_SF_Energy Star Clothes Washer</t>
  </si>
  <si>
    <t>T_MF_Energy Star Clothes Washer</t>
  </si>
  <si>
    <t>T_MH_Energy Star Clothes Washer</t>
  </si>
  <si>
    <t>N_SF_Energy Star Clothes Washer</t>
  </si>
  <si>
    <t>N_MF_Energy Star Clothes Washer</t>
  </si>
  <si>
    <t>N_MH_Energy Star Clothes Washer</t>
  </si>
  <si>
    <t>T_SF_Energy Star Dishwasher</t>
  </si>
  <si>
    <t>T_MF_Energy Star Dishwasher</t>
  </si>
  <si>
    <t>T_MH_Energy Star Dishwasher</t>
  </si>
  <si>
    <t>N_SF_Energy Star Dishwasher</t>
  </si>
  <si>
    <t>N_MF_Energy Star Dishwasher</t>
  </si>
  <si>
    <t>N_MH_Energy Star Dishwasher</t>
  </si>
  <si>
    <t>T_SF_Energy Star Freezer</t>
  </si>
  <si>
    <t>T_MF_Energy Star Freezer</t>
  </si>
  <si>
    <t>T_MH_Energy Star Freezer</t>
  </si>
  <si>
    <t>N_SF_Energy Star Freezer</t>
  </si>
  <si>
    <t>N_MF_Energy Star Freezer</t>
  </si>
  <si>
    <t>N_MH_Energy Star Freezer</t>
  </si>
  <si>
    <t>T_SF_Energy Star Refrigerator</t>
  </si>
  <si>
    <t>T_MF_Energy Star Refrigerator</t>
  </si>
  <si>
    <t>T_MH_Energy Star Refrigerator</t>
  </si>
  <si>
    <t>N_SF_Energy Star Refrigerator</t>
  </si>
  <si>
    <t>N_MF_Energy Star Refrigerator</t>
  </si>
  <si>
    <t>N_MH_Energy Star Refrigerator</t>
  </si>
  <si>
    <t>T_SF_Heat Pump Clothes Dryer</t>
  </si>
  <si>
    <t>T_MF_Heat Pump Clothes Dryer</t>
  </si>
  <si>
    <t>T_MH_Heat Pump Clothes Dryer</t>
  </si>
  <si>
    <t>N_SF_Heat Pump Clothes Dryer</t>
  </si>
  <si>
    <t>N_MF_Heat Pump Clothes Dryer</t>
  </si>
  <si>
    <t>N_MH_Heat Pump Clothes Dryer</t>
  </si>
  <si>
    <t>T_SF_High Efficiency Convection Oven</t>
  </si>
  <si>
    <t>T_MF_High Efficiency Convection Oven</t>
  </si>
  <si>
    <t>T_MH_High Efficiency Convection Oven</t>
  </si>
  <si>
    <t>N_SF_High Efficiency Convection Oven</t>
  </si>
  <si>
    <t>N_MF_High Efficiency Convection Oven</t>
  </si>
  <si>
    <t>N_MH_High Efficiency Convection Oven</t>
  </si>
  <si>
    <t>T_SF_High Efficiency Induction Cooktop</t>
  </si>
  <si>
    <t>T_MF_High Efficiency Induction Cooktop</t>
  </si>
  <si>
    <t>T_MH_High Efficiency Induction Cooktop</t>
  </si>
  <si>
    <t>N_SF_High Efficiency Induction Cooktop</t>
  </si>
  <si>
    <t>N_MF_High Efficiency Induction Cooktop</t>
  </si>
  <si>
    <t>N_MH_High Efficiency Induction Cooktop</t>
  </si>
  <si>
    <t>T_SF_Heat Pump Water Heater</t>
  </si>
  <si>
    <t>T_MF_Heat Pump Water Heater</t>
  </si>
  <si>
    <t>T_MH_Heat Pump Water Heater</t>
  </si>
  <si>
    <t>N_SF_Heat Pump Water Heater</t>
  </si>
  <si>
    <t>N_MF_Heat Pump Water Heater</t>
  </si>
  <si>
    <t>N_MH_Heat Pump Water Heater</t>
  </si>
  <si>
    <t>T_SF_Instantaneous Hot Water System</t>
  </si>
  <si>
    <t>Per Home</t>
  </si>
  <si>
    <t>T_MF_Instantaneous Hot Water System</t>
  </si>
  <si>
    <t>T_MH_Instantaneous Hot Water System</t>
  </si>
  <si>
    <t>N_SF_Instantaneous Hot Water System</t>
  </si>
  <si>
    <t>N_MF_Instantaneous Hot Water System</t>
  </si>
  <si>
    <t>N_MH_Instantaneous Hot Water System</t>
  </si>
  <si>
    <t>T_SF_Solar Water Heater</t>
  </si>
  <si>
    <t>Per 50-gallon</t>
  </si>
  <si>
    <t>T_MF_Solar Water Heater</t>
  </si>
  <si>
    <t>T_MH_Solar Water Heater</t>
  </si>
  <si>
    <t>N_SF_Solar Water Heater</t>
  </si>
  <si>
    <t>N_MF_Solar Water Heater</t>
  </si>
  <si>
    <t>N_MH_Solar Water Heater</t>
  </si>
  <si>
    <t>T_SF_Energy Star Air Purifier</t>
  </si>
  <si>
    <t>T_MF_Energy Star Air Purifier</t>
  </si>
  <si>
    <t>T_MH_Energy Star Air Purifier</t>
  </si>
  <si>
    <t>N_SF_Energy Star Air Purifier</t>
  </si>
  <si>
    <t>N_MF_Energy Star Air Purifier</t>
  </si>
  <si>
    <t>N_MH_Energy Star Air Purifier</t>
  </si>
  <si>
    <t>T_SF_Energy Star Audio-Video Equipment</t>
  </si>
  <si>
    <t>T_MF_Energy Star Audio-Video Equipment</t>
  </si>
  <si>
    <t>T_MH_Energy Star Audio-Video Equipment</t>
  </si>
  <si>
    <t>N_SF_Energy Star Audio-Video Equipment</t>
  </si>
  <si>
    <t>N_MF_Energy Star Audio-Video Equipment</t>
  </si>
  <si>
    <t>N_MH_Energy Star Audio-Video Equipment</t>
  </si>
  <si>
    <t>T_SF_Energy Star Imaging Equipment</t>
  </si>
  <si>
    <t>T_MF_Energy Star Imaging Equipment</t>
  </si>
  <si>
    <t>T_MH_Energy Star Imaging Equipment</t>
  </si>
  <si>
    <t>N_SF_Energy Star Imaging Equipment</t>
  </si>
  <si>
    <t>N_MF_Energy Star Imaging Equipment</t>
  </si>
  <si>
    <t>N_MH_Energy Star Imaging Equipment</t>
  </si>
  <si>
    <t>T_SF_Energy Star Personal Computer</t>
  </si>
  <si>
    <t>T_MF_Energy Star Personal Computer</t>
  </si>
  <si>
    <t>T_MH_Energy Star Personal Computer</t>
  </si>
  <si>
    <t>N_SF_Energy Star Personal Computer</t>
  </si>
  <si>
    <t>N_MF_Energy Star Personal Computer</t>
  </si>
  <si>
    <t>N_MH_Energy Star Personal Computer</t>
  </si>
  <si>
    <t>T_SF_Energy Star TV</t>
  </si>
  <si>
    <t>T_MF_Energy Star TV</t>
  </si>
  <si>
    <t>T_MH_Energy Star TV</t>
  </si>
  <si>
    <t>N_SF_Energy Star TV</t>
  </si>
  <si>
    <t>N_MF_Energy Star TV</t>
  </si>
  <si>
    <t>N_MH_Energy Star TV</t>
  </si>
  <si>
    <t>T_SF_14 SEER ASHP from base electric resistance heating</t>
  </si>
  <si>
    <t>Per 3 Ton</t>
  </si>
  <si>
    <t>T_MF_14 SEER ASHP from base electric resistance heating</t>
  </si>
  <si>
    <t>Per 2 Ton</t>
  </si>
  <si>
    <t>T_MH_14 SEER ASHP from base electric resistance heating</t>
  </si>
  <si>
    <t>N_SF_14 SEER ASHP from base electric resistance heating</t>
  </si>
  <si>
    <t>N_MF_14 SEER ASHP from base electric resistance heating</t>
  </si>
  <si>
    <t>N_MH_14 SEER ASHP from base electric resistance heating</t>
  </si>
  <si>
    <t>T_SF_15 SEER Air Source Heat Pump</t>
  </si>
  <si>
    <t>T_MF_15 SEER Air Source Heat Pump</t>
  </si>
  <si>
    <t>T_MH_15 SEER Air Source Heat Pump</t>
  </si>
  <si>
    <t>N_SF_15 SEER Air Source Heat Pump</t>
  </si>
  <si>
    <t>N_MF_15 SEER Air Source Heat Pump</t>
  </si>
  <si>
    <t>N_MH_15 SEER Air Source Heat Pump</t>
  </si>
  <si>
    <t>T_SF_15 SEER Central AC</t>
  </si>
  <si>
    <t>T_MF_15 SEER Central AC</t>
  </si>
  <si>
    <t>T_MH_15 SEER Central AC</t>
  </si>
  <si>
    <t>N_SF_15 SEER Central AC</t>
  </si>
  <si>
    <t>N_MF_15 SEER Central AC</t>
  </si>
  <si>
    <t>N_MH_15 SEER Central AC</t>
  </si>
  <si>
    <t>T_SF_16 SEER Air Source Heat Pump</t>
  </si>
  <si>
    <t>T_MF_16 SEER Air Source Heat Pump</t>
  </si>
  <si>
    <t>T_MH_16 SEER Air Source Heat Pump</t>
  </si>
  <si>
    <t>N_SF_16 SEER Air Source Heat Pump</t>
  </si>
  <si>
    <t>N_MF_16 SEER Air Source Heat Pump</t>
  </si>
  <si>
    <t>N_MH_16 SEER Air Source Heat Pump</t>
  </si>
  <si>
    <t>T_SF_16 SEER Central AC</t>
  </si>
  <si>
    <t>T_MF_16 SEER Central AC</t>
  </si>
  <si>
    <t>T_MH_16 SEER Central AC</t>
  </si>
  <si>
    <t>N_SF_16 SEER Central AC</t>
  </si>
  <si>
    <t>N_MF_16 SEER Central AC</t>
  </si>
  <si>
    <t>N_MH_16 SEER Central AC</t>
  </si>
  <si>
    <t>T_SF_17 SEER Air Source Heat Pump</t>
  </si>
  <si>
    <t>T_MF_17 SEER Air Source Heat Pump</t>
  </si>
  <si>
    <t>T_MH_17 SEER Air Source Heat Pump</t>
  </si>
  <si>
    <t>N_SF_17 SEER Air Source Heat Pump</t>
  </si>
  <si>
    <t>N_MF_17 SEER Air Source Heat Pump</t>
  </si>
  <si>
    <t>N_MH_17 SEER Air Source Heat Pump</t>
  </si>
  <si>
    <t>T_SF_17 SEER Central AC</t>
  </si>
  <si>
    <t>T_MF_17 SEER Central AC</t>
  </si>
  <si>
    <t>T_MH_17 SEER Central AC</t>
  </si>
  <si>
    <t>N_SF_17 SEER Central AC</t>
  </si>
  <si>
    <t>N_MF_17 SEER Central AC</t>
  </si>
  <si>
    <t>N_MH_17 SEER Central AC</t>
  </si>
  <si>
    <t>T_SF_18 SEER Air Source Heat Pump</t>
  </si>
  <si>
    <t>T_MF_18 SEER Air Source Heat Pump</t>
  </si>
  <si>
    <t>T_MH_18 SEER Air Source Heat Pump</t>
  </si>
  <si>
    <t>N_SF_18 SEER Air Source Heat Pump</t>
  </si>
  <si>
    <t>N_MF_18 SEER Air Source Heat Pump</t>
  </si>
  <si>
    <t>N_MH_18 SEER Air Source Heat Pump</t>
  </si>
  <si>
    <t>T_SF_18 SEER Central AC</t>
  </si>
  <si>
    <t>T_MF_18 SEER Central AC</t>
  </si>
  <si>
    <t>T_MH_18 SEER Central AC</t>
  </si>
  <si>
    <t>N_SF_18 SEER Central AC</t>
  </si>
  <si>
    <t>N_MF_18 SEER Central AC</t>
  </si>
  <si>
    <t>N_MH_18 SEER Central AC</t>
  </si>
  <si>
    <t>T_SF_21 SEER Air Source Heat Pump</t>
  </si>
  <si>
    <t>T_MF_21 SEER Air Source Heat Pump</t>
  </si>
  <si>
    <t>T_MH_21 SEER Air Source Heat Pump</t>
  </si>
  <si>
    <t>N_SF_21 SEER Air Source Heat Pump</t>
  </si>
  <si>
    <t>N_MF_21 SEER Air Source Heat Pump</t>
  </si>
  <si>
    <t>N_MH_21 SEER Air Source Heat Pump</t>
  </si>
  <si>
    <t>T_SF_21 SEER ASHP from base electric resistance heating</t>
  </si>
  <si>
    <t>T_MF_21 SEER ASHP from base electric resistance heating</t>
  </si>
  <si>
    <t>T_MH_21 SEER ASHP from base electric resistance heating</t>
  </si>
  <si>
    <t>N_SF_21 SEER ASHP from base electric resistance heating</t>
  </si>
  <si>
    <t>N_MF_21 SEER ASHP from base electric resistance heating</t>
  </si>
  <si>
    <t>N_MH_21 SEER ASHP from base electric resistance heating</t>
  </si>
  <si>
    <t>T_SF_21 SEER Central AC</t>
  </si>
  <si>
    <t>T_MF_21 SEER Central AC</t>
  </si>
  <si>
    <t>T_MH_21 SEER Central AC</t>
  </si>
  <si>
    <t>N_SF_21 SEER Central AC</t>
  </si>
  <si>
    <t>N_MF_21 SEER Central AC</t>
  </si>
  <si>
    <t>N_MH_21 SEER Central AC</t>
  </si>
  <si>
    <t>T_SF_Energy Star Room AC</t>
  </si>
  <si>
    <t>Per Ton</t>
  </si>
  <si>
    <t>T_MF_Energy Star Room AC</t>
  </si>
  <si>
    <t>T_MH_Energy Star Room AC</t>
  </si>
  <si>
    <t>N_SF_Energy Star Room AC</t>
  </si>
  <si>
    <t>N_MF_Energy Star Room AC</t>
  </si>
  <si>
    <t>N_MH_Energy Star Room AC</t>
  </si>
  <si>
    <t>T_SF_Ground Source Heat Pump</t>
  </si>
  <si>
    <t>T_MF_Ground Source Heat Pump</t>
  </si>
  <si>
    <t>T_MH_Ground Source Heat Pump</t>
  </si>
  <si>
    <t>N_SF_Ground Source Heat Pump</t>
  </si>
  <si>
    <t>N_MF_Ground Source Heat Pump</t>
  </si>
  <si>
    <t>N_MH_Ground Source Heat Pump</t>
  </si>
  <si>
    <t>T_SF_Variable Refrigerant Flow (VRF) HVAC Systems</t>
  </si>
  <si>
    <t>T_MF_Variable Refrigerant Flow (VRF) HVAC Systems</t>
  </si>
  <si>
    <t>T_MH_Variable Refrigerant Flow (VRF) HVAC Systems</t>
  </si>
  <si>
    <t>N_SF_Variable Refrigerant Flow (VRF) HVAC Systems</t>
  </si>
  <si>
    <t>N_MF_Variable Refrigerant Flow (VRF) HVAC Systems</t>
  </si>
  <si>
    <t>N_MH_Variable Refrigerant Flow (VRF) HVAC Systems</t>
  </si>
  <si>
    <t>T_SF_CFL - 15W Flood (Exterior)</t>
  </si>
  <si>
    <t>T_MF_CFL - 15W Flood (Exterior)</t>
  </si>
  <si>
    <t>T_MH_CFL - 15W Flood (Exterior)</t>
  </si>
  <si>
    <t>N_SF_CFL - 15W Flood (Exterior)</t>
  </si>
  <si>
    <t>N_MF_CFL - 15W Flood (Exterior)</t>
  </si>
  <si>
    <t>N_MH_CFL - 15W Flood (Exterior)</t>
  </si>
  <si>
    <t>T_SF_CFL - 15W Flood</t>
  </si>
  <si>
    <t>T_MF_CFL - 15W Flood</t>
  </si>
  <si>
    <t>T_MH_CFL - 15W Flood</t>
  </si>
  <si>
    <t>N_SF_CFL - 15W Flood</t>
  </si>
  <si>
    <t>N_MF_CFL - 15W Flood</t>
  </si>
  <si>
    <t>N_MH_CFL - 15W Flood</t>
  </si>
  <si>
    <t>T_SF_CFL-13W</t>
  </si>
  <si>
    <t>T_MF_CFL-13W</t>
  </si>
  <si>
    <t>T_MH_CFL-13W</t>
  </si>
  <si>
    <t>N_SF_CFL-13W</t>
  </si>
  <si>
    <t>N_MF_CFL-13W</t>
  </si>
  <si>
    <t>N_MH_CFL-13W</t>
  </si>
  <si>
    <t>T_SF_CFL-23W</t>
  </si>
  <si>
    <t>T_MF_CFL-23W</t>
  </si>
  <si>
    <t>T_MH_CFL-23W</t>
  </si>
  <si>
    <t>N_SF_CFL-23W</t>
  </si>
  <si>
    <t>N_MF_CFL-23W</t>
  </si>
  <si>
    <t>N_MH_CFL-23W</t>
  </si>
  <si>
    <t>T_SF_LED - 14W</t>
  </si>
  <si>
    <t>T_MF_LED - 14W</t>
  </si>
  <si>
    <t>T_MH_LED - 14W</t>
  </si>
  <si>
    <t>N_SF_LED - 14W</t>
  </si>
  <si>
    <t>N_MF_LED - 14W</t>
  </si>
  <si>
    <t>N_MH_LED - 14W</t>
  </si>
  <si>
    <t>T_SF_LED - 9W Flood (Exterior)</t>
  </si>
  <si>
    <t>T_MF_LED - 9W Flood (Exterior)</t>
  </si>
  <si>
    <t>T_MH_LED - 9W Flood (Exterior)</t>
  </si>
  <si>
    <t>N_SF_LED - 9W Flood (Exterior)</t>
  </si>
  <si>
    <t>N_MF_LED - 9W Flood (Exterior)</t>
  </si>
  <si>
    <t>N_MH_LED - 9W Flood (Exterior)</t>
  </si>
  <si>
    <t>T_SF_LED - 9W Flood</t>
  </si>
  <si>
    <t>T_MF_LED - 9W Flood</t>
  </si>
  <si>
    <t>T_MH_LED - 9W Flood</t>
  </si>
  <si>
    <t>N_SF_LED - 9W Flood</t>
  </si>
  <si>
    <t>N_MF_LED - 9W Flood</t>
  </si>
  <si>
    <t>N_MH_LED - 9W Flood</t>
  </si>
  <si>
    <t>T_SF_LED - 9W</t>
  </si>
  <si>
    <t>T_MF_LED - 9W</t>
  </si>
  <si>
    <t>T_MH_LED - 9W</t>
  </si>
  <si>
    <t>N_SF_LED - 9W</t>
  </si>
  <si>
    <t>N_MF_LED - 9W</t>
  </si>
  <si>
    <t>N_MH_LED - 9W</t>
  </si>
  <si>
    <t>T_SF_LED Specialty Lamps-5W Chandelier</t>
  </si>
  <si>
    <t>T_MF_LED Specialty Lamps-5W Chandelier</t>
  </si>
  <si>
    <t>T_MH_LED Specialty Lamps-5W Chandelier</t>
  </si>
  <si>
    <t>N_SF_LED Specialty Lamps-5W Chandelier</t>
  </si>
  <si>
    <t>N_MF_LED Specialty Lamps-5W Chandelier</t>
  </si>
  <si>
    <t>N_MH_LED Specialty Lamps-5W Chandelier</t>
  </si>
  <si>
    <t>T_SF_Linear LED</t>
  </si>
  <si>
    <t>T_MF_Linear LED</t>
  </si>
  <si>
    <t>T_MH_Linear LED</t>
  </si>
  <si>
    <t>N_SF_Linear LED</t>
  </si>
  <si>
    <t>N_MF_Linear LED</t>
  </si>
  <si>
    <t>N_MH_Linear LED</t>
  </si>
  <si>
    <t>T_SF_Low Wattage T8 Fixture</t>
  </si>
  <si>
    <t>T_MF_Low Wattage T8 Fixture</t>
  </si>
  <si>
    <t>T_MH_Low Wattage T8 Fixture</t>
  </si>
  <si>
    <t>N_SF_Low Wattage T8 Fixture</t>
  </si>
  <si>
    <t>N_MF_Low Wattage T8 Fixture</t>
  </si>
  <si>
    <t>N_MH_Low Wattage T8 Fixture</t>
  </si>
  <si>
    <t>T_SF_Energy Star Bathroom Ventilating Fan</t>
  </si>
  <si>
    <t>T_MF_Energy Star Bathroom Ventilating Fan</t>
  </si>
  <si>
    <t>T_MH_Energy Star Bathroom Ventilating Fan</t>
  </si>
  <si>
    <t>N_SF_Energy Star Bathroom Ventilating Fan</t>
  </si>
  <si>
    <t>N_MF_Energy Star Bathroom Ventilating Fan</t>
  </si>
  <si>
    <t>N_MH_Energy Star Bathroom Ventilating Fan</t>
  </si>
  <si>
    <t>T_SF_Energy Star Ceiling Fan</t>
  </si>
  <si>
    <t>T_MF_Energy Star Ceiling Fan</t>
  </si>
  <si>
    <t>T_MH_Energy Star Ceiling Fan</t>
  </si>
  <si>
    <t>N_SF_Energy Star Ceiling Fan</t>
  </si>
  <si>
    <t>N_MF_Energy Star Ceiling Fan</t>
  </si>
  <si>
    <t>N_MH_Energy Star Ceiling Fan</t>
  </si>
  <si>
    <t>T_SF_Energy Star Dehumidifier</t>
  </si>
  <si>
    <t>T_MF_Energy Star Dehumidifier</t>
  </si>
  <si>
    <t>T_MH_Energy Star Dehumidifier</t>
  </si>
  <si>
    <t>N_SF_Energy Star Dehumidifier</t>
  </si>
  <si>
    <t>N_MF_Energy Star Dehumidifier</t>
  </si>
  <si>
    <t>N_MH_Energy Star Dehumidifier</t>
  </si>
  <si>
    <t>T_SF_Heat Pump Pool Heater</t>
  </si>
  <si>
    <t>T_MF_Heat Pump Pool Heater</t>
  </si>
  <si>
    <t>T_MH_Heat Pump Pool Heater</t>
  </si>
  <si>
    <t>N_SF_Heat Pump Pool Heater</t>
  </si>
  <si>
    <t>N_MF_Heat Pump Pool Heater</t>
  </si>
  <si>
    <t>N_MH_Heat Pump Pool Heater</t>
  </si>
  <si>
    <t>T_SF_Solar Pool Heater</t>
  </si>
  <si>
    <t>T_MF_Solar Pool Heater</t>
  </si>
  <si>
    <t>T_MH_Solar Pool Heater</t>
  </si>
  <si>
    <t>N_SF_Solar Pool Heater</t>
  </si>
  <si>
    <t>N_MF_Solar Pool Heater</t>
  </si>
  <si>
    <t>N_MH_Solar Pool Heater</t>
  </si>
  <si>
    <t>T_SF_Solar Powered Pool Pumps</t>
  </si>
  <si>
    <t>T_MF_Solar Powered Pool Pumps</t>
  </si>
  <si>
    <t>T_MH_Solar Powered Pool Pumps</t>
  </si>
  <si>
    <t>N_SF_Solar Powered Pool Pumps</t>
  </si>
  <si>
    <t>N_MF_Solar Powered Pool Pumps</t>
  </si>
  <si>
    <t>N_MH_Solar Powered Pool Pumps</t>
  </si>
  <si>
    <t>T_SF_Two Speed Pool Pump</t>
  </si>
  <si>
    <t>Per Hp</t>
  </si>
  <si>
    <t>T_MF_Two Speed Pool Pump</t>
  </si>
  <si>
    <t>T_MH_Two Speed Pool Pump</t>
  </si>
  <si>
    <t>N_SF_Two Speed Pool Pump</t>
  </si>
  <si>
    <t>N_MF_Two Speed Pool Pump</t>
  </si>
  <si>
    <t>N_MH_Two Speed Pool Pump</t>
  </si>
  <si>
    <t>T_SF_Variable Speed Pool Pump</t>
  </si>
  <si>
    <t>T_MF_Variable Speed Pool Pump</t>
  </si>
  <si>
    <t>T_MH_Variable Speed Pool Pump</t>
  </si>
  <si>
    <t>N_SF_Variable Speed Pool Pump</t>
  </si>
  <si>
    <t>N_MF_Variable Speed Pool Pump</t>
  </si>
  <si>
    <t>N_MH_Variable Speed Pool Pump</t>
  </si>
  <si>
    <t>E_SF_Removal of 2nd Refrigerator-Freezer</t>
  </si>
  <si>
    <t>E_MF_Removal of 2nd Refrigerator-Freezer</t>
  </si>
  <si>
    <t>E_MH_Removal of 2nd Refrigerator-Freezer</t>
  </si>
  <si>
    <t>N_SF_Removal of 2nd Refrigerator-Freezer</t>
  </si>
  <si>
    <t>N_MF_Removal of 2nd Refrigerator-Freezer</t>
  </si>
  <si>
    <t>N_MH_Removal of 2nd Refrigerator-Freezer</t>
  </si>
  <si>
    <t>E_SF_Drain Water Heat Recovery</t>
  </si>
  <si>
    <t>E_MF_Drain Water Heat Recovery</t>
  </si>
  <si>
    <t>E_MH_Drain Water Heat Recovery</t>
  </si>
  <si>
    <t>N_SF_Drain Water Heat Recovery</t>
  </si>
  <si>
    <t>N_MF_Drain Water Heat Recovery</t>
  </si>
  <si>
    <t>N_MH_Drain Water Heat Recovery</t>
  </si>
  <si>
    <t>E_SF_Faucet Aerator</t>
  </si>
  <si>
    <t>E_MF_Faucet Aerator</t>
  </si>
  <si>
    <t>E_MH_Faucet Aerator</t>
  </si>
  <si>
    <t>N_SF_Faucet Aerator</t>
  </si>
  <si>
    <t>N_MF_Faucet Aerator</t>
  </si>
  <si>
    <t>N_MH_Faucet Aerator</t>
  </si>
  <si>
    <t>E_SF_Heat Trap</t>
  </si>
  <si>
    <t>E_MF_Heat Trap</t>
  </si>
  <si>
    <t>E_MH_Heat Trap</t>
  </si>
  <si>
    <t>N_SF_Heat Trap</t>
  </si>
  <si>
    <t>N_MF_Heat Trap</t>
  </si>
  <si>
    <t>N_MH_Heat Trap</t>
  </si>
  <si>
    <t>E_SF_Hot Water Pipe Insulation</t>
  </si>
  <si>
    <t>Per 6 LF</t>
  </si>
  <si>
    <t>E_MF_Hot Water Pipe Insulation</t>
  </si>
  <si>
    <t>E_MH_Hot Water Pipe Insulation</t>
  </si>
  <si>
    <t>N_SF_Hot Water Pipe Insulation</t>
  </si>
  <si>
    <t>N_MF_Hot Water Pipe Insulation</t>
  </si>
  <si>
    <t>N_MH_Hot Water Pipe Insulation</t>
  </si>
  <si>
    <t>E_SF_Low Flow Showerhead</t>
  </si>
  <si>
    <t>E_MF_Low Flow Showerhead</t>
  </si>
  <si>
    <t>E_MH_Low Flow Showerhead</t>
  </si>
  <si>
    <t>N_SF_Low Flow Showerhead</t>
  </si>
  <si>
    <t>N_MF_Low Flow Showerhead</t>
  </si>
  <si>
    <t>N_MH_Low Flow Showerhead</t>
  </si>
  <si>
    <t>E_SF_Thermostatic Shower Restriction Valve</t>
  </si>
  <si>
    <t>E_MF_Thermostatic Shower Restriction Valve</t>
  </si>
  <si>
    <t>E_MH_Thermostatic Shower Restriction Valve</t>
  </si>
  <si>
    <t>N_SF_Thermostatic Shower Restriction Valve</t>
  </si>
  <si>
    <t>N_MF_Thermostatic Shower Restriction Valve</t>
  </si>
  <si>
    <t>N_MH_Thermostatic Shower Restriction Valve</t>
  </si>
  <si>
    <t>E_SF_Water Heater Blanket</t>
  </si>
  <si>
    <t>E_MF_Water Heater Blanket</t>
  </si>
  <si>
    <t>E_MH_Water Heater Blanket</t>
  </si>
  <si>
    <t>N_SF_Water Heater Blanket</t>
  </si>
  <si>
    <t>N_MF_Water Heater Blanket</t>
  </si>
  <si>
    <t>N_MH_Water Heater Blanket</t>
  </si>
  <si>
    <t>E_SF_Water Heater Thermostat Setback</t>
  </si>
  <si>
    <t>E_MF_Water Heater Thermostat Setback</t>
  </si>
  <si>
    <t>E_MH_Water Heater Thermostat Setback</t>
  </si>
  <si>
    <t>N_SF_Water Heater Thermostat Setback</t>
  </si>
  <si>
    <t>N_MF_Water Heater Thermostat Setback</t>
  </si>
  <si>
    <t>N_MH_Water Heater Thermostat Setback</t>
  </si>
  <si>
    <t>E_SF_Water Heater Timeclock</t>
  </si>
  <si>
    <t>E_MF_Water Heater Timeclock</t>
  </si>
  <si>
    <t>E_MH_Water Heater Timeclock</t>
  </si>
  <si>
    <t>N_SF_Water Heater Timeclock</t>
  </si>
  <si>
    <t>N_MF_Water Heater Timeclock</t>
  </si>
  <si>
    <t>N_MH_Water Heater Timeclock</t>
  </si>
  <si>
    <t>E_SF_Smart Power Strip</t>
  </si>
  <si>
    <t>E_MF_Smart Power Strip</t>
  </si>
  <si>
    <t>E_MH_Smart Power Strip</t>
  </si>
  <si>
    <t>N_SF_Smart Power Strip</t>
  </si>
  <si>
    <t>N_MF_Smart Power Strip</t>
  </si>
  <si>
    <t>N_MH_Smart Power Strip</t>
  </si>
  <si>
    <t>E_SF_Air Sealing-Infiltration Control</t>
  </si>
  <si>
    <t>E_MF_Air Sealing-Infiltration Control</t>
  </si>
  <si>
    <t>E_MH_Air Sealing-Infiltration Control</t>
  </si>
  <si>
    <t>N_SF_Air Sealing-Infiltration Control</t>
  </si>
  <si>
    <t>N_MF_Air Sealing-Infiltration Control</t>
  </si>
  <si>
    <t>N_MH_Air Sealing-Infiltration Control</t>
  </si>
  <si>
    <t>E_SF_Ceiling Insulation(R12 to R38)</t>
  </si>
  <si>
    <t>E_MF_Ceiling Insulation(R12 to R38)</t>
  </si>
  <si>
    <t>E_MH_Ceiling Insulation(R12 to R38)</t>
  </si>
  <si>
    <t>N_SF_Ceiling Insulation(R12 to R38)</t>
  </si>
  <si>
    <t>N_MF_Ceiling Insulation(R12 to R38)</t>
  </si>
  <si>
    <t>N_MH_Ceiling Insulation(R12 to R38)</t>
  </si>
  <si>
    <t>E_SF_Ceiling Insulation(R19 to R38)</t>
  </si>
  <si>
    <t>E_MF_Ceiling Insulation(R19 to R38)</t>
  </si>
  <si>
    <t>E_MH_Ceiling Insulation(R19 to R38)</t>
  </si>
  <si>
    <t>N_SF_Ceiling Insulation(R19 to R38)</t>
  </si>
  <si>
    <t>N_MF_Ceiling Insulation(R19 to R38)</t>
  </si>
  <si>
    <t>N_MH_Ceiling Insulation(R19 to R38)</t>
  </si>
  <si>
    <t>E_SF_Ceiling Insulation(R2 to R38)</t>
  </si>
  <si>
    <t>E_MF_Ceiling Insulation(R2 to R38)</t>
  </si>
  <si>
    <t>E_MH_Ceiling Insulation(R2 to R38)</t>
  </si>
  <si>
    <t>N_SF_Ceiling Insulation(R2 to R38)</t>
  </si>
  <si>
    <t>N_MF_Ceiling Insulation(R2 to R38)</t>
  </si>
  <si>
    <t>N_MH_Ceiling Insulation(R2 to R38)</t>
  </si>
  <si>
    <t>E_SF_Ceiling Insulation(R30 to R38)</t>
  </si>
  <si>
    <t>E_MF_Ceiling Insulation(R30 to R38)</t>
  </si>
  <si>
    <t>E_MH_Ceiling Insulation(R30 to R38)</t>
  </si>
  <si>
    <t>N_SF_Ceiling Insulation(R30 to R38)</t>
  </si>
  <si>
    <t>N_MF_Ceiling Insulation(R30 to R38)</t>
  </si>
  <si>
    <t>N_MH_Ceiling Insulation(R30 to R38)</t>
  </si>
  <si>
    <t>E_SF_Central AC Tune Up</t>
  </si>
  <si>
    <t>Per Visit</t>
  </si>
  <si>
    <t>E_MF_Central AC Tune Up</t>
  </si>
  <si>
    <t>E_MH_Central AC Tune Up</t>
  </si>
  <si>
    <t>N_SF_Central AC Tune Up</t>
  </si>
  <si>
    <t>N_MF_Central AC Tune Up</t>
  </si>
  <si>
    <t>N_MH_Central AC Tune Up</t>
  </si>
  <si>
    <t>E_SF_Duct Insulation</t>
  </si>
  <si>
    <t>E_MF_Duct Insulation</t>
  </si>
  <si>
    <t>E_MH_Duct Insulation</t>
  </si>
  <si>
    <t>N_SF_Duct Insulation</t>
  </si>
  <si>
    <t>N_MF_Duct Insulation</t>
  </si>
  <si>
    <t>N_MH_Duct Insulation</t>
  </si>
  <si>
    <t>E_SF_Duct Repair</t>
  </si>
  <si>
    <t>E_MF_Duct Repair</t>
  </si>
  <si>
    <t>E_MH_Duct Repair</t>
  </si>
  <si>
    <t>N_SF_Duct Repair</t>
  </si>
  <si>
    <t>N_MF_Duct Repair</t>
  </si>
  <si>
    <t>N_MH_Duct Repair</t>
  </si>
  <si>
    <t>E_SF_Energy Star Certified Roof Products</t>
  </si>
  <si>
    <t>E_MF_Energy Star Certified Roof Products</t>
  </si>
  <si>
    <t>E_MH_Energy Star Certified Roof Products</t>
  </si>
  <si>
    <t>N_SF_Energy Star Certified Roof Products</t>
  </si>
  <si>
    <t>N_MF_Energy Star Certified Roof Products</t>
  </si>
  <si>
    <t>N_MH_Energy Star Certified Roof Products</t>
  </si>
  <si>
    <t>E_SF_Energy Star Door</t>
  </si>
  <si>
    <t>E_MF_Energy Star Door</t>
  </si>
  <si>
    <t>E_MH_Energy Star Door</t>
  </si>
  <si>
    <t>N_SF_Energy Star Door</t>
  </si>
  <si>
    <t>N_MF_Energy Star Door</t>
  </si>
  <si>
    <t>N_MH_Energy Star Door</t>
  </si>
  <si>
    <t>E_SF_Energy Star Windows</t>
  </si>
  <si>
    <t>Per 100 SF</t>
  </si>
  <si>
    <t>E_MF_Energy Star Windows</t>
  </si>
  <si>
    <t>E_MH_Energy Star Windows</t>
  </si>
  <si>
    <t>N_SF_Energy Star Windows</t>
  </si>
  <si>
    <t>N_MF_Energy Star Windows</t>
  </si>
  <si>
    <t>N_MH_Energy Star Windows</t>
  </si>
  <si>
    <t>E_SF_Floor Insulation</t>
  </si>
  <si>
    <t>E_MF_Floor Insulation</t>
  </si>
  <si>
    <t>E_MH_Floor Insulation</t>
  </si>
  <si>
    <t>N_SF_Floor Insulation</t>
  </si>
  <si>
    <t>N_MF_Floor Insulation</t>
  </si>
  <si>
    <t>N_MH_Floor Insulation</t>
  </si>
  <si>
    <t>E_SF_Green Roof</t>
  </si>
  <si>
    <t>E_MF_Green Roof</t>
  </si>
  <si>
    <t>E_MH_Green Roof</t>
  </si>
  <si>
    <t>N_SF_Green Roof</t>
  </si>
  <si>
    <t>N_MF_Green Roof</t>
  </si>
  <si>
    <t>N_MH_Green Roof</t>
  </si>
  <si>
    <t>E_SF_Heat Pump Tune Up</t>
  </si>
  <si>
    <t>E_MF_Heat Pump Tune Up</t>
  </si>
  <si>
    <t>E_MH_Heat Pump Tune Up</t>
  </si>
  <si>
    <t>N_SF_Heat Pump Tune Up</t>
  </si>
  <si>
    <t>N_MF_Heat Pump Tune Up</t>
  </si>
  <si>
    <t>N_MH_Heat Pump Tune Up</t>
  </si>
  <si>
    <t>E_SF_Home Energy Management System</t>
  </si>
  <si>
    <t>E_MF_Home Energy Management System</t>
  </si>
  <si>
    <t>E_MH_Home Energy Management System</t>
  </si>
  <si>
    <t>N_SF_Home Energy Management System</t>
  </si>
  <si>
    <t>N_MF_Home Energy Management System</t>
  </si>
  <si>
    <t>N_MH_Home Energy Management System</t>
  </si>
  <si>
    <t>E_SF_HVAC ECM Motor</t>
  </si>
  <si>
    <t>E_MF_HVAC ECM Motor</t>
  </si>
  <si>
    <t>E_MH_HVAC ECM Motor</t>
  </si>
  <si>
    <t>N_SF_HVAC ECM Motor</t>
  </si>
  <si>
    <t>N_MF_HVAC ECM Motor</t>
  </si>
  <si>
    <t>N_MH_HVAC ECM Motor</t>
  </si>
  <si>
    <t>E_SF_Programmable Thermostat</t>
  </si>
  <si>
    <t>E_MF_Programmable Thermostat</t>
  </si>
  <si>
    <t>E_MH_Programmable Thermostat</t>
  </si>
  <si>
    <t>N_SF_Programmable Thermostat</t>
  </si>
  <si>
    <t>N_MF_Programmable Thermostat</t>
  </si>
  <si>
    <t>N_MH_Programmable Thermostat</t>
  </si>
  <si>
    <t>E_SF_Radiant Barrier</t>
  </si>
  <si>
    <t>E_MF_Radiant Barrier</t>
  </si>
  <si>
    <t>E_MH_Radiant Barrier</t>
  </si>
  <si>
    <t>N_SF_Radiant Barrier</t>
  </si>
  <si>
    <t>N_MF_Radiant Barrier</t>
  </si>
  <si>
    <t>N_MH_Radiant Barrier</t>
  </si>
  <si>
    <t>E_SF_Sealed crawlspace</t>
  </si>
  <si>
    <t>E_MF_Sealed crawlspace</t>
  </si>
  <si>
    <t>E_MH_Sealed crawlspace</t>
  </si>
  <si>
    <t>N_SF_Sealed crawlspace</t>
  </si>
  <si>
    <t>N_MF_Sealed crawlspace</t>
  </si>
  <si>
    <t>N_MH_Sealed crawlspace</t>
  </si>
  <si>
    <t>E_SF_Smart Thermostat</t>
  </si>
  <si>
    <t>E_MF_Smart Thermostat</t>
  </si>
  <si>
    <t>E_MH_Smart Thermostat</t>
  </si>
  <si>
    <t>N_SF_Smart Thermostat</t>
  </si>
  <si>
    <t>N_MF_Smart Thermostat</t>
  </si>
  <si>
    <t>N_MH_Smart Thermostat</t>
  </si>
  <si>
    <t>E_SF_Spray Foam Insulation(Base R12)</t>
  </si>
  <si>
    <t>E_MF_Spray Foam Insulation(Base R12)</t>
  </si>
  <si>
    <t>E_MH_Spray Foam Insulation(Base R12)</t>
  </si>
  <si>
    <t>N_SF_Spray Foam Insulation(Base R12)</t>
  </si>
  <si>
    <t>N_MF_Spray Foam Insulation(Base R12)</t>
  </si>
  <si>
    <t>N_MH_Spray Foam Insulation(Base R12)</t>
  </si>
  <si>
    <t>E_SF_Spray Foam Insulation(Base R19)</t>
  </si>
  <si>
    <t>E_MF_Spray Foam Insulation(Base R19)</t>
  </si>
  <si>
    <t>E_MH_Spray Foam Insulation(Base R19)</t>
  </si>
  <si>
    <t>N_SF_Spray Foam Insulation(Base R19)</t>
  </si>
  <si>
    <t>N_MF_Spray Foam Insulation(Base R19)</t>
  </si>
  <si>
    <t>N_MH_Spray Foam Insulation(Base R19)</t>
  </si>
  <si>
    <t>E_SF_Spray Foam Insulation(Base R2)</t>
  </si>
  <si>
    <t>E_MF_Spray Foam Insulation(Base R2)</t>
  </si>
  <si>
    <t>E_MH_Spray Foam Insulation(Base R2)</t>
  </si>
  <si>
    <t>N_SF_Spray Foam Insulation(Base R2)</t>
  </si>
  <si>
    <t>N_MF_Spray Foam Insulation(Base R2)</t>
  </si>
  <si>
    <t>N_MH_Spray Foam Insulation(Base R2)</t>
  </si>
  <si>
    <t>E_SF_Spray Foam Insulation(Base R30)</t>
  </si>
  <si>
    <t>E_MF_Spray Foam Insulation(Base R30)</t>
  </si>
  <si>
    <t>E_MH_Spray Foam Insulation(Base R30)</t>
  </si>
  <si>
    <t>N_SF_Spray Foam Insulation(Base R30)</t>
  </si>
  <si>
    <t>N_MF_Spray Foam Insulation(Base R30)</t>
  </si>
  <si>
    <t>N_MH_Spray Foam Insulation(Base R30)</t>
  </si>
  <si>
    <t>E_SF_Storm Door</t>
  </si>
  <si>
    <t>Per 21 SF</t>
  </si>
  <si>
    <t>E_MF_Storm Door</t>
  </si>
  <si>
    <t>E_MH_Storm Door</t>
  </si>
  <si>
    <t>N_SF_Storm Door</t>
  </si>
  <si>
    <t>N_MF_Storm Door</t>
  </si>
  <si>
    <t>N_MH_Storm Door</t>
  </si>
  <si>
    <t>E_SF_Wall Insulation</t>
  </si>
  <si>
    <t>E_MF_Wall Insulation</t>
  </si>
  <si>
    <t>E_MH_Wall Insulation</t>
  </si>
  <si>
    <t>N_SF_Wall Insulation</t>
  </si>
  <si>
    <t>N_MF_Wall Insulation</t>
  </si>
  <si>
    <t>N_MH_Wall Insulation</t>
  </si>
  <si>
    <t>E_SF_Window Sun Protection</t>
  </si>
  <si>
    <t>E_MF_Window Sun Protection</t>
  </si>
  <si>
    <t>E_MH_Window Sun Protection</t>
  </si>
  <si>
    <t>N_SF_Window Sun Protection</t>
  </si>
  <si>
    <t>N_MF_Window Sun Protection</t>
  </si>
  <si>
    <t>N_MH_Window Sun Protection</t>
  </si>
  <si>
    <t>E_SF_Exterior Lighting Controls</t>
  </si>
  <si>
    <t>Per Control</t>
  </si>
  <si>
    <t>E_MF_Exterior Lighting Controls</t>
  </si>
  <si>
    <t>E_MH_Exterior Lighting Controls</t>
  </si>
  <si>
    <t>N_SF_Exterior Lighting Controls</t>
  </si>
  <si>
    <t>N_MF_Exterior Lighting Controls</t>
  </si>
  <si>
    <t>N_MH_Exterior Lighting Controls</t>
  </si>
  <si>
    <t>E_SF_Interior Lighting Controls</t>
  </si>
  <si>
    <t>E_MF_Interior Lighting Controls</t>
  </si>
  <si>
    <t>E_MH_Interior Lighting Controls</t>
  </si>
  <si>
    <t>N_SF_Interior Lighting Controls</t>
  </si>
  <si>
    <t>N_MF_Interior Lighting Controls</t>
  </si>
  <si>
    <t>N_MH_Interior Lighting Controls</t>
  </si>
  <si>
    <t>E_SF_Solar Attic Fan</t>
  </si>
  <si>
    <t>E_MF_Solar Attic Fan</t>
  </si>
  <si>
    <t>E_MH_Solar Attic Fan</t>
  </si>
  <si>
    <t>N_SF_Solar Attic Fan</t>
  </si>
  <si>
    <t>N_MF_Solar Attic Fan</t>
  </si>
  <si>
    <t>N_MH_Solar Attic Fan</t>
  </si>
  <si>
    <t>E_SF_ENERGY STAR Certified Home</t>
  </si>
  <si>
    <t>E_MF_ENERGY STAR Certified Home</t>
  </si>
  <si>
    <t>E_MH_ENERGY STAR Certified Home</t>
  </si>
  <si>
    <t>N_SF_ENERGY STAR Certified Home</t>
  </si>
  <si>
    <t>N_MF_ENERGY STAR Certified Home</t>
  </si>
  <si>
    <t>N_MH_ENERGY STAR Certified Home</t>
  </si>
  <si>
    <t>SF_Solar Voltaic (17.1w/sf2)</t>
  </si>
  <si>
    <t>MF_Solar Voltaic (17.1w/sf2)</t>
  </si>
  <si>
    <t>SF_Solar Plus Storage</t>
  </si>
  <si>
    <t>MF_Solar Plus Storage</t>
  </si>
  <si>
    <t>SF_Solar Plus Storage with other DSM (EE and DR)</t>
  </si>
  <si>
    <t>MF_Solar Plus Storage with other DSM (EE and DR)</t>
  </si>
  <si>
    <t>PCT</t>
  </si>
  <si>
    <t>ROG Q21 Measure</t>
  </si>
  <si>
    <t>PB</t>
  </si>
  <si>
    <t>Failed RIM Reason</t>
  </si>
  <si>
    <t>Failed TRC Reason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</si>
</sst>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0.000"/>
    <numFmt numFmtId="165" formatCode="&quot;$&quot;#,##0"/>
    <numFmt numFmtId="166" formatCode="0.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u/>
      <sz val="11"/>
      <color rgb="FF0070C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52">
    <xf numFmtId="0" fontId="0" fillId="0" borderId="0" xfId="0"/>
    <xf numFmtId="0" fontId="1" fillId="0" borderId="0" xfId="1" applyFont="1" applyFill="1" applyBorder="1" applyAlignment="1" applyProtection="1">
      <alignment wrapText="1"/>
      <protection hidden="1"/>
    </xf>
    <xf numFmtId="0" fontId="2" fillId="0" borderId="0" xfId="1" applyFill="1" applyProtection="1"/>
    <xf numFmtId="0" fontId="3" fillId="0" borderId="0" xfId="1" applyFont="1" applyFill="1" applyAlignment="1" applyProtection="1">
      <alignment wrapText="1"/>
    </xf>
    <xf numFmtId="0" fontId="2" fillId="0" borderId="0" xfId="1" applyFill="1" applyAlignment="1" applyProtection="1">
      <alignment horizontal="right"/>
      <protection locked="0"/>
    </xf>
    <xf numFmtId="0" fontId="2" fillId="0" borderId="0" xfId="1" applyFill="1" applyBorder="1" applyAlignment="1" applyProtection="1">
      <alignment horizontal="right"/>
    </xf>
    <xf numFmtId="0" fontId="2" fillId="0" borderId="0" xfId="1" applyFill="1" applyAlignment="1" applyProtection="1">
      <alignment horizontal="right"/>
    </xf>
    <xf numFmtId="0" fontId="3" fillId="0" borderId="0" xfId="1" applyFont="1" applyFill="1" applyAlignment="1" applyProtection="1">
      <alignment horizontal="left" wrapText="1"/>
      <protection locked="0"/>
    </xf>
    <xf numFmtId="0" fontId="3" fillId="0" borderId="0" xfId="1" applyFont="1" applyFill="1" applyBorder="1" applyAlignment="1" applyProtection="1">
      <alignment horizontal="center" wrapText="1"/>
    </xf>
    <xf numFmtId="0" fontId="2" fillId="0" borderId="0" xfId="1" applyNumberFormat="1" applyFont="1"/>
    <xf numFmtId="164" fontId="2" fillId="0" borderId="0" xfId="1" applyNumberFormat="1" applyFont="1"/>
    <xf numFmtId="0" fontId="2" fillId="0" borderId="0" xfId="1" applyFill="1" applyAlignment="1" applyProtection="1">
      <alignment horizontal="left"/>
      <protection locked="0"/>
    </xf>
    <xf numFmtId="0" fontId="2" fillId="0" borderId="0" xfId="1" applyFill="1" applyBorder="1" applyProtection="1"/>
    <xf numFmtId="1" fontId="2" fillId="0" borderId="0" xfId="1" applyNumberFormat="1" applyFill="1" applyBorder="1" applyAlignment="1" applyProtection="1">
      <alignment wrapText="1"/>
    </xf>
    <xf numFmtId="2" fontId="2" fillId="0" borderId="0" xfId="1" applyNumberFormat="1" applyFill="1" applyBorder="1" applyAlignment="1" applyProtection="1">
      <alignment wrapText="1"/>
    </xf>
    <xf numFmtId="0" fontId="2" fillId="0" borderId="0" xfId="1" applyFill="1" applyAlignment="1" applyProtection="1">
      <alignment wrapText="1"/>
    </xf>
    <xf numFmtId="0" fontId="2" fillId="0" borderId="0" xfId="1" applyFill="1" applyAlignment="1" applyProtection="1">
      <alignment horizontal="left" wrapText="1"/>
    </xf>
    <xf numFmtId="2" fontId="2" fillId="0" borderId="0" xfId="1" applyNumberFormat="1" applyFill="1" applyAlignment="1" applyProtection="1">
      <alignment horizontal="left" wrapText="1"/>
    </xf>
    <xf numFmtId="2" fontId="2" fillId="0" borderId="0" xfId="1" applyNumberFormat="1" applyFill="1" applyAlignment="1" applyProtection="1">
      <alignment wrapText="1"/>
    </xf>
    <xf numFmtId="9" fontId="2" fillId="0" borderId="0" xfId="1" applyNumberFormat="1" applyFill="1" applyAlignment="1" applyProtection="1">
      <alignment wrapText="1"/>
    </xf>
    <xf numFmtId="44" fontId="2" fillId="0" borderId="0" xfId="1" applyNumberFormat="1" applyFill="1" applyAlignment="1" applyProtection="1">
      <alignment wrapText="1"/>
    </xf>
    <xf numFmtId="0" fontId="1" fillId="0" borderId="0" xfId="0" applyFont="1" applyAlignment="1">
      <alignment horizontal="center"/>
    </xf>
    <xf numFmtId="0" fontId="0" fillId="0" borderId="0" xfId="0" applyFont="1"/>
    <xf numFmtId="0" fontId="0" fillId="0" borderId="0" xfId="0" applyFont="1" applyAlignment="1">
      <alignment horizontal="center"/>
    </xf>
    <xf numFmtId="2" fontId="4" fillId="0" borderId="0" xfId="2" applyNumberFormat="1" applyFont="1" applyFill="1" applyBorder="1" applyAlignment="1" applyProtection="1">
      <alignment horizontal="left" wrapText="1"/>
      <protection hidden="1"/>
    </xf>
    <xf numFmtId="2" fontId="4" fillId="0" borderId="0" xfId="1" applyNumberFormat="1" applyFont="1" applyFill="1" applyBorder="1" applyAlignment="1" applyProtection="1">
      <alignment horizontal="left" wrapText="1"/>
      <protection hidden="1"/>
    </xf>
    <xf numFmtId="0" fontId="5" fillId="0" borderId="0" xfId="1" applyFont="1" applyProtection="1">
      <protection locked="0"/>
    </xf>
    <xf numFmtId="165" fontId="0" fillId="0" borderId="0" xfId="0" applyNumberFormat="1" applyFont="1"/>
    <xf numFmtId="166" fontId="0" fillId="0" borderId="0" xfId="0" applyNumberFormat="1" applyFont="1"/>
    <xf numFmtId="0" fontId="1" fillId="0" borderId="0" xfId="0" applyFont="1" applyAlignment="1"/>
    <xf numFmtId="0" fontId="1" fillId="0" borderId="0" xfId="1" quotePrefix="1" applyFont="1" applyFill="1" applyBorder="1" applyAlignment="1" applyProtection="1">
      <protection hidden="1"/>
    </xf>
    <xf numFmtId="164" fontId="5" fillId="0" borderId="0" xfId="1" applyNumberFormat="1" applyFont="1" applyProtection="1">
      <protection locked="0"/>
    </xf>
    <xf numFmtId="164" fontId="0" fillId="0" borderId="0" xfId="0" applyNumberFormat="1" applyFont="1"/>
    <xf numFmtId="4" fontId="5" fillId="0" borderId="0" xfId="1" applyNumberFormat="1" applyFont="1" applyProtection="1">
      <protection locked="0"/>
    </xf>
    <xf numFmtId="4" fontId="0" fillId="0" borderId="0" xfId="0" applyNumberFormat="1" applyFont="1"/>
    <xf numFmtId="0" fontId="7" fillId="0" borderId="0" xfId="0" applyFont="1"/>
    <xf numFmtId="0" fontId="1" fillId="2" borderId="1" xfId="0" applyFont="1" applyFill="1" applyBorder="1" applyAlignment="1">
      <alignment horizontal="center"/>
    </xf>
    <xf numFmtId="0" fontId="1" fillId="0" borderId="1" xfId="1" applyFont="1" applyFill="1" applyBorder="1" applyAlignment="1" applyProtection="1">
      <alignment wrapText="1"/>
      <protection hidden="1"/>
    </xf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0" fontId="6" fillId="0" borderId="0" xfId="1" applyFont="1" applyFill="1" applyBorder="1" applyAlignment="1" applyProtection="1">
      <alignment wrapText="1"/>
      <protection hidden="1"/>
    </xf>
    <xf numFmtId="0" fontId="8" fillId="0" borderId="0" xfId="1" applyFont="1" applyFill="1" applyBorder="1" applyAlignment="1" applyProtection="1">
      <alignment wrapText="1"/>
      <protection hidden="1"/>
    </xf>
    <xf numFmtId="0" fontId="9" fillId="3" borderId="0" xfId="1" applyFont="1" applyFill="1" applyBorder="1" applyAlignment="1" applyProtection="1">
      <alignment wrapText="1"/>
      <protection hidden="1"/>
    </xf>
    <xf numFmtId="2" fontId="0" fillId="4" borderId="0" xfId="0" applyNumberFormat="1" applyFont="1" applyFill="1"/>
    <xf numFmtId="0" fontId="0" fillId="0" borderId="0" xfId="0" applyFont="1" applyBorder="1"/>
    <xf numFmtId="0" fontId="1" fillId="5" borderId="0" xfId="0" applyFont="1" applyFill="1"/>
    <xf numFmtId="0" fontId="1" fillId="5" borderId="0" xfId="0" applyFont="1" applyFill="1" applyBorder="1" applyAlignment="1">
      <alignment horizontal="center" wrapText="1"/>
    </xf>
    <xf numFmtId="0" fontId="0" fillId="5" borderId="0" xfId="0" applyFont="1" applyFill="1"/>
    <xf numFmtId="0" fontId="1" fillId="5" borderId="0" xfId="0" applyFont="1" applyFill="1" applyBorder="1" applyAlignment="1">
      <alignment horizontal="center"/>
    </xf>
    <xf numFmtId="2" fontId="0" fillId="5" borderId="0" xfId="0" applyNumberFormat="1" applyFont="1" applyFill="1"/>
    <xf numFmtId="0" fontId="0" fillId="5" borderId="0" xfId="0" applyFont="1" applyFill="1" applyBorder="1" applyAlignment="1">
      <alignment horizontal="center"/>
    </xf>
    <xf numFmtId="0" fontId="1" fillId="6" borderId="0" xfId="0" applyFont="1" applyFill="1" applyAlignment="1">
      <alignment horizontal="center"/>
    </xf>
  </cellXfs>
  <cellStyles count="5">
    <cellStyle name="Normal" xfId="0" builtinId="0"/>
    <cellStyle name="Normal 2 94" xfId="3" xr:uid="{00000000-0005-0000-0000-000001000000}"/>
    <cellStyle name="Normal 2 94 3" xfId="4" xr:uid="{00000000-0005-0000-0000-000002000000}"/>
    <cellStyle name="Normal 3 2" xfId="2" xr:uid="{00000000-0005-0000-0000-000003000000}"/>
    <cellStyle name="Normal 4" xfId="1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N565"/>
  <sheetViews>
    <sheetView workbookViewId="0">
      <pane xSplit="2" ySplit="3" topLeftCell="C127" activePane="bottomRight" state="frozen"/>
      <selection activeCell="B1" sqref="B1"/>
      <selection pane="topRight" activeCell="C1" sqref="C1"/>
      <selection pane="bottomLeft" activeCell="B3" sqref="B3"/>
      <selection pane="bottomRight" activeCell="Z2" sqref="Z2:AE2"/>
    </sheetView>
  </sheetViews>
  <sheetFormatPr defaultColWidth="9.140625" defaultRowHeight="15" x14ac:dyDescent="0.25"/>
  <cols>
    <col min="1" max="1" width="9.28515625" style="22" customWidth="1"/>
    <col min="2" max="2" width="53.42578125" style="22" bestFit="1" customWidth="1"/>
    <col min="3" max="5" width="14" style="22" customWidth="1"/>
    <col min="6" max="6" width="9.7109375" style="22" customWidth="1"/>
    <col min="7" max="7" width="3.7109375" style="22" customWidth="1"/>
    <col min="8" max="11" width="11.7109375" style="22" customWidth="1"/>
    <col min="12" max="12" width="3.7109375" style="22" customWidth="1"/>
    <col min="13" max="13" width="11.7109375" style="22" customWidth="1"/>
    <col min="14" max="18" width="12.5703125" style="22" customWidth="1"/>
    <col min="19" max="19" width="12.7109375" style="22" bestFit="1" customWidth="1"/>
    <col min="20" max="20" width="9.28515625" style="22" customWidth="1"/>
    <col min="21" max="22" width="9.28515625" style="22" bestFit="1" customWidth="1"/>
    <col min="23" max="23" width="10.7109375" style="22" bestFit="1" customWidth="1"/>
    <col min="24" max="25" width="10.7109375" style="22" customWidth="1"/>
    <col min="26" max="27" width="11.42578125" style="22" bestFit="1" customWidth="1"/>
    <col min="28" max="28" width="11.42578125" style="22" customWidth="1"/>
    <col min="29" max="30" width="11.42578125" style="22" bestFit="1" customWidth="1"/>
    <col min="31" max="31" width="11.42578125" style="22" customWidth="1"/>
    <col min="32" max="32" width="9.140625" style="22"/>
    <col min="33" max="33" width="12" style="22" bestFit="1" customWidth="1"/>
    <col min="34" max="35" width="9.140625" style="22"/>
    <col min="36" max="36" width="10.5703125" style="22" bestFit="1" customWidth="1"/>
    <col min="37" max="51" width="9.140625" style="22"/>
    <col min="52" max="52" width="43.85546875" style="22" customWidth="1"/>
    <col min="53" max="57" width="9.140625" style="22"/>
    <col min="58" max="58" width="18" style="22" bestFit="1" customWidth="1"/>
    <col min="59" max="59" width="9.140625" style="22"/>
    <col min="60" max="60" width="43.85546875" style="22" customWidth="1"/>
    <col min="61" max="65" width="9.140625" style="22"/>
    <col min="66" max="66" width="17.85546875" style="22" bestFit="1" customWidth="1"/>
    <col min="67" max="16384" width="9.140625" style="22"/>
  </cols>
  <sheetData>
    <row r="1" spans="1:66" x14ac:dyDescent="0.25">
      <c r="B1" s="23">
        <v>1</v>
      </c>
      <c r="C1" s="23">
        <v>2</v>
      </c>
      <c r="D1" s="23">
        <v>3</v>
      </c>
      <c r="E1" s="23">
        <v>4</v>
      </c>
      <c r="F1" s="23">
        <v>5</v>
      </c>
      <c r="G1" s="23">
        <v>6</v>
      </c>
      <c r="H1" s="23">
        <v>7</v>
      </c>
      <c r="I1" s="23">
        <v>8</v>
      </c>
      <c r="J1" s="23">
        <v>9</v>
      </c>
      <c r="K1" s="23">
        <v>10</v>
      </c>
      <c r="L1" s="23">
        <v>11</v>
      </c>
      <c r="M1" s="23">
        <v>12</v>
      </c>
      <c r="N1" s="23">
        <v>13</v>
      </c>
      <c r="O1" s="23">
        <v>14</v>
      </c>
      <c r="P1" s="23">
        <v>15</v>
      </c>
      <c r="Q1" s="23">
        <v>16</v>
      </c>
      <c r="R1" s="23">
        <v>17</v>
      </c>
      <c r="S1" s="23">
        <v>18</v>
      </c>
      <c r="T1" s="23">
        <v>19</v>
      </c>
      <c r="U1" s="23">
        <v>20</v>
      </c>
      <c r="V1" s="23">
        <v>21</v>
      </c>
      <c r="W1" s="23">
        <v>22</v>
      </c>
      <c r="X1" s="23">
        <v>23</v>
      </c>
      <c r="Y1" s="23">
        <v>24</v>
      </c>
      <c r="Z1" s="23">
        <v>25</v>
      </c>
      <c r="AA1" s="23">
        <v>26</v>
      </c>
      <c r="AB1" s="23">
        <v>27</v>
      </c>
      <c r="AC1" s="23">
        <v>28</v>
      </c>
      <c r="AD1" s="23">
        <v>29</v>
      </c>
      <c r="AE1" s="23">
        <v>30</v>
      </c>
      <c r="AF1" s="23">
        <v>31</v>
      </c>
      <c r="AG1" s="23">
        <v>32</v>
      </c>
      <c r="AH1" s="23">
        <v>33</v>
      </c>
      <c r="AI1" s="23">
        <v>34</v>
      </c>
      <c r="AJ1" s="23">
        <v>35</v>
      </c>
      <c r="AK1" s="23">
        <v>36</v>
      </c>
      <c r="AL1" s="23">
        <v>37</v>
      </c>
      <c r="AM1" s="23">
        <v>38</v>
      </c>
      <c r="AN1" s="23">
        <v>39</v>
      </c>
      <c r="AO1" s="23">
        <v>40</v>
      </c>
      <c r="AP1" s="23">
        <v>41</v>
      </c>
      <c r="AQ1" s="23">
        <v>42</v>
      </c>
      <c r="AR1" s="23">
        <v>43</v>
      </c>
      <c r="AS1" s="23">
        <v>44</v>
      </c>
      <c r="AT1" s="23">
        <v>45</v>
      </c>
      <c r="AU1" s="23">
        <v>46</v>
      </c>
      <c r="AV1" s="23">
        <v>47</v>
      </c>
      <c r="AW1" s="23">
        <v>48</v>
      </c>
      <c r="AX1" s="23">
        <v>49</v>
      </c>
    </row>
    <row r="2" spans="1:66" x14ac:dyDescent="0.25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>
        <v>4.9000000000000002E-2</v>
      </c>
      <c r="O2" s="23"/>
      <c r="P2" s="23"/>
      <c r="Q2" s="23"/>
      <c r="R2" s="23"/>
      <c r="S2" s="23"/>
      <c r="T2" s="51">
        <v>0.12035999999999999</v>
      </c>
      <c r="U2" s="30" t="s">
        <v>21</v>
      </c>
      <c r="V2" s="23"/>
      <c r="W2" s="23"/>
      <c r="X2" s="23"/>
      <c r="Z2" s="51">
        <f>COUNTIF(Z$4:Z$565,"KEEP")</f>
        <v>45</v>
      </c>
      <c r="AA2" s="51">
        <f t="shared" ref="AA2:AE2" si="0">COUNTIF(AA$4:AA$565,"KEEP")</f>
        <v>41</v>
      </c>
      <c r="AB2" s="51">
        <f t="shared" si="0"/>
        <v>45</v>
      </c>
      <c r="AC2" s="51">
        <f t="shared" si="0"/>
        <v>81</v>
      </c>
      <c r="AD2" s="51">
        <f t="shared" si="0"/>
        <v>51</v>
      </c>
      <c r="AE2" s="51">
        <f t="shared" si="0"/>
        <v>105</v>
      </c>
      <c r="AJ2" s="35" t="s">
        <v>3419</v>
      </c>
      <c r="BF2" s="44"/>
      <c r="BG2" s="44"/>
    </row>
    <row r="3" spans="1:66" ht="60" x14ac:dyDescent="0.25">
      <c r="A3" s="21" t="s">
        <v>19</v>
      </c>
      <c r="B3" s="29" t="s">
        <v>0</v>
      </c>
      <c r="C3" s="24" t="s">
        <v>1</v>
      </c>
      <c r="D3" s="24" t="s">
        <v>2</v>
      </c>
      <c r="E3" s="25" t="s">
        <v>3</v>
      </c>
      <c r="F3" s="25" t="s">
        <v>9</v>
      </c>
      <c r="G3" s="25"/>
      <c r="H3" s="1" t="s">
        <v>4</v>
      </c>
      <c r="I3" s="1" t="s">
        <v>5</v>
      </c>
      <c r="J3" s="1" t="s">
        <v>6</v>
      </c>
      <c r="K3" s="1" t="s">
        <v>7</v>
      </c>
      <c r="M3" s="1" t="s">
        <v>8</v>
      </c>
      <c r="N3" s="1" t="s">
        <v>17</v>
      </c>
      <c r="O3" s="1" t="s">
        <v>15</v>
      </c>
      <c r="P3" s="1" t="s">
        <v>14</v>
      </c>
      <c r="Q3" s="1" t="s">
        <v>12</v>
      </c>
      <c r="R3" s="1" t="s">
        <v>16</v>
      </c>
      <c r="S3" s="1" t="s">
        <v>3354</v>
      </c>
      <c r="T3" s="1" t="s">
        <v>20</v>
      </c>
      <c r="U3" s="1" t="s">
        <v>10</v>
      </c>
      <c r="V3" s="1" t="s">
        <v>11</v>
      </c>
      <c r="W3" s="1" t="s">
        <v>13</v>
      </c>
      <c r="X3" s="1" t="s">
        <v>3346</v>
      </c>
      <c r="Y3" s="1" t="s">
        <v>3347</v>
      </c>
      <c r="Z3" s="1" t="s">
        <v>3433</v>
      </c>
      <c r="AA3" s="1" t="s">
        <v>3349</v>
      </c>
      <c r="AB3" s="1" t="s">
        <v>3350</v>
      </c>
      <c r="AC3" s="1" t="s">
        <v>3434</v>
      </c>
      <c r="AD3" s="1" t="s">
        <v>3352</v>
      </c>
      <c r="AE3" s="1" t="s">
        <v>3353</v>
      </c>
      <c r="AG3" s="1"/>
      <c r="AJ3" s="40" t="s">
        <v>17</v>
      </c>
      <c r="AK3" s="40" t="s">
        <v>10</v>
      </c>
      <c r="AL3" s="40" t="s">
        <v>3420</v>
      </c>
      <c r="AM3" s="40" t="s">
        <v>20</v>
      </c>
      <c r="AN3" s="40" t="s">
        <v>3421</v>
      </c>
      <c r="AO3" s="41" t="s">
        <v>3428</v>
      </c>
      <c r="AP3" s="41" t="s">
        <v>3422</v>
      </c>
      <c r="AQ3" s="41" t="s">
        <v>3423</v>
      </c>
      <c r="AR3" s="41" t="s">
        <v>3426</v>
      </c>
      <c r="AS3" s="41" t="s">
        <v>3424</v>
      </c>
      <c r="AT3" s="42" t="s">
        <v>3425</v>
      </c>
      <c r="AU3" s="40" t="s">
        <v>11</v>
      </c>
      <c r="AV3" s="41" t="s">
        <v>3422</v>
      </c>
      <c r="AW3" s="41" t="s">
        <v>3424</v>
      </c>
      <c r="AX3" s="42" t="s">
        <v>3427</v>
      </c>
      <c r="AZ3" s="45" t="s">
        <v>4006</v>
      </c>
      <c r="BA3" s="46" t="s">
        <v>4007</v>
      </c>
      <c r="BB3" s="46" t="s">
        <v>11</v>
      </c>
      <c r="BC3" s="46" t="s">
        <v>10</v>
      </c>
      <c r="BD3" s="46" t="s">
        <v>4005</v>
      </c>
      <c r="BE3" s="47"/>
      <c r="BF3" s="48" t="s">
        <v>4008</v>
      </c>
      <c r="BG3" s="44"/>
      <c r="BH3" s="45" t="s">
        <v>4006</v>
      </c>
      <c r="BI3" s="46" t="s">
        <v>4007</v>
      </c>
      <c r="BJ3" s="46" t="s">
        <v>11</v>
      </c>
      <c r="BK3" s="46" t="s">
        <v>10</v>
      </c>
      <c r="BL3" s="46" t="s">
        <v>4005</v>
      </c>
      <c r="BM3" s="47"/>
      <c r="BN3" s="48" t="s">
        <v>4009</v>
      </c>
    </row>
    <row r="4" spans="1:66" ht="15" customHeight="1" x14ac:dyDescent="0.25">
      <c r="A4" s="23" t="s">
        <v>18</v>
      </c>
      <c r="B4" s="26" t="s">
        <v>3435</v>
      </c>
      <c r="C4" s="33">
        <v>145.95215712263644</v>
      </c>
      <c r="D4" s="31">
        <v>2.1463309720415161E-2</v>
      </c>
      <c r="E4" s="31">
        <v>1.155716677253125E-2</v>
      </c>
      <c r="F4" s="26">
        <v>11</v>
      </c>
      <c r="G4" s="26"/>
      <c r="H4" s="27">
        <v>41.560820924557902</v>
      </c>
      <c r="I4" s="27">
        <v>10.513490325812622</v>
      </c>
      <c r="J4" s="27">
        <v>24.543384055132105</v>
      </c>
      <c r="K4" s="27">
        <f>SUM(H4:J4)</f>
        <v>76.617695305502636</v>
      </c>
      <c r="L4" s="27"/>
      <c r="M4" s="27">
        <v>162.73733978464767</v>
      </c>
      <c r="N4" s="27">
        <f>$N$2*C4</f>
        <v>7.1516556990091855</v>
      </c>
      <c r="O4" s="27">
        <v>0</v>
      </c>
      <c r="P4" s="27">
        <v>249</v>
      </c>
      <c r="Q4" s="27">
        <v>249</v>
      </c>
      <c r="R4" s="27">
        <v>162.73733978464767</v>
      </c>
      <c r="S4" s="22" t="s">
        <v>3436</v>
      </c>
      <c r="T4" s="28">
        <f t="shared" ref="T4:T67" si="1">IF(C4&lt;0,9999,IFERROR($P4/($C4*$T$2),0))</f>
        <v>14.17446415268989</v>
      </c>
      <c r="U4" s="22">
        <f>IF((N4+O4+M4)&lt;0,9999,IFERROR(K4/(N4+O4+M4),0))</f>
        <v>0.45098680516286399</v>
      </c>
      <c r="V4" s="22">
        <f t="shared" ref="V4:V67" si="2">IFERROR(K4/(N4+Q4),0)</f>
        <v>0.29911067760394333</v>
      </c>
      <c r="W4" s="22">
        <f>IF(R4&lt;0,9999,IFERROR((R4+O4)/P4,0))</f>
        <v>0.65356361359296256</v>
      </c>
      <c r="X4" s="27">
        <f t="shared" ref="X4:X67" si="3">K4-(N4+O4+M4)</f>
        <v>-93.27130017815422</v>
      </c>
      <c r="Y4" s="27">
        <f t="shared" ref="Y4:Y67" si="4">K4-(N4+Q4)</f>
        <v>-179.53396039350656</v>
      </c>
      <c r="Z4" s="23" t="str">
        <f>IF(OR($T4&lt;2,$U4&lt;1,$W4&lt;1),"DROP","KEEP")</f>
        <v>DROP</v>
      </c>
      <c r="AA4" s="23" t="str">
        <f>IF(OR($T4&lt;3,$U4&lt;1,$W4&lt;1),"DROP","KEEP")</f>
        <v>DROP</v>
      </c>
      <c r="AB4" s="23" t="str">
        <f>IF(OR($T4&lt;1,$U4&lt;1,$W4&lt;1),"DROP","KEEP")</f>
        <v>DROP</v>
      </c>
      <c r="AC4" s="23" t="str">
        <f>IF(OR($T4&lt;2,$V4&lt;1,$W4&lt;1),"DROP","KEEP")</f>
        <v>DROP</v>
      </c>
      <c r="AD4" s="23" t="str">
        <f>IF(OR($T4&lt;3,$V4&lt;1,$W4&lt;1),"DROP","KEEP")</f>
        <v>DROP</v>
      </c>
      <c r="AE4" s="23" t="str">
        <f>IF(OR($T4&lt;1,$V4&lt;1,$W4&lt;1),"DROP","KEEP")</f>
        <v>DROP</v>
      </c>
      <c r="AJ4" s="43"/>
      <c r="AK4" s="22">
        <f t="shared" ref="AK4:AK67" si="5">IF(K4/(N4+M4)&lt;0,9999,IFERROR(K4/(N4+M4),0))</f>
        <v>0.45098680516286399</v>
      </c>
      <c r="AL4" s="22" t="str">
        <f t="shared" ref="AL4:AL67" si="6">IF(AK4&gt;=1,K4-M4-N4,"DROP")</f>
        <v>DROP</v>
      </c>
      <c r="AM4" s="28">
        <f>T4</f>
        <v>14.17446415268989</v>
      </c>
      <c r="AN4" s="22">
        <f>IF(AM4&gt;=2,$P4-2*$C4*$T$2,0)</f>
        <v>213.86639673743895</v>
      </c>
      <c r="AO4" s="22" t="str">
        <f>IF(OR(AK4&lt;1,AM4&lt;2),"DROP","KEEP")</f>
        <v>DROP</v>
      </c>
      <c r="AP4" s="22" t="str">
        <f>IF(AO4="DROP","DROP",IF(AL4&lt;AN4,AL4,AN4))</f>
        <v>DROP</v>
      </c>
      <c r="AQ4" s="22" t="str">
        <f t="shared" ref="AQ4:AQ67" si="7">IF(AO4="DROP","DROP",IF(K4/(N4+M4+AP4)&lt;0,9999,IFERROR(K4/(N4+M4+AP4),0)))</f>
        <v>DROP</v>
      </c>
      <c r="AR4" s="22" t="str">
        <f t="shared" ref="AR4:AR67" si="8">IF(AO4="DROP","DROP",IF(C4&lt;0,9999,IFERROR(($P4-$AP4)/($C4*$T$2),0)))</f>
        <v>DROP</v>
      </c>
      <c r="AS4" s="22" t="str">
        <f>IF(AO4="DROP","DROP",IF(R4&lt;0,9999,IFERROR((R4+AP4)/P4,0)))</f>
        <v>DROP</v>
      </c>
      <c r="AT4" s="22" t="str">
        <f>IF(Z4="DROP","DROP",IF(OR(AO4="DROP",AS4&lt;1),"DROP","KEEP"))</f>
        <v>DROP</v>
      </c>
      <c r="AU4" s="22">
        <f t="shared" ref="AU4:AU67" si="9">IFERROR(K4/(N4+Q4),0)</f>
        <v>0.29911067760394333</v>
      </c>
      <c r="AV4" s="22">
        <f>AN4</f>
        <v>213.86639673743895</v>
      </c>
      <c r="AW4" s="22">
        <f>IF(R4&lt;0,9999,IFERROR((R4+AV4)/P4,0))</f>
        <v>1.5124648053095846</v>
      </c>
      <c r="AX4" s="22" t="str">
        <f>IF(AC4="DROP","DROP",IF(OR(AU4&lt;1,AW4&lt;1,AM4&lt;2),"DROP","KEEP"))</f>
        <v>DROP</v>
      </c>
      <c r="AZ4" s="47" t="s">
        <v>3889</v>
      </c>
      <c r="BA4" s="49">
        <f>IF(VLOOKUP($AZ4,$B$4:$AW$565,$AR$1,FALSE)="DROP",VLOOKUP($AZ4,$B$4:$AW$565,$AM$1,FALSE),VLOOKUP($AZ4,$B$4:$AW$565,$AR$1,FALSE))</f>
        <v>4.3945282486254893</v>
      </c>
      <c r="BB4" s="47">
        <f>VLOOKUP($AZ4,$B$4:$AW$565,$AU$1,FALSE)</f>
        <v>0.35981117016517794</v>
      </c>
      <c r="BC4" s="47">
        <f>IF(VLOOKUP($AZ4,$B$4:$AW$565,$AQ$1,FALSE)="DROP",VLOOKUP($AZ4,$B$4:$AW$565,$AK$1,FALSE),VLOOKUP($AZ4,$B$4:$AW$565,$AQ$1,FALSE))</f>
        <v>0.73643295209227744</v>
      </c>
      <c r="BD4" s="47">
        <f>IF(VLOOKUP($AZ4,$B$4:$AW$565,$AS$1,FALSE)="DROP",VLOOKUP($AZ4,$B$4:$AW$565,$W$1,FALSE),VLOOKUP($AZ4,$B$4:$AW$565,$AS$1,FALSE))</f>
        <v>0.44120877371652667</v>
      </c>
      <c r="BE4" s="47"/>
      <c r="BF4" s="50" t="str">
        <f>IF(AND(BA4&lt;2,BC4&lt;1,BD4&lt;1),"RIM, PCT and Payback&lt;2",IF(AND(BC4&lt;1,BD4&lt;1),"RIM and PCT",IF(AND(BA4&lt;2,BC4&lt;1),"RIM and Payback&lt;2",IF(AND(BA4&lt;2,BD4&lt;1),"PCT and Payback&lt;2",IF(BA4&lt;2,"Payback&lt;2",IF(BC4&lt;1,"RIM",IF(BD4&lt;1,"PCT","")))))))</f>
        <v>RIM and PCT</v>
      </c>
      <c r="BG4" s="44"/>
      <c r="BH4" s="47" t="s">
        <v>3889</v>
      </c>
      <c r="BI4" s="49">
        <f>IF(VLOOKUP($BH4,$B$4:$AW$565,$AR$1,FALSE)="DROP",VLOOKUP($BH4,$B$4:$AW$565,$AM$1,FALSE),VLOOKUP($BH4,$B$4:$AW$565,$AR$1,FALSE))</f>
        <v>4.3945282486254893</v>
      </c>
      <c r="BJ4" s="47">
        <f>VLOOKUP($BH4,$B$4:$AW$565,$AU$1,FALSE)</f>
        <v>0.35981117016517794</v>
      </c>
      <c r="BK4" s="47">
        <f>IF(VLOOKUP($BH4,$B$4:$AW$565,$AQ$1,FALSE)="DROP",VLOOKUP($BH4,$B$4:$AW$565,$AK$1,FALSE),VLOOKUP($BH4,$B$4:$AW$565,$AQ$1,FALSE))</f>
        <v>0.73643295209227744</v>
      </c>
      <c r="BL4" s="47">
        <f>VLOOKUP($BH4,$B$4:$AW$565,$AW$1,FALSE)</f>
        <v>0.98609735177366964</v>
      </c>
      <c r="BM4" s="47"/>
      <c r="BN4" s="50" t="str">
        <f>IF(AND(BI4&lt;2,BJ4&lt;1,BL4&lt;1),"TRC, PCT and Payback&lt;2",IF(AND(BJ4&lt;1,BL4&lt;1),"TRC and PCT",IF(AND(BI4&lt;2,BJ4&lt;1),"TRC and Payback&lt;2",IF(AND(BI4&lt;2,BL4&lt;1),"PCT and Payback&lt;2",IF(BI4&lt;2,"Payback&lt;2",IF(BJ4&lt;1,"TRC",IF(BL4&lt;1,"PCT","")))))))</f>
        <v>TRC and PCT</v>
      </c>
    </row>
    <row r="5" spans="1:66" ht="15" customHeight="1" x14ac:dyDescent="0.25">
      <c r="A5" s="23" t="s">
        <v>18</v>
      </c>
      <c r="B5" s="26" t="s">
        <v>3437</v>
      </c>
      <c r="C5" s="33">
        <v>145.95215712263644</v>
      </c>
      <c r="D5" s="31">
        <v>2.1463309720415161E-2</v>
      </c>
      <c r="E5" s="31">
        <v>1.155716677253125E-2</v>
      </c>
      <c r="F5" s="26">
        <v>11</v>
      </c>
      <c r="G5" s="26"/>
      <c r="H5" s="27">
        <v>41.560820924557902</v>
      </c>
      <c r="I5" s="27">
        <v>10.513490325812622</v>
      </c>
      <c r="J5" s="27">
        <v>24.543384055132105</v>
      </c>
      <c r="K5" s="27">
        <f t="shared" ref="K5:K68" si="10">SUM(H5:J5)</f>
        <v>76.617695305502636</v>
      </c>
      <c r="L5" s="27"/>
      <c r="M5" s="27">
        <v>162.73733978464767</v>
      </c>
      <c r="N5" s="27">
        <f t="shared" ref="N5:N68" si="11">$N$2*C5</f>
        <v>7.1516556990091855</v>
      </c>
      <c r="O5" s="27">
        <v>0</v>
      </c>
      <c r="P5" s="27">
        <v>249</v>
      </c>
      <c r="Q5" s="27">
        <v>249</v>
      </c>
      <c r="R5" s="27">
        <v>162.73733978464767</v>
      </c>
      <c r="S5" s="22" t="s">
        <v>3436</v>
      </c>
      <c r="T5" s="28">
        <f t="shared" si="1"/>
        <v>14.17446415268989</v>
      </c>
      <c r="U5" s="22">
        <f t="shared" ref="U5:U68" si="12">IF((N5+O5+M5)&lt;0,9999,IFERROR(K5/(N5+O5+M5),0))</f>
        <v>0.45098680516286399</v>
      </c>
      <c r="V5" s="22">
        <f t="shared" si="2"/>
        <v>0.29911067760394333</v>
      </c>
      <c r="W5" s="22">
        <f t="shared" ref="W5:W68" si="13">IF(R5&lt;0,9999,IFERROR((R5+O5)/P5,0))</f>
        <v>0.65356361359296256</v>
      </c>
      <c r="X5" s="27">
        <f t="shared" si="3"/>
        <v>-93.27130017815422</v>
      </c>
      <c r="Y5" s="27">
        <f t="shared" si="4"/>
        <v>-179.53396039350656</v>
      </c>
      <c r="Z5" s="23" t="str">
        <f t="shared" ref="Z5:Z68" si="14">IF(OR($T5&lt;2,$U5&lt;1,$W5&lt;1),"DROP","KEEP")</f>
        <v>DROP</v>
      </c>
      <c r="AA5" s="23" t="str">
        <f t="shared" ref="AA5:AA68" si="15">IF(OR($T5&lt;3,$U5&lt;1,$W5&lt;1),"DROP","KEEP")</f>
        <v>DROP</v>
      </c>
      <c r="AB5" s="23" t="str">
        <f t="shared" ref="AB5:AB68" si="16">IF(OR($T5&lt;1,$U5&lt;1,$W5&lt;1),"DROP","KEEP")</f>
        <v>DROP</v>
      </c>
      <c r="AC5" s="23" t="str">
        <f t="shared" ref="AC5:AC68" si="17">IF(OR($T5&lt;2,$V5&lt;1,$W5&lt;1),"DROP","KEEP")</f>
        <v>DROP</v>
      </c>
      <c r="AD5" s="23" t="str">
        <f t="shared" ref="AD5:AD68" si="18">IF(OR($T5&lt;3,$V5&lt;1,$W5&lt;1),"DROP","KEEP")</f>
        <v>DROP</v>
      </c>
      <c r="AE5" s="23" t="str">
        <f t="shared" ref="AE5:AE68" si="19">IF(OR($T5&lt;1,$V5&lt;1,$W5&lt;1),"DROP","KEEP")</f>
        <v>DROP</v>
      </c>
      <c r="AJ5" s="43"/>
      <c r="AK5" s="22">
        <f t="shared" si="5"/>
        <v>0.45098680516286399</v>
      </c>
      <c r="AL5" s="22" t="str">
        <f t="shared" si="6"/>
        <v>DROP</v>
      </c>
      <c r="AM5" s="28">
        <f t="shared" ref="AM5:AM67" si="20">T5</f>
        <v>14.17446415268989</v>
      </c>
      <c r="AN5" s="22">
        <f t="shared" ref="AN5:AN68" si="21">IF(AM5&gt;=2,$P5-2*$C5*$T$2,0)</f>
        <v>213.86639673743895</v>
      </c>
      <c r="AO5" s="22" t="str">
        <f t="shared" ref="AO5:AO68" si="22">IF(OR(AK5&lt;1,AM5&lt;2),"DROP","KEEP")</f>
        <v>DROP</v>
      </c>
      <c r="AP5" s="22" t="str">
        <f t="shared" ref="AP5:AP68" si="23">IF(AO5="DROP","DROP",IF(AL5&lt;AN5,AL5,AN5))</f>
        <v>DROP</v>
      </c>
      <c r="AQ5" s="22" t="str">
        <f t="shared" si="7"/>
        <v>DROP</v>
      </c>
      <c r="AR5" s="22" t="str">
        <f t="shared" si="8"/>
        <v>DROP</v>
      </c>
      <c r="AS5" s="22" t="str">
        <f t="shared" ref="AS5:AS68" si="24">IF(AO5="DROP","DROP",IF(R5&lt;0,9999,IFERROR((R5+AP5)/P5,0)))</f>
        <v>DROP</v>
      </c>
      <c r="AT5" s="22" t="str">
        <f t="shared" ref="AT5:AT68" si="25">IF(Z5="DROP","DROP",IF(OR(AO5="DROP",AS5&lt;1),"DROP","KEEP"))</f>
        <v>DROP</v>
      </c>
      <c r="AU5" s="22">
        <f t="shared" si="9"/>
        <v>0.29911067760394333</v>
      </c>
      <c r="AV5" s="22">
        <f t="shared" ref="AV5:AV68" si="26">AN5</f>
        <v>213.86639673743895</v>
      </c>
      <c r="AW5" s="22">
        <f t="shared" ref="AW5:AW68" si="27">IF(R5&lt;0,9999,IFERROR((R5+AV5)/P5,0))</f>
        <v>1.5124648053095846</v>
      </c>
      <c r="AX5" s="22" t="str">
        <f t="shared" ref="AX5:AX68" si="28">IF(AC5="DROP","DROP",IF(OR(AU5&lt;1,AW5&lt;1,AM5&lt;2),"DROP","KEEP"))</f>
        <v>DROP</v>
      </c>
      <c r="AZ5" s="47" t="s">
        <v>3827</v>
      </c>
      <c r="BA5" s="49">
        <f t="shared" ref="BA5:BA21" si="29">IF(VLOOKUP($AZ5,$B$4:$AW$565,$AR$1,FALSE)="DROP",VLOOKUP($AZ5,$B$4:$AW$565,$AM$1,FALSE),VLOOKUP($AZ5,$B$4:$AW$565,$AR$1,FALSE))</f>
        <v>2</v>
      </c>
      <c r="BB5" s="47">
        <f t="shared" ref="BB5:BB21" si="30">VLOOKUP($AZ5,$B$4:$AW$565,$AU$1,FALSE)</f>
        <v>6.3207076790877039</v>
      </c>
      <c r="BC5" s="47">
        <f t="shared" ref="BC5:BC21" si="31">IF(VLOOKUP($AZ5,$B$4:$AW$565,$AQ$1,FALSE)="DROP",VLOOKUP($AZ5,$B$4:$AW$565,$AK$1,FALSE),VLOOKUP($AZ5,$B$4:$AW$565,$AQ$1,FALSE))</f>
        <v>1.1938097062520145</v>
      </c>
      <c r="BD5" s="47">
        <f t="shared" ref="BD5:BD21" si="32">IF(VLOOKUP($AZ5,$B$4:$AW$565,$AS$1,FALSE)="DROP",VLOOKUP($AZ5,$B$4:$AW$565,$W$1,FALSE),VLOOKUP($AZ5,$B$4:$AW$565,$AS$1,FALSE))</f>
        <v>5.9660738693826589</v>
      </c>
      <c r="BE5" s="47"/>
      <c r="BF5" s="50" t="str">
        <f t="shared" ref="BF5:BF21" si="33">IF(AND(BA5&lt;2,BC5&lt;1,BD5&lt;1),"RIM, PCT and Payback&lt;2",IF(AND(BC5&lt;1,BD5&lt;1),"RIM and PCT",IF(AND(BA5&lt;2,BC5&lt;1),"RIM and Payback&lt;2",IF(AND(BA5&lt;2,BD5&lt;1),"PCT and Payback&lt;2",IF(BA5&lt;2,"Payback&lt;2",IF(BC5&lt;1,"RIM",IF(BD5&lt;1,"PCT","")))))))</f>
        <v/>
      </c>
      <c r="BH5" s="47" t="s">
        <v>3827</v>
      </c>
      <c r="BI5" s="49">
        <f t="shared" ref="BI5:BI21" si="34">IF(VLOOKUP($BH5,$B$4:$AW$565,$AR$1,FALSE)="DROP",VLOOKUP($BH5,$B$4:$AW$565,$AM$1,FALSE),VLOOKUP($BH5,$B$4:$AW$565,$AR$1,FALSE))</f>
        <v>2</v>
      </c>
      <c r="BJ5" s="47">
        <f t="shared" ref="BJ5:BJ21" si="35">VLOOKUP($BH5,$B$4:$AW$565,$AU$1,FALSE)</f>
        <v>6.3207076790877039</v>
      </c>
      <c r="BK5" s="47">
        <f t="shared" ref="BK5:BK21" si="36">IF(VLOOKUP($BH5,$B$4:$AW$565,$AQ$1,FALSE)="DROP",VLOOKUP($BH5,$B$4:$AW$565,$AK$1,FALSE),VLOOKUP($BH5,$B$4:$AW$565,$AQ$1,FALSE))</f>
        <v>1.1938097062520145</v>
      </c>
      <c r="BL5" s="47">
        <f t="shared" ref="BL5:BL21" si="37">VLOOKUP($BH5,$B$4:$AW$565,$AW$1,FALSE)</f>
        <v>5.9660738693826589</v>
      </c>
      <c r="BM5" s="47"/>
      <c r="BN5" s="50" t="str">
        <f t="shared" ref="BN5:BN21" si="38">IF(AND(BI5&lt;2,BJ5&lt;1,BL5&lt;1),"TRC, PCT and Payback&lt;2",IF(AND(BJ5&lt;1,BL5&lt;1),"TRC and PCT",IF(AND(BI5&lt;2,BJ5&lt;1),"TRC and Payback&lt;2",IF(AND(BI5&lt;2,BL5&lt;1),"PCT and Payback&lt;2",IF(BI5&lt;2,"Payback&lt;2",IF(BJ5&lt;1,"TRC",IF(BL5&lt;1,"PCT","")))))))</f>
        <v/>
      </c>
    </row>
    <row r="6" spans="1:66" ht="15" customHeight="1" x14ac:dyDescent="0.25">
      <c r="A6" s="23" t="s">
        <v>18</v>
      </c>
      <c r="B6" s="26" t="s">
        <v>3438</v>
      </c>
      <c r="C6" s="33">
        <v>145.95215712263644</v>
      </c>
      <c r="D6" s="31">
        <v>2.1463309720415161E-2</v>
      </c>
      <c r="E6" s="31">
        <v>1.155716677253125E-2</v>
      </c>
      <c r="F6" s="26">
        <v>11</v>
      </c>
      <c r="G6" s="26"/>
      <c r="H6" s="27">
        <v>41.560820924557902</v>
      </c>
      <c r="I6" s="27">
        <v>10.513490325812622</v>
      </c>
      <c r="J6" s="27">
        <v>24.543384055132105</v>
      </c>
      <c r="K6" s="27">
        <f t="shared" si="10"/>
        <v>76.617695305502636</v>
      </c>
      <c r="L6" s="27"/>
      <c r="M6" s="27">
        <v>162.73733978464767</v>
      </c>
      <c r="N6" s="27">
        <f t="shared" si="11"/>
        <v>7.1516556990091855</v>
      </c>
      <c r="O6" s="27">
        <v>0</v>
      </c>
      <c r="P6" s="27">
        <v>249</v>
      </c>
      <c r="Q6" s="27">
        <v>249</v>
      </c>
      <c r="R6" s="27">
        <v>162.73733978464767</v>
      </c>
      <c r="S6" s="22" t="s">
        <v>3436</v>
      </c>
      <c r="T6" s="28">
        <f t="shared" si="1"/>
        <v>14.17446415268989</v>
      </c>
      <c r="U6" s="22">
        <f t="shared" si="12"/>
        <v>0.45098680516286399</v>
      </c>
      <c r="V6" s="22">
        <f t="shared" si="2"/>
        <v>0.29911067760394333</v>
      </c>
      <c r="W6" s="22">
        <f t="shared" si="13"/>
        <v>0.65356361359296256</v>
      </c>
      <c r="X6" s="27">
        <f t="shared" si="3"/>
        <v>-93.27130017815422</v>
      </c>
      <c r="Y6" s="27">
        <f t="shared" si="4"/>
        <v>-179.53396039350656</v>
      </c>
      <c r="Z6" s="23" t="str">
        <f t="shared" si="14"/>
        <v>DROP</v>
      </c>
      <c r="AA6" s="23" t="str">
        <f t="shared" si="15"/>
        <v>DROP</v>
      </c>
      <c r="AB6" s="23" t="str">
        <f t="shared" si="16"/>
        <v>DROP</v>
      </c>
      <c r="AC6" s="23" t="str">
        <f t="shared" si="17"/>
        <v>DROP</v>
      </c>
      <c r="AD6" s="23" t="str">
        <f t="shared" si="18"/>
        <v>DROP</v>
      </c>
      <c r="AE6" s="23" t="str">
        <f t="shared" si="19"/>
        <v>DROP</v>
      </c>
      <c r="AJ6" s="43"/>
      <c r="AK6" s="22">
        <f t="shared" si="5"/>
        <v>0.45098680516286399</v>
      </c>
      <c r="AL6" s="22" t="str">
        <f t="shared" si="6"/>
        <v>DROP</v>
      </c>
      <c r="AM6" s="28">
        <f t="shared" si="20"/>
        <v>14.17446415268989</v>
      </c>
      <c r="AN6" s="22">
        <f t="shared" si="21"/>
        <v>213.86639673743895</v>
      </c>
      <c r="AO6" s="22" t="str">
        <f t="shared" si="22"/>
        <v>DROP</v>
      </c>
      <c r="AP6" s="22" t="str">
        <f t="shared" si="23"/>
        <v>DROP</v>
      </c>
      <c r="AQ6" s="22" t="str">
        <f t="shared" si="7"/>
        <v>DROP</v>
      </c>
      <c r="AR6" s="22" t="str">
        <f t="shared" si="8"/>
        <v>DROP</v>
      </c>
      <c r="AS6" s="22" t="str">
        <f t="shared" si="24"/>
        <v>DROP</v>
      </c>
      <c r="AT6" s="22" t="str">
        <f t="shared" si="25"/>
        <v>DROP</v>
      </c>
      <c r="AU6" s="22">
        <f t="shared" si="9"/>
        <v>0.29911067760394333</v>
      </c>
      <c r="AV6" s="22">
        <f t="shared" si="26"/>
        <v>213.86639673743895</v>
      </c>
      <c r="AW6" s="22">
        <f t="shared" si="27"/>
        <v>1.5124648053095846</v>
      </c>
      <c r="AX6" s="22" t="str">
        <f t="shared" si="28"/>
        <v>DROP</v>
      </c>
      <c r="AZ6" s="47" t="s">
        <v>3639</v>
      </c>
      <c r="BA6" s="49">
        <f t="shared" si="29"/>
        <v>2.0733379316019458</v>
      </c>
      <c r="BB6" s="47">
        <f t="shared" si="30"/>
        <v>0.98034666377385093</v>
      </c>
      <c r="BC6" s="47">
        <f t="shared" si="31"/>
        <v>0.32872212244144583</v>
      </c>
      <c r="BD6" s="47">
        <f t="shared" si="32"/>
        <v>3.371531357172481</v>
      </c>
      <c r="BE6" s="47"/>
      <c r="BF6" s="50" t="str">
        <f t="shared" si="33"/>
        <v>RIM</v>
      </c>
      <c r="BH6" s="47" t="s">
        <v>3639</v>
      </c>
      <c r="BI6" s="49">
        <f t="shared" si="34"/>
        <v>2.0733379316019458</v>
      </c>
      <c r="BJ6" s="47">
        <f t="shared" si="35"/>
        <v>0.98034666377385093</v>
      </c>
      <c r="BK6" s="47">
        <f t="shared" si="36"/>
        <v>0.32872212244144583</v>
      </c>
      <c r="BL6" s="47">
        <f t="shared" si="37"/>
        <v>3.4069032714581957</v>
      </c>
      <c r="BM6" s="47"/>
      <c r="BN6" s="50" t="str">
        <f t="shared" si="38"/>
        <v>TRC</v>
      </c>
    </row>
    <row r="7" spans="1:66" ht="15" customHeight="1" x14ac:dyDescent="0.25">
      <c r="A7" s="23" t="s">
        <v>18</v>
      </c>
      <c r="B7" s="26" t="s">
        <v>3439</v>
      </c>
      <c r="C7" s="33">
        <v>145.95215712263644</v>
      </c>
      <c r="D7" s="31">
        <v>2.1463309720415161E-2</v>
      </c>
      <c r="E7" s="31">
        <v>1.155716677253125E-2</v>
      </c>
      <c r="F7" s="26">
        <v>11</v>
      </c>
      <c r="G7" s="26"/>
      <c r="H7" s="27">
        <v>41.560820924557902</v>
      </c>
      <c r="I7" s="27">
        <v>10.513490325812622</v>
      </c>
      <c r="J7" s="27">
        <v>24.543384055132105</v>
      </c>
      <c r="K7" s="27">
        <f t="shared" si="10"/>
        <v>76.617695305502636</v>
      </c>
      <c r="L7" s="27"/>
      <c r="M7" s="27">
        <v>162.73733978464767</v>
      </c>
      <c r="N7" s="27">
        <f t="shared" si="11"/>
        <v>7.1516556990091855</v>
      </c>
      <c r="O7" s="27">
        <v>0</v>
      </c>
      <c r="P7" s="27">
        <v>249</v>
      </c>
      <c r="Q7" s="27">
        <v>249</v>
      </c>
      <c r="R7" s="27">
        <v>162.73733978464767</v>
      </c>
      <c r="S7" s="22" t="s">
        <v>3436</v>
      </c>
      <c r="T7" s="28">
        <f t="shared" si="1"/>
        <v>14.17446415268989</v>
      </c>
      <c r="U7" s="22">
        <f t="shared" si="12"/>
        <v>0.45098680516286399</v>
      </c>
      <c r="V7" s="22">
        <f t="shared" si="2"/>
        <v>0.29911067760394333</v>
      </c>
      <c r="W7" s="22">
        <f t="shared" si="13"/>
        <v>0.65356361359296256</v>
      </c>
      <c r="X7" s="27">
        <f t="shared" si="3"/>
        <v>-93.27130017815422</v>
      </c>
      <c r="Y7" s="27">
        <f t="shared" si="4"/>
        <v>-179.53396039350656</v>
      </c>
      <c r="Z7" s="23" t="str">
        <f t="shared" si="14"/>
        <v>DROP</v>
      </c>
      <c r="AA7" s="23" t="str">
        <f t="shared" si="15"/>
        <v>DROP</v>
      </c>
      <c r="AB7" s="23" t="str">
        <f t="shared" si="16"/>
        <v>DROP</v>
      </c>
      <c r="AC7" s="23" t="str">
        <f t="shared" si="17"/>
        <v>DROP</v>
      </c>
      <c r="AD7" s="23" t="str">
        <f t="shared" si="18"/>
        <v>DROP</v>
      </c>
      <c r="AE7" s="23" t="str">
        <f t="shared" si="19"/>
        <v>DROP</v>
      </c>
      <c r="AJ7" s="43"/>
      <c r="AK7" s="22">
        <f t="shared" si="5"/>
        <v>0.45098680516286399</v>
      </c>
      <c r="AL7" s="22" t="str">
        <f t="shared" si="6"/>
        <v>DROP</v>
      </c>
      <c r="AM7" s="28">
        <f t="shared" si="20"/>
        <v>14.17446415268989</v>
      </c>
      <c r="AN7" s="22">
        <f t="shared" si="21"/>
        <v>213.86639673743895</v>
      </c>
      <c r="AO7" s="22" t="str">
        <f t="shared" si="22"/>
        <v>DROP</v>
      </c>
      <c r="AP7" s="22" t="str">
        <f t="shared" si="23"/>
        <v>DROP</v>
      </c>
      <c r="AQ7" s="22" t="str">
        <f t="shared" si="7"/>
        <v>DROP</v>
      </c>
      <c r="AR7" s="22" t="str">
        <f t="shared" si="8"/>
        <v>DROP</v>
      </c>
      <c r="AS7" s="22" t="str">
        <f t="shared" si="24"/>
        <v>DROP</v>
      </c>
      <c r="AT7" s="22" t="str">
        <f t="shared" si="25"/>
        <v>DROP</v>
      </c>
      <c r="AU7" s="22">
        <f t="shared" si="9"/>
        <v>0.29911067760394333</v>
      </c>
      <c r="AV7" s="22">
        <f t="shared" si="26"/>
        <v>213.86639673743895</v>
      </c>
      <c r="AW7" s="22">
        <f t="shared" si="27"/>
        <v>1.5124648053095846</v>
      </c>
      <c r="AX7" s="22" t="str">
        <f t="shared" si="28"/>
        <v>DROP</v>
      </c>
      <c r="AZ7" s="47" t="s">
        <v>3645</v>
      </c>
      <c r="BA7" s="49">
        <f t="shared" si="29"/>
        <v>0.95364569364807994</v>
      </c>
      <c r="BB7" s="47">
        <f t="shared" si="30"/>
        <v>1.7870197086518371</v>
      </c>
      <c r="BC7" s="47">
        <f t="shared" si="31"/>
        <v>0.32872212244144577</v>
      </c>
      <c r="BD7" s="47">
        <f t="shared" si="32"/>
        <v>7.3301058212408847</v>
      </c>
      <c r="BE7" s="47"/>
      <c r="BF7" s="50" t="str">
        <f t="shared" si="33"/>
        <v>RIM and Payback&lt;2</v>
      </c>
      <c r="BH7" s="47" t="s">
        <v>3645</v>
      </c>
      <c r="BI7" s="49">
        <f t="shared" si="34"/>
        <v>0.95364569364807994</v>
      </c>
      <c r="BJ7" s="47">
        <f t="shared" si="35"/>
        <v>1.7870197086518371</v>
      </c>
      <c r="BK7" s="47">
        <f t="shared" si="36"/>
        <v>0.32872212244144577</v>
      </c>
      <c r="BL7" s="47">
        <f t="shared" si="37"/>
        <v>7.3301058212408847</v>
      </c>
      <c r="BM7" s="47"/>
      <c r="BN7" s="50" t="str">
        <f t="shared" si="38"/>
        <v>Payback&lt;2</v>
      </c>
    </row>
    <row r="8" spans="1:66" ht="15" customHeight="1" x14ac:dyDescent="0.25">
      <c r="A8" s="23" t="s">
        <v>18</v>
      </c>
      <c r="B8" s="26" t="s">
        <v>3440</v>
      </c>
      <c r="C8" s="33">
        <v>145.95215712263644</v>
      </c>
      <c r="D8" s="31">
        <v>2.1463309720415161E-2</v>
      </c>
      <c r="E8" s="31">
        <v>1.155716677253125E-2</v>
      </c>
      <c r="F8" s="26">
        <v>11</v>
      </c>
      <c r="G8" s="26"/>
      <c r="H8" s="27">
        <v>41.560820924557902</v>
      </c>
      <c r="I8" s="27">
        <v>10.513490325812622</v>
      </c>
      <c r="J8" s="27">
        <v>24.543384055132105</v>
      </c>
      <c r="K8" s="27">
        <f t="shared" si="10"/>
        <v>76.617695305502636</v>
      </c>
      <c r="L8" s="27"/>
      <c r="M8" s="27">
        <v>162.73733978464767</v>
      </c>
      <c r="N8" s="27">
        <f t="shared" si="11"/>
        <v>7.1516556990091855</v>
      </c>
      <c r="O8" s="27">
        <v>0</v>
      </c>
      <c r="P8" s="27">
        <v>249</v>
      </c>
      <c r="Q8" s="27">
        <v>249</v>
      </c>
      <c r="R8" s="27">
        <v>162.73733978464767</v>
      </c>
      <c r="S8" s="22" t="s">
        <v>3436</v>
      </c>
      <c r="T8" s="28">
        <f t="shared" si="1"/>
        <v>14.17446415268989</v>
      </c>
      <c r="U8" s="22">
        <f t="shared" si="12"/>
        <v>0.45098680516286399</v>
      </c>
      <c r="V8" s="22">
        <f t="shared" si="2"/>
        <v>0.29911067760394333</v>
      </c>
      <c r="W8" s="22">
        <f t="shared" si="13"/>
        <v>0.65356361359296256</v>
      </c>
      <c r="X8" s="27">
        <f t="shared" si="3"/>
        <v>-93.27130017815422</v>
      </c>
      <c r="Y8" s="27">
        <f t="shared" si="4"/>
        <v>-179.53396039350656</v>
      </c>
      <c r="Z8" s="23" t="str">
        <f t="shared" si="14"/>
        <v>DROP</v>
      </c>
      <c r="AA8" s="23" t="str">
        <f t="shared" si="15"/>
        <v>DROP</v>
      </c>
      <c r="AB8" s="23" t="str">
        <f t="shared" si="16"/>
        <v>DROP</v>
      </c>
      <c r="AC8" s="23" t="str">
        <f t="shared" si="17"/>
        <v>DROP</v>
      </c>
      <c r="AD8" s="23" t="str">
        <f t="shared" si="18"/>
        <v>DROP</v>
      </c>
      <c r="AE8" s="23" t="str">
        <f t="shared" si="19"/>
        <v>DROP</v>
      </c>
      <c r="AJ8" s="43"/>
      <c r="AK8" s="22">
        <f t="shared" si="5"/>
        <v>0.45098680516286399</v>
      </c>
      <c r="AL8" s="22" t="str">
        <f t="shared" si="6"/>
        <v>DROP</v>
      </c>
      <c r="AM8" s="28">
        <f t="shared" si="20"/>
        <v>14.17446415268989</v>
      </c>
      <c r="AN8" s="22">
        <f t="shared" si="21"/>
        <v>213.86639673743895</v>
      </c>
      <c r="AO8" s="22" t="str">
        <f t="shared" si="22"/>
        <v>DROP</v>
      </c>
      <c r="AP8" s="22" t="str">
        <f t="shared" si="23"/>
        <v>DROP</v>
      </c>
      <c r="AQ8" s="22" t="str">
        <f t="shared" si="7"/>
        <v>DROP</v>
      </c>
      <c r="AR8" s="22" t="str">
        <f t="shared" si="8"/>
        <v>DROP</v>
      </c>
      <c r="AS8" s="22" t="str">
        <f t="shared" si="24"/>
        <v>DROP</v>
      </c>
      <c r="AT8" s="22" t="str">
        <f t="shared" si="25"/>
        <v>DROP</v>
      </c>
      <c r="AU8" s="22">
        <f t="shared" si="9"/>
        <v>0.29911067760394333</v>
      </c>
      <c r="AV8" s="22">
        <f t="shared" si="26"/>
        <v>213.86639673743895</v>
      </c>
      <c r="AW8" s="22">
        <f t="shared" si="27"/>
        <v>1.5124648053095846</v>
      </c>
      <c r="AX8" s="22" t="str">
        <f t="shared" si="28"/>
        <v>DROP</v>
      </c>
      <c r="AZ8" s="47" t="s">
        <v>3811</v>
      </c>
      <c r="BA8" s="49">
        <f t="shared" si="29"/>
        <v>4.3493361808916244</v>
      </c>
      <c r="BB8" s="47">
        <f t="shared" si="30"/>
        <v>1.8821673845963611</v>
      </c>
      <c r="BC8" s="47">
        <f t="shared" si="31"/>
        <v>1</v>
      </c>
      <c r="BD8" s="47">
        <f t="shared" si="32"/>
        <v>1.9517155789627811</v>
      </c>
      <c r="BE8" s="47"/>
      <c r="BF8" s="50" t="str">
        <f t="shared" si="33"/>
        <v/>
      </c>
      <c r="BH8" s="47" t="s">
        <v>3811</v>
      </c>
      <c r="BI8" s="49">
        <f t="shared" si="34"/>
        <v>4.3493361808916244</v>
      </c>
      <c r="BJ8" s="47">
        <f t="shared" si="35"/>
        <v>1.8821673845963611</v>
      </c>
      <c r="BK8" s="47">
        <f t="shared" si="36"/>
        <v>1</v>
      </c>
      <c r="BL8" s="47">
        <f t="shared" si="37"/>
        <v>2.406668154797805</v>
      </c>
      <c r="BM8" s="47"/>
      <c r="BN8" s="50" t="str">
        <f t="shared" si="38"/>
        <v/>
      </c>
    </row>
    <row r="9" spans="1:66" ht="15" customHeight="1" x14ac:dyDescent="0.25">
      <c r="A9" s="23" t="s">
        <v>18</v>
      </c>
      <c r="B9" s="26" t="s">
        <v>3441</v>
      </c>
      <c r="C9" s="33">
        <v>145.95215712263644</v>
      </c>
      <c r="D9" s="31">
        <v>2.1463309720415161E-2</v>
      </c>
      <c r="E9" s="31">
        <v>1.155716677253125E-2</v>
      </c>
      <c r="F9" s="26">
        <v>11</v>
      </c>
      <c r="G9" s="26"/>
      <c r="H9" s="27">
        <v>41.560820924557902</v>
      </c>
      <c r="I9" s="27">
        <v>10.513490325812622</v>
      </c>
      <c r="J9" s="27">
        <v>24.543384055132105</v>
      </c>
      <c r="K9" s="27">
        <f t="shared" si="10"/>
        <v>76.617695305502636</v>
      </c>
      <c r="L9" s="27"/>
      <c r="M9" s="27">
        <v>162.73733978464767</v>
      </c>
      <c r="N9" s="27">
        <f t="shared" si="11"/>
        <v>7.1516556990091855</v>
      </c>
      <c r="O9" s="27">
        <v>0</v>
      </c>
      <c r="P9" s="27">
        <v>249</v>
      </c>
      <c r="Q9" s="27">
        <v>249</v>
      </c>
      <c r="R9" s="27">
        <v>162.73733978464767</v>
      </c>
      <c r="S9" s="22" t="s">
        <v>3436</v>
      </c>
      <c r="T9" s="28">
        <f t="shared" si="1"/>
        <v>14.17446415268989</v>
      </c>
      <c r="U9" s="22">
        <f t="shared" si="12"/>
        <v>0.45098680516286399</v>
      </c>
      <c r="V9" s="22">
        <f t="shared" si="2"/>
        <v>0.29911067760394333</v>
      </c>
      <c r="W9" s="22">
        <f t="shared" si="13"/>
        <v>0.65356361359296256</v>
      </c>
      <c r="X9" s="27">
        <f t="shared" si="3"/>
        <v>-93.27130017815422</v>
      </c>
      <c r="Y9" s="27">
        <f t="shared" si="4"/>
        <v>-179.53396039350656</v>
      </c>
      <c r="Z9" s="23" t="str">
        <f t="shared" si="14"/>
        <v>DROP</v>
      </c>
      <c r="AA9" s="23" t="str">
        <f t="shared" si="15"/>
        <v>DROP</v>
      </c>
      <c r="AB9" s="23" t="str">
        <f t="shared" si="16"/>
        <v>DROP</v>
      </c>
      <c r="AC9" s="23" t="str">
        <f t="shared" si="17"/>
        <v>DROP</v>
      </c>
      <c r="AD9" s="23" t="str">
        <f t="shared" si="18"/>
        <v>DROP</v>
      </c>
      <c r="AE9" s="23" t="str">
        <f t="shared" si="19"/>
        <v>DROP</v>
      </c>
      <c r="AJ9" s="43"/>
      <c r="AK9" s="22">
        <f t="shared" si="5"/>
        <v>0.45098680516286399</v>
      </c>
      <c r="AL9" s="22" t="str">
        <f t="shared" si="6"/>
        <v>DROP</v>
      </c>
      <c r="AM9" s="28">
        <f t="shared" si="20"/>
        <v>14.17446415268989</v>
      </c>
      <c r="AN9" s="22">
        <f t="shared" si="21"/>
        <v>213.86639673743895</v>
      </c>
      <c r="AO9" s="22" t="str">
        <f t="shared" si="22"/>
        <v>DROP</v>
      </c>
      <c r="AP9" s="22" t="str">
        <f t="shared" si="23"/>
        <v>DROP</v>
      </c>
      <c r="AQ9" s="22" t="str">
        <f t="shared" si="7"/>
        <v>DROP</v>
      </c>
      <c r="AR9" s="22" t="str">
        <f t="shared" si="8"/>
        <v>DROP</v>
      </c>
      <c r="AS9" s="22" t="str">
        <f t="shared" si="24"/>
        <v>DROP</v>
      </c>
      <c r="AT9" s="22" t="str">
        <f t="shared" si="25"/>
        <v>DROP</v>
      </c>
      <c r="AU9" s="22">
        <f t="shared" si="9"/>
        <v>0.29911067760394333</v>
      </c>
      <c r="AV9" s="22">
        <f t="shared" si="26"/>
        <v>213.86639673743895</v>
      </c>
      <c r="AW9" s="22">
        <f t="shared" si="27"/>
        <v>1.5124648053095846</v>
      </c>
      <c r="AX9" s="22" t="str">
        <f t="shared" si="28"/>
        <v>DROP</v>
      </c>
      <c r="AZ9" s="47" t="s">
        <v>3852</v>
      </c>
      <c r="BA9" s="49">
        <f t="shared" si="29"/>
        <v>2.0627914164532495</v>
      </c>
      <c r="BB9" s="47">
        <f t="shared" si="30"/>
        <v>3.1924684893603716</v>
      </c>
      <c r="BC9" s="47">
        <f t="shared" si="31"/>
        <v>1</v>
      </c>
      <c r="BD9" s="47">
        <f t="shared" si="32"/>
        <v>3.502675491946154</v>
      </c>
      <c r="BE9" s="47"/>
      <c r="BF9" s="50" t="str">
        <f t="shared" si="33"/>
        <v/>
      </c>
      <c r="BH9" s="47" t="s">
        <v>3852</v>
      </c>
      <c r="BI9" s="49">
        <f t="shared" si="34"/>
        <v>2.0627914164532495</v>
      </c>
      <c r="BJ9" s="47">
        <f t="shared" si="35"/>
        <v>3.1924684893603716</v>
      </c>
      <c r="BK9" s="47">
        <f t="shared" si="36"/>
        <v>1</v>
      </c>
      <c r="BL9" s="47">
        <f t="shared" si="37"/>
        <v>3.524497997669235</v>
      </c>
      <c r="BM9" s="47"/>
      <c r="BN9" s="50" t="str">
        <f t="shared" si="38"/>
        <v/>
      </c>
    </row>
    <row r="10" spans="1:66" ht="15" customHeight="1" x14ac:dyDescent="0.25">
      <c r="A10" s="23" t="s">
        <v>18</v>
      </c>
      <c r="B10" s="26" t="s">
        <v>3442</v>
      </c>
      <c r="C10" s="33">
        <v>544.53902122994123</v>
      </c>
      <c r="D10" s="31">
        <v>0.16213919024578996</v>
      </c>
      <c r="E10" s="31">
        <v>3.9993901293198228E-2</v>
      </c>
      <c r="F10" s="26">
        <v>11</v>
      </c>
      <c r="G10" s="26"/>
      <c r="H10" s="27">
        <v>155.06100899046996</v>
      </c>
      <c r="I10" s="27">
        <v>79.421525863869988</v>
      </c>
      <c r="J10" s="27">
        <v>185.406839319168</v>
      </c>
      <c r="K10" s="27">
        <f t="shared" si="10"/>
        <v>419.88937417350792</v>
      </c>
      <c r="L10" s="27"/>
      <c r="M10" s="27">
        <v>607.16356284776259</v>
      </c>
      <c r="N10" s="27">
        <f t="shared" si="11"/>
        <v>26.682412040267121</v>
      </c>
      <c r="O10" s="27">
        <v>0</v>
      </c>
      <c r="P10" s="27">
        <v>58.340000000000032</v>
      </c>
      <c r="Q10" s="27">
        <v>58.340000000000032</v>
      </c>
      <c r="R10" s="27">
        <v>607.16356284776259</v>
      </c>
      <c r="S10" s="22" t="s">
        <v>3436</v>
      </c>
      <c r="T10" s="28">
        <f t="shared" si="1"/>
        <v>0.89013369140124532</v>
      </c>
      <c r="U10" s="22">
        <f t="shared" si="12"/>
        <v>0.66244701521956073</v>
      </c>
      <c r="V10" s="22">
        <f t="shared" si="2"/>
        <v>4.9385728315334738</v>
      </c>
      <c r="W10" s="22">
        <f t="shared" si="13"/>
        <v>10.407328811240355</v>
      </c>
      <c r="X10" s="27">
        <f t="shared" si="3"/>
        <v>-213.95660071452176</v>
      </c>
      <c r="Y10" s="27">
        <f t="shared" si="4"/>
        <v>334.86696213324075</v>
      </c>
      <c r="Z10" s="23" t="str">
        <f t="shared" si="14"/>
        <v>DROP</v>
      </c>
      <c r="AA10" s="23" t="str">
        <f t="shared" si="15"/>
        <v>DROP</v>
      </c>
      <c r="AB10" s="23" t="str">
        <f t="shared" si="16"/>
        <v>DROP</v>
      </c>
      <c r="AC10" s="23" t="str">
        <f t="shared" si="17"/>
        <v>DROP</v>
      </c>
      <c r="AD10" s="23" t="str">
        <f t="shared" si="18"/>
        <v>DROP</v>
      </c>
      <c r="AE10" s="23" t="str">
        <f t="shared" si="19"/>
        <v>DROP</v>
      </c>
      <c r="AJ10" s="43"/>
      <c r="AK10" s="22">
        <f t="shared" si="5"/>
        <v>0.66244701521956073</v>
      </c>
      <c r="AL10" s="22" t="str">
        <f t="shared" si="6"/>
        <v>DROP</v>
      </c>
      <c r="AM10" s="28">
        <f t="shared" si="20"/>
        <v>0.89013369140124532</v>
      </c>
      <c r="AN10" s="22">
        <f t="shared" si="21"/>
        <v>0</v>
      </c>
      <c r="AO10" s="22" t="str">
        <f t="shared" si="22"/>
        <v>DROP</v>
      </c>
      <c r="AP10" s="22" t="str">
        <f t="shared" si="23"/>
        <v>DROP</v>
      </c>
      <c r="AQ10" s="22" t="str">
        <f t="shared" si="7"/>
        <v>DROP</v>
      </c>
      <c r="AR10" s="22" t="str">
        <f t="shared" si="8"/>
        <v>DROP</v>
      </c>
      <c r="AS10" s="22" t="str">
        <f t="shared" si="24"/>
        <v>DROP</v>
      </c>
      <c r="AT10" s="22" t="str">
        <f t="shared" si="25"/>
        <v>DROP</v>
      </c>
      <c r="AU10" s="22">
        <f t="shared" si="9"/>
        <v>4.9385728315334738</v>
      </c>
      <c r="AV10" s="22">
        <f t="shared" si="26"/>
        <v>0</v>
      </c>
      <c r="AW10" s="22">
        <f t="shared" si="27"/>
        <v>10.407328811240355</v>
      </c>
      <c r="AX10" s="22" t="str">
        <f t="shared" si="28"/>
        <v>DROP</v>
      </c>
      <c r="AZ10" s="47" t="s">
        <v>3754</v>
      </c>
      <c r="BA10" s="49">
        <f t="shared" si="29"/>
        <v>0.35818734491607684</v>
      </c>
      <c r="BB10" s="47">
        <f t="shared" si="30"/>
        <v>5.5746003373847506</v>
      </c>
      <c r="BC10" s="47">
        <f t="shared" si="31"/>
        <v>0.47777050401741278</v>
      </c>
      <c r="BD10" s="47">
        <f t="shared" si="32"/>
        <v>23.793021603118433</v>
      </c>
      <c r="BE10" s="47"/>
      <c r="BF10" s="50" t="str">
        <f t="shared" si="33"/>
        <v>RIM and Payback&lt;2</v>
      </c>
      <c r="BH10" s="47" t="s">
        <v>3754</v>
      </c>
      <c r="BI10" s="49">
        <f t="shared" si="34"/>
        <v>0.35818734491607684</v>
      </c>
      <c r="BJ10" s="47">
        <f t="shared" si="35"/>
        <v>5.5746003373847506</v>
      </c>
      <c r="BK10" s="47">
        <f t="shared" si="36"/>
        <v>0.47777050401741278</v>
      </c>
      <c r="BL10" s="47">
        <f t="shared" si="37"/>
        <v>23.793021603118433</v>
      </c>
      <c r="BM10" s="47"/>
      <c r="BN10" s="50" t="str">
        <f t="shared" si="38"/>
        <v>Payback&lt;2</v>
      </c>
    </row>
    <row r="11" spans="1:66" ht="15" customHeight="1" x14ac:dyDescent="0.25">
      <c r="A11" s="23" t="s">
        <v>18</v>
      </c>
      <c r="B11" s="26" t="s">
        <v>3443</v>
      </c>
      <c r="C11" s="33">
        <v>544.53902122994123</v>
      </c>
      <c r="D11" s="31">
        <v>0.16213919024578996</v>
      </c>
      <c r="E11" s="31">
        <v>3.9993901293198228E-2</v>
      </c>
      <c r="F11" s="26">
        <v>11</v>
      </c>
      <c r="G11" s="26"/>
      <c r="H11" s="27">
        <v>155.06100899046996</v>
      </c>
      <c r="I11" s="27">
        <v>79.421525863869988</v>
      </c>
      <c r="J11" s="27">
        <v>185.406839319168</v>
      </c>
      <c r="K11" s="27">
        <f t="shared" si="10"/>
        <v>419.88937417350792</v>
      </c>
      <c r="L11" s="27"/>
      <c r="M11" s="27">
        <v>607.16356284776259</v>
      </c>
      <c r="N11" s="27">
        <f t="shared" si="11"/>
        <v>26.682412040267121</v>
      </c>
      <c r="O11" s="27">
        <v>0</v>
      </c>
      <c r="P11" s="27">
        <v>58.340000000000032</v>
      </c>
      <c r="Q11" s="27">
        <v>58.340000000000032</v>
      </c>
      <c r="R11" s="27">
        <v>607.16356284776259</v>
      </c>
      <c r="S11" s="22" t="s">
        <v>3436</v>
      </c>
      <c r="T11" s="28">
        <f t="shared" si="1"/>
        <v>0.89013369140124532</v>
      </c>
      <c r="U11" s="22">
        <f t="shared" si="12"/>
        <v>0.66244701521956073</v>
      </c>
      <c r="V11" s="22">
        <f t="shared" si="2"/>
        <v>4.9385728315334738</v>
      </c>
      <c r="W11" s="22">
        <f t="shared" si="13"/>
        <v>10.407328811240355</v>
      </c>
      <c r="X11" s="27">
        <f t="shared" si="3"/>
        <v>-213.95660071452176</v>
      </c>
      <c r="Y11" s="27">
        <f t="shared" si="4"/>
        <v>334.86696213324075</v>
      </c>
      <c r="Z11" s="23" t="str">
        <f t="shared" si="14"/>
        <v>DROP</v>
      </c>
      <c r="AA11" s="23" t="str">
        <f t="shared" si="15"/>
        <v>DROP</v>
      </c>
      <c r="AB11" s="23" t="str">
        <f t="shared" si="16"/>
        <v>DROP</v>
      </c>
      <c r="AC11" s="23" t="str">
        <f t="shared" si="17"/>
        <v>DROP</v>
      </c>
      <c r="AD11" s="23" t="str">
        <f t="shared" si="18"/>
        <v>DROP</v>
      </c>
      <c r="AE11" s="23" t="str">
        <f t="shared" si="19"/>
        <v>DROP</v>
      </c>
      <c r="AJ11" s="43"/>
      <c r="AK11" s="22">
        <f t="shared" si="5"/>
        <v>0.66244701521956073</v>
      </c>
      <c r="AL11" s="22" t="str">
        <f t="shared" si="6"/>
        <v>DROP</v>
      </c>
      <c r="AM11" s="28">
        <f t="shared" si="20"/>
        <v>0.89013369140124532</v>
      </c>
      <c r="AN11" s="22">
        <f t="shared" si="21"/>
        <v>0</v>
      </c>
      <c r="AO11" s="22" t="str">
        <f t="shared" si="22"/>
        <v>DROP</v>
      </c>
      <c r="AP11" s="22" t="str">
        <f t="shared" si="23"/>
        <v>DROP</v>
      </c>
      <c r="AQ11" s="22" t="str">
        <f t="shared" si="7"/>
        <v>DROP</v>
      </c>
      <c r="AR11" s="22" t="str">
        <f t="shared" si="8"/>
        <v>DROP</v>
      </c>
      <c r="AS11" s="22" t="str">
        <f t="shared" si="24"/>
        <v>DROP</v>
      </c>
      <c r="AT11" s="22" t="str">
        <f t="shared" si="25"/>
        <v>DROP</v>
      </c>
      <c r="AU11" s="22">
        <f t="shared" si="9"/>
        <v>4.9385728315334738</v>
      </c>
      <c r="AV11" s="22">
        <f t="shared" si="26"/>
        <v>0</v>
      </c>
      <c r="AW11" s="22">
        <f t="shared" si="27"/>
        <v>10.407328811240355</v>
      </c>
      <c r="AX11" s="22" t="str">
        <f t="shared" si="28"/>
        <v>DROP</v>
      </c>
      <c r="AZ11" s="47" t="s">
        <v>3669</v>
      </c>
      <c r="BA11" s="49">
        <f t="shared" si="29"/>
        <v>1.0471403694959316</v>
      </c>
      <c r="BB11" s="47">
        <f t="shared" si="30"/>
        <v>2.1712892028105393</v>
      </c>
      <c r="BC11" s="47">
        <f t="shared" si="31"/>
        <v>0.35361583904809846</v>
      </c>
      <c r="BD11" s="47">
        <f t="shared" si="32"/>
        <v>8.1386980044082442</v>
      </c>
      <c r="BE11" s="47"/>
      <c r="BF11" s="50" t="str">
        <f t="shared" si="33"/>
        <v>RIM and Payback&lt;2</v>
      </c>
      <c r="BH11" s="47" t="s">
        <v>3669</v>
      </c>
      <c r="BI11" s="49">
        <f t="shared" si="34"/>
        <v>1.0471403694959316</v>
      </c>
      <c r="BJ11" s="47">
        <f t="shared" si="35"/>
        <v>2.1712892028105393</v>
      </c>
      <c r="BK11" s="47">
        <f t="shared" si="36"/>
        <v>0.35361583904809846</v>
      </c>
      <c r="BL11" s="47">
        <f t="shared" si="37"/>
        <v>8.1386980044082442</v>
      </c>
      <c r="BM11" s="47"/>
      <c r="BN11" s="50" t="str">
        <f t="shared" si="38"/>
        <v>Payback&lt;2</v>
      </c>
    </row>
    <row r="12" spans="1:66" ht="15" customHeight="1" x14ac:dyDescent="0.25">
      <c r="A12" s="23" t="s">
        <v>18</v>
      </c>
      <c r="B12" s="26" t="s">
        <v>3444</v>
      </c>
      <c r="C12" s="33">
        <v>544.53902122994123</v>
      </c>
      <c r="D12" s="31">
        <v>0.16213919024578996</v>
      </c>
      <c r="E12" s="31">
        <v>3.9993901293198228E-2</v>
      </c>
      <c r="F12" s="26">
        <v>11</v>
      </c>
      <c r="G12" s="26"/>
      <c r="H12" s="27">
        <v>155.06100899046996</v>
      </c>
      <c r="I12" s="27">
        <v>79.421525863869988</v>
      </c>
      <c r="J12" s="27">
        <v>185.406839319168</v>
      </c>
      <c r="K12" s="27">
        <f t="shared" si="10"/>
        <v>419.88937417350792</v>
      </c>
      <c r="L12" s="27"/>
      <c r="M12" s="27">
        <v>607.16356284776259</v>
      </c>
      <c r="N12" s="27">
        <f t="shared" si="11"/>
        <v>26.682412040267121</v>
      </c>
      <c r="O12" s="27">
        <v>0</v>
      </c>
      <c r="P12" s="27">
        <v>58.340000000000032</v>
      </c>
      <c r="Q12" s="27">
        <v>58.340000000000032</v>
      </c>
      <c r="R12" s="27">
        <v>607.16356284776259</v>
      </c>
      <c r="S12" s="22" t="s">
        <v>3436</v>
      </c>
      <c r="T12" s="28">
        <f t="shared" si="1"/>
        <v>0.89013369140124532</v>
      </c>
      <c r="U12" s="22">
        <f t="shared" si="12"/>
        <v>0.66244701521956073</v>
      </c>
      <c r="V12" s="22">
        <f t="shared" si="2"/>
        <v>4.9385728315334738</v>
      </c>
      <c r="W12" s="22">
        <f t="shared" si="13"/>
        <v>10.407328811240355</v>
      </c>
      <c r="X12" s="27">
        <f t="shared" si="3"/>
        <v>-213.95660071452176</v>
      </c>
      <c r="Y12" s="27">
        <f t="shared" si="4"/>
        <v>334.86696213324075</v>
      </c>
      <c r="Z12" s="23" t="str">
        <f t="shared" si="14"/>
        <v>DROP</v>
      </c>
      <c r="AA12" s="23" t="str">
        <f t="shared" si="15"/>
        <v>DROP</v>
      </c>
      <c r="AB12" s="23" t="str">
        <f t="shared" si="16"/>
        <v>DROP</v>
      </c>
      <c r="AC12" s="23" t="str">
        <f t="shared" si="17"/>
        <v>DROP</v>
      </c>
      <c r="AD12" s="23" t="str">
        <f t="shared" si="18"/>
        <v>DROP</v>
      </c>
      <c r="AE12" s="23" t="str">
        <f t="shared" si="19"/>
        <v>DROP</v>
      </c>
      <c r="AJ12" s="43"/>
      <c r="AK12" s="22">
        <f t="shared" si="5"/>
        <v>0.66244701521956073</v>
      </c>
      <c r="AL12" s="22" t="str">
        <f t="shared" si="6"/>
        <v>DROP</v>
      </c>
      <c r="AM12" s="28">
        <f t="shared" si="20"/>
        <v>0.89013369140124532</v>
      </c>
      <c r="AN12" s="22">
        <f t="shared" si="21"/>
        <v>0</v>
      </c>
      <c r="AO12" s="22" t="str">
        <f t="shared" si="22"/>
        <v>DROP</v>
      </c>
      <c r="AP12" s="22" t="str">
        <f t="shared" si="23"/>
        <v>DROP</v>
      </c>
      <c r="AQ12" s="22" t="str">
        <f t="shared" si="7"/>
        <v>DROP</v>
      </c>
      <c r="AR12" s="22" t="str">
        <f t="shared" si="8"/>
        <v>DROP</v>
      </c>
      <c r="AS12" s="22" t="str">
        <f t="shared" si="24"/>
        <v>DROP</v>
      </c>
      <c r="AT12" s="22" t="str">
        <f t="shared" si="25"/>
        <v>DROP</v>
      </c>
      <c r="AU12" s="22">
        <f t="shared" si="9"/>
        <v>4.9385728315334738</v>
      </c>
      <c r="AV12" s="22">
        <f t="shared" si="26"/>
        <v>0</v>
      </c>
      <c r="AW12" s="22">
        <f t="shared" si="27"/>
        <v>10.407328811240355</v>
      </c>
      <c r="AX12" s="22" t="str">
        <f t="shared" si="28"/>
        <v>DROP</v>
      </c>
      <c r="AZ12" s="47" t="s">
        <v>3773</v>
      </c>
      <c r="BA12" s="49">
        <f t="shared" si="29"/>
        <v>0.19714702281892255</v>
      </c>
      <c r="BB12" s="47">
        <f t="shared" si="30"/>
        <v>6.1641998094414685</v>
      </c>
      <c r="BC12" s="47">
        <f t="shared" si="31"/>
        <v>0.45567380943226304</v>
      </c>
      <c r="BD12" s="47">
        <f t="shared" si="32"/>
        <v>39.397489912217488</v>
      </c>
      <c r="BE12" s="47"/>
      <c r="BF12" s="50" t="str">
        <f t="shared" si="33"/>
        <v>RIM and Payback&lt;2</v>
      </c>
      <c r="BH12" s="47" t="s">
        <v>3773</v>
      </c>
      <c r="BI12" s="49">
        <f t="shared" si="34"/>
        <v>0.19714702281892255</v>
      </c>
      <c r="BJ12" s="47">
        <f t="shared" si="35"/>
        <v>6.1641998094414685</v>
      </c>
      <c r="BK12" s="47">
        <f t="shared" si="36"/>
        <v>0.45567380943226304</v>
      </c>
      <c r="BL12" s="47">
        <f t="shared" si="37"/>
        <v>39.397489912217488</v>
      </c>
      <c r="BM12" s="47"/>
      <c r="BN12" s="50" t="str">
        <f t="shared" si="38"/>
        <v>Payback&lt;2</v>
      </c>
    </row>
    <row r="13" spans="1:66" ht="15" customHeight="1" x14ac:dyDescent="0.25">
      <c r="A13" s="23" t="s">
        <v>18</v>
      </c>
      <c r="B13" s="26" t="s">
        <v>3445</v>
      </c>
      <c r="C13" s="33">
        <v>544.53902122994123</v>
      </c>
      <c r="D13" s="31">
        <v>0.16213919024578996</v>
      </c>
      <c r="E13" s="31">
        <v>3.9993901293198228E-2</v>
      </c>
      <c r="F13" s="26">
        <v>11</v>
      </c>
      <c r="G13" s="26"/>
      <c r="H13" s="27">
        <v>155.06100899046996</v>
      </c>
      <c r="I13" s="27">
        <v>79.421525863869988</v>
      </c>
      <c r="J13" s="27">
        <v>185.406839319168</v>
      </c>
      <c r="K13" s="27">
        <f t="shared" si="10"/>
        <v>419.88937417350792</v>
      </c>
      <c r="L13" s="27"/>
      <c r="M13" s="27">
        <v>607.16356284776259</v>
      </c>
      <c r="N13" s="27">
        <f t="shared" si="11"/>
        <v>26.682412040267121</v>
      </c>
      <c r="O13" s="27">
        <v>0</v>
      </c>
      <c r="P13" s="27">
        <v>58.340000000000032</v>
      </c>
      <c r="Q13" s="27">
        <v>58.340000000000032</v>
      </c>
      <c r="R13" s="27">
        <v>607.16356284776259</v>
      </c>
      <c r="S13" s="22" t="s">
        <v>3436</v>
      </c>
      <c r="T13" s="28">
        <f t="shared" si="1"/>
        <v>0.89013369140124532</v>
      </c>
      <c r="U13" s="22">
        <f t="shared" si="12"/>
        <v>0.66244701521956073</v>
      </c>
      <c r="V13" s="22">
        <f t="shared" si="2"/>
        <v>4.9385728315334738</v>
      </c>
      <c r="W13" s="22">
        <f t="shared" si="13"/>
        <v>10.407328811240355</v>
      </c>
      <c r="X13" s="27">
        <f t="shared" si="3"/>
        <v>-213.95660071452176</v>
      </c>
      <c r="Y13" s="27">
        <f t="shared" si="4"/>
        <v>334.86696213324075</v>
      </c>
      <c r="Z13" s="23" t="str">
        <f t="shared" si="14"/>
        <v>DROP</v>
      </c>
      <c r="AA13" s="23" t="str">
        <f t="shared" si="15"/>
        <v>DROP</v>
      </c>
      <c r="AB13" s="23" t="str">
        <f t="shared" si="16"/>
        <v>DROP</v>
      </c>
      <c r="AC13" s="23" t="str">
        <f t="shared" si="17"/>
        <v>DROP</v>
      </c>
      <c r="AD13" s="23" t="str">
        <f t="shared" si="18"/>
        <v>DROP</v>
      </c>
      <c r="AE13" s="23" t="str">
        <f t="shared" si="19"/>
        <v>DROP</v>
      </c>
      <c r="AJ13" s="43"/>
      <c r="AK13" s="22">
        <f t="shared" si="5"/>
        <v>0.66244701521956073</v>
      </c>
      <c r="AL13" s="22" t="str">
        <f t="shared" si="6"/>
        <v>DROP</v>
      </c>
      <c r="AM13" s="28">
        <f t="shared" si="20"/>
        <v>0.89013369140124532</v>
      </c>
      <c r="AN13" s="22">
        <f t="shared" si="21"/>
        <v>0</v>
      </c>
      <c r="AO13" s="22" t="str">
        <f t="shared" si="22"/>
        <v>DROP</v>
      </c>
      <c r="AP13" s="22" t="str">
        <f t="shared" si="23"/>
        <v>DROP</v>
      </c>
      <c r="AQ13" s="22" t="str">
        <f t="shared" si="7"/>
        <v>DROP</v>
      </c>
      <c r="AR13" s="22" t="str">
        <f t="shared" si="8"/>
        <v>DROP</v>
      </c>
      <c r="AS13" s="22" t="str">
        <f t="shared" si="24"/>
        <v>DROP</v>
      </c>
      <c r="AT13" s="22" t="str">
        <f t="shared" si="25"/>
        <v>DROP</v>
      </c>
      <c r="AU13" s="22">
        <f t="shared" si="9"/>
        <v>4.9385728315334738</v>
      </c>
      <c r="AV13" s="22">
        <f t="shared" si="26"/>
        <v>0</v>
      </c>
      <c r="AW13" s="22">
        <f t="shared" si="27"/>
        <v>10.407328811240355</v>
      </c>
      <c r="AX13" s="22" t="str">
        <f t="shared" si="28"/>
        <v>DROP</v>
      </c>
      <c r="AZ13" s="47" t="s">
        <v>3769</v>
      </c>
      <c r="BA13" s="49">
        <f t="shared" si="29"/>
        <v>0.79761704345122586</v>
      </c>
      <c r="BB13" s="47">
        <f t="shared" si="30"/>
        <v>4.7728048284267368</v>
      </c>
      <c r="BC13" s="47">
        <f t="shared" si="31"/>
        <v>0.51854002039510139</v>
      </c>
      <c r="BD13" s="47">
        <f t="shared" si="32"/>
        <v>13.391879818539399</v>
      </c>
      <c r="BE13" s="47"/>
      <c r="BF13" s="50" t="str">
        <f t="shared" si="33"/>
        <v>RIM and Payback&lt;2</v>
      </c>
      <c r="BH13" s="47" t="s">
        <v>3769</v>
      </c>
      <c r="BI13" s="49">
        <f t="shared" si="34"/>
        <v>0.79761704345122586</v>
      </c>
      <c r="BJ13" s="47">
        <f t="shared" si="35"/>
        <v>4.7728048284267368</v>
      </c>
      <c r="BK13" s="47">
        <f t="shared" si="36"/>
        <v>0.51854002039510139</v>
      </c>
      <c r="BL13" s="47">
        <f t="shared" si="37"/>
        <v>13.391879818539399</v>
      </c>
      <c r="BM13" s="47"/>
      <c r="BN13" s="50" t="str">
        <f t="shared" si="38"/>
        <v>Payback&lt;2</v>
      </c>
    </row>
    <row r="14" spans="1:66" ht="15" customHeight="1" x14ac:dyDescent="0.25">
      <c r="A14" s="23" t="s">
        <v>18</v>
      </c>
      <c r="B14" s="26" t="s">
        <v>3446</v>
      </c>
      <c r="C14" s="33">
        <v>544.53902122994123</v>
      </c>
      <c r="D14" s="31">
        <v>0.16213919024578996</v>
      </c>
      <c r="E14" s="31">
        <v>3.9993901293198228E-2</v>
      </c>
      <c r="F14" s="26">
        <v>11</v>
      </c>
      <c r="G14" s="26"/>
      <c r="H14" s="27">
        <v>155.06100899046996</v>
      </c>
      <c r="I14" s="27">
        <v>79.421525863869988</v>
      </c>
      <c r="J14" s="27">
        <v>185.406839319168</v>
      </c>
      <c r="K14" s="27">
        <f t="shared" si="10"/>
        <v>419.88937417350792</v>
      </c>
      <c r="L14" s="27"/>
      <c r="M14" s="27">
        <v>607.16356284776259</v>
      </c>
      <c r="N14" s="27">
        <f t="shared" si="11"/>
        <v>26.682412040267121</v>
      </c>
      <c r="O14" s="27">
        <v>0</v>
      </c>
      <c r="P14" s="27">
        <v>58.340000000000032</v>
      </c>
      <c r="Q14" s="27">
        <v>58.340000000000032</v>
      </c>
      <c r="R14" s="27">
        <v>607.16356284776259</v>
      </c>
      <c r="S14" s="22" t="s">
        <v>3436</v>
      </c>
      <c r="T14" s="28">
        <f t="shared" si="1"/>
        <v>0.89013369140124532</v>
      </c>
      <c r="U14" s="22">
        <f t="shared" si="12"/>
        <v>0.66244701521956073</v>
      </c>
      <c r="V14" s="22">
        <f t="shared" si="2"/>
        <v>4.9385728315334738</v>
      </c>
      <c r="W14" s="22">
        <f t="shared" si="13"/>
        <v>10.407328811240355</v>
      </c>
      <c r="X14" s="27">
        <f t="shared" si="3"/>
        <v>-213.95660071452176</v>
      </c>
      <c r="Y14" s="27">
        <f t="shared" si="4"/>
        <v>334.86696213324075</v>
      </c>
      <c r="Z14" s="23" t="str">
        <f t="shared" si="14"/>
        <v>DROP</v>
      </c>
      <c r="AA14" s="23" t="str">
        <f t="shared" si="15"/>
        <v>DROP</v>
      </c>
      <c r="AB14" s="23" t="str">
        <f t="shared" si="16"/>
        <v>DROP</v>
      </c>
      <c r="AC14" s="23" t="str">
        <f t="shared" si="17"/>
        <v>DROP</v>
      </c>
      <c r="AD14" s="23" t="str">
        <f t="shared" si="18"/>
        <v>DROP</v>
      </c>
      <c r="AE14" s="23" t="str">
        <f t="shared" si="19"/>
        <v>DROP</v>
      </c>
      <c r="AJ14" s="43"/>
      <c r="AK14" s="22">
        <f t="shared" si="5"/>
        <v>0.66244701521956073</v>
      </c>
      <c r="AL14" s="22" t="str">
        <f t="shared" si="6"/>
        <v>DROP</v>
      </c>
      <c r="AM14" s="28">
        <f t="shared" si="20"/>
        <v>0.89013369140124532</v>
      </c>
      <c r="AN14" s="22">
        <f t="shared" si="21"/>
        <v>0</v>
      </c>
      <c r="AO14" s="22" t="str">
        <f t="shared" si="22"/>
        <v>DROP</v>
      </c>
      <c r="AP14" s="22" t="str">
        <f t="shared" si="23"/>
        <v>DROP</v>
      </c>
      <c r="AQ14" s="22" t="str">
        <f t="shared" si="7"/>
        <v>DROP</v>
      </c>
      <c r="AR14" s="22" t="str">
        <f t="shared" si="8"/>
        <v>DROP</v>
      </c>
      <c r="AS14" s="22" t="str">
        <f t="shared" si="24"/>
        <v>DROP</v>
      </c>
      <c r="AT14" s="22" t="str">
        <f t="shared" si="25"/>
        <v>DROP</v>
      </c>
      <c r="AU14" s="22">
        <f t="shared" si="9"/>
        <v>4.9385728315334738</v>
      </c>
      <c r="AV14" s="22">
        <f t="shared" si="26"/>
        <v>0</v>
      </c>
      <c r="AW14" s="22">
        <f t="shared" si="27"/>
        <v>10.407328811240355</v>
      </c>
      <c r="AX14" s="22" t="str">
        <f t="shared" si="28"/>
        <v>DROP</v>
      </c>
      <c r="AZ14" s="47" t="s">
        <v>3460</v>
      </c>
      <c r="BA14" s="49">
        <f t="shared" si="29"/>
        <v>7.5927025415638232</v>
      </c>
      <c r="BB14" s="47">
        <f t="shared" si="30"/>
        <v>0.62849610852337634</v>
      </c>
      <c r="BC14" s="47">
        <f t="shared" si="31"/>
        <v>0.42733016110978261</v>
      </c>
      <c r="BD14" s="47">
        <f t="shared" si="32"/>
        <v>1.4959917505408429</v>
      </c>
      <c r="BE14" s="47"/>
      <c r="BF14" s="50" t="str">
        <f t="shared" si="33"/>
        <v>RIM</v>
      </c>
      <c r="BH14" s="47" t="s">
        <v>3460</v>
      </c>
      <c r="BI14" s="49">
        <f t="shared" si="34"/>
        <v>7.5927025415638232</v>
      </c>
      <c r="BJ14" s="47">
        <f t="shared" si="35"/>
        <v>0.62849610852337634</v>
      </c>
      <c r="BK14" s="47">
        <f t="shared" si="36"/>
        <v>0.42733016110978261</v>
      </c>
      <c r="BL14" s="47">
        <f t="shared" si="37"/>
        <v>2.2325809308687119</v>
      </c>
      <c r="BM14" s="47"/>
      <c r="BN14" s="50" t="str">
        <f t="shared" si="38"/>
        <v>TRC</v>
      </c>
    </row>
    <row r="15" spans="1:66" ht="15" customHeight="1" x14ac:dyDescent="0.25">
      <c r="A15" s="23" t="s">
        <v>18</v>
      </c>
      <c r="B15" s="26" t="s">
        <v>3447</v>
      </c>
      <c r="C15" s="33">
        <v>544.53902122994123</v>
      </c>
      <c r="D15" s="31">
        <v>0.16213919024578996</v>
      </c>
      <c r="E15" s="31">
        <v>3.9993901293198228E-2</v>
      </c>
      <c r="F15" s="26">
        <v>11</v>
      </c>
      <c r="G15" s="26"/>
      <c r="H15" s="27">
        <v>155.06100899046996</v>
      </c>
      <c r="I15" s="27">
        <v>79.421525863869988</v>
      </c>
      <c r="J15" s="27">
        <v>185.406839319168</v>
      </c>
      <c r="K15" s="27">
        <f t="shared" si="10"/>
        <v>419.88937417350792</v>
      </c>
      <c r="L15" s="27"/>
      <c r="M15" s="27">
        <v>607.16356284776259</v>
      </c>
      <c r="N15" s="27">
        <f t="shared" si="11"/>
        <v>26.682412040267121</v>
      </c>
      <c r="O15" s="27">
        <v>0</v>
      </c>
      <c r="P15" s="27">
        <v>58.340000000000032</v>
      </c>
      <c r="Q15" s="27">
        <v>58.340000000000032</v>
      </c>
      <c r="R15" s="27">
        <v>607.16356284776259</v>
      </c>
      <c r="S15" s="22" t="s">
        <v>3436</v>
      </c>
      <c r="T15" s="28">
        <f t="shared" si="1"/>
        <v>0.89013369140124532</v>
      </c>
      <c r="U15" s="22">
        <f t="shared" si="12"/>
        <v>0.66244701521956073</v>
      </c>
      <c r="V15" s="22">
        <f t="shared" si="2"/>
        <v>4.9385728315334738</v>
      </c>
      <c r="W15" s="22">
        <f t="shared" si="13"/>
        <v>10.407328811240355</v>
      </c>
      <c r="X15" s="27">
        <f t="shared" si="3"/>
        <v>-213.95660071452176</v>
      </c>
      <c r="Y15" s="27">
        <f t="shared" si="4"/>
        <v>334.86696213324075</v>
      </c>
      <c r="Z15" s="23" t="str">
        <f t="shared" si="14"/>
        <v>DROP</v>
      </c>
      <c r="AA15" s="23" t="str">
        <f t="shared" si="15"/>
        <v>DROP</v>
      </c>
      <c r="AB15" s="23" t="str">
        <f t="shared" si="16"/>
        <v>DROP</v>
      </c>
      <c r="AC15" s="23" t="str">
        <f t="shared" si="17"/>
        <v>DROP</v>
      </c>
      <c r="AD15" s="23" t="str">
        <f t="shared" si="18"/>
        <v>DROP</v>
      </c>
      <c r="AE15" s="23" t="str">
        <f t="shared" si="19"/>
        <v>DROP</v>
      </c>
      <c r="AJ15" s="43"/>
      <c r="AK15" s="22">
        <f t="shared" si="5"/>
        <v>0.66244701521956073</v>
      </c>
      <c r="AL15" s="22" t="str">
        <f t="shared" si="6"/>
        <v>DROP</v>
      </c>
      <c r="AM15" s="28">
        <f t="shared" si="20"/>
        <v>0.89013369140124532</v>
      </c>
      <c r="AN15" s="22">
        <f t="shared" si="21"/>
        <v>0</v>
      </c>
      <c r="AO15" s="22" t="str">
        <f t="shared" si="22"/>
        <v>DROP</v>
      </c>
      <c r="AP15" s="22" t="str">
        <f t="shared" si="23"/>
        <v>DROP</v>
      </c>
      <c r="AQ15" s="22" t="str">
        <f t="shared" si="7"/>
        <v>DROP</v>
      </c>
      <c r="AR15" s="22" t="str">
        <f t="shared" si="8"/>
        <v>DROP</v>
      </c>
      <c r="AS15" s="22" t="str">
        <f t="shared" si="24"/>
        <v>DROP</v>
      </c>
      <c r="AT15" s="22" t="str">
        <f t="shared" si="25"/>
        <v>DROP</v>
      </c>
      <c r="AU15" s="22">
        <f t="shared" si="9"/>
        <v>4.9385728315334738</v>
      </c>
      <c r="AV15" s="22">
        <f t="shared" si="26"/>
        <v>0</v>
      </c>
      <c r="AW15" s="22">
        <f t="shared" si="27"/>
        <v>10.407328811240355</v>
      </c>
      <c r="AX15" s="22" t="str">
        <f t="shared" si="28"/>
        <v>DROP</v>
      </c>
      <c r="AZ15" s="47" t="s">
        <v>3803</v>
      </c>
      <c r="BA15" s="49">
        <f t="shared" si="29"/>
        <v>1.5442850707247662</v>
      </c>
      <c r="BB15" s="47">
        <f t="shared" si="30"/>
        <v>0.82284120192124866</v>
      </c>
      <c r="BC15" s="47">
        <f t="shared" si="31"/>
        <v>0.32399063015681817</v>
      </c>
      <c r="BD15" s="47">
        <f t="shared" si="32"/>
        <v>2.9456118331436434</v>
      </c>
      <c r="BE15" s="47"/>
      <c r="BF15" s="50" t="str">
        <f t="shared" si="33"/>
        <v>RIM and Payback&lt;2</v>
      </c>
      <c r="BH15" s="47" t="s">
        <v>3803</v>
      </c>
      <c r="BI15" s="49">
        <f t="shared" si="34"/>
        <v>1.5442850707247662</v>
      </c>
      <c r="BJ15" s="47">
        <f t="shared" si="35"/>
        <v>0.82284120192124866</v>
      </c>
      <c r="BK15" s="47">
        <f t="shared" si="36"/>
        <v>0.32399063015681817</v>
      </c>
      <c r="BL15" s="47">
        <f t="shared" si="37"/>
        <v>2.9456118331436434</v>
      </c>
      <c r="BM15" s="47"/>
      <c r="BN15" s="50" t="str">
        <f t="shared" si="38"/>
        <v>TRC and Payback&lt;2</v>
      </c>
    </row>
    <row r="16" spans="1:66" ht="15" customHeight="1" x14ac:dyDescent="0.25">
      <c r="A16" s="23" t="s">
        <v>18</v>
      </c>
      <c r="B16" s="26" t="s">
        <v>3448</v>
      </c>
      <c r="C16" s="33">
        <v>40.303030303030312</v>
      </c>
      <c r="D16" s="31">
        <v>4.4126139806449482E-3</v>
      </c>
      <c r="E16" s="31">
        <v>4.7969337483113076E-3</v>
      </c>
      <c r="F16" s="26">
        <v>10</v>
      </c>
      <c r="G16" s="26"/>
      <c r="H16" s="27">
        <v>10.425446895468298</v>
      </c>
      <c r="I16" s="27">
        <v>1.5963284623347278</v>
      </c>
      <c r="J16" s="27">
        <v>4.7078568062587038</v>
      </c>
      <c r="K16" s="27">
        <f t="shared" si="10"/>
        <v>16.72963216406173</v>
      </c>
      <c r="L16" s="27"/>
      <c r="M16" s="27">
        <v>41.34087998775933</v>
      </c>
      <c r="N16" s="27">
        <f t="shared" si="11"/>
        <v>1.9748484848484853</v>
      </c>
      <c r="O16" s="27">
        <v>0</v>
      </c>
      <c r="P16" s="27">
        <v>0</v>
      </c>
      <c r="Q16" s="27">
        <v>0</v>
      </c>
      <c r="R16" s="27">
        <v>41.34087998775933</v>
      </c>
      <c r="S16" s="22" t="s">
        <v>3436</v>
      </c>
      <c r="T16" s="28">
        <f t="shared" si="1"/>
        <v>0</v>
      </c>
      <c r="U16" s="22">
        <f t="shared" si="12"/>
        <v>0.38622534478766268</v>
      </c>
      <c r="V16" s="22">
        <f t="shared" si="2"/>
        <v>8.4713497224802357</v>
      </c>
      <c r="W16" s="22">
        <f t="shared" si="13"/>
        <v>0</v>
      </c>
      <c r="X16" s="27">
        <f t="shared" si="3"/>
        <v>-26.586096308546086</v>
      </c>
      <c r="Y16" s="27">
        <f t="shared" si="4"/>
        <v>14.754783679213245</v>
      </c>
      <c r="Z16" s="23" t="str">
        <f t="shared" si="14"/>
        <v>DROP</v>
      </c>
      <c r="AA16" s="23" t="str">
        <f t="shared" si="15"/>
        <v>DROP</v>
      </c>
      <c r="AB16" s="23" t="str">
        <f t="shared" si="16"/>
        <v>DROP</v>
      </c>
      <c r="AC16" s="23" t="str">
        <f t="shared" si="17"/>
        <v>DROP</v>
      </c>
      <c r="AD16" s="23" t="str">
        <f t="shared" si="18"/>
        <v>DROP</v>
      </c>
      <c r="AE16" s="23" t="str">
        <f t="shared" si="19"/>
        <v>DROP</v>
      </c>
      <c r="AJ16" s="43"/>
      <c r="AK16" s="22">
        <f t="shared" si="5"/>
        <v>0.38622534478766268</v>
      </c>
      <c r="AL16" s="22" t="str">
        <f t="shared" si="6"/>
        <v>DROP</v>
      </c>
      <c r="AM16" s="28">
        <f t="shared" si="20"/>
        <v>0</v>
      </c>
      <c r="AN16" s="22">
        <f t="shared" si="21"/>
        <v>0</v>
      </c>
      <c r="AO16" s="22" t="str">
        <f t="shared" si="22"/>
        <v>DROP</v>
      </c>
      <c r="AP16" s="22" t="str">
        <f t="shared" si="23"/>
        <v>DROP</v>
      </c>
      <c r="AQ16" s="22" t="str">
        <f t="shared" si="7"/>
        <v>DROP</v>
      </c>
      <c r="AR16" s="22" t="str">
        <f t="shared" si="8"/>
        <v>DROP</v>
      </c>
      <c r="AS16" s="22" t="str">
        <f t="shared" si="24"/>
        <v>DROP</v>
      </c>
      <c r="AT16" s="22" t="str">
        <f t="shared" si="25"/>
        <v>DROP</v>
      </c>
      <c r="AU16" s="22">
        <f t="shared" si="9"/>
        <v>8.4713497224802357</v>
      </c>
      <c r="AV16" s="22">
        <f t="shared" si="26"/>
        <v>0</v>
      </c>
      <c r="AW16" s="22">
        <f t="shared" si="27"/>
        <v>0</v>
      </c>
      <c r="AX16" s="22" t="str">
        <f t="shared" si="28"/>
        <v>DROP</v>
      </c>
      <c r="AZ16" s="47" t="s">
        <v>3785</v>
      </c>
      <c r="BA16" s="49">
        <f t="shared" si="29"/>
        <v>5.2857336007399427</v>
      </c>
      <c r="BB16" s="47">
        <f t="shared" si="30"/>
        <v>0.47014074429494063</v>
      </c>
      <c r="BC16" s="47">
        <f t="shared" si="31"/>
        <v>0.40566852460162406</v>
      </c>
      <c r="BD16" s="47">
        <f t="shared" si="32"/>
        <v>1.1711691302988301</v>
      </c>
      <c r="BE16" s="47"/>
      <c r="BF16" s="50" t="str">
        <f t="shared" si="33"/>
        <v>RIM</v>
      </c>
      <c r="BH16" s="47" t="s">
        <v>3785</v>
      </c>
      <c r="BI16" s="49">
        <f t="shared" si="34"/>
        <v>5.2857336007399427</v>
      </c>
      <c r="BJ16" s="47">
        <f t="shared" si="35"/>
        <v>0.47014074429494063</v>
      </c>
      <c r="BK16" s="47">
        <f t="shared" si="36"/>
        <v>0.40566852460162406</v>
      </c>
      <c r="BL16" s="47">
        <f t="shared" si="37"/>
        <v>1.7927921345834155</v>
      </c>
      <c r="BM16" s="47"/>
      <c r="BN16" s="50" t="str">
        <f t="shared" si="38"/>
        <v>TRC</v>
      </c>
    </row>
    <row r="17" spans="1:66" ht="15" customHeight="1" x14ac:dyDescent="0.25">
      <c r="A17" s="23" t="s">
        <v>18</v>
      </c>
      <c r="B17" s="26" t="s">
        <v>3449</v>
      </c>
      <c r="C17" s="33">
        <v>40.303030303030312</v>
      </c>
      <c r="D17" s="31">
        <v>4.4126139806449482E-3</v>
      </c>
      <c r="E17" s="31">
        <v>4.7969337483113076E-3</v>
      </c>
      <c r="F17" s="26">
        <v>10</v>
      </c>
      <c r="G17" s="26"/>
      <c r="H17" s="27">
        <v>10.425446895468298</v>
      </c>
      <c r="I17" s="27">
        <v>1.5963284623347278</v>
      </c>
      <c r="J17" s="27">
        <v>4.7078568062587038</v>
      </c>
      <c r="K17" s="27">
        <f t="shared" si="10"/>
        <v>16.72963216406173</v>
      </c>
      <c r="L17" s="27"/>
      <c r="M17" s="27">
        <v>41.34087998775933</v>
      </c>
      <c r="N17" s="27">
        <f t="shared" si="11"/>
        <v>1.9748484848484853</v>
      </c>
      <c r="O17" s="27">
        <v>0</v>
      </c>
      <c r="P17" s="27">
        <v>0</v>
      </c>
      <c r="Q17" s="27">
        <v>0</v>
      </c>
      <c r="R17" s="27">
        <v>41.34087998775933</v>
      </c>
      <c r="S17" s="22" t="s">
        <v>3436</v>
      </c>
      <c r="T17" s="28">
        <f t="shared" si="1"/>
        <v>0</v>
      </c>
      <c r="U17" s="22">
        <f t="shared" si="12"/>
        <v>0.38622534478766268</v>
      </c>
      <c r="V17" s="22">
        <f t="shared" si="2"/>
        <v>8.4713497224802357</v>
      </c>
      <c r="W17" s="22">
        <f t="shared" si="13"/>
        <v>0</v>
      </c>
      <c r="X17" s="27">
        <f t="shared" si="3"/>
        <v>-26.586096308546086</v>
      </c>
      <c r="Y17" s="27">
        <f t="shared" si="4"/>
        <v>14.754783679213245</v>
      </c>
      <c r="Z17" s="23" t="str">
        <f t="shared" si="14"/>
        <v>DROP</v>
      </c>
      <c r="AA17" s="23" t="str">
        <f t="shared" si="15"/>
        <v>DROP</v>
      </c>
      <c r="AB17" s="23" t="str">
        <f t="shared" si="16"/>
        <v>DROP</v>
      </c>
      <c r="AC17" s="23" t="str">
        <f t="shared" si="17"/>
        <v>DROP</v>
      </c>
      <c r="AD17" s="23" t="str">
        <f t="shared" si="18"/>
        <v>DROP</v>
      </c>
      <c r="AE17" s="23" t="str">
        <f t="shared" si="19"/>
        <v>DROP</v>
      </c>
      <c r="AJ17" s="43"/>
      <c r="AK17" s="22">
        <f t="shared" si="5"/>
        <v>0.38622534478766268</v>
      </c>
      <c r="AL17" s="22" t="str">
        <f t="shared" si="6"/>
        <v>DROP</v>
      </c>
      <c r="AM17" s="28">
        <f t="shared" si="20"/>
        <v>0</v>
      </c>
      <c r="AN17" s="22">
        <f t="shared" si="21"/>
        <v>0</v>
      </c>
      <c r="AO17" s="22" t="str">
        <f t="shared" si="22"/>
        <v>DROP</v>
      </c>
      <c r="AP17" s="22" t="str">
        <f t="shared" si="23"/>
        <v>DROP</v>
      </c>
      <c r="AQ17" s="22" t="str">
        <f t="shared" si="7"/>
        <v>DROP</v>
      </c>
      <c r="AR17" s="22" t="str">
        <f t="shared" si="8"/>
        <v>DROP</v>
      </c>
      <c r="AS17" s="22" t="str">
        <f t="shared" si="24"/>
        <v>DROP</v>
      </c>
      <c r="AT17" s="22" t="str">
        <f t="shared" si="25"/>
        <v>DROP</v>
      </c>
      <c r="AU17" s="22">
        <f t="shared" si="9"/>
        <v>8.4713497224802357</v>
      </c>
      <c r="AV17" s="22">
        <f t="shared" si="26"/>
        <v>0</v>
      </c>
      <c r="AW17" s="22">
        <f t="shared" si="27"/>
        <v>0</v>
      </c>
      <c r="AX17" s="22" t="str">
        <f t="shared" si="28"/>
        <v>DROP</v>
      </c>
      <c r="AZ17" s="47" t="s">
        <v>3870</v>
      </c>
      <c r="BA17" s="49">
        <f t="shared" si="29"/>
        <v>2</v>
      </c>
      <c r="BB17" s="47">
        <f t="shared" si="30"/>
        <v>3.3571008786329353</v>
      </c>
      <c r="BC17" s="47">
        <f t="shared" si="31"/>
        <v>1.023205930126488</v>
      </c>
      <c r="BD17" s="47">
        <f t="shared" si="32"/>
        <v>3.4574530383577415</v>
      </c>
      <c r="BE17" s="47"/>
      <c r="BF17" s="50" t="str">
        <f t="shared" si="33"/>
        <v/>
      </c>
      <c r="BH17" s="47" t="s">
        <v>3870</v>
      </c>
      <c r="BI17" s="49">
        <f t="shared" si="34"/>
        <v>2</v>
      </c>
      <c r="BJ17" s="47">
        <f t="shared" si="35"/>
        <v>3.3571008786329353</v>
      </c>
      <c r="BK17" s="47">
        <f t="shared" si="36"/>
        <v>1.023205930126488</v>
      </c>
      <c r="BL17" s="47">
        <f t="shared" si="37"/>
        <v>3.4574530383577415</v>
      </c>
      <c r="BM17" s="47"/>
      <c r="BN17" s="50" t="str">
        <f t="shared" si="38"/>
        <v/>
      </c>
    </row>
    <row r="18" spans="1:66" ht="15" customHeight="1" x14ac:dyDescent="0.25">
      <c r="A18" s="23" t="s">
        <v>18</v>
      </c>
      <c r="B18" s="26" t="s">
        <v>3450</v>
      </c>
      <c r="C18" s="33">
        <v>40.303030303030312</v>
      </c>
      <c r="D18" s="31">
        <v>4.4126139806449482E-3</v>
      </c>
      <c r="E18" s="31">
        <v>4.7969337483113076E-3</v>
      </c>
      <c r="F18" s="26">
        <v>10</v>
      </c>
      <c r="G18" s="26"/>
      <c r="H18" s="27">
        <v>10.425446895468298</v>
      </c>
      <c r="I18" s="27">
        <v>1.5963284623347278</v>
      </c>
      <c r="J18" s="27">
        <v>4.7078568062587038</v>
      </c>
      <c r="K18" s="27">
        <f t="shared" si="10"/>
        <v>16.72963216406173</v>
      </c>
      <c r="L18" s="27"/>
      <c r="M18" s="27">
        <v>41.34087998775933</v>
      </c>
      <c r="N18" s="27">
        <f t="shared" si="11"/>
        <v>1.9748484848484853</v>
      </c>
      <c r="O18" s="27">
        <v>0</v>
      </c>
      <c r="P18" s="27">
        <v>0</v>
      </c>
      <c r="Q18" s="27">
        <v>0</v>
      </c>
      <c r="R18" s="27">
        <v>41.34087998775933</v>
      </c>
      <c r="S18" s="22" t="s">
        <v>3436</v>
      </c>
      <c r="T18" s="28">
        <f t="shared" si="1"/>
        <v>0</v>
      </c>
      <c r="U18" s="22">
        <f t="shared" si="12"/>
        <v>0.38622534478766268</v>
      </c>
      <c r="V18" s="22">
        <f t="shared" si="2"/>
        <v>8.4713497224802357</v>
      </c>
      <c r="W18" s="22">
        <f t="shared" si="13"/>
        <v>0</v>
      </c>
      <c r="X18" s="27">
        <f t="shared" si="3"/>
        <v>-26.586096308546086</v>
      </c>
      <c r="Y18" s="27">
        <f t="shared" si="4"/>
        <v>14.754783679213245</v>
      </c>
      <c r="Z18" s="23" t="str">
        <f t="shared" si="14"/>
        <v>DROP</v>
      </c>
      <c r="AA18" s="23" t="str">
        <f t="shared" si="15"/>
        <v>DROP</v>
      </c>
      <c r="AB18" s="23" t="str">
        <f t="shared" si="16"/>
        <v>DROP</v>
      </c>
      <c r="AC18" s="23" t="str">
        <f t="shared" si="17"/>
        <v>DROP</v>
      </c>
      <c r="AD18" s="23" t="str">
        <f t="shared" si="18"/>
        <v>DROP</v>
      </c>
      <c r="AE18" s="23" t="str">
        <f t="shared" si="19"/>
        <v>DROP</v>
      </c>
      <c r="AJ18" s="43"/>
      <c r="AK18" s="22">
        <f t="shared" si="5"/>
        <v>0.38622534478766268</v>
      </c>
      <c r="AL18" s="22" t="str">
        <f t="shared" si="6"/>
        <v>DROP</v>
      </c>
      <c r="AM18" s="28">
        <f t="shared" si="20"/>
        <v>0</v>
      </c>
      <c r="AN18" s="22">
        <f t="shared" si="21"/>
        <v>0</v>
      </c>
      <c r="AO18" s="22" t="str">
        <f t="shared" si="22"/>
        <v>DROP</v>
      </c>
      <c r="AP18" s="22" t="str">
        <f t="shared" si="23"/>
        <v>DROP</v>
      </c>
      <c r="AQ18" s="22" t="str">
        <f t="shared" si="7"/>
        <v>DROP</v>
      </c>
      <c r="AR18" s="22" t="str">
        <f t="shared" si="8"/>
        <v>DROP</v>
      </c>
      <c r="AS18" s="22" t="str">
        <f t="shared" si="24"/>
        <v>DROP</v>
      </c>
      <c r="AT18" s="22" t="str">
        <f t="shared" si="25"/>
        <v>DROP</v>
      </c>
      <c r="AU18" s="22">
        <f t="shared" si="9"/>
        <v>8.4713497224802357</v>
      </c>
      <c r="AV18" s="22">
        <f t="shared" si="26"/>
        <v>0</v>
      </c>
      <c r="AW18" s="22">
        <f t="shared" si="27"/>
        <v>0</v>
      </c>
      <c r="AX18" s="22" t="str">
        <f t="shared" si="28"/>
        <v>DROP</v>
      </c>
      <c r="AZ18" s="47" t="s">
        <v>3542</v>
      </c>
      <c r="BA18" s="49">
        <f t="shared" si="29"/>
        <v>7.5249485078388174</v>
      </c>
      <c r="BB18" s="47">
        <f t="shared" si="30"/>
        <v>1.4399781562741993</v>
      </c>
      <c r="BC18" s="47">
        <f t="shared" si="31"/>
        <v>1</v>
      </c>
      <c r="BD18" s="47">
        <f t="shared" si="32"/>
        <v>1.4582662358277381</v>
      </c>
      <c r="BE18" s="47"/>
      <c r="BF18" s="50" t="str">
        <f t="shared" si="33"/>
        <v/>
      </c>
      <c r="BH18" s="47" t="s">
        <v>3542</v>
      </c>
      <c r="BI18" s="49">
        <f t="shared" si="34"/>
        <v>7.5249485078388174</v>
      </c>
      <c r="BJ18" s="47">
        <f t="shared" si="35"/>
        <v>1.4399781562741993</v>
      </c>
      <c r="BK18" s="47">
        <f t="shared" si="36"/>
        <v>1</v>
      </c>
      <c r="BL18" s="47">
        <f t="shared" si="37"/>
        <v>2.0223600282992655</v>
      </c>
      <c r="BM18" s="47"/>
      <c r="BN18" s="50" t="str">
        <f t="shared" si="38"/>
        <v/>
      </c>
    </row>
    <row r="19" spans="1:66" ht="15" customHeight="1" x14ac:dyDescent="0.25">
      <c r="A19" s="23" t="s">
        <v>18</v>
      </c>
      <c r="B19" s="26" t="s">
        <v>3451</v>
      </c>
      <c r="C19" s="33">
        <v>40.303030303030312</v>
      </c>
      <c r="D19" s="31">
        <v>4.4126139806449482E-3</v>
      </c>
      <c r="E19" s="31">
        <v>4.7969337483113076E-3</v>
      </c>
      <c r="F19" s="26">
        <v>10</v>
      </c>
      <c r="G19" s="26"/>
      <c r="H19" s="27">
        <v>10.425446895468298</v>
      </c>
      <c r="I19" s="27">
        <v>1.5963284623347278</v>
      </c>
      <c r="J19" s="27">
        <v>4.7078568062587038</v>
      </c>
      <c r="K19" s="27">
        <f t="shared" si="10"/>
        <v>16.72963216406173</v>
      </c>
      <c r="L19" s="27"/>
      <c r="M19" s="27">
        <v>41.34087998775933</v>
      </c>
      <c r="N19" s="27">
        <f t="shared" si="11"/>
        <v>1.9748484848484853</v>
      </c>
      <c r="O19" s="27">
        <v>0</v>
      </c>
      <c r="P19" s="27">
        <v>0</v>
      </c>
      <c r="Q19" s="27">
        <v>0</v>
      </c>
      <c r="R19" s="27">
        <v>41.34087998775933</v>
      </c>
      <c r="S19" s="22" t="s">
        <v>3436</v>
      </c>
      <c r="T19" s="28">
        <f t="shared" si="1"/>
        <v>0</v>
      </c>
      <c r="U19" s="22">
        <f t="shared" si="12"/>
        <v>0.38622534478766268</v>
      </c>
      <c r="V19" s="22">
        <f t="shared" si="2"/>
        <v>8.4713497224802357</v>
      </c>
      <c r="W19" s="22">
        <f t="shared" si="13"/>
        <v>0</v>
      </c>
      <c r="X19" s="27">
        <f t="shared" si="3"/>
        <v>-26.586096308546086</v>
      </c>
      <c r="Y19" s="27">
        <f t="shared" si="4"/>
        <v>14.754783679213245</v>
      </c>
      <c r="Z19" s="23" t="str">
        <f t="shared" si="14"/>
        <v>DROP</v>
      </c>
      <c r="AA19" s="23" t="str">
        <f t="shared" si="15"/>
        <v>DROP</v>
      </c>
      <c r="AB19" s="23" t="str">
        <f t="shared" si="16"/>
        <v>DROP</v>
      </c>
      <c r="AC19" s="23" t="str">
        <f t="shared" si="17"/>
        <v>DROP</v>
      </c>
      <c r="AD19" s="23" t="str">
        <f t="shared" si="18"/>
        <v>DROP</v>
      </c>
      <c r="AE19" s="23" t="str">
        <f t="shared" si="19"/>
        <v>DROP</v>
      </c>
      <c r="AJ19" s="43"/>
      <c r="AK19" s="22">
        <f t="shared" si="5"/>
        <v>0.38622534478766268</v>
      </c>
      <c r="AL19" s="22" t="str">
        <f t="shared" si="6"/>
        <v>DROP</v>
      </c>
      <c r="AM19" s="28">
        <f t="shared" si="20"/>
        <v>0</v>
      </c>
      <c r="AN19" s="22">
        <f t="shared" si="21"/>
        <v>0</v>
      </c>
      <c r="AO19" s="22" t="str">
        <f t="shared" si="22"/>
        <v>DROP</v>
      </c>
      <c r="AP19" s="22" t="str">
        <f t="shared" si="23"/>
        <v>DROP</v>
      </c>
      <c r="AQ19" s="22" t="str">
        <f t="shared" si="7"/>
        <v>DROP</v>
      </c>
      <c r="AR19" s="22" t="str">
        <f t="shared" si="8"/>
        <v>DROP</v>
      </c>
      <c r="AS19" s="22" t="str">
        <f t="shared" si="24"/>
        <v>DROP</v>
      </c>
      <c r="AT19" s="22" t="str">
        <f t="shared" si="25"/>
        <v>DROP</v>
      </c>
      <c r="AU19" s="22">
        <f t="shared" si="9"/>
        <v>8.4713497224802357</v>
      </c>
      <c r="AV19" s="22">
        <f t="shared" si="26"/>
        <v>0</v>
      </c>
      <c r="AW19" s="22">
        <f t="shared" si="27"/>
        <v>0</v>
      </c>
      <c r="AX19" s="22" t="str">
        <f t="shared" si="28"/>
        <v>DROP</v>
      </c>
      <c r="AZ19" s="47" t="s">
        <v>3566</v>
      </c>
      <c r="BA19" s="49">
        <f t="shared" si="29"/>
        <v>14.721826782406536</v>
      </c>
      <c r="BB19" s="47">
        <f t="shared" si="30"/>
        <v>0.8443276543425482</v>
      </c>
      <c r="BC19" s="47">
        <f t="shared" si="31"/>
        <v>1</v>
      </c>
      <c r="BD19" s="47">
        <f t="shared" si="32"/>
        <v>0.84059773148862016</v>
      </c>
      <c r="BE19" s="47"/>
      <c r="BF19" s="50" t="str">
        <f t="shared" si="33"/>
        <v>PCT</v>
      </c>
      <c r="BH19" s="47" t="s">
        <v>3566</v>
      </c>
      <c r="BI19" s="49">
        <f t="shared" si="34"/>
        <v>14.721826782406536</v>
      </c>
      <c r="BJ19" s="47">
        <f t="shared" si="35"/>
        <v>0.8443276543425482</v>
      </c>
      <c r="BK19" s="47">
        <f t="shared" si="36"/>
        <v>1</v>
      </c>
      <c r="BL19" s="47">
        <f t="shared" si="37"/>
        <v>1.5893255287949508</v>
      </c>
      <c r="BM19" s="47"/>
      <c r="BN19" s="50" t="str">
        <f t="shared" si="38"/>
        <v>TRC</v>
      </c>
    </row>
    <row r="20" spans="1:66" ht="15" customHeight="1" x14ac:dyDescent="0.25">
      <c r="A20" s="23" t="s">
        <v>18</v>
      </c>
      <c r="B20" s="26" t="s">
        <v>3452</v>
      </c>
      <c r="C20" s="33">
        <v>40.303030303030312</v>
      </c>
      <c r="D20" s="31">
        <v>4.4126139806449482E-3</v>
      </c>
      <c r="E20" s="31">
        <v>4.7969337483113076E-3</v>
      </c>
      <c r="F20" s="26">
        <v>10</v>
      </c>
      <c r="G20" s="26"/>
      <c r="H20" s="27">
        <v>10.425446895468298</v>
      </c>
      <c r="I20" s="27">
        <v>1.5963284623347278</v>
      </c>
      <c r="J20" s="27">
        <v>4.7078568062587038</v>
      </c>
      <c r="K20" s="27">
        <f t="shared" si="10"/>
        <v>16.72963216406173</v>
      </c>
      <c r="L20" s="27"/>
      <c r="M20" s="27">
        <v>41.34087998775933</v>
      </c>
      <c r="N20" s="27">
        <f t="shared" si="11"/>
        <v>1.9748484848484853</v>
      </c>
      <c r="O20" s="27">
        <v>0</v>
      </c>
      <c r="P20" s="27">
        <v>0</v>
      </c>
      <c r="Q20" s="27">
        <v>0</v>
      </c>
      <c r="R20" s="27">
        <v>41.34087998775933</v>
      </c>
      <c r="S20" s="22" t="s">
        <v>3436</v>
      </c>
      <c r="T20" s="28">
        <f t="shared" si="1"/>
        <v>0</v>
      </c>
      <c r="U20" s="22">
        <f t="shared" si="12"/>
        <v>0.38622534478766268</v>
      </c>
      <c r="V20" s="22">
        <f t="shared" si="2"/>
        <v>8.4713497224802357</v>
      </c>
      <c r="W20" s="22">
        <f t="shared" si="13"/>
        <v>0</v>
      </c>
      <c r="X20" s="27">
        <f t="shared" si="3"/>
        <v>-26.586096308546086</v>
      </c>
      <c r="Y20" s="27">
        <f t="shared" si="4"/>
        <v>14.754783679213245</v>
      </c>
      <c r="Z20" s="23" t="str">
        <f t="shared" si="14"/>
        <v>DROP</v>
      </c>
      <c r="AA20" s="23" t="str">
        <f t="shared" si="15"/>
        <v>DROP</v>
      </c>
      <c r="AB20" s="23" t="str">
        <f t="shared" si="16"/>
        <v>DROP</v>
      </c>
      <c r="AC20" s="23" t="str">
        <f t="shared" si="17"/>
        <v>DROP</v>
      </c>
      <c r="AD20" s="23" t="str">
        <f t="shared" si="18"/>
        <v>DROP</v>
      </c>
      <c r="AE20" s="23" t="str">
        <f t="shared" si="19"/>
        <v>DROP</v>
      </c>
      <c r="AJ20" s="43"/>
      <c r="AK20" s="22">
        <f t="shared" si="5"/>
        <v>0.38622534478766268</v>
      </c>
      <c r="AL20" s="22" t="str">
        <f t="shared" si="6"/>
        <v>DROP</v>
      </c>
      <c r="AM20" s="28">
        <f t="shared" si="20"/>
        <v>0</v>
      </c>
      <c r="AN20" s="22">
        <f t="shared" si="21"/>
        <v>0</v>
      </c>
      <c r="AO20" s="22" t="str">
        <f t="shared" si="22"/>
        <v>DROP</v>
      </c>
      <c r="AP20" s="22" t="str">
        <f t="shared" si="23"/>
        <v>DROP</v>
      </c>
      <c r="AQ20" s="22" t="str">
        <f t="shared" si="7"/>
        <v>DROP</v>
      </c>
      <c r="AR20" s="22" t="str">
        <f t="shared" si="8"/>
        <v>DROP</v>
      </c>
      <c r="AS20" s="22" t="str">
        <f t="shared" si="24"/>
        <v>DROP</v>
      </c>
      <c r="AT20" s="22" t="str">
        <f t="shared" si="25"/>
        <v>DROP</v>
      </c>
      <c r="AU20" s="22">
        <f t="shared" si="9"/>
        <v>8.4713497224802357</v>
      </c>
      <c r="AV20" s="22">
        <f t="shared" si="26"/>
        <v>0</v>
      </c>
      <c r="AW20" s="22">
        <f t="shared" si="27"/>
        <v>0</v>
      </c>
      <c r="AX20" s="22" t="str">
        <f t="shared" si="28"/>
        <v>DROP</v>
      </c>
      <c r="AZ20" s="47" t="s">
        <v>3534</v>
      </c>
      <c r="BA20" s="49">
        <f t="shared" si="29"/>
        <v>2.1997781327226082</v>
      </c>
      <c r="BB20" s="47">
        <f t="shared" si="30"/>
        <v>3.1810125670951308</v>
      </c>
      <c r="BC20" s="47">
        <f t="shared" si="31"/>
        <v>1</v>
      </c>
      <c r="BD20" s="47">
        <f t="shared" si="32"/>
        <v>3.3979770122546182</v>
      </c>
      <c r="BE20" s="47"/>
      <c r="BF20" s="50" t="str">
        <f t="shared" si="33"/>
        <v/>
      </c>
      <c r="BH20" s="47" t="s">
        <v>3534</v>
      </c>
      <c r="BI20" s="49">
        <f t="shared" si="34"/>
        <v>2.1997781327226082</v>
      </c>
      <c r="BJ20" s="47">
        <f t="shared" si="35"/>
        <v>3.1810125670951308</v>
      </c>
      <c r="BK20" s="47">
        <f t="shared" si="36"/>
        <v>1</v>
      </c>
      <c r="BL20" s="47">
        <f t="shared" si="37"/>
        <v>3.446793266329343</v>
      </c>
      <c r="BM20" s="47"/>
      <c r="BN20" s="50" t="str">
        <f t="shared" si="38"/>
        <v/>
      </c>
    </row>
    <row r="21" spans="1:66" ht="15" customHeight="1" x14ac:dyDescent="0.25">
      <c r="A21" s="23" t="s">
        <v>18</v>
      </c>
      <c r="B21" s="26" t="s">
        <v>3453</v>
      </c>
      <c r="C21" s="33">
        <v>40.303030303030312</v>
      </c>
      <c r="D21" s="31">
        <v>4.4126139806449482E-3</v>
      </c>
      <c r="E21" s="31">
        <v>4.7969337483113076E-3</v>
      </c>
      <c r="F21" s="26">
        <v>10</v>
      </c>
      <c r="G21" s="26"/>
      <c r="H21" s="27">
        <v>10.425446895468298</v>
      </c>
      <c r="I21" s="27">
        <v>1.5963284623347278</v>
      </c>
      <c r="J21" s="27">
        <v>4.7078568062587038</v>
      </c>
      <c r="K21" s="27">
        <f t="shared" si="10"/>
        <v>16.72963216406173</v>
      </c>
      <c r="L21" s="27"/>
      <c r="M21" s="27">
        <v>41.34087998775933</v>
      </c>
      <c r="N21" s="27">
        <f t="shared" si="11"/>
        <v>1.9748484848484853</v>
      </c>
      <c r="O21" s="27">
        <v>0</v>
      </c>
      <c r="P21" s="27">
        <v>0</v>
      </c>
      <c r="Q21" s="27">
        <v>0</v>
      </c>
      <c r="R21" s="27">
        <v>41.34087998775933</v>
      </c>
      <c r="S21" s="22" t="s">
        <v>3436</v>
      </c>
      <c r="T21" s="28">
        <f t="shared" si="1"/>
        <v>0</v>
      </c>
      <c r="U21" s="22">
        <f t="shared" si="12"/>
        <v>0.38622534478766268</v>
      </c>
      <c r="V21" s="22">
        <f t="shared" si="2"/>
        <v>8.4713497224802357</v>
      </c>
      <c r="W21" s="22">
        <f t="shared" si="13"/>
        <v>0</v>
      </c>
      <c r="X21" s="27">
        <f t="shared" si="3"/>
        <v>-26.586096308546086</v>
      </c>
      <c r="Y21" s="27">
        <f t="shared" si="4"/>
        <v>14.754783679213245</v>
      </c>
      <c r="Z21" s="23" t="str">
        <f t="shared" si="14"/>
        <v>DROP</v>
      </c>
      <c r="AA21" s="23" t="str">
        <f t="shared" si="15"/>
        <v>DROP</v>
      </c>
      <c r="AB21" s="23" t="str">
        <f t="shared" si="16"/>
        <v>DROP</v>
      </c>
      <c r="AC21" s="23" t="str">
        <f t="shared" si="17"/>
        <v>DROP</v>
      </c>
      <c r="AD21" s="23" t="str">
        <f t="shared" si="18"/>
        <v>DROP</v>
      </c>
      <c r="AE21" s="23" t="str">
        <f t="shared" si="19"/>
        <v>DROP</v>
      </c>
      <c r="AJ21" s="43"/>
      <c r="AK21" s="22">
        <f t="shared" si="5"/>
        <v>0.38622534478766268</v>
      </c>
      <c r="AL21" s="22" t="str">
        <f t="shared" si="6"/>
        <v>DROP</v>
      </c>
      <c r="AM21" s="28">
        <f t="shared" si="20"/>
        <v>0</v>
      </c>
      <c r="AN21" s="22">
        <f t="shared" si="21"/>
        <v>0</v>
      </c>
      <c r="AO21" s="22" t="str">
        <f t="shared" si="22"/>
        <v>DROP</v>
      </c>
      <c r="AP21" s="22" t="str">
        <f t="shared" si="23"/>
        <v>DROP</v>
      </c>
      <c r="AQ21" s="22" t="str">
        <f t="shared" si="7"/>
        <v>DROP</v>
      </c>
      <c r="AR21" s="22" t="str">
        <f t="shared" si="8"/>
        <v>DROP</v>
      </c>
      <c r="AS21" s="22" t="str">
        <f t="shared" si="24"/>
        <v>DROP</v>
      </c>
      <c r="AT21" s="22" t="str">
        <f t="shared" si="25"/>
        <v>DROP</v>
      </c>
      <c r="AU21" s="22">
        <f t="shared" si="9"/>
        <v>8.4713497224802357</v>
      </c>
      <c r="AV21" s="22">
        <f t="shared" si="26"/>
        <v>0</v>
      </c>
      <c r="AW21" s="22">
        <f t="shared" si="27"/>
        <v>0</v>
      </c>
      <c r="AX21" s="22" t="str">
        <f t="shared" si="28"/>
        <v>DROP</v>
      </c>
      <c r="AZ21" s="47" t="s">
        <v>3596</v>
      </c>
      <c r="BA21" s="49">
        <f t="shared" si="29"/>
        <v>12.454492111647886</v>
      </c>
      <c r="BB21" s="47">
        <f t="shared" si="30"/>
        <v>0.97084731339614916</v>
      </c>
      <c r="BC21" s="47">
        <f t="shared" si="31"/>
        <v>1</v>
      </c>
      <c r="BD21" s="47">
        <f t="shared" si="32"/>
        <v>0.97004125045835121</v>
      </c>
      <c r="BE21" s="47"/>
      <c r="BF21" s="50" t="str">
        <f t="shared" si="33"/>
        <v>PCT</v>
      </c>
      <c r="BH21" s="47" t="s">
        <v>3596</v>
      </c>
      <c r="BI21" s="49">
        <f t="shared" si="34"/>
        <v>12.454492111647886</v>
      </c>
      <c r="BJ21" s="47">
        <f t="shared" si="35"/>
        <v>0.97084731339614916</v>
      </c>
      <c r="BK21" s="47">
        <f t="shared" si="36"/>
        <v>1</v>
      </c>
      <c r="BL21" s="47">
        <f t="shared" si="37"/>
        <v>1.6800756788468949</v>
      </c>
      <c r="BM21" s="47"/>
      <c r="BN21" s="50" t="str">
        <f t="shared" si="38"/>
        <v>TRC</v>
      </c>
    </row>
    <row r="22" spans="1:66" ht="15" customHeight="1" x14ac:dyDescent="0.25">
      <c r="A22" s="23" t="s">
        <v>18</v>
      </c>
      <c r="B22" s="26" t="s">
        <v>3454</v>
      </c>
      <c r="C22" s="33">
        <v>65.599999999999966</v>
      </c>
      <c r="D22" s="31">
        <v>7.4853971016358746E-3</v>
      </c>
      <c r="E22" s="31">
        <v>6.7021700511822567E-3</v>
      </c>
      <c r="F22" s="26">
        <v>11</v>
      </c>
      <c r="G22" s="26"/>
      <c r="H22" s="27">
        <v>18.680024375111799</v>
      </c>
      <c r="I22" s="27">
        <v>3.6666129799198726</v>
      </c>
      <c r="J22" s="27">
        <v>8.5595827607089294</v>
      </c>
      <c r="K22" s="27">
        <f t="shared" si="10"/>
        <v>30.906220115740602</v>
      </c>
      <c r="L22" s="27"/>
      <c r="M22" s="27">
        <v>73.144307698739397</v>
      </c>
      <c r="N22" s="27">
        <f t="shared" si="11"/>
        <v>3.2143999999999986</v>
      </c>
      <c r="O22" s="27">
        <v>0</v>
      </c>
      <c r="P22" s="27">
        <v>90</v>
      </c>
      <c r="Q22" s="27">
        <v>90</v>
      </c>
      <c r="R22" s="27">
        <v>73.144307698739397</v>
      </c>
      <c r="S22" s="22" t="s">
        <v>3436</v>
      </c>
      <c r="T22" s="28">
        <f t="shared" si="1"/>
        <v>11.39873063735623</v>
      </c>
      <c r="U22" s="22">
        <f t="shared" si="12"/>
        <v>0.4047504344583196</v>
      </c>
      <c r="V22" s="22">
        <f t="shared" si="2"/>
        <v>0.33156057557352303</v>
      </c>
      <c r="W22" s="22">
        <f t="shared" si="13"/>
        <v>0.81271452998599325</v>
      </c>
      <c r="X22" s="27">
        <f t="shared" si="3"/>
        <v>-45.452487582998792</v>
      </c>
      <c r="Y22" s="27">
        <f t="shared" si="4"/>
        <v>-62.308179884259395</v>
      </c>
      <c r="Z22" s="23" t="str">
        <f t="shared" si="14"/>
        <v>DROP</v>
      </c>
      <c r="AA22" s="23" t="str">
        <f t="shared" si="15"/>
        <v>DROP</v>
      </c>
      <c r="AB22" s="23" t="str">
        <f t="shared" si="16"/>
        <v>DROP</v>
      </c>
      <c r="AC22" s="23" t="str">
        <f t="shared" si="17"/>
        <v>DROP</v>
      </c>
      <c r="AD22" s="23" t="str">
        <f t="shared" si="18"/>
        <v>DROP</v>
      </c>
      <c r="AE22" s="23" t="str">
        <f t="shared" si="19"/>
        <v>DROP</v>
      </c>
      <c r="AJ22" s="43"/>
      <c r="AK22" s="22">
        <f t="shared" si="5"/>
        <v>0.4047504344583196</v>
      </c>
      <c r="AL22" s="22" t="str">
        <f t="shared" si="6"/>
        <v>DROP</v>
      </c>
      <c r="AM22" s="28">
        <f t="shared" si="20"/>
        <v>11.39873063735623</v>
      </c>
      <c r="AN22" s="22">
        <f t="shared" si="21"/>
        <v>74.208768000000006</v>
      </c>
      <c r="AO22" s="22" t="str">
        <f t="shared" si="22"/>
        <v>DROP</v>
      </c>
      <c r="AP22" s="22" t="str">
        <f t="shared" si="23"/>
        <v>DROP</v>
      </c>
      <c r="AQ22" s="22" t="str">
        <f t="shared" si="7"/>
        <v>DROP</v>
      </c>
      <c r="AR22" s="22" t="str">
        <f t="shared" si="8"/>
        <v>DROP</v>
      </c>
      <c r="AS22" s="22" t="str">
        <f t="shared" si="24"/>
        <v>DROP</v>
      </c>
      <c r="AT22" s="22" t="str">
        <f t="shared" si="25"/>
        <v>DROP</v>
      </c>
      <c r="AU22" s="22">
        <f t="shared" si="9"/>
        <v>0.33156057557352303</v>
      </c>
      <c r="AV22" s="22">
        <f t="shared" si="26"/>
        <v>74.208768000000006</v>
      </c>
      <c r="AW22" s="22">
        <f t="shared" si="27"/>
        <v>1.6372563966526601</v>
      </c>
      <c r="AX22" s="22" t="str">
        <f t="shared" si="28"/>
        <v>DROP</v>
      </c>
    </row>
    <row r="23" spans="1:66" ht="15" customHeight="1" x14ac:dyDescent="0.25">
      <c r="A23" s="23" t="s">
        <v>18</v>
      </c>
      <c r="B23" s="26" t="s">
        <v>3455</v>
      </c>
      <c r="C23" s="33">
        <v>65.599999999999966</v>
      </c>
      <c r="D23" s="31">
        <v>7.4853971016358746E-3</v>
      </c>
      <c r="E23" s="31">
        <v>6.7021700511822567E-3</v>
      </c>
      <c r="F23" s="26">
        <v>11</v>
      </c>
      <c r="G23" s="26"/>
      <c r="H23" s="27">
        <v>18.680024375111799</v>
      </c>
      <c r="I23" s="27">
        <v>3.6666129799198726</v>
      </c>
      <c r="J23" s="27">
        <v>8.5595827607089294</v>
      </c>
      <c r="K23" s="27">
        <f t="shared" si="10"/>
        <v>30.906220115740602</v>
      </c>
      <c r="L23" s="27"/>
      <c r="M23" s="27">
        <v>73.144307698739397</v>
      </c>
      <c r="N23" s="27">
        <f t="shared" si="11"/>
        <v>3.2143999999999986</v>
      </c>
      <c r="O23" s="27">
        <v>0</v>
      </c>
      <c r="P23" s="27">
        <v>90</v>
      </c>
      <c r="Q23" s="27">
        <v>90</v>
      </c>
      <c r="R23" s="27">
        <v>73.144307698739397</v>
      </c>
      <c r="S23" s="22" t="s">
        <v>3436</v>
      </c>
      <c r="T23" s="28">
        <f t="shared" si="1"/>
        <v>11.39873063735623</v>
      </c>
      <c r="U23" s="22">
        <f t="shared" si="12"/>
        <v>0.4047504344583196</v>
      </c>
      <c r="V23" s="22">
        <f t="shared" si="2"/>
        <v>0.33156057557352303</v>
      </c>
      <c r="W23" s="22">
        <f t="shared" si="13"/>
        <v>0.81271452998599325</v>
      </c>
      <c r="X23" s="27">
        <f t="shared" si="3"/>
        <v>-45.452487582998792</v>
      </c>
      <c r="Y23" s="27">
        <f t="shared" si="4"/>
        <v>-62.308179884259395</v>
      </c>
      <c r="Z23" s="23" t="str">
        <f t="shared" si="14"/>
        <v>DROP</v>
      </c>
      <c r="AA23" s="23" t="str">
        <f t="shared" si="15"/>
        <v>DROP</v>
      </c>
      <c r="AB23" s="23" t="str">
        <f t="shared" si="16"/>
        <v>DROP</v>
      </c>
      <c r="AC23" s="23" t="str">
        <f t="shared" si="17"/>
        <v>DROP</v>
      </c>
      <c r="AD23" s="23" t="str">
        <f t="shared" si="18"/>
        <v>DROP</v>
      </c>
      <c r="AE23" s="23" t="str">
        <f t="shared" si="19"/>
        <v>DROP</v>
      </c>
      <c r="AJ23" s="43"/>
      <c r="AK23" s="22">
        <f t="shared" si="5"/>
        <v>0.4047504344583196</v>
      </c>
      <c r="AL23" s="22" t="str">
        <f t="shared" si="6"/>
        <v>DROP</v>
      </c>
      <c r="AM23" s="28">
        <f t="shared" si="20"/>
        <v>11.39873063735623</v>
      </c>
      <c r="AN23" s="22">
        <f t="shared" si="21"/>
        <v>74.208768000000006</v>
      </c>
      <c r="AO23" s="22" t="str">
        <f t="shared" si="22"/>
        <v>DROP</v>
      </c>
      <c r="AP23" s="22" t="str">
        <f t="shared" si="23"/>
        <v>DROP</v>
      </c>
      <c r="AQ23" s="22" t="str">
        <f t="shared" si="7"/>
        <v>DROP</v>
      </c>
      <c r="AR23" s="22" t="str">
        <f t="shared" si="8"/>
        <v>DROP</v>
      </c>
      <c r="AS23" s="22" t="str">
        <f t="shared" si="24"/>
        <v>DROP</v>
      </c>
      <c r="AT23" s="22" t="str">
        <f t="shared" si="25"/>
        <v>DROP</v>
      </c>
      <c r="AU23" s="22">
        <f t="shared" si="9"/>
        <v>0.33156057557352303</v>
      </c>
      <c r="AV23" s="22">
        <f t="shared" si="26"/>
        <v>74.208768000000006</v>
      </c>
      <c r="AW23" s="22">
        <f t="shared" si="27"/>
        <v>1.6372563966526601</v>
      </c>
      <c r="AX23" s="22" t="str">
        <f t="shared" si="28"/>
        <v>DROP</v>
      </c>
    </row>
    <row r="24" spans="1:66" ht="15" customHeight="1" x14ac:dyDescent="0.25">
      <c r="A24" s="23" t="s">
        <v>18</v>
      </c>
      <c r="B24" s="26" t="s">
        <v>3456</v>
      </c>
      <c r="C24" s="33">
        <v>65.599999999999966</v>
      </c>
      <c r="D24" s="31">
        <v>7.4853971016358746E-3</v>
      </c>
      <c r="E24" s="31">
        <v>6.7021700511822567E-3</v>
      </c>
      <c r="F24" s="26">
        <v>11</v>
      </c>
      <c r="G24" s="26"/>
      <c r="H24" s="27">
        <v>18.680024375111799</v>
      </c>
      <c r="I24" s="27">
        <v>3.6666129799198726</v>
      </c>
      <c r="J24" s="27">
        <v>8.5595827607089294</v>
      </c>
      <c r="K24" s="27">
        <f t="shared" si="10"/>
        <v>30.906220115740602</v>
      </c>
      <c r="L24" s="27"/>
      <c r="M24" s="27">
        <v>73.144307698739397</v>
      </c>
      <c r="N24" s="27">
        <f t="shared" si="11"/>
        <v>3.2143999999999986</v>
      </c>
      <c r="O24" s="27">
        <v>0</v>
      </c>
      <c r="P24" s="27">
        <v>90</v>
      </c>
      <c r="Q24" s="27">
        <v>90</v>
      </c>
      <c r="R24" s="27">
        <v>73.144307698739397</v>
      </c>
      <c r="S24" s="22" t="s">
        <v>3436</v>
      </c>
      <c r="T24" s="28">
        <f t="shared" si="1"/>
        <v>11.39873063735623</v>
      </c>
      <c r="U24" s="22">
        <f t="shared" si="12"/>
        <v>0.4047504344583196</v>
      </c>
      <c r="V24" s="22">
        <f t="shared" si="2"/>
        <v>0.33156057557352303</v>
      </c>
      <c r="W24" s="22">
        <f t="shared" si="13"/>
        <v>0.81271452998599325</v>
      </c>
      <c r="X24" s="27">
        <f t="shared" si="3"/>
        <v>-45.452487582998792</v>
      </c>
      <c r="Y24" s="27">
        <f t="shared" si="4"/>
        <v>-62.308179884259395</v>
      </c>
      <c r="Z24" s="23" t="str">
        <f t="shared" si="14"/>
        <v>DROP</v>
      </c>
      <c r="AA24" s="23" t="str">
        <f t="shared" si="15"/>
        <v>DROP</v>
      </c>
      <c r="AB24" s="23" t="str">
        <f t="shared" si="16"/>
        <v>DROP</v>
      </c>
      <c r="AC24" s="23" t="str">
        <f t="shared" si="17"/>
        <v>DROP</v>
      </c>
      <c r="AD24" s="23" t="str">
        <f t="shared" si="18"/>
        <v>DROP</v>
      </c>
      <c r="AE24" s="23" t="str">
        <f t="shared" si="19"/>
        <v>DROP</v>
      </c>
      <c r="AJ24" s="43"/>
      <c r="AK24" s="22">
        <f t="shared" si="5"/>
        <v>0.4047504344583196</v>
      </c>
      <c r="AL24" s="22" t="str">
        <f t="shared" si="6"/>
        <v>DROP</v>
      </c>
      <c r="AM24" s="28">
        <f t="shared" si="20"/>
        <v>11.39873063735623</v>
      </c>
      <c r="AN24" s="22">
        <f t="shared" si="21"/>
        <v>74.208768000000006</v>
      </c>
      <c r="AO24" s="22" t="str">
        <f t="shared" si="22"/>
        <v>DROP</v>
      </c>
      <c r="AP24" s="22" t="str">
        <f t="shared" si="23"/>
        <v>DROP</v>
      </c>
      <c r="AQ24" s="22" t="str">
        <f t="shared" si="7"/>
        <v>DROP</v>
      </c>
      <c r="AR24" s="22" t="str">
        <f t="shared" si="8"/>
        <v>DROP</v>
      </c>
      <c r="AS24" s="22" t="str">
        <f t="shared" si="24"/>
        <v>DROP</v>
      </c>
      <c r="AT24" s="22" t="str">
        <f t="shared" si="25"/>
        <v>DROP</v>
      </c>
      <c r="AU24" s="22">
        <f t="shared" si="9"/>
        <v>0.33156057557352303</v>
      </c>
      <c r="AV24" s="22">
        <f t="shared" si="26"/>
        <v>74.208768000000006</v>
      </c>
      <c r="AW24" s="22">
        <f t="shared" si="27"/>
        <v>1.6372563966526601</v>
      </c>
      <c r="AX24" s="22" t="str">
        <f t="shared" si="28"/>
        <v>DROP</v>
      </c>
    </row>
    <row r="25" spans="1:66" ht="15" customHeight="1" x14ac:dyDescent="0.25">
      <c r="A25" s="23" t="s">
        <v>18</v>
      </c>
      <c r="B25" s="26" t="s">
        <v>3457</v>
      </c>
      <c r="C25" s="33">
        <v>65.599999999999966</v>
      </c>
      <c r="D25" s="31">
        <v>7.4853971016358746E-3</v>
      </c>
      <c r="E25" s="31">
        <v>6.7021700511822567E-3</v>
      </c>
      <c r="F25" s="26">
        <v>11</v>
      </c>
      <c r="G25" s="26"/>
      <c r="H25" s="27">
        <v>18.680024375111799</v>
      </c>
      <c r="I25" s="27">
        <v>3.6666129799198726</v>
      </c>
      <c r="J25" s="27">
        <v>8.5595827607089294</v>
      </c>
      <c r="K25" s="27">
        <f t="shared" si="10"/>
        <v>30.906220115740602</v>
      </c>
      <c r="L25" s="27"/>
      <c r="M25" s="27">
        <v>73.144307698739397</v>
      </c>
      <c r="N25" s="27">
        <f t="shared" si="11"/>
        <v>3.2143999999999986</v>
      </c>
      <c r="O25" s="27">
        <v>0</v>
      </c>
      <c r="P25" s="27">
        <v>90</v>
      </c>
      <c r="Q25" s="27">
        <v>90</v>
      </c>
      <c r="R25" s="27">
        <v>73.144307698739397</v>
      </c>
      <c r="S25" s="22" t="s">
        <v>3436</v>
      </c>
      <c r="T25" s="28">
        <f t="shared" si="1"/>
        <v>11.39873063735623</v>
      </c>
      <c r="U25" s="22">
        <f t="shared" si="12"/>
        <v>0.4047504344583196</v>
      </c>
      <c r="V25" s="22">
        <f t="shared" si="2"/>
        <v>0.33156057557352303</v>
      </c>
      <c r="W25" s="22">
        <f t="shared" si="13"/>
        <v>0.81271452998599325</v>
      </c>
      <c r="X25" s="27">
        <f t="shared" si="3"/>
        <v>-45.452487582998792</v>
      </c>
      <c r="Y25" s="27">
        <f t="shared" si="4"/>
        <v>-62.308179884259395</v>
      </c>
      <c r="Z25" s="23" t="str">
        <f t="shared" si="14"/>
        <v>DROP</v>
      </c>
      <c r="AA25" s="23" t="str">
        <f t="shared" si="15"/>
        <v>DROP</v>
      </c>
      <c r="AB25" s="23" t="str">
        <f t="shared" si="16"/>
        <v>DROP</v>
      </c>
      <c r="AC25" s="23" t="str">
        <f t="shared" si="17"/>
        <v>DROP</v>
      </c>
      <c r="AD25" s="23" t="str">
        <f t="shared" si="18"/>
        <v>DROP</v>
      </c>
      <c r="AE25" s="23" t="str">
        <f t="shared" si="19"/>
        <v>DROP</v>
      </c>
      <c r="AJ25" s="43"/>
      <c r="AK25" s="22">
        <f t="shared" si="5"/>
        <v>0.4047504344583196</v>
      </c>
      <c r="AL25" s="22" t="str">
        <f t="shared" si="6"/>
        <v>DROP</v>
      </c>
      <c r="AM25" s="28">
        <f t="shared" si="20"/>
        <v>11.39873063735623</v>
      </c>
      <c r="AN25" s="22">
        <f t="shared" si="21"/>
        <v>74.208768000000006</v>
      </c>
      <c r="AO25" s="22" t="str">
        <f t="shared" si="22"/>
        <v>DROP</v>
      </c>
      <c r="AP25" s="22" t="str">
        <f t="shared" si="23"/>
        <v>DROP</v>
      </c>
      <c r="AQ25" s="22" t="str">
        <f t="shared" si="7"/>
        <v>DROP</v>
      </c>
      <c r="AR25" s="22" t="str">
        <f t="shared" si="8"/>
        <v>DROP</v>
      </c>
      <c r="AS25" s="22" t="str">
        <f t="shared" si="24"/>
        <v>DROP</v>
      </c>
      <c r="AT25" s="22" t="str">
        <f t="shared" si="25"/>
        <v>DROP</v>
      </c>
      <c r="AU25" s="22">
        <f t="shared" si="9"/>
        <v>0.33156057557352303</v>
      </c>
      <c r="AV25" s="22">
        <f t="shared" si="26"/>
        <v>74.208768000000006</v>
      </c>
      <c r="AW25" s="22">
        <f t="shared" si="27"/>
        <v>1.6372563966526601</v>
      </c>
      <c r="AX25" s="22" t="str">
        <f t="shared" si="28"/>
        <v>DROP</v>
      </c>
    </row>
    <row r="26" spans="1:66" ht="15" customHeight="1" x14ac:dyDescent="0.25">
      <c r="A26" s="23" t="s">
        <v>18</v>
      </c>
      <c r="B26" s="26" t="s">
        <v>3458</v>
      </c>
      <c r="C26" s="33">
        <v>65.599999999999966</v>
      </c>
      <c r="D26" s="31">
        <v>7.4853971016358746E-3</v>
      </c>
      <c r="E26" s="31">
        <v>6.7021700511822567E-3</v>
      </c>
      <c r="F26" s="26">
        <v>11</v>
      </c>
      <c r="G26" s="26"/>
      <c r="H26" s="27">
        <v>18.680024375111799</v>
      </c>
      <c r="I26" s="27">
        <v>3.6666129799198726</v>
      </c>
      <c r="J26" s="27">
        <v>8.5595827607089294</v>
      </c>
      <c r="K26" s="27">
        <f t="shared" si="10"/>
        <v>30.906220115740602</v>
      </c>
      <c r="L26" s="27"/>
      <c r="M26" s="27">
        <v>73.144307698739397</v>
      </c>
      <c r="N26" s="27">
        <f t="shared" si="11"/>
        <v>3.2143999999999986</v>
      </c>
      <c r="O26" s="27">
        <v>0</v>
      </c>
      <c r="P26" s="27">
        <v>90</v>
      </c>
      <c r="Q26" s="27">
        <v>90</v>
      </c>
      <c r="R26" s="27">
        <v>73.144307698739397</v>
      </c>
      <c r="S26" s="22" t="s">
        <v>3436</v>
      </c>
      <c r="T26" s="28">
        <f t="shared" si="1"/>
        <v>11.39873063735623</v>
      </c>
      <c r="U26" s="22">
        <f t="shared" si="12"/>
        <v>0.4047504344583196</v>
      </c>
      <c r="V26" s="22">
        <f t="shared" si="2"/>
        <v>0.33156057557352303</v>
      </c>
      <c r="W26" s="22">
        <f t="shared" si="13"/>
        <v>0.81271452998599325</v>
      </c>
      <c r="X26" s="27">
        <f t="shared" si="3"/>
        <v>-45.452487582998792</v>
      </c>
      <c r="Y26" s="27">
        <f t="shared" si="4"/>
        <v>-62.308179884259395</v>
      </c>
      <c r="Z26" s="23" t="str">
        <f t="shared" si="14"/>
        <v>DROP</v>
      </c>
      <c r="AA26" s="23" t="str">
        <f t="shared" si="15"/>
        <v>DROP</v>
      </c>
      <c r="AB26" s="23" t="str">
        <f t="shared" si="16"/>
        <v>DROP</v>
      </c>
      <c r="AC26" s="23" t="str">
        <f t="shared" si="17"/>
        <v>DROP</v>
      </c>
      <c r="AD26" s="23" t="str">
        <f t="shared" si="18"/>
        <v>DROP</v>
      </c>
      <c r="AE26" s="23" t="str">
        <f t="shared" si="19"/>
        <v>DROP</v>
      </c>
      <c r="AJ26" s="43"/>
      <c r="AK26" s="22">
        <f t="shared" si="5"/>
        <v>0.4047504344583196</v>
      </c>
      <c r="AL26" s="22" t="str">
        <f t="shared" si="6"/>
        <v>DROP</v>
      </c>
      <c r="AM26" s="28">
        <f t="shared" si="20"/>
        <v>11.39873063735623</v>
      </c>
      <c r="AN26" s="22">
        <f t="shared" si="21"/>
        <v>74.208768000000006</v>
      </c>
      <c r="AO26" s="22" t="str">
        <f t="shared" si="22"/>
        <v>DROP</v>
      </c>
      <c r="AP26" s="22" t="str">
        <f t="shared" si="23"/>
        <v>DROP</v>
      </c>
      <c r="AQ26" s="22" t="str">
        <f t="shared" si="7"/>
        <v>DROP</v>
      </c>
      <c r="AR26" s="22" t="str">
        <f t="shared" si="8"/>
        <v>DROP</v>
      </c>
      <c r="AS26" s="22" t="str">
        <f t="shared" si="24"/>
        <v>DROP</v>
      </c>
      <c r="AT26" s="22" t="str">
        <f t="shared" si="25"/>
        <v>DROP</v>
      </c>
      <c r="AU26" s="22">
        <f t="shared" si="9"/>
        <v>0.33156057557352303</v>
      </c>
      <c r="AV26" s="22">
        <f t="shared" si="26"/>
        <v>74.208768000000006</v>
      </c>
      <c r="AW26" s="22">
        <f t="shared" si="27"/>
        <v>1.6372563966526601</v>
      </c>
      <c r="AX26" s="22" t="str">
        <f t="shared" si="28"/>
        <v>DROP</v>
      </c>
    </row>
    <row r="27" spans="1:66" ht="15" customHeight="1" x14ac:dyDescent="0.25">
      <c r="A27" s="23" t="s">
        <v>18</v>
      </c>
      <c r="B27" s="26" t="s">
        <v>3459</v>
      </c>
      <c r="C27" s="33">
        <v>65.599999999999966</v>
      </c>
      <c r="D27" s="31">
        <v>7.4853971016358746E-3</v>
      </c>
      <c r="E27" s="31">
        <v>6.7021700511822567E-3</v>
      </c>
      <c r="F27" s="26">
        <v>11</v>
      </c>
      <c r="G27" s="26"/>
      <c r="H27" s="27">
        <v>18.680024375111799</v>
      </c>
      <c r="I27" s="27">
        <v>3.6666129799198726</v>
      </c>
      <c r="J27" s="27">
        <v>8.5595827607089294</v>
      </c>
      <c r="K27" s="27">
        <f t="shared" si="10"/>
        <v>30.906220115740602</v>
      </c>
      <c r="L27" s="27"/>
      <c r="M27" s="27">
        <v>73.144307698739397</v>
      </c>
      <c r="N27" s="27">
        <f t="shared" si="11"/>
        <v>3.2143999999999986</v>
      </c>
      <c r="O27" s="27">
        <v>0</v>
      </c>
      <c r="P27" s="27">
        <v>90</v>
      </c>
      <c r="Q27" s="27">
        <v>90</v>
      </c>
      <c r="R27" s="27">
        <v>73.144307698739397</v>
      </c>
      <c r="S27" s="22" t="s">
        <v>3436</v>
      </c>
      <c r="T27" s="28">
        <f t="shared" si="1"/>
        <v>11.39873063735623</v>
      </c>
      <c r="U27" s="22">
        <f t="shared" si="12"/>
        <v>0.4047504344583196</v>
      </c>
      <c r="V27" s="22">
        <f t="shared" si="2"/>
        <v>0.33156057557352303</v>
      </c>
      <c r="W27" s="22">
        <f t="shared" si="13"/>
        <v>0.81271452998599325</v>
      </c>
      <c r="X27" s="27">
        <f t="shared" si="3"/>
        <v>-45.452487582998792</v>
      </c>
      <c r="Y27" s="27">
        <f t="shared" si="4"/>
        <v>-62.308179884259395</v>
      </c>
      <c r="Z27" s="23" t="str">
        <f t="shared" si="14"/>
        <v>DROP</v>
      </c>
      <c r="AA27" s="23" t="str">
        <f t="shared" si="15"/>
        <v>DROP</v>
      </c>
      <c r="AB27" s="23" t="str">
        <f t="shared" si="16"/>
        <v>DROP</v>
      </c>
      <c r="AC27" s="23" t="str">
        <f t="shared" si="17"/>
        <v>DROP</v>
      </c>
      <c r="AD27" s="23" t="str">
        <f t="shared" si="18"/>
        <v>DROP</v>
      </c>
      <c r="AE27" s="23" t="str">
        <f t="shared" si="19"/>
        <v>DROP</v>
      </c>
      <c r="AJ27" s="43"/>
      <c r="AK27" s="22">
        <f t="shared" si="5"/>
        <v>0.4047504344583196</v>
      </c>
      <c r="AL27" s="22" t="str">
        <f t="shared" si="6"/>
        <v>DROP</v>
      </c>
      <c r="AM27" s="28">
        <f t="shared" si="20"/>
        <v>11.39873063735623</v>
      </c>
      <c r="AN27" s="22">
        <f t="shared" si="21"/>
        <v>74.208768000000006</v>
      </c>
      <c r="AO27" s="22" t="str">
        <f t="shared" si="22"/>
        <v>DROP</v>
      </c>
      <c r="AP27" s="22" t="str">
        <f t="shared" si="23"/>
        <v>DROP</v>
      </c>
      <c r="AQ27" s="22" t="str">
        <f t="shared" si="7"/>
        <v>DROP</v>
      </c>
      <c r="AR27" s="22" t="str">
        <f t="shared" si="8"/>
        <v>DROP</v>
      </c>
      <c r="AS27" s="22" t="str">
        <f t="shared" si="24"/>
        <v>DROP</v>
      </c>
      <c r="AT27" s="22" t="str">
        <f t="shared" si="25"/>
        <v>DROP</v>
      </c>
      <c r="AU27" s="22">
        <f t="shared" si="9"/>
        <v>0.33156057557352303</v>
      </c>
      <c r="AV27" s="22">
        <f t="shared" si="26"/>
        <v>74.208768000000006</v>
      </c>
      <c r="AW27" s="22">
        <f t="shared" si="27"/>
        <v>1.6372563966526601</v>
      </c>
      <c r="AX27" s="22" t="str">
        <f t="shared" si="28"/>
        <v>DROP</v>
      </c>
    </row>
    <row r="28" spans="1:66" ht="15" customHeight="1" x14ac:dyDescent="0.25">
      <c r="A28" s="23" t="s">
        <v>18</v>
      </c>
      <c r="B28" s="26" t="s">
        <v>3460</v>
      </c>
      <c r="C28" s="33">
        <v>133.5</v>
      </c>
      <c r="D28" s="31">
        <v>1.5233239528481551E-2</v>
      </c>
      <c r="E28" s="31">
        <v>1.3639324723061459E-2</v>
      </c>
      <c r="F28" s="26">
        <v>14</v>
      </c>
      <c r="G28" s="26"/>
      <c r="H28" s="27">
        <v>47.876684022619209</v>
      </c>
      <c r="I28" s="27">
        <v>12.076408887651093</v>
      </c>
      <c r="J28" s="27">
        <v>20.834739623487291</v>
      </c>
      <c r="K28" s="27">
        <f t="shared" si="10"/>
        <v>80.787832533757594</v>
      </c>
      <c r="L28" s="27"/>
      <c r="M28" s="27">
        <v>182.51099356598283</v>
      </c>
      <c r="N28" s="27">
        <f t="shared" si="11"/>
        <v>6.5415000000000001</v>
      </c>
      <c r="O28" s="27">
        <v>0</v>
      </c>
      <c r="P28" s="27">
        <v>122</v>
      </c>
      <c r="Q28" s="27">
        <v>122</v>
      </c>
      <c r="R28" s="27">
        <v>182.51099356598283</v>
      </c>
      <c r="S28" s="22" t="s">
        <v>3436</v>
      </c>
      <c r="T28" s="28">
        <f t="shared" si="1"/>
        <v>7.5927025415638232</v>
      </c>
      <c r="U28" s="22">
        <f t="shared" si="12"/>
        <v>0.42733016110978261</v>
      </c>
      <c r="V28" s="22">
        <f t="shared" si="2"/>
        <v>0.62849610852337634</v>
      </c>
      <c r="W28" s="22">
        <f t="shared" si="13"/>
        <v>1.4959917505408429</v>
      </c>
      <c r="X28" s="27">
        <f t="shared" si="3"/>
        <v>-108.26466103222525</v>
      </c>
      <c r="Y28" s="27">
        <f t="shared" si="4"/>
        <v>-47.753667466242419</v>
      </c>
      <c r="Z28" s="23" t="str">
        <f t="shared" si="14"/>
        <v>DROP</v>
      </c>
      <c r="AA28" s="23" t="str">
        <f t="shared" si="15"/>
        <v>DROP</v>
      </c>
      <c r="AB28" s="23" t="str">
        <f t="shared" si="16"/>
        <v>DROP</v>
      </c>
      <c r="AC28" s="23" t="str">
        <f t="shared" si="17"/>
        <v>DROP</v>
      </c>
      <c r="AD28" s="23" t="str">
        <f t="shared" si="18"/>
        <v>DROP</v>
      </c>
      <c r="AE28" s="23" t="str">
        <f t="shared" si="19"/>
        <v>DROP</v>
      </c>
      <c r="AJ28" s="43"/>
      <c r="AK28" s="22">
        <f t="shared" si="5"/>
        <v>0.42733016110978261</v>
      </c>
      <c r="AL28" s="22" t="str">
        <f t="shared" si="6"/>
        <v>DROP</v>
      </c>
      <c r="AM28" s="28">
        <f t="shared" si="20"/>
        <v>7.5927025415638232</v>
      </c>
      <c r="AN28" s="22">
        <f t="shared" si="21"/>
        <v>89.863879999999995</v>
      </c>
      <c r="AO28" s="22" t="str">
        <f t="shared" si="22"/>
        <v>DROP</v>
      </c>
      <c r="AP28" s="22" t="str">
        <f t="shared" si="23"/>
        <v>DROP</v>
      </c>
      <c r="AQ28" s="22" t="str">
        <f t="shared" si="7"/>
        <v>DROP</v>
      </c>
      <c r="AR28" s="22" t="str">
        <f t="shared" si="8"/>
        <v>DROP</v>
      </c>
      <c r="AS28" s="22" t="str">
        <f t="shared" si="24"/>
        <v>DROP</v>
      </c>
      <c r="AT28" s="22" t="str">
        <f t="shared" si="25"/>
        <v>DROP</v>
      </c>
      <c r="AU28" s="22">
        <f t="shared" si="9"/>
        <v>0.62849610852337634</v>
      </c>
      <c r="AV28" s="22">
        <f t="shared" si="26"/>
        <v>89.863879999999995</v>
      </c>
      <c r="AW28" s="22">
        <f t="shared" si="27"/>
        <v>2.2325809308687119</v>
      </c>
      <c r="AX28" s="22" t="str">
        <f t="shared" si="28"/>
        <v>DROP</v>
      </c>
    </row>
    <row r="29" spans="1:66" ht="15" customHeight="1" x14ac:dyDescent="0.25">
      <c r="A29" s="23" t="s">
        <v>18</v>
      </c>
      <c r="B29" s="26" t="s">
        <v>3461</v>
      </c>
      <c r="C29" s="33">
        <v>133.5</v>
      </c>
      <c r="D29" s="31">
        <v>1.5233239528481551E-2</v>
      </c>
      <c r="E29" s="31">
        <v>1.3639324723061459E-2</v>
      </c>
      <c r="F29" s="26">
        <v>14</v>
      </c>
      <c r="G29" s="26"/>
      <c r="H29" s="27">
        <v>47.876684022619209</v>
      </c>
      <c r="I29" s="27">
        <v>12.076408887651093</v>
      </c>
      <c r="J29" s="27">
        <v>20.834739623487291</v>
      </c>
      <c r="K29" s="27">
        <f t="shared" si="10"/>
        <v>80.787832533757594</v>
      </c>
      <c r="L29" s="27"/>
      <c r="M29" s="27">
        <v>182.51099356598283</v>
      </c>
      <c r="N29" s="27">
        <f t="shared" si="11"/>
        <v>6.5415000000000001</v>
      </c>
      <c r="O29" s="27">
        <v>0</v>
      </c>
      <c r="P29" s="27">
        <v>122</v>
      </c>
      <c r="Q29" s="27">
        <v>122</v>
      </c>
      <c r="R29" s="27">
        <v>182.51099356598283</v>
      </c>
      <c r="S29" s="22" t="s">
        <v>3436</v>
      </c>
      <c r="T29" s="28">
        <f t="shared" si="1"/>
        <v>7.5927025415638232</v>
      </c>
      <c r="U29" s="22">
        <f t="shared" si="12"/>
        <v>0.42733016110978261</v>
      </c>
      <c r="V29" s="22">
        <f t="shared" si="2"/>
        <v>0.62849610852337634</v>
      </c>
      <c r="W29" s="22">
        <f t="shared" si="13"/>
        <v>1.4959917505408429</v>
      </c>
      <c r="X29" s="27">
        <f t="shared" si="3"/>
        <v>-108.26466103222525</v>
      </c>
      <c r="Y29" s="27">
        <f t="shared" si="4"/>
        <v>-47.753667466242419</v>
      </c>
      <c r="Z29" s="23" t="str">
        <f t="shared" si="14"/>
        <v>DROP</v>
      </c>
      <c r="AA29" s="23" t="str">
        <f t="shared" si="15"/>
        <v>DROP</v>
      </c>
      <c r="AB29" s="23" t="str">
        <f t="shared" si="16"/>
        <v>DROP</v>
      </c>
      <c r="AC29" s="23" t="str">
        <f t="shared" si="17"/>
        <v>DROP</v>
      </c>
      <c r="AD29" s="23" t="str">
        <f t="shared" si="18"/>
        <v>DROP</v>
      </c>
      <c r="AE29" s="23" t="str">
        <f t="shared" si="19"/>
        <v>DROP</v>
      </c>
      <c r="AJ29" s="43"/>
      <c r="AK29" s="22">
        <f t="shared" si="5"/>
        <v>0.42733016110978261</v>
      </c>
      <c r="AL29" s="22" t="str">
        <f t="shared" si="6"/>
        <v>DROP</v>
      </c>
      <c r="AM29" s="28">
        <f t="shared" si="20"/>
        <v>7.5927025415638232</v>
      </c>
      <c r="AN29" s="22">
        <f t="shared" si="21"/>
        <v>89.863879999999995</v>
      </c>
      <c r="AO29" s="22" t="str">
        <f t="shared" si="22"/>
        <v>DROP</v>
      </c>
      <c r="AP29" s="22" t="str">
        <f t="shared" si="23"/>
        <v>DROP</v>
      </c>
      <c r="AQ29" s="22" t="str">
        <f t="shared" si="7"/>
        <v>DROP</v>
      </c>
      <c r="AR29" s="22" t="str">
        <f t="shared" si="8"/>
        <v>DROP</v>
      </c>
      <c r="AS29" s="22" t="str">
        <f t="shared" si="24"/>
        <v>DROP</v>
      </c>
      <c r="AT29" s="22" t="str">
        <f t="shared" si="25"/>
        <v>DROP</v>
      </c>
      <c r="AU29" s="22">
        <f t="shared" si="9"/>
        <v>0.62849610852337634</v>
      </c>
      <c r="AV29" s="22">
        <f t="shared" si="26"/>
        <v>89.863879999999995</v>
      </c>
      <c r="AW29" s="22">
        <f t="shared" si="27"/>
        <v>2.2325809308687119</v>
      </c>
      <c r="AX29" s="22" t="str">
        <f t="shared" si="28"/>
        <v>DROP</v>
      </c>
    </row>
    <row r="30" spans="1:66" ht="15" customHeight="1" x14ac:dyDescent="0.25">
      <c r="A30" s="23" t="s">
        <v>18</v>
      </c>
      <c r="B30" s="26" t="s">
        <v>3462</v>
      </c>
      <c r="C30" s="33">
        <v>133.5</v>
      </c>
      <c r="D30" s="31">
        <v>1.5233239528481551E-2</v>
      </c>
      <c r="E30" s="31">
        <v>1.3639324723061459E-2</v>
      </c>
      <c r="F30" s="26">
        <v>14</v>
      </c>
      <c r="G30" s="26"/>
      <c r="H30" s="27">
        <v>47.876684022619209</v>
      </c>
      <c r="I30" s="27">
        <v>12.076408887651093</v>
      </c>
      <c r="J30" s="27">
        <v>20.834739623487291</v>
      </c>
      <c r="K30" s="27">
        <f t="shared" si="10"/>
        <v>80.787832533757594</v>
      </c>
      <c r="L30" s="27"/>
      <c r="M30" s="27">
        <v>182.51099356598283</v>
      </c>
      <c r="N30" s="27">
        <f t="shared" si="11"/>
        <v>6.5415000000000001</v>
      </c>
      <c r="O30" s="27">
        <v>0</v>
      </c>
      <c r="P30" s="27">
        <v>122</v>
      </c>
      <c r="Q30" s="27">
        <v>122</v>
      </c>
      <c r="R30" s="27">
        <v>182.51099356598283</v>
      </c>
      <c r="S30" s="22" t="s">
        <v>3436</v>
      </c>
      <c r="T30" s="28">
        <f t="shared" si="1"/>
        <v>7.5927025415638232</v>
      </c>
      <c r="U30" s="22">
        <f t="shared" si="12"/>
        <v>0.42733016110978261</v>
      </c>
      <c r="V30" s="22">
        <f t="shared" si="2"/>
        <v>0.62849610852337634</v>
      </c>
      <c r="W30" s="22">
        <f t="shared" si="13"/>
        <v>1.4959917505408429</v>
      </c>
      <c r="X30" s="27">
        <f t="shared" si="3"/>
        <v>-108.26466103222525</v>
      </c>
      <c r="Y30" s="27">
        <f t="shared" si="4"/>
        <v>-47.753667466242419</v>
      </c>
      <c r="Z30" s="23" t="str">
        <f t="shared" si="14"/>
        <v>DROP</v>
      </c>
      <c r="AA30" s="23" t="str">
        <f t="shared" si="15"/>
        <v>DROP</v>
      </c>
      <c r="AB30" s="23" t="str">
        <f t="shared" si="16"/>
        <v>DROP</v>
      </c>
      <c r="AC30" s="23" t="str">
        <f t="shared" si="17"/>
        <v>DROP</v>
      </c>
      <c r="AD30" s="23" t="str">
        <f t="shared" si="18"/>
        <v>DROP</v>
      </c>
      <c r="AE30" s="23" t="str">
        <f t="shared" si="19"/>
        <v>DROP</v>
      </c>
      <c r="AJ30" s="43"/>
      <c r="AK30" s="22">
        <f t="shared" si="5"/>
        <v>0.42733016110978261</v>
      </c>
      <c r="AL30" s="22" t="str">
        <f t="shared" si="6"/>
        <v>DROP</v>
      </c>
      <c r="AM30" s="28">
        <f t="shared" si="20"/>
        <v>7.5927025415638232</v>
      </c>
      <c r="AN30" s="22">
        <f t="shared" si="21"/>
        <v>89.863879999999995</v>
      </c>
      <c r="AO30" s="22" t="str">
        <f t="shared" si="22"/>
        <v>DROP</v>
      </c>
      <c r="AP30" s="22" t="str">
        <f t="shared" si="23"/>
        <v>DROP</v>
      </c>
      <c r="AQ30" s="22" t="str">
        <f t="shared" si="7"/>
        <v>DROP</v>
      </c>
      <c r="AR30" s="22" t="str">
        <f t="shared" si="8"/>
        <v>DROP</v>
      </c>
      <c r="AS30" s="22" t="str">
        <f t="shared" si="24"/>
        <v>DROP</v>
      </c>
      <c r="AT30" s="22" t="str">
        <f t="shared" si="25"/>
        <v>DROP</v>
      </c>
      <c r="AU30" s="22">
        <f t="shared" si="9"/>
        <v>0.62849610852337634</v>
      </c>
      <c r="AV30" s="22">
        <f t="shared" si="26"/>
        <v>89.863879999999995</v>
      </c>
      <c r="AW30" s="22">
        <f t="shared" si="27"/>
        <v>2.2325809308687119</v>
      </c>
      <c r="AX30" s="22" t="str">
        <f t="shared" si="28"/>
        <v>DROP</v>
      </c>
    </row>
    <row r="31" spans="1:66" ht="15" customHeight="1" x14ac:dyDescent="0.25">
      <c r="A31" s="23" t="s">
        <v>18</v>
      </c>
      <c r="B31" s="26" t="s">
        <v>3463</v>
      </c>
      <c r="C31" s="33">
        <v>133.5</v>
      </c>
      <c r="D31" s="31">
        <v>1.5233239528481551E-2</v>
      </c>
      <c r="E31" s="31">
        <v>1.3639324723061459E-2</v>
      </c>
      <c r="F31" s="26">
        <v>14</v>
      </c>
      <c r="G31" s="26"/>
      <c r="H31" s="27">
        <v>47.876684022619209</v>
      </c>
      <c r="I31" s="27">
        <v>12.076408887651093</v>
      </c>
      <c r="J31" s="27">
        <v>20.834739623487291</v>
      </c>
      <c r="K31" s="27">
        <f t="shared" si="10"/>
        <v>80.787832533757594</v>
      </c>
      <c r="L31" s="27"/>
      <c r="M31" s="27">
        <v>182.51099356598283</v>
      </c>
      <c r="N31" s="27">
        <f t="shared" si="11"/>
        <v>6.5415000000000001</v>
      </c>
      <c r="O31" s="27">
        <v>0</v>
      </c>
      <c r="P31" s="27">
        <v>122</v>
      </c>
      <c r="Q31" s="27">
        <v>122</v>
      </c>
      <c r="R31" s="27">
        <v>182.51099356598283</v>
      </c>
      <c r="S31" s="22" t="s">
        <v>3436</v>
      </c>
      <c r="T31" s="28">
        <f t="shared" si="1"/>
        <v>7.5927025415638232</v>
      </c>
      <c r="U31" s="22">
        <f t="shared" si="12"/>
        <v>0.42733016110978261</v>
      </c>
      <c r="V31" s="22">
        <f t="shared" si="2"/>
        <v>0.62849610852337634</v>
      </c>
      <c r="W31" s="22">
        <f t="shared" si="13"/>
        <v>1.4959917505408429</v>
      </c>
      <c r="X31" s="27">
        <f t="shared" si="3"/>
        <v>-108.26466103222525</v>
      </c>
      <c r="Y31" s="27">
        <f t="shared" si="4"/>
        <v>-47.753667466242419</v>
      </c>
      <c r="Z31" s="23" t="str">
        <f t="shared" si="14"/>
        <v>DROP</v>
      </c>
      <c r="AA31" s="23" t="str">
        <f t="shared" si="15"/>
        <v>DROP</v>
      </c>
      <c r="AB31" s="23" t="str">
        <f t="shared" si="16"/>
        <v>DROP</v>
      </c>
      <c r="AC31" s="23" t="str">
        <f t="shared" si="17"/>
        <v>DROP</v>
      </c>
      <c r="AD31" s="23" t="str">
        <f t="shared" si="18"/>
        <v>DROP</v>
      </c>
      <c r="AE31" s="23" t="str">
        <f t="shared" si="19"/>
        <v>DROP</v>
      </c>
      <c r="AJ31" s="43"/>
      <c r="AK31" s="22">
        <f t="shared" si="5"/>
        <v>0.42733016110978261</v>
      </c>
      <c r="AL31" s="22" t="str">
        <f t="shared" si="6"/>
        <v>DROP</v>
      </c>
      <c r="AM31" s="28">
        <f t="shared" si="20"/>
        <v>7.5927025415638232</v>
      </c>
      <c r="AN31" s="22">
        <f t="shared" si="21"/>
        <v>89.863879999999995</v>
      </c>
      <c r="AO31" s="22" t="str">
        <f t="shared" si="22"/>
        <v>DROP</v>
      </c>
      <c r="AP31" s="22" t="str">
        <f t="shared" si="23"/>
        <v>DROP</v>
      </c>
      <c r="AQ31" s="22" t="str">
        <f t="shared" si="7"/>
        <v>DROP</v>
      </c>
      <c r="AR31" s="22" t="str">
        <f t="shared" si="8"/>
        <v>DROP</v>
      </c>
      <c r="AS31" s="22" t="str">
        <f t="shared" si="24"/>
        <v>DROP</v>
      </c>
      <c r="AT31" s="22" t="str">
        <f t="shared" si="25"/>
        <v>DROP</v>
      </c>
      <c r="AU31" s="22">
        <f t="shared" si="9"/>
        <v>0.62849610852337634</v>
      </c>
      <c r="AV31" s="22">
        <f t="shared" si="26"/>
        <v>89.863879999999995</v>
      </c>
      <c r="AW31" s="22">
        <f t="shared" si="27"/>
        <v>2.2325809308687119</v>
      </c>
      <c r="AX31" s="22" t="str">
        <f t="shared" si="28"/>
        <v>DROP</v>
      </c>
    </row>
    <row r="32" spans="1:66" ht="15" customHeight="1" x14ac:dyDescent="0.25">
      <c r="A32" s="23" t="s">
        <v>18</v>
      </c>
      <c r="B32" s="26" t="s">
        <v>3464</v>
      </c>
      <c r="C32" s="33">
        <v>133.5</v>
      </c>
      <c r="D32" s="31">
        <v>1.5233239528481551E-2</v>
      </c>
      <c r="E32" s="31">
        <v>1.3639324723061459E-2</v>
      </c>
      <c r="F32" s="26">
        <v>14</v>
      </c>
      <c r="G32" s="26"/>
      <c r="H32" s="27">
        <v>47.876684022619209</v>
      </c>
      <c r="I32" s="27">
        <v>12.076408887651093</v>
      </c>
      <c r="J32" s="27">
        <v>20.834739623487291</v>
      </c>
      <c r="K32" s="27">
        <f t="shared" si="10"/>
        <v>80.787832533757594</v>
      </c>
      <c r="L32" s="27"/>
      <c r="M32" s="27">
        <v>182.51099356598283</v>
      </c>
      <c r="N32" s="27">
        <f t="shared" si="11"/>
        <v>6.5415000000000001</v>
      </c>
      <c r="O32" s="27">
        <v>0</v>
      </c>
      <c r="P32" s="27">
        <v>122</v>
      </c>
      <c r="Q32" s="27">
        <v>122</v>
      </c>
      <c r="R32" s="27">
        <v>182.51099356598283</v>
      </c>
      <c r="S32" s="22" t="s">
        <v>3436</v>
      </c>
      <c r="T32" s="28">
        <f t="shared" si="1"/>
        <v>7.5927025415638232</v>
      </c>
      <c r="U32" s="22">
        <f t="shared" si="12"/>
        <v>0.42733016110978261</v>
      </c>
      <c r="V32" s="22">
        <f t="shared" si="2"/>
        <v>0.62849610852337634</v>
      </c>
      <c r="W32" s="22">
        <f t="shared" si="13"/>
        <v>1.4959917505408429</v>
      </c>
      <c r="X32" s="27">
        <f t="shared" si="3"/>
        <v>-108.26466103222525</v>
      </c>
      <c r="Y32" s="27">
        <f t="shared" si="4"/>
        <v>-47.753667466242419</v>
      </c>
      <c r="Z32" s="23" t="str">
        <f t="shared" si="14"/>
        <v>DROP</v>
      </c>
      <c r="AA32" s="23" t="str">
        <f t="shared" si="15"/>
        <v>DROP</v>
      </c>
      <c r="AB32" s="23" t="str">
        <f t="shared" si="16"/>
        <v>DROP</v>
      </c>
      <c r="AC32" s="23" t="str">
        <f t="shared" si="17"/>
        <v>DROP</v>
      </c>
      <c r="AD32" s="23" t="str">
        <f t="shared" si="18"/>
        <v>DROP</v>
      </c>
      <c r="AE32" s="23" t="str">
        <f t="shared" si="19"/>
        <v>DROP</v>
      </c>
      <c r="AJ32" s="43"/>
      <c r="AK32" s="22">
        <f t="shared" si="5"/>
        <v>0.42733016110978261</v>
      </c>
      <c r="AL32" s="22" t="str">
        <f t="shared" si="6"/>
        <v>DROP</v>
      </c>
      <c r="AM32" s="28">
        <f t="shared" si="20"/>
        <v>7.5927025415638232</v>
      </c>
      <c r="AN32" s="22">
        <f t="shared" si="21"/>
        <v>89.863879999999995</v>
      </c>
      <c r="AO32" s="22" t="str">
        <f t="shared" si="22"/>
        <v>DROP</v>
      </c>
      <c r="AP32" s="22" t="str">
        <f t="shared" si="23"/>
        <v>DROP</v>
      </c>
      <c r="AQ32" s="22" t="str">
        <f t="shared" si="7"/>
        <v>DROP</v>
      </c>
      <c r="AR32" s="22" t="str">
        <f t="shared" si="8"/>
        <v>DROP</v>
      </c>
      <c r="AS32" s="22" t="str">
        <f t="shared" si="24"/>
        <v>DROP</v>
      </c>
      <c r="AT32" s="22" t="str">
        <f t="shared" si="25"/>
        <v>DROP</v>
      </c>
      <c r="AU32" s="22">
        <f t="shared" si="9"/>
        <v>0.62849610852337634</v>
      </c>
      <c r="AV32" s="22">
        <f t="shared" si="26"/>
        <v>89.863879999999995</v>
      </c>
      <c r="AW32" s="22">
        <f t="shared" si="27"/>
        <v>2.2325809308687119</v>
      </c>
      <c r="AX32" s="22" t="str">
        <f t="shared" si="28"/>
        <v>DROP</v>
      </c>
    </row>
    <row r="33" spans="1:50" ht="15" customHeight="1" x14ac:dyDescent="0.25">
      <c r="A33" s="23" t="s">
        <v>18</v>
      </c>
      <c r="B33" s="26" t="s">
        <v>3465</v>
      </c>
      <c r="C33" s="33">
        <v>133.5</v>
      </c>
      <c r="D33" s="31">
        <v>1.5233239528481551E-2</v>
      </c>
      <c r="E33" s="31">
        <v>1.3639324723061459E-2</v>
      </c>
      <c r="F33" s="26">
        <v>14</v>
      </c>
      <c r="G33" s="26"/>
      <c r="H33" s="27">
        <v>47.876684022619209</v>
      </c>
      <c r="I33" s="27">
        <v>12.076408887651093</v>
      </c>
      <c r="J33" s="27">
        <v>20.834739623487291</v>
      </c>
      <c r="K33" s="27">
        <f t="shared" si="10"/>
        <v>80.787832533757594</v>
      </c>
      <c r="L33" s="27"/>
      <c r="M33" s="27">
        <v>182.51099356598283</v>
      </c>
      <c r="N33" s="27">
        <f t="shared" si="11"/>
        <v>6.5415000000000001</v>
      </c>
      <c r="O33" s="27">
        <v>0</v>
      </c>
      <c r="P33" s="27">
        <v>122</v>
      </c>
      <c r="Q33" s="27">
        <v>122</v>
      </c>
      <c r="R33" s="27">
        <v>182.51099356598283</v>
      </c>
      <c r="S33" s="22" t="s">
        <v>3436</v>
      </c>
      <c r="T33" s="28">
        <f t="shared" si="1"/>
        <v>7.5927025415638232</v>
      </c>
      <c r="U33" s="22">
        <f t="shared" si="12"/>
        <v>0.42733016110978261</v>
      </c>
      <c r="V33" s="22">
        <f t="shared" si="2"/>
        <v>0.62849610852337634</v>
      </c>
      <c r="W33" s="22">
        <f t="shared" si="13"/>
        <v>1.4959917505408429</v>
      </c>
      <c r="X33" s="27">
        <f t="shared" si="3"/>
        <v>-108.26466103222525</v>
      </c>
      <c r="Y33" s="27">
        <f t="shared" si="4"/>
        <v>-47.753667466242419</v>
      </c>
      <c r="Z33" s="23" t="str">
        <f t="shared" si="14"/>
        <v>DROP</v>
      </c>
      <c r="AA33" s="23" t="str">
        <f t="shared" si="15"/>
        <v>DROP</v>
      </c>
      <c r="AB33" s="23" t="str">
        <f t="shared" si="16"/>
        <v>DROP</v>
      </c>
      <c r="AC33" s="23" t="str">
        <f t="shared" si="17"/>
        <v>DROP</v>
      </c>
      <c r="AD33" s="23" t="str">
        <f t="shared" si="18"/>
        <v>DROP</v>
      </c>
      <c r="AE33" s="23" t="str">
        <f t="shared" si="19"/>
        <v>DROP</v>
      </c>
      <c r="AJ33" s="43"/>
      <c r="AK33" s="22">
        <f t="shared" si="5"/>
        <v>0.42733016110978261</v>
      </c>
      <c r="AL33" s="22" t="str">
        <f t="shared" si="6"/>
        <v>DROP</v>
      </c>
      <c r="AM33" s="28">
        <f t="shared" si="20"/>
        <v>7.5927025415638232</v>
      </c>
      <c r="AN33" s="22">
        <f t="shared" si="21"/>
        <v>89.863879999999995</v>
      </c>
      <c r="AO33" s="22" t="str">
        <f t="shared" si="22"/>
        <v>DROP</v>
      </c>
      <c r="AP33" s="22" t="str">
        <f t="shared" si="23"/>
        <v>DROP</v>
      </c>
      <c r="AQ33" s="22" t="str">
        <f t="shared" si="7"/>
        <v>DROP</v>
      </c>
      <c r="AR33" s="22" t="str">
        <f t="shared" si="8"/>
        <v>DROP</v>
      </c>
      <c r="AS33" s="22" t="str">
        <f t="shared" si="24"/>
        <v>DROP</v>
      </c>
      <c r="AT33" s="22" t="str">
        <f t="shared" si="25"/>
        <v>DROP</v>
      </c>
      <c r="AU33" s="22">
        <f t="shared" si="9"/>
        <v>0.62849610852337634</v>
      </c>
      <c r="AV33" s="22">
        <f t="shared" si="26"/>
        <v>89.863879999999995</v>
      </c>
      <c r="AW33" s="22">
        <f t="shared" si="27"/>
        <v>2.2325809308687119</v>
      </c>
      <c r="AX33" s="22" t="str">
        <f t="shared" si="28"/>
        <v>DROP</v>
      </c>
    </row>
    <row r="34" spans="1:50" ht="15" customHeight="1" x14ac:dyDescent="0.25">
      <c r="A34" s="23" t="s">
        <v>18</v>
      </c>
      <c r="B34" s="26" t="s">
        <v>3466</v>
      </c>
      <c r="C34" s="33">
        <v>216.06852268667382</v>
      </c>
      <c r="D34" s="31">
        <v>3.1774423308865027E-2</v>
      </c>
      <c r="E34" s="31">
        <v>1.7109304858619643E-2</v>
      </c>
      <c r="F34" s="26">
        <v>12</v>
      </c>
      <c r="G34" s="26"/>
      <c r="H34" s="27">
        <v>66.953104342163087</v>
      </c>
      <c r="I34" s="27">
        <v>19.461437346238348</v>
      </c>
      <c r="J34" s="27">
        <v>38.820494843859265</v>
      </c>
      <c r="K34" s="27">
        <f t="shared" si="10"/>
        <v>125.23503653226071</v>
      </c>
      <c r="L34" s="27"/>
      <c r="M34" s="27">
        <v>259.63441789988838</v>
      </c>
      <c r="N34" s="27">
        <f t="shared" si="11"/>
        <v>10.587357611647018</v>
      </c>
      <c r="O34" s="27">
        <v>0</v>
      </c>
      <c r="P34" s="27">
        <v>850</v>
      </c>
      <c r="Q34" s="27">
        <v>850</v>
      </c>
      <c r="R34" s="27">
        <v>259.63441789988838</v>
      </c>
      <c r="S34" s="22" t="s">
        <v>3436</v>
      </c>
      <c r="T34" s="28">
        <f t="shared" si="1"/>
        <v>32.684755765634392</v>
      </c>
      <c r="U34" s="22">
        <f t="shared" si="12"/>
        <v>0.46345279278543783</v>
      </c>
      <c r="V34" s="22">
        <f t="shared" si="2"/>
        <v>0.14552274725464293</v>
      </c>
      <c r="W34" s="22">
        <f t="shared" si="13"/>
        <v>0.30545225635280987</v>
      </c>
      <c r="X34" s="27">
        <f t="shared" si="3"/>
        <v>-144.98673897927466</v>
      </c>
      <c r="Y34" s="27">
        <f t="shared" si="4"/>
        <v>-735.35232107938634</v>
      </c>
      <c r="Z34" s="23" t="str">
        <f t="shared" si="14"/>
        <v>DROP</v>
      </c>
      <c r="AA34" s="23" t="str">
        <f t="shared" si="15"/>
        <v>DROP</v>
      </c>
      <c r="AB34" s="23" t="str">
        <f t="shared" si="16"/>
        <v>DROP</v>
      </c>
      <c r="AC34" s="23" t="str">
        <f t="shared" si="17"/>
        <v>DROP</v>
      </c>
      <c r="AD34" s="23" t="str">
        <f t="shared" si="18"/>
        <v>DROP</v>
      </c>
      <c r="AE34" s="23" t="str">
        <f t="shared" si="19"/>
        <v>DROP</v>
      </c>
      <c r="AJ34" s="43"/>
      <c r="AK34" s="22">
        <f t="shared" si="5"/>
        <v>0.46345279278543783</v>
      </c>
      <c r="AL34" s="22" t="str">
        <f t="shared" si="6"/>
        <v>DROP</v>
      </c>
      <c r="AM34" s="28">
        <f t="shared" si="20"/>
        <v>32.684755765634392</v>
      </c>
      <c r="AN34" s="22">
        <f t="shared" si="21"/>
        <v>797.98798521886386</v>
      </c>
      <c r="AO34" s="22" t="str">
        <f t="shared" si="22"/>
        <v>DROP</v>
      </c>
      <c r="AP34" s="22" t="str">
        <f t="shared" si="23"/>
        <v>DROP</v>
      </c>
      <c r="AQ34" s="22" t="str">
        <f t="shared" si="7"/>
        <v>DROP</v>
      </c>
      <c r="AR34" s="22" t="str">
        <f t="shared" si="8"/>
        <v>DROP</v>
      </c>
      <c r="AS34" s="22" t="str">
        <f t="shared" si="24"/>
        <v>DROP</v>
      </c>
      <c r="AT34" s="22" t="str">
        <f t="shared" si="25"/>
        <v>DROP</v>
      </c>
      <c r="AU34" s="22">
        <f t="shared" si="9"/>
        <v>0.14552274725464293</v>
      </c>
      <c r="AV34" s="22">
        <f t="shared" si="26"/>
        <v>797.98798521886386</v>
      </c>
      <c r="AW34" s="22">
        <f t="shared" si="27"/>
        <v>1.2442616507279436</v>
      </c>
      <c r="AX34" s="22" t="str">
        <f t="shared" si="28"/>
        <v>DROP</v>
      </c>
    </row>
    <row r="35" spans="1:50" ht="15" customHeight="1" x14ac:dyDescent="0.25">
      <c r="A35" s="23" t="s">
        <v>18</v>
      </c>
      <c r="B35" s="26" t="s">
        <v>3467</v>
      </c>
      <c r="C35" s="33">
        <v>216.06852268667382</v>
      </c>
      <c r="D35" s="31">
        <v>3.1774423308865027E-2</v>
      </c>
      <c r="E35" s="31">
        <v>1.7109304858619643E-2</v>
      </c>
      <c r="F35" s="26">
        <v>12</v>
      </c>
      <c r="G35" s="26"/>
      <c r="H35" s="27">
        <v>66.953104342163087</v>
      </c>
      <c r="I35" s="27">
        <v>19.461437346238348</v>
      </c>
      <c r="J35" s="27">
        <v>38.820494843859265</v>
      </c>
      <c r="K35" s="27">
        <f t="shared" si="10"/>
        <v>125.23503653226071</v>
      </c>
      <c r="L35" s="27"/>
      <c r="M35" s="27">
        <v>259.63441789988838</v>
      </c>
      <c r="N35" s="27">
        <f t="shared" si="11"/>
        <v>10.587357611647018</v>
      </c>
      <c r="O35" s="27">
        <v>0</v>
      </c>
      <c r="P35" s="27">
        <v>850</v>
      </c>
      <c r="Q35" s="27">
        <v>850</v>
      </c>
      <c r="R35" s="27">
        <v>259.63441789988838</v>
      </c>
      <c r="S35" s="22" t="s">
        <v>3436</v>
      </c>
      <c r="T35" s="28">
        <f t="shared" si="1"/>
        <v>32.684755765634392</v>
      </c>
      <c r="U35" s="22">
        <f t="shared" si="12"/>
        <v>0.46345279278543783</v>
      </c>
      <c r="V35" s="22">
        <f t="shared" si="2"/>
        <v>0.14552274725464293</v>
      </c>
      <c r="W35" s="22">
        <f t="shared" si="13"/>
        <v>0.30545225635280987</v>
      </c>
      <c r="X35" s="27">
        <f t="shared" si="3"/>
        <v>-144.98673897927466</v>
      </c>
      <c r="Y35" s="27">
        <f t="shared" si="4"/>
        <v>-735.35232107938634</v>
      </c>
      <c r="Z35" s="23" t="str">
        <f t="shared" si="14"/>
        <v>DROP</v>
      </c>
      <c r="AA35" s="23" t="str">
        <f t="shared" si="15"/>
        <v>DROP</v>
      </c>
      <c r="AB35" s="23" t="str">
        <f t="shared" si="16"/>
        <v>DROP</v>
      </c>
      <c r="AC35" s="23" t="str">
        <f t="shared" si="17"/>
        <v>DROP</v>
      </c>
      <c r="AD35" s="23" t="str">
        <f t="shared" si="18"/>
        <v>DROP</v>
      </c>
      <c r="AE35" s="23" t="str">
        <f t="shared" si="19"/>
        <v>DROP</v>
      </c>
      <c r="AJ35" s="43"/>
      <c r="AK35" s="22">
        <f t="shared" si="5"/>
        <v>0.46345279278543783</v>
      </c>
      <c r="AL35" s="22" t="str">
        <f t="shared" si="6"/>
        <v>DROP</v>
      </c>
      <c r="AM35" s="28">
        <f t="shared" si="20"/>
        <v>32.684755765634392</v>
      </c>
      <c r="AN35" s="22">
        <f t="shared" si="21"/>
        <v>797.98798521886386</v>
      </c>
      <c r="AO35" s="22" t="str">
        <f t="shared" si="22"/>
        <v>DROP</v>
      </c>
      <c r="AP35" s="22" t="str">
        <f t="shared" si="23"/>
        <v>DROP</v>
      </c>
      <c r="AQ35" s="22" t="str">
        <f t="shared" si="7"/>
        <v>DROP</v>
      </c>
      <c r="AR35" s="22" t="str">
        <f t="shared" si="8"/>
        <v>DROP</v>
      </c>
      <c r="AS35" s="22" t="str">
        <f t="shared" si="24"/>
        <v>DROP</v>
      </c>
      <c r="AT35" s="22" t="str">
        <f t="shared" si="25"/>
        <v>DROP</v>
      </c>
      <c r="AU35" s="22">
        <f t="shared" si="9"/>
        <v>0.14552274725464293</v>
      </c>
      <c r="AV35" s="22">
        <f t="shared" si="26"/>
        <v>797.98798521886386</v>
      </c>
      <c r="AW35" s="22">
        <f t="shared" si="27"/>
        <v>1.2442616507279436</v>
      </c>
      <c r="AX35" s="22" t="str">
        <f t="shared" si="28"/>
        <v>DROP</v>
      </c>
    </row>
    <row r="36" spans="1:50" ht="15" customHeight="1" x14ac:dyDescent="0.25">
      <c r="A36" s="23" t="s">
        <v>18</v>
      </c>
      <c r="B36" s="26" t="s">
        <v>3468</v>
      </c>
      <c r="C36" s="33">
        <v>216.06852268667382</v>
      </c>
      <c r="D36" s="31">
        <v>3.1774423308865027E-2</v>
      </c>
      <c r="E36" s="31">
        <v>1.7109304858619643E-2</v>
      </c>
      <c r="F36" s="26">
        <v>12</v>
      </c>
      <c r="G36" s="26"/>
      <c r="H36" s="27">
        <v>66.953104342163087</v>
      </c>
      <c r="I36" s="27">
        <v>19.461437346238348</v>
      </c>
      <c r="J36" s="27">
        <v>38.820494843859265</v>
      </c>
      <c r="K36" s="27">
        <f t="shared" si="10"/>
        <v>125.23503653226071</v>
      </c>
      <c r="L36" s="27"/>
      <c r="M36" s="27">
        <v>259.63441789988838</v>
      </c>
      <c r="N36" s="27">
        <f t="shared" si="11"/>
        <v>10.587357611647018</v>
      </c>
      <c r="O36" s="27">
        <v>0</v>
      </c>
      <c r="P36" s="27">
        <v>850</v>
      </c>
      <c r="Q36" s="27">
        <v>850</v>
      </c>
      <c r="R36" s="27">
        <v>259.63441789988838</v>
      </c>
      <c r="S36" s="22" t="s">
        <v>3436</v>
      </c>
      <c r="T36" s="28">
        <f t="shared" si="1"/>
        <v>32.684755765634392</v>
      </c>
      <c r="U36" s="22">
        <f t="shared" si="12"/>
        <v>0.46345279278543783</v>
      </c>
      <c r="V36" s="22">
        <f t="shared" si="2"/>
        <v>0.14552274725464293</v>
      </c>
      <c r="W36" s="22">
        <f t="shared" si="13"/>
        <v>0.30545225635280987</v>
      </c>
      <c r="X36" s="27">
        <f t="shared" si="3"/>
        <v>-144.98673897927466</v>
      </c>
      <c r="Y36" s="27">
        <f t="shared" si="4"/>
        <v>-735.35232107938634</v>
      </c>
      <c r="Z36" s="23" t="str">
        <f t="shared" si="14"/>
        <v>DROP</v>
      </c>
      <c r="AA36" s="23" t="str">
        <f t="shared" si="15"/>
        <v>DROP</v>
      </c>
      <c r="AB36" s="23" t="str">
        <f t="shared" si="16"/>
        <v>DROP</v>
      </c>
      <c r="AC36" s="23" t="str">
        <f t="shared" si="17"/>
        <v>DROP</v>
      </c>
      <c r="AD36" s="23" t="str">
        <f t="shared" si="18"/>
        <v>DROP</v>
      </c>
      <c r="AE36" s="23" t="str">
        <f t="shared" si="19"/>
        <v>DROP</v>
      </c>
      <c r="AJ36" s="43"/>
      <c r="AK36" s="22">
        <f t="shared" si="5"/>
        <v>0.46345279278543783</v>
      </c>
      <c r="AL36" s="22" t="str">
        <f t="shared" si="6"/>
        <v>DROP</v>
      </c>
      <c r="AM36" s="28">
        <f t="shared" si="20"/>
        <v>32.684755765634392</v>
      </c>
      <c r="AN36" s="22">
        <f t="shared" si="21"/>
        <v>797.98798521886386</v>
      </c>
      <c r="AO36" s="22" t="str">
        <f t="shared" si="22"/>
        <v>DROP</v>
      </c>
      <c r="AP36" s="22" t="str">
        <f t="shared" si="23"/>
        <v>DROP</v>
      </c>
      <c r="AQ36" s="22" t="str">
        <f t="shared" si="7"/>
        <v>DROP</v>
      </c>
      <c r="AR36" s="22" t="str">
        <f t="shared" si="8"/>
        <v>DROP</v>
      </c>
      <c r="AS36" s="22" t="str">
        <f t="shared" si="24"/>
        <v>DROP</v>
      </c>
      <c r="AT36" s="22" t="str">
        <f t="shared" si="25"/>
        <v>DROP</v>
      </c>
      <c r="AU36" s="22">
        <f t="shared" si="9"/>
        <v>0.14552274725464293</v>
      </c>
      <c r="AV36" s="22">
        <f t="shared" si="26"/>
        <v>797.98798521886386</v>
      </c>
      <c r="AW36" s="22">
        <f t="shared" si="27"/>
        <v>1.2442616507279436</v>
      </c>
      <c r="AX36" s="22" t="str">
        <f t="shared" si="28"/>
        <v>DROP</v>
      </c>
    </row>
    <row r="37" spans="1:50" ht="15" customHeight="1" x14ac:dyDescent="0.25">
      <c r="A37" s="23" t="s">
        <v>18</v>
      </c>
      <c r="B37" s="26" t="s">
        <v>3469</v>
      </c>
      <c r="C37" s="33">
        <v>216.06852268667382</v>
      </c>
      <c r="D37" s="31">
        <v>3.1774423308865027E-2</v>
      </c>
      <c r="E37" s="31">
        <v>1.7109304858619643E-2</v>
      </c>
      <c r="F37" s="26">
        <v>12</v>
      </c>
      <c r="G37" s="26"/>
      <c r="H37" s="27">
        <v>66.953104342163087</v>
      </c>
      <c r="I37" s="27">
        <v>19.461437346238348</v>
      </c>
      <c r="J37" s="27">
        <v>38.820494843859265</v>
      </c>
      <c r="K37" s="27">
        <f t="shared" si="10"/>
        <v>125.23503653226071</v>
      </c>
      <c r="L37" s="27"/>
      <c r="M37" s="27">
        <v>259.63441789988838</v>
      </c>
      <c r="N37" s="27">
        <f t="shared" si="11"/>
        <v>10.587357611647018</v>
      </c>
      <c r="O37" s="27">
        <v>0</v>
      </c>
      <c r="P37" s="27">
        <v>850</v>
      </c>
      <c r="Q37" s="27">
        <v>850</v>
      </c>
      <c r="R37" s="27">
        <v>259.63441789988838</v>
      </c>
      <c r="S37" s="22" t="s">
        <v>3436</v>
      </c>
      <c r="T37" s="28">
        <f t="shared" si="1"/>
        <v>32.684755765634392</v>
      </c>
      <c r="U37" s="22">
        <f t="shared" si="12"/>
        <v>0.46345279278543783</v>
      </c>
      <c r="V37" s="22">
        <f t="shared" si="2"/>
        <v>0.14552274725464293</v>
      </c>
      <c r="W37" s="22">
        <f t="shared" si="13"/>
        <v>0.30545225635280987</v>
      </c>
      <c r="X37" s="27">
        <f t="shared" si="3"/>
        <v>-144.98673897927466</v>
      </c>
      <c r="Y37" s="27">
        <f t="shared" si="4"/>
        <v>-735.35232107938634</v>
      </c>
      <c r="Z37" s="23" t="str">
        <f t="shared" si="14"/>
        <v>DROP</v>
      </c>
      <c r="AA37" s="23" t="str">
        <f t="shared" si="15"/>
        <v>DROP</v>
      </c>
      <c r="AB37" s="23" t="str">
        <f t="shared" si="16"/>
        <v>DROP</v>
      </c>
      <c r="AC37" s="23" t="str">
        <f t="shared" si="17"/>
        <v>DROP</v>
      </c>
      <c r="AD37" s="23" t="str">
        <f t="shared" si="18"/>
        <v>DROP</v>
      </c>
      <c r="AE37" s="23" t="str">
        <f t="shared" si="19"/>
        <v>DROP</v>
      </c>
      <c r="AJ37" s="43"/>
      <c r="AK37" s="22">
        <f t="shared" si="5"/>
        <v>0.46345279278543783</v>
      </c>
      <c r="AL37" s="22" t="str">
        <f t="shared" si="6"/>
        <v>DROP</v>
      </c>
      <c r="AM37" s="28">
        <f t="shared" si="20"/>
        <v>32.684755765634392</v>
      </c>
      <c r="AN37" s="22">
        <f t="shared" si="21"/>
        <v>797.98798521886386</v>
      </c>
      <c r="AO37" s="22" t="str">
        <f t="shared" si="22"/>
        <v>DROP</v>
      </c>
      <c r="AP37" s="22" t="str">
        <f t="shared" si="23"/>
        <v>DROP</v>
      </c>
      <c r="AQ37" s="22" t="str">
        <f t="shared" si="7"/>
        <v>DROP</v>
      </c>
      <c r="AR37" s="22" t="str">
        <f t="shared" si="8"/>
        <v>DROP</v>
      </c>
      <c r="AS37" s="22" t="str">
        <f t="shared" si="24"/>
        <v>DROP</v>
      </c>
      <c r="AT37" s="22" t="str">
        <f t="shared" si="25"/>
        <v>DROP</v>
      </c>
      <c r="AU37" s="22">
        <f t="shared" si="9"/>
        <v>0.14552274725464293</v>
      </c>
      <c r="AV37" s="22">
        <f t="shared" si="26"/>
        <v>797.98798521886386</v>
      </c>
      <c r="AW37" s="22">
        <f t="shared" si="27"/>
        <v>1.2442616507279436</v>
      </c>
      <c r="AX37" s="22" t="str">
        <f t="shared" si="28"/>
        <v>DROP</v>
      </c>
    </row>
    <row r="38" spans="1:50" ht="15" customHeight="1" x14ac:dyDescent="0.25">
      <c r="A38" s="23" t="s">
        <v>18</v>
      </c>
      <c r="B38" s="26" t="s">
        <v>3470</v>
      </c>
      <c r="C38" s="33">
        <v>216.06852268667382</v>
      </c>
      <c r="D38" s="31">
        <v>3.1774423308865027E-2</v>
      </c>
      <c r="E38" s="31">
        <v>1.7109304858619643E-2</v>
      </c>
      <c r="F38" s="26">
        <v>12</v>
      </c>
      <c r="G38" s="26"/>
      <c r="H38" s="27">
        <v>66.953104342163087</v>
      </c>
      <c r="I38" s="27">
        <v>19.461437346238348</v>
      </c>
      <c r="J38" s="27">
        <v>38.820494843859265</v>
      </c>
      <c r="K38" s="27">
        <f t="shared" si="10"/>
        <v>125.23503653226071</v>
      </c>
      <c r="L38" s="27"/>
      <c r="M38" s="27">
        <v>259.63441789988838</v>
      </c>
      <c r="N38" s="27">
        <f t="shared" si="11"/>
        <v>10.587357611647018</v>
      </c>
      <c r="O38" s="27">
        <v>0</v>
      </c>
      <c r="P38" s="27">
        <v>850</v>
      </c>
      <c r="Q38" s="27">
        <v>850</v>
      </c>
      <c r="R38" s="27">
        <v>259.63441789988838</v>
      </c>
      <c r="S38" s="22" t="s">
        <v>3436</v>
      </c>
      <c r="T38" s="28">
        <f t="shared" si="1"/>
        <v>32.684755765634392</v>
      </c>
      <c r="U38" s="22">
        <f t="shared" si="12"/>
        <v>0.46345279278543783</v>
      </c>
      <c r="V38" s="22">
        <f t="shared" si="2"/>
        <v>0.14552274725464293</v>
      </c>
      <c r="W38" s="22">
        <f t="shared" si="13"/>
        <v>0.30545225635280987</v>
      </c>
      <c r="X38" s="27">
        <f t="shared" si="3"/>
        <v>-144.98673897927466</v>
      </c>
      <c r="Y38" s="27">
        <f t="shared" si="4"/>
        <v>-735.35232107938634</v>
      </c>
      <c r="Z38" s="23" t="str">
        <f t="shared" si="14"/>
        <v>DROP</v>
      </c>
      <c r="AA38" s="23" t="str">
        <f t="shared" si="15"/>
        <v>DROP</v>
      </c>
      <c r="AB38" s="23" t="str">
        <f t="shared" si="16"/>
        <v>DROP</v>
      </c>
      <c r="AC38" s="23" t="str">
        <f t="shared" si="17"/>
        <v>DROP</v>
      </c>
      <c r="AD38" s="23" t="str">
        <f t="shared" si="18"/>
        <v>DROP</v>
      </c>
      <c r="AE38" s="23" t="str">
        <f t="shared" si="19"/>
        <v>DROP</v>
      </c>
      <c r="AJ38" s="43"/>
      <c r="AK38" s="22">
        <f t="shared" si="5"/>
        <v>0.46345279278543783</v>
      </c>
      <c r="AL38" s="22" t="str">
        <f t="shared" si="6"/>
        <v>DROP</v>
      </c>
      <c r="AM38" s="28">
        <f t="shared" si="20"/>
        <v>32.684755765634392</v>
      </c>
      <c r="AN38" s="22">
        <f t="shared" si="21"/>
        <v>797.98798521886386</v>
      </c>
      <c r="AO38" s="22" t="str">
        <f t="shared" si="22"/>
        <v>DROP</v>
      </c>
      <c r="AP38" s="22" t="str">
        <f t="shared" si="23"/>
        <v>DROP</v>
      </c>
      <c r="AQ38" s="22" t="str">
        <f t="shared" si="7"/>
        <v>DROP</v>
      </c>
      <c r="AR38" s="22" t="str">
        <f t="shared" si="8"/>
        <v>DROP</v>
      </c>
      <c r="AS38" s="22" t="str">
        <f t="shared" si="24"/>
        <v>DROP</v>
      </c>
      <c r="AT38" s="22" t="str">
        <f t="shared" si="25"/>
        <v>DROP</v>
      </c>
      <c r="AU38" s="22">
        <f t="shared" si="9"/>
        <v>0.14552274725464293</v>
      </c>
      <c r="AV38" s="22">
        <f t="shared" si="26"/>
        <v>797.98798521886386</v>
      </c>
      <c r="AW38" s="22">
        <f t="shared" si="27"/>
        <v>1.2442616507279436</v>
      </c>
      <c r="AX38" s="22" t="str">
        <f t="shared" si="28"/>
        <v>DROP</v>
      </c>
    </row>
    <row r="39" spans="1:50" ht="15" customHeight="1" x14ac:dyDescent="0.25">
      <c r="A39" s="23" t="s">
        <v>18</v>
      </c>
      <c r="B39" s="26" t="s">
        <v>3471</v>
      </c>
      <c r="C39" s="33">
        <v>216.06852268667382</v>
      </c>
      <c r="D39" s="31">
        <v>3.1774423308865027E-2</v>
      </c>
      <c r="E39" s="31">
        <v>1.7109304858619643E-2</v>
      </c>
      <c r="F39" s="26">
        <v>12</v>
      </c>
      <c r="G39" s="26"/>
      <c r="H39" s="27">
        <v>66.953104342163087</v>
      </c>
      <c r="I39" s="27">
        <v>19.461437346238348</v>
      </c>
      <c r="J39" s="27">
        <v>38.820494843859265</v>
      </c>
      <c r="K39" s="27">
        <f t="shared" si="10"/>
        <v>125.23503653226071</v>
      </c>
      <c r="L39" s="27"/>
      <c r="M39" s="27">
        <v>259.63441789988838</v>
      </c>
      <c r="N39" s="27">
        <f t="shared" si="11"/>
        <v>10.587357611647018</v>
      </c>
      <c r="O39" s="27">
        <v>0</v>
      </c>
      <c r="P39" s="27">
        <v>850</v>
      </c>
      <c r="Q39" s="27">
        <v>850</v>
      </c>
      <c r="R39" s="27">
        <v>259.63441789988838</v>
      </c>
      <c r="S39" s="22" t="s">
        <v>3436</v>
      </c>
      <c r="T39" s="28">
        <f t="shared" si="1"/>
        <v>32.684755765634392</v>
      </c>
      <c r="U39" s="22">
        <f t="shared" si="12"/>
        <v>0.46345279278543783</v>
      </c>
      <c r="V39" s="22">
        <f t="shared" si="2"/>
        <v>0.14552274725464293</v>
      </c>
      <c r="W39" s="22">
        <f t="shared" si="13"/>
        <v>0.30545225635280987</v>
      </c>
      <c r="X39" s="27">
        <f t="shared" si="3"/>
        <v>-144.98673897927466</v>
      </c>
      <c r="Y39" s="27">
        <f t="shared" si="4"/>
        <v>-735.35232107938634</v>
      </c>
      <c r="Z39" s="23" t="str">
        <f t="shared" si="14"/>
        <v>DROP</v>
      </c>
      <c r="AA39" s="23" t="str">
        <f t="shared" si="15"/>
        <v>DROP</v>
      </c>
      <c r="AB39" s="23" t="str">
        <f t="shared" si="16"/>
        <v>DROP</v>
      </c>
      <c r="AC39" s="23" t="str">
        <f t="shared" si="17"/>
        <v>DROP</v>
      </c>
      <c r="AD39" s="23" t="str">
        <f t="shared" si="18"/>
        <v>DROP</v>
      </c>
      <c r="AE39" s="23" t="str">
        <f t="shared" si="19"/>
        <v>DROP</v>
      </c>
      <c r="AJ39" s="43"/>
      <c r="AK39" s="22">
        <f t="shared" si="5"/>
        <v>0.46345279278543783</v>
      </c>
      <c r="AL39" s="22" t="str">
        <f t="shared" si="6"/>
        <v>DROP</v>
      </c>
      <c r="AM39" s="28">
        <f t="shared" si="20"/>
        <v>32.684755765634392</v>
      </c>
      <c r="AN39" s="22">
        <f t="shared" si="21"/>
        <v>797.98798521886386</v>
      </c>
      <c r="AO39" s="22" t="str">
        <f t="shared" si="22"/>
        <v>DROP</v>
      </c>
      <c r="AP39" s="22" t="str">
        <f t="shared" si="23"/>
        <v>DROP</v>
      </c>
      <c r="AQ39" s="22" t="str">
        <f t="shared" si="7"/>
        <v>DROP</v>
      </c>
      <c r="AR39" s="22" t="str">
        <f t="shared" si="8"/>
        <v>DROP</v>
      </c>
      <c r="AS39" s="22" t="str">
        <f t="shared" si="24"/>
        <v>DROP</v>
      </c>
      <c r="AT39" s="22" t="str">
        <f t="shared" si="25"/>
        <v>DROP</v>
      </c>
      <c r="AU39" s="22">
        <f t="shared" si="9"/>
        <v>0.14552274725464293</v>
      </c>
      <c r="AV39" s="22">
        <f t="shared" si="26"/>
        <v>797.98798521886386</v>
      </c>
      <c r="AW39" s="22">
        <f t="shared" si="27"/>
        <v>1.2442616507279436</v>
      </c>
      <c r="AX39" s="22" t="str">
        <f t="shared" si="28"/>
        <v>DROP</v>
      </c>
    </row>
    <row r="40" spans="1:50" ht="15" customHeight="1" x14ac:dyDescent="0.25">
      <c r="A40" s="23" t="s">
        <v>18</v>
      </c>
      <c r="B40" s="26" t="s">
        <v>3472</v>
      </c>
      <c r="C40" s="33">
        <v>84.300000000000011</v>
      </c>
      <c r="D40" s="31">
        <v>3.4712785670166384E-2</v>
      </c>
      <c r="E40" s="31">
        <v>5.7854642783610613E-3</v>
      </c>
      <c r="F40" s="26">
        <v>12</v>
      </c>
      <c r="G40" s="26"/>
      <c r="H40" s="27">
        <v>26.122021967212053</v>
      </c>
      <c r="I40" s="27">
        <v>21.261147586110962</v>
      </c>
      <c r="J40" s="27">
        <v>42.410447674394639</v>
      </c>
      <c r="K40" s="27">
        <f t="shared" si="10"/>
        <v>89.793617227717647</v>
      </c>
      <c r="L40" s="27"/>
      <c r="M40" s="27">
        <v>101.29740860356472</v>
      </c>
      <c r="N40" s="27">
        <f t="shared" si="11"/>
        <v>4.1307000000000009</v>
      </c>
      <c r="O40" s="27">
        <v>0</v>
      </c>
      <c r="P40" s="27">
        <v>652.5</v>
      </c>
      <c r="Q40" s="27">
        <v>652.5</v>
      </c>
      <c r="R40" s="27">
        <v>101.29740860356472</v>
      </c>
      <c r="S40" s="22" t="s">
        <v>3436</v>
      </c>
      <c r="T40" s="28">
        <f t="shared" si="1"/>
        <v>64.308852801027513</v>
      </c>
      <c r="U40" s="22">
        <f t="shared" si="12"/>
        <v>0.8517047153464874</v>
      </c>
      <c r="V40" s="22">
        <f t="shared" si="2"/>
        <v>0.13674903903779953</v>
      </c>
      <c r="W40" s="22">
        <f t="shared" si="13"/>
        <v>0.15524507065680418</v>
      </c>
      <c r="X40" s="27">
        <f t="shared" si="3"/>
        <v>-15.634491375847077</v>
      </c>
      <c r="Y40" s="27">
        <f t="shared" si="4"/>
        <v>-566.83708277228243</v>
      </c>
      <c r="Z40" s="23" t="str">
        <f t="shared" si="14"/>
        <v>DROP</v>
      </c>
      <c r="AA40" s="23" t="str">
        <f t="shared" si="15"/>
        <v>DROP</v>
      </c>
      <c r="AB40" s="23" t="str">
        <f t="shared" si="16"/>
        <v>DROP</v>
      </c>
      <c r="AC40" s="23" t="str">
        <f t="shared" si="17"/>
        <v>DROP</v>
      </c>
      <c r="AD40" s="23" t="str">
        <f t="shared" si="18"/>
        <v>DROP</v>
      </c>
      <c r="AE40" s="23" t="str">
        <f t="shared" si="19"/>
        <v>DROP</v>
      </c>
      <c r="AJ40" s="43"/>
      <c r="AK40" s="22">
        <f t="shared" si="5"/>
        <v>0.8517047153464874</v>
      </c>
      <c r="AL40" s="22" t="str">
        <f t="shared" si="6"/>
        <v>DROP</v>
      </c>
      <c r="AM40" s="28">
        <f t="shared" si="20"/>
        <v>64.308852801027513</v>
      </c>
      <c r="AN40" s="22">
        <f t="shared" si="21"/>
        <v>632.20730400000002</v>
      </c>
      <c r="AO40" s="22" t="str">
        <f t="shared" si="22"/>
        <v>DROP</v>
      </c>
      <c r="AP40" s="22" t="str">
        <f t="shared" si="23"/>
        <v>DROP</v>
      </c>
      <c r="AQ40" s="22" t="str">
        <f t="shared" si="7"/>
        <v>DROP</v>
      </c>
      <c r="AR40" s="22" t="str">
        <f t="shared" si="8"/>
        <v>DROP</v>
      </c>
      <c r="AS40" s="22" t="str">
        <f t="shared" si="24"/>
        <v>DROP</v>
      </c>
      <c r="AT40" s="22" t="str">
        <f t="shared" si="25"/>
        <v>DROP</v>
      </c>
      <c r="AU40" s="22">
        <f t="shared" si="9"/>
        <v>0.13674903903779953</v>
      </c>
      <c r="AV40" s="22">
        <f t="shared" si="26"/>
        <v>632.20730400000002</v>
      </c>
      <c r="AW40" s="22">
        <f t="shared" si="27"/>
        <v>1.1241451534154248</v>
      </c>
      <c r="AX40" s="22" t="str">
        <f t="shared" si="28"/>
        <v>DROP</v>
      </c>
    </row>
    <row r="41" spans="1:50" ht="15" customHeight="1" x14ac:dyDescent="0.25">
      <c r="A41" s="23" t="s">
        <v>18</v>
      </c>
      <c r="B41" s="26" t="s">
        <v>3473</v>
      </c>
      <c r="C41" s="33">
        <v>84.300000000000011</v>
      </c>
      <c r="D41" s="31">
        <v>3.4712785670166384E-2</v>
      </c>
      <c r="E41" s="31">
        <v>5.7854642783610613E-3</v>
      </c>
      <c r="F41" s="26">
        <v>12</v>
      </c>
      <c r="G41" s="26"/>
      <c r="H41" s="27">
        <v>26.122021967212053</v>
      </c>
      <c r="I41" s="27">
        <v>21.261147586110962</v>
      </c>
      <c r="J41" s="27">
        <v>42.410447674394639</v>
      </c>
      <c r="K41" s="27">
        <f t="shared" si="10"/>
        <v>89.793617227717647</v>
      </c>
      <c r="L41" s="27"/>
      <c r="M41" s="27">
        <v>101.29740860356472</v>
      </c>
      <c r="N41" s="27">
        <f t="shared" si="11"/>
        <v>4.1307000000000009</v>
      </c>
      <c r="O41" s="27">
        <v>0</v>
      </c>
      <c r="P41" s="27">
        <v>652.5</v>
      </c>
      <c r="Q41" s="27">
        <v>652.5</v>
      </c>
      <c r="R41" s="27">
        <v>101.29740860356472</v>
      </c>
      <c r="S41" s="22" t="s">
        <v>3436</v>
      </c>
      <c r="T41" s="28">
        <f t="shared" si="1"/>
        <v>64.308852801027513</v>
      </c>
      <c r="U41" s="22">
        <f t="shared" si="12"/>
        <v>0.8517047153464874</v>
      </c>
      <c r="V41" s="22">
        <f t="shared" si="2"/>
        <v>0.13674903903779953</v>
      </c>
      <c r="W41" s="22">
        <f t="shared" si="13"/>
        <v>0.15524507065680418</v>
      </c>
      <c r="X41" s="27">
        <f t="shared" si="3"/>
        <v>-15.634491375847077</v>
      </c>
      <c r="Y41" s="27">
        <f t="shared" si="4"/>
        <v>-566.83708277228243</v>
      </c>
      <c r="Z41" s="23" t="str">
        <f t="shared" si="14"/>
        <v>DROP</v>
      </c>
      <c r="AA41" s="23" t="str">
        <f t="shared" si="15"/>
        <v>DROP</v>
      </c>
      <c r="AB41" s="23" t="str">
        <f t="shared" si="16"/>
        <v>DROP</v>
      </c>
      <c r="AC41" s="23" t="str">
        <f t="shared" si="17"/>
        <v>DROP</v>
      </c>
      <c r="AD41" s="23" t="str">
        <f t="shared" si="18"/>
        <v>DROP</v>
      </c>
      <c r="AE41" s="23" t="str">
        <f t="shared" si="19"/>
        <v>DROP</v>
      </c>
      <c r="AJ41" s="43"/>
      <c r="AK41" s="22">
        <f t="shared" si="5"/>
        <v>0.8517047153464874</v>
      </c>
      <c r="AL41" s="22" t="str">
        <f t="shared" si="6"/>
        <v>DROP</v>
      </c>
      <c r="AM41" s="28">
        <f t="shared" si="20"/>
        <v>64.308852801027513</v>
      </c>
      <c r="AN41" s="22">
        <f t="shared" si="21"/>
        <v>632.20730400000002</v>
      </c>
      <c r="AO41" s="22" t="str">
        <f t="shared" si="22"/>
        <v>DROP</v>
      </c>
      <c r="AP41" s="22" t="str">
        <f t="shared" si="23"/>
        <v>DROP</v>
      </c>
      <c r="AQ41" s="22" t="str">
        <f t="shared" si="7"/>
        <v>DROP</v>
      </c>
      <c r="AR41" s="22" t="str">
        <f t="shared" si="8"/>
        <v>DROP</v>
      </c>
      <c r="AS41" s="22" t="str">
        <f t="shared" si="24"/>
        <v>DROP</v>
      </c>
      <c r="AT41" s="22" t="str">
        <f t="shared" si="25"/>
        <v>DROP</v>
      </c>
      <c r="AU41" s="22">
        <f t="shared" si="9"/>
        <v>0.13674903903779953</v>
      </c>
      <c r="AV41" s="22">
        <f t="shared" si="26"/>
        <v>632.20730400000002</v>
      </c>
      <c r="AW41" s="22">
        <f t="shared" si="27"/>
        <v>1.1241451534154248</v>
      </c>
      <c r="AX41" s="22" t="str">
        <f t="shared" si="28"/>
        <v>DROP</v>
      </c>
    </row>
    <row r="42" spans="1:50" ht="15" customHeight="1" x14ac:dyDescent="0.25">
      <c r="A42" s="23" t="s">
        <v>18</v>
      </c>
      <c r="B42" s="26" t="s">
        <v>3474</v>
      </c>
      <c r="C42" s="33">
        <v>84.300000000000011</v>
      </c>
      <c r="D42" s="31">
        <v>3.4712785670166384E-2</v>
      </c>
      <c r="E42" s="31">
        <v>5.7854642783610613E-3</v>
      </c>
      <c r="F42" s="26">
        <v>12</v>
      </c>
      <c r="G42" s="26"/>
      <c r="H42" s="27">
        <v>26.122021967212053</v>
      </c>
      <c r="I42" s="27">
        <v>21.261147586110962</v>
      </c>
      <c r="J42" s="27">
        <v>42.410447674394639</v>
      </c>
      <c r="K42" s="27">
        <f t="shared" si="10"/>
        <v>89.793617227717647</v>
      </c>
      <c r="L42" s="27"/>
      <c r="M42" s="27">
        <v>101.29740860356472</v>
      </c>
      <c r="N42" s="27">
        <f t="shared" si="11"/>
        <v>4.1307000000000009</v>
      </c>
      <c r="O42" s="27">
        <v>0</v>
      </c>
      <c r="P42" s="27">
        <v>652.5</v>
      </c>
      <c r="Q42" s="27">
        <v>652.5</v>
      </c>
      <c r="R42" s="27">
        <v>101.29740860356472</v>
      </c>
      <c r="S42" s="22" t="s">
        <v>3436</v>
      </c>
      <c r="T42" s="28">
        <f t="shared" si="1"/>
        <v>64.308852801027513</v>
      </c>
      <c r="U42" s="22">
        <f t="shared" si="12"/>
        <v>0.8517047153464874</v>
      </c>
      <c r="V42" s="22">
        <f t="shared" si="2"/>
        <v>0.13674903903779953</v>
      </c>
      <c r="W42" s="22">
        <f t="shared" si="13"/>
        <v>0.15524507065680418</v>
      </c>
      <c r="X42" s="27">
        <f t="shared" si="3"/>
        <v>-15.634491375847077</v>
      </c>
      <c r="Y42" s="27">
        <f t="shared" si="4"/>
        <v>-566.83708277228243</v>
      </c>
      <c r="Z42" s="23" t="str">
        <f t="shared" si="14"/>
        <v>DROP</v>
      </c>
      <c r="AA42" s="23" t="str">
        <f t="shared" si="15"/>
        <v>DROP</v>
      </c>
      <c r="AB42" s="23" t="str">
        <f t="shared" si="16"/>
        <v>DROP</v>
      </c>
      <c r="AC42" s="23" t="str">
        <f t="shared" si="17"/>
        <v>DROP</v>
      </c>
      <c r="AD42" s="23" t="str">
        <f t="shared" si="18"/>
        <v>DROP</v>
      </c>
      <c r="AE42" s="23" t="str">
        <f t="shared" si="19"/>
        <v>DROP</v>
      </c>
      <c r="AJ42" s="43"/>
      <c r="AK42" s="22">
        <f t="shared" si="5"/>
        <v>0.8517047153464874</v>
      </c>
      <c r="AL42" s="22" t="str">
        <f t="shared" si="6"/>
        <v>DROP</v>
      </c>
      <c r="AM42" s="28">
        <f t="shared" si="20"/>
        <v>64.308852801027513</v>
      </c>
      <c r="AN42" s="22">
        <f t="shared" si="21"/>
        <v>632.20730400000002</v>
      </c>
      <c r="AO42" s="22" t="str">
        <f t="shared" si="22"/>
        <v>DROP</v>
      </c>
      <c r="AP42" s="22" t="str">
        <f t="shared" si="23"/>
        <v>DROP</v>
      </c>
      <c r="AQ42" s="22" t="str">
        <f t="shared" si="7"/>
        <v>DROP</v>
      </c>
      <c r="AR42" s="22" t="str">
        <f t="shared" si="8"/>
        <v>DROP</v>
      </c>
      <c r="AS42" s="22" t="str">
        <f t="shared" si="24"/>
        <v>DROP</v>
      </c>
      <c r="AT42" s="22" t="str">
        <f t="shared" si="25"/>
        <v>DROP</v>
      </c>
      <c r="AU42" s="22">
        <f t="shared" si="9"/>
        <v>0.13674903903779953</v>
      </c>
      <c r="AV42" s="22">
        <f t="shared" si="26"/>
        <v>632.20730400000002</v>
      </c>
      <c r="AW42" s="22">
        <f t="shared" si="27"/>
        <v>1.1241451534154248</v>
      </c>
      <c r="AX42" s="22" t="str">
        <f t="shared" si="28"/>
        <v>DROP</v>
      </c>
    </row>
    <row r="43" spans="1:50" ht="15" customHeight="1" x14ac:dyDescent="0.25">
      <c r="A43" s="23" t="s">
        <v>18</v>
      </c>
      <c r="B43" s="26" t="s">
        <v>3475</v>
      </c>
      <c r="C43" s="33">
        <v>84.300000000000011</v>
      </c>
      <c r="D43" s="31">
        <v>3.4712785670166384E-2</v>
      </c>
      <c r="E43" s="31">
        <v>5.7854642783610613E-3</v>
      </c>
      <c r="F43" s="26">
        <v>12</v>
      </c>
      <c r="G43" s="26"/>
      <c r="H43" s="27">
        <v>26.122021967212053</v>
      </c>
      <c r="I43" s="27">
        <v>21.261147586110962</v>
      </c>
      <c r="J43" s="27">
        <v>42.410447674394639</v>
      </c>
      <c r="K43" s="27">
        <f t="shared" si="10"/>
        <v>89.793617227717647</v>
      </c>
      <c r="L43" s="27"/>
      <c r="M43" s="27">
        <v>101.29740860356472</v>
      </c>
      <c r="N43" s="27">
        <f t="shared" si="11"/>
        <v>4.1307000000000009</v>
      </c>
      <c r="O43" s="27">
        <v>0</v>
      </c>
      <c r="P43" s="27">
        <v>652.5</v>
      </c>
      <c r="Q43" s="27">
        <v>652.5</v>
      </c>
      <c r="R43" s="27">
        <v>101.29740860356472</v>
      </c>
      <c r="S43" s="22" t="s">
        <v>3436</v>
      </c>
      <c r="T43" s="28">
        <f t="shared" si="1"/>
        <v>64.308852801027513</v>
      </c>
      <c r="U43" s="22">
        <f t="shared" si="12"/>
        <v>0.8517047153464874</v>
      </c>
      <c r="V43" s="22">
        <f t="shared" si="2"/>
        <v>0.13674903903779953</v>
      </c>
      <c r="W43" s="22">
        <f t="shared" si="13"/>
        <v>0.15524507065680418</v>
      </c>
      <c r="X43" s="27">
        <f t="shared" si="3"/>
        <v>-15.634491375847077</v>
      </c>
      <c r="Y43" s="27">
        <f t="shared" si="4"/>
        <v>-566.83708277228243</v>
      </c>
      <c r="Z43" s="23" t="str">
        <f t="shared" si="14"/>
        <v>DROP</v>
      </c>
      <c r="AA43" s="23" t="str">
        <f t="shared" si="15"/>
        <v>DROP</v>
      </c>
      <c r="AB43" s="23" t="str">
        <f t="shared" si="16"/>
        <v>DROP</v>
      </c>
      <c r="AC43" s="23" t="str">
        <f t="shared" si="17"/>
        <v>DROP</v>
      </c>
      <c r="AD43" s="23" t="str">
        <f t="shared" si="18"/>
        <v>DROP</v>
      </c>
      <c r="AE43" s="23" t="str">
        <f t="shared" si="19"/>
        <v>DROP</v>
      </c>
      <c r="AJ43" s="43"/>
      <c r="AK43" s="22">
        <f t="shared" si="5"/>
        <v>0.8517047153464874</v>
      </c>
      <c r="AL43" s="22" t="str">
        <f t="shared" si="6"/>
        <v>DROP</v>
      </c>
      <c r="AM43" s="28">
        <f t="shared" si="20"/>
        <v>64.308852801027513</v>
      </c>
      <c r="AN43" s="22">
        <f t="shared" si="21"/>
        <v>632.20730400000002</v>
      </c>
      <c r="AO43" s="22" t="str">
        <f t="shared" si="22"/>
        <v>DROP</v>
      </c>
      <c r="AP43" s="22" t="str">
        <f t="shared" si="23"/>
        <v>DROP</v>
      </c>
      <c r="AQ43" s="22" t="str">
        <f t="shared" si="7"/>
        <v>DROP</v>
      </c>
      <c r="AR43" s="22" t="str">
        <f t="shared" si="8"/>
        <v>DROP</v>
      </c>
      <c r="AS43" s="22" t="str">
        <f t="shared" si="24"/>
        <v>DROP</v>
      </c>
      <c r="AT43" s="22" t="str">
        <f t="shared" si="25"/>
        <v>DROP</v>
      </c>
      <c r="AU43" s="22">
        <f t="shared" si="9"/>
        <v>0.13674903903779953</v>
      </c>
      <c r="AV43" s="22">
        <f t="shared" si="26"/>
        <v>632.20730400000002</v>
      </c>
      <c r="AW43" s="22">
        <f t="shared" si="27"/>
        <v>1.1241451534154248</v>
      </c>
      <c r="AX43" s="22" t="str">
        <f t="shared" si="28"/>
        <v>DROP</v>
      </c>
    </row>
    <row r="44" spans="1:50" ht="15" customHeight="1" x14ac:dyDescent="0.25">
      <c r="A44" s="23" t="s">
        <v>18</v>
      </c>
      <c r="B44" s="26" t="s">
        <v>3476</v>
      </c>
      <c r="C44" s="33">
        <v>84.300000000000011</v>
      </c>
      <c r="D44" s="31">
        <v>3.4712785670166384E-2</v>
      </c>
      <c r="E44" s="31">
        <v>5.7854642783610613E-3</v>
      </c>
      <c r="F44" s="26">
        <v>12</v>
      </c>
      <c r="G44" s="26"/>
      <c r="H44" s="27">
        <v>26.122021967212053</v>
      </c>
      <c r="I44" s="27">
        <v>21.261147586110962</v>
      </c>
      <c r="J44" s="27">
        <v>42.410447674394639</v>
      </c>
      <c r="K44" s="27">
        <f t="shared" si="10"/>
        <v>89.793617227717647</v>
      </c>
      <c r="L44" s="27"/>
      <c r="M44" s="27">
        <v>101.29740860356472</v>
      </c>
      <c r="N44" s="27">
        <f t="shared" si="11"/>
        <v>4.1307000000000009</v>
      </c>
      <c r="O44" s="27">
        <v>0</v>
      </c>
      <c r="P44" s="27">
        <v>652.5</v>
      </c>
      <c r="Q44" s="27">
        <v>652.5</v>
      </c>
      <c r="R44" s="27">
        <v>101.29740860356472</v>
      </c>
      <c r="S44" s="22" t="s">
        <v>3436</v>
      </c>
      <c r="T44" s="28">
        <f t="shared" si="1"/>
        <v>64.308852801027513</v>
      </c>
      <c r="U44" s="22">
        <f t="shared" si="12"/>
        <v>0.8517047153464874</v>
      </c>
      <c r="V44" s="22">
        <f t="shared" si="2"/>
        <v>0.13674903903779953</v>
      </c>
      <c r="W44" s="22">
        <f t="shared" si="13"/>
        <v>0.15524507065680418</v>
      </c>
      <c r="X44" s="27">
        <f t="shared" si="3"/>
        <v>-15.634491375847077</v>
      </c>
      <c r="Y44" s="27">
        <f t="shared" si="4"/>
        <v>-566.83708277228243</v>
      </c>
      <c r="Z44" s="23" t="str">
        <f t="shared" si="14"/>
        <v>DROP</v>
      </c>
      <c r="AA44" s="23" t="str">
        <f t="shared" si="15"/>
        <v>DROP</v>
      </c>
      <c r="AB44" s="23" t="str">
        <f t="shared" si="16"/>
        <v>DROP</v>
      </c>
      <c r="AC44" s="23" t="str">
        <f t="shared" si="17"/>
        <v>DROP</v>
      </c>
      <c r="AD44" s="23" t="str">
        <f t="shared" si="18"/>
        <v>DROP</v>
      </c>
      <c r="AE44" s="23" t="str">
        <f t="shared" si="19"/>
        <v>DROP</v>
      </c>
      <c r="AJ44" s="43"/>
      <c r="AK44" s="22">
        <f t="shared" si="5"/>
        <v>0.8517047153464874</v>
      </c>
      <c r="AL44" s="22" t="str">
        <f t="shared" si="6"/>
        <v>DROP</v>
      </c>
      <c r="AM44" s="28">
        <f t="shared" si="20"/>
        <v>64.308852801027513</v>
      </c>
      <c r="AN44" s="22">
        <f t="shared" si="21"/>
        <v>632.20730400000002</v>
      </c>
      <c r="AO44" s="22" t="str">
        <f t="shared" si="22"/>
        <v>DROP</v>
      </c>
      <c r="AP44" s="22" t="str">
        <f t="shared" si="23"/>
        <v>DROP</v>
      </c>
      <c r="AQ44" s="22" t="str">
        <f t="shared" si="7"/>
        <v>DROP</v>
      </c>
      <c r="AR44" s="22" t="str">
        <f t="shared" si="8"/>
        <v>DROP</v>
      </c>
      <c r="AS44" s="22" t="str">
        <f t="shared" si="24"/>
        <v>DROP</v>
      </c>
      <c r="AT44" s="22" t="str">
        <f t="shared" si="25"/>
        <v>DROP</v>
      </c>
      <c r="AU44" s="22">
        <f t="shared" si="9"/>
        <v>0.13674903903779953</v>
      </c>
      <c r="AV44" s="22">
        <f t="shared" si="26"/>
        <v>632.20730400000002</v>
      </c>
      <c r="AW44" s="22">
        <f t="shared" si="27"/>
        <v>1.1241451534154248</v>
      </c>
      <c r="AX44" s="22" t="str">
        <f t="shared" si="28"/>
        <v>DROP</v>
      </c>
    </row>
    <row r="45" spans="1:50" ht="15" customHeight="1" x14ac:dyDescent="0.25">
      <c r="A45" s="23" t="s">
        <v>18</v>
      </c>
      <c r="B45" s="26" t="s">
        <v>3477</v>
      </c>
      <c r="C45" s="33">
        <v>84.300000000000011</v>
      </c>
      <c r="D45" s="31">
        <v>3.4712785670166384E-2</v>
      </c>
      <c r="E45" s="31">
        <v>5.7854642783610613E-3</v>
      </c>
      <c r="F45" s="26">
        <v>12</v>
      </c>
      <c r="G45" s="26"/>
      <c r="H45" s="27">
        <v>26.122021967212053</v>
      </c>
      <c r="I45" s="27">
        <v>21.261147586110962</v>
      </c>
      <c r="J45" s="27">
        <v>42.410447674394639</v>
      </c>
      <c r="K45" s="27">
        <f t="shared" si="10"/>
        <v>89.793617227717647</v>
      </c>
      <c r="L45" s="27"/>
      <c r="M45" s="27">
        <v>101.29740860356472</v>
      </c>
      <c r="N45" s="27">
        <f t="shared" si="11"/>
        <v>4.1307000000000009</v>
      </c>
      <c r="O45" s="27">
        <v>0</v>
      </c>
      <c r="P45" s="27">
        <v>652.5</v>
      </c>
      <c r="Q45" s="27">
        <v>652.5</v>
      </c>
      <c r="R45" s="27">
        <v>101.29740860356472</v>
      </c>
      <c r="S45" s="22" t="s">
        <v>3436</v>
      </c>
      <c r="T45" s="28">
        <f t="shared" si="1"/>
        <v>64.308852801027513</v>
      </c>
      <c r="U45" s="22">
        <f t="shared" si="12"/>
        <v>0.8517047153464874</v>
      </c>
      <c r="V45" s="22">
        <f t="shared" si="2"/>
        <v>0.13674903903779953</v>
      </c>
      <c r="W45" s="22">
        <f t="shared" si="13"/>
        <v>0.15524507065680418</v>
      </c>
      <c r="X45" s="27">
        <f t="shared" si="3"/>
        <v>-15.634491375847077</v>
      </c>
      <c r="Y45" s="27">
        <f t="shared" si="4"/>
        <v>-566.83708277228243</v>
      </c>
      <c r="Z45" s="23" t="str">
        <f t="shared" si="14"/>
        <v>DROP</v>
      </c>
      <c r="AA45" s="23" t="str">
        <f t="shared" si="15"/>
        <v>DROP</v>
      </c>
      <c r="AB45" s="23" t="str">
        <f t="shared" si="16"/>
        <v>DROP</v>
      </c>
      <c r="AC45" s="23" t="str">
        <f t="shared" si="17"/>
        <v>DROP</v>
      </c>
      <c r="AD45" s="23" t="str">
        <f t="shared" si="18"/>
        <v>DROP</v>
      </c>
      <c r="AE45" s="23" t="str">
        <f t="shared" si="19"/>
        <v>DROP</v>
      </c>
      <c r="AJ45" s="43"/>
      <c r="AK45" s="22">
        <f t="shared" si="5"/>
        <v>0.8517047153464874</v>
      </c>
      <c r="AL45" s="22" t="str">
        <f t="shared" si="6"/>
        <v>DROP</v>
      </c>
      <c r="AM45" s="28">
        <f t="shared" si="20"/>
        <v>64.308852801027513</v>
      </c>
      <c r="AN45" s="22">
        <f t="shared" si="21"/>
        <v>632.20730400000002</v>
      </c>
      <c r="AO45" s="22" t="str">
        <f t="shared" si="22"/>
        <v>DROP</v>
      </c>
      <c r="AP45" s="22" t="str">
        <f t="shared" si="23"/>
        <v>DROP</v>
      </c>
      <c r="AQ45" s="22" t="str">
        <f t="shared" si="7"/>
        <v>DROP</v>
      </c>
      <c r="AR45" s="22" t="str">
        <f t="shared" si="8"/>
        <v>DROP</v>
      </c>
      <c r="AS45" s="22" t="str">
        <f t="shared" si="24"/>
        <v>DROP</v>
      </c>
      <c r="AT45" s="22" t="str">
        <f t="shared" si="25"/>
        <v>DROP</v>
      </c>
      <c r="AU45" s="22">
        <f t="shared" si="9"/>
        <v>0.13674903903779953</v>
      </c>
      <c r="AV45" s="22">
        <f t="shared" si="26"/>
        <v>632.20730400000002</v>
      </c>
      <c r="AW45" s="22">
        <f t="shared" si="27"/>
        <v>1.1241451534154248</v>
      </c>
      <c r="AX45" s="22" t="str">
        <f t="shared" si="28"/>
        <v>DROP</v>
      </c>
    </row>
    <row r="46" spans="1:50" ht="15" customHeight="1" x14ac:dyDescent="0.25">
      <c r="A46" s="23" t="s">
        <v>18</v>
      </c>
      <c r="B46" s="26" t="s">
        <v>3478</v>
      </c>
      <c r="C46" s="33">
        <v>533.95199999999977</v>
      </c>
      <c r="D46" s="31">
        <v>0.21986905497220249</v>
      </c>
      <c r="E46" s="31">
        <v>3.6644842495367071E-2</v>
      </c>
      <c r="F46" s="26">
        <v>10</v>
      </c>
      <c r="G46" s="26"/>
      <c r="H46" s="27">
        <v>138.1208355519247</v>
      </c>
      <c r="I46" s="27">
        <v>79.067245243949259</v>
      </c>
      <c r="J46" s="27">
        <v>233.40812780749246</v>
      </c>
      <c r="K46" s="27">
        <f t="shared" si="10"/>
        <v>450.59620860336645</v>
      </c>
      <c r="L46" s="27"/>
      <c r="M46" s="27">
        <v>547.70188209804041</v>
      </c>
      <c r="N46" s="27">
        <f t="shared" si="11"/>
        <v>26.163647999999991</v>
      </c>
      <c r="O46" s="27">
        <v>0</v>
      </c>
      <c r="P46" s="27">
        <v>226.5</v>
      </c>
      <c r="Q46" s="27">
        <v>226.5</v>
      </c>
      <c r="R46" s="27">
        <v>547.70188209804041</v>
      </c>
      <c r="S46" s="22" t="s">
        <v>3436</v>
      </c>
      <c r="T46" s="28">
        <f t="shared" si="1"/>
        <v>3.5243887778113598</v>
      </c>
      <c r="U46" s="22">
        <f t="shared" si="12"/>
        <v>0.78519476248448949</v>
      </c>
      <c r="V46" s="22">
        <f t="shared" si="2"/>
        <v>1.7833836096729137</v>
      </c>
      <c r="W46" s="22">
        <f t="shared" si="13"/>
        <v>2.4181098547374851</v>
      </c>
      <c r="X46" s="27">
        <f t="shared" si="3"/>
        <v>-123.26932149467393</v>
      </c>
      <c r="Y46" s="27">
        <f t="shared" si="4"/>
        <v>197.93256060336645</v>
      </c>
      <c r="Z46" s="23" t="str">
        <f t="shared" si="14"/>
        <v>DROP</v>
      </c>
      <c r="AA46" s="23" t="str">
        <f t="shared" si="15"/>
        <v>DROP</v>
      </c>
      <c r="AB46" s="23" t="str">
        <f t="shared" si="16"/>
        <v>DROP</v>
      </c>
      <c r="AC46" s="23" t="str">
        <f t="shared" si="17"/>
        <v>KEEP</v>
      </c>
      <c r="AD46" s="23" t="str">
        <f t="shared" si="18"/>
        <v>KEEP</v>
      </c>
      <c r="AE46" s="23" t="str">
        <f t="shared" si="19"/>
        <v>KEEP</v>
      </c>
      <c r="AJ46" s="43"/>
      <c r="AK46" s="22">
        <f t="shared" si="5"/>
        <v>0.78519476248448949</v>
      </c>
      <c r="AL46" s="22" t="str">
        <f t="shared" si="6"/>
        <v>DROP</v>
      </c>
      <c r="AM46" s="28">
        <f t="shared" si="20"/>
        <v>3.5243887778113598</v>
      </c>
      <c r="AN46" s="22">
        <f t="shared" si="21"/>
        <v>97.967074560000071</v>
      </c>
      <c r="AO46" s="22" t="str">
        <f t="shared" si="22"/>
        <v>DROP</v>
      </c>
      <c r="AP46" s="22" t="str">
        <f t="shared" si="23"/>
        <v>DROP</v>
      </c>
      <c r="AQ46" s="22" t="str">
        <f t="shared" si="7"/>
        <v>DROP</v>
      </c>
      <c r="AR46" s="22" t="str">
        <f t="shared" si="8"/>
        <v>DROP</v>
      </c>
      <c r="AS46" s="22" t="str">
        <f t="shared" si="24"/>
        <v>DROP</v>
      </c>
      <c r="AT46" s="22" t="str">
        <f t="shared" si="25"/>
        <v>DROP</v>
      </c>
      <c r="AU46" s="22">
        <f t="shared" si="9"/>
        <v>1.7833836096729137</v>
      </c>
      <c r="AV46" s="22">
        <f t="shared" si="26"/>
        <v>97.967074560000071</v>
      </c>
      <c r="AW46" s="22">
        <f t="shared" si="27"/>
        <v>2.8506355702341746</v>
      </c>
      <c r="AX46" s="22" t="str">
        <f t="shared" si="28"/>
        <v>KEEP</v>
      </c>
    </row>
    <row r="47" spans="1:50" ht="15" customHeight="1" x14ac:dyDescent="0.25">
      <c r="A47" s="23" t="s">
        <v>18</v>
      </c>
      <c r="B47" s="26" t="s">
        <v>3479</v>
      </c>
      <c r="C47" s="33">
        <v>533.95199999999977</v>
      </c>
      <c r="D47" s="31">
        <v>0.21986905497220249</v>
      </c>
      <c r="E47" s="31">
        <v>3.6644842495367071E-2</v>
      </c>
      <c r="F47" s="26">
        <v>10</v>
      </c>
      <c r="G47" s="26"/>
      <c r="H47" s="27">
        <v>138.1208355519247</v>
      </c>
      <c r="I47" s="27">
        <v>79.067245243949259</v>
      </c>
      <c r="J47" s="27">
        <v>233.40812780749246</v>
      </c>
      <c r="K47" s="27">
        <f t="shared" si="10"/>
        <v>450.59620860336645</v>
      </c>
      <c r="L47" s="27"/>
      <c r="M47" s="27">
        <v>547.70188209804041</v>
      </c>
      <c r="N47" s="27">
        <f t="shared" si="11"/>
        <v>26.163647999999991</v>
      </c>
      <c r="O47" s="27">
        <v>0</v>
      </c>
      <c r="P47" s="27">
        <v>226.5</v>
      </c>
      <c r="Q47" s="27">
        <v>226.5</v>
      </c>
      <c r="R47" s="27">
        <v>547.70188209804041</v>
      </c>
      <c r="S47" s="22" t="s">
        <v>3436</v>
      </c>
      <c r="T47" s="28">
        <f t="shared" si="1"/>
        <v>3.5243887778113598</v>
      </c>
      <c r="U47" s="22">
        <f t="shared" si="12"/>
        <v>0.78519476248448949</v>
      </c>
      <c r="V47" s="22">
        <f t="shared" si="2"/>
        <v>1.7833836096729137</v>
      </c>
      <c r="W47" s="22">
        <f t="shared" si="13"/>
        <v>2.4181098547374851</v>
      </c>
      <c r="X47" s="27">
        <f t="shared" si="3"/>
        <v>-123.26932149467393</v>
      </c>
      <c r="Y47" s="27">
        <f t="shared" si="4"/>
        <v>197.93256060336645</v>
      </c>
      <c r="Z47" s="23" t="str">
        <f t="shared" si="14"/>
        <v>DROP</v>
      </c>
      <c r="AA47" s="23" t="str">
        <f t="shared" si="15"/>
        <v>DROP</v>
      </c>
      <c r="AB47" s="23" t="str">
        <f t="shared" si="16"/>
        <v>DROP</v>
      </c>
      <c r="AC47" s="23" t="str">
        <f t="shared" si="17"/>
        <v>KEEP</v>
      </c>
      <c r="AD47" s="23" t="str">
        <f t="shared" si="18"/>
        <v>KEEP</v>
      </c>
      <c r="AE47" s="23" t="str">
        <f t="shared" si="19"/>
        <v>KEEP</v>
      </c>
      <c r="AJ47" s="43"/>
      <c r="AK47" s="22">
        <f t="shared" si="5"/>
        <v>0.78519476248448949</v>
      </c>
      <c r="AL47" s="22" t="str">
        <f t="shared" si="6"/>
        <v>DROP</v>
      </c>
      <c r="AM47" s="28">
        <f t="shared" si="20"/>
        <v>3.5243887778113598</v>
      </c>
      <c r="AN47" s="22">
        <f t="shared" si="21"/>
        <v>97.967074560000071</v>
      </c>
      <c r="AO47" s="22" t="str">
        <f t="shared" si="22"/>
        <v>DROP</v>
      </c>
      <c r="AP47" s="22" t="str">
        <f t="shared" si="23"/>
        <v>DROP</v>
      </c>
      <c r="AQ47" s="22" t="str">
        <f t="shared" si="7"/>
        <v>DROP</v>
      </c>
      <c r="AR47" s="22" t="str">
        <f t="shared" si="8"/>
        <v>DROP</v>
      </c>
      <c r="AS47" s="22" t="str">
        <f t="shared" si="24"/>
        <v>DROP</v>
      </c>
      <c r="AT47" s="22" t="str">
        <f t="shared" si="25"/>
        <v>DROP</v>
      </c>
      <c r="AU47" s="22">
        <f t="shared" si="9"/>
        <v>1.7833836096729137</v>
      </c>
      <c r="AV47" s="22">
        <f t="shared" si="26"/>
        <v>97.967074560000071</v>
      </c>
      <c r="AW47" s="22">
        <f t="shared" si="27"/>
        <v>2.8506355702341746</v>
      </c>
      <c r="AX47" s="22" t="str">
        <f t="shared" si="28"/>
        <v>KEEP</v>
      </c>
    </row>
    <row r="48" spans="1:50" ht="15" customHeight="1" x14ac:dyDescent="0.25">
      <c r="A48" s="23" t="s">
        <v>18</v>
      </c>
      <c r="B48" s="26" t="s">
        <v>3480</v>
      </c>
      <c r="C48" s="33">
        <v>533.95199999999977</v>
      </c>
      <c r="D48" s="31">
        <v>0.21986905497220249</v>
      </c>
      <c r="E48" s="31">
        <v>3.6644842495367071E-2</v>
      </c>
      <c r="F48" s="26">
        <v>10</v>
      </c>
      <c r="G48" s="26"/>
      <c r="H48" s="27">
        <v>138.1208355519247</v>
      </c>
      <c r="I48" s="27">
        <v>79.067245243949259</v>
      </c>
      <c r="J48" s="27">
        <v>233.40812780749246</v>
      </c>
      <c r="K48" s="27">
        <f t="shared" si="10"/>
        <v>450.59620860336645</v>
      </c>
      <c r="L48" s="27"/>
      <c r="M48" s="27">
        <v>547.70188209804041</v>
      </c>
      <c r="N48" s="27">
        <f t="shared" si="11"/>
        <v>26.163647999999991</v>
      </c>
      <c r="O48" s="27">
        <v>0</v>
      </c>
      <c r="P48" s="27">
        <v>226.5</v>
      </c>
      <c r="Q48" s="27">
        <v>226.5</v>
      </c>
      <c r="R48" s="27">
        <v>547.70188209804041</v>
      </c>
      <c r="S48" s="22" t="s">
        <v>3436</v>
      </c>
      <c r="T48" s="28">
        <f t="shared" si="1"/>
        <v>3.5243887778113598</v>
      </c>
      <c r="U48" s="22">
        <f t="shared" si="12"/>
        <v>0.78519476248448949</v>
      </c>
      <c r="V48" s="22">
        <f t="shared" si="2"/>
        <v>1.7833836096729137</v>
      </c>
      <c r="W48" s="22">
        <f t="shared" si="13"/>
        <v>2.4181098547374851</v>
      </c>
      <c r="X48" s="27">
        <f t="shared" si="3"/>
        <v>-123.26932149467393</v>
      </c>
      <c r="Y48" s="27">
        <f t="shared" si="4"/>
        <v>197.93256060336645</v>
      </c>
      <c r="Z48" s="23" t="str">
        <f t="shared" si="14"/>
        <v>DROP</v>
      </c>
      <c r="AA48" s="23" t="str">
        <f t="shared" si="15"/>
        <v>DROP</v>
      </c>
      <c r="AB48" s="23" t="str">
        <f t="shared" si="16"/>
        <v>DROP</v>
      </c>
      <c r="AC48" s="23" t="str">
        <f t="shared" si="17"/>
        <v>KEEP</v>
      </c>
      <c r="AD48" s="23" t="str">
        <f t="shared" si="18"/>
        <v>KEEP</v>
      </c>
      <c r="AE48" s="23" t="str">
        <f t="shared" si="19"/>
        <v>KEEP</v>
      </c>
      <c r="AJ48" s="43"/>
      <c r="AK48" s="22">
        <f t="shared" si="5"/>
        <v>0.78519476248448949</v>
      </c>
      <c r="AL48" s="22" t="str">
        <f t="shared" si="6"/>
        <v>DROP</v>
      </c>
      <c r="AM48" s="28">
        <f t="shared" si="20"/>
        <v>3.5243887778113598</v>
      </c>
      <c r="AN48" s="22">
        <f t="shared" si="21"/>
        <v>97.967074560000071</v>
      </c>
      <c r="AO48" s="22" t="str">
        <f t="shared" si="22"/>
        <v>DROP</v>
      </c>
      <c r="AP48" s="22" t="str">
        <f t="shared" si="23"/>
        <v>DROP</v>
      </c>
      <c r="AQ48" s="22" t="str">
        <f t="shared" si="7"/>
        <v>DROP</v>
      </c>
      <c r="AR48" s="22" t="str">
        <f t="shared" si="8"/>
        <v>DROP</v>
      </c>
      <c r="AS48" s="22" t="str">
        <f t="shared" si="24"/>
        <v>DROP</v>
      </c>
      <c r="AT48" s="22" t="str">
        <f t="shared" si="25"/>
        <v>DROP</v>
      </c>
      <c r="AU48" s="22">
        <f t="shared" si="9"/>
        <v>1.7833836096729137</v>
      </c>
      <c r="AV48" s="22">
        <f t="shared" si="26"/>
        <v>97.967074560000071</v>
      </c>
      <c r="AW48" s="22">
        <f t="shared" si="27"/>
        <v>2.8506355702341746</v>
      </c>
      <c r="AX48" s="22" t="str">
        <f t="shared" si="28"/>
        <v>KEEP</v>
      </c>
    </row>
    <row r="49" spans="1:50" ht="15" customHeight="1" x14ac:dyDescent="0.25">
      <c r="A49" s="23" t="s">
        <v>18</v>
      </c>
      <c r="B49" s="26" t="s">
        <v>3481</v>
      </c>
      <c r="C49" s="33">
        <v>533.95199999999977</v>
      </c>
      <c r="D49" s="31">
        <v>0.21986905497220249</v>
      </c>
      <c r="E49" s="31">
        <v>3.6644842495367071E-2</v>
      </c>
      <c r="F49" s="26">
        <v>10</v>
      </c>
      <c r="G49" s="26"/>
      <c r="H49" s="27">
        <v>138.1208355519247</v>
      </c>
      <c r="I49" s="27">
        <v>79.067245243949259</v>
      </c>
      <c r="J49" s="27">
        <v>233.40812780749246</v>
      </c>
      <c r="K49" s="27">
        <f t="shared" si="10"/>
        <v>450.59620860336645</v>
      </c>
      <c r="L49" s="27"/>
      <c r="M49" s="27">
        <v>547.70188209804041</v>
      </c>
      <c r="N49" s="27">
        <f t="shared" si="11"/>
        <v>26.163647999999991</v>
      </c>
      <c r="O49" s="27">
        <v>0</v>
      </c>
      <c r="P49" s="27">
        <v>226.5</v>
      </c>
      <c r="Q49" s="27">
        <v>226.5</v>
      </c>
      <c r="R49" s="27">
        <v>547.70188209804041</v>
      </c>
      <c r="S49" s="22" t="s">
        <v>3436</v>
      </c>
      <c r="T49" s="28">
        <f t="shared" si="1"/>
        <v>3.5243887778113598</v>
      </c>
      <c r="U49" s="22">
        <f t="shared" si="12"/>
        <v>0.78519476248448949</v>
      </c>
      <c r="V49" s="22">
        <f t="shared" si="2"/>
        <v>1.7833836096729137</v>
      </c>
      <c r="W49" s="22">
        <f t="shared" si="13"/>
        <v>2.4181098547374851</v>
      </c>
      <c r="X49" s="27">
        <f t="shared" si="3"/>
        <v>-123.26932149467393</v>
      </c>
      <c r="Y49" s="27">
        <f t="shared" si="4"/>
        <v>197.93256060336645</v>
      </c>
      <c r="Z49" s="23" t="str">
        <f t="shared" si="14"/>
        <v>DROP</v>
      </c>
      <c r="AA49" s="23" t="str">
        <f t="shared" si="15"/>
        <v>DROP</v>
      </c>
      <c r="AB49" s="23" t="str">
        <f t="shared" si="16"/>
        <v>DROP</v>
      </c>
      <c r="AC49" s="23" t="str">
        <f t="shared" si="17"/>
        <v>KEEP</v>
      </c>
      <c r="AD49" s="23" t="str">
        <f t="shared" si="18"/>
        <v>KEEP</v>
      </c>
      <c r="AE49" s="23" t="str">
        <f t="shared" si="19"/>
        <v>KEEP</v>
      </c>
      <c r="AJ49" s="43"/>
      <c r="AK49" s="22">
        <f t="shared" si="5"/>
        <v>0.78519476248448949</v>
      </c>
      <c r="AL49" s="22" t="str">
        <f t="shared" si="6"/>
        <v>DROP</v>
      </c>
      <c r="AM49" s="28">
        <f t="shared" si="20"/>
        <v>3.5243887778113598</v>
      </c>
      <c r="AN49" s="22">
        <f t="shared" si="21"/>
        <v>97.967074560000071</v>
      </c>
      <c r="AO49" s="22" t="str">
        <f t="shared" si="22"/>
        <v>DROP</v>
      </c>
      <c r="AP49" s="22" t="str">
        <f t="shared" si="23"/>
        <v>DROP</v>
      </c>
      <c r="AQ49" s="22" t="str">
        <f t="shared" si="7"/>
        <v>DROP</v>
      </c>
      <c r="AR49" s="22" t="str">
        <f t="shared" si="8"/>
        <v>DROP</v>
      </c>
      <c r="AS49" s="22" t="str">
        <f t="shared" si="24"/>
        <v>DROP</v>
      </c>
      <c r="AT49" s="22" t="str">
        <f t="shared" si="25"/>
        <v>DROP</v>
      </c>
      <c r="AU49" s="22">
        <f t="shared" si="9"/>
        <v>1.7833836096729137</v>
      </c>
      <c r="AV49" s="22">
        <f t="shared" si="26"/>
        <v>97.967074560000071</v>
      </c>
      <c r="AW49" s="22">
        <f t="shared" si="27"/>
        <v>2.8506355702341746</v>
      </c>
      <c r="AX49" s="22" t="str">
        <f t="shared" si="28"/>
        <v>KEEP</v>
      </c>
    </row>
    <row r="50" spans="1:50" ht="15" customHeight="1" x14ac:dyDescent="0.25">
      <c r="A50" s="23" t="s">
        <v>18</v>
      </c>
      <c r="B50" s="26" t="s">
        <v>3482</v>
      </c>
      <c r="C50" s="33">
        <v>533.95199999999977</v>
      </c>
      <c r="D50" s="31">
        <v>0.21986905497220249</v>
      </c>
      <c r="E50" s="31">
        <v>3.6644842495367071E-2</v>
      </c>
      <c r="F50" s="26">
        <v>10</v>
      </c>
      <c r="G50" s="26"/>
      <c r="H50" s="27">
        <v>138.1208355519247</v>
      </c>
      <c r="I50" s="27">
        <v>79.067245243949259</v>
      </c>
      <c r="J50" s="27">
        <v>233.40812780749246</v>
      </c>
      <c r="K50" s="27">
        <f t="shared" si="10"/>
        <v>450.59620860336645</v>
      </c>
      <c r="L50" s="27"/>
      <c r="M50" s="27">
        <v>547.70188209804041</v>
      </c>
      <c r="N50" s="27">
        <f t="shared" si="11"/>
        <v>26.163647999999991</v>
      </c>
      <c r="O50" s="27">
        <v>0</v>
      </c>
      <c r="P50" s="27">
        <v>226.5</v>
      </c>
      <c r="Q50" s="27">
        <v>226.5</v>
      </c>
      <c r="R50" s="27">
        <v>547.70188209804041</v>
      </c>
      <c r="S50" s="22" t="s">
        <v>3436</v>
      </c>
      <c r="T50" s="28">
        <f t="shared" si="1"/>
        <v>3.5243887778113598</v>
      </c>
      <c r="U50" s="22">
        <f t="shared" si="12"/>
        <v>0.78519476248448949</v>
      </c>
      <c r="V50" s="22">
        <f t="shared" si="2"/>
        <v>1.7833836096729137</v>
      </c>
      <c r="W50" s="22">
        <f t="shared" si="13"/>
        <v>2.4181098547374851</v>
      </c>
      <c r="X50" s="27">
        <f t="shared" si="3"/>
        <v>-123.26932149467393</v>
      </c>
      <c r="Y50" s="27">
        <f t="shared" si="4"/>
        <v>197.93256060336645</v>
      </c>
      <c r="Z50" s="23" t="str">
        <f t="shared" si="14"/>
        <v>DROP</v>
      </c>
      <c r="AA50" s="23" t="str">
        <f t="shared" si="15"/>
        <v>DROP</v>
      </c>
      <c r="AB50" s="23" t="str">
        <f t="shared" si="16"/>
        <v>DROP</v>
      </c>
      <c r="AC50" s="23" t="str">
        <f t="shared" si="17"/>
        <v>KEEP</v>
      </c>
      <c r="AD50" s="23" t="str">
        <f t="shared" si="18"/>
        <v>KEEP</v>
      </c>
      <c r="AE50" s="23" t="str">
        <f t="shared" si="19"/>
        <v>KEEP</v>
      </c>
      <c r="AJ50" s="43"/>
      <c r="AK50" s="22">
        <f t="shared" si="5"/>
        <v>0.78519476248448949</v>
      </c>
      <c r="AL50" s="22" t="str">
        <f t="shared" si="6"/>
        <v>DROP</v>
      </c>
      <c r="AM50" s="28">
        <f t="shared" si="20"/>
        <v>3.5243887778113598</v>
      </c>
      <c r="AN50" s="22">
        <f t="shared" si="21"/>
        <v>97.967074560000071</v>
      </c>
      <c r="AO50" s="22" t="str">
        <f t="shared" si="22"/>
        <v>DROP</v>
      </c>
      <c r="AP50" s="22" t="str">
        <f t="shared" si="23"/>
        <v>DROP</v>
      </c>
      <c r="AQ50" s="22" t="str">
        <f t="shared" si="7"/>
        <v>DROP</v>
      </c>
      <c r="AR50" s="22" t="str">
        <f t="shared" si="8"/>
        <v>DROP</v>
      </c>
      <c r="AS50" s="22" t="str">
        <f t="shared" si="24"/>
        <v>DROP</v>
      </c>
      <c r="AT50" s="22" t="str">
        <f t="shared" si="25"/>
        <v>DROP</v>
      </c>
      <c r="AU50" s="22">
        <f t="shared" si="9"/>
        <v>1.7833836096729137</v>
      </c>
      <c r="AV50" s="22">
        <f t="shared" si="26"/>
        <v>97.967074560000071</v>
      </c>
      <c r="AW50" s="22">
        <f t="shared" si="27"/>
        <v>2.8506355702341746</v>
      </c>
      <c r="AX50" s="22" t="str">
        <f t="shared" si="28"/>
        <v>KEEP</v>
      </c>
    </row>
    <row r="51" spans="1:50" ht="15" customHeight="1" x14ac:dyDescent="0.25">
      <c r="A51" s="23" t="s">
        <v>18</v>
      </c>
      <c r="B51" s="26" t="s">
        <v>3483</v>
      </c>
      <c r="C51" s="33">
        <v>533.95199999999977</v>
      </c>
      <c r="D51" s="31">
        <v>0.21986905497220249</v>
      </c>
      <c r="E51" s="31">
        <v>3.6644842495367071E-2</v>
      </c>
      <c r="F51" s="26">
        <v>10</v>
      </c>
      <c r="G51" s="26"/>
      <c r="H51" s="27">
        <v>138.1208355519247</v>
      </c>
      <c r="I51" s="27">
        <v>79.067245243949259</v>
      </c>
      <c r="J51" s="27">
        <v>233.40812780749246</v>
      </c>
      <c r="K51" s="27">
        <f t="shared" si="10"/>
        <v>450.59620860336645</v>
      </c>
      <c r="L51" s="27"/>
      <c r="M51" s="27">
        <v>547.70188209804041</v>
      </c>
      <c r="N51" s="27">
        <f t="shared" si="11"/>
        <v>26.163647999999991</v>
      </c>
      <c r="O51" s="27">
        <v>0</v>
      </c>
      <c r="P51" s="27">
        <v>226.5</v>
      </c>
      <c r="Q51" s="27">
        <v>226.5</v>
      </c>
      <c r="R51" s="27">
        <v>547.70188209804041</v>
      </c>
      <c r="S51" s="22" t="s">
        <v>3436</v>
      </c>
      <c r="T51" s="28">
        <f t="shared" si="1"/>
        <v>3.5243887778113598</v>
      </c>
      <c r="U51" s="22">
        <f t="shared" si="12"/>
        <v>0.78519476248448949</v>
      </c>
      <c r="V51" s="22">
        <f t="shared" si="2"/>
        <v>1.7833836096729137</v>
      </c>
      <c r="W51" s="22">
        <f t="shared" si="13"/>
        <v>2.4181098547374851</v>
      </c>
      <c r="X51" s="27">
        <f t="shared" si="3"/>
        <v>-123.26932149467393</v>
      </c>
      <c r="Y51" s="27">
        <f t="shared" si="4"/>
        <v>197.93256060336645</v>
      </c>
      <c r="Z51" s="23" t="str">
        <f t="shared" si="14"/>
        <v>DROP</v>
      </c>
      <c r="AA51" s="23" t="str">
        <f t="shared" si="15"/>
        <v>DROP</v>
      </c>
      <c r="AB51" s="23" t="str">
        <f t="shared" si="16"/>
        <v>DROP</v>
      </c>
      <c r="AC51" s="23" t="str">
        <f t="shared" si="17"/>
        <v>KEEP</v>
      </c>
      <c r="AD51" s="23" t="str">
        <f t="shared" si="18"/>
        <v>KEEP</v>
      </c>
      <c r="AE51" s="23" t="str">
        <f t="shared" si="19"/>
        <v>KEEP</v>
      </c>
      <c r="AJ51" s="43"/>
      <c r="AK51" s="22">
        <f t="shared" si="5"/>
        <v>0.78519476248448949</v>
      </c>
      <c r="AL51" s="22" t="str">
        <f t="shared" si="6"/>
        <v>DROP</v>
      </c>
      <c r="AM51" s="28">
        <f t="shared" si="20"/>
        <v>3.5243887778113598</v>
      </c>
      <c r="AN51" s="22">
        <f t="shared" si="21"/>
        <v>97.967074560000071</v>
      </c>
      <c r="AO51" s="22" t="str">
        <f t="shared" si="22"/>
        <v>DROP</v>
      </c>
      <c r="AP51" s="22" t="str">
        <f t="shared" si="23"/>
        <v>DROP</v>
      </c>
      <c r="AQ51" s="22" t="str">
        <f t="shared" si="7"/>
        <v>DROP</v>
      </c>
      <c r="AR51" s="22" t="str">
        <f t="shared" si="8"/>
        <v>DROP</v>
      </c>
      <c r="AS51" s="22" t="str">
        <f t="shared" si="24"/>
        <v>DROP</v>
      </c>
      <c r="AT51" s="22" t="str">
        <f t="shared" si="25"/>
        <v>DROP</v>
      </c>
      <c r="AU51" s="22">
        <f t="shared" si="9"/>
        <v>1.7833836096729137</v>
      </c>
      <c r="AV51" s="22">
        <f t="shared" si="26"/>
        <v>97.967074560000071</v>
      </c>
      <c r="AW51" s="22">
        <f t="shared" si="27"/>
        <v>2.8506355702341746</v>
      </c>
      <c r="AX51" s="22" t="str">
        <f t="shared" si="28"/>
        <v>KEEP</v>
      </c>
    </row>
    <row r="52" spans="1:50" ht="15" customHeight="1" x14ac:dyDescent="0.25">
      <c r="A52" s="23" t="s">
        <v>18</v>
      </c>
      <c r="B52" s="26" t="s">
        <v>3484</v>
      </c>
      <c r="C52" s="33">
        <v>1559.9185583776907</v>
      </c>
      <c r="D52" s="31">
        <v>0.14043136133667217</v>
      </c>
      <c r="E52" s="31">
        <v>0.42974331018223122</v>
      </c>
      <c r="F52" s="26">
        <v>10</v>
      </c>
      <c r="G52" s="26"/>
      <c r="H52" s="27">
        <v>403.51427595754029</v>
      </c>
      <c r="I52" s="27">
        <v>143.01041322143294</v>
      </c>
      <c r="J52" s="27">
        <v>421.7631666265541</v>
      </c>
      <c r="K52" s="27">
        <f t="shared" si="10"/>
        <v>968.28785580552722</v>
      </c>
      <c r="L52" s="27"/>
      <c r="M52" s="27">
        <v>1600.0882670036328</v>
      </c>
      <c r="N52" s="27">
        <f t="shared" si="11"/>
        <v>76.436009360506844</v>
      </c>
      <c r="O52" s="27">
        <v>0</v>
      </c>
      <c r="P52" s="27">
        <v>1006</v>
      </c>
      <c r="Q52" s="27">
        <v>1006</v>
      </c>
      <c r="R52" s="27">
        <v>1600.0882670036328</v>
      </c>
      <c r="S52" s="22" t="s">
        <v>3436</v>
      </c>
      <c r="T52" s="28">
        <f t="shared" si="1"/>
        <v>5.3581377776240506</v>
      </c>
      <c r="U52" s="22">
        <f t="shared" si="12"/>
        <v>0.57755671627102401</v>
      </c>
      <c r="V52" s="22">
        <f t="shared" si="2"/>
        <v>0.89454512546897125</v>
      </c>
      <c r="W52" s="22">
        <f t="shared" si="13"/>
        <v>1.5905449970215038</v>
      </c>
      <c r="X52" s="27">
        <f t="shared" si="3"/>
        <v>-708.23642055861251</v>
      </c>
      <c r="Y52" s="27">
        <f t="shared" si="4"/>
        <v>-114.14815355497967</v>
      </c>
      <c r="Z52" s="23" t="str">
        <f t="shared" si="14"/>
        <v>DROP</v>
      </c>
      <c r="AA52" s="23" t="str">
        <f t="shared" si="15"/>
        <v>DROP</v>
      </c>
      <c r="AB52" s="23" t="str">
        <f t="shared" si="16"/>
        <v>DROP</v>
      </c>
      <c r="AC52" s="23" t="str">
        <f t="shared" si="17"/>
        <v>DROP</v>
      </c>
      <c r="AD52" s="23" t="str">
        <f t="shared" si="18"/>
        <v>DROP</v>
      </c>
      <c r="AE52" s="23" t="str">
        <f t="shared" si="19"/>
        <v>DROP</v>
      </c>
      <c r="AJ52" s="43"/>
      <c r="AK52" s="22">
        <f t="shared" si="5"/>
        <v>0.57755671627102401</v>
      </c>
      <c r="AL52" s="22" t="str">
        <f t="shared" si="6"/>
        <v>DROP</v>
      </c>
      <c r="AM52" s="28">
        <f t="shared" si="20"/>
        <v>5.3581377776240506</v>
      </c>
      <c r="AN52" s="22">
        <f t="shared" si="21"/>
        <v>630.49640462732236</v>
      </c>
      <c r="AO52" s="22" t="str">
        <f t="shared" si="22"/>
        <v>DROP</v>
      </c>
      <c r="AP52" s="22" t="str">
        <f t="shared" si="23"/>
        <v>DROP</v>
      </c>
      <c r="AQ52" s="22" t="str">
        <f t="shared" si="7"/>
        <v>DROP</v>
      </c>
      <c r="AR52" s="22" t="str">
        <f t="shared" si="8"/>
        <v>DROP</v>
      </c>
      <c r="AS52" s="22" t="str">
        <f t="shared" si="24"/>
        <v>DROP</v>
      </c>
      <c r="AT52" s="22" t="str">
        <f t="shared" si="25"/>
        <v>DROP</v>
      </c>
      <c r="AU52" s="22">
        <f t="shared" si="9"/>
        <v>0.89454512546897125</v>
      </c>
      <c r="AV52" s="22">
        <f t="shared" si="26"/>
        <v>630.49640462732236</v>
      </c>
      <c r="AW52" s="22">
        <f t="shared" si="27"/>
        <v>2.2172809857166551</v>
      </c>
      <c r="AX52" s="22" t="str">
        <f t="shared" si="28"/>
        <v>DROP</v>
      </c>
    </row>
    <row r="53" spans="1:50" ht="15" customHeight="1" x14ac:dyDescent="0.25">
      <c r="A53" s="23" t="s">
        <v>18</v>
      </c>
      <c r="B53" s="26" t="s">
        <v>3485</v>
      </c>
      <c r="C53" s="33">
        <v>1226.1990747596637</v>
      </c>
      <c r="D53" s="31">
        <v>0.11038833047627271</v>
      </c>
      <c r="E53" s="31">
        <v>0.33780664157084839</v>
      </c>
      <c r="F53" s="26">
        <v>10</v>
      </c>
      <c r="G53" s="26"/>
      <c r="H53" s="27">
        <v>317.18888731346971</v>
      </c>
      <c r="I53" s="27">
        <v>112.41563569542447</v>
      </c>
      <c r="J53" s="27">
        <v>331.53372136493891</v>
      </c>
      <c r="K53" s="27">
        <f t="shared" si="10"/>
        <v>761.138244373833</v>
      </c>
      <c r="L53" s="27"/>
      <c r="M53" s="27">
        <v>1257.7751203717637</v>
      </c>
      <c r="N53" s="27">
        <f t="shared" si="11"/>
        <v>60.083754663223523</v>
      </c>
      <c r="O53" s="27">
        <v>0</v>
      </c>
      <c r="P53" s="27">
        <v>1006</v>
      </c>
      <c r="Q53" s="27">
        <v>1006</v>
      </c>
      <c r="R53" s="27">
        <v>1257.7751203717637</v>
      </c>
      <c r="S53" s="22" t="s">
        <v>3436</v>
      </c>
      <c r="T53" s="28">
        <f t="shared" si="1"/>
        <v>6.8163960727980326</v>
      </c>
      <c r="U53" s="22">
        <f t="shared" si="12"/>
        <v>0.57755671627102401</v>
      </c>
      <c r="V53" s="22">
        <f t="shared" si="2"/>
        <v>0.71395726747030019</v>
      </c>
      <c r="W53" s="22">
        <f t="shared" si="13"/>
        <v>1.2502734794947949</v>
      </c>
      <c r="X53" s="27">
        <f t="shared" si="3"/>
        <v>-556.72063066115425</v>
      </c>
      <c r="Y53" s="27">
        <f t="shared" si="4"/>
        <v>-304.94551028939054</v>
      </c>
      <c r="Z53" s="23" t="str">
        <f t="shared" si="14"/>
        <v>DROP</v>
      </c>
      <c r="AA53" s="23" t="str">
        <f t="shared" si="15"/>
        <v>DROP</v>
      </c>
      <c r="AB53" s="23" t="str">
        <f t="shared" si="16"/>
        <v>DROP</v>
      </c>
      <c r="AC53" s="23" t="str">
        <f t="shared" si="17"/>
        <v>DROP</v>
      </c>
      <c r="AD53" s="23" t="str">
        <f t="shared" si="18"/>
        <v>DROP</v>
      </c>
      <c r="AE53" s="23" t="str">
        <f t="shared" si="19"/>
        <v>DROP</v>
      </c>
      <c r="AJ53" s="43"/>
      <c r="AK53" s="22">
        <f t="shared" si="5"/>
        <v>0.57755671627102401</v>
      </c>
      <c r="AL53" s="22" t="str">
        <f t="shared" si="6"/>
        <v>DROP</v>
      </c>
      <c r="AM53" s="28">
        <f t="shared" si="20"/>
        <v>6.8163960727980326</v>
      </c>
      <c r="AN53" s="22">
        <f t="shared" si="21"/>
        <v>710.82935872385383</v>
      </c>
      <c r="AO53" s="22" t="str">
        <f t="shared" si="22"/>
        <v>DROP</v>
      </c>
      <c r="AP53" s="22" t="str">
        <f t="shared" si="23"/>
        <v>DROP</v>
      </c>
      <c r="AQ53" s="22" t="str">
        <f t="shared" si="7"/>
        <v>DROP</v>
      </c>
      <c r="AR53" s="22" t="str">
        <f t="shared" si="8"/>
        <v>DROP</v>
      </c>
      <c r="AS53" s="22" t="str">
        <f t="shared" si="24"/>
        <v>DROP</v>
      </c>
      <c r="AT53" s="22" t="str">
        <f t="shared" si="25"/>
        <v>DROP</v>
      </c>
      <c r="AU53" s="22">
        <f t="shared" si="9"/>
        <v>0.71395726747030019</v>
      </c>
      <c r="AV53" s="22">
        <f t="shared" si="26"/>
        <v>710.82935872385383</v>
      </c>
      <c r="AW53" s="22">
        <f t="shared" si="27"/>
        <v>1.9568632992998187</v>
      </c>
      <c r="AX53" s="22" t="str">
        <f t="shared" si="28"/>
        <v>DROP</v>
      </c>
    </row>
    <row r="54" spans="1:50" ht="15" customHeight="1" x14ac:dyDescent="0.25">
      <c r="A54" s="23" t="s">
        <v>18</v>
      </c>
      <c r="B54" s="26" t="s">
        <v>3486</v>
      </c>
      <c r="C54" s="33">
        <v>1216.4238554065496</v>
      </c>
      <c r="D54" s="31">
        <v>0.10950831827707812</v>
      </c>
      <c r="E54" s="31">
        <v>0.33511365795320774</v>
      </c>
      <c r="F54" s="26">
        <v>10</v>
      </c>
      <c r="G54" s="26"/>
      <c r="H54" s="27">
        <v>314.66026776572858</v>
      </c>
      <c r="I54" s="27">
        <v>111.51946188461162</v>
      </c>
      <c r="J54" s="27">
        <v>328.89074526423371</v>
      </c>
      <c r="K54" s="27">
        <f t="shared" si="10"/>
        <v>755.07047491457388</v>
      </c>
      <c r="L54" s="27"/>
      <c r="M54" s="27">
        <v>1247.7481778046008</v>
      </c>
      <c r="N54" s="27">
        <f t="shared" si="11"/>
        <v>59.604768914920932</v>
      </c>
      <c r="O54" s="27">
        <v>0</v>
      </c>
      <c r="P54" s="27">
        <v>1006</v>
      </c>
      <c r="Q54" s="27">
        <v>1006</v>
      </c>
      <c r="R54" s="27">
        <v>1247.7481778046008</v>
      </c>
      <c r="S54" s="22" t="s">
        <v>3436</v>
      </c>
      <c r="T54" s="28">
        <f t="shared" si="1"/>
        <v>6.871172840380444</v>
      </c>
      <c r="U54" s="22">
        <f t="shared" si="12"/>
        <v>0.5775567162710239</v>
      </c>
      <c r="V54" s="22">
        <f t="shared" si="2"/>
        <v>0.70858398624045527</v>
      </c>
      <c r="W54" s="22">
        <f t="shared" si="13"/>
        <v>1.2403063397660048</v>
      </c>
      <c r="X54" s="27">
        <f t="shared" si="3"/>
        <v>-552.28247180494782</v>
      </c>
      <c r="Y54" s="27">
        <f t="shared" si="4"/>
        <v>-310.53429400034702</v>
      </c>
      <c r="Z54" s="23" t="str">
        <f t="shared" si="14"/>
        <v>DROP</v>
      </c>
      <c r="AA54" s="23" t="str">
        <f t="shared" si="15"/>
        <v>DROP</v>
      </c>
      <c r="AB54" s="23" t="str">
        <f t="shared" si="16"/>
        <v>DROP</v>
      </c>
      <c r="AC54" s="23" t="str">
        <f t="shared" si="17"/>
        <v>DROP</v>
      </c>
      <c r="AD54" s="23" t="str">
        <f t="shared" si="18"/>
        <v>DROP</v>
      </c>
      <c r="AE54" s="23" t="str">
        <f t="shared" si="19"/>
        <v>DROP</v>
      </c>
      <c r="AJ54" s="43"/>
      <c r="AK54" s="22">
        <f t="shared" si="5"/>
        <v>0.5775567162710239</v>
      </c>
      <c r="AL54" s="22" t="str">
        <f t="shared" si="6"/>
        <v>DROP</v>
      </c>
      <c r="AM54" s="28">
        <f t="shared" si="20"/>
        <v>6.871172840380444</v>
      </c>
      <c r="AN54" s="22">
        <f t="shared" si="21"/>
        <v>713.18244952653538</v>
      </c>
      <c r="AO54" s="22" t="str">
        <f t="shared" si="22"/>
        <v>DROP</v>
      </c>
      <c r="AP54" s="22" t="str">
        <f t="shared" si="23"/>
        <v>DROP</v>
      </c>
      <c r="AQ54" s="22" t="str">
        <f t="shared" si="7"/>
        <v>DROP</v>
      </c>
      <c r="AR54" s="22" t="str">
        <f t="shared" si="8"/>
        <v>DROP</v>
      </c>
      <c r="AS54" s="22" t="str">
        <f t="shared" si="24"/>
        <v>DROP</v>
      </c>
      <c r="AT54" s="22" t="str">
        <f t="shared" si="25"/>
        <v>DROP</v>
      </c>
      <c r="AU54" s="22">
        <f t="shared" si="9"/>
        <v>0.70858398624045527</v>
      </c>
      <c r="AV54" s="22">
        <f t="shared" si="26"/>
        <v>713.18244952653538</v>
      </c>
      <c r="AW54" s="22">
        <f t="shared" si="27"/>
        <v>1.9492352160349267</v>
      </c>
      <c r="AX54" s="22" t="str">
        <f t="shared" si="28"/>
        <v>DROP</v>
      </c>
    </row>
    <row r="55" spans="1:50" ht="15" customHeight="1" x14ac:dyDescent="0.25">
      <c r="A55" s="23" t="s">
        <v>18</v>
      </c>
      <c r="B55" s="26" t="s">
        <v>3487</v>
      </c>
      <c r="C55" s="33">
        <v>1559.9185583776907</v>
      </c>
      <c r="D55" s="31">
        <v>0.14043136133667217</v>
      </c>
      <c r="E55" s="31">
        <v>0.42974331018223122</v>
      </c>
      <c r="F55" s="26">
        <v>10</v>
      </c>
      <c r="G55" s="26"/>
      <c r="H55" s="27">
        <v>403.51427595754029</v>
      </c>
      <c r="I55" s="27">
        <v>143.01041322143294</v>
      </c>
      <c r="J55" s="27">
        <v>421.7631666265541</v>
      </c>
      <c r="K55" s="27">
        <f t="shared" si="10"/>
        <v>968.28785580552722</v>
      </c>
      <c r="L55" s="27"/>
      <c r="M55" s="27">
        <v>1600.0882670036328</v>
      </c>
      <c r="N55" s="27">
        <f t="shared" si="11"/>
        <v>76.436009360506844</v>
      </c>
      <c r="O55" s="27">
        <v>0</v>
      </c>
      <c r="P55" s="27">
        <v>1006</v>
      </c>
      <c r="Q55" s="27">
        <v>1006</v>
      </c>
      <c r="R55" s="27">
        <v>1600.0882670036328</v>
      </c>
      <c r="S55" s="22" t="s">
        <v>3436</v>
      </c>
      <c r="T55" s="28">
        <f t="shared" si="1"/>
        <v>5.3581377776240506</v>
      </c>
      <c r="U55" s="22">
        <f t="shared" si="12"/>
        <v>0.57755671627102401</v>
      </c>
      <c r="V55" s="22">
        <f t="shared" si="2"/>
        <v>0.89454512546897125</v>
      </c>
      <c r="W55" s="22">
        <f t="shared" si="13"/>
        <v>1.5905449970215038</v>
      </c>
      <c r="X55" s="27">
        <f t="shared" si="3"/>
        <v>-708.23642055861251</v>
      </c>
      <c r="Y55" s="27">
        <f t="shared" si="4"/>
        <v>-114.14815355497967</v>
      </c>
      <c r="Z55" s="23" t="str">
        <f t="shared" si="14"/>
        <v>DROP</v>
      </c>
      <c r="AA55" s="23" t="str">
        <f t="shared" si="15"/>
        <v>DROP</v>
      </c>
      <c r="AB55" s="23" t="str">
        <f t="shared" si="16"/>
        <v>DROP</v>
      </c>
      <c r="AC55" s="23" t="str">
        <f t="shared" si="17"/>
        <v>DROP</v>
      </c>
      <c r="AD55" s="23" t="str">
        <f t="shared" si="18"/>
        <v>DROP</v>
      </c>
      <c r="AE55" s="23" t="str">
        <f t="shared" si="19"/>
        <v>DROP</v>
      </c>
      <c r="AJ55" s="43"/>
      <c r="AK55" s="22">
        <f t="shared" si="5"/>
        <v>0.57755671627102401</v>
      </c>
      <c r="AL55" s="22" t="str">
        <f t="shared" si="6"/>
        <v>DROP</v>
      </c>
      <c r="AM55" s="28">
        <f t="shared" si="20"/>
        <v>5.3581377776240506</v>
      </c>
      <c r="AN55" s="22">
        <f t="shared" si="21"/>
        <v>630.49640462732236</v>
      </c>
      <c r="AO55" s="22" t="str">
        <f t="shared" si="22"/>
        <v>DROP</v>
      </c>
      <c r="AP55" s="22" t="str">
        <f t="shared" si="23"/>
        <v>DROP</v>
      </c>
      <c r="AQ55" s="22" t="str">
        <f t="shared" si="7"/>
        <v>DROP</v>
      </c>
      <c r="AR55" s="22" t="str">
        <f t="shared" si="8"/>
        <v>DROP</v>
      </c>
      <c r="AS55" s="22" t="str">
        <f t="shared" si="24"/>
        <v>DROP</v>
      </c>
      <c r="AT55" s="22" t="str">
        <f t="shared" si="25"/>
        <v>DROP</v>
      </c>
      <c r="AU55" s="22">
        <f t="shared" si="9"/>
        <v>0.89454512546897125</v>
      </c>
      <c r="AV55" s="22">
        <f t="shared" si="26"/>
        <v>630.49640462732236</v>
      </c>
      <c r="AW55" s="22">
        <f t="shared" si="27"/>
        <v>2.2172809857166551</v>
      </c>
      <c r="AX55" s="22" t="str">
        <f t="shared" si="28"/>
        <v>DROP</v>
      </c>
    </row>
    <row r="56" spans="1:50" ht="15" customHeight="1" x14ac:dyDescent="0.25">
      <c r="A56" s="23" t="s">
        <v>18</v>
      </c>
      <c r="B56" s="26" t="s">
        <v>3488</v>
      </c>
      <c r="C56" s="33">
        <v>1226.1990747596637</v>
      </c>
      <c r="D56" s="31">
        <v>0.11038833047627271</v>
      </c>
      <c r="E56" s="31">
        <v>0.33780664157084839</v>
      </c>
      <c r="F56" s="26">
        <v>10</v>
      </c>
      <c r="G56" s="26"/>
      <c r="H56" s="27">
        <v>317.18888731346971</v>
      </c>
      <c r="I56" s="27">
        <v>112.41563569542447</v>
      </c>
      <c r="J56" s="27">
        <v>331.53372136493891</v>
      </c>
      <c r="K56" s="27">
        <f t="shared" si="10"/>
        <v>761.138244373833</v>
      </c>
      <c r="L56" s="27"/>
      <c r="M56" s="27">
        <v>1257.7751203717637</v>
      </c>
      <c r="N56" s="27">
        <f t="shared" si="11"/>
        <v>60.083754663223523</v>
      </c>
      <c r="O56" s="27">
        <v>0</v>
      </c>
      <c r="P56" s="27">
        <v>1006</v>
      </c>
      <c r="Q56" s="27">
        <v>1006</v>
      </c>
      <c r="R56" s="27">
        <v>1257.7751203717637</v>
      </c>
      <c r="S56" s="22" t="s">
        <v>3436</v>
      </c>
      <c r="T56" s="28">
        <f t="shared" si="1"/>
        <v>6.8163960727980326</v>
      </c>
      <c r="U56" s="22">
        <f t="shared" si="12"/>
        <v>0.57755671627102401</v>
      </c>
      <c r="V56" s="22">
        <f t="shared" si="2"/>
        <v>0.71395726747030019</v>
      </c>
      <c r="W56" s="22">
        <f t="shared" si="13"/>
        <v>1.2502734794947949</v>
      </c>
      <c r="X56" s="27">
        <f t="shared" si="3"/>
        <v>-556.72063066115425</v>
      </c>
      <c r="Y56" s="27">
        <f t="shared" si="4"/>
        <v>-304.94551028939054</v>
      </c>
      <c r="Z56" s="23" t="str">
        <f t="shared" si="14"/>
        <v>DROP</v>
      </c>
      <c r="AA56" s="23" t="str">
        <f t="shared" si="15"/>
        <v>DROP</v>
      </c>
      <c r="AB56" s="23" t="str">
        <f t="shared" si="16"/>
        <v>DROP</v>
      </c>
      <c r="AC56" s="23" t="str">
        <f t="shared" si="17"/>
        <v>DROP</v>
      </c>
      <c r="AD56" s="23" t="str">
        <f t="shared" si="18"/>
        <v>DROP</v>
      </c>
      <c r="AE56" s="23" t="str">
        <f t="shared" si="19"/>
        <v>DROP</v>
      </c>
      <c r="AJ56" s="43"/>
      <c r="AK56" s="22">
        <f t="shared" si="5"/>
        <v>0.57755671627102401</v>
      </c>
      <c r="AL56" s="22" t="str">
        <f t="shared" si="6"/>
        <v>DROP</v>
      </c>
      <c r="AM56" s="28">
        <f t="shared" si="20"/>
        <v>6.8163960727980326</v>
      </c>
      <c r="AN56" s="22">
        <f t="shared" si="21"/>
        <v>710.82935872385383</v>
      </c>
      <c r="AO56" s="22" t="str">
        <f t="shared" si="22"/>
        <v>DROP</v>
      </c>
      <c r="AP56" s="22" t="str">
        <f t="shared" si="23"/>
        <v>DROP</v>
      </c>
      <c r="AQ56" s="22" t="str">
        <f t="shared" si="7"/>
        <v>DROP</v>
      </c>
      <c r="AR56" s="22" t="str">
        <f t="shared" si="8"/>
        <v>DROP</v>
      </c>
      <c r="AS56" s="22" t="str">
        <f t="shared" si="24"/>
        <v>DROP</v>
      </c>
      <c r="AT56" s="22" t="str">
        <f t="shared" si="25"/>
        <v>DROP</v>
      </c>
      <c r="AU56" s="22">
        <f t="shared" si="9"/>
        <v>0.71395726747030019</v>
      </c>
      <c r="AV56" s="22">
        <f t="shared" si="26"/>
        <v>710.82935872385383</v>
      </c>
      <c r="AW56" s="22">
        <f t="shared" si="27"/>
        <v>1.9568632992998187</v>
      </c>
      <c r="AX56" s="22" t="str">
        <f t="shared" si="28"/>
        <v>DROP</v>
      </c>
    </row>
    <row r="57" spans="1:50" ht="15" customHeight="1" x14ac:dyDescent="0.25">
      <c r="A57" s="23" t="s">
        <v>18</v>
      </c>
      <c r="B57" s="26" t="s">
        <v>3489</v>
      </c>
      <c r="C57" s="33">
        <v>1216.4238554065496</v>
      </c>
      <c r="D57" s="31">
        <v>0.10950831827707812</v>
      </c>
      <c r="E57" s="31">
        <v>0.33511365795320774</v>
      </c>
      <c r="F57" s="26">
        <v>10</v>
      </c>
      <c r="G57" s="26"/>
      <c r="H57" s="27">
        <v>314.66026776572858</v>
      </c>
      <c r="I57" s="27">
        <v>111.51946188461162</v>
      </c>
      <c r="J57" s="27">
        <v>328.89074526423371</v>
      </c>
      <c r="K57" s="27">
        <f t="shared" si="10"/>
        <v>755.07047491457388</v>
      </c>
      <c r="L57" s="27"/>
      <c r="M57" s="27">
        <v>1247.7481778046008</v>
      </c>
      <c r="N57" s="27">
        <f t="shared" si="11"/>
        <v>59.604768914920932</v>
      </c>
      <c r="O57" s="27">
        <v>0</v>
      </c>
      <c r="P57" s="27">
        <v>1006</v>
      </c>
      <c r="Q57" s="27">
        <v>1006</v>
      </c>
      <c r="R57" s="27">
        <v>1247.7481778046008</v>
      </c>
      <c r="S57" s="22" t="s">
        <v>3436</v>
      </c>
      <c r="T57" s="28">
        <f t="shared" si="1"/>
        <v>6.871172840380444</v>
      </c>
      <c r="U57" s="22">
        <f t="shared" si="12"/>
        <v>0.5775567162710239</v>
      </c>
      <c r="V57" s="22">
        <f t="shared" si="2"/>
        <v>0.70858398624045527</v>
      </c>
      <c r="W57" s="22">
        <f t="shared" si="13"/>
        <v>1.2403063397660048</v>
      </c>
      <c r="X57" s="27">
        <f t="shared" si="3"/>
        <v>-552.28247180494782</v>
      </c>
      <c r="Y57" s="27">
        <f t="shared" si="4"/>
        <v>-310.53429400034702</v>
      </c>
      <c r="Z57" s="23" t="str">
        <f t="shared" si="14"/>
        <v>DROP</v>
      </c>
      <c r="AA57" s="23" t="str">
        <f t="shared" si="15"/>
        <v>DROP</v>
      </c>
      <c r="AB57" s="23" t="str">
        <f t="shared" si="16"/>
        <v>DROP</v>
      </c>
      <c r="AC57" s="23" t="str">
        <f t="shared" si="17"/>
        <v>DROP</v>
      </c>
      <c r="AD57" s="23" t="str">
        <f t="shared" si="18"/>
        <v>DROP</v>
      </c>
      <c r="AE57" s="23" t="str">
        <f t="shared" si="19"/>
        <v>DROP</v>
      </c>
      <c r="AJ57" s="43"/>
      <c r="AK57" s="22">
        <f t="shared" si="5"/>
        <v>0.5775567162710239</v>
      </c>
      <c r="AL57" s="22" t="str">
        <f t="shared" si="6"/>
        <v>DROP</v>
      </c>
      <c r="AM57" s="28">
        <f t="shared" si="20"/>
        <v>6.871172840380444</v>
      </c>
      <c r="AN57" s="22">
        <f t="shared" si="21"/>
        <v>713.18244952653538</v>
      </c>
      <c r="AO57" s="22" t="str">
        <f t="shared" si="22"/>
        <v>DROP</v>
      </c>
      <c r="AP57" s="22" t="str">
        <f t="shared" si="23"/>
        <v>DROP</v>
      </c>
      <c r="AQ57" s="22" t="str">
        <f t="shared" si="7"/>
        <v>DROP</v>
      </c>
      <c r="AR57" s="22" t="str">
        <f t="shared" si="8"/>
        <v>DROP</v>
      </c>
      <c r="AS57" s="22" t="str">
        <f t="shared" si="24"/>
        <v>DROP</v>
      </c>
      <c r="AT57" s="22" t="str">
        <f t="shared" si="25"/>
        <v>DROP</v>
      </c>
      <c r="AU57" s="22">
        <f t="shared" si="9"/>
        <v>0.70858398624045527</v>
      </c>
      <c r="AV57" s="22">
        <f t="shared" si="26"/>
        <v>713.18244952653538</v>
      </c>
      <c r="AW57" s="22">
        <f t="shared" si="27"/>
        <v>1.9492352160349267</v>
      </c>
      <c r="AX57" s="22" t="str">
        <f t="shared" si="28"/>
        <v>DROP</v>
      </c>
    </row>
    <row r="58" spans="1:50" ht="15" customHeight="1" x14ac:dyDescent="0.25">
      <c r="A58" s="23" t="s">
        <v>18</v>
      </c>
      <c r="B58" s="26" t="s">
        <v>3490</v>
      </c>
      <c r="C58" s="33">
        <v>149.97192411009996</v>
      </c>
      <c r="D58" s="31">
        <v>-3.47430028390083E-3</v>
      </c>
      <c r="E58" s="31">
        <v>4.1304066413300498E-2</v>
      </c>
      <c r="F58" s="26">
        <v>20</v>
      </c>
      <c r="G58" s="26"/>
      <c r="H58" s="27">
        <v>72.031637351588898</v>
      </c>
      <c r="I58" s="27">
        <v>49.262750539748062</v>
      </c>
      <c r="J58" s="27">
        <v>66.123732678755573</v>
      </c>
      <c r="K58" s="27">
        <f t="shared" si="10"/>
        <v>187.41812057009253</v>
      </c>
      <c r="L58" s="27"/>
      <c r="M58" s="27">
        <v>269.49515299565746</v>
      </c>
      <c r="N58" s="27">
        <f t="shared" si="11"/>
        <v>7.3486242813948985</v>
      </c>
      <c r="O58" s="27">
        <v>0</v>
      </c>
      <c r="P58" s="27">
        <v>2380.91</v>
      </c>
      <c r="Q58" s="27">
        <v>2380.91</v>
      </c>
      <c r="R58" s="27">
        <v>269.49515299565746</v>
      </c>
      <c r="S58" s="22" t="s">
        <v>3491</v>
      </c>
      <c r="T58" s="28">
        <f t="shared" si="1"/>
        <v>131.90183474802814</v>
      </c>
      <c r="U58" s="22">
        <f t="shared" si="12"/>
        <v>0.67698151792855066</v>
      </c>
      <c r="V58" s="22">
        <f t="shared" si="2"/>
        <v>7.8474801122715487E-2</v>
      </c>
      <c r="W58" s="22">
        <f t="shared" si="13"/>
        <v>0.11318997903980305</v>
      </c>
      <c r="X58" s="27">
        <f t="shared" si="3"/>
        <v>-89.425656706959842</v>
      </c>
      <c r="Y58" s="27">
        <f t="shared" si="4"/>
        <v>-2200.8405037113021</v>
      </c>
      <c r="Z58" s="23" t="str">
        <f t="shared" si="14"/>
        <v>DROP</v>
      </c>
      <c r="AA58" s="23" t="str">
        <f t="shared" si="15"/>
        <v>DROP</v>
      </c>
      <c r="AB58" s="23" t="str">
        <f t="shared" si="16"/>
        <v>DROP</v>
      </c>
      <c r="AC58" s="23" t="str">
        <f t="shared" si="17"/>
        <v>DROP</v>
      </c>
      <c r="AD58" s="23" t="str">
        <f t="shared" si="18"/>
        <v>DROP</v>
      </c>
      <c r="AE58" s="23" t="str">
        <f t="shared" si="19"/>
        <v>DROP</v>
      </c>
      <c r="AJ58" s="43"/>
      <c r="AK58" s="22">
        <f t="shared" si="5"/>
        <v>0.67698151792855066</v>
      </c>
      <c r="AL58" s="22" t="str">
        <f t="shared" si="6"/>
        <v>DROP</v>
      </c>
      <c r="AM58" s="28">
        <f t="shared" si="20"/>
        <v>131.90183474802814</v>
      </c>
      <c r="AN58" s="22">
        <f t="shared" si="21"/>
        <v>2344.8087584282166</v>
      </c>
      <c r="AO58" s="22" t="str">
        <f t="shared" si="22"/>
        <v>DROP</v>
      </c>
      <c r="AP58" s="22" t="str">
        <f t="shared" si="23"/>
        <v>DROP</v>
      </c>
      <c r="AQ58" s="22" t="str">
        <f t="shared" si="7"/>
        <v>DROP</v>
      </c>
      <c r="AR58" s="22" t="str">
        <f t="shared" si="8"/>
        <v>DROP</v>
      </c>
      <c r="AS58" s="22" t="str">
        <f t="shared" si="24"/>
        <v>DROP</v>
      </c>
      <c r="AT58" s="22" t="str">
        <f t="shared" si="25"/>
        <v>DROP</v>
      </c>
      <c r="AU58" s="22">
        <f t="shared" si="9"/>
        <v>7.8474801122715487E-2</v>
      </c>
      <c r="AV58" s="22">
        <f t="shared" si="26"/>
        <v>2344.8087584282166</v>
      </c>
      <c r="AW58" s="22">
        <f t="shared" si="27"/>
        <v>1.0980271876819678</v>
      </c>
      <c r="AX58" s="22" t="str">
        <f t="shared" si="28"/>
        <v>DROP</v>
      </c>
    </row>
    <row r="59" spans="1:50" ht="15" customHeight="1" x14ac:dyDescent="0.25">
      <c r="A59" s="23" t="s">
        <v>18</v>
      </c>
      <c r="B59" s="26" t="s">
        <v>3492</v>
      </c>
      <c r="C59" s="33">
        <v>117.88784330829533</v>
      </c>
      <c r="D59" s="31">
        <v>-2.7310296237433133E-3</v>
      </c>
      <c r="E59" s="31">
        <v>3.2467725797475915E-2</v>
      </c>
      <c r="F59" s="26">
        <v>20</v>
      </c>
      <c r="G59" s="26"/>
      <c r="H59" s="27">
        <v>56.621627199435189</v>
      </c>
      <c r="I59" s="27">
        <v>38.723777473855534</v>
      </c>
      <c r="J59" s="27">
        <v>51.977623700220114</v>
      </c>
      <c r="K59" s="27">
        <f t="shared" si="10"/>
        <v>147.32302837351082</v>
      </c>
      <c r="L59" s="27"/>
      <c r="M59" s="27">
        <v>211.84099995525469</v>
      </c>
      <c r="N59" s="27">
        <f t="shared" si="11"/>
        <v>5.7765043221064714</v>
      </c>
      <c r="O59" s="27">
        <v>0</v>
      </c>
      <c r="P59" s="27">
        <v>2380.91</v>
      </c>
      <c r="Q59" s="27">
        <v>2380.91</v>
      </c>
      <c r="R59" s="27">
        <v>211.84099995525469</v>
      </c>
      <c r="S59" s="22" t="s">
        <v>3491</v>
      </c>
      <c r="T59" s="28">
        <f t="shared" si="1"/>
        <v>167.79993081290232</v>
      </c>
      <c r="U59" s="22">
        <f t="shared" si="12"/>
        <v>0.67698151792855066</v>
      </c>
      <c r="V59" s="22">
        <f t="shared" si="2"/>
        <v>6.1727012788114446E-2</v>
      </c>
      <c r="W59" s="22">
        <f t="shared" si="13"/>
        <v>8.8974803732713423E-2</v>
      </c>
      <c r="X59" s="27">
        <f t="shared" si="3"/>
        <v>-70.294475903850326</v>
      </c>
      <c r="Y59" s="27">
        <f t="shared" si="4"/>
        <v>-2239.3634759485958</v>
      </c>
      <c r="Z59" s="23" t="str">
        <f t="shared" si="14"/>
        <v>DROP</v>
      </c>
      <c r="AA59" s="23" t="str">
        <f t="shared" si="15"/>
        <v>DROP</v>
      </c>
      <c r="AB59" s="23" t="str">
        <f t="shared" si="16"/>
        <v>DROP</v>
      </c>
      <c r="AC59" s="23" t="str">
        <f t="shared" si="17"/>
        <v>DROP</v>
      </c>
      <c r="AD59" s="23" t="str">
        <f t="shared" si="18"/>
        <v>DROP</v>
      </c>
      <c r="AE59" s="23" t="str">
        <f t="shared" si="19"/>
        <v>DROP</v>
      </c>
      <c r="AJ59" s="43"/>
      <c r="AK59" s="22">
        <f t="shared" si="5"/>
        <v>0.67698151792855066</v>
      </c>
      <c r="AL59" s="22" t="str">
        <f t="shared" si="6"/>
        <v>DROP</v>
      </c>
      <c r="AM59" s="28">
        <f t="shared" si="20"/>
        <v>167.79993081290232</v>
      </c>
      <c r="AN59" s="22">
        <f t="shared" si="21"/>
        <v>2352.5320383588269</v>
      </c>
      <c r="AO59" s="22" t="str">
        <f t="shared" si="22"/>
        <v>DROP</v>
      </c>
      <c r="AP59" s="22" t="str">
        <f t="shared" si="23"/>
        <v>DROP</v>
      </c>
      <c r="AQ59" s="22" t="str">
        <f t="shared" si="7"/>
        <v>DROP</v>
      </c>
      <c r="AR59" s="22" t="str">
        <f t="shared" si="8"/>
        <v>DROP</v>
      </c>
      <c r="AS59" s="22" t="str">
        <f t="shared" si="24"/>
        <v>DROP</v>
      </c>
      <c r="AT59" s="22" t="str">
        <f t="shared" si="25"/>
        <v>DROP</v>
      </c>
      <c r="AU59" s="22">
        <f t="shared" si="9"/>
        <v>6.1727012788114446E-2</v>
      </c>
      <c r="AV59" s="22">
        <f t="shared" si="26"/>
        <v>2352.5320383588269</v>
      </c>
      <c r="AW59" s="22">
        <f t="shared" si="27"/>
        <v>1.077055847686003</v>
      </c>
      <c r="AX59" s="22" t="str">
        <f t="shared" si="28"/>
        <v>DROP</v>
      </c>
    </row>
    <row r="60" spans="1:50" ht="15" customHeight="1" x14ac:dyDescent="0.25">
      <c r="A60" s="23" t="s">
        <v>18</v>
      </c>
      <c r="B60" s="26" t="s">
        <v>3493</v>
      </c>
      <c r="C60" s="33">
        <v>116.94804523543347</v>
      </c>
      <c r="D60" s="31">
        <v>-2.7092579439390563E-3</v>
      </c>
      <c r="E60" s="31">
        <v>3.2208894137837535E-2</v>
      </c>
      <c r="F60" s="26">
        <v>20</v>
      </c>
      <c r="G60" s="26"/>
      <c r="H60" s="27">
        <v>56.170241419264705</v>
      </c>
      <c r="I60" s="27">
        <v>38.415072772653325</v>
      </c>
      <c r="J60" s="27">
        <v>51.563259765699229</v>
      </c>
      <c r="K60" s="27">
        <f t="shared" si="10"/>
        <v>146.14857395761726</v>
      </c>
      <c r="L60" s="27"/>
      <c r="M60" s="27">
        <v>210.15221035724298</v>
      </c>
      <c r="N60" s="27">
        <f t="shared" si="11"/>
        <v>5.7304542165362404</v>
      </c>
      <c r="O60" s="27">
        <v>0</v>
      </c>
      <c r="P60" s="27">
        <v>2380.91</v>
      </c>
      <c r="Q60" s="27">
        <v>2380.91</v>
      </c>
      <c r="R60" s="27">
        <v>210.15221035724298</v>
      </c>
      <c r="S60" s="22" t="s">
        <v>3491</v>
      </c>
      <c r="T60" s="28">
        <f t="shared" si="1"/>
        <v>169.1483761955237</v>
      </c>
      <c r="U60" s="22">
        <f t="shared" si="12"/>
        <v>0.67698151792855099</v>
      </c>
      <c r="V60" s="22">
        <f t="shared" si="2"/>
        <v>6.1236108563991282E-2</v>
      </c>
      <c r="W60" s="22">
        <f t="shared" si="13"/>
        <v>8.8265499475932721E-2</v>
      </c>
      <c r="X60" s="27">
        <f t="shared" si="3"/>
        <v>-69.73409061616195</v>
      </c>
      <c r="Y60" s="27">
        <f t="shared" si="4"/>
        <v>-2240.4918802589186</v>
      </c>
      <c r="Z60" s="23" t="str">
        <f t="shared" si="14"/>
        <v>DROP</v>
      </c>
      <c r="AA60" s="23" t="str">
        <f t="shared" si="15"/>
        <v>DROP</v>
      </c>
      <c r="AB60" s="23" t="str">
        <f t="shared" si="16"/>
        <v>DROP</v>
      </c>
      <c r="AC60" s="23" t="str">
        <f t="shared" si="17"/>
        <v>DROP</v>
      </c>
      <c r="AD60" s="23" t="str">
        <f t="shared" si="18"/>
        <v>DROP</v>
      </c>
      <c r="AE60" s="23" t="str">
        <f t="shared" si="19"/>
        <v>DROP</v>
      </c>
      <c r="AJ60" s="43"/>
      <c r="AK60" s="22">
        <f t="shared" si="5"/>
        <v>0.67698151792855099</v>
      </c>
      <c r="AL60" s="22" t="str">
        <f t="shared" si="6"/>
        <v>DROP</v>
      </c>
      <c r="AM60" s="28">
        <f t="shared" si="20"/>
        <v>169.1483761955237</v>
      </c>
      <c r="AN60" s="22">
        <f t="shared" si="21"/>
        <v>2352.7582665509262</v>
      </c>
      <c r="AO60" s="22" t="str">
        <f t="shared" si="22"/>
        <v>DROP</v>
      </c>
      <c r="AP60" s="22" t="str">
        <f t="shared" si="23"/>
        <v>DROP</v>
      </c>
      <c r="AQ60" s="22" t="str">
        <f t="shared" si="7"/>
        <v>DROP</v>
      </c>
      <c r="AR60" s="22" t="str">
        <f t="shared" si="8"/>
        <v>DROP</v>
      </c>
      <c r="AS60" s="22" t="str">
        <f t="shared" si="24"/>
        <v>DROP</v>
      </c>
      <c r="AT60" s="22" t="str">
        <f t="shared" si="25"/>
        <v>DROP</v>
      </c>
      <c r="AU60" s="22">
        <f t="shared" si="9"/>
        <v>6.1236108563991282E-2</v>
      </c>
      <c r="AV60" s="22">
        <f t="shared" si="26"/>
        <v>2352.7582665509262</v>
      </c>
      <c r="AW60" s="22">
        <f t="shared" si="27"/>
        <v>1.0764415609612161</v>
      </c>
      <c r="AX60" s="22" t="str">
        <f t="shared" si="28"/>
        <v>DROP</v>
      </c>
    </row>
    <row r="61" spans="1:50" ht="15" customHeight="1" x14ac:dyDescent="0.25">
      <c r="A61" s="23" t="s">
        <v>18</v>
      </c>
      <c r="B61" s="26" t="s">
        <v>3494</v>
      </c>
      <c r="C61" s="33">
        <v>149.97192411009996</v>
      </c>
      <c r="D61" s="31">
        <v>-3.47430028390083E-3</v>
      </c>
      <c r="E61" s="31">
        <v>4.1304066413300498E-2</v>
      </c>
      <c r="F61" s="26">
        <v>20</v>
      </c>
      <c r="G61" s="26"/>
      <c r="H61" s="27">
        <v>72.031637351588898</v>
      </c>
      <c r="I61" s="27">
        <v>49.262750539748062</v>
      </c>
      <c r="J61" s="27">
        <v>66.123732678755573</v>
      </c>
      <c r="K61" s="27">
        <f t="shared" si="10"/>
        <v>187.41812057009253</v>
      </c>
      <c r="L61" s="27"/>
      <c r="M61" s="27">
        <v>269.49515299565746</v>
      </c>
      <c r="N61" s="27">
        <f t="shared" si="11"/>
        <v>7.3486242813948985</v>
      </c>
      <c r="O61" s="27">
        <v>0</v>
      </c>
      <c r="P61" s="27">
        <v>2380.91</v>
      </c>
      <c r="Q61" s="27">
        <v>2380.91</v>
      </c>
      <c r="R61" s="27">
        <v>269.49515299565746</v>
      </c>
      <c r="S61" s="22" t="s">
        <v>3491</v>
      </c>
      <c r="T61" s="28">
        <f t="shared" si="1"/>
        <v>131.90183474802814</v>
      </c>
      <c r="U61" s="22">
        <f t="shared" si="12"/>
        <v>0.67698151792855066</v>
      </c>
      <c r="V61" s="22">
        <f t="shared" si="2"/>
        <v>7.8474801122715487E-2</v>
      </c>
      <c r="W61" s="22">
        <f t="shared" si="13"/>
        <v>0.11318997903980305</v>
      </c>
      <c r="X61" s="27">
        <f t="shared" si="3"/>
        <v>-89.425656706959842</v>
      </c>
      <c r="Y61" s="27">
        <f t="shared" si="4"/>
        <v>-2200.8405037113021</v>
      </c>
      <c r="Z61" s="23" t="str">
        <f t="shared" si="14"/>
        <v>DROP</v>
      </c>
      <c r="AA61" s="23" t="str">
        <f t="shared" si="15"/>
        <v>DROP</v>
      </c>
      <c r="AB61" s="23" t="str">
        <f t="shared" si="16"/>
        <v>DROP</v>
      </c>
      <c r="AC61" s="23" t="str">
        <f t="shared" si="17"/>
        <v>DROP</v>
      </c>
      <c r="AD61" s="23" t="str">
        <f t="shared" si="18"/>
        <v>DROP</v>
      </c>
      <c r="AE61" s="23" t="str">
        <f t="shared" si="19"/>
        <v>DROP</v>
      </c>
      <c r="AJ61" s="43"/>
      <c r="AK61" s="22">
        <f t="shared" si="5"/>
        <v>0.67698151792855066</v>
      </c>
      <c r="AL61" s="22" t="str">
        <f t="shared" si="6"/>
        <v>DROP</v>
      </c>
      <c r="AM61" s="28">
        <f t="shared" si="20"/>
        <v>131.90183474802814</v>
      </c>
      <c r="AN61" s="22">
        <f t="shared" si="21"/>
        <v>2344.8087584282166</v>
      </c>
      <c r="AO61" s="22" t="str">
        <f t="shared" si="22"/>
        <v>DROP</v>
      </c>
      <c r="AP61" s="22" t="str">
        <f t="shared" si="23"/>
        <v>DROP</v>
      </c>
      <c r="AQ61" s="22" t="str">
        <f t="shared" si="7"/>
        <v>DROP</v>
      </c>
      <c r="AR61" s="22" t="str">
        <f t="shared" si="8"/>
        <v>DROP</v>
      </c>
      <c r="AS61" s="22" t="str">
        <f t="shared" si="24"/>
        <v>DROP</v>
      </c>
      <c r="AT61" s="22" t="str">
        <f t="shared" si="25"/>
        <v>DROP</v>
      </c>
      <c r="AU61" s="22">
        <f t="shared" si="9"/>
        <v>7.8474801122715487E-2</v>
      </c>
      <c r="AV61" s="22">
        <f t="shared" si="26"/>
        <v>2344.8087584282166</v>
      </c>
      <c r="AW61" s="22">
        <f t="shared" si="27"/>
        <v>1.0980271876819678</v>
      </c>
      <c r="AX61" s="22" t="str">
        <f t="shared" si="28"/>
        <v>DROP</v>
      </c>
    </row>
    <row r="62" spans="1:50" ht="15" customHeight="1" x14ac:dyDescent="0.25">
      <c r="A62" s="23" t="s">
        <v>18</v>
      </c>
      <c r="B62" s="26" t="s">
        <v>3495</v>
      </c>
      <c r="C62" s="33">
        <v>117.88784330829533</v>
      </c>
      <c r="D62" s="31">
        <v>-2.7310296237433133E-3</v>
      </c>
      <c r="E62" s="31">
        <v>3.2467725797475915E-2</v>
      </c>
      <c r="F62" s="26">
        <v>20</v>
      </c>
      <c r="G62" s="26"/>
      <c r="H62" s="27">
        <v>56.621627199435189</v>
      </c>
      <c r="I62" s="27">
        <v>38.723777473855534</v>
      </c>
      <c r="J62" s="27">
        <v>51.977623700220114</v>
      </c>
      <c r="K62" s="27">
        <f t="shared" si="10"/>
        <v>147.32302837351082</v>
      </c>
      <c r="L62" s="27"/>
      <c r="M62" s="27">
        <v>211.84099995525469</v>
      </c>
      <c r="N62" s="27">
        <f t="shared" si="11"/>
        <v>5.7765043221064714</v>
      </c>
      <c r="O62" s="27">
        <v>0</v>
      </c>
      <c r="P62" s="27">
        <v>2380.91</v>
      </c>
      <c r="Q62" s="27">
        <v>2380.91</v>
      </c>
      <c r="R62" s="27">
        <v>211.84099995525469</v>
      </c>
      <c r="S62" s="22" t="s">
        <v>3491</v>
      </c>
      <c r="T62" s="28">
        <f t="shared" si="1"/>
        <v>167.79993081290232</v>
      </c>
      <c r="U62" s="22">
        <f t="shared" si="12"/>
        <v>0.67698151792855066</v>
      </c>
      <c r="V62" s="22">
        <f t="shared" si="2"/>
        <v>6.1727012788114446E-2</v>
      </c>
      <c r="W62" s="22">
        <f t="shared" si="13"/>
        <v>8.8974803732713423E-2</v>
      </c>
      <c r="X62" s="27">
        <f t="shared" si="3"/>
        <v>-70.294475903850326</v>
      </c>
      <c r="Y62" s="27">
        <f t="shared" si="4"/>
        <v>-2239.3634759485958</v>
      </c>
      <c r="Z62" s="23" t="str">
        <f t="shared" si="14"/>
        <v>DROP</v>
      </c>
      <c r="AA62" s="23" t="str">
        <f t="shared" si="15"/>
        <v>DROP</v>
      </c>
      <c r="AB62" s="23" t="str">
        <f t="shared" si="16"/>
        <v>DROP</v>
      </c>
      <c r="AC62" s="23" t="str">
        <f t="shared" si="17"/>
        <v>DROP</v>
      </c>
      <c r="AD62" s="23" t="str">
        <f t="shared" si="18"/>
        <v>DROP</v>
      </c>
      <c r="AE62" s="23" t="str">
        <f t="shared" si="19"/>
        <v>DROP</v>
      </c>
      <c r="AJ62" s="43"/>
      <c r="AK62" s="22">
        <f t="shared" si="5"/>
        <v>0.67698151792855066</v>
      </c>
      <c r="AL62" s="22" t="str">
        <f t="shared" si="6"/>
        <v>DROP</v>
      </c>
      <c r="AM62" s="28">
        <f t="shared" si="20"/>
        <v>167.79993081290232</v>
      </c>
      <c r="AN62" s="22">
        <f t="shared" si="21"/>
        <v>2352.5320383588269</v>
      </c>
      <c r="AO62" s="22" t="str">
        <f t="shared" si="22"/>
        <v>DROP</v>
      </c>
      <c r="AP62" s="22" t="str">
        <f t="shared" si="23"/>
        <v>DROP</v>
      </c>
      <c r="AQ62" s="22" t="str">
        <f t="shared" si="7"/>
        <v>DROP</v>
      </c>
      <c r="AR62" s="22" t="str">
        <f t="shared" si="8"/>
        <v>DROP</v>
      </c>
      <c r="AS62" s="22" t="str">
        <f t="shared" si="24"/>
        <v>DROP</v>
      </c>
      <c r="AT62" s="22" t="str">
        <f t="shared" si="25"/>
        <v>DROP</v>
      </c>
      <c r="AU62" s="22">
        <f t="shared" si="9"/>
        <v>6.1727012788114446E-2</v>
      </c>
      <c r="AV62" s="22">
        <f t="shared" si="26"/>
        <v>2352.5320383588269</v>
      </c>
      <c r="AW62" s="22">
        <f t="shared" si="27"/>
        <v>1.077055847686003</v>
      </c>
      <c r="AX62" s="22" t="str">
        <f t="shared" si="28"/>
        <v>DROP</v>
      </c>
    </row>
    <row r="63" spans="1:50" ht="15" customHeight="1" x14ac:dyDescent="0.25">
      <c r="A63" s="23" t="s">
        <v>18</v>
      </c>
      <c r="B63" s="26" t="s">
        <v>3496</v>
      </c>
      <c r="C63" s="33">
        <v>116.94804523543347</v>
      </c>
      <c r="D63" s="31">
        <v>-2.7092579439390563E-3</v>
      </c>
      <c r="E63" s="31">
        <v>3.2208894137837535E-2</v>
      </c>
      <c r="F63" s="26">
        <v>20</v>
      </c>
      <c r="G63" s="26"/>
      <c r="H63" s="27">
        <v>56.170241419264705</v>
      </c>
      <c r="I63" s="27">
        <v>38.415072772653325</v>
      </c>
      <c r="J63" s="27">
        <v>51.563259765699229</v>
      </c>
      <c r="K63" s="27">
        <f t="shared" si="10"/>
        <v>146.14857395761726</v>
      </c>
      <c r="L63" s="27"/>
      <c r="M63" s="27">
        <v>210.15221035724298</v>
      </c>
      <c r="N63" s="27">
        <f t="shared" si="11"/>
        <v>5.7304542165362404</v>
      </c>
      <c r="O63" s="27">
        <v>0</v>
      </c>
      <c r="P63" s="27">
        <v>2380.91</v>
      </c>
      <c r="Q63" s="27">
        <v>2380.91</v>
      </c>
      <c r="R63" s="27">
        <v>210.15221035724298</v>
      </c>
      <c r="S63" s="22" t="s">
        <v>3491</v>
      </c>
      <c r="T63" s="28">
        <f t="shared" si="1"/>
        <v>169.1483761955237</v>
      </c>
      <c r="U63" s="22">
        <f t="shared" si="12"/>
        <v>0.67698151792855099</v>
      </c>
      <c r="V63" s="22">
        <f t="shared" si="2"/>
        <v>6.1236108563991282E-2</v>
      </c>
      <c r="W63" s="22">
        <f t="shared" si="13"/>
        <v>8.8265499475932721E-2</v>
      </c>
      <c r="X63" s="27">
        <f t="shared" si="3"/>
        <v>-69.73409061616195</v>
      </c>
      <c r="Y63" s="27">
        <f t="shared" si="4"/>
        <v>-2240.4918802589186</v>
      </c>
      <c r="Z63" s="23" t="str">
        <f t="shared" si="14"/>
        <v>DROP</v>
      </c>
      <c r="AA63" s="23" t="str">
        <f t="shared" si="15"/>
        <v>DROP</v>
      </c>
      <c r="AB63" s="23" t="str">
        <f t="shared" si="16"/>
        <v>DROP</v>
      </c>
      <c r="AC63" s="23" t="str">
        <f t="shared" si="17"/>
        <v>DROP</v>
      </c>
      <c r="AD63" s="23" t="str">
        <f t="shared" si="18"/>
        <v>DROP</v>
      </c>
      <c r="AE63" s="23" t="str">
        <f t="shared" si="19"/>
        <v>DROP</v>
      </c>
      <c r="AJ63" s="43"/>
      <c r="AK63" s="22">
        <f t="shared" si="5"/>
        <v>0.67698151792855099</v>
      </c>
      <c r="AL63" s="22" t="str">
        <f t="shared" si="6"/>
        <v>DROP</v>
      </c>
      <c r="AM63" s="28">
        <f t="shared" si="20"/>
        <v>169.1483761955237</v>
      </c>
      <c r="AN63" s="22">
        <f t="shared" si="21"/>
        <v>2352.7582665509262</v>
      </c>
      <c r="AO63" s="22" t="str">
        <f t="shared" si="22"/>
        <v>DROP</v>
      </c>
      <c r="AP63" s="22" t="str">
        <f t="shared" si="23"/>
        <v>DROP</v>
      </c>
      <c r="AQ63" s="22" t="str">
        <f t="shared" si="7"/>
        <v>DROP</v>
      </c>
      <c r="AR63" s="22" t="str">
        <f t="shared" si="8"/>
        <v>DROP</v>
      </c>
      <c r="AS63" s="22" t="str">
        <f t="shared" si="24"/>
        <v>DROP</v>
      </c>
      <c r="AT63" s="22" t="str">
        <f t="shared" si="25"/>
        <v>DROP</v>
      </c>
      <c r="AU63" s="22">
        <f t="shared" si="9"/>
        <v>6.1236108563991282E-2</v>
      </c>
      <c r="AV63" s="22">
        <f t="shared" si="26"/>
        <v>2352.7582665509262</v>
      </c>
      <c r="AW63" s="22">
        <f t="shared" si="27"/>
        <v>1.0764415609612161</v>
      </c>
      <c r="AX63" s="22" t="str">
        <f t="shared" si="28"/>
        <v>DROP</v>
      </c>
    </row>
    <row r="64" spans="1:50" ht="15" customHeight="1" x14ac:dyDescent="0.25">
      <c r="A64" s="23" t="s">
        <v>18</v>
      </c>
      <c r="B64" s="26" t="s">
        <v>3497</v>
      </c>
      <c r="C64" s="33">
        <v>1913.1534334648513</v>
      </c>
      <c r="D64" s="31">
        <v>0.14299276308173736</v>
      </c>
      <c r="E64" s="31">
        <v>2.007534981262785E-2</v>
      </c>
      <c r="F64" s="26">
        <v>15</v>
      </c>
      <c r="G64" s="26"/>
      <c r="H64" s="27">
        <v>730.35307088721424</v>
      </c>
      <c r="I64" s="27">
        <v>125.72449850246849</v>
      </c>
      <c r="J64" s="27">
        <v>205.29623354209542</v>
      </c>
      <c r="K64" s="27">
        <f t="shared" si="10"/>
        <v>1061.3738029317781</v>
      </c>
      <c r="L64" s="27"/>
      <c r="M64" s="27">
        <v>2766.2871550344639</v>
      </c>
      <c r="N64" s="27">
        <f t="shared" si="11"/>
        <v>93.744518239777719</v>
      </c>
      <c r="O64" s="27">
        <v>0</v>
      </c>
      <c r="P64" s="27">
        <v>6767</v>
      </c>
      <c r="Q64" s="27">
        <v>6767</v>
      </c>
      <c r="R64" s="27">
        <v>2766.2871550344639</v>
      </c>
      <c r="S64" s="22" t="s">
        <v>3498</v>
      </c>
      <c r="T64" s="28">
        <f t="shared" si="1"/>
        <v>29.387605139344235</v>
      </c>
      <c r="U64" s="22">
        <f t="shared" si="12"/>
        <v>0.37110561146922144</v>
      </c>
      <c r="V64" s="22">
        <f t="shared" si="2"/>
        <v>0.15470242334633511</v>
      </c>
      <c r="W64" s="22">
        <f t="shared" si="13"/>
        <v>0.40879077213454468</v>
      </c>
      <c r="X64" s="27">
        <f t="shared" si="3"/>
        <v>-1798.6578703424636</v>
      </c>
      <c r="Y64" s="27">
        <f t="shared" si="4"/>
        <v>-5799.3707153079995</v>
      </c>
      <c r="Z64" s="23" t="str">
        <f t="shared" si="14"/>
        <v>DROP</v>
      </c>
      <c r="AA64" s="23" t="str">
        <f t="shared" si="15"/>
        <v>DROP</v>
      </c>
      <c r="AB64" s="23" t="str">
        <f t="shared" si="16"/>
        <v>DROP</v>
      </c>
      <c r="AC64" s="23" t="str">
        <f t="shared" si="17"/>
        <v>DROP</v>
      </c>
      <c r="AD64" s="23" t="str">
        <f t="shared" si="18"/>
        <v>DROP</v>
      </c>
      <c r="AE64" s="23" t="str">
        <f t="shared" si="19"/>
        <v>DROP</v>
      </c>
      <c r="AJ64" s="43"/>
      <c r="AK64" s="22">
        <f t="shared" si="5"/>
        <v>0.37110561146922144</v>
      </c>
      <c r="AL64" s="22" t="str">
        <f t="shared" si="6"/>
        <v>DROP</v>
      </c>
      <c r="AM64" s="28">
        <f t="shared" si="20"/>
        <v>29.387605139344235</v>
      </c>
      <c r="AN64" s="22">
        <f t="shared" si="21"/>
        <v>6306.4657054963409</v>
      </c>
      <c r="AO64" s="22" t="str">
        <f t="shared" si="22"/>
        <v>DROP</v>
      </c>
      <c r="AP64" s="22" t="str">
        <f t="shared" si="23"/>
        <v>DROP</v>
      </c>
      <c r="AQ64" s="22" t="str">
        <f t="shared" si="7"/>
        <v>DROP</v>
      </c>
      <c r="AR64" s="22" t="str">
        <f t="shared" si="8"/>
        <v>DROP</v>
      </c>
      <c r="AS64" s="22" t="str">
        <f t="shared" si="24"/>
        <v>DROP</v>
      </c>
      <c r="AT64" s="22" t="str">
        <f t="shared" si="25"/>
        <v>DROP</v>
      </c>
      <c r="AU64" s="22">
        <f t="shared" si="9"/>
        <v>0.15470242334633511</v>
      </c>
      <c r="AV64" s="22">
        <f t="shared" si="26"/>
        <v>6306.4657054963409</v>
      </c>
      <c r="AW64" s="22">
        <f t="shared" si="27"/>
        <v>1.3407348692967054</v>
      </c>
      <c r="AX64" s="22" t="str">
        <f t="shared" si="28"/>
        <v>DROP</v>
      </c>
    </row>
    <row r="65" spans="1:50" ht="15" customHeight="1" x14ac:dyDescent="0.25">
      <c r="A65" s="23" t="s">
        <v>18</v>
      </c>
      <c r="B65" s="26" t="s">
        <v>3499</v>
      </c>
      <c r="C65" s="33">
        <v>1503.865030253636</v>
      </c>
      <c r="D65" s="31">
        <v>0.11240176151920682</v>
      </c>
      <c r="E65" s="31">
        <v>1.5780551640671412E-2</v>
      </c>
      <c r="F65" s="26">
        <v>15</v>
      </c>
      <c r="G65" s="26"/>
      <c r="H65" s="27">
        <v>574.10577940758526</v>
      </c>
      <c r="I65" s="27">
        <v>98.827764379365235</v>
      </c>
      <c r="J65" s="27">
        <v>161.37640665212911</v>
      </c>
      <c r="K65" s="27">
        <f t="shared" si="10"/>
        <v>834.30995043907956</v>
      </c>
      <c r="L65" s="27"/>
      <c r="M65" s="27">
        <v>2174.4845151085883</v>
      </c>
      <c r="N65" s="27">
        <f t="shared" si="11"/>
        <v>73.689386482428162</v>
      </c>
      <c r="O65" s="27">
        <v>0</v>
      </c>
      <c r="P65" s="27">
        <v>6767</v>
      </c>
      <c r="Q65" s="27">
        <v>6767</v>
      </c>
      <c r="R65" s="27">
        <v>2174.4845151085883</v>
      </c>
      <c r="S65" s="22" t="s">
        <v>3498</v>
      </c>
      <c r="T65" s="28">
        <f t="shared" si="1"/>
        <v>37.385667292338979</v>
      </c>
      <c r="U65" s="22">
        <f t="shared" si="12"/>
        <v>0.3711056114692215</v>
      </c>
      <c r="V65" s="22">
        <f t="shared" si="2"/>
        <v>0.12196284662299112</v>
      </c>
      <c r="W65" s="22">
        <f t="shared" si="13"/>
        <v>0.32133656200806682</v>
      </c>
      <c r="X65" s="27">
        <f t="shared" si="3"/>
        <v>-1413.863951151937</v>
      </c>
      <c r="Y65" s="27">
        <f t="shared" si="4"/>
        <v>-6006.3794360433485</v>
      </c>
      <c r="Z65" s="23" t="str">
        <f t="shared" si="14"/>
        <v>DROP</v>
      </c>
      <c r="AA65" s="23" t="str">
        <f t="shared" si="15"/>
        <v>DROP</v>
      </c>
      <c r="AB65" s="23" t="str">
        <f t="shared" si="16"/>
        <v>DROP</v>
      </c>
      <c r="AC65" s="23" t="str">
        <f t="shared" si="17"/>
        <v>DROP</v>
      </c>
      <c r="AD65" s="23" t="str">
        <f t="shared" si="18"/>
        <v>DROP</v>
      </c>
      <c r="AE65" s="23" t="str">
        <f t="shared" si="19"/>
        <v>DROP</v>
      </c>
      <c r="AJ65" s="43"/>
      <c r="AK65" s="22">
        <f t="shared" si="5"/>
        <v>0.3711056114692215</v>
      </c>
      <c r="AL65" s="22" t="str">
        <f t="shared" si="6"/>
        <v>DROP</v>
      </c>
      <c r="AM65" s="28">
        <f t="shared" si="20"/>
        <v>37.385667292338979</v>
      </c>
      <c r="AN65" s="22">
        <f t="shared" si="21"/>
        <v>6404.9896099173448</v>
      </c>
      <c r="AO65" s="22" t="str">
        <f t="shared" si="22"/>
        <v>DROP</v>
      </c>
      <c r="AP65" s="22" t="str">
        <f t="shared" si="23"/>
        <v>DROP</v>
      </c>
      <c r="AQ65" s="22" t="str">
        <f t="shared" si="7"/>
        <v>DROP</v>
      </c>
      <c r="AR65" s="22" t="str">
        <f t="shared" si="8"/>
        <v>DROP</v>
      </c>
      <c r="AS65" s="22" t="str">
        <f t="shared" si="24"/>
        <v>DROP</v>
      </c>
      <c r="AT65" s="22" t="str">
        <f t="shared" si="25"/>
        <v>DROP</v>
      </c>
      <c r="AU65" s="22">
        <f t="shared" si="9"/>
        <v>0.12196284662299112</v>
      </c>
      <c r="AV65" s="22">
        <f t="shared" si="26"/>
        <v>6404.9896099173448</v>
      </c>
      <c r="AW65" s="22">
        <f t="shared" si="27"/>
        <v>1.2678401248745281</v>
      </c>
      <c r="AX65" s="22" t="str">
        <f t="shared" si="28"/>
        <v>DROP</v>
      </c>
    </row>
    <row r="66" spans="1:50" ht="15" customHeight="1" x14ac:dyDescent="0.25">
      <c r="A66" s="23" t="s">
        <v>18</v>
      </c>
      <c r="B66" s="26" t="s">
        <v>3500</v>
      </c>
      <c r="C66" s="33">
        <v>1491.8762668865718</v>
      </c>
      <c r="D66" s="31">
        <v>0.11150569831287795</v>
      </c>
      <c r="E66" s="31">
        <v>1.5654749593535681E-2</v>
      </c>
      <c r="F66" s="26">
        <v>15</v>
      </c>
      <c r="G66" s="26"/>
      <c r="H66" s="27">
        <v>569.52902670802905</v>
      </c>
      <c r="I66" s="27">
        <v>98.039912639079503</v>
      </c>
      <c r="J66" s="27">
        <v>160.08991915926333</v>
      </c>
      <c r="K66" s="27">
        <f t="shared" si="10"/>
        <v>827.65885850637187</v>
      </c>
      <c r="L66" s="27"/>
      <c r="M66" s="27">
        <v>2157.1495949046225</v>
      </c>
      <c r="N66" s="27">
        <f t="shared" si="11"/>
        <v>73.101937077442017</v>
      </c>
      <c r="O66" s="27">
        <v>0</v>
      </c>
      <c r="P66" s="27">
        <v>6767</v>
      </c>
      <c r="Q66" s="27">
        <v>6767</v>
      </c>
      <c r="R66" s="27">
        <v>2157.1495949046225</v>
      </c>
      <c r="S66" s="22" t="s">
        <v>3498</v>
      </c>
      <c r="T66" s="28">
        <f t="shared" si="1"/>
        <v>37.686099659577465</v>
      </c>
      <c r="U66" s="22">
        <f t="shared" si="12"/>
        <v>0.37110561146922139</v>
      </c>
      <c r="V66" s="22">
        <f t="shared" si="2"/>
        <v>0.12100095380449903</v>
      </c>
      <c r="W66" s="22">
        <f t="shared" si="13"/>
        <v>0.31877487733184906</v>
      </c>
      <c r="X66" s="27">
        <f t="shared" si="3"/>
        <v>-1402.5926734756927</v>
      </c>
      <c r="Y66" s="27">
        <f t="shared" si="4"/>
        <v>-6012.4430785710701</v>
      </c>
      <c r="Z66" s="23" t="str">
        <f t="shared" si="14"/>
        <v>DROP</v>
      </c>
      <c r="AA66" s="23" t="str">
        <f t="shared" si="15"/>
        <v>DROP</v>
      </c>
      <c r="AB66" s="23" t="str">
        <f t="shared" si="16"/>
        <v>DROP</v>
      </c>
      <c r="AC66" s="23" t="str">
        <f t="shared" si="17"/>
        <v>DROP</v>
      </c>
      <c r="AD66" s="23" t="str">
        <f t="shared" si="18"/>
        <v>DROP</v>
      </c>
      <c r="AE66" s="23" t="str">
        <f t="shared" si="19"/>
        <v>DROP</v>
      </c>
      <c r="AJ66" s="43"/>
      <c r="AK66" s="22">
        <f t="shared" si="5"/>
        <v>0.37110561146922139</v>
      </c>
      <c r="AL66" s="22" t="str">
        <f t="shared" si="6"/>
        <v>DROP</v>
      </c>
      <c r="AM66" s="28">
        <f t="shared" si="20"/>
        <v>37.686099659577465</v>
      </c>
      <c r="AN66" s="22">
        <f t="shared" si="21"/>
        <v>6407.8755450350645</v>
      </c>
      <c r="AO66" s="22" t="str">
        <f t="shared" si="22"/>
        <v>DROP</v>
      </c>
      <c r="AP66" s="22" t="str">
        <f t="shared" si="23"/>
        <v>DROP</v>
      </c>
      <c r="AQ66" s="22" t="str">
        <f t="shared" si="7"/>
        <v>DROP</v>
      </c>
      <c r="AR66" s="22" t="str">
        <f t="shared" si="8"/>
        <v>DROP</v>
      </c>
      <c r="AS66" s="22" t="str">
        <f t="shared" si="24"/>
        <v>DROP</v>
      </c>
      <c r="AT66" s="22" t="str">
        <f t="shared" si="25"/>
        <v>DROP</v>
      </c>
      <c r="AU66" s="22">
        <f t="shared" si="9"/>
        <v>0.12100095380449903</v>
      </c>
      <c r="AV66" s="22">
        <f t="shared" si="26"/>
        <v>6407.8755450350645</v>
      </c>
      <c r="AW66" s="22">
        <f t="shared" si="27"/>
        <v>1.2657049120643842</v>
      </c>
      <c r="AX66" s="22" t="str">
        <f t="shared" si="28"/>
        <v>DROP</v>
      </c>
    </row>
    <row r="67" spans="1:50" ht="15" customHeight="1" x14ac:dyDescent="0.25">
      <c r="A67" s="23" t="s">
        <v>18</v>
      </c>
      <c r="B67" s="26" t="s">
        <v>3501</v>
      </c>
      <c r="C67" s="33">
        <v>1913.1534334648513</v>
      </c>
      <c r="D67" s="31">
        <v>0.14299276308173736</v>
      </c>
      <c r="E67" s="31">
        <v>2.007534981262785E-2</v>
      </c>
      <c r="F67" s="26">
        <v>15</v>
      </c>
      <c r="G67" s="26"/>
      <c r="H67" s="27">
        <v>730.35307088721424</v>
      </c>
      <c r="I67" s="27">
        <v>125.72449850246849</v>
      </c>
      <c r="J67" s="27">
        <v>205.29623354209542</v>
      </c>
      <c r="K67" s="27">
        <f t="shared" si="10"/>
        <v>1061.3738029317781</v>
      </c>
      <c r="L67" s="27"/>
      <c r="M67" s="27">
        <v>2766.2871550344639</v>
      </c>
      <c r="N67" s="27">
        <f t="shared" si="11"/>
        <v>93.744518239777719</v>
      </c>
      <c r="O67" s="27">
        <v>0</v>
      </c>
      <c r="P67" s="27">
        <v>6767</v>
      </c>
      <c r="Q67" s="27">
        <v>6767</v>
      </c>
      <c r="R67" s="27">
        <v>2766.2871550344639</v>
      </c>
      <c r="S67" s="22" t="s">
        <v>3498</v>
      </c>
      <c r="T67" s="28">
        <f t="shared" si="1"/>
        <v>29.387605139344235</v>
      </c>
      <c r="U67" s="22">
        <f t="shared" si="12"/>
        <v>0.37110561146922144</v>
      </c>
      <c r="V67" s="22">
        <f t="shared" si="2"/>
        <v>0.15470242334633511</v>
      </c>
      <c r="W67" s="22">
        <f t="shared" si="13"/>
        <v>0.40879077213454468</v>
      </c>
      <c r="X67" s="27">
        <f t="shared" si="3"/>
        <v>-1798.6578703424636</v>
      </c>
      <c r="Y67" s="27">
        <f t="shared" si="4"/>
        <v>-5799.3707153079995</v>
      </c>
      <c r="Z67" s="23" t="str">
        <f t="shared" si="14"/>
        <v>DROP</v>
      </c>
      <c r="AA67" s="23" t="str">
        <f t="shared" si="15"/>
        <v>DROP</v>
      </c>
      <c r="AB67" s="23" t="str">
        <f t="shared" si="16"/>
        <v>DROP</v>
      </c>
      <c r="AC67" s="23" t="str">
        <f t="shared" si="17"/>
        <v>DROP</v>
      </c>
      <c r="AD67" s="23" t="str">
        <f t="shared" si="18"/>
        <v>DROP</v>
      </c>
      <c r="AE67" s="23" t="str">
        <f t="shared" si="19"/>
        <v>DROP</v>
      </c>
      <c r="AJ67" s="43"/>
      <c r="AK67" s="22">
        <f t="shared" si="5"/>
        <v>0.37110561146922144</v>
      </c>
      <c r="AL67" s="22" t="str">
        <f t="shared" si="6"/>
        <v>DROP</v>
      </c>
      <c r="AM67" s="28">
        <f t="shared" si="20"/>
        <v>29.387605139344235</v>
      </c>
      <c r="AN67" s="22">
        <f t="shared" si="21"/>
        <v>6306.4657054963409</v>
      </c>
      <c r="AO67" s="22" t="str">
        <f t="shared" si="22"/>
        <v>DROP</v>
      </c>
      <c r="AP67" s="22" t="str">
        <f t="shared" si="23"/>
        <v>DROP</v>
      </c>
      <c r="AQ67" s="22" t="str">
        <f t="shared" si="7"/>
        <v>DROP</v>
      </c>
      <c r="AR67" s="22" t="str">
        <f t="shared" si="8"/>
        <v>DROP</v>
      </c>
      <c r="AS67" s="22" t="str">
        <f t="shared" si="24"/>
        <v>DROP</v>
      </c>
      <c r="AT67" s="22" t="str">
        <f t="shared" si="25"/>
        <v>DROP</v>
      </c>
      <c r="AU67" s="22">
        <f t="shared" si="9"/>
        <v>0.15470242334633511</v>
      </c>
      <c r="AV67" s="22">
        <f t="shared" si="26"/>
        <v>6306.4657054963409</v>
      </c>
      <c r="AW67" s="22">
        <f t="shared" si="27"/>
        <v>1.3407348692967054</v>
      </c>
      <c r="AX67" s="22" t="str">
        <f t="shared" si="28"/>
        <v>DROP</v>
      </c>
    </row>
    <row r="68" spans="1:50" ht="15" customHeight="1" x14ac:dyDescent="0.25">
      <c r="A68" s="23" t="s">
        <v>18</v>
      </c>
      <c r="B68" s="26" t="s">
        <v>3502</v>
      </c>
      <c r="C68" s="33">
        <v>1503.865030253636</v>
      </c>
      <c r="D68" s="31">
        <v>0.11240176151920682</v>
      </c>
      <c r="E68" s="31">
        <v>1.5780551640671412E-2</v>
      </c>
      <c r="F68" s="26">
        <v>15</v>
      </c>
      <c r="G68" s="26"/>
      <c r="H68" s="27">
        <v>574.10577940758526</v>
      </c>
      <c r="I68" s="27">
        <v>98.827764379365235</v>
      </c>
      <c r="J68" s="27">
        <v>161.37640665212911</v>
      </c>
      <c r="K68" s="27">
        <f t="shared" si="10"/>
        <v>834.30995043907956</v>
      </c>
      <c r="L68" s="27"/>
      <c r="M68" s="27">
        <v>2174.4845151085883</v>
      </c>
      <c r="N68" s="27">
        <f t="shared" si="11"/>
        <v>73.689386482428162</v>
      </c>
      <c r="O68" s="27">
        <v>0</v>
      </c>
      <c r="P68" s="27">
        <v>6767</v>
      </c>
      <c r="Q68" s="27">
        <v>6767</v>
      </c>
      <c r="R68" s="27">
        <v>2174.4845151085883</v>
      </c>
      <c r="S68" s="22" t="s">
        <v>3498</v>
      </c>
      <c r="T68" s="28">
        <f t="shared" ref="T68:T131" si="39">IF(C68&lt;0,9999,IFERROR($P68/($C68*$T$2),0))</f>
        <v>37.385667292338979</v>
      </c>
      <c r="U68" s="22">
        <f t="shared" si="12"/>
        <v>0.3711056114692215</v>
      </c>
      <c r="V68" s="22">
        <f t="shared" ref="V68:V131" si="40">IFERROR(K68/(N68+Q68),0)</f>
        <v>0.12196284662299112</v>
      </c>
      <c r="W68" s="22">
        <f t="shared" si="13"/>
        <v>0.32133656200806682</v>
      </c>
      <c r="X68" s="27">
        <f t="shared" ref="X68:X131" si="41">K68-(N68+O68+M68)</f>
        <v>-1413.863951151937</v>
      </c>
      <c r="Y68" s="27">
        <f t="shared" ref="Y68:Y131" si="42">K68-(N68+Q68)</f>
        <v>-6006.3794360433485</v>
      </c>
      <c r="Z68" s="23" t="str">
        <f t="shared" si="14"/>
        <v>DROP</v>
      </c>
      <c r="AA68" s="23" t="str">
        <f t="shared" si="15"/>
        <v>DROP</v>
      </c>
      <c r="AB68" s="23" t="str">
        <f t="shared" si="16"/>
        <v>DROP</v>
      </c>
      <c r="AC68" s="23" t="str">
        <f t="shared" si="17"/>
        <v>DROP</v>
      </c>
      <c r="AD68" s="23" t="str">
        <f t="shared" si="18"/>
        <v>DROP</v>
      </c>
      <c r="AE68" s="23" t="str">
        <f t="shared" si="19"/>
        <v>DROP</v>
      </c>
      <c r="AJ68" s="43"/>
      <c r="AK68" s="22">
        <f t="shared" ref="AK68:AK131" si="43">IF(K68/(N68+M68)&lt;0,9999,IFERROR(K68/(N68+M68),0))</f>
        <v>0.3711056114692215</v>
      </c>
      <c r="AL68" s="22" t="str">
        <f t="shared" ref="AL68:AL131" si="44">IF(AK68&gt;=1,K68-M68-N68,"DROP")</f>
        <v>DROP</v>
      </c>
      <c r="AM68" s="28">
        <f t="shared" ref="AM68:AM131" si="45">T68</f>
        <v>37.385667292338979</v>
      </c>
      <c r="AN68" s="22">
        <f t="shared" si="21"/>
        <v>6404.9896099173448</v>
      </c>
      <c r="AO68" s="22" t="str">
        <f t="shared" si="22"/>
        <v>DROP</v>
      </c>
      <c r="AP68" s="22" t="str">
        <f t="shared" si="23"/>
        <v>DROP</v>
      </c>
      <c r="AQ68" s="22" t="str">
        <f t="shared" ref="AQ68:AQ131" si="46">IF(AO68="DROP","DROP",IF(K68/(N68+M68+AP68)&lt;0,9999,IFERROR(K68/(N68+M68+AP68),0)))</f>
        <v>DROP</v>
      </c>
      <c r="AR68" s="22" t="str">
        <f t="shared" ref="AR68:AR131" si="47">IF(AO68="DROP","DROP",IF(C68&lt;0,9999,IFERROR(($P68-$AP68)/($C68*$T$2),0)))</f>
        <v>DROP</v>
      </c>
      <c r="AS68" s="22" t="str">
        <f t="shared" si="24"/>
        <v>DROP</v>
      </c>
      <c r="AT68" s="22" t="str">
        <f t="shared" si="25"/>
        <v>DROP</v>
      </c>
      <c r="AU68" s="22">
        <f t="shared" ref="AU68:AU131" si="48">IFERROR(K68/(N68+Q68),0)</f>
        <v>0.12196284662299112</v>
      </c>
      <c r="AV68" s="22">
        <f t="shared" si="26"/>
        <v>6404.9896099173448</v>
      </c>
      <c r="AW68" s="22">
        <f t="shared" si="27"/>
        <v>1.2678401248745281</v>
      </c>
      <c r="AX68" s="22" t="str">
        <f t="shared" si="28"/>
        <v>DROP</v>
      </c>
    </row>
    <row r="69" spans="1:50" ht="15" customHeight="1" x14ac:dyDescent="0.25">
      <c r="A69" s="23" t="s">
        <v>18</v>
      </c>
      <c r="B69" s="26" t="s">
        <v>3503</v>
      </c>
      <c r="C69" s="33">
        <v>1491.8762668865718</v>
      </c>
      <c r="D69" s="31">
        <v>0.11150569831287795</v>
      </c>
      <c r="E69" s="31">
        <v>1.5654749593535681E-2</v>
      </c>
      <c r="F69" s="26">
        <v>15</v>
      </c>
      <c r="G69" s="26"/>
      <c r="H69" s="27">
        <v>569.52902670802905</v>
      </c>
      <c r="I69" s="27">
        <v>98.039912639079503</v>
      </c>
      <c r="J69" s="27">
        <v>160.08991915926333</v>
      </c>
      <c r="K69" s="27">
        <f t="shared" ref="K69:K132" si="49">SUM(H69:J69)</f>
        <v>827.65885850637187</v>
      </c>
      <c r="L69" s="27"/>
      <c r="M69" s="27">
        <v>2157.1495949046225</v>
      </c>
      <c r="N69" s="27">
        <f t="shared" ref="N69:N132" si="50">$N$2*C69</f>
        <v>73.101937077442017</v>
      </c>
      <c r="O69" s="27">
        <v>0</v>
      </c>
      <c r="P69" s="27">
        <v>6767</v>
      </c>
      <c r="Q69" s="27">
        <v>6767</v>
      </c>
      <c r="R69" s="27">
        <v>2157.1495949046225</v>
      </c>
      <c r="S69" s="22" t="s">
        <v>3498</v>
      </c>
      <c r="T69" s="28">
        <f t="shared" si="39"/>
        <v>37.686099659577465</v>
      </c>
      <c r="U69" s="22">
        <f t="shared" ref="U69:U132" si="51">IF((N69+O69+M69)&lt;0,9999,IFERROR(K69/(N69+O69+M69),0))</f>
        <v>0.37110561146922139</v>
      </c>
      <c r="V69" s="22">
        <f t="shared" si="40"/>
        <v>0.12100095380449903</v>
      </c>
      <c r="W69" s="22">
        <f t="shared" ref="W69:W132" si="52">IF(R69&lt;0,9999,IFERROR((R69+O69)/P69,0))</f>
        <v>0.31877487733184906</v>
      </c>
      <c r="X69" s="27">
        <f t="shared" si="41"/>
        <v>-1402.5926734756927</v>
      </c>
      <c r="Y69" s="27">
        <f t="shared" si="42"/>
        <v>-6012.4430785710701</v>
      </c>
      <c r="Z69" s="23" t="str">
        <f t="shared" ref="Z69:Z132" si="53">IF(OR($T69&lt;2,$U69&lt;1,$W69&lt;1),"DROP","KEEP")</f>
        <v>DROP</v>
      </c>
      <c r="AA69" s="23" t="str">
        <f t="shared" ref="AA69:AA132" si="54">IF(OR($T69&lt;3,$U69&lt;1,$W69&lt;1),"DROP","KEEP")</f>
        <v>DROP</v>
      </c>
      <c r="AB69" s="23" t="str">
        <f t="shared" ref="AB69:AB132" si="55">IF(OR($T69&lt;1,$U69&lt;1,$W69&lt;1),"DROP","KEEP")</f>
        <v>DROP</v>
      </c>
      <c r="AC69" s="23" t="str">
        <f t="shared" ref="AC69:AC132" si="56">IF(OR($T69&lt;2,$V69&lt;1,$W69&lt;1),"DROP","KEEP")</f>
        <v>DROP</v>
      </c>
      <c r="AD69" s="23" t="str">
        <f t="shared" ref="AD69:AD132" si="57">IF(OR($T69&lt;3,$V69&lt;1,$W69&lt;1),"DROP","KEEP")</f>
        <v>DROP</v>
      </c>
      <c r="AE69" s="23" t="str">
        <f t="shared" ref="AE69:AE132" si="58">IF(OR($T69&lt;1,$V69&lt;1,$W69&lt;1),"DROP","KEEP")</f>
        <v>DROP</v>
      </c>
      <c r="AJ69" s="43"/>
      <c r="AK69" s="22">
        <f t="shared" si="43"/>
        <v>0.37110561146922139</v>
      </c>
      <c r="AL69" s="22" t="str">
        <f t="shared" si="44"/>
        <v>DROP</v>
      </c>
      <c r="AM69" s="28">
        <f t="shared" si="45"/>
        <v>37.686099659577465</v>
      </c>
      <c r="AN69" s="22">
        <f t="shared" ref="AN69:AN132" si="59">IF(AM69&gt;=2,$P69-2*$C69*$T$2,0)</f>
        <v>6407.8755450350645</v>
      </c>
      <c r="AO69" s="22" t="str">
        <f t="shared" ref="AO69:AO132" si="60">IF(OR(AK69&lt;1,AM69&lt;2),"DROP","KEEP")</f>
        <v>DROP</v>
      </c>
      <c r="AP69" s="22" t="str">
        <f t="shared" ref="AP69:AP132" si="61">IF(AO69="DROP","DROP",IF(AL69&lt;AN69,AL69,AN69))</f>
        <v>DROP</v>
      </c>
      <c r="AQ69" s="22" t="str">
        <f t="shared" si="46"/>
        <v>DROP</v>
      </c>
      <c r="AR69" s="22" t="str">
        <f t="shared" si="47"/>
        <v>DROP</v>
      </c>
      <c r="AS69" s="22" t="str">
        <f t="shared" ref="AS69:AS132" si="62">IF(AO69="DROP","DROP",IF(R69&lt;0,9999,IFERROR((R69+AP69)/P69,0)))</f>
        <v>DROP</v>
      </c>
      <c r="AT69" s="22" t="str">
        <f t="shared" ref="AT69:AT132" si="63">IF(Z69="DROP","DROP",IF(OR(AO69="DROP",AS69&lt;1),"DROP","KEEP"))</f>
        <v>DROP</v>
      </c>
      <c r="AU69" s="22">
        <f t="shared" si="48"/>
        <v>0.12100095380449903</v>
      </c>
      <c r="AV69" s="22">
        <f t="shared" ref="AV69:AV132" si="64">AN69</f>
        <v>6407.8755450350645</v>
      </c>
      <c r="AW69" s="22">
        <f t="shared" ref="AW69:AW132" si="65">IF(R69&lt;0,9999,IFERROR((R69+AV69)/P69,0))</f>
        <v>1.2657049120643842</v>
      </c>
      <c r="AX69" s="22" t="str">
        <f t="shared" ref="AX69:AX132" si="66">IF(AC69="DROP","DROP",IF(OR(AU69&lt;1,AW69&lt;1,AM69&lt;2),"DROP","KEEP"))</f>
        <v>DROP</v>
      </c>
    </row>
    <row r="70" spans="1:50" ht="15" customHeight="1" x14ac:dyDescent="0.25">
      <c r="A70" s="23" t="s">
        <v>18</v>
      </c>
      <c r="B70" s="26" t="s">
        <v>3504</v>
      </c>
      <c r="C70" s="33">
        <v>641.96363636363628</v>
      </c>
      <c r="D70" s="31">
        <v>8.5069227786946353E-2</v>
      </c>
      <c r="E70" s="31">
        <v>6.1385367560433217E-2</v>
      </c>
      <c r="F70" s="26">
        <v>9</v>
      </c>
      <c r="G70" s="26"/>
      <c r="H70" s="27">
        <v>149.71723430522709</v>
      </c>
      <c r="I70" s="27">
        <v>18.828987764424351</v>
      </c>
      <c r="J70" s="27">
        <v>83.016232314121552</v>
      </c>
      <c r="K70" s="27">
        <f t="shared" si="49"/>
        <v>251.562454383773</v>
      </c>
      <c r="L70" s="27"/>
      <c r="M70" s="27">
        <v>600.13835498854337</v>
      </c>
      <c r="N70" s="27">
        <f t="shared" si="50"/>
        <v>31.45621818181818</v>
      </c>
      <c r="O70" s="27">
        <v>0</v>
      </c>
      <c r="P70" s="27">
        <v>0</v>
      </c>
      <c r="Q70" s="27">
        <v>0</v>
      </c>
      <c r="R70" s="27">
        <v>600.13835498854337</v>
      </c>
      <c r="S70" s="22" t="s">
        <v>3436</v>
      </c>
      <c r="T70" s="28">
        <f t="shared" si="39"/>
        <v>0</v>
      </c>
      <c r="U70" s="22">
        <f t="shared" si="51"/>
        <v>0.39829736522438181</v>
      </c>
      <c r="V70" s="22">
        <f t="shared" si="40"/>
        <v>7.9972249979235297</v>
      </c>
      <c r="W70" s="22">
        <f t="shared" si="52"/>
        <v>0</v>
      </c>
      <c r="X70" s="27">
        <f t="shared" si="41"/>
        <v>-380.03211878658851</v>
      </c>
      <c r="Y70" s="27">
        <f t="shared" si="42"/>
        <v>220.10623620195483</v>
      </c>
      <c r="Z70" s="23" t="str">
        <f t="shared" si="53"/>
        <v>DROP</v>
      </c>
      <c r="AA70" s="23" t="str">
        <f t="shared" si="54"/>
        <v>DROP</v>
      </c>
      <c r="AB70" s="23" t="str">
        <f t="shared" si="55"/>
        <v>DROP</v>
      </c>
      <c r="AC70" s="23" t="str">
        <f t="shared" si="56"/>
        <v>DROP</v>
      </c>
      <c r="AD70" s="23" t="str">
        <f t="shared" si="57"/>
        <v>DROP</v>
      </c>
      <c r="AE70" s="23" t="str">
        <f t="shared" si="58"/>
        <v>DROP</v>
      </c>
      <c r="AJ70" s="43"/>
      <c r="AK70" s="22">
        <f t="shared" si="43"/>
        <v>0.39829736522438181</v>
      </c>
      <c r="AL70" s="22" t="str">
        <f t="shared" si="44"/>
        <v>DROP</v>
      </c>
      <c r="AM70" s="28">
        <f t="shared" si="45"/>
        <v>0</v>
      </c>
      <c r="AN70" s="22">
        <f t="shared" si="59"/>
        <v>0</v>
      </c>
      <c r="AO70" s="22" t="str">
        <f t="shared" si="60"/>
        <v>DROP</v>
      </c>
      <c r="AP70" s="22" t="str">
        <f t="shared" si="61"/>
        <v>DROP</v>
      </c>
      <c r="AQ70" s="22" t="str">
        <f t="shared" si="46"/>
        <v>DROP</v>
      </c>
      <c r="AR70" s="22" t="str">
        <f t="shared" si="47"/>
        <v>DROP</v>
      </c>
      <c r="AS70" s="22" t="str">
        <f t="shared" si="62"/>
        <v>DROP</v>
      </c>
      <c r="AT70" s="22" t="str">
        <f t="shared" si="63"/>
        <v>DROP</v>
      </c>
      <c r="AU70" s="22">
        <f t="shared" si="48"/>
        <v>7.9972249979235297</v>
      </c>
      <c r="AV70" s="22">
        <f t="shared" si="64"/>
        <v>0</v>
      </c>
      <c r="AW70" s="22">
        <f t="shared" si="65"/>
        <v>0</v>
      </c>
      <c r="AX70" s="22" t="str">
        <f t="shared" si="66"/>
        <v>DROP</v>
      </c>
    </row>
    <row r="71" spans="1:50" ht="15" customHeight="1" x14ac:dyDescent="0.25">
      <c r="A71" s="23" t="s">
        <v>18</v>
      </c>
      <c r="B71" s="26" t="s">
        <v>3505</v>
      </c>
      <c r="C71" s="33">
        <v>641.96363636363628</v>
      </c>
      <c r="D71" s="31">
        <v>8.5069227786946353E-2</v>
      </c>
      <c r="E71" s="31">
        <v>6.1385367560433217E-2</v>
      </c>
      <c r="F71" s="26">
        <v>9</v>
      </c>
      <c r="G71" s="26"/>
      <c r="H71" s="27">
        <v>149.71723430522709</v>
      </c>
      <c r="I71" s="27">
        <v>18.828987764424351</v>
      </c>
      <c r="J71" s="27">
        <v>83.016232314121552</v>
      </c>
      <c r="K71" s="27">
        <f t="shared" si="49"/>
        <v>251.562454383773</v>
      </c>
      <c r="L71" s="27"/>
      <c r="M71" s="27">
        <v>600.13835498854337</v>
      </c>
      <c r="N71" s="27">
        <f t="shared" si="50"/>
        <v>31.45621818181818</v>
      </c>
      <c r="O71" s="27">
        <v>0</v>
      </c>
      <c r="P71" s="27">
        <v>0</v>
      </c>
      <c r="Q71" s="27">
        <v>0</v>
      </c>
      <c r="R71" s="27">
        <v>600.13835498854337</v>
      </c>
      <c r="S71" s="22" t="s">
        <v>3436</v>
      </c>
      <c r="T71" s="28">
        <f t="shared" si="39"/>
        <v>0</v>
      </c>
      <c r="U71" s="22">
        <f t="shared" si="51"/>
        <v>0.39829736522438181</v>
      </c>
      <c r="V71" s="22">
        <f t="shared" si="40"/>
        <v>7.9972249979235297</v>
      </c>
      <c r="W71" s="22">
        <f t="shared" si="52"/>
        <v>0</v>
      </c>
      <c r="X71" s="27">
        <f t="shared" si="41"/>
        <v>-380.03211878658851</v>
      </c>
      <c r="Y71" s="27">
        <f t="shared" si="42"/>
        <v>220.10623620195483</v>
      </c>
      <c r="Z71" s="23" t="str">
        <f t="shared" si="53"/>
        <v>DROP</v>
      </c>
      <c r="AA71" s="23" t="str">
        <f t="shared" si="54"/>
        <v>DROP</v>
      </c>
      <c r="AB71" s="23" t="str">
        <f t="shared" si="55"/>
        <v>DROP</v>
      </c>
      <c r="AC71" s="23" t="str">
        <f t="shared" si="56"/>
        <v>DROP</v>
      </c>
      <c r="AD71" s="23" t="str">
        <f t="shared" si="57"/>
        <v>DROP</v>
      </c>
      <c r="AE71" s="23" t="str">
        <f t="shared" si="58"/>
        <v>DROP</v>
      </c>
      <c r="AJ71" s="43"/>
      <c r="AK71" s="22">
        <f t="shared" si="43"/>
        <v>0.39829736522438181</v>
      </c>
      <c r="AL71" s="22" t="str">
        <f t="shared" si="44"/>
        <v>DROP</v>
      </c>
      <c r="AM71" s="28">
        <f t="shared" si="45"/>
        <v>0</v>
      </c>
      <c r="AN71" s="22">
        <f t="shared" si="59"/>
        <v>0</v>
      </c>
      <c r="AO71" s="22" t="str">
        <f t="shared" si="60"/>
        <v>DROP</v>
      </c>
      <c r="AP71" s="22" t="str">
        <f t="shared" si="61"/>
        <v>DROP</v>
      </c>
      <c r="AQ71" s="22" t="str">
        <f t="shared" si="46"/>
        <v>DROP</v>
      </c>
      <c r="AR71" s="22" t="str">
        <f t="shared" si="47"/>
        <v>DROP</v>
      </c>
      <c r="AS71" s="22" t="str">
        <f t="shared" si="62"/>
        <v>DROP</v>
      </c>
      <c r="AT71" s="22" t="str">
        <f t="shared" si="63"/>
        <v>DROP</v>
      </c>
      <c r="AU71" s="22">
        <f t="shared" si="48"/>
        <v>7.9972249979235297</v>
      </c>
      <c r="AV71" s="22">
        <f t="shared" si="64"/>
        <v>0</v>
      </c>
      <c r="AW71" s="22">
        <f t="shared" si="65"/>
        <v>0</v>
      </c>
      <c r="AX71" s="22" t="str">
        <f t="shared" si="66"/>
        <v>DROP</v>
      </c>
    </row>
    <row r="72" spans="1:50" ht="15" customHeight="1" x14ac:dyDescent="0.25">
      <c r="A72" s="23" t="s">
        <v>18</v>
      </c>
      <c r="B72" s="26" t="s">
        <v>3506</v>
      </c>
      <c r="C72" s="33">
        <v>641.96363636363628</v>
      </c>
      <c r="D72" s="31">
        <v>8.5069227786946353E-2</v>
      </c>
      <c r="E72" s="31">
        <v>6.1385367560433217E-2</v>
      </c>
      <c r="F72" s="26">
        <v>9</v>
      </c>
      <c r="G72" s="26"/>
      <c r="H72" s="27">
        <v>149.71723430522709</v>
      </c>
      <c r="I72" s="27">
        <v>18.828987764424351</v>
      </c>
      <c r="J72" s="27">
        <v>83.016232314121552</v>
      </c>
      <c r="K72" s="27">
        <f t="shared" si="49"/>
        <v>251.562454383773</v>
      </c>
      <c r="L72" s="27"/>
      <c r="M72" s="27">
        <v>600.13835498854337</v>
      </c>
      <c r="N72" s="27">
        <f t="shared" si="50"/>
        <v>31.45621818181818</v>
      </c>
      <c r="O72" s="27">
        <v>0</v>
      </c>
      <c r="P72" s="27">
        <v>0</v>
      </c>
      <c r="Q72" s="27">
        <v>0</v>
      </c>
      <c r="R72" s="27">
        <v>600.13835498854337</v>
      </c>
      <c r="S72" s="22" t="s">
        <v>3436</v>
      </c>
      <c r="T72" s="28">
        <f t="shared" si="39"/>
        <v>0</v>
      </c>
      <c r="U72" s="22">
        <f t="shared" si="51"/>
        <v>0.39829736522438181</v>
      </c>
      <c r="V72" s="22">
        <f t="shared" si="40"/>
        <v>7.9972249979235297</v>
      </c>
      <c r="W72" s="22">
        <f t="shared" si="52"/>
        <v>0</v>
      </c>
      <c r="X72" s="27">
        <f t="shared" si="41"/>
        <v>-380.03211878658851</v>
      </c>
      <c r="Y72" s="27">
        <f t="shared" si="42"/>
        <v>220.10623620195483</v>
      </c>
      <c r="Z72" s="23" t="str">
        <f t="shared" si="53"/>
        <v>DROP</v>
      </c>
      <c r="AA72" s="23" t="str">
        <f t="shared" si="54"/>
        <v>DROP</v>
      </c>
      <c r="AB72" s="23" t="str">
        <f t="shared" si="55"/>
        <v>DROP</v>
      </c>
      <c r="AC72" s="23" t="str">
        <f t="shared" si="56"/>
        <v>DROP</v>
      </c>
      <c r="AD72" s="23" t="str">
        <f t="shared" si="57"/>
        <v>DROP</v>
      </c>
      <c r="AE72" s="23" t="str">
        <f t="shared" si="58"/>
        <v>DROP</v>
      </c>
      <c r="AJ72" s="43"/>
      <c r="AK72" s="22">
        <f t="shared" si="43"/>
        <v>0.39829736522438181</v>
      </c>
      <c r="AL72" s="22" t="str">
        <f t="shared" si="44"/>
        <v>DROP</v>
      </c>
      <c r="AM72" s="28">
        <f t="shared" si="45"/>
        <v>0</v>
      </c>
      <c r="AN72" s="22">
        <f t="shared" si="59"/>
        <v>0</v>
      </c>
      <c r="AO72" s="22" t="str">
        <f t="shared" si="60"/>
        <v>DROP</v>
      </c>
      <c r="AP72" s="22" t="str">
        <f t="shared" si="61"/>
        <v>DROP</v>
      </c>
      <c r="AQ72" s="22" t="str">
        <f t="shared" si="46"/>
        <v>DROP</v>
      </c>
      <c r="AR72" s="22" t="str">
        <f t="shared" si="47"/>
        <v>DROP</v>
      </c>
      <c r="AS72" s="22" t="str">
        <f t="shared" si="62"/>
        <v>DROP</v>
      </c>
      <c r="AT72" s="22" t="str">
        <f t="shared" si="63"/>
        <v>DROP</v>
      </c>
      <c r="AU72" s="22">
        <f t="shared" si="48"/>
        <v>7.9972249979235297</v>
      </c>
      <c r="AV72" s="22">
        <f t="shared" si="64"/>
        <v>0</v>
      </c>
      <c r="AW72" s="22">
        <f t="shared" si="65"/>
        <v>0</v>
      </c>
      <c r="AX72" s="22" t="str">
        <f t="shared" si="66"/>
        <v>DROP</v>
      </c>
    </row>
    <row r="73" spans="1:50" ht="15" customHeight="1" x14ac:dyDescent="0.25">
      <c r="A73" s="23" t="s">
        <v>18</v>
      </c>
      <c r="B73" s="26" t="s">
        <v>3507</v>
      </c>
      <c r="C73" s="33">
        <v>641.96363636363628</v>
      </c>
      <c r="D73" s="31">
        <v>8.5069227786946353E-2</v>
      </c>
      <c r="E73" s="31">
        <v>6.1385367560433217E-2</v>
      </c>
      <c r="F73" s="26">
        <v>9</v>
      </c>
      <c r="G73" s="26"/>
      <c r="H73" s="27">
        <v>149.71723430522709</v>
      </c>
      <c r="I73" s="27">
        <v>18.828987764424351</v>
      </c>
      <c r="J73" s="27">
        <v>83.016232314121552</v>
      </c>
      <c r="K73" s="27">
        <f t="shared" si="49"/>
        <v>251.562454383773</v>
      </c>
      <c r="L73" s="27"/>
      <c r="M73" s="27">
        <v>600.13835498854337</v>
      </c>
      <c r="N73" s="27">
        <f t="shared" si="50"/>
        <v>31.45621818181818</v>
      </c>
      <c r="O73" s="27">
        <v>0</v>
      </c>
      <c r="P73" s="27">
        <v>0</v>
      </c>
      <c r="Q73" s="27">
        <v>0</v>
      </c>
      <c r="R73" s="27">
        <v>600.13835498854337</v>
      </c>
      <c r="S73" s="22" t="s">
        <v>3436</v>
      </c>
      <c r="T73" s="28">
        <f t="shared" si="39"/>
        <v>0</v>
      </c>
      <c r="U73" s="22">
        <f t="shared" si="51"/>
        <v>0.39829736522438181</v>
      </c>
      <c r="V73" s="22">
        <f t="shared" si="40"/>
        <v>7.9972249979235297</v>
      </c>
      <c r="W73" s="22">
        <f t="shared" si="52"/>
        <v>0</v>
      </c>
      <c r="X73" s="27">
        <f t="shared" si="41"/>
        <v>-380.03211878658851</v>
      </c>
      <c r="Y73" s="27">
        <f t="shared" si="42"/>
        <v>220.10623620195483</v>
      </c>
      <c r="Z73" s="23" t="str">
        <f t="shared" si="53"/>
        <v>DROP</v>
      </c>
      <c r="AA73" s="23" t="str">
        <f t="shared" si="54"/>
        <v>DROP</v>
      </c>
      <c r="AB73" s="23" t="str">
        <f t="shared" si="55"/>
        <v>DROP</v>
      </c>
      <c r="AC73" s="23" t="str">
        <f t="shared" si="56"/>
        <v>DROP</v>
      </c>
      <c r="AD73" s="23" t="str">
        <f t="shared" si="57"/>
        <v>DROP</v>
      </c>
      <c r="AE73" s="23" t="str">
        <f t="shared" si="58"/>
        <v>DROP</v>
      </c>
      <c r="AJ73" s="43"/>
      <c r="AK73" s="22">
        <f t="shared" si="43"/>
        <v>0.39829736522438181</v>
      </c>
      <c r="AL73" s="22" t="str">
        <f t="shared" si="44"/>
        <v>DROP</v>
      </c>
      <c r="AM73" s="28">
        <f t="shared" si="45"/>
        <v>0</v>
      </c>
      <c r="AN73" s="22">
        <f t="shared" si="59"/>
        <v>0</v>
      </c>
      <c r="AO73" s="22" t="str">
        <f t="shared" si="60"/>
        <v>DROP</v>
      </c>
      <c r="AP73" s="22" t="str">
        <f t="shared" si="61"/>
        <v>DROP</v>
      </c>
      <c r="AQ73" s="22" t="str">
        <f t="shared" si="46"/>
        <v>DROP</v>
      </c>
      <c r="AR73" s="22" t="str">
        <f t="shared" si="47"/>
        <v>DROP</v>
      </c>
      <c r="AS73" s="22" t="str">
        <f t="shared" si="62"/>
        <v>DROP</v>
      </c>
      <c r="AT73" s="22" t="str">
        <f t="shared" si="63"/>
        <v>DROP</v>
      </c>
      <c r="AU73" s="22">
        <f t="shared" si="48"/>
        <v>7.9972249979235297</v>
      </c>
      <c r="AV73" s="22">
        <f t="shared" si="64"/>
        <v>0</v>
      </c>
      <c r="AW73" s="22">
        <f t="shared" si="65"/>
        <v>0</v>
      </c>
      <c r="AX73" s="22" t="str">
        <f t="shared" si="66"/>
        <v>DROP</v>
      </c>
    </row>
    <row r="74" spans="1:50" ht="15" customHeight="1" x14ac:dyDescent="0.25">
      <c r="A74" s="23" t="s">
        <v>18</v>
      </c>
      <c r="B74" s="26" t="s">
        <v>3508</v>
      </c>
      <c r="C74" s="33">
        <v>641.96363636363628</v>
      </c>
      <c r="D74" s="31">
        <v>8.5069227786946353E-2</v>
      </c>
      <c r="E74" s="31">
        <v>6.1385367560433217E-2</v>
      </c>
      <c r="F74" s="26">
        <v>9</v>
      </c>
      <c r="G74" s="26"/>
      <c r="H74" s="27">
        <v>149.71723430522709</v>
      </c>
      <c r="I74" s="27">
        <v>18.828987764424351</v>
      </c>
      <c r="J74" s="27">
        <v>83.016232314121552</v>
      </c>
      <c r="K74" s="27">
        <f t="shared" si="49"/>
        <v>251.562454383773</v>
      </c>
      <c r="L74" s="27"/>
      <c r="M74" s="27">
        <v>600.13835498854337</v>
      </c>
      <c r="N74" s="27">
        <f t="shared" si="50"/>
        <v>31.45621818181818</v>
      </c>
      <c r="O74" s="27">
        <v>0</v>
      </c>
      <c r="P74" s="27">
        <v>0</v>
      </c>
      <c r="Q74" s="27">
        <v>0</v>
      </c>
      <c r="R74" s="27">
        <v>600.13835498854337</v>
      </c>
      <c r="S74" s="22" t="s">
        <v>3436</v>
      </c>
      <c r="T74" s="28">
        <f t="shared" si="39"/>
        <v>0</v>
      </c>
      <c r="U74" s="22">
        <f t="shared" si="51"/>
        <v>0.39829736522438181</v>
      </c>
      <c r="V74" s="22">
        <f t="shared" si="40"/>
        <v>7.9972249979235297</v>
      </c>
      <c r="W74" s="22">
        <f t="shared" si="52"/>
        <v>0</v>
      </c>
      <c r="X74" s="27">
        <f t="shared" si="41"/>
        <v>-380.03211878658851</v>
      </c>
      <c r="Y74" s="27">
        <f t="shared" si="42"/>
        <v>220.10623620195483</v>
      </c>
      <c r="Z74" s="23" t="str">
        <f t="shared" si="53"/>
        <v>DROP</v>
      </c>
      <c r="AA74" s="23" t="str">
        <f t="shared" si="54"/>
        <v>DROP</v>
      </c>
      <c r="AB74" s="23" t="str">
        <f t="shared" si="55"/>
        <v>DROP</v>
      </c>
      <c r="AC74" s="23" t="str">
        <f t="shared" si="56"/>
        <v>DROP</v>
      </c>
      <c r="AD74" s="23" t="str">
        <f t="shared" si="57"/>
        <v>DROP</v>
      </c>
      <c r="AE74" s="23" t="str">
        <f t="shared" si="58"/>
        <v>DROP</v>
      </c>
      <c r="AJ74" s="43"/>
      <c r="AK74" s="22">
        <f t="shared" si="43"/>
        <v>0.39829736522438181</v>
      </c>
      <c r="AL74" s="22" t="str">
        <f t="shared" si="44"/>
        <v>DROP</v>
      </c>
      <c r="AM74" s="28">
        <f t="shared" si="45"/>
        <v>0</v>
      </c>
      <c r="AN74" s="22">
        <f t="shared" si="59"/>
        <v>0</v>
      </c>
      <c r="AO74" s="22" t="str">
        <f t="shared" si="60"/>
        <v>DROP</v>
      </c>
      <c r="AP74" s="22" t="str">
        <f t="shared" si="61"/>
        <v>DROP</v>
      </c>
      <c r="AQ74" s="22" t="str">
        <f t="shared" si="46"/>
        <v>DROP</v>
      </c>
      <c r="AR74" s="22" t="str">
        <f t="shared" si="47"/>
        <v>DROP</v>
      </c>
      <c r="AS74" s="22" t="str">
        <f t="shared" si="62"/>
        <v>DROP</v>
      </c>
      <c r="AT74" s="22" t="str">
        <f t="shared" si="63"/>
        <v>DROP</v>
      </c>
      <c r="AU74" s="22">
        <f t="shared" si="48"/>
        <v>7.9972249979235297</v>
      </c>
      <c r="AV74" s="22">
        <f t="shared" si="64"/>
        <v>0</v>
      </c>
      <c r="AW74" s="22">
        <f t="shared" si="65"/>
        <v>0</v>
      </c>
      <c r="AX74" s="22" t="str">
        <f t="shared" si="66"/>
        <v>DROP</v>
      </c>
    </row>
    <row r="75" spans="1:50" ht="15" customHeight="1" x14ac:dyDescent="0.25">
      <c r="A75" s="23" t="s">
        <v>18</v>
      </c>
      <c r="B75" s="26" t="s">
        <v>3509</v>
      </c>
      <c r="C75" s="33">
        <v>641.96363636363628</v>
      </c>
      <c r="D75" s="31">
        <v>8.5069227786946353E-2</v>
      </c>
      <c r="E75" s="31">
        <v>6.1385367560433217E-2</v>
      </c>
      <c r="F75" s="26">
        <v>9</v>
      </c>
      <c r="G75" s="26"/>
      <c r="H75" s="27">
        <v>149.71723430522709</v>
      </c>
      <c r="I75" s="27">
        <v>18.828987764424351</v>
      </c>
      <c r="J75" s="27">
        <v>83.016232314121552</v>
      </c>
      <c r="K75" s="27">
        <f t="shared" si="49"/>
        <v>251.562454383773</v>
      </c>
      <c r="L75" s="27"/>
      <c r="M75" s="27">
        <v>600.13835498854337</v>
      </c>
      <c r="N75" s="27">
        <f t="shared" si="50"/>
        <v>31.45621818181818</v>
      </c>
      <c r="O75" s="27">
        <v>0</v>
      </c>
      <c r="P75" s="27">
        <v>0</v>
      </c>
      <c r="Q75" s="27">
        <v>0</v>
      </c>
      <c r="R75" s="27">
        <v>600.13835498854337</v>
      </c>
      <c r="S75" s="22" t="s">
        <v>3436</v>
      </c>
      <c r="T75" s="28">
        <f t="shared" si="39"/>
        <v>0</v>
      </c>
      <c r="U75" s="22">
        <f t="shared" si="51"/>
        <v>0.39829736522438181</v>
      </c>
      <c r="V75" s="22">
        <f t="shared" si="40"/>
        <v>7.9972249979235297</v>
      </c>
      <c r="W75" s="22">
        <f t="shared" si="52"/>
        <v>0</v>
      </c>
      <c r="X75" s="27">
        <f t="shared" si="41"/>
        <v>-380.03211878658851</v>
      </c>
      <c r="Y75" s="27">
        <f t="shared" si="42"/>
        <v>220.10623620195483</v>
      </c>
      <c r="Z75" s="23" t="str">
        <f t="shared" si="53"/>
        <v>DROP</v>
      </c>
      <c r="AA75" s="23" t="str">
        <f t="shared" si="54"/>
        <v>DROP</v>
      </c>
      <c r="AB75" s="23" t="str">
        <f t="shared" si="55"/>
        <v>DROP</v>
      </c>
      <c r="AC75" s="23" t="str">
        <f t="shared" si="56"/>
        <v>DROP</v>
      </c>
      <c r="AD75" s="23" t="str">
        <f t="shared" si="57"/>
        <v>DROP</v>
      </c>
      <c r="AE75" s="23" t="str">
        <f t="shared" si="58"/>
        <v>DROP</v>
      </c>
      <c r="AJ75" s="43"/>
      <c r="AK75" s="22">
        <f t="shared" si="43"/>
        <v>0.39829736522438181</v>
      </c>
      <c r="AL75" s="22" t="str">
        <f t="shared" si="44"/>
        <v>DROP</v>
      </c>
      <c r="AM75" s="28">
        <f t="shared" si="45"/>
        <v>0</v>
      </c>
      <c r="AN75" s="22">
        <f t="shared" si="59"/>
        <v>0</v>
      </c>
      <c r="AO75" s="22" t="str">
        <f t="shared" si="60"/>
        <v>DROP</v>
      </c>
      <c r="AP75" s="22" t="str">
        <f t="shared" si="61"/>
        <v>DROP</v>
      </c>
      <c r="AQ75" s="22" t="str">
        <f t="shared" si="46"/>
        <v>DROP</v>
      </c>
      <c r="AR75" s="22" t="str">
        <f t="shared" si="47"/>
        <v>DROP</v>
      </c>
      <c r="AS75" s="22" t="str">
        <f t="shared" si="62"/>
        <v>DROP</v>
      </c>
      <c r="AT75" s="22" t="str">
        <f t="shared" si="63"/>
        <v>DROP</v>
      </c>
      <c r="AU75" s="22">
        <f t="shared" si="48"/>
        <v>7.9972249979235297</v>
      </c>
      <c r="AV75" s="22">
        <f t="shared" si="64"/>
        <v>0</v>
      </c>
      <c r="AW75" s="22">
        <f t="shared" si="65"/>
        <v>0</v>
      </c>
      <c r="AX75" s="22" t="str">
        <f t="shared" si="66"/>
        <v>DROP</v>
      </c>
    </row>
    <row r="76" spans="1:50" ht="15" customHeight="1" x14ac:dyDescent="0.25">
      <c r="A76" s="23" t="s">
        <v>18</v>
      </c>
      <c r="B76" s="26" t="s">
        <v>3510</v>
      </c>
      <c r="C76" s="33">
        <v>80.295500000000004</v>
      </c>
      <c r="D76" s="31">
        <v>0</v>
      </c>
      <c r="E76" s="31">
        <v>0</v>
      </c>
      <c r="F76" s="26">
        <v>5</v>
      </c>
      <c r="G76" s="26"/>
      <c r="H76" s="27">
        <v>10.282111207879773</v>
      </c>
      <c r="I76" s="27">
        <v>0</v>
      </c>
      <c r="J76" s="27">
        <v>0</v>
      </c>
      <c r="K76" s="27">
        <f t="shared" si="49"/>
        <v>10.282111207879773</v>
      </c>
      <c r="L76" s="27"/>
      <c r="M76" s="27">
        <v>43.961891962637409</v>
      </c>
      <c r="N76" s="27">
        <f t="shared" si="50"/>
        <v>3.9344795000000006</v>
      </c>
      <c r="O76" s="27">
        <v>0</v>
      </c>
      <c r="P76" s="27">
        <v>134.83999999999997</v>
      </c>
      <c r="Q76" s="27">
        <v>134.83999999999997</v>
      </c>
      <c r="R76" s="27">
        <v>43.961891962637409</v>
      </c>
      <c r="S76" s="22" t="s">
        <v>3436</v>
      </c>
      <c r="T76" s="28">
        <f t="shared" si="39"/>
        <v>13.952285612748051</v>
      </c>
      <c r="U76" s="22">
        <f t="shared" si="51"/>
        <v>0.21467411609458878</v>
      </c>
      <c r="V76" s="22">
        <f t="shared" si="40"/>
        <v>7.409223399666777E-2</v>
      </c>
      <c r="W76" s="22">
        <f t="shared" si="52"/>
        <v>0.32603005015305114</v>
      </c>
      <c r="X76" s="27">
        <f t="shared" si="41"/>
        <v>-37.614260254757639</v>
      </c>
      <c r="Y76" s="27">
        <f t="shared" si="42"/>
        <v>-128.4923682921202</v>
      </c>
      <c r="Z76" s="23" t="str">
        <f t="shared" si="53"/>
        <v>DROP</v>
      </c>
      <c r="AA76" s="23" t="str">
        <f t="shared" si="54"/>
        <v>DROP</v>
      </c>
      <c r="AB76" s="23" t="str">
        <f t="shared" si="55"/>
        <v>DROP</v>
      </c>
      <c r="AC76" s="23" t="str">
        <f t="shared" si="56"/>
        <v>DROP</v>
      </c>
      <c r="AD76" s="23" t="str">
        <f t="shared" si="57"/>
        <v>DROP</v>
      </c>
      <c r="AE76" s="23" t="str">
        <f t="shared" si="58"/>
        <v>DROP</v>
      </c>
      <c r="AJ76" s="43"/>
      <c r="AK76" s="22">
        <f t="shared" si="43"/>
        <v>0.21467411609458878</v>
      </c>
      <c r="AL76" s="22" t="str">
        <f t="shared" si="44"/>
        <v>DROP</v>
      </c>
      <c r="AM76" s="28">
        <f t="shared" si="45"/>
        <v>13.952285612748051</v>
      </c>
      <c r="AN76" s="22">
        <f t="shared" si="59"/>
        <v>115.51126723999997</v>
      </c>
      <c r="AO76" s="22" t="str">
        <f t="shared" si="60"/>
        <v>DROP</v>
      </c>
      <c r="AP76" s="22" t="str">
        <f t="shared" si="61"/>
        <v>DROP</v>
      </c>
      <c r="AQ76" s="22" t="str">
        <f t="shared" si="46"/>
        <v>DROP</v>
      </c>
      <c r="AR76" s="22" t="str">
        <f t="shared" si="47"/>
        <v>DROP</v>
      </c>
      <c r="AS76" s="22" t="str">
        <f t="shared" si="62"/>
        <v>DROP</v>
      </c>
      <c r="AT76" s="22" t="str">
        <f t="shared" si="63"/>
        <v>DROP</v>
      </c>
      <c r="AU76" s="22">
        <f t="shared" si="48"/>
        <v>7.409223399666777E-2</v>
      </c>
      <c r="AV76" s="22">
        <f t="shared" si="64"/>
        <v>115.51126723999997</v>
      </c>
      <c r="AW76" s="22">
        <f t="shared" si="65"/>
        <v>1.1826843607433803</v>
      </c>
      <c r="AX76" s="22" t="str">
        <f t="shared" si="66"/>
        <v>DROP</v>
      </c>
    </row>
    <row r="77" spans="1:50" ht="15" customHeight="1" x14ac:dyDescent="0.25">
      <c r="A77" s="23" t="s">
        <v>18</v>
      </c>
      <c r="B77" s="26" t="s">
        <v>3511</v>
      </c>
      <c r="C77" s="33">
        <v>80.295500000000004</v>
      </c>
      <c r="D77" s="31">
        <v>0</v>
      </c>
      <c r="E77" s="31">
        <v>0</v>
      </c>
      <c r="F77" s="26">
        <v>5</v>
      </c>
      <c r="G77" s="26"/>
      <c r="H77" s="27">
        <v>10.282111207879773</v>
      </c>
      <c r="I77" s="27">
        <v>0</v>
      </c>
      <c r="J77" s="27">
        <v>0</v>
      </c>
      <c r="K77" s="27">
        <f t="shared" si="49"/>
        <v>10.282111207879773</v>
      </c>
      <c r="L77" s="27"/>
      <c r="M77" s="27">
        <v>43.961891962637409</v>
      </c>
      <c r="N77" s="27">
        <f t="shared" si="50"/>
        <v>3.9344795000000006</v>
      </c>
      <c r="O77" s="27">
        <v>0</v>
      </c>
      <c r="P77" s="27">
        <v>134.83999999999997</v>
      </c>
      <c r="Q77" s="27">
        <v>134.83999999999997</v>
      </c>
      <c r="R77" s="27">
        <v>43.961891962637409</v>
      </c>
      <c r="S77" s="22" t="s">
        <v>3436</v>
      </c>
      <c r="T77" s="28">
        <f t="shared" si="39"/>
        <v>13.952285612748051</v>
      </c>
      <c r="U77" s="22">
        <f t="shared" si="51"/>
        <v>0.21467411609458878</v>
      </c>
      <c r="V77" s="22">
        <f t="shared" si="40"/>
        <v>7.409223399666777E-2</v>
      </c>
      <c r="W77" s="22">
        <f t="shared" si="52"/>
        <v>0.32603005015305114</v>
      </c>
      <c r="X77" s="27">
        <f t="shared" si="41"/>
        <v>-37.614260254757639</v>
      </c>
      <c r="Y77" s="27">
        <f t="shared" si="42"/>
        <v>-128.4923682921202</v>
      </c>
      <c r="Z77" s="23" t="str">
        <f t="shared" si="53"/>
        <v>DROP</v>
      </c>
      <c r="AA77" s="23" t="str">
        <f t="shared" si="54"/>
        <v>DROP</v>
      </c>
      <c r="AB77" s="23" t="str">
        <f t="shared" si="55"/>
        <v>DROP</v>
      </c>
      <c r="AC77" s="23" t="str">
        <f t="shared" si="56"/>
        <v>DROP</v>
      </c>
      <c r="AD77" s="23" t="str">
        <f t="shared" si="57"/>
        <v>DROP</v>
      </c>
      <c r="AE77" s="23" t="str">
        <f t="shared" si="58"/>
        <v>DROP</v>
      </c>
      <c r="AJ77" s="43"/>
      <c r="AK77" s="22">
        <f t="shared" si="43"/>
        <v>0.21467411609458878</v>
      </c>
      <c r="AL77" s="22" t="str">
        <f t="shared" si="44"/>
        <v>DROP</v>
      </c>
      <c r="AM77" s="28">
        <f t="shared" si="45"/>
        <v>13.952285612748051</v>
      </c>
      <c r="AN77" s="22">
        <f t="shared" si="59"/>
        <v>115.51126723999997</v>
      </c>
      <c r="AO77" s="22" t="str">
        <f t="shared" si="60"/>
        <v>DROP</v>
      </c>
      <c r="AP77" s="22" t="str">
        <f t="shared" si="61"/>
        <v>DROP</v>
      </c>
      <c r="AQ77" s="22" t="str">
        <f t="shared" si="46"/>
        <v>DROP</v>
      </c>
      <c r="AR77" s="22" t="str">
        <f t="shared" si="47"/>
        <v>DROP</v>
      </c>
      <c r="AS77" s="22" t="str">
        <f t="shared" si="62"/>
        <v>DROP</v>
      </c>
      <c r="AT77" s="22" t="str">
        <f t="shared" si="63"/>
        <v>DROP</v>
      </c>
      <c r="AU77" s="22">
        <f t="shared" si="48"/>
        <v>7.409223399666777E-2</v>
      </c>
      <c r="AV77" s="22">
        <f t="shared" si="64"/>
        <v>115.51126723999997</v>
      </c>
      <c r="AW77" s="22">
        <f t="shared" si="65"/>
        <v>1.1826843607433803</v>
      </c>
      <c r="AX77" s="22" t="str">
        <f t="shared" si="66"/>
        <v>DROP</v>
      </c>
    </row>
    <row r="78" spans="1:50" ht="15" customHeight="1" x14ac:dyDescent="0.25">
      <c r="A78" s="23" t="s">
        <v>18</v>
      </c>
      <c r="B78" s="26" t="s">
        <v>3512</v>
      </c>
      <c r="C78" s="33">
        <v>80.295500000000004</v>
      </c>
      <c r="D78" s="31">
        <v>0</v>
      </c>
      <c r="E78" s="31">
        <v>0</v>
      </c>
      <c r="F78" s="26">
        <v>5</v>
      </c>
      <c r="G78" s="26"/>
      <c r="H78" s="27">
        <v>10.282111207879773</v>
      </c>
      <c r="I78" s="27">
        <v>0</v>
      </c>
      <c r="J78" s="27">
        <v>0</v>
      </c>
      <c r="K78" s="27">
        <f t="shared" si="49"/>
        <v>10.282111207879773</v>
      </c>
      <c r="L78" s="27"/>
      <c r="M78" s="27">
        <v>43.961891962637409</v>
      </c>
      <c r="N78" s="27">
        <f t="shared" si="50"/>
        <v>3.9344795000000006</v>
      </c>
      <c r="O78" s="27">
        <v>0</v>
      </c>
      <c r="P78" s="27">
        <v>134.83999999999997</v>
      </c>
      <c r="Q78" s="27">
        <v>134.83999999999997</v>
      </c>
      <c r="R78" s="27">
        <v>43.961891962637409</v>
      </c>
      <c r="S78" s="22" t="s">
        <v>3436</v>
      </c>
      <c r="T78" s="28">
        <f t="shared" si="39"/>
        <v>13.952285612748051</v>
      </c>
      <c r="U78" s="22">
        <f t="shared" si="51"/>
        <v>0.21467411609458878</v>
      </c>
      <c r="V78" s="22">
        <f t="shared" si="40"/>
        <v>7.409223399666777E-2</v>
      </c>
      <c r="W78" s="22">
        <f t="shared" si="52"/>
        <v>0.32603005015305114</v>
      </c>
      <c r="X78" s="27">
        <f t="shared" si="41"/>
        <v>-37.614260254757639</v>
      </c>
      <c r="Y78" s="27">
        <f t="shared" si="42"/>
        <v>-128.4923682921202</v>
      </c>
      <c r="Z78" s="23" t="str">
        <f t="shared" si="53"/>
        <v>DROP</v>
      </c>
      <c r="AA78" s="23" t="str">
        <f t="shared" si="54"/>
        <v>DROP</v>
      </c>
      <c r="AB78" s="23" t="str">
        <f t="shared" si="55"/>
        <v>DROP</v>
      </c>
      <c r="AC78" s="23" t="str">
        <f t="shared" si="56"/>
        <v>DROP</v>
      </c>
      <c r="AD78" s="23" t="str">
        <f t="shared" si="57"/>
        <v>DROP</v>
      </c>
      <c r="AE78" s="23" t="str">
        <f t="shared" si="58"/>
        <v>DROP</v>
      </c>
      <c r="AJ78" s="43"/>
      <c r="AK78" s="22">
        <f t="shared" si="43"/>
        <v>0.21467411609458878</v>
      </c>
      <c r="AL78" s="22" t="str">
        <f t="shared" si="44"/>
        <v>DROP</v>
      </c>
      <c r="AM78" s="28">
        <f t="shared" si="45"/>
        <v>13.952285612748051</v>
      </c>
      <c r="AN78" s="22">
        <f t="shared" si="59"/>
        <v>115.51126723999997</v>
      </c>
      <c r="AO78" s="22" t="str">
        <f t="shared" si="60"/>
        <v>DROP</v>
      </c>
      <c r="AP78" s="22" t="str">
        <f t="shared" si="61"/>
        <v>DROP</v>
      </c>
      <c r="AQ78" s="22" t="str">
        <f t="shared" si="46"/>
        <v>DROP</v>
      </c>
      <c r="AR78" s="22" t="str">
        <f t="shared" si="47"/>
        <v>DROP</v>
      </c>
      <c r="AS78" s="22" t="str">
        <f t="shared" si="62"/>
        <v>DROP</v>
      </c>
      <c r="AT78" s="22" t="str">
        <f t="shared" si="63"/>
        <v>DROP</v>
      </c>
      <c r="AU78" s="22">
        <f t="shared" si="48"/>
        <v>7.409223399666777E-2</v>
      </c>
      <c r="AV78" s="22">
        <f t="shared" si="64"/>
        <v>115.51126723999997</v>
      </c>
      <c r="AW78" s="22">
        <f t="shared" si="65"/>
        <v>1.1826843607433803</v>
      </c>
      <c r="AX78" s="22" t="str">
        <f t="shared" si="66"/>
        <v>DROP</v>
      </c>
    </row>
    <row r="79" spans="1:50" ht="15" customHeight="1" x14ac:dyDescent="0.25">
      <c r="A79" s="23" t="s">
        <v>18</v>
      </c>
      <c r="B79" s="26" t="s">
        <v>3513</v>
      </c>
      <c r="C79" s="33">
        <v>80.295500000000004</v>
      </c>
      <c r="D79" s="31">
        <v>0</v>
      </c>
      <c r="E79" s="31">
        <v>0</v>
      </c>
      <c r="F79" s="26">
        <v>5</v>
      </c>
      <c r="G79" s="26"/>
      <c r="H79" s="27">
        <v>10.282111207879773</v>
      </c>
      <c r="I79" s="27">
        <v>0</v>
      </c>
      <c r="J79" s="27">
        <v>0</v>
      </c>
      <c r="K79" s="27">
        <f t="shared" si="49"/>
        <v>10.282111207879773</v>
      </c>
      <c r="L79" s="27"/>
      <c r="M79" s="27">
        <v>43.961891962637409</v>
      </c>
      <c r="N79" s="27">
        <f t="shared" si="50"/>
        <v>3.9344795000000006</v>
      </c>
      <c r="O79" s="27">
        <v>0</v>
      </c>
      <c r="P79" s="27">
        <v>134.83999999999997</v>
      </c>
      <c r="Q79" s="27">
        <v>134.83999999999997</v>
      </c>
      <c r="R79" s="27">
        <v>43.961891962637409</v>
      </c>
      <c r="S79" s="22" t="s">
        <v>3436</v>
      </c>
      <c r="T79" s="28">
        <f t="shared" si="39"/>
        <v>13.952285612748051</v>
      </c>
      <c r="U79" s="22">
        <f t="shared" si="51"/>
        <v>0.21467411609458878</v>
      </c>
      <c r="V79" s="22">
        <f t="shared" si="40"/>
        <v>7.409223399666777E-2</v>
      </c>
      <c r="W79" s="22">
        <f t="shared" si="52"/>
        <v>0.32603005015305114</v>
      </c>
      <c r="X79" s="27">
        <f t="shared" si="41"/>
        <v>-37.614260254757639</v>
      </c>
      <c r="Y79" s="27">
        <f t="shared" si="42"/>
        <v>-128.4923682921202</v>
      </c>
      <c r="Z79" s="23" t="str">
        <f t="shared" si="53"/>
        <v>DROP</v>
      </c>
      <c r="AA79" s="23" t="str">
        <f t="shared" si="54"/>
        <v>DROP</v>
      </c>
      <c r="AB79" s="23" t="str">
        <f t="shared" si="55"/>
        <v>DROP</v>
      </c>
      <c r="AC79" s="23" t="str">
        <f t="shared" si="56"/>
        <v>DROP</v>
      </c>
      <c r="AD79" s="23" t="str">
        <f t="shared" si="57"/>
        <v>DROP</v>
      </c>
      <c r="AE79" s="23" t="str">
        <f t="shared" si="58"/>
        <v>DROP</v>
      </c>
      <c r="AJ79" s="43"/>
      <c r="AK79" s="22">
        <f t="shared" si="43"/>
        <v>0.21467411609458878</v>
      </c>
      <c r="AL79" s="22" t="str">
        <f t="shared" si="44"/>
        <v>DROP</v>
      </c>
      <c r="AM79" s="28">
        <f t="shared" si="45"/>
        <v>13.952285612748051</v>
      </c>
      <c r="AN79" s="22">
        <f t="shared" si="59"/>
        <v>115.51126723999997</v>
      </c>
      <c r="AO79" s="22" t="str">
        <f t="shared" si="60"/>
        <v>DROP</v>
      </c>
      <c r="AP79" s="22" t="str">
        <f t="shared" si="61"/>
        <v>DROP</v>
      </c>
      <c r="AQ79" s="22" t="str">
        <f t="shared" si="46"/>
        <v>DROP</v>
      </c>
      <c r="AR79" s="22" t="str">
        <f t="shared" si="47"/>
        <v>DROP</v>
      </c>
      <c r="AS79" s="22" t="str">
        <f t="shared" si="62"/>
        <v>DROP</v>
      </c>
      <c r="AT79" s="22" t="str">
        <f t="shared" si="63"/>
        <v>DROP</v>
      </c>
      <c r="AU79" s="22">
        <f t="shared" si="48"/>
        <v>7.409223399666777E-2</v>
      </c>
      <c r="AV79" s="22">
        <f t="shared" si="64"/>
        <v>115.51126723999997</v>
      </c>
      <c r="AW79" s="22">
        <f t="shared" si="65"/>
        <v>1.1826843607433803</v>
      </c>
      <c r="AX79" s="22" t="str">
        <f t="shared" si="66"/>
        <v>DROP</v>
      </c>
    </row>
    <row r="80" spans="1:50" ht="15" customHeight="1" x14ac:dyDescent="0.25">
      <c r="A80" s="23" t="s">
        <v>18</v>
      </c>
      <c r="B80" s="26" t="s">
        <v>3514</v>
      </c>
      <c r="C80" s="33">
        <v>80.295500000000004</v>
      </c>
      <c r="D80" s="31">
        <v>0</v>
      </c>
      <c r="E80" s="31">
        <v>0</v>
      </c>
      <c r="F80" s="26">
        <v>5</v>
      </c>
      <c r="G80" s="26"/>
      <c r="H80" s="27">
        <v>10.282111207879773</v>
      </c>
      <c r="I80" s="27">
        <v>0</v>
      </c>
      <c r="J80" s="27">
        <v>0</v>
      </c>
      <c r="K80" s="27">
        <f t="shared" si="49"/>
        <v>10.282111207879773</v>
      </c>
      <c r="L80" s="27"/>
      <c r="M80" s="27">
        <v>43.961891962637409</v>
      </c>
      <c r="N80" s="27">
        <f t="shared" si="50"/>
        <v>3.9344795000000006</v>
      </c>
      <c r="O80" s="27">
        <v>0</v>
      </c>
      <c r="P80" s="27">
        <v>134.83999999999997</v>
      </c>
      <c r="Q80" s="27">
        <v>134.83999999999997</v>
      </c>
      <c r="R80" s="27">
        <v>43.961891962637409</v>
      </c>
      <c r="S80" s="22" t="s">
        <v>3436</v>
      </c>
      <c r="T80" s="28">
        <f t="shared" si="39"/>
        <v>13.952285612748051</v>
      </c>
      <c r="U80" s="22">
        <f t="shared" si="51"/>
        <v>0.21467411609458878</v>
      </c>
      <c r="V80" s="22">
        <f t="shared" si="40"/>
        <v>7.409223399666777E-2</v>
      </c>
      <c r="W80" s="22">
        <f t="shared" si="52"/>
        <v>0.32603005015305114</v>
      </c>
      <c r="X80" s="27">
        <f t="shared" si="41"/>
        <v>-37.614260254757639</v>
      </c>
      <c r="Y80" s="27">
        <f t="shared" si="42"/>
        <v>-128.4923682921202</v>
      </c>
      <c r="Z80" s="23" t="str">
        <f t="shared" si="53"/>
        <v>DROP</v>
      </c>
      <c r="AA80" s="23" t="str">
        <f t="shared" si="54"/>
        <v>DROP</v>
      </c>
      <c r="AB80" s="23" t="str">
        <f t="shared" si="55"/>
        <v>DROP</v>
      </c>
      <c r="AC80" s="23" t="str">
        <f t="shared" si="56"/>
        <v>DROP</v>
      </c>
      <c r="AD80" s="23" t="str">
        <f t="shared" si="57"/>
        <v>DROP</v>
      </c>
      <c r="AE80" s="23" t="str">
        <f t="shared" si="58"/>
        <v>DROP</v>
      </c>
      <c r="AJ80" s="43"/>
      <c r="AK80" s="22">
        <f t="shared" si="43"/>
        <v>0.21467411609458878</v>
      </c>
      <c r="AL80" s="22" t="str">
        <f t="shared" si="44"/>
        <v>DROP</v>
      </c>
      <c r="AM80" s="28">
        <f t="shared" si="45"/>
        <v>13.952285612748051</v>
      </c>
      <c r="AN80" s="22">
        <f t="shared" si="59"/>
        <v>115.51126723999997</v>
      </c>
      <c r="AO80" s="22" t="str">
        <f t="shared" si="60"/>
        <v>DROP</v>
      </c>
      <c r="AP80" s="22" t="str">
        <f t="shared" si="61"/>
        <v>DROP</v>
      </c>
      <c r="AQ80" s="22" t="str">
        <f t="shared" si="46"/>
        <v>DROP</v>
      </c>
      <c r="AR80" s="22" t="str">
        <f t="shared" si="47"/>
        <v>DROP</v>
      </c>
      <c r="AS80" s="22" t="str">
        <f t="shared" si="62"/>
        <v>DROP</v>
      </c>
      <c r="AT80" s="22" t="str">
        <f t="shared" si="63"/>
        <v>DROP</v>
      </c>
      <c r="AU80" s="22">
        <f t="shared" si="48"/>
        <v>7.409223399666777E-2</v>
      </c>
      <c r="AV80" s="22">
        <f t="shared" si="64"/>
        <v>115.51126723999997</v>
      </c>
      <c r="AW80" s="22">
        <f t="shared" si="65"/>
        <v>1.1826843607433803</v>
      </c>
      <c r="AX80" s="22" t="str">
        <f t="shared" si="66"/>
        <v>DROP</v>
      </c>
    </row>
    <row r="81" spans="1:50" ht="15" customHeight="1" x14ac:dyDescent="0.25">
      <c r="A81" s="23" t="s">
        <v>18</v>
      </c>
      <c r="B81" s="26" t="s">
        <v>3515</v>
      </c>
      <c r="C81" s="33">
        <v>80.295500000000004</v>
      </c>
      <c r="D81" s="31">
        <v>0</v>
      </c>
      <c r="E81" s="31">
        <v>0</v>
      </c>
      <c r="F81" s="26">
        <v>5</v>
      </c>
      <c r="G81" s="26"/>
      <c r="H81" s="27">
        <v>10.282111207879773</v>
      </c>
      <c r="I81" s="27">
        <v>0</v>
      </c>
      <c r="J81" s="27">
        <v>0</v>
      </c>
      <c r="K81" s="27">
        <f t="shared" si="49"/>
        <v>10.282111207879773</v>
      </c>
      <c r="L81" s="27"/>
      <c r="M81" s="27">
        <v>43.961891962637409</v>
      </c>
      <c r="N81" s="27">
        <f t="shared" si="50"/>
        <v>3.9344795000000006</v>
      </c>
      <c r="O81" s="27">
        <v>0</v>
      </c>
      <c r="P81" s="27">
        <v>134.83999999999997</v>
      </c>
      <c r="Q81" s="27">
        <v>134.83999999999997</v>
      </c>
      <c r="R81" s="27">
        <v>43.961891962637409</v>
      </c>
      <c r="S81" s="22" t="s">
        <v>3436</v>
      </c>
      <c r="T81" s="28">
        <f t="shared" si="39"/>
        <v>13.952285612748051</v>
      </c>
      <c r="U81" s="22">
        <f t="shared" si="51"/>
        <v>0.21467411609458878</v>
      </c>
      <c r="V81" s="22">
        <f t="shared" si="40"/>
        <v>7.409223399666777E-2</v>
      </c>
      <c r="W81" s="22">
        <f t="shared" si="52"/>
        <v>0.32603005015305114</v>
      </c>
      <c r="X81" s="27">
        <f t="shared" si="41"/>
        <v>-37.614260254757639</v>
      </c>
      <c r="Y81" s="27">
        <f t="shared" si="42"/>
        <v>-128.4923682921202</v>
      </c>
      <c r="Z81" s="23" t="str">
        <f t="shared" si="53"/>
        <v>DROP</v>
      </c>
      <c r="AA81" s="23" t="str">
        <f t="shared" si="54"/>
        <v>DROP</v>
      </c>
      <c r="AB81" s="23" t="str">
        <f t="shared" si="55"/>
        <v>DROP</v>
      </c>
      <c r="AC81" s="23" t="str">
        <f t="shared" si="56"/>
        <v>DROP</v>
      </c>
      <c r="AD81" s="23" t="str">
        <f t="shared" si="57"/>
        <v>DROP</v>
      </c>
      <c r="AE81" s="23" t="str">
        <f t="shared" si="58"/>
        <v>DROP</v>
      </c>
      <c r="AJ81" s="43"/>
      <c r="AK81" s="22">
        <f t="shared" si="43"/>
        <v>0.21467411609458878</v>
      </c>
      <c r="AL81" s="22" t="str">
        <f t="shared" si="44"/>
        <v>DROP</v>
      </c>
      <c r="AM81" s="28">
        <f t="shared" si="45"/>
        <v>13.952285612748051</v>
      </c>
      <c r="AN81" s="22">
        <f t="shared" si="59"/>
        <v>115.51126723999997</v>
      </c>
      <c r="AO81" s="22" t="str">
        <f t="shared" si="60"/>
        <v>DROP</v>
      </c>
      <c r="AP81" s="22" t="str">
        <f t="shared" si="61"/>
        <v>DROP</v>
      </c>
      <c r="AQ81" s="22" t="str">
        <f t="shared" si="46"/>
        <v>DROP</v>
      </c>
      <c r="AR81" s="22" t="str">
        <f t="shared" si="47"/>
        <v>DROP</v>
      </c>
      <c r="AS81" s="22" t="str">
        <f t="shared" si="62"/>
        <v>DROP</v>
      </c>
      <c r="AT81" s="22" t="str">
        <f t="shared" si="63"/>
        <v>DROP</v>
      </c>
      <c r="AU81" s="22">
        <f t="shared" si="48"/>
        <v>7.409223399666777E-2</v>
      </c>
      <c r="AV81" s="22">
        <f t="shared" si="64"/>
        <v>115.51126723999997</v>
      </c>
      <c r="AW81" s="22">
        <f t="shared" si="65"/>
        <v>1.1826843607433803</v>
      </c>
      <c r="AX81" s="22" t="str">
        <f t="shared" si="66"/>
        <v>DROP</v>
      </c>
    </row>
    <row r="82" spans="1:50" ht="15" customHeight="1" x14ac:dyDescent="0.25">
      <c r="A82" s="23" t="s">
        <v>18</v>
      </c>
      <c r="B82" s="26" t="s">
        <v>3516</v>
      </c>
      <c r="C82" s="33">
        <v>127.645</v>
      </c>
      <c r="D82" s="31">
        <v>1.157268342856696E-2</v>
      </c>
      <c r="E82" s="31">
        <v>6.7571276879243667E-3</v>
      </c>
      <c r="F82" s="26">
        <v>5</v>
      </c>
      <c r="G82" s="26"/>
      <c r="H82" s="27">
        <v>16.345375333982773</v>
      </c>
      <c r="I82" s="27">
        <v>0</v>
      </c>
      <c r="J82" s="27">
        <v>6.8508317547355553</v>
      </c>
      <c r="K82" s="27">
        <f t="shared" si="49"/>
        <v>23.196207088718328</v>
      </c>
      <c r="L82" s="27"/>
      <c r="M82" s="27">
        <v>69.885805550383907</v>
      </c>
      <c r="N82" s="27">
        <f t="shared" si="50"/>
        <v>6.2546049999999997</v>
      </c>
      <c r="O82" s="27">
        <v>0</v>
      </c>
      <c r="P82" s="27">
        <v>0</v>
      </c>
      <c r="Q82" s="27">
        <v>0</v>
      </c>
      <c r="R82" s="27">
        <v>69.885805550383907</v>
      </c>
      <c r="S82" s="22" t="s">
        <v>3436</v>
      </c>
      <c r="T82" s="28">
        <f t="shared" si="39"/>
        <v>0</v>
      </c>
      <c r="U82" s="22">
        <f t="shared" si="51"/>
        <v>0.30465040733355186</v>
      </c>
      <c r="V82" s="22">
        <f t="shared" si="40"/>
        <v>3.7086605930699585</v>
      </c>
      <c r="W82" s="22">
        <f t="shared" si="52"/>
        <v>0</v>
      </c>
      <c r="X82" s="27">
        <f t="shared" si="41"/>
        <v>-52.94420346166558</v>
      </c>
      <c r="Y82" s="27">
        <f t="shared" si="42"/>
        <v>16.941602088718327</v>
      </c>
      <c r="Z82" s="23" t="str">
        <f t="shared" si="53"/>
        <v>DROP</v>
      </c>
      <c r="AA82" s="23" t="str">
        <f t="shared" si="54"/>
        <v>DROP</v>
      </c>
      <c r="AB82" s="23" t="str">
        <f t="shared" si="55"/>
        <v>DROP</v>
      </c>
      <c r="AC82" s="23" t="str">
        <f t="shared" si="56"/>
        <v>DROP</v>
      </c>
      <c r="AD82" s="23" t="str">
        <f t="shared" si="57"/>
        <v>DROP</v>
      </c>
      <c r="AE82" s="23" t="str">
        <f t="shared" si="58"/>
        <v>DROP</v>
      </c>
      <c r="AJ82" s="43"/>
      <c r="AK82" s="22">
        <f t="shared" si="43"/>
        <v>0.30465040733355186</v>
      </c>
      <c r="AL82" s="22" t="str">
        <f t="shared" si="44"/>
        <v>DROP</v>
      </c>
      <c r="AM82" s="28">
        <f t="shared" si="45"/>
        <v>0</v>
      </c>
      <c r="AN82" s="22">
        <f t="shared" si="59"/>
        <v>0</v>
      </c>
      <c r="AO82" s="22" t="str">
        <f t="shared" si="60"/>
        <v>DROP</v>
      </c>
      <c r="AP82" s="22" t="str">
        <f t="shared" si="61"/>
        <v>DROP</v>
      </c>
      <c r="AQ82" s="22" t="str">
        <f t="shared" si="46"/>
        <v>DROP</v>
      </c>
      <c r="AR82" s="22" t="str">
        <f t="shared" si="47"/>
        <v>DROP</v>
      </c>
      <c r="AS82" s="22" t="str">
        <f t="shared" si="62"/>
        <v>DROP</v>
      </c>
      <c r="AT82" s="22" t="str">
        <f t="shared" si="63"/>
        <v>DROP</v>
      </c>
      <c r="AU82" s="22">
        <f t="shared" si="48"/>
        <v>3.7086605930699585</v>
      </c>
      <c r="AV82" s="22">
        <f t="shared" si="64"/>
        <v>0</v>
      </c>
      <c r="AW82" s="22">
        <f t="shared" si="65"/>
        <v>0</v>
      </c>
      <c r="AX82" s="22" t="str">
        <f t="shared" si="66"/>
        <v>DROP</v>
      </c>
    </row>
    <row r="83" spans="1:50" ht="15" customHeight="1" x14ac:dyDescent="0.25">
      <c r="A83" s="23" t="s">
        <v>18</v>
      </c>
      <c r="B83" s="26" t="s">
        <v>3517</v>
      </c>
      <c r="C83" s="33">
        <v>127.645</v>
      </c>
      <c r="D83" s="31">
        <v>1.157268342856696E-2</v>
      </c>
      <c r="E83" s="31">
        <v>6.7571276879243667E-3</v>
      </c>
      <c r="F83" s="26">
        <v>5</v>
      </c>
      <c r="G83" s="26"/>
      <c r="H83" s="27">
        <v>16.345375333982773</v>
      </c>
      <c r="I83" s="27">
        <v>0</v>
      </c>
      <c r="J83" s="27">
        <v>6.8508317547355553</v>
      </c>
      <c r="K83" s="27">
        <f t="shared" si="49"/>
        <v>23.196207088718328</v>
      </c>
      <c r="L83" s="27"/>
      <c r="M83" s="27">
        <v>69.885805550383907</v>
      </c>
      <c r="N83" s="27">
        <f t="shared" si="50"/>
        <v>6.2546049999999997</v>
      </c>
      <c r="O83" s="27">
        <v>0</v>
      </c>
      <c r="P83" s="27">
        <v>0</v>
      </c>
      <c r="Q83" s="27">
        <v>0</v>
      </c>
      <c r="R83" s="27">
        <v>69.885805550383907</v>
      </c>
      <c r="S83" s="22" t="s">
        <v>3436</v>
      </c>
      <c r="T83" s="28">
        <f t="shared" si="39"/>
        <v>0</v>
      </c>
      <c r="U83" s="22">
        <f t="shared" si="51"/>
        <v>0.30465040733355186</v>
      </c>
      <c r="V83" s="22">
        <f t="shared" si="40"/>
        <v>3.7086605930699585</v>
      </c>
      <c r="W83" s="22">
        <f t="shared" si="52"/>
        <v>0</v>
      </c>
      <c r="X83" s="27">
        <f t="shared" si="41"/>
        <v>-52.94420346166558</v>
      </c>
      <c r="Y83" s="27">
        <f t="shared" si="42"/>
        <v>16.941602088718327</v>
      </c>
      <c r="Z83" s="23" t="str">
        <f t="shared" si="53"/>
        <v>DROP</v>
      </c>
      <c r="AA83" s="23" t="str">
        <f t="shared" si="54"/>
        <v>DROP</v>
      </c>
      <c r="AB83" s="23" t="str">
        <f t="shared" si="55"/>
        <v>DROP</v>
      </c>
      <c r="AC83" s="23" t="str">
        <f t="shared" si="56"/>
        <v>DROP</v>
      </c>
      <c r="AD83" s="23" t="str">
        <f t="shared" si="57"/>
        <v>DROP</v>
      </c>
      <c r="AE83" s="23" t="str">
        <f t="shared" si="58"/>
        <v>DROP</v>
      </c>
      <c r="AJ83" s="43"/>
      <c r="AK83" s="22">
        <f t="shared" si="43"/>
        <v>0.30465040733355186</v>
      </c>
      <c r="AL83" s="22" t="str">
        <f t="shared" si="44"/>
        <v>DROP</v>
      </c>
      <c r="AM83" s="28">
        <f t="shared" si="45"/>
        <v>0</v>
      </c>
      <c r="AN83" s="22">
        <f t="shared" si="59"/>
        <v>0</v>
      </c>
      <c r="AO83" s="22" t="str">
        <f t="shared" si="60"/>
        <v>DROP</v>
      </c>
      <c r="AP83" s="22" t="str">
        <f t="shared" si="61"/>
        <v>DROP</v>
      </c>
      <c r="AQ83" s="22" t="str">
        <f t="shared" si="46"/>
        <v>DROP</v>
      </c>
      <c r="AR83" s="22" t="str">
        <f t="shared" si="47"/>
        <v>DROP</v>
      </c>
      <c r="AS83" s="22" t="str">
        <f t="shared" si="62"/>
        <v>DROP</v>
      </c>
      <c r="AT83" s="22" t="str">
        <f t="shared" si="63"/>
        <v>DROP</v>
      </c>
      <c r="AU83" s="22">
        <f t="shared" si="48"/>
        <v>3.7086605930699585</v>
      </c>
      <c r="AV83" s="22">
        <f t="shared" si="64"/>
        <v>0</v>
      </c>
      <c r="AW83" s="22">
        <f t="shared" si="65"/>
        <v>0</v>
      </c>
      <c r="AX83" s="22" t="str">
        <f t="shared" si="66"/>
        <v>DROP</v>
      </c>
    </row>
    <row r="84" spans="1:50" ht="15" customHeight="1" x14ac:dyDescent="0.25">
      <c r="A84" s="23" t="s">
        <v>18</v>
      </c>
      <c r="B84" s="26" t="s">
        <v>3518</v>
      </c>
      <c r="C84" s="33">
        <v>127.645</v>
      </c>
      <c r="D84" s="31">
        <v>1.157268342856696E-2</v>
      </c>
      <c r="E84" s="31">
        <v>6.7571276879243667E-3</v>
      </c>
      <c r="F84" s="26">
        <v>5</v>
      </c>
      <c r="G84" s="26"/>
      <c r="H84" s="27">
        <v>16.345375333982773</v>
      </c>
      <c r="I84" s="27">
        <v>0</v>
      </c>
      <c r="J84" s="27">
        <v>6.8508317547355553</v>
      </c>
      <c r="K84" s="27">
        <f t="shared" si="49"/>
        <v>23.196207088718328</v>
      </c>
      <c r="L84" s="27"/>
      <c r="M84" s="27">
        <v>69.885805550383907</v>
      </c>
      <c r="N84" s="27">
        <f t="shared" si="50"/>
        <v>6.2546049999999997</v>
      </c>
      <c r="O84" s="27">
        <v>0</v>
      </c>
      <c r="P84" s="27">
        <v>0</v>
      </c>
      <c r="Q84" s="27">
        <v>0</v>
      </c>
      <c r="R84" s="27">
        <v>69.885805550383907</v>
      </c>
      <c r="S84" s="22" t="s">
        <v>3436</v>
      </c>
      <c r="T84" s="28">
        <f t="shared" si="39"/>
        <v>0</v>
      </c>
      <c r="U84" s="22">
        <f t="shared" si="51"/>
        <v>0.30465040733355186</v>
      </c>
      <c r="V84" s="22">
        <f t="shared" si="40"/>
        <v>3.7086605930699585</v>
      </c>
      <c r="W84" s="22">
        <f t="shared" si="52"/>
        <v>0</v>
      </c>
      <c r="X84" s="27">
        <f t="shared" si="41"/>
        <v>-52.94420346166558</v>
      </c>
      <c r="Y84" s="27">
        <f t="shared" si="42"/>
        <v>16.941602088718327</v>
      </c>
      <c r="Z84" s="23" t="str">
        <f t="shared" si="53"/>
        <v>DROP</v>
      </c>
      <c r="AA84" s="23" t="str">
        <f t="shared" si="54"/>
        <v>DROP</v>
      </c>
      <c r="AB84" s="23" t="str">
        <f t="shared" si="55"/>
        <v>DROP</v>
      </c>
      <c r="AC84" s="23" t="str">
        <f t="shared" si="56"/>
        <v>DROP</v>
      </c>
      <c r="AD84" s="23" t="str">
        <f t="shared" si="57"/>
        <v>DROP</v>
      </c>
      <c r="AE84" s="23" t="str">
        <f t="shared" si="58"/>
        <v>DROP</v>
      </c>
      <c r="AJ84" s="43"/>
      <c r="AK84" s="22">
        <f t="shared" si="43"/>
        <v>0.30465040733355186</v>
      </c>
      <c r="AL84" s="22" t="str">
        <f t="shared" si="44"/>
        <v>DROP</v>
      </c>
      <c r="AM84" s="28">
        <f t="shared" si="45"/>
        <v>0</v>
      </c>
      <c r="AN84" s="22">
        <f t="shared" si="59"/>
        <v>0</v>
      </c>
      <c r="AO84" s="22" t="str">
        <f t="shared" si="60"/>
        <v>DROP</v>
      </c>
      <c r="AP84" s="22" t="str">
        <f t="shared" si="61"/>
        <v>DROP</v>
      </c>
      <c r="AQ84" s="22" t="str">
        <f t="shared" si="46"/>
        <v>DROP</v>
      </c>
      <c r="AR84" s="22" t="str">
        <f t="shared" si="47"/>
        <v>DROP</v>
      </c>
      <c r="AS84" s="22" t="str">
        <f t="shared" si="62"/>
        <v>DROP</v>
      </c>
      <c r="AT84" s="22" t="str">
        <f t="shared" si="63"/>
        <v>DROP</v>
      </c>
      <c r="AU84" s="22">
        <f t="shared" si="48"/>
        <v>3.7086605930699585</v>
      </c>
      <c r="AV84" s="22">
        <f t="shared" si="64"/>
        <v>0</v>
      </c>
      <c r="AW84" s="22">
        <f t="shared" si="65"/>
        <v>0</v>
      </c>
      <c r="AX84" s="22" t="str">
        <f t="shared" si="66"/>
        <v>DROP</v>
      </c>
    </row>
    <row r="85" spans="1:50" ht="15" customHeight="1" x14ac:dyDescent="0.25">
      <c r="A85" s="23" t="s">
        <v>18</v>
      </c>
      <c r="B85" s="26" t="s">
        <v>3519</v>
      </c>
      <c r="C85" s="33">
        <v>127.645</v>
      </c>
      <c r="D85" s="31">
        <v>1.157268342856696E-2</v>
      </c>
      <c r="E85" s="31">
        <v>6.7571276879243667E-3</v>
      </c>
      <c r="F85" s="26">
        <v>5</v>
      </c>
      <c r="G85" s="26"/>
      <c r="H85" s="27">
        <v>16.345375333982773</v>
      </c>
      <c r="I85" s="27">
        <v>0</v>
      </c>
      <c r="J85" s="27">
        <v>6.8508317547355553</v>
      </c>
      <c r="K85" s="27">
        <f t="shared" si="49"/>
        <v>23.196207088718328</v>
      </c>
      <c r="L85" s="27"/>
      <c r="M85" s="27">
        <v>69.885805550383907</v>
      </c>
      <c r="N85" s="27">
        <f t="shared" si="50"/>
        <v>6.2546049999999997</v>
      </c>
      <c r="O85" s="27">
        <v>0</v>
      </c>
      <c r="P85" s="27">
        <v>0</v>
      </c>
      <c r="Q85" s="27">
        <v>0</v>
      </c>
      <c r="R85" s="27">
        <v>69.885805550383907</v>
      </c>
      <c r="S85" s="22" t="s">
        <v>3436</v>
      </c>
      <c r="T85" s="28">
        <f t="shared" si="39"/>
        <v>0</v>
      </c>
      <c r="U85" s="22">
        <f t="shared" si="51"/>
        <v>0.30465040733355186</v>
      </c>
      <c r="V85" s="22">
        <f t="shared" si="40"/>
        <v>3.7086605930699585</v>
      </c>
      <c r="W85" s="22">
        <f t="shared" si="52"/>
        <v>0</v>
      </c>
      <c r="X85" s="27">
        <f t="shared" si="41"/>
        <v>-52.94420346166558</v>
      </c>
      <c r="Y85" s="27">
        <f t="shared" si="42"/>
        <v>16.941602088718327</v>
      </c>
      <c r="Z85" s="23" t="str">
        <f t="shared" si="53"/>
        <v>DROP</v>
      </c>
      <c r="AA85" s="23" t="str">
        <f t="shared" si="54"/>
        <v>DROP</v>
      </c>
      <c r="AB85" s="23" t="str">
        <f t="shared" si="55"/>
        <v>DROP</v>
      </c>
      <c r="AC85" s="23" t="str">
        <f t="shared" si="56"/>
        <v>DROP</v>
      </c>
      <c r="AD85" s="23" t="str">
        <f t="shared" si="57"/>
        <v>DROP</v>
      </c>
      <c r="AE85" s="23" t="str">
        <f t="shared" si="58"/>
        <v>DROP</v>
      </c>
      <c r="AJ85" s="43"/>
      <c r="AK85" s="22">
        <f t="shared" si="43"/>
        <v>0.30465040733355186</v>
      </c>
      <c r="AL85" s="22" t="str">
        <f t="shared" si="44"/>
        <v>DROP</v>
      </c>
      <c r="AM85" s="28">
        <f t="shared" si="45"/>
        <v>0</v>
      </c>
      <c r="AN85" s="22">
        <f t="shared" si="59"/>
        <v>0</v>
      </c>
      <c r="AO85" s="22" t="str">
        <f t="shared" si="60"/>
        <v>DROP</v>
      </c>
      <c r="AP85" s="22" t="str">
        <f t="shared" si="61"/>
        <v>DROP</v>
      </c>
      <c r="AQ85" s="22" t="str">
        <f t="shared" si="46"/>
        <v>DROP</v>
      </c>
      <c r="AR85" s="22" t="str">
        <f t="shared" si="47"/>
        <v>DROP</v>
      </c>
      <c r="AS85" s="22" t="str">
        <f t="shared" si="62"/>
        <v>DROP</v>
      </c>
      <c r="AT85" s="22" t="str">
        <f t="shared" si="63"/>
        <v>DROP</v>
      </c>
      <c r="AU85" s="22">
        <f t="shared" si="48"/>
        <v>3.7086605930699585</v>
      </c>
      <c r="AV85" s="22">
        <f t="shared" si="64"/>
        <v>0</v>
      </c>
      <c r="AW85" s="22">
        <f t="shared" si="65"/>
        <v>0</v>
      </c>
      <c r="AX85" s="22" t="str">
        <f t="shared" si="66"/>
        <v>DROP</v>
      </c>
    </row>
    <row r="86" spans="1:50" ht="15" customHeight="1" x14ac:dyDescent="0.25">
      <c r="A86" s="23" t="s">
        <v>18</v>
      </c>
      <c r="B86" s="26" t="s">
        <v>3520</v>
      </c>
      <c r="C86" s="33">
        <v>127.645</v>
      </c>
      <c r="D86" s="31">
        <v>1.157268342856696E-2</v>
      </c>
      <c r="E86" s="31">
        <v>6.7571276879243667E-3</v>
      </c>
      <c r="F86" s="26">
        <v>5</v>
      </c>
      <c r="G86" s="26"/>
      <c r="H86" s="27">
        <v>16.345375333982773</v>
      </c>
      <c r="I86" s="27">
        <v>0</v>
      </c>
      <c r="J86" s="27">
        <v>6.8508317547355553</v>
      </c>
      <c r="K86" s="27">
        <f t="shared" si="49"/>
        <v>23.196207088718328</v>
      </c>
      <c r="L86" s="27"/>
      <c r="M86" s="27">
        <v>69.885805550383907</v>
      </c>
      <c r="N86" s="27">
        <f t="shared" si="50"/>
        <v>6.2546049999999997</v>
      </c>
      <c r="O86" s="27">
        <v>0</v>
      </c>
      <c r="P86" s="27">
        <v>0</v>
      </c>
      <c r="Q86" s="27">
        <v>0</v>
      </c>
      <c r="R86" s="27">
        <v>69.885805550383907</v>
      </c>
      <c r="S86" s="22" t="s">
        <v>3436</v>
      </c>
      <c r="T86" s="28">
        <f t="shared" si="39"/>
        <v>0</v>
      </c>
      <c r="U86" s="22">
        <f t="shared" si="51"/>
        <v>0.30465040733355186</v>
      </c>
      <c r="V86" s="22">
        <f t="shared" si="40"/>
        <v>3.7086605930699585</v>
      </c>
      <c r="W86" s="22">
        <f t="shared" si="52"/>
        <v>0</v>
      </c>
      <c r="X86" s="27">
        <f t="shared" si="41"/>
        <v>-52.94420346166558</v>
      </c>
      <c r="Y86" s="27">
        <f t="shared" si="42"/>
        <v>16.941602088718327</v>
      </c>
      <c r="Z86" s="23" t="str">
        <f t="shared" si="53"/>
        <v>DROP</v>
      </c>
      <c r="AA86" s="23" t="str">
        <f t="shared" si="54"/>
        <v>DROP</v>
      </c>
      <c r="AB86" s="23" t="str">
        <f t="shared" si="55"/>
        <v>DROP</v>
      </c>
      <c r="AC86" s="23" t="str">
        <f t="shared" si="56"/>
        <v>DROP</v>
      </c>
      <c r="AD86" s="23" t="str">
        <f t="shared" si="57"/>
        <v>DROP</v>
      </c>
      <c r="AE86" s="23" t="str">
        <f t="shared" si="58"/>
        <v>DROP</v>
      </c>
      <c r="AJ86" s="43"/>
      <c r="AK86" s="22">
        <f t="shared" si="43"/>
        <v>0.30465040733355186</v>
      </c>
      <c r="AL86" s="22" t="str">
        <f t="shared" si="44"/>
        <v>DROP</v>
      </c>
      <c r="AM86" s="28">
        <f t="shared" si="45"/>
        <v>0</v>
      </c>
      <c r="AN86" s="22">
        <f t="shared" si="59"/>
        <v>0</v>
      </c>
      <c r="AO86" s="22" t="str">
        <f t="shared" si="60"/>
        <v>DROP</v>
      </c>
      <c r="AP86" s="22" t="str">
        <f t="shared" si="61"/>
        <v>DROP</v>
      </c>
      <c r="AQ86" s="22" t="str">
        <f t="shared" si="46"/>
        <v>DROP</v>
      </c>
      <c r="AR86" s="22" t="str">
        <f t="shared" si="47"/>
        <v>DROP</v>
      </c>
      <c r="AS86" s="22" t="str">
        <f t="shared" si="62"/>
        <v>DROP</v>
      </c>
      <c r="AT86" s="22" t="str">
        <f t="shared" si="63"/>
        <v>DROP</v>
      </c>
      <c r="AU86" s="22">
        <f t="shared" si="48"/>
        <v>3.7086605930699585</v>
      </c>
      <c r="AV86" s="22">
        <f t="shared" si="64"/>
        <v>0</v>
      </c>
      <c r="AW86" s="22">
        <f t="shared" si="65"/>
        <v>0</v>
      </c>
      <c r="AX86" s="22" t="str">
        <f t="shared" si="66"/>
        <v>DROP</v>
      </c>
    </row>
    <row r="87" spans="1:50" ht="15" customHeight="1" x14ac:dyDescent="0.25">
      <c r="A87" s="23" t="s">
        <v>18</v>
      </c>
      <c r="B87" s="26" t="s">
        <v>3521</v>
      </c>
      <c r="C87" s="33">
        <v>127.645</v>
      </c>
      <c r="D87" s="31">
        <v>1.157268342856696E-2</v>
      </c>
      <c r="E87" s="31">
        <v>6.7571276879243667E-3</v>
      </c>
      <c r="F87" s="26">
        <v>5</v>
      </c>
      <c r="G87" s="26"/>
      <c r="H87" s="27">
        <v>16.345375333982773</v>
      </c>
      <c r="I87" s="27">
        <v>0</v>
      </c>
      <c r="J87" s="27">
        <v>6.8508317547355553</v>
      </c>
      <c r="K87" s="27">
        <f t="shared" si="49"/>
        <v>23.196207088718328</v>
      </c>
      <c r="L87" s="27"/>
      <c r="M87" s="27">
        <v>69.885805550383907</v>
      </c>
      <c r="N87" s="27">
        <f t="shared" si="50"/>
        <v>6.2546049999999997</v>
      </c>
      <c r="O87" s="27">
        <v>0</v>
      </c>
      <c r="P87" s="27">
        <v>0</v>
      </c>
      <c r="Q87" s="27">
        <v>0</v>
      </c>
      <c r="R87" s="27">
        <v>69.885805550383907</v>
      </c>
      <c r="S87" s="22" t="s">
        <v>3436</v>
      </c>
      <c r="T87" s="28">
        <f t="shared" si="39"/>
        <v>0</v>
      </c>
      <c r="U87" s="22">
        <f t="shared" si="51"/>
        <v>0.30465040733355186</v>
      </c>
      <c r="V87" s="22">
        <f t="shared" si="40"/>
        <v>3.7086605930699585</v>
      </c>
      <c r="W87" s="22">
        <f t="shared" si="52"/>
        <v>0</v>
      </c>
      <c r="X87" s="27">
        <f t="shared" si="41"/>
        <v>-52.94420346166558</v>
      </c>
      <c r="Y87" s="27">
        <f t="shared" si="42"/>
        <v>16.941602088718327</v>
      </c>
      <c r="Z87" s="23" t="str">
        <f t="shared" si="53"/>
        <v>DROP</v>
      </c>
      <c r="AA87" s="23" t="str">
        <f t="shared" si="54"/>
        <v>DROP</v>
      </c>
      <c r="AB87" s="23" t="str">
        <f t="shared" si="55"/>
        <v>DROP</v>
      </c>
      <c r="AC87" s="23" t="str">
        <f t="shared" si="56"/>
        <v>DROP</v>
      </c>
      <c r="AD87" s="23" t="str">
        <f t="shared" si="57"/>
        <v>DROP</v>
      </c>
      <c r="AE87" s="23" t="str">
        <f t="shared" si="58"/>
        <v>DROP</v>
      </c>
      <c r="AJ87" s="43"/>
      <c r="AK87" s="22">
        <f t="shared" si="43"/>
        <v>0.30465040733355186</v>
      </c>
      <c r="AL87" s="22" t="str">
        <f t="shared" si="44"/>
        <v>DROP</v>
      </c>
      <c r="AM87" s="28">
        <f t="shared" si="45"/>
        <v>0</v>
      </c>
      <c r="AN87" s="22">
        <f t="shared" si="59"/>
        <v>0</v>
      </c>
      <c r="AO87" s="22" t="str">
        <f t="shared" si="60"/>
        <v>DROP</v>
      </c>
      <c r="AP87" s="22" t="str">
        <f t="shared" si="61"/>
        <v>DROP</v>
      </c>
      <c r="AQ87" s="22" t="str">
        <f t="shared" si="46"/>
        <v>DROP</v>
      </c>
      <c r="AR87" s="22" t="str">
        <f t="shared" si="47"/>
        <v>DROP</v>
      </c>
      <c r="AS87" s="22" t="str">
        <f t="shared" si="62"/>
        <v>DROP</v>
      </c>
      <c r="AT87" s="22" t="str">
        <f t="shared" si="63"/>
        <v>DROP</v>
      </c>
      <c r="AU87" s="22">
        <f t="shared" si="48"/>
        <v>3.7086605930699585</v>
      </c>
      <c r="AV87" s="22">
        <f t="shared" si="64"/>
        <v>0</v>
      </c>
      <c r="AW87" s="22">
        <f t="shared" si="65"/>
        <v>0</v>
      </c>
      <c r="AX87" s="22" t="str">
        <f t="shared" si="66"/>
        <v>DROP</v>
      </c>
    </row>
    <row r="88" spans="1:50" ht="15" customHeight="1" x14ac:dyDescent="0.25">
      <c r="A88" s="23" t="s">
        <v>18</v>
      </c>
      <c r="B88" s="26" t="s">
        <v>3522</v>
      </c>
      <c r="C88" s="33">
        <v>119.55120593607305</v>
      </c>
      <c r="D88" s="31">
        <v>1.8954346083759822E-2</v>
      </c>
      <c r="E88" s="31">
        <v>4.0634554355408739E-3</v>
      </c>
      <c r="F88" s="26">
        <v>4</v>
      </c>
      <c r="G88" s="26"/>
      <c r="H88" s="27">
        <v>12.411774515261211</v>
      </c>
      <c r="I88" s="27">
        <v>0</v>
      </c>
      <c r="J88" s="27">
        <v>9.1841624659443699</v>
      </c>
      <c r="K88" s="27">
        <f t="shared" si="49"/>
        <v>21.595936981205583</v>
      </c>
      <c r="L88" s="27"/>
      <c r="M88" s="27">
        <v>53.424064018009503</v>
      </c>
      <c r="N88" s="27">
        <f t="shared" si="50"/>
        <v>5.8580090908675793</v>
      </c>
      <c r="O88" s="27">
        <v>0</v>
      </c>
      <c r="P88" s="27">
        <v>29.75</v>
      </c>
      <c r="Q88" s="27">
        <v>29.75</v>
      </c>
      <c r="R88" s="27">
        <v>53.424064018009503</v>
      </c>
      <c r="S88" s="22" t="s">
        <v>3436</v>
      </c>
      <c r="T88" s="28">
        <f t="shared" si="39"/>
        <v>2.0675252859858935</v>
      </c>
      <c r="U88" s="22">
        <f t="shared" si="51"/>
        <v>0.36429119038301205</v>
      </c>
      <c r="V88" s="22">
        <f t="shared" si="40"/>
        <v>0.6064909983058927</v>
      </c>
      <c r="W88" s="22">
        <f t="shared" si="52"/>
        <v>1.7957668577482186</v>
      </c>
      <c r="X88" s="27">
        <f t="shared" si="41"/>
        <v>-37.686136127671503</v>
      </c>
      <c r="Y88" s="27">
        <f t="shared" si="42"/>
        <v>-14.012072109662</v>
      </c>
      <c r="Z88" s="23" t="str">
        <f t="shared" si="53"/>
        <v>DROP</v>
      </c>
      <c r="AA88" s="23" t="str">
        <f t="shared" si="54"/>
        <v>DROP</v>
      </c>
      <c r="AB88" s="23" t="str">
        <f t="shared" si="55"/>
        <v>DROP</v>
      </c>
      <c r="AC88" s="23" t="str">
        <f t="shared" si="56"/>
        <v>DROP</v>
      </c>
      <c r="AD88" s="23" t="str">
        <f t="shared" si="57"/>
        <v>DROP</v>
      </c>
      <c r="AE88" s="23" t="str">
        <f t="shared" si="58"/>
        <v>DROP</v>
      </c>
      <c r="AJ88" s="43"/>
      <c r="AK88" s="22">
        <f t="shared" si="43"/>
        <v>0.36429119038301205</v>
      </c>
      <c r="AL88" s="22" t="str">
        <f t="shared" si="44"/>
        <v>DROP</v>
      </c>
      <c r="AM88" s="28">
        <f t="shared" si="45"/>
        <v>2.0675252859858935</v>
      </c>
      <c r="AN88" s="22">
        <f t="shared" si="59"/>
        <v>0.97163370706849861</v>
      </c>
      <c r="AO88" s="22" t="str">
        <f t="shared" si="60"/>
        <v>DROP</v>
      </c>
      <c r="AP88" s="22" t="str">
        <f t="shared" si="61"/>
        <v>DROP</v>
      </c>
      <c r="AQ88" s="22" t="str">
        <f t="shared" si="46"/>
        <v>DROP</v>
      </c>
      <c r="AR88" s="22" t="str">
        <f t="shared" si="47"/>
        <v>DROP</v>
      </c>
      <c r="AS88" s="22" t="str">
        <f t="shared" si="62"/>
        <v>DROP</v>
      </c>
      <c r="AT88" s="22" t="str">
        <f t="shared" si="63"/>
        <v>DROP</v>
      </c>
      <c r="AU88" s="22">
        <f t="shared" si="48"/>
        <v>0.6064909983058927</v>
      </c>
      <c r="AV88" s="22">
        <f t="shared" si="64"/>
        <v>0.97163370706849861</v>
      </c>
      <c r="AW88" s="22">
        <f t="shared" si="65"/>
        <v>1.8284268142883362</v>
      </c>
      <c r="AX88" s="22" t="str">
        <f t="shared" si="66"/>
        <v>DROP</v>
      </c>
    </row>
    <row r="89" spans="1:50" ht="15" customHeight="1" x14ac:dyDescent="0.25">
      <c r="A89" s="23" t="s">
        <v>18</v>
      </c>
      <c r="B89" s="26" t="s">
        <v>3523</v>
      </c>
      <c r="C89" s="33">
        <v>119.55120593607305</v>
      </c>
      <c r="D89" s="31">
        <v>1.8954346083759822E-2</v>
      </c>
      <c r="E89" s="31">
        <v>4.0634554355408739E-3</v>
      </c>
      <c r="F89" s="26">
        <v>4</v>
      </c>
      <c r="G89" s="26"/>
      <c r="H89" s="27">
        <v>12.411774515261211</v>
      </c>
      <c r="I89" s="27">
        <v>0</v>
      </c>
      <c r="J89" s="27">
        <v>9.1841624659443699</v>
      </c>
      <c r="K89" s="27">
        <f t="shared" si="49"/>
        <v>21.595936981205583</v>
      </c>
      <c r="L89" s="27"/>
      <c r="M89" s="27">
        <v>53.424064018009503</v>
      </c>
      <c r="N89" s="27">
        <f t="shared" si="50"/>
        <v>5.8580090908675793</v>
      </c>
      <c r="O89" s="27">
        <v>0</v>
      </c>
      <c r="P89" s="27">
        <v>29.75</v>
      </c>
      <c r="Q89" s="27">
        <v>29.75</v>
      </c>
      <c r="R89" s="27">
        <v>53.424064018009503</v>
      </c>
      <c r="S89" s="22" t="s">
        <v>3436</v>
      </c>
      <c r="T89" s="28">
        <f t="shared" si="39"/>
        <v>2.0675252859858935</v>
      </c>
      <c r="U89" s="22">
        <f t="shared" si="51"/>
        <v>0.36429119038301205</v>
      </c>
      <c r="V89" s="22">
        <f t="shared" si="40"/>
        <v>0.6064909983058927</v>
      </c>
      <c r="W89" s="22">
        <f t="shared" si="52"/>
        <v>1.7957668577482186</v>
      </c>
      <c r="X89" s="27">
        <f t="shared" si="41"/>
        <v>-37.686136127671503</v>
      </c>
      <c r="Y89" s="27">
        <f t="shared" si="42"/>
        <v>-14.012072109662</v>
      </c>
      <c r="Z89" s="23" t="str">
        <f t="shared" si="53"/>
        <v>DROP</v>
      </c>
      <c r="AA89" s="23" t="str">
        <f t="shared" si="54"/>
        <v>DROP</v>
      </c>
      <c r="AB89" s="23" t="str">
        <f t="shared" si="55"/>
        <v>DROP</v>
      </c>
      <c r="AC89" s="23" t="str">
        <f t="shared" si="56"/>
        <v>DROP</v>
      </c>
      <c r="AD89" s="23" t="str">
        <f t="shared" si="57"/>
        <v>DROP</v>
      </c>
      <c r="AE89" s="23" t="str">
        <f t="shared" si="58"/>
        <v>DROP</v>
      </c>
      <c r="AJ89" s="43"/>
      <c r="AK89" s="22">
        <f t="shared" si="43"/>
        <v>0.36429119038301205</v>
      </c>
      <c r="AL89" s="22" t="str">
        <f t="shared" si="44"/>
        <v>DROP</v>
      </c>
      <c r="AM89" s="28">
        <f t="shared" si="45"/>
        <v>2.0675252859858935</v>
      </c>
      <c r="AN89" s="22">
        <f t="shared" si="59"/>
        <v>0.97163370706849861</v>
      </c>
      <c r="AO89" s="22" t="str">
        <f t="shared" si="60"/>
        <v>DROP</v>
      </c>
      <c r="AP89" s="22" t="str">
        <f t="shared" si="61"/>
        <v>DROP</v>
      </c>
      <c r="AQ89" s="22" t="str">
        <f t="shared" si="46"/>
        <v>DROP</v>
      </c>
      <c r="AR89" s="22" t="str">
        <f t="shared" si="47"/>
        <v>DROP</v>
      </c>
      <c r="AS89" s="22" t="str">
        <f t="shared" si="62"/>
        <v>DROP</v>
      </c>
      <c r="AT89" s="22" t="str">
        <f t="shared" si="63"/>
        <v>DROP</v>
      </c>
      <c r="AU89" s="22">
        <f t="shared" si="48"/>
        <v>0.6064909983058927</v>
      </c>
      <c r="AV89" s="22">
        <f t="shared" si="64"/>
        <v>0.97163370706849861</v>
      </c>
      <c r="AW89" s="22">
        <f t="shared" si="65"/>
        <v>1.8284268142883362</v>
      </c>
      <c r="AX89" s="22" t="str">
        <f t="shared" si="66"/>
        <v>DROP</v>
      </c>
    </row>
    <row r="90" spans="1:50" ht="15" customHeight="1" x14ac:dyDescent="0.25">
      <c r="A90" s="23" t="s">
        <v>18</v>
      </c>
      <c r="B90" s="26" t="s">
        <v>3524</v>
      </c>
      <c r="C90" s="33">
        <v>119.55120593607305</v>
      </c>
      <c r="D90" s="31">
        <v>1.8954346083759822E-2</v>
      </c>
      <c r="E90" s="31">
        <v>4.0634554355408739E-3</v>
      </c>
      <c r="F90" s="26">
        <v>4</v>
      </c>
      <c r="G90" s="26"/>
      <c r="H90" s="27">
        <v>12.411774515261211</v>
      </c>
      <c r="I90" s="27">
        <v>0</v>
      </c>
      <c r="J90" s="27">
        <v>9.1841624659443699</v>
      </c>
      <c r="K90" s="27">
        <f t="shared" si="49"/>
        <v>21.595936981205583</v>
      </c>
      <c r="L90" s="27"/>
      <c r="M90" s="27">
        <v>53.424064018009503</v>
      </c>
      <c r="N90" s="27">
        <f t="shared" si="50"/>
        <v>5.8580090908675793</v>
      </c>
      <c r="O90" s="27">
        <v>0</v>
      </c>
      <c r="P90" s="27">
        <v>29.75</v>
      </c>
      <c r="Q90" s="27">
        <v>29.75</v>
      </c>
      <c r="R90" s="27">
        <v>53.424064018009503</v>
      </c>
      <c r="S90" s="22" t="s">
        <v>3436</v>
      </c>
      <c r="T90" s="28">
        <f t="shared" si="39"/>
        <v>2.0675252859858935</v>
      </c>
      <c r="U90" s="22">
        <f t="shared" si="51"/>
        <v>0.36429119038301205</v>
      </c>
      <c r="V90" s="22">
        <f t="shared" si="40"/>
        <v>0.6064909983058927</v>
      </c>
      <c r="W90" s="22">
        <f t="shared" si="52"/>
        <v>1.7957668577482186</v>
      </c>
      <c r="X90" s="27">
        <f t="shared" si="41"/>
        <v>-37.686136127671503</v>
      </c>
      <c r="Y90" s="27">
        <f t="shared" si="42"/>
        <v>-14.012072109662</v>
      </c>
      <c r="Z90" s="23" t="str">
        <f t="shared" si="53"/>
        <v>DROP</v>
      </c>
      <c r="AA90" s="23" t="str">
        <f t="shared" si="54"/>
        <v>DROP</v>
      </c>
      <c r="AB90" s="23" t="str">
        <f t="shared" si="55"/>
        <v>DROP</v>
      </c>
      <c r="AC90" s="23" t="str">
        <f t="shared" si="56"/>
        <v>DROP</v>
      </c>
      <c r="AD90" s="23" t="str">
        <f t="shared" si="57"/>
        <v>DROP</v>
      </c>
      <c r="AE90" s="23" t="str">
        <f t="shared" si="58"/>
        <v>DROP</v>
      </c>
      <c r="AJ90" s="43"/>
      <c r="AK90" s="22">
        <f t="shared" si="43"/>
        <v>0.36429119038301205</v>
      </c>
      <c r="AL90" s="22" t="str">
        <f t="shared" si="44"/>
        <v>DROP</v>
      </c>
      <c r="AM90" s="28">
        <f t="shared" si="45"/>
        <v>2.0675252859858935</v>
      </c>
      <c r="AN90" s="22">
        <f t="shared" si="59"/>
        <v>0.97163370706849861</v>
      </c>
      <c r="AO90" s="22" t="str">
        <f t="shared" si="60"/>
        <v>DROP</v>
      </c>
      <c r="AP90" s="22" t="str">
        <f t="shared" si="61"/>
        <v>DROP</v>
      </c>
      <c r="AQ90" s="22" t="str">
        <f t="shared" si="46"/>
        <v>DROP</v>
      </c>
      <c r="AR90" s="22" t="str">
        <f t="shared" si="47"/>
        <v>DROP</v>
      </c>
      <c r="AS90" s="22" t="str">
        <f t="shared" si="62"/>
        <v>DROP</v>
      </c>
      <c r="AT90" s="22" t="str">
        <f t="shared" si="63"/>
        <v>DROP</v>
      </c>
      <c r="AU90" s="22">
        <f t="shared" si="48"/>
        <v>0.6064909983058927</v>
      </c>
      <c r="AV90" s="22">
        <f t="shared" si="64"/>
        <v>0.97163370706849861</v>
      </c>
      <c r="AW90" s="22">
        <f t="shared" si="65"/>
        <v>1.8284268142883362</v>
      </c>
      <c r="AX90" s="22" t="str">
        <f t="shared" si="66"/>
        <v>DROP</v>
      </c>
    </row>
    <row r="91" spans="1:50" ht="15" customHeight="1" x14ac:dyDescent="0.25">
      <c r="A91" s="23" t="s">
        <v>18</v>
      </c>
      <c r="B91" s="26" t="s">
        <v>3525</v>
      </c>
      <c r="C91" s="33">
        <v>119.55120593607305</v>
      </c>
      <c r="D91" s="31">
        <v>1.8954346083759822E-2</v>
      </c>
      <c r="E91" s="31">
        <v>4.0634554355408739E-3</v>
      </c>
      <c r="F91" s="26">
        <v>4</v>
      </c>
      <c r="G91" s="26"/>
      <c r="H91" s="27">
        <v>12.411774515261211</v>
      </c>
      <c r="I91" s="27">
        <v>0</v>
      </c>
      <c r="J91" s="27">
        <v>9.1841624659443699</v>
      </c>
      <c r="K91" s="27">
        <f t="shared" si="49"/>
        <v>21.595936981205583</v>
      </c>
      <c r="L91" s="27"/>
      <c r="M91" s="27">
        <v>53.424064018009503</v>
      </c>
      <c r="N91" s="27">
        <f t="shared" si="50"/>
        <v>5.8580090908675793</v>
      </c>
      <c r="O91" s="27">
        <v>0</v>
      </c>
      <c r="P91" s="27">
        <v>29.75</v>
      </c>
      <c r="Q91" s="27">
        <v>29.75</v>
      </c>
      <c r="R91" s="27">
        <v>53.424064018009503</v>
      </c>
      <c r="S91" s="22" t="s">
        <v>3436</v>
      </c>
      <c r="T91" s="28">
        <f t="shared" si="39"/>
        <v>2.0675252859858935</v>
      </c>
      <c r="U91" s="22">
        <f t="shared" si="51"/>
        <v>0.36429119038301205</v>
      </c>
      <c r="V91" s="22">
        <f t="shared" si="40"/>
        <v>0.6064909983058927</v>
      </c>
      <c r="W91" s="22">
        <f t="shared" si="52"/>
        <v>1.7957668577482186</v>
      </c>
      <c r="X91" s="27">
        <f t="shared" si="41"/>
        <v>-37.686136127671503</v>
      </c>
      <c r="Y91" s="27">
        <f t="shared" si="42"/>
        <v>-14.012072109662</v>
      </c>
      <c r="Z91" s="23" t="str">
        <f t="shared" si="53"/>
        <v>DROP</v>
      </c>
      <c r="AA91" s="23" t="str">
        <f t="shared" si="54"/>
        <v>DROP</v>
      </c>
      <c r="AB91" s="23" t="str">
        <f t="shared" si="55"/>
        <v>DROP</v>
      </c>
      <c r="AC91" s="23" t="str">
        <f t="shared" si="56"/>
        <v>DROP</v>
      </c>
      <c r="AD91" s="23" t="str">
        <f t="shared" si="57"/>
        <v>DROP</v>
      </c>
      <c r="AE91" s="23" t="str">
        <f t="shared" si="58"/>
        <v>DROP</v>
      </c>
      <c r="AJ91" s="43"/>
      <c r="AK91" s="22">
        <f t="shared" si="43"/>
        <v>0.36429119038301205</v>
      </c>
      <c r="AL91" s="22" t="str">
        <f t="shared" si="44"/>
        <v>DROP</v>
      </c>
      <c r="AM91" s="28">
        <f t="shared" si="45"/>
        <v>2.0675252859858935</v>
      </c>
      <c r="AN91" s="22">
        <f t="shared" si="59"/>
        <v>0.97163370706849861</v>
      </c>
      <c r="AO91" s="22" t="str">
        <f t="shared" si="60"/>
        <v>DROP</v>
      </c>
      <c r="AP91" s="22" t="str">
        <f t="shared" si="61"/>
        <v>DROP</v>
      </c>
      <c r="AQ91" s="22" t="str">
        <f t="shared" si="46"/>
        <v>DROP</v>
      </c>
      <c r="AR91" s="22" t="str">
        <f t="shared" si="47"/>
        <v>DROP</v>
      </c>
      <c r="AS91" s="22" t="str">
        <f t="shared" si="62"/>
        <v>DROP</v>
      </c>
      <c r="AT91" s="22" t="str">
        <f t="shared" si="63"/>
        <v>DROP</v>
      </c>
      <c r="AU91" s="22">
        <f t="shared" si="48"/>
        <v>0.6064909983058927</v>
      </c>
      <c r="AV91" s="22">
        <f t="shared" si="64"/>
        <v>0.97163370706849861</v>
      </c>
      <c r="AW91" s="22">
        <f t="shared" si="65"/>
        <v>1.8284268142883362</v>
      </c>
      <c r="AX91" s="22" t="str">
        <f t="shared" si="66"/>
        <v>DROP</v>
      </c>
    </row>
    <row r="92" spans="1:50" ht="15" customHeight="1" x14ac:dyDescent="0.25">
      <c r="A92" s="23" t="s">
        <v>18</v>
      </c>
      <c r="B92" s="26" t="s">
        <v>3526</v>
      </c>
      <c r="C92" s="33">
        <v>119.55120593607305</v>
      </c>
      <c r="D92" s="31">
        <v>1.8954346083759822E-2</v>
      </c>
      <c r="E92" s="31">
        <v>4.0634554355408739E-3</v>
      </c>
      <c r="F92" s="26">
        <v>4</v>
      </c>
      <c r="G92" s="26"/>
      <c r="H92" s="27">
        <v>12.411774515261211</v>
      </c>
      <c r="I92" s="27">
        <v>0</v>
      </c>
      <c r="J92" s="27">
        <v>9.1841624659443699</v>
      </c>
      <c r="K92" s="27">
        <f t="shared" si="49"/>
        <v>21.595936981205583</v>
      </c>
      <c r="L92" s="27"/>
      <c r="M92" s="27">
        <v>53.424064018009503</v>
      </c>
      <c r="N92" s="27">
        <f t="shared" si="50"/>
        <v>5.8580090908675793</v>
      </c>
      <c r="O92" s="27">
        <v>0</v>
      </c>
      <c r="P92" s="27">
        <v>29.75</v>
      </c>
      <c r="Q92" s="27">
        <v>29.75</v>
      </c>
      <c r="R92" s="27">
        <v>53.424064018009503</v>
      </c>
      <c r="S92" s="22" t="s">
        <v>3436</v>
      </c>
      <c r="T92" s="28">
        <f t="shared" si="39"/>
        <v>2.0675252859858935</v>
      </c>
      <c r="U92" s="22">
        <f t="shared" si="51"/>
        <v>0.36429119038301205</v>
      </c>
      <c r="V92" s="22">
        <f t="shared" si="40"/>
        <v>0.6064909983058927</v>
      </c>
      <c r="W92" s="22">
        <f t="shared" si="52"/>
        <v>1.7957668577482186</v>
      </c>
      <c r="X92" s="27">
        <f t="shared" si="41"/>
        <v>-37.686136127671503</v>
      </c>
      <c r="Y92" s="27">
        <f t="shared" si="42"/>
        <v>-14.012072109662</v>
      </c>
      <c r="Z92" s="23" t="str">
        <f t="shared" si="53"/>
        <v>DROP</v>
      </c>
      <c r="AA92" s="23" t="str">
        <f t="shared" si="54"/>
        <v>DROP</v>
      </c>
      <c r="AB92" s="23" t="str">
        <f t="shared" si="55"/>
        <v>DROP</v>
      </c>
      <c r="AC92" s="23" t="str">
        <f t="shared" si="56"/>
        <v>DROP</v>
      </c>
      <c r="AD92" s="23" t="str">
        <f t="shared" si="57"/>
        <v>DROP</v>
      </c>
      <c r="AE92" s="23" t="str">
        <f t="shared" si="58"/>
        <v>DROP</v>
      </c>
      <c r="AJ92" s="43"/>
      <c r="AK92" s="22">
        <f t="shared" si="43"/>
        <v>0.36429119038301205</v>
      </c>
      <c r="AL92" s="22" t="str">
        <f t="shared" si="44"/>
        <v>DROP</v>
      </c>
      <c r="AM92" s="28">
        <f t="shared" si="45"/>
        <v>2.0675252859858935</v>
      </c>
      <c r="AN92" s="22">
        <f t="shared" si="59"/>
        <v>0.97163370706849861</v>
      </c>
      <c r="AO92" s="22" t="str">
        <f t="shared" si="60"/>
        <v>DROP</v>
      </c>
      <c r="AP92" s="22" t="str">
        <f t="shared" si="61"/>
        <v>DROP</v>
      </c>
      <c r="AQ92" s="22" t="str">
        <f t="shared" si="46"/>
        <v>DROP</v>
      </c>
      <c r="AR92" s="22" t="str">
        <f t="shared" si="47"/>
        <v>DROP</v>
      </c>
      <c r="AS92" s="22" t="str">
        <f t="shared" si="62"/>
        <v>DROP</v>
      </c>
      <c r="AT92" s="22" t="str">
        <f t="shared" si="63"/>
        <v>DROP</v>
      </c>
      <c r="AU92" s="22">
        <f t="shared" si="48"/>
        <v>0.6064909983058927</v>
      </c>
      <c r="AV92" s="22">
        <f t="shared" si="64"/>
        <v>0.97163370706849861</v>
      </c>
      <c r="AW92" s="22">
        <f t="shared" si="65"/>
        <v>1.8284268142883362</v>
      </c>
      <c r="AX92" s="22" t="str">
        <f t="shared" si="66"/>
        <v>DROP</v>
      </c>
    </row>
    <row r="93" spans="1:50" ht="15" customHeight="1" x14ac:dyDescent="0.25">
      <c r="A93" s="23" t="s">
        <v>18</v>
      </c>
      <c r="B93" s="26" t="s">
        <v>3527</v>
      </c>
      <c r="C93" s="33">
        <v>119.55120593607305</v>
      </c>
      <c r="D93" s="31">
        <v>1.8954346083759822E-2</v>
      </c>
      <c r="E93" s="31">
        <v>4.0634554355408739E-3</v>
      </c>
      <c r="F93" s="26">
        <v>4</v>
      </c>
      <c r="G93" s="26"/>
      <c r="H93" s="27">
        <v>12.411774515261211</v>
      </c>
      <c r="I93" s="27">
        <v>0</v>
      </c>
      <c r="J93" s="27">
        <v>9.1841624659443699</v>
      </c>
      <c r="K93" s="27">
        <f t="shared" si="49"/>
        <v>21.595936981205583</v>
      </c>
      <c r="L93" s="27"/>
      <c r="M93" s="27">
        <v>53.424064018009503</v>
      </c>
      <c r="N93" s="27">
        <f t="shared" si="50"/>
        <v>5.8580090908675793</v>
      </c>
      <c r="O93" s="27">
        <v>0</v>
      </c>
      <c r="P93" s="27">
        <v>29.75</v>
      </c>
      <c r="Q93" s="27">
        <v>29.75</v>
      </c>
      <c r="R93" s="27">
        <v>53.424064018009503</v>
      </c>
      <c r="S93" s="22" t="s">
        <v>3436</v>
      </c>
      <c r="T93" s="28">
        <f t="shared" si="39"/>
        <v>2.0675252859858935</v>
      </c>
      <c r="U93" s="22">
        <f t="shared" si="51"/>
        <v>0.36429119038301205</v>
      </c>
      <c r="V93" s="22">
        <f t="shared" si="40"/>
        <v>0.6064909983058927</v>
      </c>
      <c r="W93" s="22">
        <f t="shared" si="52"/>
        <v>1.7957668577482186</v>
      </c>
      <c r="X93" s="27">
        <f t="shared" si="41"/>
        <v>-37.686136127671503</v>
      </c>
      <c r="Y93" s="27">
        <f t="shared" si="42"/>
        <v>-14.012072109662</v>
      </c>
      <c r="Z93" s="23" t="str">
        <f t="shared" si="53"/>
        <v>DROP</v>
      </c>
      <c r="AA93" s="23" t="str">
        <f t="shared" si="54"/>
        <v>DROP</v>
      </c>
      <c r="AB93" s="23" t="str">
        <f t="shared" si="55"/>
        <v>DROP</v>
      </c>
      <c r="AC93" s="23" t="str">
        <f t="shared" si="56"/>
        <v>DROP</v>
      </c>
      <c r="AD93" s="23" t="str">
        <f t="shared" si="57"/>
        <v>DROP</v>
      </c>
      <c r="AE93" s="23" t="str">
        <f t="shared" si="58"/>
        <v>DROP</v>
      </c>
      <c r="AJ93" s="43"/>
      <c r="AK93" s="22">
        <f t="shared" si="43"/>
        <v>0.36429119038301205</v>
      </c>
      <c r="AL93" s="22" t="str">
        <f t="shared" si="44"/>
        <v>DROP</v>
      </c>
      <c r="AM93" s="28">
        <f t="shared" si="45"/>
        <v>2.0675252859858935</v>
      </c>
      <c r="AN93" s="22">
        <f t="shared" si="59"/>
        <v>0.97163370706849861</v>
      </c>
      <c r="AO93" s="22" t="str">
        <f t="shared" si="60"/>
        <v>DROP</v>
      </c>
      <c r="AP93" s="22" t="str">
        <f t="shared" si="61"/>
        <v>DROP</v>
      </c>
      <c r="AQ93" s="22" t="str">
        <f t="shared" si="46"/>
        <v>DROP</v>
      </c>
      <c r="AR93" s="22" t="str">
        <f t="shared" si="47"/>
        <v>DROP</v>
      </c>
      <c r="AS93" s="22" t="str">
        <f t="shared" si="62"/>
        <v>DROP</v>
      </c>
      <c r="AT93" s="22" t="str">
        <f t="shared" si="63"/>
        <v>DROP</v>
      </c>
      <c r="AU93" s="22">
        <f t="shared" si="48"/>
        <v>0.6064909983058927</v>
      </c>
      <c r="AV93" s="22">
        <f t="shared" si="64"/>
        <v>0.97163370706849861</v>
      </c>
      <c r="AW93" s="22">
        <f t="shared" si="65"/>
        <v>1.8284268142883362</v>
      </c>
      <c r="AX93" s="22" t="str">
        <f t="shared" si="66"/>
        <v>DROP</v>
      </c>
    </row>
    <row r="94" spans="1:50" ht="15" customHeight="1" x14ac:dyDescent="0.25">
      <c r="A94" s="23" t="s">
        <v>18</v>
      </c>
      <c r="B94" s="26" t="s">
        <v>3528</v>
      </c>
      <c r="C94" s="33">
        <v>38.325000000000003</v>
      </c>
      <c r="D94" s="31">
        <v>7.6642602933134187E-3</v>
      </c>
      <c r="E94" s="31">
        <v>4.5848744037357394E-3</v>
      </c>
      <c r="F94" s="26">
        <v>6</v>
      </c>
      <c r="G94" s="26"/>
      <c r="H94" s="27">
        <v>5.9056827857684917</v>
      </c>
      <c r="I94" s="27">
        <v>0</v>
      </c>
      <c r="J94" s="27">
        <v>5.3232806581147614</v>
      </c>
      <c r="K94" s="27">
        <f t="shared" si="49"/>
        <v>11.228963443883252</v>
      </c>
      <c r="L94" s="27"/>
      <c r="M94" s="27">
        <v>24.792596572390131</v>
      </c>
      <c r="N94" s="27">
        <f t="shared" si="50"/>
        <v>1.8779250000000003</v>
      </c>
      <c r="O94" s="27">
        <v>0</v>
      </c>
      <c r="P94" s="27">
        <v>93.333333333333314</v>
      </c>
      <c r="Q94" s="27">
        <v>93.333333333333314</v>
      </c>
      <c r="R94" s="27">
        <v>24.792596572390131</v>
      </c>
      <c r="S94" s="22" t="s">
        <v>3436</v>
      </c>
      <c r="T94" s="28">
        <f t="shared" si="39"/>
        <v>20.23356617109604</v>
      </c>
      <c r="U94" s="22">
        <f t="shared" si="51"/>
        <v>0.4210252661690615</v>
      </c>
      <c r="V94" s="22">
        <f t="shared" si="40"/>
        <v>0.11793734943162713</v>
      </c>
      <c r="W94" s="22">
        <f t="shared" si="52"/>
        <v>0.26563496327560859</v>
      </c>
      <c r="X94" s="27">
        <f t="shared" si="41"/>
        <v>-15.44155812850688</v>
      </c>
      <c r="Y94" s="27">
        <f t="shared" si="42"/>
        <v>-83.98229488945006</v>
      </c>
      <c r="Z94" s="23" t="str">
        <f t="shared" si="53"/>
        <v>DROP</v>
      </c>
      <c r="AA94" s="23" t="str">
        <f t="shared" si="54"/>
        <v>DROP</v>
      </c>
      <c r="AB94" s="23" t="str">
        <f t="shared" si="55"/>
        <v>DROP</v>
      </c>
      <c r="AC94" s="23" t="str">
        <f t="shared" si="56"/>
        <v>DROP</v>
      </c>
      <c r="AD94" s="23" t="str">
        <f t="shared" si="57"/>
        <v>DROP</v>
      </c>
      <c r="AE94" s="23" t="str">
        <f t="shared" si="58"/>
        <v>DROP</v>
      </c>
      <c r="AJ94" s="43"/>
      <c r="AK94" s="22">
        <f t="shared" si="43"/>
        <v>0.4210252661690615</v>
      </c>
      <c r="AL94" s="22" t="str">
        <f t="shared" si="44"/>
        <v>DROP</v>
      </c>
      <c r="AM94" s="28">
        <f t="shared" si="45"/>
        <v>20.23356617109604</v>
      </c>
      <c r="AN94" s="22">
        <f t="shared" si="59"/>
        <v>84.107739333333313</v>
      </c>
      <c r="AO94" s="22" t="str">
        <f t="shared" si="60"/>
        <v>DROP</v>
      </c>
      <c r="AP94" s="22" t="str">
        <f t="shared" si="61"/>
        <v>DROP</v>
      </c>
      <c r="AQ94" s="22" t="str">
        <f t="shared" si="46"/>
        <v>DROP</v>
      </c>
      <c r="AR94" s="22" t="str">
        <f t="shared" si="47"/>
        <v>DROP</v>
      </c>
      <c r="AS94" s="22" t="str">
        <f t="shared" si="62"/>
        <v>DROP</v>
      </c>
      <c r="AT94" s="22" t="str">
        <f t="shared" si="63"/>
        <v>DROP</v>
      </c>
      <c r="AU94" s="22">
        <f t="shared" si="48"/>
        <v>0.11793734943162713</v>
      </c>
      <c r="AV94" s="22">
        <f t="shared" si="64"/>
        <v>84.107739333333313</v>
      </c>
      <c r="AW94" s="22">
        <f t="shared" si="65"/>
        <v>1.1667893132756084</v>
      </c>
      <c r="AX94" s="22" t="str">
        <f t="shared" si="66"/>
        <v>DROP</v>
      </c>
    </row>
    <row r="95" spans="1:50" ht="15" customHeight="1" x14ac:dyDescent="0.25">
      <c r="A95" s="23" t="s">
        <v>18</v>
      </c>
      <c r="B95" s="26" t="s">
        <v>3529</v>
      </c>
      <c r="C95" s="33">
        <v>38.325000000000003</v>
      </c>
      <c r="D95" s="31">
        <v>7.6642602933134187E-3</v>
      </c>
      <c r="E95" s="31">
        <v>4.5848744037357394E-3</v>
      </c>
      <c r="F95" s="26">
        <v>6</v>
      </c>
      <c r="G95" s="26"/>
      <c r="H95" s="27">
        <v>5.9056827857684917</v>
      </c>
      <c r="I95" s="27">
        <v>0</v>
      </c>
      <c r="J95" s="27">
        <v>5.3232806581147614</v>
      </c>
      <c r="K95" s="27">
        <f t="shared" si="49"/>
        <v>11.228963443883252</v>
      </c>
      <c r="L95" s="27"/>
      <c r="M95" s="27">
        <v>24.792596572390131</v>
      </c>
      <c r="N95" s="27">
        <f t="shared" si="50"/>
        <v>1.8779250000000003</v>
      </c>
      <c r="O95" s="27">
        <v>0</v>
      </c>
      <c r="P95" s="27">
        <v>93.333333333333314</v>
      </c>
      <c r="Q95" s="27">
        <v>93.333333333333314</v>
      </c>
      <c r="R95" s="27">
        <v>24.792596572390131</v>
      </c>
      <c r="S95" s="22" t="s">
        <v>3436</v>
      </c>
      <c r="T95" s="28">
        <f t="shared" si="39"/>
        <v>20.23356617109604</v>
      </c>
      <c r="U95" s="22">
        <f t="shared" si="51"/>
        <v>0.4210252661690615</v>
      </c>
      <c r="V95" s="22">
        <f t="shared" si="40"/>
        <v>0.11793734943162713</v>
      </c>
      <c r="W95" s="22">
        <f t="shared" si="52"/>
        <v>0.26563496327560859</v>
      </c>
      <c r="X95" s="27">
        <f t="shared" si="41"/>
        <v>-15.44155812850688</v>
      </c>
      <c r="Y95" s="27">
        <f t="shared" si="42"/>
        <v>-83.98229488945006</v>
      </c>
      <c r="Z95" s="23" t="str">
        <f t="shared" si="53"/>
        <v>DROP</v>
      </c>
      <c r="AA95" s="23" t="str">
        <f t="shared" si="54"/>
        <v>DROP</v>
      </c>
      <c r="AB95" s="23" t="str">
        <f t="shared" si="55"/>
        <v>DROP</v>
      </c>
      <c r="AC95" s="23" t="str">
        <f t="shared" si="56"/>
        <v>DROP</v>
      </c>
      <c r="AD95" s="23" t="str">
        <f t="shared" si="57"/>
        <v>DROP</v>
      </c>
      <c r="AE95" s="23" t="str">
        <f t="shared" si="58"/>
        <v>DROP</v>
      </c>
      <c r="AJ95" s="43"/>
      <c r="AK95" s="22">
        <f t="shared" si="43"/>
        <v>0.4210252661690615</v>
      </c>
      <c r="AL95" s="22" t="str">
        <f t="shared" si="44"/>
        <v>DROP</v>
      </c>
      <c r="AM95" s="28">
        <f t="shared" si="45"/>
        <v>20.23356617109604</v>
      </c>
      <c r="AN95" s="22">
        <f t="shared" si="59"/>
        <v>84.107739333333313</v>
      </c>
      <c r="AO95" s="22" t="str">
        <f t="shared" si="60"/>
        <v>DROP</v>
      </c>
      <c r="AP95" s="22" t="str">
        <f t="shared" si="61"/>
        <v>DROP</v>
      </c>
      <c r="AQ95" s="22" t="str">
        <f t="shared" si="46"/>
        <v>DROP</v>
      </c>
      <c r="AR95" s="22" t="str">
        <f t="shared" si="47"/>
        <v>DROP</v>
      </c>
      <c r="AS95" s="22" t="str">
        <f t="shared" si="62"/>
        <v>DROP</v>
      </c>
      <c r="AT95" s="22" t="str">
        <f t="shared" si="63"/>
        <v>DROP</v>
      </c>
      <c r="AU95" s="22">
        <f t="shared" si="48"/>
        <v>0.11793734943162713</v>
      </c>
      <c r="AV95" s="22">
        <f t="shared" si="64"/>
        <v>84.107739333333313</v>
      </c>
      <c r="AW95" s="22">
        <f t="shared" si="65"/>
        <v>1.1667893132756084</v>
      </c>
      <c r="AX95" s="22" t="str">
        <f t="shared" si="66"/>
        <v>DROP</v>
      </c>
    </row>
    <row r="96" spans="1:50" ht="15" customHeight="1" x14ac:dyDescent="0.25">
      <c r="A96" s="23" t="s">
        <v>18</v>
      </c>
      <c r="B96" s="26" t="s">
        <v>3530</v>
      </c>
      <c r="C96" s="33">
        <v>38.325000000000003</v>
      </c>
      <c r="D96" s="31">
        <v>7.6642602933134187E-3</v>
      </c>
      <c r="E96" s="31">
        <v>4.5848744037357394E-3</v>
      </c>
      <c r="F96" s="26">
        <v>6</v>
      </c>
      <c r="G96" s="26"/>
      <c r="H96" s="27">
        <v>5.9056827857684917</v>
      </c>
      <c r="I96" s="27">
        <v>0</v>
      </c>
      <c r="J96" s="27">
        <v>5.3232806581147614</v>
      </c>
      <c r="K96" s="27">
        <f t="shared" si="49"/>
        <v>11.228963443883252</v>
      </c>
      <c r="L96" s="27"/>
      <c r="M96" s="27">
        <v>24.792596572390131</v>
      </c>
      <c r="N96" s="27">
        <f t="shared" si="50"/>
        <v>1.8779250000000003</v>
      </c>
      <c r="O96" s="27">
        <v>0</v>
      </c>
      <c r="P96" s="27">
        <v>93.333333333333314</v>
      </c>
      <c r="Q96" s="27">
        <v>93.333333333333314</v>
      </c>
      <c r="R96" s="27">
        <v>24.792596572390131</v>
      </c>
      <c r="S96" s="22" t="s">
        <v>3436</v>
      </c>
      <c r="T96" s="28">
        <f t="shared" si="39"/>
        <v>20.23356617109604</v>
      </c>
      <c r="U96" s="22">
        <f t="shared" si="51"/>
        <v>0.4210252661690615</v>
      </c>
      <c r="V96" s="22">
        <f t="shared" si="40"/>
        <v>0.11793734943162713</v>
      </c>
      <c r="W96" s="22">
        <f t="shared" si="52"/>
        <v>0.26563496327560859</v>
      </c>
      <c r="X96" s="27">
        <f t="shared" si="41"/>
        <v>-15.44155812850688</v>
      </c>
      <c r="Y96" s="27">
        <f t="shared" si="42"/>
        <v>-83.98229488945006</v>
      </c>
      <c r="Z96" s="23" t="str">
        <f t="shared" si="53"/>
        <v>DROP</v>
      </c>
      <c r="AA96" s="23" t="str">
        <f t="shared" si="54"/>
        <v>DROP</v>
      </c>
      <c r="AB96" s="23" t="str">
        <f t="shared" si="55"/>
        <v>DROP</v>
      </c>
      <c r="AC96" s="23" t="str">
        <f t="shared" si="56"/>
        <v>DROP</v>
      </c>
      <c r="AD96" s="23" t="str">
        <f t="shared" si="57"/>
        <v>DROP</v>
      </c>
      <c r="AE96" s="23" t="str">
        <f t="shared" si="58"/>
        <v>DROP</v>
      </c>
      <c r="AJ96" s="43"/>
      <c r="AK96" s="22">
        <f t="shared" si="43"/>
        <v>0.4210252661690615</v>
      </c>
      <c r="AL96" s="22" t="str">
        <f t="shared" si="44"/>
        <v>DROP</v>
      </c>
      <c r="AM96" s="28">
        <f t="shared" si="45"/>
        <v>20.23356617109604</v>
      </c>
      <c r="AN96" s="22">
        <f t="shared" si="59"/>
        <v>84.107739333333313</v>
      </c>
      <c r="AO96" s="22" t="str">
        <f t="shared" si="60"/>
        <v>DROP</v>
      </c>
      <c r="AP96" s="22" t="str">
        <f t="shared" si="61"/>
        <v>DROP</v>
      </c>
      <c r="AQ96" s="22" t="str">
        <f t="shared" si="46"/>
        <v>DROP</v>
      </c>
      <c r="AR96" s="22" t="str">
        <f t="shared" si="47"/>
        <v>DROP</v>
      </c>
      <c r="AS96" s="22" t="str">
        <f t="shared" si="62"/>
        <v>DROP</v>
      </c>
      <c r="AT96" s="22" t="str">
        <f t="shared" si="63"/>
        <v>DROP</v>
      </c>
      <c r="AU96" s="22">
        <f t="shared" si="48"/>
        <v>0.11793734943162713</v>
      </c>
      <c r="AV96" s="22">
        <f t="shared" si="64"/>
        <v>84.107739333333313</v>
      </c>
      <c r="AW96" s="22">
        <f t="shared" si="65"/>
        <v>1.1667893132756084</v>
      </c>
      <c r="AX96" s="22" t="str">
        <f t="shared" si="66"/>
        <v>DROP</v>
      </c>
    </row>
    <row r="97" spans="1:50" ht="15" customHeight="1" x14ac:dyDescent="0.25">
      <c r="A97" s="23" t="s">
        <v>18</v>
      </c>
      <c r="B97" s="26" t="s">
        <v>3531</v>
      </c>
      <c r="C97" s="33">
        <v>38.325000000000003</v>
      </c>
      <c r="D97" s="31">
        <v>7.6642602933134187E-3</v>
      </c>
      <c r="E97" s="31">
        <v>4.5848744037357394E-3</v>
      </c>
      <c r="F97" s="26">
        <v>6</v>
      </c>
      <c r="G97" s="26"/>
      <c r="H97" s="27">
        <v>5.9056827857684917</v>
      </c>
      <c r="I97" s="27">
        <v>0</v>
      </c>
      <c r="J97" s="27">
        <v>5.3232806581147614</v>
      </c>
      <c r="K97" s="27">
        <f t="shared" si="49"/>
        <v>11.228963443883252</v>
      </c>
      <c r="L97" s="27"/>
      <c r="M97" s="27">
        <v>24.792596572390131</v>
      </c>
      <c r="N97" s="27">
        <f t="shared" si="50"/>
        <v>1.8779250000000003</v>
      </c>
      <c r="O97" s="27">
        <v>0</v>
      </c>
      <c r="P97" s="27">
        <v>93.333333333333314</v>
      </c>
      <c r="Q97" s="27">
        <v>93.333333333333314</v>
      </c>
      <c r="R97" s="27">
        <v>24.792596572390131</v>
      </c>
      <c r="S97" s="22" t="s">
        <v>3436</v>
      </c>
      <c r="T97" s="28">
        <f t="shared" si="39"/>
        <v>20.23356617109604</v>
      </c>
      <c r="U97" s="22">
        <f t="shared" si="51"/>
        <v>0.4210252661690615</v>
      </c>
      <c r="V97" s="22">
        <f t="shared" si="40"/>
        <v>0.11793734943162713</v>
      </c>
      <c r="W97" s="22">
        <f t="shared" si="52"/>
        <v>0.26563496327560859</v>
      </c>
      <c r="X97" s="27">
        <f t="shared" si="41"/>
        <v>-15.44155812850688</v>
      </c>
      <c r="Y97" s="27">
        <f t="shared" si="42"/>
        <v>-83.98229488945006</v>
      </c>
      <c r="Z97" s="23" t="str">
        <f t="shared" si="53"/>
        <v>DROP</v>
      </c>
      <c r="AA97" s="23" t="str">
        <f t="shared" si="54"/>
        <v>DROP</v>
      </c>
      <c r="AB97" s="23" t="str">
        <f t="shared" si="55"/>
        <v>DROP</v>
      </c>
      <c r="AC97" s="23" t="str">
        <f t="shared" si="56"/>
        <v>DROP</v>
      </c>
      <c r="AD97" s="23" t="str">
        <f t="shared" si="57"/>
        <v>DROP</v>
      </c>
      <c r="AE97" s="23" t="str">
        <f t="shared" si="58"/>
        <v>DROP</v>
      </c>
      <c r="AJ97" s="43"/>
      <c r="AK97" s="22">
        <f t="shared" si="43"/>
        <v>0.4210252661690615</v>
      </c>
      <c r="AL97" s="22" t="str">
        <f t="shared" si="44"/>
        <v>DROP</v>
      </c>
      <c r="AM97" s="28">
        <f t="shared" si="45"/>
        <v>20.23356617109604</v>
      </c>
      <c r="AN97" s="22">
        <f t="shared" si="59"/>
        <v>84.107739333333313</v>
      </c>
      <c r="AO97" s="22" t="str">
        <f t="shared" si="60"/>
        <v>DROP</v>
      </c>
      <c r="AP97" s="22" t="str">
        <f t="shared" si="61"/>
        <v>DROP</v>
      </c>
      <c r="AQ97" s="22" t="str">
        <f t="shared" si="46"/>
        <v>DROP</v>
      </c>
      <c r="AR97" s="22" t="str">
        <f t="shared" si="47"/>
        <v>DROP</v>
      </c>
      <c r="AS97" s="22" t="str">
        <f t="shared" si="62"/>
        <v>DROP</v>
      </c>
      <c r="AT97" s="22" t="str">
        <f t="shared" si="63"/>
        <v>DROP</v>
      </c>
      <c r="AU97" s="22">
        <f t="shared" si="48"/>
        <v>0.11793734943162713</v>
      </c>
      <c r="AV97" s="22">
        <f t="shared" si="64"/>
        <v>84.107739333333313</v>
      </c>
      <c r="AW97" s="22">
        <f t="shared" si="65"/>
        <v>1.1667893132756084</v>
      </c>
      <c r="AX97" s="22" t="str">
        <f t="shared" si="66"/>
        <v>DROP</v>
      </c>
    </row>
    <row r="98" spans="1:50" ht="15" customHeight="1" x14ac:dyDescent="0.25">
      <c r="A98" s="23" t="s">
        <v>18</v>
      </c>
      <c r="B98" s="26" t="s">
        <v>3532</v>
      </c>
      <c r="C98" s="33">
        <v>38.325000000000003</v>
      </c>
      <c r="D98" s="31">
        <v>7.6642602933134187E-3</v>
      </c>
      <c r="E98" s="31">
        <v>4.5848744037357394E-3</v>
      </c>
      <c r="F98" s="26">
        <v>6</v>
      </c>
      <c r="G98" s="26"/>
      <c r="H98" s="27">
        <v>5.9056827857684917</v>
      </c>
      <c r="I98" s="27">
        <v>0</v>
      </c>
      <c r="J98" s="27">
        <v>5.3232806581147614</v>
      </c>
      <c r="K98" s="27">
        <f t="shared" si="49"/>
        <v>11.228963443883252</v>
      </c>
      <c r="L98" s="27"/>
      <c r="M98" s="27">
        <v>24.792596572390131</v>
      </c>
      <c r="N98" s="27">
        <f t="shared" si="50"/>
        <v>1.8779250000000003</v>
      </c>
      <c r="O98" s="27">
        <v>0</v>
      </c>
      <c r="P98" s="27">
        <v>93.333333333333314</v>
      </c>
      <c r="Q98" s="27">
        <v>93.333333333333314</v>
      </c>
      <c r="R98" s="27">
        <v>24.792596572390131</v>
      </c>
      <c r="S98" s="22" t="s">
        <v>3436</v>
      </c>
      <c r="T98" s="28">
        <f t="shared" si="39"/>
        <v>20.23356617109604</v>
      </c>
      <c r="U98" s="22">
        <f t="shared" si="51"/>
        <v>0.4210252661690615</v>
      </c>
      <c r="V98" s="22">
        <f t="shared" si="40"/>
        <v>0.11793734943162713</v>
      </c>
      <c r="W98" s="22">
        <f t="shared" si="52"/>
        <v>0.26563496327560859</v>
      </c>
      <c r="X98" s="27">
        <f t="shared" si="41"/>
        <v>-15.44155812850688</v>
      </c>
      <c r="Y98" s="27">
        <f t="shared" si="42"/>
        <v>-83.98229488945006</v>
      </c>
      <c r="Z98" s="23" t="str">
        <f t="shared" si="53"/>
        <v>DROP</v>
      </c>
      <c r="AA98" s="23" t="str">
        <f t="shared" si="54"/>
        <v>DROP</v>
      </c>
      <c r="AB98" s="23" t="str">
        <f t="shared" si="55"/>
        <v>DROP</v>
      </c>
      <c r="AC98" s="23" t="str">
        <f t="shared" si="56"/>
        <v>DROP</v>
      </c>
      <c r="AD98" s="23" t="str">
        <f t="shared" si="57"/>
        <v>DROP</v>
      </c>
      <c r="AE98" s="23" t="str">
        <f t="shared" si="58"/>
        <v>DROP</v>
      </c>
      <c r="AJ98" s="43"/>
      <c r="AK98" s="22">
        <f t="shared" si="43"/>
        <v>0.4210252661690615</v>
      </c>
      <c r="AL98" s="22" t="str">
        <f t="shared" si="44"/>
        <v>DROP</v>
      </c>
      <c r="AM98" s="28">
        <f t="shared" si="45"/>
        <v>20.23356617109604</v>
      </c>
      <c r="AN98" s="22">
        <f t="shared" si="59"/>
        <v>84.107739333333313</v>
      </c>
      <c r="AO98" s="22" t="str">
        <f t="shared" si="60"/>
        <v>DROP</v>
      </c>
      <c r="AP98" s="22" t="str">
        <f t="shared" si="61"/>
        <v>DROP</v>
      </c>
      <c r="AQ98" s="22" t="str">
        <f t="shared" si="46"/>
        <v>DROP</v>
      </c>
      <c r="AR98" s="22" t="str">
        <f t="shared" si="47"/>
        <v>DROP</v>
      </c>
      <c r="AS98" s="22" t="str">
        <f t="shared" si="62"/>
        <v>DROP</v>
      </c>
      <c r="AT98" s="22" t="str">
        <f t="shared" si="63"/>
        <v>DROP</v>
      </c>
      <c r="AU98" s="22">
        <f t="shared" si="48"/>
        <v>0.11793734943162713</v>
      </c>
      <c r="AV98" s="22">
        <f t="shared" si="64"/>
        <v>84.107739333333313</v>
      </c>
      <c r="AW98" s="22">
        <f t="shared" si="65"/>
        <v>1.1667893132756084</v>
      </c>
      <c r="AX98" s="22" t="str">
        <f t="shared" si="66"/>
        <v>DROP</v>
      </c>
    </row>
    <row r="99" spans="1:50" ht="15" customHeight="1" x14ac:dyDescent="0.25">
      <c r="A99" s="23" t="s">
        <v>18</v>
      </c>
      <c r="B99" s="26" t="s">
        <v>3533</v>
      </c>
      <c r="C99" s="33">
        <v>38.325000000000003</v>
      </c>
      <c r="D99" s="31">
        <v>7.6642602933134187E-3</v>
      </c>
      <c r="E99" s="31">
        <v>4.5848744037357394E-3</v>
      </c>
      <c r="F99" s="26">
        <v>6</v>
      </c>
      <c r="G99" s="26"/>
      <c r="H99" s="27">
        <v>5.9056827857684917</v>
      </c>
      <c r="I99" s="27">
        <v>0</v>
      </c>
      <c r="J99" s="27">
        <v>5.3232806581147614</v>
      </c>
      <c r="K99" s="27">
        <f t="shared" si="49"/>
        <v>11.228963443883252</v>
      </c>
      <c r="L99" s="27"/>
      <c r="M99" s="27">
        <v>24.792596572390131</v>
      </c>
      <c r="N99" s="27">
        <f t="shared" si="50"/>
        <v>1.8779250000000003</v>
      </c>
      <c r="O99" s="27">
        <v>0</v>
      </c>
      <c r="P99" s="27">
        <v>93.333333333333314</v>
      </c>
      <c r="Q99" s="27">
        <v>93.333333333333314</v>
      </c>
      <c r="R99" s="27">
        <v>24.792596572390131</v>
      </c>
      <c r="S99" s="22" t="s">
        <v>3436</v>
      </c>
      <c r="T99" s="28">
        <f t="shared" si="39"/>
        <v>20.23356617109604</v>
      </c>
      <c r="U99" s="22">
        <f t="shared" si="51"/>
        <v>0.4210252661690615</v>
      </c>
      <c r="V99" s="22">
        <f t="shared" si="40"/>
        <v>0.11793734943162713</v>
      </c>
      <c r="W99" s="22">
        <f t="shared" si="52"/>
        <v>0.26563496327560859</v>
      </c>
      <c r="X99" s="27">
        <f t="shared" si="41"/>
        <v>-15.44155812850688</v>
      </c>
      <c r="Y99" s="27">
        <f t="shared" si="42"/>
        <v>-83.98229488945006</v>
      </c>
      <c r="Z99" s="23" t="str">
        <f t="shared" si="53"/>
        <v>DROP</v>
      </c>
      <c r="AA99" s="23" t="str">
        <f t="shared" si="54"/>
        <v>DROP</v>
      </c>
      <c r="AB99" s="23" t="str">
        <f t="shared" si="55"/>
        <v>DROP</v>
      </c>
      <c r="AC99" s="23" t="str">
        <f t="shared" si="56"/>
        <v>DROP</v>
      </c>
      <c r="AD99" s="23" t="str">
        <f t="shared" si="57"/>
        <v>DROP</v>
      </c>
      <c r="AE99" s="23" t="str">
        <f t="shared" si="58"/>
        <v>DROP</v>
      </c>
      <c r="AJ99" s="43"/>
      <c r="AK99" s="22">
        <f t="shared" si="43"/>
        <v>0.4210252661690615</v>
      </c>
      <c r="AL99" s="22" t="str">
        <f t="shared" si="44"/>
        <v>DROP</v>
      </c>
      <c r="AM99" s="28">
        <f t="shared" si="45"/>
        <v>20.23356617109604</v>
      </c>
      <c r="AN99" s="22">
        <f t="shared" si="59"/>
        <v>84.107739333333313</v>
      </c>
      <c r="AO99" s="22" t="str">
        <f t="shared" si="60"/>
        <v>DROP</v>
      </c>
      <c r="AP99" s="22" t="str">
        <f t="shared" si="61"/>
        <v>DROP</v>
      </c>
      <c r="AQ99" s="22" t="str">
        <f t="shared" si="46"/>
        <v>DROP</v>
      </c>
      <c r="AR99" s="22" t="str">
        <f t="shared" si="47"/>
        <v>DROP</v>
      </c>
      <c r="AS99" s="22" t="str">
        <f t="shared" si="62"/>
        <v>DROP</v>
      </c>
      <c r="AT99" s="22" t="str">
        <f t="shared" si="63"/>
        <v>DROP</v>
      </c>
      <c r="AU99" s="22">
        <f t="shared" si="48"/>
        <v>0.11793734943162713</v>
      </c>
      <c r="AV99" s="22">
        <f t="shared" si="64"/>
        <v>84.107739333333313</v>
      </c>
      <c r="AW99" s="22">
        <f t="shared" si="65"/>
        <v>1.1667893132756084</v>
      </c>
      <c r="AX99" s="22" t="str">
        <f t="shared" si="66"/>
        <v>DROP</v>
      </c>
    </row>
    <row r="100" spans="1:50" x14ac:dyDescent="0.25">
      <c r="A100" s="23" t="s">
        <v>18</v>
      </c>
      <c r="B100" s="26" t="s">
        <v>3534</v>
      </c>
      <c r="C100" s="33">
        <v>952.74268292682916</v>
      </c>
      <c r="D100" s="31">
        <v>0</v>
      </c>
      <c r="E100" s="31">
        <v>0.61735367631464888</v>
      </c>
      <c r="F100" s="26">
        <v>15</v>
      </c>
      <c r="G100" s="26"/>
      <c r="H100" s="27">
        <v>320.50927658650676</v>
      </c>
      <c r="I100" s="27">
        <v>501.38785719181556</v>
      </c>
      <c r="J100" s="27">
        <v>819.42388976606503</v>
      </c>
      <c r="K100" s="27">
        <f t="shared" si="49"/>
        <v>1641.3210235443873</v>
      </c>
      <c r="L100" s="27"/>
      <c r="M100" s="27">
        <v>1377.5998305898459</v>
      </c>
      <c r="N100" s="27">
        <f t="shared" si="50"/>
        <v>46.684391463414627</v>
      </c>
      <c r="O100" s="27">
        <v>0</v>
      </c>
      <c r="P100" s="27">
        <v>469.29000000000087</v>
      </c>
      <c r="Q100" s="27">
        <v>469.29000000000087</v>
      </c>
      <c r="R100" s="27">
        <v>1377.5998305898459</v>
      </c>
      <c r="S100" s="22" t="s">
        <v>3535</v>
      </c>
      <c r="T100" s="28">
        <f t="shared" si="39"/>
        <v>4.0924511007501794</v>
      </c>
      <c r="U100" s="22">
        <f t="shared" si="51"/>
        <v>1.1523830694257391</v>
      </c>
      <c r="V100" s="22">
        <f t="shared" si="40"/>
        <v>3.1810125670951308</v>
      </c>
      <c r="W100" s="22">
        <f t="shared" si="52"/>
        <v>2.935497944959073</v>
      </c>
      <c r="X100" s="27">
        <f t="shared" si="41"/>
        <v>217.03680149112688</v>
      </c>
      <c r="Y100" s="27">
        <f t="shared" si="42"/>
        <v>1125.3466320809719</v>
      </c>
      <c r="Z100" s="23" t="str">
        <f t="shared" si="53"/>
        <v>KEEP</v>
      </c>
      <c r="AA100" s="23" t="str">
        <f t="shared" si="54"/>
        <v>KEEP</v>
      </c>
      <c r="AB100" s="23" t="str">
        <f t="shared" si="55"/>
        <v>KEEP</v>
      </c>
      <c r="AC100" s="23" t="str">
        <f t="shared" si="56"/>
        <v>KEEP</v>
      </c>
      <c r="AD100" s="23" t="str">
        <f t="shared" si="57"/>
        <v>KEEP</v>
      </c>
      <c r="AE100" s="23" t="str">
        <f t="shared" si="58"/>
        <v>KEEP</v>
      </c>
      <c r="AJ100" s="43"/>
      <c r="AK100" s="22">
        <f t="shared" si="43"/>
        <v>1.1523830694257391</v>
      </c>
      <c r="AL100" s="22">
        <f t="shared" si="44"/>
        <v>217.03680149112688</v>
      </c>
      <c r="AM100" s="28">
        <f t="shared" si="45"/>
        <v>4.0924511007501794</v>
      </c>
      <c r="AN100" s="22">
        <f t="shared" si="59"/>
        <v>239.94578136585457</v>
      </c>
      <c r="AO100" s="22" t="str">
        <f t="shared" si="60"/>
        <v>KEEP</v>
      </c>
      <c r="AP100" s="22">
        <f t="shared" si="61"/>
        <v>217.03680149112688</v>
      </c>
      <c r="AQ100" s="22">
        <f t="shared" si="46"/>
        <v>1</v>
      </c>
      <c r="AR100" s="22">
        <f t="shared" si="47"/>
        <v>2.1997781327226082</v>
      </c>
      <c r="AS100" s="22">
        <f t="shared" si="62"/>
        <v>3.3979770122546182</v>
      </c>
      <c r="AT100" s="22" t="str">
        <f t="shared" si="63"/>
        <v>KEEP</v>
      </c>
      <c r="AU100" s="22">
        <f t="shared" si="48"/>
        <v>3.1810125670951308</v>
      </c>
      <c r="AV100" s="22">
        <f t="shared" si="64"/>
        <v>239.94578136585457</v>
      </c>
      <c r="AW100" s="22">
        <f t="shared" si="65"/>
        <v>3.446793266329343</v>
      </c>
      <c r="AX100" s="22" t="str">
        <f t="shared" si="66"/>
        <v>KEEP</v>
      </c>
    </row>
    <row r="101" spans="1:50" x14ac:dyDescent="0.25">
      <c r="A101" s="23" t="s">
        <v>18</v>
      </c>
      <c r="B101" s="26" t="s">
        <v>3536</v>
      </c>
      <c r="C101" s="33">
        <v>581.17303658536582</v>
      </c>
      <c r="D101" s="31">
        <v>0</v>
      </c>
      <c r="E101" s="31">
        <v>0.37658574255193583</v>
      </c>
      <c r="F101" s="26">
        <v>15</v>
      </c>
      <c r="G101" s="26"/>
      <c r="H101" s="27">
        <v>195.5106587177691</v>
      </c>
      <c r="I101" s="27">
        <v>305.84659288700749</v>
      </c>
      <c r="J101" s="27">
        <v>499.84857275729979</v>
      </c>
      <c r="K101" s="27">
        <f t="shared" si="49"/>
        <v>1001.2058243620763</v>
      </c>
      <c r="L101" s="27"/>
      <c r="M101" s="27">
        <v>840.33589665980594</v>
      </c>
      <c r="N101" s="27">
        <f t="shared" si="50"/>
        <v>28.477478792682927</v>
      </c>
      <c r="O101" s="27">
        <v>0</v>
      </c>
      <c r="P101" s="27">
        <v>312.86000000000013</v>
      </c>
      <c r="Q101" s="27">
        <v>312.86000000000013</v>
      </c>
      <c r="R101" s="27">
        <v>840.33589665980594</v>
      </c>
      <c r="S101" s="22" t="s">
        <v>3537</v>
      </c>
      <c r="T101" s="28">
        <f t="shared" si="39"/>
        <v>4.4726241538253255</v>
      </c>
      <c r="U101" s="22">
        <f t="shared" si="51"/>
        <v>1.1523830694257391</v>
      </c>
      <c r="V101" s="22">
        <f t="shared" si="40"/>
        <v>2.9331845653262567</v>
      </c>
      <c r="W101" s="22">
        <f t="shared" si="52"/>
        <v>2.6859806196375553</v>
      </c>
      <c r="X101" s="27">
        <f t="shared" si="41"/>
        <v>132.39244890958742</v>
      </c>
      <c r="Y101" s="27">
        <f t="shared" si="42"/>
        <v>659.86834556939334</v>
      </c>
      <c r="Z101" s="23" t="str">
        <f t="shared" si="53"/>
        <v>KEEP</v>
      </c>
      <c r="AA101" s="23" t="str">
        <f t="shared" si="54"/>
        <v>KEEP</v>
      </c>
      <c r="AB101" s="23" t="str">
        <f t="shared" si="55"/>
        <v>KEEP</v>
      </c>
      <c r="AC101" s="23" t="str">
        <f t="shared" si="56"/>
        <v>KEEP</v>
      </c>
      <c r="AD101" s="23" t="str">
        <f t="shared" si="57"/>
        <v>KEEP</v>
      </c>
      <c r="AE101" s="23" t="str">
        <f t="shared" si="58"/>
        <v>KEEP</v>
      </c>
      <c r="AJ101" s="43"/>
      <c r="AK101" s="22">
        <f t="shared" si="43"/>
        <v>1.1523830694257391</v>
      </c>
      <c r="AL101" s="22">
        <f t="shared" si="44"/>
        <v>132.39244890958747</v>
      </c>
      <c r="AM101" s="28">
        <f t="shared" si="45"/>
        <v>4.4726241538253255</v>
      </c>
      <c r="AN101" s="22">
        <f t="shared" si="59"/>
        <v>172.96002663317088</v>
      </c>
      <c r="AO101" s="22" t="str">
        <f t="shared" si="60"/>
        <v>KEEP</v>
      </c>
      <c r="AP101" s="22">
        <f t="shared" si="61"/>
        <v>132.39244890958747</v>
      </c>
      <c r="AQ101" s="22">
        <f t="shared" si="46"/>
        <v>1</v>
      </c>
      <c r="AR101" s="22">
        <f t="shared" si="47"/>
        <v>2.579951185797754</v>
      </c>
      <c r="AS101" s="22">
        <f t="shared" si="62"/>
        <v>3.1091489662129805</v>
      </c>
      <c r="AT101" s="22" t="str">
        <f t="shared" si="63"/>
        <v>KEEP</v>
      </c>
      <c r="AU101" s="22">
        <f t="shared" si="48"/>
        <v>2.9331845653262567</v>
      </c>
      <c r="AV101" s="22">
        <f t="shared" si="64"/>
        <v>172.96002663317088</v>
      </c>
      <c r="AW101" s="22">
        <f t="shared" si="65"/>
        <v>3.2388158386913521</v>
      </c>
      <c r="AX101" s="22" t="str">
        <f t="shared" si="66"/>
        <v>KEEP</v>
      </c>
    </row>
    <row r="102" spans="1:50" x14ac:dyDescent="0.25">
      <c r="A102" s="23" t="s">
        <v>18</v>
      </c>
      <c r="B102" s="26" t="s">
        <v>3538</v>
      </c>
      <c r="C102" s="33">
        <v>590.7004634146341</v>
      </c>
      <c r="D102" s="31">
        <v>0</v>
      </c>
      <c r="E102" s="31">
        <v>0.3827592793150823</v>
      </c>
      <c r="F102" s="26">
        <v>15</v>
      </c>
      <c r="G102" s="26"/>
      <c r="H102" s="27">
        <v>198.71575148363416</v>
      </c>
      <c r="I102" s="27">
        <v>310.8604714589257</v>
      </c>
      <c r="J102" s="27">
        <v>508.04281165496025</v>
      </c>
      <c r="K102" s="27">
        <f t="shared" si="49"/>
        <v>1017.6190345975201</v>
      </c>
      <c r="L102" s="27"/>
      <c r="M102" s="27">
        <v>854.11189496570432</v>
      </c>
      <c r="N102" s="27">
        <f t="shared" si="50"/>
        <v>28.94432270731707</v>
      </c>
      <c r="O102" s="27">
        <v>0</v>
      </c>
      <c r="P102" s="27">
        <v>469.29000000000087</v>
      </c>
      <c r="Q102" s="27">
        <v>469.29000000000087</v>
      </c>
      <c r="R102" s="27">
        <v>854.11189496570432</v>
      </c>
      <c r="S102" s="22" t="s">
        <v>3535</v>
      </c>
      <c r="T102" s="28">
        <f t="shared" si="39"/>
        <v>6.6007275818551268</v>
      </c>
      <c r="U102" s="22">
        <f t="shared" si="51"/>
        <v>1.1523830694257393</v>
      </c>
      <c r="V102" s="22">
        <f t="shared" si="40"/>
        <v>2.0424506867932277</v>
      </c>
      <c r="W102" s="22">
        <f t="shared" si="52"/>
        <v>1.8200087258746249</v>
      </c>
      <c r="X102" s="27">
        <f t="shared" si="41"/>
        <v>134.56281692449875</v>
      </c>
      <c r="Y102" s="27">
        <f t="shared" si="42"/>
        <v>519.3847118902022</v>
      </c>
      <c r="Z102" s="23" t="str">
        <f t="shared" si="53"/>
        <v>KEEP</v>
      </c>
      <c r="AA102" s="23" t="str">
        <f t="shared" si="54"/>
        <v>KEEP</v>
      </c>
      <c r="AB102" s="23" t="str">
        <f t="shared" si="55"/>
        <v>KEEP</v>
      </c>
      <c r="AC102" s="23" t="str">
        <f t="shared" si="56"/>
        <v>KEEP</v>
      </c>
      <c r="AD102" s="23" t="str">
        <f t="shared" si="57"/>
        <v>KEEP</v>
      </c>
      <c r="AE102" s="23" t="str">
        <f t="shared" si="58"/>
        <v>KEEP</v>
      </c>
      <c r="AJ102" s="43"/>
      <c r="AK102" s="22">
        <f t="shared" si="43"/>
        <v>1.1523830694257393</v>
      </c>
      <c r="AL102" s="22">
        <f t="shared" si="44"/>
        <v>134.56281692449872</v>
      </c>
      <c r="AM102" s="28">
        <f t="shared" si="45"/>
        <v>6.6007275818551268</v>
      </c>
      <c r="AN102" s="22">
        <f t="shared" si="59"/>
        <v>327.09658444683015</v>
      </c>
      <c r="AO102" s="22" t="str">
        <f t="shared" si="60"/>
        <v>KEEP</v>
      </c>
      <c r="AP102" s="22">
        <f t="shared" si="61"/>
        <v>134.56281692449872</v>
      </c>
      <c r="AQ102" s="22">
        <f t="shared" si="46"/>
        <v>1</v>
      </c>
      <c r="AR102" s="22">
        <f t="shared" si="47"/>
        <v>4.7080546138275547</v>
      </c>
      <c r="AS102" s="22">
        <f t="shared" si="62"/>
        <v>2.1067457475978633</v>
      </c>
      <c r="AT102" s="22" t="str">
        <f t="shared" si="63"/>
        <v>KEEP</v>
      </c>
      <c r="AU102" s="22">
        <f t="shared" si="48"/>
        <v>2.0424506867932277</v>
      </c>
      <c r="AV102" s="22">
        <f t="shared" si="64"/>
        <v>327.09658444683015</v>
      </c>
      <c r="AW102" s="22">
        <f t="shared" si="65"/>
        <v>2.5170118251241922</v>
      </c>
      <c r="AX102" s="22" t="str">
        <f t="shared" si="66"/>
        <v>KEEP</v>
      </c>
    </row>
    <row r="103" spans="1:50" x14ac:dyDescent="0.25">
      <c r="A103" s="23" t="s">
        <v>18</v>
      </c>
      <c r="B103" s="26" t="s">
        <v>3539</v>
      </c>
      <c r="C103" s="33">
        <v>952.74268292682916</v>
      </c>
      <c r="D103" s="31">
        <v>0</v>
      </c>
      <c r="E103" s="31">
        <v>0.61735367631464888</v>
      </c>
      <c r="F103" s="26">
        <v>15</v>
      </c>
      <c r="G103" s="26"/>
      <c r="H103" s="27">
        <v>320.50927658650676</v>
      </c>
      <c r="I103" s="27">
        <v>501.38785719181556</v>
      </c>
      <c r="J103" s="27">
        <v>819.42388976606503</v>
      </c>
      <c r="K103" s="27">
        <f t="shared" si="49"/>
        <v>1641.3210235443873</v>
      </c>
      <c r="L103" s="27"/>
      <c r="M103" s="27">
        <v>1377.5998305898459</v>
      </c>
      <c r="N103" s="27">
        <f t="shared" si="50"/>
        <v>46.684391463414627</v>
      </c>
      <c r="O103" s="27">
        <v>0</v>
      </c>
      <c r="P103" s="27">
        <v>469.29000000000087</v>
      </c>
      <c r="Q103" s="27">
        <v>469.29000000000087</v>
      </c>
      <c r="R103" s="27">
        <v>1377.5998305898459</v>
      </c>
      <c r="S103" s="22" t="s">
        <v>3535</v>
      </c>
      <c r="T103" s="28">
        <f t="shared" si="39"/>
        <v>4.0924511007501794</v>
      </c>
      <c r="U103" s="22">
        <f t="shared" si="51"/>
        <v>1.1523830694257391</v>
      </c>
      <c r="V103" s="22">
        <f t="shared" si="40"/>
        <v>3.1810125670951308</v>
      </c>
      <c r="W103" s="22">
        <f t="shared" si="52"/>
        <v>2.935497944959073</v>
      </c>
      <c r="X103" s="27">
        <f t="shared" si="41"/>
        <v>217.03680149112688</v>
      </c>
      <c r="Y103" s="27">
        <f t="shared" si="42"/>
        <v>1125.3466320809719</v>
      </c>
      <c r="Z103" s="23" t="str">
        <f t="shared" si="53"/>
        <v>KEEP</v>
      </c>
      <c r="AA103" s="23" t="str">
        <f t="shared" si="54"/>
        <v>KEEP</v>
      </c>
      <c r="AB103" s="23" t="str">
        <f t="shared" si="55"/>
        <v>KEEP</v>
      </c>
      <c r="AC103" s="23" t="str">
        <f t="shared" si="56"/>
        <v>KEEP</v>
      </c>
      <c r="AD103" s="23" t="str">
        <f t="shared" si="57"/>
        <v>KEEP</v>
      </c>
      <c r="AE103" s="23" t="str">
        <f t="shared" si="58"/>
        <v>KEEP</v>
      </c>
      <c r="AJ103" s="43"/>
      <c r="AK103" s="22">
        <f t="shared" si="43"/>
        <v>1.1523830694257391</v>
      </c>
      <c r="AL103" s="22">
        <f t="shared" si="44"/>
        <v>217.03680149112688</v>
      </c>
      <c r="AM103" s="28">
        <f t="shared" si="45"/>
        <v>4.0924511007501794</v>
      </c>
      <c r="AN103" s="22">
        <f t="shared" si="59"/>
        <v>239.94578136585457</v>
      </c>
      <c r="AO103" s="22" t="str">
        <f t="shared" si="60"/>
        <v>KEEP</v>
      </c>
      <c r="AP103" s="22">
        <f t="shared" si="61"/>
        <v>217.03680149112688</v>
      </c>
      <c r="AQ103" s="22">
        <f t="shared" si="46"/>
        <v>1</v>
      </c>
      <c r="AR103" s="22">
        <f t="shared" si="47"/>
        <v>2.1997781327226082</v>
      </c>
      <c r="AS103" s="22">
        <f t="shared" si="62"/>
        <v>3.3979770122546182</v>
      </c>
      <c r="AT103" s="22" t="str">
        <f t="shared" si="63"/>
        <v>KEEP</v>
      </c>
      <c r="AU103" s="22">
        <f t="shared" si="48"/>
        <v>3.1810125670951308</v>
      </c>
      <c r="AV103" s="22">
        <f t="shared" si="64"/>
        <v>239.94578136585457</v>
      </c>
      <c r="AW103" s="22">
        <f t="shared" si="65"/>
        <v>3.446793266329343</v>
      </c>
      <c r="AX103" s="22" t="str">
        <f t="shared" si="66"/>
        <v>KEEP</v>
      </c>
    </row>
    <row r="104" spans="1:50" x14ac:dyDescent="0.25">
      <c r="A104" s="23" t="s">
        <v>18</v>
      </c>
      <c r="B104" s="26" t="s">
        <v>3540</v>
      </c>
      <c r="C104" s="33">
        <v>581.17303658536582</v>
      </c>
      <c r="D104" s="31">
        <v>0</v>
      </c>
      <c r="E104" s="31">
        <v>0.37658574255193583</v>
      </c>
      <c r="F104" s="26">
        <v>15</v>
      </c>
      <c r="G104" s="26"/>
      <c r="H104" s="27">
        <v>195.5106587177691</v>
      </c>
      <c r="I104" s="27">
        <v>305.84659288700749</v>
      </c>
      <c r="J104" s="27">
        <v>499.84857275729979</v>
      </c>
      <c r="K104" s="27">
        <f t="shared" si="49"/>
        <v>1001.2058243620763</v>
      </c>
      <c r="L104" s="27"/>
      <c r="M104" s="27">
        <v>840.33589665980594</v>
      </c>
      <c r="N104" s="27">
        <f t="shared" si="50"/>
        <v>28.477478792682927</v>
      </c>
      <c r="O104" s="27">
        <v>0</v>
      </c>
      <c r="P104" s="27">
        <v>312.86000000000013</v>
      </c>
      <c r="Q104" s="27">
        <v>312.86000000000013</v>
      </c>
      <c r="R104" s="27">
        <v>840.33589665980594</v>
      </c>
      <c r="S104" s="22" t="s">
        <v>3537</v>
      </c>
      <c r="T104" s="28">
        <f t="shared" si="39"/>
        <v>4.4726241538253255</v>
      </c>
      <c r="U104" s="22">
        <f t="shared" si="51"/>
        <v>1.1523830694257391</v>
      </c>
      <c r="V104" s="22">
        <f t="shared" si="40"/>
        <v>2.9331845653262567</v>
      </c>
      <c r="W104" s="22">
        <f t="shared" si="52"/>
        <v>2.6859806196375553</v>
      </c>
      <c r="X104" s="27">
        <f t="shared" si="41"/>
        <v>132.39244890958742</v>
      </c>
      <c r="Y104" s="27">
        <f t="shared" si="42"/>
        <v>659.86834556939334</v>
      </c>
      <c r="Z104" s="23" t="str">
        <f t="shared" si="53"/>
        <v>KEEP</v>
      </c>
      <c r="AA104" s="23" t="str">
        <f t="shared" si="54"/>
        <v>KEEP</v>
      </c>
      <c r="AB104" s="23" t="str">
        <f t="shared" si="55"/>
        <v>KEEP</v>
      </c>
      <c r="AC104" s="23" t="str">
        <f t="shared" si="56"/>
        <v>KEEP</v>
      </c>
      <c r="AD104" s="23" t="str">
        <f t="shared" si="57"/>
        <v>KEEP</v>
      </c>
      <c r="AE104" s="23" t="str">
        <f t="shared" si="58"/>
        <v>KEEP</v>
      </c>
      <c r="AJ104" s="43"/>
      <c r="AK104" s="22">
        <f t="shared" si="43"/>
        <v>1.1523830694257391</v>
      </c>
      <c r="AL104" s="22">
        <f t="shared" si="44"/>
        <v>132.39244890958747</v>
      </c>
      <c r="AM104" s="28">
        <f t="shared" si="45"/>
        <v>4.4726241538253255</v>
      </c>
      <c r="AN104" s="22">
        <f t="shared" si="59"/>
        <v>172.96002663317088</v>
      </c>
      <c r="AO104" s="22" t="str">
        <f t="shared" si="60"/>
        <v>KEEP</v>
      </c>
      <c r="AP104" s="22">
        <f t="shared" si="61"/>
        <v>132.39244890958747</v>
      </c>
      <c r="AQ104" s="22">
        <f t="shared" si="46"/>
        <v>1</v>
      </c>
      <c r="AR104" s="22">
        <f t="shared" si="47"/>
        <v>2.579951185797754</v>
      </c>
      <c r="AS104" s="22">
        <f t="shared" si="62"/>
        <v>3.1091489662129805</v>
      </c>
      <c r="AT104" s="22" t="str">
        <f t="shared" si="63"/>
        <v>KEEP</v>
      </c>
      <c r="AU104" s="22">
        <f t="shared" si="48"/>
        <v>2.9331845653262567</v>
      </c>
      <c r="AV104" s="22">
        <f t="shared" si="64"/>
        <v>172.96002663317088</v>
      </c>
      <c r="AW104" s="22">
        <f t="shared" si="65"/>
        <v>3.2388158386913521</v>
      </c>
      <c r="AX104" s="22" t="str">
        <f t="shared" si="66"/>
        <v>KEEP</v>
      </c>
    </row>
    <row r="105" spans="1:50" x14ac:dyDescent="0.25">
      <c r="A105" s="23" t="s">
        <v>18</v>
      </c>
      <c r="B105" s="26" t="s">
        <v>3541</v>
      </c>
      <c r="C105" s="33">
        <v>590.7004634146341</v>
      </c>
      <c r="D105" s="31">
        <v>0</v>
      </c>
      <c r="E105" s="31">
        <v>0.3827592793150823</v>
      </c>
      <c r="F105" s="26">
        <v>15</v>
      </c>
      <c r="G105" s="26"/>
      <c r="H105" s="27">
        <v>198.71575148363416</v>
      </c>
      <c r="I105" s="27">
        <v>310.8604714589257</v>
      </c>
      <c r="J105" s="27">
        <v>508.04281165496025</v>
      </c>
      <c r="K105" s="27">
        <f t="shared" si="49"/>
        <v>1017.6190345975201</v>
      </c>
      <c r="L105" s="27"/>
      <c r="M105" s="27">
        <v>854.11189496570432</v>
      </c>
      <c r="N105" s="27">
        <f t="shared" si="50"/>
        <v>28.94432270731707</v>
      </c>
      <c r="O105" s="27">
        <v>0</v>
      </c>
      <c r="P105" s="27">
        <v>469.29000000000087</v>
      </c>
      <c r="Q105" s="27">
        <v>469.29000000000087</v>
      </c>
      <c r="R105" s="27">
        <v>854.11189496570432</v>
      </c>
      <c r="S105" s="22" t="s">
        <v>3535</v>
      </c>
      <c r="T105" s="28">
        <f t="shared" si="39"/>
        <v>6.6007275818551268</v>
      </c>
      <c r="U105" s="22">
        <f t="shared" si="51"/>
        <v>1.1523830694257393</v>
      </c>
      <c r="V105" s="22">
        <f t="shared" si="40"/>
        <v>2.0424506867932277</v>
      </c>
      <c r="W105" s="22">
        <f t="shared" si="52"/>
        <v>1.8200087258746249</v>
      </c>
      <c r="X105" s="27">
        <f t="shared" si="41"/>
        <v>134.56281692449875</v>
      </c>
      <c r="Y105" s="27">
        <f t="shared" si="42"/>
        <v>519.3847118902022</v>
      </c>
      <c r="Z105" s="23" t="str">
        <f t="shared" si="53"/>
        <v>KEEP</v>
      </c>
      <c r="AA105" s="23" t="str">
        <f t="shared" si="54"/>
        <v>KEEP</v>
      </c>
      <c r="AB105" s="23" t="str">
        <f t="shared" si="55"/>
        <v>KEEP</v>
      </c>
      <c r="AC105" s="23" t="str">
        <f t="shared" si="56"/>
        <v>KEEP</v>
      </c>
      <c r="AD105" s="23" t="str">
        <f t="shared" si="57"/>
        <v>KEEP</v>
      </c>
      <c r="AE105" s="23" t="str">
        <f t="shared" si="58"/>
        <v>KEEP</v>
      </c>
      <c r="AJ105" s="43"/>
      <c r="AK105" s="22">
        <f t="shared" si="43"/>
        <v>1.1523830694257393</v>
      </c>
      <c r="AL105" s="22">
        <f t="shared" si="44"/>
        <v>134.56281692449872</v>
      </c>
      <c r="AM105" s="28">
        <f t="shared" si="45"/>
        <v>6.6007275818551268</v>
      </c>
      <c r="AN105" s="22">
        <f t="shared" si="59"/>
        <v>327.09658444683015</v>
      </c>
      <c r="AO105" s="22" t="str">
        <f t="shared" si="60"/>
        <v>KEEP</v>
      </c>
      <c r="AP105" s="22">
        <f t="shared" si="61"/>
        <v>134.56281692449872</v>
      </c>
      <c r="AQ105" s="22">
        <f t="shared" si="46"/>
        <v>1</v>
      </c>
      <c r="AR105" s="22">
        <f t="shared" si="47"/>
        <v>4.7080546138275547</v>
      </c>
      <c r="AS105" s="22">
        <f t="shared" si="62"/>
        <v>2.1067457475978633</v>
      </c>
      <c r="AT105" s="22" t="str">
        <f t="shared" si="63"/>
        <v>KEEP</v>
      </c>
      <c r="AU105" s="22">
        <f t="shared" si="48"/>
        <v>2.0424506867932277</v>
      </c>
      <c r="AV105" s="22">
        <f t="shared" si="64"/>
        <v>327.09658444683015</v>
      </c>
      <c r="AW105" s="22">
        <f t="shared" si="65"/>
        <v>2.5170118251241922</v>
      </c>
      <c r="AX105" s="22" t="str">
        <f t="shared" si="66"/>
        <v>KEEP</v>
      </c>
    </row>
    <row r="106" spans="1:50" x14ac:dyDescent="0.25">
      <c r="A106" s="23" t="s">
        <v>18</v>
      </c>
      <c r="B106" s="26" t="s">
        <v>3542</v>
      </c>
      <c r="C106" s="33">
        <v>402.08627450980345</v>
      </c>
      <c r="D106" s="31">
        <v>0.17643353362211722</v>
      </c>
      <c r="E106" s="31">
        <v>0.2605419534702974</v>
      </c>
      <c r="F106" s="26">
        <v>15</v>
      </c>
      <c r="G106" s="26"/>
      <c r="H106" s="27">
        <v>153.49785344607054</v>
      </c>
      <c r="I106" s="27">
        <v>211.6008647407198</v>
      </c>
      <c r="J106" s="27">
        <v>345.82170504653777</v>
      </c>
      <c r="K106" s="27">
        <f t="shared" si="49"/>
        <v>710.92042323332817</v>
      </c>
      <c r="L106" s="27"/>
      <c r="M106" s="27">
        <v>581.38886141385171</v>
      </c>
      <c r="N106" s="27">
        <f t="shared" si="50"/>
        <v>19.70222745098037</v>
      </c>
      <c r="O106" s="27">
        <v>0</v>
      </c>
      <c r="P106" s="27">
        <v>474</v>
      </c>
      <c r="Q106" s="27">
        <v>474</v>
      </c>
      <c r="R106" s="27">
        <v>581.38886141385171</v>
      </c>
      <c r="S106" s="22" t="s">
        <v>3535</v>
      </c>
      <c r="T106" s="28">
        <f t="shared" si="39"/>
        <v>9.7943792000116492</v>
      </c>
      <c r="U106" s="22">
        <f t="shared" si="51"/>
        <v>1.1827166238247022</v>
      </c>
      <c r="V106" s="22">
        <f t="shared" si="40"/>
        <v>1.4399781562741993</v>
      </c>
      <c r="W106" s="22">
        <f t="shared" si="52"/>
        <v>1.2265587793541175</v>
      </c>
      <c r="X106" s="27">
        <f t="shared" si="41"/>
        <v>109.82933436849612</v>
      </c>
      <c r="Y106" s="27">
        <f t="shared" si="42"/>
        <v>217.21819578234778</v>
      </c>
      <c r="Z106" s="23" t="str">
        <f t="shared" si="53"/>
        <v>KEEP</v>
      </c>
      <c r="AA106" s="23" t="str">
        <f t="shared" si="54"/>
        <v>KEEP</v>
      </c>
      <c r="AB106" s="23" t="str">
        <f t="shared" si="55"/>
        <v>KEEP</v>
      </c>
      <c r="AC106" s="23" t="str">
        <f t="shared" si="56"/>
        <v>KEEP</v>
      </c>
      <c r="AD106" s="23" t="str">
        <f t="shared" si="57"/>
        <v>KEEP</v>
      </c>
      <c r="AE106" s="23" t="str">
        <f t="shared" si="58"/>
        <v>KEEP</v>
      </c>
      <c r="AJ106" s="43"/>
      <c r="AK106" s="22">
        <f t="shared" si="43"/>
        <v>1.1827166238247022</v>
      </c>
      <c r="AL106" s="22">
        <f t="shared" si="44"/>
        <v>109.82933436849608</v>
      </c>
      <c r="AM106" s="28">
        <f t="shared" si="45"/>
        <v>9.7943792000116492</v>
      </c>
      <c r="AN106" s="22">
        <f t="shared" si="59"/>
        <v>377.20979200000011</v>
      </c>
      <c r="AO106" s="22" t="str">
        <f t="shared" si="60"/>
        <v>KEEP</v>
      </c>
      <c r="AP106" s="22">
        <f t="shared" si="61"/>
        <v>109.82933436849608</v>
      </c>
      <c r="AQ106" s="22">
        <f t="shared" si="46"/>
        <v>1</v>
      </c>
      <c r="AR106" s="22">
        <f t="shared" si="47"/>
        <v>7.5249485078388174</v>
      </c>
      <c r="AS106" s="22">
        <f t="shared" si="62"/>
        <v>1.4582662358277381</v>
      </c>
      <c r="AT106" s="22" t="str">
        <f t="shared" si="63"/>
        <v>KEEP</v>
      </c>
      <c r="AU106" s="22">
        <f t="shared" si="48"/>
        <v>1.4399781562741993</v>
      </c>
      <c r="AV106" s="22">
        <f t="shared" si="64"/>
        <v>377.20979200000011</v>
      </c>
      <c r="AW106" s="22">
        <f t="shared" si="65"/>
        <v>2.0223600282992655</v>
      </c>
      <c r="AX106" s="22" t="str">
        <f t="shared" si="66"/>
        <v>KEEP</v>
      </c>
    </row>
    <row r="107" spans="1:50" x14ac:dyDescent="0.25">
      <c r="A107" s="23" t="s">
        <v>18</v>
      </c>
      <c r="B107" s="26" t="s">
        <v>3543</v>
      </c>
      <c r="C107" s="33">
        <v>245.27262745098045</v>
      </c>
      <c r="D107" s="31">
        <v>0.10762445550949166</v>
      </c>
      <c r="E107" s="31">
        <v>0.15893059161688164</v>
      </c>
      <c r="F107" s="26">
        <v>15</v>
      </c>
      <c r="G107" s="26"/>
      <c r="H107" s="27">
        <v>93.633690602103144</v>
      </c>
      <c r="I107" s="27">
        <v>129.07652749183924</v>
      </c>
      <c r="J107" s="27">
        <v>210.95124007838825</v>
      </c>
      <c r="K107" s="27">
        <f t="shared" si="49"/>
        <v>433.66145817233064</v>
      </c>
      <c r="L107" s="27"/>
      <c r="M107" s="27">
        <v>354.64720546245002</v>
      </c>
      <c r="N107" s="27">
        <f t="shared" si="50"/>
        <v>12.018358745098043</v>
      </c>
      <c r="O107" s="27">
        <v>0</v>
      </c>
      <c r="P107" s="27">
        <v>447</v>
      </c>
      <c r="Q107" s="27">
        <v>447</v>
      </c>
      <c r="R107" s="27">
        <v>354.64720546245002</v>
      </c>
      <c r="S107" s="22" t="s">
        <v>3537</v>
      </c>
      <c r="T107" s="28">
        <f t="shared" si="39"/>
        <v>15.141756596822304</v>
      </c>
      <c r="U107" s="22">
        <f t="shared" si="51"/>
        <v>1.1827166238247018</v>
      </c>
      <c r="V107" s="22">
        <f t="shared" si="40"/>
        <v>0.94475841741474087</v>
      </c>
      <c r="W107" s="22">
        <f t="shared" si="52"/>
        <v>0.79339419566543623</v>
      </c>
      <c r="X107" s="27">
        <f t="shared" si="41"/>
        <v>66.995893964782567</v>
      </c>
      <c r="Y107" s="27">
        <f t="shared" si="42"/>
        <v>-25.356900572767415</v>
      </c>
      <c r="Z107" s="23" t="str">
        <f t="shared" si="53"/>
        <v>DROP</v>
      </c>
      <c r="AA107" s="23" t="str">
        <f t="shared" si="54"/>
        <v>DROP</v>
      </c>
      <c r="AB107" s="23" t="str">
        <f t="shared" si="55"/>
        <v>DROP</v>
      </c>
      <c r="AC107" s="23" t="str">
        <f t="shared" si="56"/>
        <v>DROP</v>
      </c>
      <c r="AD107" s="23" t="str">
        <f t="shared" si="57"/>
        <v>DROP</v>
      </c>
      <c r="AE107" s="23" t="str">
        <f t="shared" si="58"/>
        <v>DROP</v>
      </c>
      <c r="AJ107" s="43"/>
      <c r="AK107" s="22">
        <f t="shared" si="43"/>
        <v>1.1827166238247018</v>
      </c>
      <c r="AL107" s="22">
        <f t="shared" si="44"/>
        <v>66.995893964782582</v>
      </c>
      <c r="AM107" s="28">
        <f t="shared" si="45"/>
        <v>15.141756596822304</v>
      </c>
      <c r="AN107" s="22">
        <f t="shared" si="59"/>
        <v>387.95797312000002</v>
      </c>
      <c r="AO107" s="22" t="str">
        <f t="shared" si="60"/>
        <v>KEEP</v>
      </c>
      <c r="AP107" s="22">
        <f t="shared" si="61"/>
        <v>66.995893964782582</v>
      </c>
      <c r="AQ107" s="22">
        <f t="shared" si="46"/>
        <v>1</v>
      </c>
      <c r="AR107" s="22">
        <f t="shared" si="47"/>
        <v>12.872325904649477</v>
      </c>
      <c r="AS107" s="22">
        <f t="shared" si="62"/>
        <v>0.94327315308105719</v>
      </c>
      <c r="AT107" s="22" t="str">
        <f t="shared" si="63"/>
        <v>DROP</v>
      </c>
      <c r="AU107" s="22">
        <f t="shared" si="48"/>
        <v>0.94475841741474087</v>
      </c>
      <c r="AV107" s="22">
        <f t="shared" si="64"/>
        <v>387.95797312000002</v>
      </c>
      <c r="AW107" s="22">
        <f t="shared" si="65"/>
        <v>1.6613091243455256</v>
      </c>
      <c r="AX107" s="22" t="str">
        <f t="shared" si="66"/>
        <v>DROP</v>
      </c>
    </row>
    <row r="108" spans="1:50" ht="15" customHeight="1" x14ac:dyDescent="0.25">
      <c r="A108" s="23" t="s">
        <v>18</v>
      </c>
      <c r="B108" s="26" t="s">
        <v>3544</v>
      </c>
      <c r="C108" s="33">
        <v>249.29349019607812</v>
      </c>
      <c r="D108" s="31">
        <v>0.10938879084571268</v>
      </c>
      <c r="E108" s="31">
        <v>0.16153601115158439</v>
      </c>
      <c r="F108" s="26">
        <v>15</v>
      </c>
      <c r="G108" s="26"/>
      <c r="H108" s="27">
        <v>95.168669136563722</v>
      </c>
      <c r="I108" s="27">
        <v>131.19253613924627</v>
      </c>
      <c r="J108" s="27">
        <v>214.40945712885343</v>
      </c>
      <c r="K108" s="27">
        <f t="shared" si="49"/>
        <v>440.77066240466343</v>
      </c>
      <c r="L108" s="27"/>
      <c r="M108" s="27">
        <v>360.46109407658787</v>
      </c>
      <c r="N108" s="27">
        <f t="shared" si="50"/>
        <v>12.215381019607829</v>
      </c>
      <c r="O108" s="27">
        <v>0</v>
      </c>
      <c r="P108" s="27">
        <v>474</v>
      </c>
      <c r="Q108" s="27">
        <v>474</v>
      </c>
      <c r="R108" s="27">
        <v>360.46109407658787</v>
      </c>
      <c r="S108" s="22" t="s">
        <v>3535</v>
      </c>
      <c r="T108" s="28">
        <f t="shared" si="39"/>
        <v>15.797385806470404</v>
      </c>
      <c r="U108" s="22">
        <f t="shared" si="51"/>
        <v>1.1827166238247027</v>
      </c>
      <c r="V108" s="22">
        <f t="shared" si="40"/>
        <v>0.90653377003490609</v>
      </c>
      <c r="W108" s="22">
        <f t="shared" si="52"/>
        <v>0.76046644319955248</v>
      </c>
      <c r="X108" s="27">
        <f t="shared" si="41"/>
        <v>68.094187308467724</v>
      </c>
      <c r="Y108" s="27">
        <f t="shared" si="42"/>
        <v>-45.444718614944406</v>
      </c>
      <c r="Z108" s="23" t="str">
        <f t="shared" si="53"/>
        <v>DROP</v>
      </c>
      <c r="AA108" s="23" t="str">
        <f t="shared" si="54"/>
        <v>DROP</v>
      </c>
      <c r="AB108" s="23" t="str">
        <f t="shared" si="55"/>
        <v>DROP</v>
      </c>
      <c r="AC108" s="23" t="str">
        <f t="shared" si="56"/>
        <v>DROP</v>
      </c>
      <c r="AD108" s="23" t="str">
        <f t="shared" si="57"/>
        <v>DROP</v>
      </c>
      <c r="AE108" s="23" t="str">
        <f t="shared" si="58"/>
        <v>DROP</v>
      </c>
      <c r="AJ108" s="43"/>
      <c r="AK108" s="22">
        <f t="shared" si="43"/>
        <v>1.1827166238247027</v>
      </c>
      <c r="AL108" s="22">
        <f t="shared" si="44"/>
        <v>68.094187308467724</v>
      </c>
      <c r="AM108" s="28">
        <f t="shared" si="45"/>
        <v>15.797385806470404</v>
      </c>
      <c r="AN108" s="22">
        <f t="shared" si="59"/>
        <v>413.99007104000009</v>
      </c>
      <c r="AO108" s="22" t="str">
        <f t="shared" si="60"/>
        <v>KEEP</v>
      </c>
      <c r="AP108" s="22">
        <f t="shared" si="61"/>
        <v>68.094187308467724</v>
      </c>
      <c r="AQ108" s="22">
        <f t="shared" si="46"/>
        <v>1</v>
      </c>
      <c r="AR108" s="22">
        <f t="shared" si="47"/>
        <v>13.527955114297566</v>
      </c>
      <c r="AS108" s="22">
        <f t="shared" si="62"/>
        <v>0.90412506621319744</v>
      </c>
      <c r="AT108" s="22" t="str">
        <f t="shared" si="63"/>
        <v>DROP</v>
      </c>
      <c r="AU108" s="22">
        <f t="shared" si="48"/>
        <v>0.90653377003490609</v>
      </c>
      <c r="AV108" s="22">
        <f t="shared" si="64"/>
        <v>413.99007104000009</v>
      </c>
      <c r="AW108" s="22">
        <f t="shared" si="65"/>
        <v>1.6338632175455443</v>
      </c>
      <c r="AX108" s="22" t="str">
        <f t="shared" si="66"/>
        <v>DROP</v>
      </c>
    </row>
    <row r="109" spans="1:50" x14ac:dyDescent="0.25">
      <c r="A109" s="23" t="s">
        <v>18</v>
      </c>
      <c r="B109" s="26" t="s">
        <v>3545</v>
      </c>
      <c r="C109" s="33">
        <v>402.08627450980345</v>
      </c>
      <c r="D109" s="31">
        <v>0.17643353362211722</v>
      </c>
      <c r="E109" s="31">
        <v>0.2605419534702974</v>
      </c>
      <c r="F109" s="26">
        <v>15</v>
      </c>
      <c r="G109" s="26"/>
      <c r="H109" s="27">
        <v>153.49785344607054</v>
      </c>
      <c r="I109" s="27">
        <v>211.6008647407198</v>
      </c>
      <c r="J109" s="27">
        <v>345.82170504653777</v>
      </c>
      <c r="K109" s="27">
        <f t="shared" si="49"/>
        <v>710.92042323332817</v>
      </c>
      <c r="L109" s="27"/>
      <c r="M109" s="27">
        <v>581.38886141385171</v>
      </c>
      <c r="N109" s="27">
        <f t="shared" si="50"/>
        <v>19.70222745098037</v>
      </c>
      <c r="O109" s="27">
        <v>0</v>
      </c>
      <c r="P109" s="27">
        <v>474</v>
      </c>
      <c r="Q109" s="27">
        <v>474</v>
      </c>
      <c r="R109" s="27">
        <v>581.38886141385171</v>
      </c>
      <c r="S109" s="22" t="s">
        <v>3535</v>
      </c>
      <c r="T109" s="28">
        <f t="shared" si="39"/>
        <v>9.7943792000116492</v>
      </c>
      <c r="U109" s="22">
        <f t="shared" si="51"/>
        <v>1.1827166238247022</v>
      </c>
      <c r="V109" s="22">
        <f t="shared" si="40"/>
        <v>1.4399781562741993</v>
      </c>
      <c r="W109" s="22">
        <f t="shared" si="52"/>
        <v>1.2265587793541175</v>
      </c>
      <c r="X109" s="27">
        <f t="shared" si="41"/>
        <v>109.82933436849612</v>
      </c>
      <c r="Y109" s="27">
        <f t="shared" si="42"/>
        <v>217.21819578234778</v>
      </c>
      <c r="Z109" s="23" t="str">
        <f t="shared" si="53"/>
        <v>KEEP</v>
      </c>
      <c r="AA109" s="23" t="str">
        <f t="shared" si="54"/>
        <v>KEEP</v>
      </c>
      <c r="AB109" s="23" t="str">
        <f t="shared" si="55"/>
        <v>KEEP</v>
      </c>
      <c r="AC109" s="23" t="str">
        <f t="shared" si="56"/>
        <v>KEEP</v>
      </c>
      <c r="AD109" s="23" t="str">
        <f t="shared" si="57"/>
        <v>KEEP</v>
      </c>
      <c r="AE109" s="23" t="str">
        <f t="shared" si="58"/>
        <v>KEEP</v>
      </c>
      <c r="AJ109" s="43"/>
      <c r="AK109" s="22">
        <f t="shared" si="43"/>
        <v>1.1827166238247022</v>
      </c>
      <c r="AL109" s="22">
        <f t="shared" si="44"/>
        <v>109.82933436849608</v>
      </c>
      <c r="AM109" s="28">
        <f t="shared" si="45"/>
        <v>9.7943792000116492</v>
      </c>
      <c r="AN109" s="22">
        <f t="shared" si="59"/>
        <v>377.20979200000011</v>
      </c>
      <c r="AO109" s="22" t="str">
        <f t="shared" si="60"/>
        <v>KEEP</v>
      </c>
      <c r="AP109" s="22">
        <f t="shared" si="61"/>
        <v>109.82933436849608</v>
      </c>
      <c r="AQ109" s="22">
        <f t="shared" si="46"/>
        <v>1</v>
      </c>
      <c r="AR109" s="22">
        <f t="shared" si="47"/>
        <v>7.5249485078388174</v>
      </c>
      <c r="AS109" s="22">
        <f t="shared" si="62"/>
        <v>1.4582662358277381</v>
      </c>
      <c r="AT109" s="22" t="str">
        <f t="shared" si="63"/>
        <v>KEEP</v>
      </c>
      <c r="AU109" s="22">
        <f t="shared" si="48"/>
        <v>1.4399781562741993</v>
      </c>
      <c r="AV109" s="22">
        <f t="shared" si="64"/>
        <v>377.20979200000011</v>
      </c>
      <c r="AW109" s="22">
        <f t="shared" si="65"/>
        <v>2.0223600282992655</v>
      </c>
      <c r="AX109" s="22" t="str">
        <f t="shared" si="66"/>
        <v>KEEP</v>
      </c>
    </row>
    <row r="110" spans="1:50" x14ac:dyDescent="0.25">
      <c r="A110" s="23" t="s">
        <v>18</v>
      </c>
      <c r="B110" s="26" t="s">
        <v>3546</v>
      </c>
      <c r="C110" s="33">
        <v>245.27262745098045</v>
      </c>
      <c r="D110" s="31">
        <v>0.10762445550949166</v>
      </c>
      <c r="E110" s="31">
        <v>0.15893059161688164</v>
      </c>
      <c r="F110" s="26">
        <v>15</v>
      </c>
      <c r="G110" s="26"/>
      <c r="H110" s="27">
        <v>93.633690602103144</v>
      </c>
      <c r="I110" s="27">
        <v>129.07652749183924</v>
      </c>
      <c r="J110" s="27">
        <v>210.95124007838825</v>
      </c>
      <c r="K110" s="27">
        <f t="shared" si="49"/>
        <v>433.66145817233064</v>
      </c>
      <c r="L110" s="27"/>
      <c r="M110" s="27">
        <v>354.64720546245002</v>
      </c>
      <c r="N110" s="27">
        <f t="shared" si="50"/>
        <v>12.018358745098043</v>
      </c>
      <c r="O110" s="27">
        <v>0</v>
      </c>
      <c r="P110" s="27">
        <v>447</v>
      </c>
      <c r="Q110" s="27">
        <v>447</v>
      </c>
      <c r="R110" s="27">
        <v>354.64720546245002</v>
      </c>
      <c r="S110" s="22" t="s">
        <v>3537</v>
      </c>
      <c r="T110" s="28">
        <f t="shared" si="39"/>
        <v>15.141756596822304</v>
      </c>
      <c r="U110" s="22">
        <f t="shared" si="51"/>
        <v>1.1827166238247018</v>
      </c>
      <c r="V110" s="22">
        <f t="shared" si="40"/>
        <v>0.94475841741474087</v>
      </c>
      <c r="W110" s="22">
        <f t="shared" si="52"/>
        <v>0.79339419566543623</v>
      </c>
      <c r="X110" s="27">
        <f t="shared" si="41"/>
        <v>66.995893964782567</v>
      </c>
      <c r="Y110" s="27">
        <f t="shared" si="42"/>
        <v>-25.356900572767415</v>
      </c>
      <c r="Z110" s="23" t="str">
        <f t="shared" si="53"/>
        <v>DROP</v>
      </c>
      <c r="AA110" s="23" t="str">
        <f t="shared" si="54"/>
        <v>DROP</v>
      </c>
      <c r="AB110" s="23" t="str">
        <f t="shared" si="55"/>
        <v>DROP</v>
      </c>
      <c r="AC110" s="23" t="str">
        <f t="shared" si="56"/>
        <v>DROP</v>
      </c>
      <c r="AD110" s="23" t="str">
        <f t="shared" si="57"/>
        <v>DROP</v>
      </c>
      <c r="AE110" s="23" t="str">
        <f t="shared" si="58"/>
        <v>DROP</v>
      </c>
      <c r="AJ110" s="43"/>
      <c r="AK110" s="22">
        <f t="shared" si="43"/>
        <v>1.1827166238247018</v>
      </c>
      <c r="AL110" s="22">
        <f t="shared" si="44"/>
        <v>66.995893964782582</v>
      </c>
      <c r="AM110" s="28">
        <f t="shared" si="45"/>
        <v>15.141756596822304</v>
      </c>
      <c r="AN110" s="22">
        <f t="shared" si="59"/>
        <v>387.95797312000002</v>
      </c>
      <c r="AO110" s="22" t="str">
        <f t="shared" si="60"/>
        <v>KEEP</v>
      </c>
      <c r="AP110" s="22">
        <f t="shared" si="61"/>
        <v>66.995893964782582</v>
      </c>
      <c r="AQ110" s="22">
        <f t="shared" si="46"/>
        <v>1</v>
      </c>
      <c r="AR110" s="22">
        <f t="shared" si="47"/>
        <v>12.872325904649477</v>
      </c>
      <c r="AS110" s="22">
        <f t="shared" si="62"/>
        <v>0.94327315308105719</v>
      </c>
      <c r="AT110" s="22" t="str">
        <f t="shared" si="63"/>
        <v>DROP</v>
      </c>
      <c r="AU110" s="22">
        <f t="shared" si="48"/>
        <v>0.94475841741474087</v>
      </c>
      <c r="AV110" s="22">
        <f t="shared" si="64"/>
        <v>387.95797312000002</v>
      </c>
      <c r="AW110" s="22">
        <f t="shared" si="65"/>
        <v>1.6613091243455256</v>
      </c>
      <c r="AX110" s="22" t="str">
        <f t="shared" si="66"/>
        <v>DROP</v>
      </c>
    </row>
    <row r="111" spans="1:50" ht="15" customHeight="1" x14ac:dyDescent="0.25">
      <c r="A111" s="23" t="s">
        <v>18</v>
      </c>
      <c r="B111" s="26" t="s">
        <v>3547</v>
      </c>
      <c r="C111" s="33">
        <v>249.29349019607812</v>
      </c>
      <c r="D111" s="31">
        <v>0.10938879084571268</v>
      </c>
      <c r="E111" s="31">
        <v>0.16153601115158439</v>
      </c>
      <c r="F111" s="26">
        <v>15</v>
      </c>
      <c r="G111" s="26"/>
      <c r="H111" s="27">
        <v>95.168669136563722</v>
      </c>
      <c r="I111" s="27">
        <v>131.19253613924627</v>
      </c>
      <c r="J111" s="27">
        <v>214.40945712885343</v>
      </c>
      <c r="K111" s="27">
        <f t="shared" si="49"/>
        <v>440.77066240466343</v>
      </c>
      <c r="L111" s="27"/>
      <c r="M111" s="27">
        <v>360.46109407658787</v>
      </c>
      <c r="N111" s="27">
        <f t="shared" si="50"/>
        <v>12.215381019607829</v>
      </c>
      <c r="O111" s="27">
        <v>0</v>
      </c>
      <c r="P111" s="27">
        <v>474</v>
      </c>
      <c r="Q111" s="27">
        <v>474</v>
      </c>
      <c r="R111" s="27">
        <v>360.46109407658787</v>
      </c>
      <c r="S111" s="22" t="s">
        <v>3535</v>
      </c>
      <c r="T111" s="28">
        <f t="shared" si="39"/>
        <v>15.797385806470404</v>
      </c>
      <c r="U111" s="22">
        <f t="shared" si="51"/>
        <v>1.1827166238247027</v>
      </c>
      <c r="V111" s="22">
        <f t="shared" si="40"/>
        <v>0.90653377003490609</v>
      </c>
      <c r="W111" s="22">
        <f t="shared" si="52"/>
        <v>0.76046644319955248</v>
      </c>
      <c r="X111" s="27">
        <f t="shared" si="41"/>
        <v>68.094187308467724</v>
      </c>
      <c r="Y111" s="27">
        <f t="shared" si="42"/>
        <v>-45.444718614944406</v>
      </c>
      <c r="Z111" s="23" t="str">
        <f t="shared" si="53"/>
        <v>DROP</v>
      </c>
      <c r="AA111" s="23" t="str">
        <f t="shared" si="54"/>
        <v>DROP</v>
      </c>
      <c r="AB111" s="23" t="str">
        <f t="shared" si="55"/>
        <v>DROP</v>
      </c>
      <c r="AC111" s="23" t="str">
        <f t="shared" si="56"/>
        <v>DROP</v>
      </c>
      <c r="AD111" s="23" t="str">
        <f t="shared" si="57"/>
        <v>DROP</v>
      </c>
      <c r="AE111" s="23" t="str">
        <f t="shared" si="58"/>
        <v>DROP</v>
      </c>
      <c r="AJ111" s="43"/>
      <c r="AK111" s="22">
        <f t="shared" si="43"/>
        <v>1.1827166238247027</v>
      </c>
      <c r="AL111" s="22">
        <f t="shared" si="44"/>
        <v>68.094187308467724</v>
      </c>
      <c r="AM111" s="28">
        <f t="shared" si="45"/>
        <v>15.797385806470404</v>
      </c>
      <c r="AN111" s="22">
        <f t="shared" si="59"/>
        <v>413.99007104000009</v>
      </c>
      <c r="AO111" s="22" t="str">
        <f t="shared" si="60"/>
        <v>KEEP</v>
      </c>
      <c r="AP111" s="22">
        <f t="shared" si="61"/>
        <v>68.094187308467724</v>
      </c>
      <c r="AQ111" s="22">
        <f t="shared" si="46"/>
        <v>1</v>
      </c>
      <c r="AR111" s="22">
        <f t="shared" si="47"/>
        <v>13.527955114297566</v>
      </c>
      <c r="AS111" s="22">
        <f t="shared" si="62"/>
        <v>0.90412506621319744</v>
      </c>
      <c r="AT111" s="22" t="str">
        <f t="shared" si="63"/>
        <v>DROP</v>
      </c>
      <c r="AU111" s="22">
        <f t="shared" si="48"/>
        <v>0.90653377003490609</v>
      </c>
      <c r="AV111" s="22">
        <f t="shared" si="64"/>
        <v>413.99007104000009</v>
      </c>
      <c r="AW111" s="22">
        <f t="shared" si="65"/>
        <v>1.6338632175455443</v>
      </c>
      <c r="AX111" s="22" t="str">
        <f t="shared" si="66"/>
        <v>DROP</v>
      </c>
    </row>
    <row r="112" spans="1:50" ht="15" customHeight="1" x14ac:dyDescent="0.25">
      <c r="A112" s="23" t="s">
        <v>18</v>
      </c>
      <c r="B112" s="26" t="s">
        <v>3548</v>
      </c>
      <c r="C112" s="33">
        <v>372.93333333333271</v>
      </c>
      <c r="D112" s="31">
        <v>0.19070579260417519</v>
      </c>
      <c r="E112" s="31">
        <v>0</v>
      </c>
      <c r="F112" s="26">
        <v>15</v>
      </c>
      <c r="G112" s="26"/>
      <c r="H112" s="27">
        <v>151.0770519083045</v>
      </c>
      <c r="I112" s="27">
        <v>167.67554958687194</v>
      </c>
      <c r="J112" s="27">
        <v>273.79833840903967</v>
      </c>
      <c r="K112" s="27">
        <f t="shared" si="49"/>
        <v>592.55093990421619</v>
      </c>
      <c r="L112" s="27"/>
      <c r="M112" s="27">
        <v>539.23573072537761</v>
      </c>
      <c r="N112" s="27">
        <f t="shared" si="50"/>
        <v>18.273733333333304</v>
      </c>
      <c r="O112" s="27">
        <v>0</v>
      </c>
      <c r="P112" s="27">
        <v>371</v>
      </c>
      <c r="Q112" s="27">
        <v>371</v>
      </c>
      <c r="R112" s="27">
        <v>539.23573072537761</v>
      </c>
      <c r="S112" s="22" t="s">
        <v>3535</v>
      </c>
      <c r="T112" s="28">
        <f t="shared" si="39"/>
        <v>8.2653362757633566</v>
      </c>
      <c r="U112" s="22">
        <f t="shared" si="51"/>
        <v>1.0628535981979583</v>
      </c>
      <c r="V112" s="22">
        <f t="shared" si="40"/>
        <v>1.5221960516838096</v>
      </c>
      <c r="W112" s="22">
        <f t="shared" si="52"/>
        <v>1.4534655814700206</v>
      </c>
      <c r="X112" s="27">
        <f t="shared" si="41"/>
        <v>35.041475845505261</v>
      </c>
      <c r="Y112" s="27">
        <f t="shared" si="42"/>
        <v>203.27720657088287</v>
      </c>
      <c r="Z112" s="23" t="str">
        <f t="shared" si="53"/>
        <v>KEEP</v>
      </c>
      <c r="AA112" s="23" t="str">
        <f t="shared" si="54"/>
        <v>KEEP</v>
      </c>
      <c r="AB112" s="23" t="str">
        <f t="shared" si="55"/>
        <v>KEEP</v>
      </c>
      <c r="AC112" s="23" t="str">
        <f t="shared" si="56"/>
        <v>KEEP</v>
      </c>
      <c r="AD112" s="23" t="str">
        <f t="shared" si="57"/>
        <v>KEEP</v>
      </c>
      <c r="AE112" s="23" t="str">
        <f t="shared" si="58"/>
        <v>KEEP</v>
      </c>
      <c r="AJ112" s="43"/>
      <c r="AK112" s="22">
        <f t="shared" si="43"/>
        <v>1.0628535981979583</v>
      </c>
      <c r="AL112" s="22">
        <f t="shared" si="44"/>
        <v>35.041475845505282</v>
      </c>
      <c r="AM112" s="28">
        <f t="shared" si="45"/>
        <v>8.2653362757633566</v>
      </c>
      <c r="AN112" s="22">
        <f t="shared" si="59"/>
        <v>281.22748800000016</v>
      </c>
      <c r="AO112" s="22" t="str">
        <f t="shared" si="60"/>
        <v>KEEP</v>
      </c>
      <c r="AP112" s="22">
        <f t="shared" si="61"/>
        <v>35.041475845505282</v>
      </c>
      <c r="AQ112" s="22">
        <f t="shared" si="46"/>
        <v>1</v>
      </c>
      <c r="AR112" s="22">
        <f t="shared" si="47"/>
        <v>7.4846635494503104</v>
      </c>
      <c r="AS112" s="22">
        <f t="shared" si="62"/>
        <v>1.5479169988433501</v>
      </c>
      <c r="AT112" s="22" t="str">
        <f t="shared" si="63"/>
        <v>KEEP</v>
      </c>
      <c r="AU112" s="22">
        <f t="shared" si="48"/>
        <v>1.5221960516838096</v>
      </c>
      <c r="AV112" s="22">
        <f t="shared" si="64"/>
        <v>281.22748800000016</v>
      </c>
      <c r="AW112" s="22">
        <f t="shared" si="65"/>
        <v>2.2114911555940102</v>
      </c>
      <c r="AX112" s="22" t="str">
        <f t="shared" si="66"/>
        <v>KEEP</v>
      </c>
    </row>
    <row r="113" spans="1:50" ht="15" customHeight="1" x14ac:dyDescent="0.25">
      <c r="A113" s="23" t="s">
        <v>18</v>
      </c>
      <c r="B113" s="26" t="s">
        <v>3549</v>
      </c>
      <c r="C113" s="33">
        <v>227.48933333333329</v>
      </c>
      <c r="D113" s="31">
        <v>0.11633053348854704</v>
      </c>
      <c r="E113" s="31">
        <v>0</v>
      </c>
      <c r="F113" s="26">
        <v>15</v>
      </c>
      <c r="G113" s="26"/>
      <c r="H113" s="27">
        <v>92.157001664065902</v>
      </c>
      <c r="I113" s="27">
        <v>102.28208524799203</v>
      </c>
      <c r="J113" s="27">
        <v>167.01698642951445</v>
      </c>
      <c r="K113" s="27">
        <f t="shared" si="49"/>
        <v>361.45607334157239</v>
      </c>
      <c r="L113" s="27"/>
      <c r="M113" s="27">
        <v>328.93379574248081</v>
      </c>
      <c r="N113" s="27">
        <f t="shared" si="50"/>
        <v>11.146977333333332</v>
      </c>
      <c r="O113" s="27">
        <v>0</v>
      </c>
      <c r="P113" s="27">
        <v>332</v>
      </c>
      <c r="Q113" s="27">
        <v>332</v>
      </c>
      <c r="R113" s="27">
        <v>328.93379574248081</v>
      </c>
      <c r="S113" s="22" t="s">
        <v>3537</v>
      </c>
      <c r="T113" s="28">
        <f t="shared" si="39"/>
        <v>12.125366283210774</v>
      </c>
      <c r="U113" s="22">
        <f t="shared" si="51"/>
        <v>1.0628535981979583</v>
      </c>
      <c r="V113" s="22">
        <f t="shared" si="40"/>
        <v>1.0533564251403957</v>
      </c>
      <c r="W113" s="22">
        <f t="shared" si="52"/>
        <v>0.99076444500747229</v>
      </c>
      <c r="X113" s="27">
        <f t="shared" si="41"/>
        <v>21.375300265758256</v>
      </c>
      <c r="Y113" s="27">
        <f t="shared" si="42"/>
        <v>18.309096008239067</v>
      </c>
      <c r="Z113" s="23" t="str">
        <f t="shared" si="53"/>
        <v>DROP</v>
      </c>
      <c r="AA113" s="23" t="str">
        <f t="shared" si="54"/>
        <v>DROP</v>
      </c>
      <c r="AB113" s="23" t="str">
        <f t="shared" si="55"/>
        <v>DROP</v>
      </c>
      <c r="AC113" s="23" t="str">
        <f t="shared" si="56"/>
        <v>DROP</v>
      </c>
      <c r="AD113" s="23" t="str">
        <f t="shared" si="57"/>
        <v>DROP</v>
      </c>
      <c r="AE113" s="23" t="str">
        <f t="shared" si="58"/>
        <v>DROP</v>
      </c>
      <c r="AJ113" s="43"/>
      <c r="AK113" s="22">
        <f t="shared" si="43"/>
        <v>1.0628535981979583</v>
      </c>
      <c r="AL113" s="22">
        <f t="shared" si="44"/>
        <v>21.375300265758248</v>
      </c>
      <c r="AM113" s="28">
        <f t="shared" si="45"/>
        <v>12.125366283210774</v>
      </c>
      <c r="AN113" s="22">
        <f t="shared" si="59"/>
        <v>277.23876768000002</v>
      </c>
      <c r="AO113" s="22" t="str">
        <f t="shared" si="60"/>
        <v>KEEP</v>
      </c>
      <c r="AP113" s="22">
        <f t="shared" si="61"/>
        <v>21.375300265758248</v>
      </c>
      <c r="AQ113" s="22">
        <f t="shared" si="46"/>
        <v>1</v>
      </c>
      <c r="AR113" s="22">
        <f t="shared" si="47"/>
        <v>11.344693556897727</v>
      </c>
      <c r="AS113" s="22">
        <f t="shared" si="62"/>
        <v>1.0551478795428888</v>
      </c>
      <c r="AT113" s="22" t="str">
        <f t="shared" si="63"/>
        <v>DROP</v>
      </c>
      <c r="AU113" s="22">
        <f t="shared" si="48"/>
        <v>1.0533564251403957</v>
      </c>
      <c r="AV113" s="22">
        <f t="shared" si="64"/>
        <v>277.23876768000002</v>
      </c>
      <c r="AW113" s="22">
        <f t="shared" si="65"/>
        <v>1.8258209741640989</v>
      </c>
      <c r="AX113" s="22" t="str">
        <f t="shared" si="66"/>
        <v>DROP</v>
      </c>
    </row>
    <row r="114" spans="1:50" ht="15" customHeight="1" x14ac:dyDescent="0.25">
      <c r="A114" s="23" t="s">
        <v>18</v>
      </c>
      <c r="B114" s="26" t="s">
        <v>3550</v>
      </c>
      <c r="C114" s="33">
        <v>231.21866666666628</v>
      </c>
      <c r="D114" s="31">
        <v>0.11823759141458862</v>
      </c>
      <c r="E114" s="31">
        <v>0</v>
      </c>
      <c r="F114" s="26">
        <v>15</v>
      </c>
      <c r="G114" s="26"/>
      <c r="H114" s="27">
        <v>93.667772183148813</v>
      </c>
      <c r="I114" s="27">
        <v>103.95884074386059</v>
      </c>
      <c r="J114" s="27">
        <v>169.75496981360465</v>
      </c>
      <c r="K114" s="27">
        <f t="shared" si="49"/>
        <v>367.38158274061402</v>
      </c>
      <c r="L114" s="27"/>
      <c r="M114" s="27">
        <v>334.32615304973416</v>
      </c>
      <c r="N114" s="27">
        <f t="shared" si="50"/>
        <v>11.329714666666648</v>
      </c>
      <c r="O114" s="27">
        <v>0</v>
      </c>
      <c r="P114" s="27">
        <v>371</v>
      </c>
      <c r="Q114" s="27">
        <v>371</v>
      </c>
      <c r="R114" s="27">
        <v>334.32615304973416</v>
      </c>
      <c r="S114" s="22" t="s">
        <v>3535</v>
      </c>
      <c r="T114" s="28">
        <f t="shared" si="39"/>
        <v>13.331187541553803</v>
      </c>
      <c r="U114" s="22">
        <f t="shared" si="51"/>
        <v>1.0628535981979581</v>
      </c>
      <c r="V114" s="22">
        <f t="shared" si="40"/>
        <v>0.96090251070575272</v>
      </c>
      <c r="W114" s="22">
        <f t="shared" si="52"/>
        <v>0.90114866051141285</v>
      </c>
      <c r="X114" s="27">
        <f t="shared" si="41"/>
        <v>21.72571502421323</v>
      </c>
      <c r="Y114" s="27">
        <f t="shared" si="42"/>
        <v>-14.948131926052611</v>
      </c>
      <c r="Z114" s="23" t="str">
        <f t="shared" si="53"/>
        <v>DROP</v>
      </c>
      <c r="AA114" s="23" t="str">
        <f t="shared" si="54"/>
        <v>DROP</v>
      </c>
      <c r="AB114" s="23" t="str">
        <f t="shared" si="55"/>
        <v>DROP</v>
      </c>
      <c r="AC114" s="23" t="str">
        <f t="shared" si="56"/>
        <v>DROP</v>
      </c>
      <c r="AD114" s="23" t="str">
        <f t="shared" si="57"/>
        <v>DROP</v>
      </c>
      <c r="AE114" s="23" t="str">
        <f t="shared" si="58"/>
        <v>DROP</v>
      </c>
      <c r="AJ114" s="43"/>
      <c r="AK114" s="22">
        <f t="shared" si="43"/>
        <v>1.0628535981979581</v>
      </c>
      <c r="AL114" s="22">
        <f t="shared" si="44"/>
        <v>21.725715024213216</v>
      </c>
      <c r="AM114" s="28">
        <f t="shared" si="45"/>
        <v>13.331187541553803</v>
      </c>
      <c r="AN114" s="22">
        <f t="shared" si="59"/>
        <v>315.34104256000012</v>
      </c>
      <c r="AO114" s="22" t="str">
        <f t="shared" si="60"/>
        <v>KEEP</v>
      </c>
      <c r="AP114" s="22">
        <f t="shared" si="61"/>
        <v>21.725715024213216</v>
      </c>
      <c r="AQ114" s="22">
        <f t="shared" si="46"/>
        <v>1</v>
      </c>
      <c r="AR114" s="22">
        <f t="shared" si="47"/>
        <v>12.550514815240756</v>
      </c>
      <c r="AS114" s="22">
        <f t="shared" si="62"/>
        <v>0.95970853928287703</v>
      </c>
      <c r="AT114" s="22" t="str">
        <f t="shared" si="63"/>
        <v>DROP</v>
      </c>
      <c r="AU114" s="22">
        <f t="shared" si="48"/>
        <v>0.96090251070575272</v>
      </c>
      <c r="AV114" s="22">
        <f t="shared" si="64"/>
        <v>315.34104256000012</v>
      </c>
      <c r="AW114" s="22">
        <f t="shared" si="65"/>
        <v>1.7511245164682867</v>
      </c>
      <c r="AX114" s="22" t="str">
        <f t="shared" si="66"/>
        <v>DROP</v>
      </c>
    </row>
    <row r="115" spans="1:50" ht="15" customHeight="1" x14ac:dyDescent="0.25">
      <c r="A115" s="23" t="s">
        <v>18</v>
      </c>
      <c r="B115" s="26" t="s">
        <v>3551</v>
      </c>
      <c r="C115" s="33">
        <v>372.93333333333271</v>
      </c>
      <c r="D115" s="31">
        <v>0.19070579260417519</v>
      </c>
      <c r="E115" s="31">
        <v>0</v>
      </c>
      <c r="F115" s="26">
        <v>15</v>
      </c>
      <c r="G115" s="26"/>
      <c r="H115" s="27">
        <v>151.0770519083045</v>
      </c>
      <c r="I115" s="27">
        <v>167.67554958687194</v>
      </c>
      <c r="J115" s="27">
        <v>273.79833840903967</v>
      </c>
      <c r="K115" s="27">
        <f t="shared" si="49"/>
        <v>592.55093990421619</v>
      </c>
      <c r="L115" s="27"/>
      <c r="M115" s="27">
        <v>539.23573072537761</v>
      </c>
      <c r="N115" s="27">
        <f t="shared" si="50"/>
        <v>18.273733333333304</v>
      </c>
      <c r="O115" s="27">
        <v>0</v>
      </c>
      <c r="P115" s="27">
        <v>371</v>
      </c>
      <c r="Q115" s="27">
        <v>371</v>
      </c>
      <c r="R115" s="27">
        <v>539.23573072537761</v>
      </c>
      <c r="S115" s="22" t="s">
        <v>3535</v>
      </c>
      <c r="T115" s="28">
        <f t="shared" si="39"/>
        <v>8.2653362757633566</v>
      </c>
      <c r="U115" s="22">
        <f t="shared" si="51"/>
        <v>1.0628535981979583</v>
      </c>
      <c r="V115" s="22">
        <f t="shared" si="40"/>
        <v>1.5221960516838096</v>
      </c>
      <c r="W115" s="22">
        <f t="shared" si="52"/>
        <v>1.4534655814700206</v>
      </c>
      <c r="X115" s="27">
        <f t="shared" si="41"/>
        <v>35.041475845505261</v>
      </c>
      <c r="Y115" s="27">
        <f t="shared" si="42"/>
        <v>203.27720657088287</v>
      </c>
      <c r="Z115" s="23" t="str">
        <f t="shared" si="53"/>
        <v>KEEP</v>
      </c>
      <c r="AA115" s="23" t="str">
        <f t="shared" si="54"/>
        <v>KEEP</v>
      </c>
      <c r="AB115" s="23" t="str">
        <f t="shared" si="55"/>
        <v>KEEP</v>
      </c>
      <c r="AC115" s="23" t="str">
        <f t="shared" si="56"/>
        <v>KEEP</v>
      </c>
      <c r="AD115" s="23" t="str">
        <f t="shared" si="57"/>
        <v>KEEP</v>
      </c>
      <c r="AE115" s="23" t="str">
        <f t="shared" si="58"/>
        <v>KEEP</v>
      </c>
      <c r="AJ115" s="43"/>
      <c r="AK115" s="22">
        <f t="shared" si="43"/>
        <v>1.0628535981979583</v>
      </c>
      <c r="AL115" s="22">
        <f t="shared" si="44"/>
        <v>35.041475845505282</v>
      </c>
      <c r="AM115" s="28">
        <f t="shared" si="45"/>
        <v>8.2653362757633566</v>
      </c>
      <c r="AN115" s="22">
        <f t="shared" si="59"/>
        <v>281.22748800000016</v>
      </c>
      <c r="AO115" s="22" t="str">
        <f t="shared" si="60"/>
        <v>KEEP</v>
      </c>
      <c r="AP115" s="22">
        <f t="shared" si="61"/>
        <v>35.041475845505282</v>
      </c>
      <c r="AQ115" s="22">
        <f t="shared" si="46"/>
        <v>1</v>
      </c>
      <c r="AR115" s="22">
        <f t="shared" si="47"/>
        <v>7.4846635494503104</v>
      </c>
      <c r="AS115" s="22">
        <f t="shared" si="62"/>
        <v>1.5479169988433501</v>
      </c>
      <c r="AT115" s="22" t="str">
        <f t="shared" si="63"/>
        <v>KEEP</v>
      </c>
      <c r="AU115" s="22">
        <f t="shared" si="48"/>
        <v>1.5221960516838096</v>
      </c>
      <c r="AV115" s="22">
        <f t="shared" si="64"/>
        <v>281.22748800000016</v>
      </c>
      <c r="AW115" s="22">
        <f t="shared" si="65"/>
        <v>2.2114911555940102</v>
      </c>
      <c r="AX115" s="22" t="str">
        <f t="shared" si="66"/>
        <v>KEEP</v>
      </c>
    </row>
    <row r="116" spans="1:50" ht="15" customHeight="1" x14ac:dyDescent="0.25">
      <c r="A116" s="23" t="s">
        <v>18</v>
      </c>
      <c r="B116" s="26" t="s">
        <v>3552</v>
      </c>
      <c r="C116" s="33">
        <v>227.48933333333329</v>
      </c>
      <c r="D116" s="31">
        <v>0.11633053348854704</v>
      </c>
      <c r="E116" s="31">
        <v>0</v>
      </c>
      <c r="F116" s="26">
        <v>15</v>
      </c>
      <c r="G116" s="26"/>
      <c r="H116" s="27">
        <v>92.157001664065902</v>
      </c>
      <c r="I116" s="27">
        <v>102.28208524799203</v>
      </c>
      <c r="J116" s="27">
        <v>167.01698642951445</v>
      </c>
      <c r="K116" s="27">
        <f t="shared" si="49"/>
        <v>361.45607334157239</v>
      </c>
      <c r="L116" s="27"/>
      <c r="M116" s="27">
        <v>328.93379574248081</v>
      </c>
      <c r="N116" s="27">
        <f t="shared" si="50"/>
        <v>11.146977333333332</v>
      </c>
      <c r="O116" s="27">
        <v>0</v>
      </c>
      <c r="P116" s="27">
        <v>332</v>
      </c>
      <c r="Q116" s="27">
        <v>332</v>
      </c>
      <c r="R116" s="27">
        <v>328.93379574248081</v>
      </c>
      <c r="S116" s="22" t="s">
        <v>3537</v>
      </c>
      <c r="T116" s="28">
        <f t="shared" si="39"/>
        <v>12.125366283210774</v>
      </c>
      <c r="U116" s="22">
        <f t="shared" si="51"/>
        <v>1.0628535981979583</v>
      </c>
      <c r="V116" s="22">
        <f t="shared" si="40"/>
        <v>1.0533564251403957</v>
      </c>
      <c r="W116" s="22">
        <f t="shared" si="52"/>
        <v>0.99076444500747229</v>
      </c>
      <c r="X116" s="27">
        <f t="shared" si="41"/>
        <v>21.375300265758256</v>
      </c>
      <c r="Y116" s="27">
        <f t="shared" si="42"/>
        <v>18.309096008239067</v>
      </c>
      <c r="Z116" s="23" t="str">
        <f t="shared" si="53"/>
        <v>DROP</v>
      </c>
      <c r="AA116" s="23" t="str">
        <f t="shared" si="54"/>
        <v>DROP</v>
      </c>
      <c r="AB116" s="23" t="str">
        <f t="shared" si="55"/>
        <v>DROP</v>
      </c>
      <c r="AC116" s="23" t="str">
        <f t="shared" si="56"/>
        <v>DROP</v>
      </c>
      <c r="AD116" s="23" t="str">
        <f t="shared" si="57"/>
        <v>DROP</v>
      </c>
      <c r="AE116" s="23" t="str">
        <f t="shared" si="58"/>
        <v>DROP</v>
      </c>
      <c r="AJ116" s="43"/>
      <c r="AK116" s="22">
        <f t="shared" si="43"/>
        <v>1.0628535981979583</v>
      </c>
      <c r="AL116" s="22">
        <f t="shared" si="44"/>
        <v>21.375300265758248</v>
      </c>
      <c r="AM116" s="28">
        <f t="shared" si="45"/>
        <v>12.125366283210774</v>
      </c>
      <c r="AN116" s="22">
        <f t="shared" si="59"/>
        <v>277.23876768000002</v>
      </c>
      <c r="AO116" s="22" t="str">
        <f t="shared" si="60"/>
        <v>KEEP</v>
      </c>
      <c r="AP116" s="22">
        <f t="shared" si="61"/>
        <v>21.375300265758248</v>
      </c>
      <c r="AQ116" s="22">
        <f t="shared" si="46"/>
        <v>1</v>
      </c>
      <c r="AR116" s="22">
        <f t="shared" si="47"/>
        <v>11.344693556897727</v>
      </c>
      <c r="AS116" s="22">
        <f t="shared" si="62"/>
        <v>1.0551478795428888</v>
      </c>
      <c r="AT116" s="22" t="str">
        <f t="shared" si="63"/>
        <v>DROP</v>
      </c>
      <c r="AU116" s="22">
        <f t="shared" si="48"/>
        <v>1.0533564251403957</v>
      </c>
      <c r="AV116" s="22">
        <f t="shared" si="64"/>
        <v>277.23876768000002</v>
      </c>
      <c r="AW116" s="22">
        <f t="shared" si="65"/>
        <v>1.8258209741640989</v>
      </c>
      <c r="AX116" s="22" t="str">
        <f t="shared" si="66"/>
        <v>DROP</v>
      </c>
    </row>
    <row r="117" spans="1:50" ht="15" customHeight="1" x14ac:dyDescent="0.25">
      <c r="A117" s="23" t="s">
        <v>18</v>
      </c>
      <c r="B117" s="26" t="s">
        <v>3553</v>
      </c>
      <c r="C117" s="33">
        <v>231.21866666666628</v>
      </c>
      <c r="D117" s="31">
        <v>0.11823759141458862</v>
      </c>
      <c r="E117" s="31">
        <v>0</v>
      </c>
      <c r="F117" s="26">
        <v>15</v>
      </c>
      <c r="G117" s="26"/>
      <c r="H117" s="27">
        <v>93.667772183148813</v>
      </c>
      <c r="I117" s="27">
        <v>103.95884074386059</v>
      </c>
      <c r="J117" s="27">
        <v>169.75496981360465</v>
      </c>
      <c r="K117" s="27">
        <f t="shared" si="49"/>
        <v>367.38158274061402</v>
      </c>
      <c r="L117" s="27"/>
      <c r="M117" s="27">
        <v>334.32615304973416</v>
      </c>
      <c r="N117" s="27">
        <f t="shared" si="50"/>
        <v>11.329714666666648</v>
      </c>
      <c r="O117" s="27">
        <v>0</v>
      </c>
      <c r="P117" s="27">
        <v>371</v>
      </c>
      <c r="Q117" s="27">
        <v>371</v>
      </c>
      <c r="R117" s="27">
        <v>334.32615304973416</v>
      </c>
      <c r="S117" s="22" t="s">
        <v>3535</v>
      </c>
      <c r="T117" s="28">
        <f t="shared" si="39"/>
        <v>13.331187541553803</v>
      </c>
      <c r="U117" s="22">
        <f t="shared" si="51"/>
        <v>1.0628535981979581</v>
      </c>
      <c r="V117" s="22">
        <f t="shared" si="40"/>
        <v>0.96090251070575272</v>
      </c>
      <c r="W117" s="22">
        <f t="shared" si="52"/>
        <v>0.90114866051141285</v>
      </c>
      <c r="X117" s="27">
        <f t="shared" si="41"/>
        <v>21.72571502421323</v>
      </c>
      <c r="Y117" s="27">
        <f t="shared" si="42"/>
        <v>-14.948131926052611</v>
      </c>
      <c r="Z117" s="23" t="str">
        <f t="shared" si="53"/>
        <v>DROP</v>
      </c>
      <c r="AA117" s="23" t="str">
        <f t="shared" si="54"/>
        <v>DROP</v>
      </c>
      <c r="AB117" s="23" t="str">
        <f t="shared" si="55"/>
        <v>DROP</v>
      </c>
      <c r="AC117" s="23" t="str">
        <f t="shared" si="56"/>
        <v>DROP</v>
      </c>
      <c r="AD117" s="23" t="str">
        <f t="shared" si="57"/>
        <v>DROP</v>
      </c>
      <c r="AE117" s="23" t="str">
        <f t="shared" si="58"/>
        <v>DROP</v>
      </c>
      <c r="AJ117" s="43"/>
      <c r="AK117" s="22">
        <f t="shared" si="43"/>
        <v>1.0628535981979581</v>
      </c>
      <c r="AL117" s="22">
        <f t="shared" si="44"/>
        <v>21.725715024213216</v>
      </c>
      <c r="AM117" s="28">
        <f t="shared" si="45"/>
        <v>13.331187541553803</v>
      </c>
      <c r="AN117" s="22">
        <f t="shared" si="59"/>
        <v>315.34104256000012</v>
      </c>
      <c r="AO117" s="22" t="str">
        <f t="shared" si="60"/>
        <v>KEEP</v>
      </c>
      <c r="AP117" s="22">
        <f t="shared" si="61"/>
        <v>21.725715024213216</v>
      </c>
      <c r="AQ117" s="22">
        <f t="shared" si="46"/>
        <v>1</v>
      </c>
      <c r="AR117" s="22">
        <f t="shared" si="47"/>
        <v>12.550514815240756</v>
      </c>
      <c r="AS117" s="22">
        <f t="shared" si="62"/>
        <v>0.95970853928287703</v>
      </c>
      <c r="AT117" s="22" t="str">
        <f t="shared" si="63"/>
        <v>DROP</v>
      </c>
      <c r="AU117" s="22">
        <f t="shared" si="48"/>
        <v>0.96090251070575272</v>
      </c>
      <c r="AV117" s="22">
        <f t="shared" si="64"/>
        <v>315.34104256000012</v>
      </c>
      <c r="AW117" s="22">
        <f t="shared" si="65"/>
        <v>1.7511245164682867</v>
      </c>
      <c r="AX117" s="22" t="str">
        <f t="shared" si="66"/>
        <v>DROP</v>
      </c>
    </row>
    <row r="118" spans="1:50" ht="15" customHeight="1" x14ac:dyDescent="0.25">
      <c r="A118" s="23" t="s">
        <v>18</v>
      </c>
      <c r="B118" s="26" t="s">
        <v>3554</v>
      </c>
      <c r="C118" s="33">
        <v>772.67222222222142</v>
      </c>
      <c r="D118" s="31">
        <v>0.33904487454718263</v>
      </c>
      <c r="E118" s="31">
        <v>0.50067247486983046</v>
      </c>
      <c r="F118" s="26">
        <v>15</v>
      </c>
      <c r="G118" s="26"/>
      <c r="H118" s="27">
        <v>294.97034603608296</v>
      </c>
      <c r="I118" s="27">
        <v>406.6244503935917</v>
      </c>
      <c r="J118" s="27">
        <v>664.55097393400592</v>
      </c>
      <c r="K118" s="27">
        <f t="shared" si="49"/>
        <v>1366.1457703636806</v>
      </c>
      <c r="L118" s="27"/>
      <c r="M118" s="27">
        <v>1117.2304353625361</v>
      </c>
      <c r="N118" s="27">
        <f t="shared" si="50"/>
        <v>37.860938888888853</v>
      </c>
      <c r="O118" s="27">
        <v>0</v>
      </c>
      <c r="P118" s="27">
        <v>1385</v>
      </c>
      <c r="Q118" s="27">
        <v>1385</v>
      </c>
      <c r="R118" s="27">
        <v>1117.2304353625361</v>
      </c>
      <c r="S118" s="22" t="s">
        <v>3535</v>
      </c>
      <c r="T118" s="28">
        <f t="shared" si="39"/>
        <v>14.892660691074097</v>
      </c>
      <c r="U118" s="22">
        <f t="shared" si="51"/>
        <v>1.182716623824702</v>
      </c>
      <c r="V118" s="22">
        <f t="shared" si="40"/>
        <v>0.96014004814167087</v>
      </c>
      <c r="W118" s="22">
        <f t="shared" si="52"/>
        <v>0.8066645742689792</v>
      </c>
      <c r="X118" s="27">
        <f t="shared" si="41"/>
        <v>211.05439611225574</v>
      </c>
      <c r="Y118" s="27">
        <f t="shared" si="42"/>
        <v>-56.715168525208128</v>
      </c>
      <c r="Z118" s="23" t="str">
        <f t="shared" si="53"/>
        <v>DROP</v>
      </c>
      <c r="AA118" s="23" t="str">
        <f t="shared" si="54"/>
        <v>DROP</v>
      </c>
      <c r="AB118" s="23" t="str">
        <f t="shared" si="55"/>
        <v>DROP</v>
      </c>
      <c r="AC118" s="23" t="str">
        <f t="shared" si="56"/>
        <v>DROP</v>
      </c>
      <c r="AD118" s="23" t="str">
        <f t="shared" si="57"/>
        <v>DROP</v>
      </c>
      <c r="AE118" s="23" t="str">
        <f t="shared" si="58"/>
        <v>DROP</v>
      </c>
      <c r="AJ118" s="43"/>
      <c r="AK118" s="22">
        <f t="shared" si="43"/>
        <v>1.182716623824702</v>
      </c>
      <c r="AL118" s="22">
        <f t="shared" si="44"/>
        <v>211.05439611225566</v>
      </c>
      <c r="AM118" s="28">
        <f t="shared" si="45"/>
        <v>14.892660691074097</v>
      </c>
      <c r="AN118" s="22">
        <f t="shared" si="59"/>
        <v>1199.0023426666669</v>
      </c>
      <c r="AO118" s="22" t="str">
        <f t="shared" si="60"/>
        <v>KEEP</v>
      </c>
      <c r="AP118" s="22">
        <f t="shared" si="61"/>
        <v>211.05439611225566</v>
      </c>
      <c r="AQ118" s="22">
        <f t="shared" si="46"/>
        <v>1</v>
      </c>
      <c r="AR118" s="22">
        <f t="shared" si="47"/>
        <v>12.623229998901264</v>
      </c>
      <c r="AS118" s="22">
        <f t="shared" si="62"/>
        <v>0.95905041983739481</v>
      </c>
      <c r="AT118" s="22" t="str">
        <f t="shared" si="63"/>
        <v>DROP</v>
      </c>
      <c r="AU118" s="22">
        <f t="shared" si="48"/>
        <v>0.96014004814167087</v>
      </c>
      <c r="AV118" s="22">
        <f t="shared" si="64"/>
        <v>1199.0023426666669</v>
      </c>
      <c r="AW118" s="22">
        <f t="shared" si="65"/>
        <v>1.67237023684419</v>
      </c>
      <c r="AX118" s="22" t="str">
        <f t="shared" si="66"/>
        <v>DROP</v>
      </c>
    </row>
    <row r="119" spans="1:50" ht="15" customHeight="1" x14ac:dyDescent="0.25">
      <c r="A119" s="23" t="s">
        <v>18</v>
      </c>
      <c r="B119" s="26" t="s">
        <v>3555</v>
      </c>
      <c r="C119" s="33">
        <v>471.3300555555561</v>
      </c>
      <c r="D119" s="31">
        <v>0.20681737347378185</v>
      </c>
      <c r="E119" s="31">
        <v>0.30541020967059723</v>
      </c>
      <c r="F119" s="26">
        <v>15</v>
      </c>
      <c r="G119" s="26"/>
      <c r="H119" s="27">
        <v>179.93191108201106</v>
      </c>
      <c r="I119" s="27">
        <v>248.04091474009144</v>
      </c>
      <c r="J119" s="27">
        <v>405.37609409974436</v>
      </c>
      <c r="K119" s="27">
        <f t="shared" si="49"/>
        <v>833.3489199218468</v>
      </c>
      <c r="L119" s="27"/>
      <c r="M119" s="27">
        <v>681.51056557114839</v>
      </c>
      <c r="N119" s="27">
        <f t="shared" si="50"/>
        <v>23.095172722222248</v>
      </c>
      <c r="O119" s="27">
        <v>0</v>
      </c>
      <c r="P119" s="27">
        <v>1148</v>
      </c>
      <c r="Q119" s="27">
        <v>1148</v>
      </c>
      <c r="R119" s="27">
        <v>681.51056557114839</v>
      </c>
      <c r="S119" s="22" t="s">
        <v>3537</v>
      </c>
      <c r="T119" s="28">
        <f t="shared" si="39"/>
        <v>20.2364614705013</v>
      </c>
      <c r="U119" s="22">
        <f t="shared" si="51"/>
        <v>1.1827166238247018</v>
      </c>
      <c r="V119" s="22">
        <f t="shared" si="40"/>
        <v>0.71159794637759377</v>
      </c>
      <c r="W119" s="22">
        <f t="shared" si="52"/>
        <v>0.59365031844176686</v>
      </c>
      <c r="X119" s="27">
        <f t="shared" si="41"/>
        <v>128.74318162847612</v>
      </c>
      <c r="Y119" s="27">
        <f t="shared" si="42"/>
        <v>-337.74625280037549</v>
      </c>
      <c r="Z119" s="23" t="str">
        <f t="shared" si="53"/>
        <v>DROP</v>
      </c>
      <c r="AA119" s="23" t="str">
        <f t="shared" si="54"/>
        <v>DROP</v>
      </c>
      <c r="AB119" s="23" t="str">
        <f t="shared" si="55"/>
        <v>DROP</v>
      </c>
      <c r="AC119" s="23" t="str">
        <f t="shared" si="56"/>
        <v>DROP</v>
      </c>
      <c r="AD119" s="23" t="str">
        <f t="shared" si="57"/>
        <v>DROP</v>
      </c>
      <c r="AE119" s="23" t="str">
        <f t="shared" si="58"/>
        <v>DROP</v>
      </c>
      <c r="AJ119" s="43"/>
      <c r="AK119" s="22">
        <f t="shared" si="43"/>
        <v>1.1827166238247018</v>
      </c>
      <c r="AL119" s="22">
        <f t="shared" si="44"/>
        <v>128.74318162847615</v>
      </c>
      <c r="AM119" s="28">
        <f t="shared" si="45"/>
        <v>20.2364614705013</v>
      </c>
      <c r="AN119" s="22">
        <f t="shared" si="59"/>
        <v>1034.5414290266665</v>
      </c>
      <c r="AO119" s="22" t="str">
        <f t="shared" si="60"/>
        <v>KEEP</v>
      </c>
      <c r="AP119" s="22">
        <f t="shared" si="61"/>
        <v>128.74318162847615</v>
      </c>
      <c r="AQ119" s="22">
        <f t="shared" si="46"/>
        <v>1</v>
      </c>
      <c r="AR119" s="22">
        <f t="shared" si="47"/>
        <v>17.967030778328471</v>
      </c>
      <c r="AS119" s="22">
        <f t="shared" si="62"/>
        <v>0.70579594703800042</v>
      </c>
      <c r="AT119" s="22" t="str">
        <f t="shared" si="63"/>
        <v>DROP</v>
      </c>
      <c r="AU119" s="22">
        <f t="shared" si="48"/>
        <v>0.71159794637759377</v>
      </c>
      <c r="AV119" s="22">
        <f t="shared" si="64"/>
        <v>1034.5414290266665</v>
      </c>
      <c r="AW119" s="22">
        <f t="shared" si="65"/>
        <v>1.4948188106252742</v>
      </c>
      <c r="AX119" s="22" t="str">
        <f t="shared" si="66"/>
        <v>DROP</v>
      </c>
    </row>
    <row r="120" spans="1:50" ht="15" customHeight="1" x14ac:dyDescent="0.25">
      <c r="A120" s="23" t="s">
        <v>18</v>
      </c>
      <c r="B120" s="26" t="s">
        <v>3556</v>
      </c>
      <c r="C120" s="33">
        <v>479.05677777777731</v>
      </c>
      <c r="D120" s="31">
        <v>0.21020782221925324</v>
      </c>
      <c r="E120" s="31">
        <v>0.31041693441929491</v>
      </c>
      <c r="F120" s="26">
        <v>15</v>
      </c>
      <c r="G120" s="26"/>
      <c r="H120" s="27">
        <v>182.88161454237147</v>
      </c>
      <c r="I120" s="27">
        <v>252.10715924402689</v>
      </c>
      <c r="J120" s="27">
        <v>412.02160383908375</v>
      </c>
      <c r="K120" s="27">
        <f t="shared" si="49"/>
        <v>847.01037762548208</v>
      </c>
      <c r="L120" s="27"/>
      <c r="M120" s="27">
        <v>692.68286992477238</v>
      </c>
      <c r="N120" s="27">
        <f t="shared" si="50"/>
        <v>23.473782111111088</v>
      </c>
      <c r="O120" s="27">
        <v>0</v>
      </c>
      <c r="P120" s="27">
        <v>1385</v>
      </c>
      <c r="Q120" s="27">
        <v>1385</v>
      </c>
      <c r="R120" s="27">
        <v>692.68286992477238</v>
      </c>
      <c r="S120" s="22" t="s">
        <v>3535</v>
      </c>
      <c r="T120" s="28">
        <f t="shared" si="39"/>
        <v>24.020420469474349</v>
      </c>
      <c r="U120" s="22">
        <f t="shared" si="51"/>
        <v>1.1827166238247022</v>
      </c>
      <c r="V120" s="22">
        <f t="shared" si="40"/>
        <v>0.6013675145276246</v>
      </c>
      <c r="W120" s="22">
        <f t="shared" si="52"/>
        <v>0.50013203604676704</v>
      </c>
      <c r="X120" s="27">
        <f t="shared" si="41"/>
        <v>130.85372558959864</v>
      </c>
      <c r="Y120" s="27">
        <f t="shared" si="42"/>
        <v>-561.4634044856291</v>
      </c>
      <c r="Z120" s="23" t="str">
        <f t="shared" si="53"/>
        <v>DROP</v>
      </c>
      <c r="AA120" s="23" t="str">
        <f t="shared" si="54"/>
        <v>DROP</v>
      </c>
      <c r="AB120" s="23" t="str">
        <f t="shared" si="55"/>
        <v>DROP</v>
      </c>
      <c r="AC120" s="23" t="str">
        <f t="shared" si="56"/>
        <v>DROP</v>
      </c>
      <c r="AD120" s="23" t="str">
        <f t="shared" si="57"/>
        <v>DROP</v>
      </c>
      <c r="AE120" s="23" t="str">
        <f t="shared" si="58"/>
        <v>DROP</v>
      </c>
      <c r="AJ120" s="43"/>
      <c r="AK120" s="22">
        <f t="shared" si="43"/>
        <v>1.1827166238247022</v>
      </c>
      <c r="AL120" s="22">
        <f t="shared" si="44"/>
        <v>130.85372558959861</v>
      </c>
      <c r="AM120" s="28">
        <f t="shared" si="45"/>
        <v>24.020420469474349</v>
      </c>
      <c r="AN120" s="22">
        <f t="shared" si="59"/>
        <v>1269.6814524533333</v>
      </c>
      <c r="AO120" s="22" t="str">
        <f t="shared" si="60"/>
        <v>KEEP</v>
      </c>
      <c r="AP120" s="22">
        <f t="shared" si="61"/>
        <v>130.85372558959861</v>
      </c>
      <c r="AQ120" s="22">
        <f t="shared" si="46"/>
        <v>1</v>
      </c>
      <c r="AR120" s="22">
        <f t="shared" si="47"/>
        <v>21.750989777301516</v>
      </c>
      <c r="AS120" s="22">
        <f t="shared" si="62"/>
        <v>0.59461126029918487</v>
      </c>
      <c r="AT120" s="22" t="str">
        <f t="shared" si="63"/>
        <v>DROP</v>
      </c>
      <c r="AU120" s="22">
        <f t="shared" si="48"/>
        <v>0.6013675145276246</v>
      </c>
      <c r="AV120" s="22">
        <f t="shared" si="64"/>
        <v>1269.6814524533333</v>
      </c>
      <c r="AW120" s="22">
        <f t="shared" si="65"/>
        <v>1.4168695468433976</v>
      </c>
      <c r="AX120" s="22" t="str">
        <f t="shared" si="66"/>
        <v>DROP</v>
      </c>
    </row>
    <row r="121" spans="1:50" ht="15" customHeight="1" x14ac:dyDescent="0.25">
      <c r="A121" s="23" t="s">
        <v>18</v>
      </c>
      <c r="B121" s="26" t="s">
        <v>3557</v>
      </c>
      <c r="C121" s="33">
        <v>772.67222222222142</v>
      </c>
      <c r="D121" s="31">
        <v>0.33904487454718263</v>
      </c>
      <c r="E121" s="31">
        <v>0.50067247486983046</v>
      </c>
      <c r="F121" s="26">
        <v>15</v>
      </c>
      <c r="G121" s="26"/>
      <c r="H121" s="27">
        <v>294.97034603608296</v>
      </c>
      <c r="I121" s="27">
        <v>406.6244503935917</v>
      </c>
      <c r="J121" s="27">
        <v>664.55097393400592</v>
      </c>
      <c r="K121" s="27">
        <f t="shared" si="49"/>
        <v>1366.1457703636806</v>
      </c>
      <c r="L121" s="27"/>
      <c r="M121" s="27">
        <v>1117.2304353625361</v>
      </c>
      <c r="N121" s="27">
        <f t="shared" si="50"/>
        <v>37.860938888888853</v>
      </c>
      <c r="O121" s="27">
        <v>0</v>
      </c>
      <c r="P121" s="27">
        <v>1385</v>
      </c>
      <c r="Q121" s="27">
        <v>1385</v>
      </c>
      <c r="R121" s="27">
        <v>1117.2304353625361</v>
      </c>
      <c r="S121" s="22" t="s">
        <v>3535</v>
      </c>
      <c r="T121" s="28">
        <f t="shared" si="39"/>
        <v>14.892660691074097</v>
      </c>
      <c r="U121" s="22">
        <f t="shared" si="51"/>
        <v>1.182716623824702</v>
      </c>
      <c r="V121" s="22">
        <f t="shared" si="40"/>
        <v>0.96014004814167087</v>
      </c>
      <c r="W121" s="22">
        <f t="shared" si="52"/>
        <v>0.8066645742689792</v>
      </c>
      <c r="X121" s="27">
        <f t="shared" si="41"/>
        <v>211.05439611225574</v>
      </c>
      <c r="Y121" s="27">
        <f t="shared" si="42"/>
        <v>-56.715168525208128</v>
      </c>
      <c r="Z121" s="23" t="str">
        <f t="shared" si="53"/>
        <v>DROP</v>
      </c>
      <c r="AA121" s="23" t="str">
        <f t="shared" si="54"/>
        <v>DROP</v>
      </c>
      <c r="AB121" s="23" t="str">
        <f t="shared" si="55"/>
        <v>DROP</v>
      </c>
      <c r="AC121" s="23" t="str">
        <f t="shared" si="56"/>
        <v>DROP</v>
      </c>
      <c r="AD121" s="23" t="str">
        <f t="shared" si="57"/>
        <v>DROP</v>
      </c>
      <c r="AE121" s="23" t="str">
        <f t="shared" si="58"/>
        <v>DROP</v>
      </c>
      <c r="AJ121" s="43"/>
      <c r="AK121" s="22">
        <f t="shared" si="43"/>
        <v>1.182716623824702</v>
      </c>
      <c r="AL121" s="22">
        <f t="shared" si="44"/>
        <v>211.05439611225566</v>
      </c>
      <c r="AM121" s="28">
        <f t="shared" si="45"/>
        <v>14.892660691074097</v>
      </c>
      <c r="AN121" s="22">
        <f t="shared" si="59"/>
        <v>1199.0023426666669</v>
      </c>
      <c r="AO121" s="22" t="str">
        <f t="shared" si="60"/>
        <v>KEEP</v>
      </c>
      <c r="AP121" s="22">
        <f t="shared" si="61"/>
        <v>211.05439611225566</v>
      </c>
      <c r="AQ121" s="22">
        <f t="shared" si="46"/>
        <v>1</v>
      </c>
      <c r="AR121" s="22">
        <f t="shared" si="47"/>
        <v>12.623229998901264</v>
      </c>
      <c r="AS121" s="22">
        <f t="shared" si="62"/>
        <v>0.95905041983739481</v>
      </c>
      <c r="AT121" s="22" t="str">
        <f t="shared" si="63"/>
        <v>DROP</v>
      </c>
      <c r="AU121" s="22">
        <f t="shared" si="48"/>
        <v>0.96014004814167087</v>
      </c>
      <c r="AV121" s="22">
        <f t="shared" si="64"/>
        <v>1199.0023426666669</v>
      </c>
      <c r="AW121" s="22">
        <f t="shared" si="65"/>
        <v>1.67237023684419</v>
      </c>
      <c r="AX121" s="22" t="str">
        <f t="shared" si="66"/>
        <v>DROP</v>
      </c>
    </row>
    <row r="122" spans="1:50" ht="15" customHeight="1" x14ac:dyDescent="0.25">
      <c r="A122" s="23" t="s">
        <v>18</v>
      </c>
      <c r="B122" s="26" t="s">
        <v>3558</v>
      </c>
      <c r="C122" s="33">
        <v>471.3300555555561</v>
      </c>
      <c r="D122" s="31">
        <v>0.20681737347378185</v>
      </c>
      <c r="E122" s="31">
        <v>0.30541020967059723</v>
      </c>
      <c r="F122" s="26">
        <v>15</v>
      </c>
      <c r="G122" s="26"/>
      <c r="H122" s="27">
        <v>179.93191108201106</v>
      </c>
      <c r="I122" s="27">
        <v>248.04091474009144</v>
      </c>
      <c r="J122" s="27">
        <v>405.37609409974436</v>
      </c>
      <c r="K122" s="27">
        <f t="shared" si="49"/>
        <v>833.3489199218468</v>
      </c>
      <c r="L122" s="27"/>
      <c r="M122" s="27">
        <v>681.51056557114839</v>
      </c>
      <c r="N122" s="27">
        <f t="shared" si="50"/>
        <v>23.095172722222248</v>
      </c>
      <c r="O122" s="27">
        <v>0</v>
      </c>
      <c r="P122" s="27">
        <v>1148</v>
      </c>
      <c r="Q122" s="27">
        <v>1148</v>
      </c>
      <c r="R122" s="27">
        <v>681.51056557114839</v>
      </c>
      <c r="S122" s="22" t="s">
        <v>3537</v>
      </c>
      <c r="T122" s="28">
        <f t="shared" si="39"/>
        <v>20.2364614705013</v>
      </c>
      <c r="U122" s="22">
        <f t="shared" si="51"/>
        <v>1.1827166238247018</v>
      </c>
      <c r="V122" s="22">
        <f t="shared" si="40"/>
        <v>0.71159794637759377</v>
      </c>
      <c r="W122" s="22">
        <f t="shared" si="52"/>
        <v>0.59365031844176686</v>
      </c>
      <c r="X122" s="27">
        <f t="shared" si="41"/>
        <v>128.74318162847612</v>
      </c>
      <c r="Y122" s="27">
        <f t="shared" si="42"/>
        <v>-337.74625280037549</v>
      </c>
      <c r="Z122" s="23" t="str">
        <f t="shared" si="53"/>
        <v>DROP</v>
      </c>
      <c r="AA122" s="23" t="str">
        <f t="shared" si="54"/>
        <v>DROP</v>
      </c>
      <c r="AB122" s="23" t="str">
        <f t="shared" si="55"/>
        <v>DROP</v>
      </c>
      <c r="AC122" s="23" t="str">
        <f t="shared" si="56"/>
        <v>DROP</v>
      </c>
      <c r="AD122" s="23" t="str">
        <f t="shared" si="57"/>
        <v>DROP</v>
      </c>
      <c r="AE122" s="23" t="str">
        <f t="shared" si="58"/>
        <v>DROP</v>
      </c>
      <c r="AJ122" s="43"/>
      <c r="AK122" s="22">
        <f t="shared" si="43"/>
        <v>1.1827166238247018</v>
      </c>
      <c r="AL122" s="22">
        <f t="shared" si="44"/>
        <v>128.74318162847615</v>
      </c>
      <c r="AM122" s="28">
        <f t="shared" si="45"/>
        <v>20.2364614705013</v>
      </c>
      <c r="AN122" s="22">
        <f t="shared" si="59"/>
        <v>1034.5414290266665</v>
      </c>
      <c r="AO122" s="22" t="str">
        <f t="shared" si="60"/>
        <v>KEEP</v>
      </c>
      <c r="AP122" s="22">
        <f t="shared" si="61"/>
        <v>128.74318162847615</v>
      </c>
      <c r="AQ122" s="22">
        <f t="shared" si="46"/>
        <v>1</v>
      </c>
      <c r="AR122" s="22">
        <f t="shared" si="47"/>
        <v>17.967030778328471</v>
      </c>
      <c r="AS122" s="22">
        <f t="shared" si="62"/>
        <v>0.70579594703800042</v>
      </c>
      <c r="AT122" s="22" t="str">
        <f t="shared" si="63"/>
        <v>DROP</v>
      </c>
      <c r="AU122" s="22">
        <f t="shared" si="48"/>
        <v>0.71159794637759377</v>
      </c>
      <c r="AV122" s="22">
        <f t="shared" si="64"/>
        <v>1034.5414290266665</v>
      </c>
      <c r="AW122" s="22">
        <f t="shared" si="65"/>
        <v>1.4948188106252742</v>
      </c>
      <c r="AX122" s="22" t="str">
        <f t="shared" si="66"/>
        <v>DROP</v>
      </c>
    </row>
    <row r="123" spans="1:50" ht="15" customHeight="1" x14ac:dyDescent="0.25">
      <c r="A123" s="23" t="s">
        <v>18</v>
      </c>
      <c r="B123" s="26" t="s">
        <v>3559</v>
      </c>
      <c r="C123" s="33">
        <v>479.05677777777731</v>
      </c>
      <c r="D123" s="31">
        <v>0.21020782221925324</v>
      </c>
      <c r="E123" s="31">
        <v>0.31041693441929491</v>
      </c>
      <c r="F123" s="26">
        <v>15</v>
      </c>
      <c r="G123" s="26"/>
      <c r="H123" s="27">
        <v>182.88161454237147</v>
      </c>
      <c r="I123" s="27">
        <v>252.10715924402689</v>
      </c>
      <c r="J123" s="27">
        <v>412.02160383908375</v>
      </c>
      <c r="K123" s="27">
        <f t="shared" si="49"/>
        <v>847.01037762548208</v>
      </c>
      <c r="L123" s="27"/>
      <c r="M123" s="27">
        <v>692.68286992477238</v>
      </c>
      <c r="N123" s="27">
        <f t="shared" si="50"/>
        <v>23.473782111111088</v>
      </c>
      <c r="O123" s="27">
        <v>0</v>
      </c>
      <c r="P123" s="27">
        <v>1385</v>
      </c>
      <c r="Q123" s="27">
        <v>1385</v>
      </c>
      <c r="R123" s="27">
        <v>692.68286992477238</v>
      </c>
      <c r="S123" s="22" t="s">
        <v>3535</v>
      </c>
      <c r="T123" s="28">
        <f t="shared" si="39"/>
        <v>24.020420469474349</v>
      </c>
      <c r="U123" s="22">
        <f t="shared" si="51"/>
        <v>1.1827166238247022</v>
      </c>
      <c r="V123" s="22">
        <f t="shared" si="40"/>
        <v>0.6013675145276246</v>
      </c>
      <c r="W123" s="22">
        <f t="shared" si="52"/>
        <v>0.50013203604676704</v>
      </c>
      <c r="X123" s="27">
        <f t="shared" si="41"/>
        <v>130.85372558959864</v>
      </c>
      <c r="Y123" s="27">
        <f t="shared" si="42"/>
        <v>-561.4634044856291</v>
      </c>
      <c r="Z123" s="23" t="str">
        <f t="shared" si="53"/>
        <v>DROP</v>
      </c>
      <c r="AA123" s="23" t="str">
        <f t="shared" si="54"/>
        <v>DROP</v>
      </c>
      <c r="AB123" s="23" t="str">
        <f t="shared" si="55"/>
        <v>DROP</v>
      </c>
      <c r="AC123" s="23" t="str">
        <f t="shared" si="56"/>
        <v>DROP</v>
      </c>
      <c r="AD123" s="23" t="str">
        <f t="shared" si="57"/>
        <v>DROP</v>
      </c>
      <c r="AE123" s="23" t="str">
        <f t="shared" si="58"/>
        <v>DROP</v>
      </c>
      <c r="AJ123" s="43"/>
      <c r="AK123" s="22">
        <f t="shared" si="43"/>
        <v>1.1827166238247022</v>
      </c>
      <c r="AL123" s="22">
        <f t="shared" si="44"/>
        <v>130.85372558959861</v>
      </c>
      <c r="AM123" s="28">
        <f t="shared" si="45"/>
        <v>24.020420469474349</v>
      </c>
      <c r="AN123" s="22">
        <f t="shared" si="59"/>
        <v>1269.6814524533333</v>
      </c>
      <c r="AO123" s="22" t="str">
        <f t="shared" si="60"/>
        <v>KEEP</v>
      </c>
      <c r="AP123" s="22">
        <f t="shared" si="61"/>
        <v>130.85372558959861</v>
      </c>
      <c r="AQ123" s="22">
        <f t="shared" si="46"/>
        <v>1</v>
      </c>
      <c r="AR123" s="22">
        <f t="shared" si="47"/>
        <v>21.750989777301516</v>
      </c>
      <c r="AS123" s="22">
        <f t="shared" si="62"/>
        <v>0.59461126029918487</v>
      </c>
      <c r="AT123" s="22" t="str">
        <f t="shared" si="63"/>
        <v>DROP</v>
      </c>
      <c r="AU123" s="22">
        <f t="shared" si="48"/>
        <v>0.6013675145276246</v>
      </c>
      <c r="AV123" s="22">
        <f t="shared" si="64"/>
        <v>1269.6814524533333</v>
      </c>
      <c r="AW123" s="22">
        <f t="shared" si="65"/>
        <v>1.4168695468433976</v>
      </c>
      <c r="AX123" s="22" t="str">
        <f t="shared" si="66"/>
        <v>DROP</v>
      </c>
    </row>
    <row r="124" spans="1:50" ht="15" customHeight="1" x14ac:dyDescent="0.25">
      <c r="A124" s="23" t="s">
        <v>18</v>
      </c>
      <c r="B124" s="26" t="s">
        <v>3560</v>
      </c>
      <c r="C124" s="33">
        <v>699.24999999999909</v>
      </c>
      <c r="D124" s="31">
        <v>0.35757336113282862</v>
      </c>
      <c r="E124" s="31">
        <v>0</v>
      </c>
      <c r="F124" s="26">
        <v>15</v>
      </c>
      <c r="G124" s="26"/>
      <c r="H124" s="27">
        <v>283.26947232807106</v>
      </c>
      <c r="I124" s="27">
        <v>314.39165547538499</v>
      </c>
      <c r="J124" s="27">
        <v>513.37188451694965</v>
      </c>
      <c r="K124" s="27">
        <f t="shared" si="49"/>
        <v>1111.0330123204058</v>
      </c>
      <c r="L124" s="27"/>
      <c r="M124" s="27">
        <v>1011.0669951100837</v>
      </c>
      <c r="N124" s="27">
        <f t="shared" si="50"/>
        <v>34.263249999999957</v>
      </c>
      <c r="O124" s="27">
        <v>0</v>
      </c>
      <c r="P124" s="27">
        <v>726</v>
      </c>
      <c r="Q124" s="27">
        <v>726</v>
      </c>
      <c r="R124" s="27">
        <v>1011.0669951100837</v>
      </c>
      <c r="S124" s="22" t="s">
        <v>3535</v>
      </c>
      <c r="T124" s="28">
        <f t="shared" si="39"/>
        <v>8.6262485336268746</v>
      </c>
      <c r="U124" s="22">
        <f t="shared" si="51"/>
        <v>1.0628535981979581</v>
      </c>
      <c r="V124" s="22">
        <f t="shared" si="40"/>
        <v>1.4613793476409729</v>
      </c>
      <c r="W124" s="22">
        <f t="shared" si="52"/>
        <v>1.3926542632370298</v>
      </c>
      <c r="X124" s="27">
        <f t="shared" si="41"/>
        <v>65.702767210322236</v>
      </c>
      <c r="Y124" s="27">
        <f t="shared" si="42"/>
        <v>350.76976232040579</v>
      </c>
      <c r="Z124" s="23" t="str">
        <f t="shared" si="53"/>
        <v>KEEP</v>
      </c>
      <c r="AA124" s="23" t="str">
        <f t="shared" si="54"/>
        <v>KEEP</v>
      </c>
      <c r="AB124" s="23" t="str">
        <f t="shared" si="55"/>
        <v>KEEP</v>
      </c>
      <c r="AC124" s="23" t="str">
        <f t="shared" si="56"/>
        <v>KEEP</v>
      </c>
      <c r="AD124" s="23" t="str">
        <f t="shared" si="57"/>
        <v>KEEP</v>
      </c>
      <c r="AE124" s="23" t="str">
        <f t="shared" si="58"/>
        <v>KEEP</v>
      </c>
      <c r="AJ124" s="43"/>
      <c r="AK124" s="22">
        <f t="shared" si="43"/>
        <v>1.0628535981979581</v>
      </c>
      <c r="AL124" s="22">
        <f t="shared" si="44"/>
        <v>65.702767210322136</v>
      </c>
      <c r="AM124" s="28">
        <f t="shared" si="45"/>
        <v>8.6262485336268746</v>
      </c>
      <c r="AN124" s="22">
        <f t="shared" si="59"/>
        <v>557.67654000000016</v>
      </c>
      <c r="AO124" s="22" t="str">
        <f t="shared" si="60"/>
        <v>KEEP</v>
      </c>
      <c r="AP124" s="22">
        <f t="shared" si="61"/>
        <v>65.702767210322136</v>
      </c>
      <c r="AQ124" s="22">
        <f t="shared" si="46"/>
        <v>1</v>
      </c>
      <c r="AR124" s="22">
        <f t="shared" si="47"/>
        <v>7.845575807313832</v>
      </c>
      <c r="AS124" s="22">
        <f t="shared" si="62"/>
        <v>1.4831539425900906</v>
      </c>
      <c r="AT124" s="22" t="str">
        <f t="shared" si="63"/>
        <v>KEEP</v>
      </c>
      <c r="AU124" s="22">
        <f t="shared" si="48"/>
        <v>1.4613793476409729</v>
      </c>
      <c r="AV124" s="22">
        <f t="shared" si="64"/>
        <v>557.67654000000016</v>
      </c>
      <c r="AW124" s="22">
        <f t="shared" si="65"/>
        <v>2.1608037673692615</v>
      </c>
      <c r="AX124" s="22" t="str">
        <f t="shared" si="66"/>
        <v>KEEP</v>
      </c>
    </row>
    <row r="125" spans="1:50" ht="15" customHeight="1" x14ac:dyDescent="0.25">
      <c r="A125" s="23" t="s">
        <v>18</v>
      </c>
      <c r="B125" s="26" t="s">
        <v>3561</v>
      </c>
      <c r="C125" s="33">
        <v>426.54250000000042</v>
      </c>
      <c r="D125" s="31">
        <v>0.21811975029102595</v>
      </c>
      <c r="E125" s="31">
        <v>0</v>
      </c>
      <c r="F125" s="26">
        <v>15</v>
      </c>
      <c r="G125" s="26"/>
      <c r="H125" s="27">
        <v>172.79437812012372</v>
      </c>
      <c r="I125" s="27">
        <v>191.77890983998529</v>
      </c>
      <c r="J125" s="27">
        <v>313.15684955534005</v>
      </c>
      <c r="K125" s="27">
        <f t="shared" si="49"/>
        <v>677.73013751544909</v>
      </c>
      <c r="L125" s="27"/>
      <c r="M125" s="27">
        <v>616.75086701715236</v>
      </c>
      <c r="N125" s="27">
        <f t="shared" si="50"/>
        <v>20.90058250000002</v>
      </c>
      <c r="O125" s="27">
        <v>0</v>
      </c>
      <c r="P125" s="27">
        <v>649</v>
      </c>
      <c r="Q125" s="27">
        <v>649</v>
      </c>
      <c r="R125" s="27">
        <v>616.75086701715236</v>
      </c>
      <c r="S125" s="22" t="s">
        <v>3537</v>
      </c>
      <c r="T125" s="28">
        <f t="shared" si="39"/>
        <v>12.641546534624553</v>
      </c>
      <c r="U125" s="22">
        <f t="shared" si="51"/>
        <v>1.0628535981979581</v>
      </c>
      <c r="V125" s="22">
        <f t="shared" si="40"/>
        <v>1.0116876372703394</v>
      </c>
      <c r="W125" s="22">
        <f t="shared" si="52"/>
        <v>0.95030950233767697</v>
      </c>
      <c r="X125" s="27">
        <f t="shared" si="41"/>
        <v>40.078687998296687</v>
      </c>
      <c r="Y125" s="27">
        <f t="shared" si="42"/>
        <v>7.8295550154490456</v>
      </c>
      <c r="Z125" s="23" t="str">
        <f t="shared" si="53"/>
        <v>DROP</v>
      </c>
      <c r="AA125" s="23" t="str">
        <f t="shared" si="54"/>
        <v>DROP</v>
      </c>
      <c r="AB125" s="23" t="str">
        <f t="shared" si="55"/>
        <v>DROP</v>
      </c>
      <c r="AC125" s="23" t="str">
        <f t="shared" si="56"/>
        <v>DROP</v>
      </c>
      <c r="AD125" s="23" t="str">
        <f t="shared" si="57"/>
        <v>DROP</v>
      </c>
      <c r="AE125" s="23" t="str">
        <f t="shared" si="58"/>
        <v>DROP</v>
      </c>
      <c r="AJ125" s="43"/>
      <c r="AK125" s="22">
        <f t="shared" si="43"/>
        <v>1.0628535981979581</v>
      </c>
      <c r="AL125" s="22">
        <f t="shared" si="44"/>
        <v>40.078687998296708</v>
      </c>
      <c r="AM125" s="28">
        <f t="shared" si="45"/>
        <v>12.641546534624553</v>
      </c>
      <c r="AN125" s="22">
        <f t="shared" si="59"/>
        <v>546.32268939999994</v>
      </c>
      <c r="AO125" s="22" t="str">
        <f t="shared" si="60"/>
        <v>KEEP</v>
      </c>
      <c r="AP125" s="22">
        <f t="shared" si="61"/>
        <v>40.078687998296708</v>
      </c>
      <c r="AQ125" s="22">
        <f t="shared" si="46"/>
        <v>1</v>
      </c>
      <c r="AR125" s="22">
        <f t="shared" si="47"/>
        <v>11.860873808311506</v>
      </c>
      <c r="AS125" s="22">
        <f t="shared" si="62"/>
        <v>1.0120640292996133</v>
      </c>
      <c r="AT125" s="22" t="str">
        <f t="shared" si="63"/>
        <v>DROP</v>
      </c>
      <c r="AU125" s="22">
        <f t="shared" si="48"/>
        <v>1.0116876372703394</v>
      </c>
      <c r="AV125" s="22">
        <f t="shared" si="64"/>
        <v>546.32268939999994</v>
      </c>
      <c r="AW125" s="22">
        <f t="shared" si="65"/>
        <v>1.792101011428586</v>
      </c>
      <c r="AX125" s="22" t="str">
        <f t="shared" si="66"/>
        <v>DROP</v>
      </c>
    </row>
    <row r="126" spans="1:50" ht="15" customHeight="1" x14ac:dyDescent="0.25">
      <c r="A126" s="23" t="s">
        <v>18</v>
      </c>
      <c r="B126" s="26" t="s">
        <v>3562</v>
      </c>
      <c r="C126" s="33">
        <v>433.53499999999946</v>
      </c>
      <c r="D126" s="31">
        <v>0.22169548390235375</v>
      </c>
      <c r="E126" s="31">
        <v>0</v>
      </c>
      <c r="F126" s="26">
        <v>15</v>
      </c>
      <c r="G126" s="26"/>
      <c r="H126" s="27">
        <v>175.62707284340408</v>
      </c>
      <c r="I126" s="27">
        <v>194.92282639473871</v>
      </c>
      <c r="J126" s="27">
        <v>318.29056840050873</v>
      </c>
      <c r="K126" s="27">
        <f t="shared" si="49"/>
        <v>688.84046763865149</v>
      </c>
      <c r="L126" s="27"/>
      <c r="M126" s="27">
        <v>626.8615369682517</v>
      </c>
      <c r="N126" s="27">
        <f t="shared" si="50"/>
        <v>21.243214999999974</v>
      </c>
      <c r="O126" s="27">
        <v>0</v>
      </c>
      <c r="P126" s="27">
        <v>726</v>
      </c>
      <c r="Q126" s="27">
        <v>726</v>
      </c>
      <c r="R126" s="27">
        <v>626.8615369682517</v>
      </c>
      <c r="S126" s="22" t="s">
        <v>3535</v>
      </c>
      <c r="T126" s="28">
        <f t="shared" si="39"/>
        <v>13.913304086494959</v>
      </c>
      <c r="U126" s="22">
        <f t="shared" si="51"/>
        <v>1.0628535981979581</v>
      </c>
      <c r="V126" s="22">
        <f t="shared" si="40"/>
        <v>0.92184238519803963</v>
      </c>
      <c r="W126" s="22">
        <f t="shared" si="52"/>
        <v>0.86344564320695827</v>
      </c>
      <c r="X126" s="27">
        <f t="shared" si="41"/>
        <v>40.735715670399827</v>
      </c>
      <c r="Y126" s="27">
        <f t="shared" si="42"/>
        <v>-58.402747361348474</v>
      </c>
      <c r="Z126" s="23" t="str">
        <f t="shared" si="53"/>
        <v>DROP</v>
      </c>
      <c r="AA126" s="23" t="str">
        <f t="shared" si="54"/>
        <v>DROP</v>
      </c>
      <c r="AB126" s="23" t="str">
        <f t="shared" si="55"/>
        <v>DROP</v>
      </c>
      <c r="AC126" s="23" t="str">
        <f t="shared" si="56"/>
        <v>DROP</v>
      </c>
      <c r="AD126" s="23" t="str">
        <f t="shared" si="57"/>
        <v>DROP</v>
      </c>
      <c r="AE126" s="23" t="str">
        <f t="shared" si="58"/>
        <v>DROP</v>
      </c>
      <c r="AJ126" s="43"/>
      <c r="AK126" s="22">
        <f t="shared" si="43"/>
        <v>1.0628535981979581</v>
      </c>
      <c r="AL126" s="22">
        <f t="shared" si="44"/>
        <v>40.735715670399813</v>
      </c>
      <c r="AM126" s="28">
        <f t="shared" si="45"/>
        <v>13.913304086494959</v>
      </c>
      <c r="AN126" s="22">
        <f t="shared" si="59"/>
        <v>621.63945480000018</v>
      </c>
      <c r="AO126" s="22" t="str">
        <f t="shared" si="60"/>
        <v>KEEP</v>
      </c>
      <c r="AP126" s="22">
        <f t="shared" si="61"/>
        <v>40.735715670399813</v>
      </c>
      <c r="AQ126" s="22">
        <f t="shared" si="46"/>
        <v>1</v>
      </c>
      <c r="AR126" s="22">
        <f t="shared" si="47"/>
        <v>13.132631360181914</v>
      </c>
      <c r="AS126" s="22">
        <f t="shared" si="62"/>
        <v>0.91955544440585613</v>
      </c>
      <c r="AT126" s="22" t="str">
        <f t="shared" si="63"/>
        <v>DROP</v>
      </c>
      <c r="AU126" s="22">
        <f t="shared" si="48"/>
        <v>0.92184238519803963</v>
      </c>
      <c r="AV126" s="22">
        <f t="shared" si="64"/>
        <v>621.63945480000018</v>
      </c>
      <c r="AW126" s="22">
        <f t="shared" si="65"/>
        <v>1.7196983357689419</v>
      </c>
      <c r="AX126" s="22" t="str">
        <f t="shared" si="66"/>
        <v>DROP</v>
      </c>
    </row>
    <row r="127" spans="1:50" ht="15" customHeight="1" x14ac:dyDescent="0.25">
      <c r="A127" s="23" t="s">
        <v>18</v>
      </c>
      <c r="B127" s="26" t="s">
        <v>3563</v>
      </c>
      <c r="C127" s="33">
        <v>699.24999999999909</v>
      </c>
      <c r="D127" s="31">
        <v>0.35757336113282862</v>
      </c>
      <c r="E127" s="31">
        <v>0</v>
      </c>
      <c r="F127" s="26">
        <v>15</v>
      </c>
      <c r="G127" s="26"/>
      <c r="H127" s="27">
        <v>283.26947232807106</v>
      </c>
      <c r="I127" s="27">
        <v>314.39165547538499</v>
      </c>
      <c r="J127" s="27">
        <v>513.37188451694965</v>
      </c>
      <c r="K127" s="27">
        <f t="shared" si="49"/>
        <v>1111.0330123204058</v>
      </c>
      <c r="L127" s="27"/>
      <c r="M127" s="27">
        <v>1011.0669951100837</v>
      </c>
      <c r="N127" s="27">
        <f t="shared" si="50"/>
        <v>34.263249999999957</v>
      </c>
      <c r="O127" s="27">
        <v>0</v>
      </c>
      <c r="P127" s="27">
        <v>726</v>
      </c>
      <c r="Q127" s="27">
        <v>726</v>
      </c>
      <c r="R127" s="27">
        <v>1011.0669951100837</v>
      </c>
      <c r="S127" s="22" t="s">
        <v>3535</v>
      </c>
      <c r="T127" s="28">
        <f t="shared" si="39"/>
        <v>8.6262485336268746</v>
      </c>
      <c r="U127" s="22">
        <f t="shared" si="51"/>
        <v>1.0628535981979581</v>
      </c>
      <c r="V127" s="22">
        <f t="shared" si="40"/>
        <v>1.4613793476409729</v>
      </c>
      <c r="W127" s="22">
        <f t="shared" si="52"/>
        <v>1.3926542632370298</v>
      </c>
      <c r="X127" s="27">
        <f t="shared" si="41"/>
        <v>65.702767210322236</v>
      </c>
      <c r="Y127" s="27">
        <f t="shared" si="42"/>
        <v>350.76976232040579</v>
      </c>
      <c r="Z127" s="23" t="str">
        <f t="shared" si="53"/>
        <v>KEEP</v>
      </c>
      <c r="AA127" s="23" t="str">
        <f t="shared" si="54"/>
        <v>KEEP</v>
      </c>
      <c r="AB127" s="23" t="str">
        <f t="shared" si="55"/>
        <v>KEEP</v>
      </c>
      <c r="AC127" s="23" t="str">
        <f t="shared" si="56"/>
        <v>KEEP</v>
      </c>
      <c r="AD127" s="23" t="str">
        <f t="shared" si="57"/>
        <v>KEEP</v>
      </c>
      <c r="AE127" s="23" t="str">
        <f t="shared" si="58"/>
        <v>KEEP</v>
      </c>
      <c r="AJ127" s="43"/>
      <c r="AK127" s="22">
        <f t="shared" si="43"/>
        <v>1.0628535981979581</v>
      </c>
      <c r="AL127" s="22">
        <f t="shared" si="44"/>
        <v>65.702767210322136</v>
      </c>
      <c r="AM127" s="28">
        <f t="shared" si="45"/>
        <v>8.6262485336268746</v>
      </c>
      <c r="AN127" s="22">
        <f t="shared" si="59"/>
        <v>557.67654000000016</v>
      </c>
      <c r="AO127" s="22" t="str">
        <f t="shared" si="60"/>
        <v>KEEP</v>
      </c>
      <c r="AP127" s="22">
        <f t="shared" si="61"/>
        <v>65.702767210322136</v>
      </c>
      <c r="AQ127" s="22">
        <f t="shared" si="46"/>
        <v>1</v>
      </c>
      <c r="AR127" s="22">
        <f t="shared" si="47"/>
        <v>7.845575807313832</v>
      </c>
      <c r="AS127" s="22">
        <f t="shared" si="62"/>
        <v>1.4831539425900906</v>
      </c>
      <c r="AT127" s="22" t="str">
        <f t="shared" si="63"/>
        <v>KEEP</v>
      </c>
      <c r="AU127" s="22">
        <f t="shared" si="48"/>
        <v>1.4613793476409729</v>
      </c>
      <c r="AV127" s="22">
        <f t="shared" si="64"/>
        <v>557.67654000000016</v>
      </c>
      <c r="AW127" s="22">
        <f t="shared" si="65"/>
        <v>2.1608037673692615</v>
      </c>
      <c r="AX127" s="22" t="str">
        <f t="shared" si="66"/>
        <v>KEEP</v>
      </c>
    </row>
    <row r="128" spans="1:50" ht="15" customHeight="1" x14ac:dyDescent="0.25">
      <c r="A128" s="23" t="s">
        <v>18</v>
      </c>
      <c r="B128" s="26" t="s">
        <v>3564</v>
      </c>
      <c r="C128" s="33">
        <v>426.54250000000042</v>
      </c>
      <c r="D128" s="31">
        <v>0.21811975029102595</v>
      </c>
      <c r="E128" s="31">
        <v>0</v>
      </c>
      <c r="F128" s="26">
        <v>15</v>
      </c>
      <c r="G128" s="26"/>
      <c r="H128" s="27">
        <v>172.79437812012372</v>
      </c>
      <c r="I128" s="27">
        <v>191.77890983998529</v>
      </c>
      <c r="J128" s="27">
        <v>313.15684955534005</v>
      </c>
      <c r="K128" s="27">
        <f t="shared" si="49"/>
        <v>677.73013751544909</v>
      </c>
      <c r="L128" s="27"/>
      <c r="M128" s="27">
        <v>616.75086701715236</v>
      </c>
      <c r="N128" s="27">
        <f t="shared" si="50"/>
        <v>20.90058250000002</v>
      </c>
      <c r="O128" s="27">
        <v>0</v>
      </c>
      <c r="P128" s="27">
        <v>649</v>
      </c>
      <c r="Q128" s="27">
        <v>649</v>
      </c>
      <c r="R128" s="27">
        <v>616.75086701715236</v>
      </c>
      <c r="S128" s="22" t="s">
        <v>3537</v>
      </c>
      <c r="T128" s="28">
        <f t="shared" si="39"/>
        <v>12.641546534624553</v>
      </c>
      <c r="U128" s="22">
        <f t="shared" si="51"/>
        <v>1.0628535981979581</v>
      </c>
      <c r="V128" s="22">
        <f t="shared" si="40"/>
        <v>1.0116876372703394</v>
      </c>
      <c r="W128" s="22">
        <f t="shared" si="52"/>
        <v>0.95030950233767697</v>
      </c>
      <c r="X128" s="27">
        <f t="shared" si="41"/>
        <v>40.078687998296687</v>
      </c>
      <c r="Y128" s="27">
        <f t="shared" si="42"/>
        <v>7.8295550154490456</v>
      </c>
      <c r="Z128" s="23" t="str">
        <f t="shared" si="53"/>
        <v>DROP</v>
      </c>
      <c r="AA128" s="23" t="str">
        <f t="shared" si="54"/>
        <v>DROP</v>
      </c>
      <c r="AB128" s="23" t="str">
        <f t="shared" si="55"/>
        <v>DROP</v>
      </c>
      <c r="AC128" s="23" t="str">
        <f t="shared" si="56"/>
        <v>DROP</v>
      </c>
      <c r="AD128" s="23" t="str">
        <f t="shared" si="57"/>
        <v>DROP</v>
      </c>
      <c r="AE128" s="23" t="str">
        <f t="shared" si="58"/>
        <v>DROP</v>
      </c>
      <c r="AJ128" s="43"/>
      <c r="AK128" s="22">
        <f t="shared" si="43"/>
        <v>1.0628535981979581</v>
      </c>
      <c r="AL128" s="22">
        <f t="shared" si="44"/>
        <v>40.078687998296708</v>
      </c>
      <c r="AM128" s="28">
        <f t="shared" si="45"/>
        <v>12.641546534624553</v>
      </c>
      <c r="AN128" s="22">
        <f t="shared" si="59"/>
        <v>546.32268939999994</v>
      </c>
      <c r="AO128" s="22" t="str">
        <f t="shared" si="60"/>
        <v>KEEP</v>
      </c>
      <c r="AP128" s="22">
        <f t="shared" si="61"/>
        <v>40.078687998296708</v>
      </c>
      <c r="AQ128" s="22">
        <f t="shared" si="46"/>
        <v>1</v>
      </c>
      <c r="AR128" s="22">
        <f t="shared" si="47"/>
        <v>11.860873808311506</v>
      </c>
      <c r="AS128" s="22">
        <f t="shared" si="62"/>
        <v>1.0120640292996133</v>
      </c>
      <c r="AT128" s="22" t="str">
        <f t="shared" si="63"/>
        <v>DROP</v>
      </c>
      <c r="AU128" s="22">
        <f t="shared" si="48"/>
        <v>1.0116876372703394</v>
      </c>
      <c r="AV128" s="22">
        <f t="shared" si="64"/>
        <v>546.32268939999994</v>
      </c>
      <c r="AW128" s="22">
        <f t="shared" si="65"/>
        <v>1.792101011428586</v>
      </c>
      <c r="AX128" s="22" t="str">
        <f t="shared" si="66"/>
        <v>DROP</v>
      </c>
    </row>
    <row r="129" spans="1:50" ht="15" customHeight="1" x14ac:dyDescent="0.25">
      <c r="A129" s="23" t="s">
        <v>18</v>
      </c>
      <c r="B129" s="26" t="s">
        <v>3565</v>
      </c>
      <c r="C129" s="33">
        <v>433.53499999999946</v>
      </c>
      <c r="D129" s="31">
        <v>0.22169548390235375</v>
      </c>
      <c r="E129" s="31">
        <v>0</v>
      </c>
      <c r="F129" s="26">
        <v>15</v>
      </c>
      <c r="G129" s="26"/>
      <c r="H129" s="27">
        <v>175.62707284340408</v>
      </c>
      <c r="I129" s="27">
        <v>194.92282639473871</v>
      </c>
      <c r="J129" s="27">
        <v>318.29056840050873</v>
      </c>
      <c r="K129" s="27">
        <f t="shared" si="49"/>
        <v>688.84046763865149</v>
      </c>
      <c r="L129" s="27"/>
      <c r="M129" s="27">
        <v>626.8615369682517</v>
      </c>
      <c r="N129" s="27">
        <f t="shared" si="50"/>
        <v>21.243214999999974</v>
      </c>
      <c r="O129" s="27">
        <v>0</v>
      </c>
      <c r="P129" s="27">
        <v>726</v>
      </c>
      <c r="Q129" s="27">
        <v>726</v>
      </c>
      <c r="R129" s="27">
        <v>626.8615369682517</v>
      </c>
      <c r="S129" s="22" t="s">
        <v>3535</v>
      </c>
      <c r="T129" s="28">
        <f t="shared" si="39"/>
        <v>13.913304086494959</v>
      </c>
      <c r="U129" s="22">
        <f t="shared" si="51"/>
        <v>1.0628535981979581</v>
      </c>
      <c r="V129" s="22">
        <f t="shared" si="40"/>
        <v>0.92184238519803963</v>
      </c>
      <c r="W129" s="22">
        <f t="shared" si="52"/>
        <v>0.86344564320695827</v>
      </c>
      <c r="X129" s="27">
        <f t="shared" si="41"/>
        <v>40.735715670399827</v>
      </c>
      <c r="Y129" s="27">
        <f t="shared" si="42"/>
        <v>-58.402747361348474</v>
      </c>
      <c r="Z129" s="23" t="str">
        <f t="shared" si="53"/>
        <v>DROP</v>
      </c>
      <c r="AA129" s="23" t="str">
        <f t="shared" si="54"/>
        <v>DROP</v>
      </c>
      <c r="AB129" s="23" t="str">
        <f t="shared" si="55"/>
        <v>DROP</v>
      </c>
      <c r="AC129" s="23" t="str">
        <f t="shared" si="56"/>
        <v>DROP</v>
      </c>
      <c r="AD129" s="23" t="str">
        <f t="shared" si="57"/>
        <v>DROP</v>
      </c>
      <c r="AE129" s="23" t="str">
        <f t="shared" si="58"/>
        <v>DROP</v>
      </c>
      <c r="AJ129" s="43"/>
      <c r="AK129" s="22">
        <f t="shared" si="43"/>
        <v>1.0628535981979581</v>
      </c>
      <c r="AL129" s="22">
        <f t="shared" si="44"/>
        <v>40.735715670399813</v>
      </c>
      <c r="AM129" s="28">
        <f t="shared" si="45"/>
        <v>13.913304086494959</v>
      </c>
      <c r="AN129" s="22">
        <f t="shared" si="59"/>
        <v>621.63945480000018</v>
      </c>
      <c r="AO129" s="22" t="str">
        <f t="shared" si="60"/>
        <v>KEEP</v>
      </c>
      <c r="AP129" s="22">
        <f t="shared" si="61"/>
        <v>40.735715670399813</v>
      </c>
      <c r="AQ129" s="22">
        <f t="shared" si="46"/>
        <v>1</v>
      </c>
      <c r="AR129" s="22">
        <f t="shared" si="47"/>
        <v>13.132631360181914</v>
      </c>
      <c r="AS129" s="22">
        <f t="shared" si="62"/>
        <v>0.91955544440585613</v>
      </c>
      <c r="AT129" s="22" t="str">
        <f t="shared" si="63"/>
        <v>DROP</v>
      </c>
      <c r="AU129" s="22">
        <f t="shared" si="48"/>
        <v>0.92184238519803963</v>
      </c>
      <c r="AV129" s="22">
        <f t="shared" si="64"/>
        <v>621.63945480000018</v>
      </c>
      <c r="AW129" s="22">
        <f t="shared" si="65"/>
        <v>1.7196983357689419</v>
      </c>
      <c r="AX129" s="22" t="str">
        <f t="shared" si="66"/>
        <v>DROP</v>
      </c>
    </row>
    <row r="130" spans="1:50" x14ac:dyDescent="0.25">
      <c r="A130" s="23" t="s">
        <v>18</v>
      </c>
      <c r="B130" s="26" t="s">
        <v>3566</v>
      </c>
      <c r="C130" s="33">
        <v>1100.2080495356033</v>
      </c>
      <c r="D130" s="31">
        <v>0.48276602859849949</v>
      </c>
      <c r="E130" s="31">
        <v>0.71290758382443342</v>
      </c>
      <c r="F130" s="26">
        <v>15</v>
      </c>
      <c r="G130" s="26"/>
      <c r="H130" s="27">
        <v>420.00830332666715</v>
      </c>
      <c r="I130" s="27">
        <v>578.99259297088554</v>
      </c>
      <c r="J130" s="27">
        <v>946.25419397908706</v>
      </c>
      <c r="K130" s="27">
        <f t="shared" si="49"/>
        <v>1945.2550902766397</v>
      </c>
      <c r="L130" s="27"/>
      <c r="M130" s="27">
        <v>1590.8245214728495</v>
      </c>
      <c r="N130" s="27">
        <f t="shared" si="50"/>
        <v>53.910194427244562</v>
      </c>
      <c r="O130" s="27">
        <v>0</v>
      </c>
      <c r="P130" s="27">
        <v>2250</v>
      </c>
      <c r="Q130" s="27">
        <v>2250</v>
      </c>
      <c r="R130" s="27">
        <v>1590.8245214728495</v>
      </c>
      <c r="S130" s="22" t="s">
        <v>3535</v>
      </c>
      <c r="T130" s="28">
        <f t="shared" si="39"/>
        <v>16.991257474579367</v>
      </c>
      <c r="U130" s="22">
        <f t="shared" si="51"/>
        <v>1.182716623824702</v>
      </c>
      <c r="V130" s="22">
        <f t="shared" si="40"/>
        <v>0.8443276543425482</v>
      </c>
      <c r="W130" s="22">
        <f t="shared" si="52"/>
        <v>0.70703312065459978</v>
      </c>
      <c r="X130" s="27">
        <f t="shared" si="41"/>
        <v>300.52037437654576</v>
      </c>
      <c r="Y130" s="27">
        <f t="shared" si="42"/>
        <v>-358.65510415060498</v>
      </c>
      <c r="Z130" s="23" t="str">
        <f t="shared" si="53"/>
        <v>DROP</v>
      </c>
      <c r="AA130" s="23" t="str">
        <f t="shared" si="54"/>
        <v>DROP</v>
      </c>
      <c r="AB130" s="23" t="str">
        <f t="shared" si="55"/>
        <v>DROP</v>
      </c>
      <c r="AC130" s="23" t="str">
        <f t="shared" si="56"/>
        <v>DROP</v>
      </c>
      <c r="AD130" s="23" t="str">
        <f t="shared" si="57"/>
        <v>DROP</v>
      </c>
      <c r="AE130" s="23" t="str">
        <f t="shared" si="58"/>
        <v>DROP</v>
      </c>
      <c r="AJ130" s="43"/>
      <c r="AK130" s="22">
        <f t="shared" si="43"/>
        <v>1.182716623824702</v>
      </c>
      <c r="AL130" s="22">
        <f t="shared" si="44"/>
        <v>300.5203743765457</v>
      </c>
      <c r="AM130" s="28">
        <f t="shared" si="45"/>
        <v>16.991257474579367</v>
      </c>
      <c r="AN130" s="22">
        <f t="shared" si="59"/>
        <v>1985.1579183157896</v>
      </c>
      <c r="AO130" s="22" t="str">
        <f t="shared" si="60"/>
        <v>KEEP</v>
      </c>
      <c r="AP130" s="22">
        <f t="shared" si="61"/>
        <v>300.5203743765457</v>
      </c>
      <c r="AQ130" s="22">
        <f t="shared" si="46"/>
        <v>1</v>
      </c>
      <c r="AR130" s="22">
        <f t="shared" si="47"/>
        <v>14.721826782406536</v>
      </c>
      <c r="AS130" s="22">
        <f t="shared" si="62"/>
        <v>0.84059773148862016</v>
      </c>
      <c r="AT130" s="22" t="str">
        <f t="shared" si="63"/>
        <v>DROP</v>
      </c>
      <c r="AU130" s="22">
        <f t="shared" si="48"/>
        <v>0.8443276543425482</v>
      </c>
      <c r="AV130" s="22">
        <f t="shared" si="64"/>
        <v>1985.1579183157896</v>
      </c>
      <c r="AW130" s="22">
        <f t="shared" si="65"/>
        <v>1.5893255287949508</v>
      </c>
      <c r="AX130" s="22" t="str">
        <f t="shared" si="66"/>
        <v>DROP</v>
      </c>
    </row>
    <row r="131" spans="1:50" x14ac:dyDescent="0.25">
      <c r="A131" s="23" t="s">
        <v>18</v>
      </c>
      <c r="B131" s="26" t="s">
        <v>3567</v>
      </c>
      <c r="C131" s="33">
        <v>671.12691021671856</v>
      </c>
      <c r="D131" s="31">
        <v>0.29448727744508491</v>
      </c>
      <c r="E131" s="31">
        <v>0.4348736261329047</v>
      </c>
      <c r="F131" s="26">
        <v>15</v>
      </c>
      <c r="G131" s="26"/>
      <c r="H131" s="27">
        <v>256.20506502926719</v>
      </c>
      <c r="I131" s="27">
        <v>353.1854817122404</v>
      </c>
      <c r="J131" s="27">
        <v>577.21505832724347</v>
      </c>
      <c r="K131" s="27">
        <f t="shared" si="49"/>
        <v>1186.6056050687512</v>
      </c>
      <c r="L131" s="27"/>
      <c r="M131" s="27">
        <v>970.40295809843917</v>
      </c>
      <c r="N131" s="27">
        <f t="shared" si="50"/>
        <v>32.885218600619211</v>
      </c>
      <c r="O131" s="27">
        <v>0</v>
      </c>
      <c r="P131" s="27">
        <v>1837</v>
      </c>
      <c r="Q131" s="27">
        <v>1837</v>
      </c>
      <c r="R131" s="27">
        <v>970.40295809843917</v>
      </c>
      <c r="S131" s="22" t="s">
        <v>3537</v>
      </c>
      <c r="T131" s="28">
        <f t="shared" si="39"/>
        <v>22.741668474172879</v>
      </c>
      <c r="U131" s="22">
        <f t="shared" si="51"/>
        <v>1.1827166238247018</v>
      </c>
      <c r="V131" s="22">
        <f t="shared" si="40"/>
        <v>0.6345874031544998</v>
      </c>
      <c r="W131" s="22">
        <f t="shared" si="52"/>
        <v>0.5282541960252799</v>
      </c>
      <c r="X131" s="27">
        <f t="shared" si="41"/>
        <v>183.31742836969283</v>
      </c>
      <c r="Y131" s="27">
        <f t="shared" si="42"/>
        <v>-683.27961353186811</v>
      </c>
      <c r="Z131" s="23" t="str">
        <f t="shared" si="53"/>
        <v>DROP</v>
      </c>
      <c r="AA131" s="23" t="str">
        <f t="shared" si="54"/>
        <v>DROP</v>
      </c>
      <c r="AB131" s="23" t="str">
        <f t="shared" si="55"/>
        <v>DROP</v>
      </c>
      <c r="AC131" s="23" t="str">
        <f t="shared" si="56"/>
        <v>DROP</v>
      </c>
      <c r="AD131" s="23" t="str">
        <f t="shared" si="57"/>
        <v>DROP</v>
      </c>
      <c r="AE131" s="23" t="str">
        <f t="shared" si="58"/>
        <v>DROP</v>
      </c>
      <c r="AJ131" s="43"/>
      <c r="AK131" s="22">
        <f t="shared" si="43"/>
        <v>1.1827166238247018</v>
      </c>
      <c r="AL131" s="22">
        <f t="shared" si="44"/>
        <v>183.31742836969278</v>
      </c>
      <c r="AM131" s="28">
        <f t="shared" si="45"/>
        <v>22.741668474172879</v>
      </c>
      <c r="AN131" s="22">
        <f t="shared" si="59"/>
        <v>1675.4463301726314</v>
      </c>
      <c r="AO131" s="22" t="str">
        <f t="shared" si="60"/>
        <v>KEEP</v>
      </c>
      <c r="AP131" s="22">
        <f t="shared" si="61"/>
        <v>183.31742836969278</v>
      </c>
      <c r="AQ131" s="22">
        <f t="shared" si="46"/>
        <v>1</v>
      </c>
      <c r="AR131" s="22">
        <f t="shared" si="47"/>
        <v>20.47223778200005</v>
      </c>
      <c r="AS131" s="22">
        <f t="shared" si="62"/>
        <v>0.62804593710840062</v>
      </c>
      <c r="AT131" s="22" t="str">
        <f t="shared" si="63"/>
        <v>DROP</v>
      </c>
      <c r="AU131" s="22">
        <f t="shared" si="48"/>
        <v>0.6345874031544998</v>
      </c>
      <c r="AV131" s="22">
        <f t="shared" si="64"/>
        <v>1675.4463301726314</v>
      </c>
      <c r="AW131" s="22">
        <f t="shared" si="65"/>
        <v>1.4403099010729834</v>
      </c>
      <c r="AX131" s="22" t="str">
        <f t="shared" si="66"/>
        <v>DROP</v>
      </c>
    </row>
    <row r="132" spans="1:50" ht="15" customHeight="1" x14ac:dyDescent="0.25">
      <c r="A132" s="23" t="s">
        <v>18</v>
      </c>
      <c r="B132" s="26" t="s">
        <v>3568</v>
      </c>
      <c r="C132" s="33">
        <v>682.12899071207414</v>
      </c>
      <c r="D132" s="31">
        <v>0.29931493773106971</v>
      </c>
      <c r="E132" s="31">
        <v>0.44200270197114877</v>
      </c>
      <c r="F132" s="26">
        <v>15</v>
      </c>
      <c r="G132" s="26"/>
      <c r="H132" s="27">
        <v>260.40514806253373</v>
      </c>
      <c r="I132" s="27">
        <v>358.97540764194906</v>
      </c>
      <c r="J132" s="27">
        <v>586.67760026703399</v>
      </c>
      <c r="K132" s="27">
        <f t="shared" si="49"/>
        <v>1206.0581559715167</v>
      </c>
      <c r="L132" s="27"/>
      <c r="M132" s="27">
        <v>986.31120331316697</v>
      </c>
      <c r="N132" s="27">
        <f t="shared" si="50"/>
        <v>33.424320544891636</v>
      </c>
      <c r="O132" s="27">
        <v>0</v>
      </c>
      <c r="P132" s="27">
        <v>2250</v>
      </c>
      <c r="Q132" s="27">
        <v>2250</v>
      </c>
      <c r="R132" s="27">
        <v>986.31120331316697</v>
      </c>
      <c r="S132" s="22" t="s">
        <v>3535</v>
      </c>
      <c r="T132" s="28">
        <f t="shared" ref="T132:T195" si="67">IF(C132&lt;0,9999,IFERROR($P132/($C132*$T$2),0))</f>
        <v>27.405253991257045</v>
      </c>
      <c r="U132" s="22">
        <f t="shared" si="51"/>
        <v>1.1827166238247018</v>
      </c>
      <c r="V132" s="22">
        <f t="shared" ref="V132:V195" si="68">IFERROR(K132/(N132+Q132),0)</f>
        <v>0.52817960513082218</v>
      </c>
      <c r="W132" s="22">
        <f t="shared" si="52"/>
        <v>0.43836053480585196</v>
      </c>
      <c r="X132" s="27">
        <f t="shared" ref="X132:X195" si="69">K132-(N132+O132+M132)</f>
        <v>186.3226321134581</v>
      </c>
      <c r="Y132" s="27">
        <f t="shared" ref="Y132:Y195" si="70">K132-(N132+Q132)</f>
        <v>-1077.3661645733748</v>
      </c>
      <c r="Z132" s="23" t="str">
        <f t="shared" si="53"/>
        <v>DROP</v>
      </c>
      <c r="AA132" s="23" t="str">
        <f t="shared" si="54"/>
        <v>DROP</v>
      </c>
      <c r="AB132" s="23" t="str">
        <f t="shared" si="55"/>
        <v>DROP</v>
      </c>
      <c r="AC132" s="23" t="str">
        <f t="shared" si="56"/>
        <v>DROP</v>
      </c>
      <c r="AD132" s="23" t="str">
        <f t="shared" si="57"/>
        <v>DROP</v>
      </c>
      <c r="AE132" s="23" t="str">
        <f t="shared" si="58"/>
        <v>DROP</v>
      </c>
      <c r="AJ132" s="43"/>
      <c r="AK132" s="22">
        <f t="shared" ref="AK132:AK195" si="71">IF(K132/(N132+M132)&lt;0,9999,IFERROR(K132/(N132+M132),0))</f>
        <v>1.1827166238247018</v>
      </c>
      <c r="AL132" s="22">
        <f t="shared" ref="AL132:AL195" si="72">IF(AK132&gt;=1,K132-M132-N132,"DROP")</f>
        <v>186.32263211345813</v>
      </c>
      <c r="AM132" s="28">
        <f t="shared" ref="AM132:AM195" si="73">T132</f>
        <v>27.405253991257045</v>
      </c>
      <c r="AN132" s="22">
        <f t="shared" si="59"/>
        <v>2085.7979093557897</v>
      </c>
      <c r="AO132" s="22" t="str">
        <f t="shared" si="60"/>
        <v>KEEP</v>
      </c>
      <c r="AP132" s="22">
        <f t="shared" si="61"/>
        <v>186.32263211345813</v>
      </c>
      <c r="AQ132" s="22">
        <f t="shared" ref="AQ132:AQ195" si="74">IF(AO132="DROP","DROP",IF(K132/(N132+M132+AP132)&lt;0,9999,IFERROR(K132/(N132+M132+AP132),0)))</f>
        <v>1</v>
      </c>
      <c r="AR132" s="22">
        <f t="shared" ref="AR132:AR195" si="75">IF(AO132="DROP","DROP",IF(C132&lt;0,9999,IFERROR(($P132-$AP132)/($C132*$T$2),0)))</f>
        <v>25.135823299084215</v>
      </c>
      <c r="AS132" s="22">
        <f t="shared" si="62"/>
        <v>0.52117059352294448</v>
      </c>
      <c r="AT132" s="22" t="str">
        <f t="shared" si="63"/>
        <v>DROP</v>
      </c>
      <c r="AU132" s="22">
        <f t="shared" ref="AU132:AU195" si="76">IFERROR(K132/(N132+Q132),0)</f>
        <v>0.52817960513082218</v>
      </c>
      <c r="AV132" s="22">
        <f t="shared" si="64"/>
        <v>2085.7979093557897</v>
      </c>
      <c r="AW132" s="22">
        <f t="shared" si="65"/>
        <v>1.3653818278528695</v>
      </c>
      <c r="AX132" s="22" t="str">
        <f t="shared" si="66"/>
        <v>DROP</v>
      </c>
    </row>
    <row r="133" spans="1:50" x14ac:dyDescent="0.25">
      <c r="A133" s="23" t="s">
        <v>18</v>
      </c>
      <c r="B133" s="26" t="s">
        <v>3569</v>
      </c>
      <c r="C133" s="33">
        <v>1100.2080495356033</v>
      </c>
      <c r="D133" s="31">
        <v>0.48276602859849949</v>
      </c>
      <c r="E133" s="31">
        <v>0.71290758382443342</v>
      </c>
      <c r="F133" s="26">
        <v>15</v>
      </c>
      <c r="G133" s="26"/>
      <c r="H133" s="27">
        <v>420.00830332666715</v>
      </c>
      <c r="I133" s="27">
        <v>578.99259297088554</v>
      </c>
      <c r="J133" s="27">
        <v>946.25419397908706</v>
      </c>
      <c r="K133" s="27">
        <f t="shared" ref="K133:K196" si="77">SUM(H133:J133)</f>
        <v>1945.2550902766397</v>
      </c>
      <c r="L133" s="27"/>
      <c r="M133" s="27">
        <v>1590.8245214728495</v>
      </c>
      <c r="N133" s="27">
        <f t="shared" ref="N133:N196" si="78">$N$2*C133</f>
        <v>53.910194427244562</v>
      </c>
      <c r="O133" s="27">
        <v>0</v>
      </c>
      <c r="P133" s="27">
        <v>2250</v>
      </c>
      <c r="Q133" s="27">
        <v>2250</v>
      </c>
      <c r="R133" s="27">
        <v>1590.8245214728495</v>
      </c>
      <c r="S133" s="22" t="s">
        <v>3535</v>
      </c>
      <c r="T133" s="28">
        <f t="shared" si="67"/>
        <v>16.991257474579367</v>
      </c>
      <c r="U133" s="22">
        <f t="shared" ref="U133:U196" si="79">IF((N133+O133+M133)&lt;0,9999,IFERROR(K133/(N133+O133+M133),0))</f>
        <v>1.182716623824702</v>
      </c>
      <c r="V133" s="22">
        <f t="shared" si="68"/>
        <v>0.8443276543425482</v>
      </c>
      <c r="W133" s="22">
        <f t="shared" ref="W133:W196" si="80">IF(R133&lt;0,9999,IFERROR((R133+O133)/P133,0))</f>
        <v>0.70703312065459978</v>
      </c>
      <c r="X133" s="27">
        <f t="shared" si="69"/>
        <v>300.52037437654576</v>
      </c>
      <c r="Y133" s="27">
        <f t="shared" si="70"/>
        <v>-358.65510415060498</v>
      </c>
      <c r="Z133" s="23" t="str">
        <f t="shared" ref="Z133:Z196" si="81">IF(OR($T133&lt;2,$U133&lt;1,$W133&lt;1),"DROP","KEEP")</f>
        <v>DROP</v>
      </c>
      <c r="AA133" s="23" t="str">
        <f t="shared" ref="AA133:AA196" si="82">IF(OR($T133&lt;3,$U133&lt;1,$W133&lt;1),"DROP","KEEP")</f>
        <v>DROP</v>
      </c>
      <c r="AB133" s="23" t="str">
        <f t="shared" ref="AB133:AB196" si="83">IF(OR($T133&lt;1,$U133&lt;1,$W133&lt;1),"DROP","KEEP")</f>
        <v>DROP</v>
      </c>
      <c r="AC133" s="23" t="str">
        <f t="shared" ref="AC133:AC196" si="84">IF(OR($T133&lt;2,$V133&lt;1,$W133&lt;1),"DROP","KEEP")</f>
        <v>DROP</v>
      </c>
      <c r="AD133" s="23" t="str">
        <f t="shared" ref="AD133:AD196" si="85">IF(OR($T133&lt;3,$V133&lt;1,$W133&lt;1),"DROP","KEEP")</f>
        <v>DROP</v>
      </c>
      <c r="AE133" s="23" t="str">
        <f t="shared" ref="AE133:AE196" si="86">IF(OR($T133&lt;1,$V133&lt;1,$W133&lt;1),"DROP","KEEP")</f>
        <v>DROP</v>
      </c>
      <c r="AJ133" s="43"/>
      <c r="AK133" s="22">
        <f t="shared" si="71"/>
        <v>1.182716623824702</v>
      </c>
      <c r="AL133" s="22">
        <f t="shared" si="72"/>
        <v>300.5203743765457</v>
      </c>
      <c r="AM133" s="28">
        <f t="shared" si="73"/>
        <v>16.991257474579367</v>
      </c>
      <c r="AN133" s="22">
        <f t="shared" ref="AN133:AN196" si="87">IF(AM133&gt;=2,$P133-2*$C133*$T$2,0)</f>
        <v>1985.1579183157896</v>
      </c>
      <c r="AO133" s="22" t="str">
        <f t="shared" ref="AO133:AO196" si="88">IF(OR(AK133&lt;1,AM133&lt;2),"DROP","KEEP")</f>
        <v>KEEP</v>
      </c>
      <c r="AP133" s="22">
        <f t="shared" ref="AP133:AP196" si="89">IF(AO133="DROP","DROP",IF(AL133&lt;AN133,AL133,AN133))</f>
        <v>300.5203743765457</v>
      </c>
      <c r="AQ133" s="22">
        <f t="shared" si="74"/>
        <v>1</v>
      </c>
      <c r="AR133" s="22">
        <f t="shared" si="75"/>
        <v>14.721826782406536</v>
      </c>
      <c r="AS133" s="22">
        <f t="shared" ref="AS133:AS196" si="90">IF(AO133="DROP","DROP",IF(R133&lt;0,9999,IFERROR((R133+AP133)/P133,0)))</f>
        <v>0.84059773148862016</v>
      </c>
      <c r="AT133" s="22" t="str">
        <f t="shared" ref="AT133:AT196" si="91">IF(Z133="DROP","DROP",IF(OR(AO133="DROP",AS133&lt;1),"DROP","KEEP"))</f>
        <v>DROP</v>
      </c>
      <c r="AU133" s="22">
        <f t="shared" si="76"/>
        <v>0.8443276543425482</v>
      </c>
      <c r="AV133" s="22">
        <f t="shared" ref="AV133:AV196" si="92">AN133</f>
        <v>1985.1579183157896</v>
      </c>
      <c r="AW133" s="22">
        <f t="shared" ref="AW133:AW196" si="93">IF(R133&lt;0,9999,IFERROR((R133+AV133)/P133,0))</f>
        <v>1.5893255287949508</v>
      </c>
      <c r="AX133" s="22" t="str">
        <f t="shared" ref="AX133:AX196" si="94">IF(AC133="DROP","DROP",IF(OR(AU133&lt;1,AW133&lt;1,AM133&lt;2),"DROP","KEEP"))</f>
        <v>DROP</v>
      </c>
    </row>
    <row r="134" spans="1:50" x14ac:dyDescent="0.25">
      <c r="A134" s="23" t="s">
        <v>18</v>
      </c>
      <c r="B134" s="26" t="s">
        <v>3570</v>
      </c>
      <c r="C134" s="33">
        <v>671.12691021671856</v>
      </c>
      <c r="D134" s="31">
        <v>0.29448727744508491</v>
      </c>
      <c r="E134" s="31">
        <v>0.4348736261329047</v>
      </c>
      <c r="F134" s="26">
        <v>15</v>
      </c>
      <c r="G134" s="26"/>
      <c r="H134" s="27">
        <v>256.20506502926719</v>
      </c>
      <c r="I134" s="27">
        <v>353.1854817122404</v>
      </c>
      <c r="J134" s="27">
        <v>577.21505832724347</v>
      </c>
      <c r="K134" s="27">
        <f t="shared" si="77"/>
        <v>1186.6056050687512</v>
      </c>
      <c r="L134" s="27"/>
      <c r="M134" s="27">
        <v>970.40295809843917</v>
      </c>
      <c r="N134" s="27">
        <f t="shared" si="78"/>
        <v>32.885218600619211</v>
      </c>
      <c r="O134" s="27">
        <v>0</v>
      </c>
      <c r="P134" s="27">
        <v>1837</v>
      </c>
      <c r="Q134" s="27">
        <v>1837</v>
      </c>
      <c r="R134" s="27">
        <v>970.40295809843917</v>
      </c>
      <c r="S134" s="22" t="s">
        <v>3537</v>
      </c>
      <c r="T134" s="28">
        <f t="shared" si="67"/>
        <v>22.741668474172879</v>
      </c>
      <c r="U134" s="22">
        <f t="shared" si="79"/>
        <v>1.1827166238247018</v>
      </c>
      <c r="V134" s="22">
        <f t="shared" si="68"/>
        <v>0.6345874031544998</v>
      </c>
      <c r="W134" s="22">
        <f t="shared" si="80"/>
        <v>0.5282541960252799</v>
      </c>
      <c r="X134" s="27">
        <f t="shared" si="69"/>
        <v>183.31742836969283</v>
      </c>
      <c r="Y134" s="27">
        <f t="shared" si="70"/>
        <v>-683.27961353186811</v>
      </c>
      <c r="Z134" s="23" t="str">
        <f t="shared" si="81"/>
        <v>DROP</v>
      </c>
      <c r="AA134" s="23" t="str">
        <f t="shared" si="82"/>
        <v>DROP</v>
      </c>
      <c r="AB134" s="23" t="str">
        <f t="shared" si="83"/>
        <v>DROP</v>
      </c>
      <c r="AC134" s="23" t="str">
        <f t="shared" si="84"/>
        <v>DROP</v>
      </c>
      <c r="AD134" s="23" t="str">
        <f t="shared" si="85"/>
        <v>DROP</v>
      </c>
      <c r="AE134" s="23" t="str">
        <f t="shared" si="86"/>
        <v>DROP</v>
      </c>
      <c r="AJ134" s="43"/>
      <c r="AK134" s="22">
        <f t="shared" si="71"/>
        <v>1.1827166238247018</v>
      </c>
      <c r="AL134" s="22">
        <f t="shared" si="72"/>
        <v>183.31742836969278</v>
      </c>
      <c r="AM134" s="28">
        <f t="shared" si="73"/>
        <v>22.741668474172879</v>
      </c>
      <c r="AN134" s="22">
        <f t="shared" si="87"/>
        <v>1675.4463301726314</v>
      </c>
      <c r="AO134" s="22" t="str">
        <f t="shared" si="88"/>
        <v>KEEP</v>
      </c>
      <c r="AP134" s="22">
        <f t="shared" si="89"/>
        <v>183.31742836969278</v>
      </c>
      <c r="AQ134" s="22">
        <f t="shared" si="74"/>
        <v>1</v>
      </c>
      <c r="AR134" s="22">
        <f t="shared" si="75"/>
        <v>20.47223778200005</v>
      </c>
      <c r="AS134" s="22">
        <f t="shared" si="90"/>
        <v>0.62804593710840062</v>
      </c>
      <c r="AT134" s="22" t="str">
        <f t="shared" si="91"/>
        <v>DROP</v>
      </c>
      <c r="AU134" s="22">
        <f t="shared" si="76"/>
        <v>0.6345874031544998</v>
      </c>
      <c r="AV134" s="22">
        <f t="shared" si="92"/>
        <v>1675.4463301726314</v>
      </c>
      <c r="AW134" s="22">
        <f t="shared" si="93"/>
        <v>1.4403099010729834</v>
      </c>
      <c r="AX134" s="22" t="str">
        <f t="shared" si="94"/>
        <v>DROP</v>
      </c>
    </row>
    <row r="135" spans="1:50" ht="15" customHeight="1" x14ac:dyDescent="0.25">
      <c r="A135" s="23" t="s">
        <v>18</v>
      </c>
      <c r="B135" s="26" t="s">
        <v>3571</v>
      </c>
      <c r="C135" s="33">
        <v>682.12899071207414</v>
      </c>
      <c r="D135" s="31">
        <v>0.29931493773106971</v>
      </c>
      <c r="E135" s="31">
        <v>0.44200270197114877</v>
      </c>
      <c r="F135" s="26">
        <v>15</v>
      </c>
      <c r="G135" s="26"/>
      <c r="H135" s="27">
        <v>260.40514806253373</v>
      </c>
      <c r="I135" s="27">
        <v>358.97540764194906</v>
      </c>
      <c r="J135" s="27">
        <v>586.67760026703399</v>
      </c>
      <c r="K135" s="27">
        <f t="shared" si="77"/>
        <v>1206.0581559715167</v>
      </c>
      <c r="L135" s="27"/>
      <c r="M135" s="27">
        <v>986.31120331316697</v>
      </c>
      <c r="N135" s="27">
        <f t="shared" si="78"/>
        <v>33.424320544891636</v>
      </c>
      <c r="O135" s="27">
        <v>0</v>
      </c>
      <c r="P135" s="27">
        <v>2250</v>
      </c>
      <c r="Q135" s="27">
        <v>2250</v>
      </c>
      <c r="R135" s="27">
        <v>986.31120331316697</v>
      </c>
      <c r="S135" s="22" t="s">
        <v>3535</v>
      </c>
      <c r="T135" s="28">
        <f t="shared" si="67"/>
        <v>27.405253991257045</v>
      </c>
      <c r="U135" s="22">
        <f t="shared" si="79"/>
        <v>1.1827166238247018</v>
      </c>
      <c r="V135" s="22">
        <f t="shared" si="68"/>
        <v>0.52817960513082218</v>
      </c>
      <c r="W135" s="22">
        <f t="shared" si="80"/>
        <v>0.43836053480585196</v>
      </c>
      <c r="X135" s="27">
        <f t="shared" si="69"/>
        <v>186.3226321134581</v>
      </c>
      <c r="Y135" s="27">
        <f t="shared" si="70"/>
        <v>-1077.3661645733748</v>
      </c>
      <c r="Z135" s="23" t="str">
        <f t="shared" si="81"/>
        <v>DROP</v>
      </c>
      <c r="AA135" s="23" t="str">
        <f t="shared" si="82"/>
        <v>DROP</v>
      </c>
      <c r="AB135" s="23" t="str">
        <f t="shared" si="83"/>
        <v>DROP</v>
      </c>
      <c r="AC135" s="23" t="str">
        <f t="shared" si="84"/>
        <v>DROP</v>
      </c>
      <c r="AD135" s="23" t="str">
        <f t="shared" si="85"/>
        <v>DROP</v>
      </c>
      <c r="AE135" s="23" t="str">
        <f t="shared" si="86"/>
        <v>DROP</v>
      </c>
      <c r="AJ135" s="43"/>
      <c r="AK135" s="22">
        <f t="shared" si="71"/>
        <v>1.1827166238247018</v>
      </c>
      <c r="AL135" s="22">
        <f t="shared" si="72"/>
        <v>186.32263211345813</v>
      </c>
      <c r="AM135" s="28">
        <f t="shared" si="73"/>
        <v>27.405253991257045</v>
      </c>
      <c r="AN135" s="22">
        <f t="shared" si="87"/>
        <v>2085.7979093557897</v>
      </c>
      <c r="AO135" s="22" t="str">
        <f t="shared" si="88"/>
        <v>KEEP</v>
      </c>
      <c r="AP135" s="22">
        <f t="shared" si="89"/>
        <v>186.32263211345813</v>
      </c>
      <c r="AQ135" s="22">
        <f t="shared" si="74"/>
        <v>1</v>
      </c>
      <c r="AR135" s="22">
        <f t="shared" si="75"/>
        <v>25.135823299084215</v>
      </c>
      <c r="AS135" s="22">
        <f t="shared" si="90"/>
        <v>0.52117059352294448</v>
      </c>
      <c r="AT135" s="22" t="str">
        <f t="shared" si="91"/>
        <v>DROP</v>
      </c>
      <c r="AU135" s="22">
        <f t="shared" si="76"/>
        <v>0.52817960513082218</v>
      </c>
      <c r="AV135" s="22">
        <f t="shared" si="92"/>
        <v>2085.7979093557897</v>
      </c>
      <c r="AW135" s="22">
        <f t="shared" si="93"/>
        <v>1.3653818278528695</v>
      </c>
      <c r="AX135" s="22" t="str">
        <f t="shared" si="94"/>
        <v>DROP</v>
      </c>
    </row>
    <row r="136" spans="1:50" x14ac:dyDescent="0.25">
      <c r="A136" s="23" t="s">
        <v>18</v>
      </c>
      <c r="B136" s="26" t="s">
        <v>3572</v>
      </c>
      <c r="C136" s="33">
        <v>987.17647058823479</v>
      </c>
      <c r="D136" s="31">
        <v>0.50480945101105257</v>
      </c>
      <c r="E136" s="31">
        <v>0</v>
      </c>
      <c r="F136" s="26">
        <v>15</v>
      </c>
      <c r="G136" s="26"/>
      <c r="H136" s="27">
        <v>399.90984328668878</v>
      </c>
      <c r="I136" s="27">
        <v>443.84704302407329</v>
      </c>
      <c r="J136" s="27">
        <v>724.76030755334125</v>
      </c>
      <c r="K136" s="27">
        <f t="shared" si="77"/>
        <v>1568.5171938641033</v>
      </c>
      <c r="L136" s="27"/>
      <c r="M136" s="27">
        <v>1427.3886989789426</v>
      </c>
      <c r="N136" s="27">
        <f t="shared" si="78"/>
        <v>48.371647058823505</v>
      </c>
      <c r="O136" s="27">
        <v>0</v>
      </c>
      <c r="P136" s="27">
        <v>2350</v>
      </c>
      <c r="Q136" s="27">
        <v>2350</v>
      </c>
      <c r="R136" s="27">
        <v>1427.3886989789426</v>
      </c>
      <c r="S136" s="22" t="s">
        <v>3535</v>
      </c>
      <c r="T136" s="28">
        <f t="shared" si="67"/>
        <v>19.77838779375536</v>
      </c>
      <c r="U136" s="22">
        <f t="shared" si="79"/>
        <v>1.0628535981979581</v>
      </c>
      <c r="V136" s="22">
        <f t="shared" si="68"/>
        <v>0.65399255189979044</v>
      </c>
      <c r="W136" s="22">
        <f t="shared" si="80"/>
        <v>0.6073994463740181</v>
      </c>
      <c r="X136" s="27">
        <f t="shared" si="69"/>
        <v>92.756847826337207</v>
      </c>
      <c r="Y136" s="27">
        <f t="shared" si="70"/>
        <v>-829.85445319472001</v>
      </c>
      <c r="Z136" s="23" t="str">
        <f t="shared" si="81"/>
        <v>DROP</v>
      </c>
      <c r="AA136" s="23" t="str">
        <f t="shared" si="82"/>
        <v>DROP</v>
      </c>
      <c r="AB136" s="23" t="str">
        <f t="shared" si="83"/>
        <v>DROP</v>
      </c>
      <c r="AC136" s="23" t="str">
        <f t="shared" si="84"/>
        <v>DROP</v>
      </c>
      <c r="AD136" s="23" t="str">
        <f t="shared" si="85"/>
        <v>DROP</v>
      </c>
      <c r="AE136" s="23" t="str">
        <f t="shared" si="86"/>
        <v>DROP</v>
      </c>
      <c r="AJ136" s="43"/>
      <c r="AK136" s="22">
        <f t="shared" si="71"/>
        <v>1.0628535981979581</v>
      </c>
      <c r="AL136" s="22">
        <f t="shared" si="72"/>
        <v>92.756847826337264</v>
      </c>
      <c r="AM136" s="28">
        <f t="shared" si="73"/>
        <v>19.77838779375536</v>
      </c>
      <c r="AN136" s="22">
        <f t="shared" si="87"/>
        <v>2112.36688</v>
      </c>
      <c r="AO136" s="22" t="str">
        <f t="shared" si="88"/>
        <v>KEEP</v>
      </c>
      <c r="AP136" s="22">
        <f t="shared" si="89"/>
        <v>92.756847826337264</v>
      </c>
      <c r="AQ136" s="22">
        <f t="shared" si="74"/>
        <v>1</v>
      </c>
      <c r="AR136" s="22">
        <f t="shared" si="75"/>
        <v>18.997715067442314</v>
      </c>
      <c r="AS136" s="22">
        <f t="shared" si="90"/>
        <v>0.64687044544905525</v>
      </c>
      <c r="AT136" s="22" t="str">
        <f t="shared" si="91"/>
        <v>DROP</v>
      </c>
      <c r="AU136" s="22">
        <f t="shared" si="76"/>
        <v>0.65399255189979044</v>
      </c>
      <c r="AV136" s="22">
        <f t="shared" si="92"/>
        <v>2112.36688</v>
      </c>
      <c r="AW136" s="22">
        <f t="shared" si="93"/>
        <v>1.5062789697782735</v>
      </c>
      <c r="AX136" s="22" t="str">
        <f t="shared" si="94"/>
        <v>DROP</v>
      </c>
    </row>
    <row r="137" spans="1:50" x14ac:dyDescent="0.25">
      <c r="A137" s="23" t="s">
        <v>18</v>
      </c>
      <c r="B137" s="26" t="s">
        <v>3573</v>
      </c>
      <c r="C137" s="33">
        <v>602.17764705882371</v>
      </c>
      <c r="D137" s="31">
        <v>0.30793376511674231</v>
      </c>
      <c r="E137" s="31">
        <v>0</v>
      </c>
      <c r="F137" s="26">
        <v>15</v>
      </c>
      <c r="G137" s="26"/>
      <c r="H137" s="27">
        <v>243.94500440488045</v>
      </c>
      <c r="I137" s="27">
        <v>270.74669624468498</v>
      </c>
      <c r="J137" s="27">
        <v>442.10378760753849</v>
      </c>
      <c r="K137" s="27">
        <f t="shared" si="77"/>
        <v>956.7954882571039</v>
      </c>
      <c r="L137" s="27"/>
      <c r="M137" s="27">
        <v>870.70710637715547</v>
      </c>
      <c r="N137" s="27">
        <f t="shared" si="78"/>
        <v>29.506704705882363</v>
      </c>
      <c r="O137" s="27">
        <v>0</v>
      </c>
      <c r="P137" s="27">
        <v>1565</v>
      </c>
      <c r="Q137" s="27">
        <v>1565</v>
      </c>
      <c r="R137" s="27">
        <v>870.70710637715547</v>
      </c>
      <c r="S137" s="22" t="s">
        <v>3537</v>
      </c>
      <c r="T137" s="28">
        <f t="shared" si="67"/>
        <v>21.592728913308065</v>
      </c>
      <c r="U137" s="22">
        <f t="shared" si="79"/>
        <v>1.0628535981979583</v>
      </c>
      <c r="V137" s="22">
        <f t="shared" si="68"/>
        <v>0.60005736284037225</v>
      </c>
      <c r="W137" s="22">
        <f t="shared" si="80"/>
        <v>0.55636236829211216</v>
      </c>
      <c r="X137" s="27">
        <f t="shared" si="69"/>
        <v>56.581677174066044</v>
      </c>
      <c r="Y137" s="27">
        <f t="shared" si="70"/>
        <v>-637.71121644877849</v>
      </c>
      <c r="Z137" s="23" t="str">
        <f t="shared" si="81"/>
        <v>DROP</v>
      </c>
      <c r="AA137" s="23" t="str">
        <f t="shared" si="82"/>
        <v>DROP</v>
      </c>
      <c r="AB137" s="23" t="str">
        <f t="shared" si="83"/>
        <v>DROP</v>
      </c>
      <c r="AC137" s="23" t="str">
        <f t="shared" si="84"/>
        <v>DROP</v>
      </c>
      <c r="AD137" s="23" t="str">
        <f t="shared" si="85"/>
        <v>DROP</v>
      </c>
      <c r="AE137" s="23" t="str">
        <f t="shared" si="86"/>
        <v>DROP</v>
      </c>
      <c r="AJ137" s="43"/>
      <c r="AK137" s="22">
        <f t="shared" si="71"/>
        <v>1.0628535981979583</v>
      </c>
      <c r="AL137" s="22">
        <f t="shared" si="72"/>
        <v>56.581677174066066</v>
      </c>
      <c r="AM137" s="28">
        <f t="shared" si="73"/>
        <v>21.592728913308065</v>
      </c>
      <c r="AN137" s="22">
        <f t="shared" si="87"/>
        <v>1420.0437967999999</v>
      </c>
      <c r="AO137" s="22" t="str">
        <f t="shared" si="88"/>
        <v>KEEP</v>
      </c>
      <c r="AP137" s="22">
        <f t="shared" si="89"/>
        <v>56.581677174066066</v>
      </c>
      <c r="AQ137" s="22">
        <f t="shared" si="74"/>
        <v>1</v>
      </c>
      <c r="AR137" s="22">
        <f t="shared" si="75"/>
        <v>20.812056186995019</v>
      </c>
      <c r="AS137" s="22">
        <f t="shared" si="90"/>
        <v>0.59251679460141948</v>
      </c>
      <c r="AT137" s="22" t="str">
        <f t="shared" si="91"/>
        <v>DROP</v>
      </c>
      <c r="AU137" s="22">
        <f t="shared" si="76"/>
        <v>0.60005736284037225</v>
      </c>
      <c r="AV137" s="22">
        <f t="shared" si="92"/>
        <v>1420.0437967999999</v>
      </c>
      <c r="AW137" s="22">
        <f t="shared" si="93"/>
        <v>1.4637385962793323</v>
      </c>
      <c r="AX137" s="22" t="str">
        <f t="shared" si="94"/>
        <v>DROP</v>
      </c>
    </row>
    <row r="138" spans="1:50" ht="15" customHeight="1" x14ac:dyDescent="0.25">
      <c r="A138" s="23" t="s">
        <v>18</v>
      </c>
      <c r="B138" s="26" t="s">
        <v>3574</v>
      </c>
      <c r="C138" s="33">
        <v>612.04941176470561</v>
      </c>
      <c r="D138" s="31">
        <v>0.3129818596268526</v>
      </c>
      <c r="E138" s="31">
        <v>0</v>
      </c>
      <c r="F138" s="26">
        <v>15</v>
      </c>
      <c r="G138" s="26"/>
      <c r="H138" s="27">
        <v>247.94410283774712</v>
      </c>
      <c r="I138" s="27">
        <v>275.18516667492548</v>
      </c>
      <c r="J138" s="27">
        <v>449.3513906830716</v>
      </c>
      <c r="K138" s="27">
        <f t="shared" si="77"/>
        <v>972.48066019574424</v>
      </c>
      <c r="L138" s="27"/>
      <c r="M138" s="27">
        <v>884.9809933669444</v>
      </c>
      <c r="N138" s="27">
        <f t="shared" si="78"/>
        <v>29.990421176470576</v>
      </c>
      <c r="O138" s="27">
        <v>0</v>
      </c>
      <c r="P138" s="27">
        <v>2350</v>
      </c>
      <c r="Q138" s="27">
        <v>2350</v>
      </c>
      <c r="R138" s="27">
        <v>884.9809933669444</v>
      </c>
      <c r="S138" s="22" t="s">
        <v>3535</v>
      </c>
      <c r="T138" s="28">
        <f t="shared" si="67"/>
        <v>31.900625473798964</v>
      </c>
      <c r="U138" s="22">
        <f t="shared" si="79"/>
        <v>1.0628535981979581</v>
      </c>
      <c r="V138" s="22">
        <f t="shared" si="68"/>
        <v>0.40860696393686752</v>
      </c>
      <c r="W138" s="22">
        <f t="shared" si="80"/>
        <v>0.37658765675189121</v>
      </c>
      <c r="X138" s="27">
        <f t="shared" si="69"/>
        <v>57.509245652329241</v>
      </c>
      <c r="Y138" s="27">
        <f t="shared" si="70"/>
        <v>-1407.5097609807262</v>
      </c>
      <c r="Z138" s="23" t="str">
        <f t="shared" si="81"/>
        <v>DROP</v>
      </c>
      <c r="AA138" s="23" t="str">
        <f t="shared" si="82"/>
        <v>DROP</v>
      </c>
      <c r="AB138" s="23" t="str">
        <f t="shared" si="83"/>
        <v>DROP</v>
      </c>
      <c r="AC138" s="23" t="str">
        <f t="shared" si="84"/>
        <v>DROP</v>
      </c>
      <c r="AD138" s="23" t="str">
        <f t="shared" si="85"/>
        <v>DROP</v>
      </c>
      <c r="AE138" s="23" t="str">
        <f t="shared" si="86"/>
        <v>DROP</v>
      </c>
      <c r="AJ138" s="43"/>
      <c r="AK138" s="22">
        <f t="shared" si="71"/>
        <v>1.0628535981979581</v>
      </c>
      <c r="AL138" s="22">
        <f t="shared" si="72"/>
        <v>57.509245652329255</v>
      </c>
      <c r="AM138" s="28">
        <f t="shared" si="73"/>
        <v>31.900625473798964</v>
      </c>
      <c r="AN138" s="22">
        <f t="shared" si="87"/>
        <v>2202.6674656</v>
      </c>
      <c r="AO138" s="22" t="str">
        <f t="shared" si="88"/>
        <v>KEEP</v>
      </c>
      <c r="AP138" s="22">
        <f t="shared" si="89"/>
        <v>57.509245652329255</v>
      </c>
      <c r="AQ138" s="22">
        <f t="shared" si="74"/>
        <v>1</v>
      </c>
      <c r="AR138" s="22">
        <f t="shared" si="75"/>
        <v>31.119952747485918</v>
      </c>
      <c r="AS138" s="22">
        <f t="shared" si="90"/>
        <v>0.40105967617841431</v>
      </c>
      <c r="AT138" s="22" t="str">
        <f t="shared" si="91"/>
        <v>DROP</v>
      </c>
      <c r="AU138" s="22">
        <f t="shared" si="76"/>
        <v>0.40860696393686752</v>
      </c>
      <c r="AV138" s="22">
        <f t="shared" si="92"/>
        <v>2202.6674656</v>
      </c>
      <c r="AW138" s="22">
        <f t="shared" si="93"/>
        <v>1.3138929612625296</v>
      </c>
      <c r="AX138" s="22" t="str">
        <f t="shared" si="94"/>
        <v>DROP</v>
      </c>
    </row>
    <row r="139" spans="1:50" x14ac:dyDescent="0.25">
      <c r="A139" s="23" t="s">
        <v>18</v>
      </c>
      <c r="B139" s="26" t="s">
        <v>3575</v>
      </c>
      <c r="C139" s="33">
        <v>987.17647058823479</v>
      </c>
      <c r="D139" s="31">
        <v>0.50480945101105257</v>
      </c>
      <c r="E139" s="31">
        <v>0</v>
      </c>
      <c r="F139" s="26">
        <v>15</v>
      </c>
      <c r="G139" s="26"/>
      <c r="H139" s="27">
        <v>399.90984328668878</v>
      </c>
      <c r="I139" s="27">
        <v>443.84704302407329</v>
      </c>
      <c r="J139" s="27">
        <v>724.76030755334125</v>
      </c>
      <c r="K139" s="27">
        <f t="shared" si="77"/>
        <v>1568.5171938641033</v>
      </c>
      <c r="L139" s="27"/>
      <c r="M139" s="27">
        <v>1427.3886989789426</v>
      </c>
      <c r="N139" s="27">
        <f t="shared" si="78"/>
        <v>48.371647058823505</v>
      </c>
      <c r="O139" s="27">
        <v>0</v>
      </c>
      <c r="P139" s="27">
        <v>2350</v>
      </c>
      <c r="Q139" s="27">
        <v>2350</v>
      </c>
      <c r="R139" s="27">
        <v>1427.3886989789426</v>
      </c>
      <c r="S139" s="22" t="s">
        <v>3535</v>
      </c>
      <c r="T139" s="28">
        <f t="shared" si="67"/>
        <v>19.77838779375536</v>
      </c>
      <c r="U139" s="22">
        <f t="shared" si="79"/>
        <v>1.0628535981979581</v>
      </c>
      <c r="V139" s="22">
        <f t="shared" si="68"/>
        <v>0.65399255189979044</v>
      </c>
      <c r="W139" s="22">
        <f t="shared" si="80"/>
        <v>0.6073994463740181</v>
      </c>
      <c r="X139" s="27">
        <f t="shared" si="69"/>
        <v>92.756847826337207</v>
      </c>
      <c r="Y139" s="27">
        <f t="shared" si="70"/>
        <v>-829.85445319472001</v>
      </c>
      <c r="Z139" s="23" t="str">
        <f t="shared" si="81"/>
        <v>DROP</v>
      </c>
      <c r="AA139" s="23" t="str">
        <f t="shared" si="82"/>
        <v>DROP</v>
      </c>
      <c r="AB139" s="23" t="str">
        <f t="shared" si="83"/>
        <v>DROP</v>
      </c>
      <c r="AC139" s="23" t="str">
        <f t="shared" si="84"/>
        <v>DROP</v>
      </c>
      <c r="AD139" s="23" t="str">
        <f t="shared" si="85"/>
        <v>DROP</v>
      </c>
      <c r="AE139" s="23" t="str">
        <f t="shared" si="86"/>
        <v>DROP</v>
      </c>
      <c r="AJ139" s="43"/>
      <c r="AK139" s="22">
        <f t="shared" si="71"/>
        <v>1.0628535981979581</v>
      </c>
      <c r="AL139" s="22">
        <f t="shared" si="72"/>
        <v>92.756847826337264</v>
      </c>
      <c r="AM139" s="28">
        <f t="shared" si="73"/>
        <v>19.77838779375536</v>
      </c>
      <c r="AN139" s="22">
        <f t="shared" si="87"/>
        <v>2112.36688</v>
      </c>
      <c r="AO139" s="22" t="str">
        <f t="shared" si="88"/>
        <v>KEEP</v>
      </c>
      <c r="AP139" s="22">
        <f t="shared" si="89"/>
        <v>92.756847826337264</v>
      </c>
      <c r="AQ139" s="22">
        <f t="shared" si="74"/>
        <v>1</v>
      </c>
      <c r="AR139" s="22">
        <f t="shared" si="75"/>
        <v>18.997715067442314</v>
      </c>
      <c r="AS139" s="22">
        <f t="shared" si="90"/>
        <v>0.64687044544905525</v>
      </c>
      <c r="AT139" s="22" t="str">
        <f t="shared" si="91"/>
        <v>DROP</v>
      </c>
      <c r="AU139" s="22">
        <f t="shared" si="76"/>
        <v>0.65399255189979044</v>
      </c>
      <c r="AV139" s="22">
        <f t="shared" si="92"/>
        <v>2112.36688</v>
      </c>
      <c r="AW139" s="22">
        <f t="shared" si="93"/>
        <v>1.5062789697782735</v>
      </c>
      <c r="AX139" s="22" t="str">
        <f t="shared" si="94"/>
        <v>DROP</v>
      </c>
    </row>
    <row r="140" spans="1:50" x14ac:dyDescent="0.25">
      <c r="A140" s="23" t="s">
        <v>18</v>
      </c>
      <c r="B140" s="26" t="s">
        <v>3576</v>
      </c>
      <c r="C140" s="33">
        <v>602.17764705882371</v>
      </c>
      <c r="D140" s="31">
        <v>0.30793376511674231</v>
      </c>
      <c r="E140" s="31">
        <v>0</v>
      </c>
      <c r="F140" s="26">
        <v>15</v>
      </c>
      <c r="G140" s="26"/>
      <c r="H140" s="27">
        <v>243.94500440488045</v>
      </c>
      <c r="I140" s="27">
        <v>270.74669624468498</v>
      </c>
      <c r="J140" s="27">
        <v>442.10378760753849</v>
      </c>
      <c r="K140" s="27">
        <f t="shared" si="77"/>
        <v>956.7954882571039</v>
      </c>
      <c r="L140" s="27"/>
      <c r="M140" s="27">
        <v>870.70710637715547</v>
      </c>
      <c r="N140" s="27">
        <f t="shared" si="78"/>
        <v>29.506704705882363</v>
      </c>
      <c r="O140" s="27">
        <v>0</v>
      </c>
      <c r="P140" s="27">
        <v>1565</v>
      </c>
      <c r="Q140" s="27">
        <v>1565</v>
      </c>
      <c r="R140" s="27">
        <v>870.70710637715547</v>
      </c>
      <c r="S140" s="22" t="s">
        <v>3537</v>
      </c>
      <c r="T140" s="28">
        <f t="shared" si="67"/>
        <v>21.592728913308065</v>
      </c>
      <c r="U140" s="22">
        <f t="shared" si="79"/>
        <v>1.0628535981979583</v>
      </c>
      <c r="V140" s="22">
        <f t="shared" si="68"/>
        <v>0.60005736284037225</v>
      </c>
      <c r="W140" s="22">
        <f t="shared" si="80"/>
        <v>0.55636236829211216</v>
      </c>
      <c r="X140" s="27">
        <f t="shared" si="69"/>
        <v>56.581677174066044</v>
      </c>
      <c r="Y140" s="27">
        <f t="shared" si="70"/>
        <v>-637.71121644877849</v>
      </c>
      <c r="Z140" s="23" t="str">
        <f t="shared" si="81"/>
        <v>DROP</v>
      </c>
      <c r="AA140" s="23" t="str">
        <f t="shared" si="82"/>
        <v>DROP</v>
      </c>
      <c r="AB140" s="23" t="str">
        <f t="shared" si="83"/>
        <v>DROP</v>
      </c>
      <c r="AC140" s="23" t="str">
        <f t="shared" si="84"/>
        <v>DROP</v>
      </c>
      <c r="AD140" s="23" t="str">
        <f t="shared" si="85"/>
        <v>DROP</v>
      </c>
      <c r="AE140" s="23" t="str">
        <f t="shared" si="86"/>
        <v>DROP</v>
      </c>
      <c r="AJ140" s="43"/>
      <c r="AK140" s="22">
        <f t="shared" si="71"/>
        <v>1.0628535981979583</v>
      </c>
      <c r="AL140" s="22">
        <f t="shared" si="72"/>
        <v>56.581677174066066</v>
      </c>
      <c r="AM140" s="28">
        <f t="shared" si="73"/>
        <v>21.592728913308065</v>
      </c>
      <c r="AN140" s="22">
        <f t="shared" si="87"/>
        <v>1420.0437967999999</v>
      </c>
      <c r="AO140" s="22" t="str">
        <f t="shared" si="88"/>
        <v>KEEP</v>
      </c>
      <c r="AP140" s="22">
        <f t="shared" si="89"/>
        <v>56.581677174066066</v>
      </c>
      <c r="AQ140" s="22">
        <f t="shared" si="74"/>
        <v>1</v>
      </c>
      <c r="AR140" s="22">
        <f t="shared" si="75"/>
        <v>20.812056186995019</v>
      </c>
      <c r="AS140" s="22">
        <f t="shared" si="90"/>
        <v>0.59251679460141948</v>
      </c>
      <c r="AT140" s="22" t="str">
        <f t="shared" si="91"/>
        <v>DROP</v>
      </c>
      <c r="AU140" s="22">
        <f t="shared" si="76"/>
        <v>0.60005736284037225</v>
      </c>
      <c r="AV140" s="22">
        <f t="shared" si="92"/>
        <v>1420.0437967999999</v>
      </c>
      <c r="AW140" s="22">
        <f t="shared" si="93"/>
        <v>1.4637385962793323</v>
      </c>
      <c r="AX140" s="22" t="str">
        <f t="shared" si="94"/>
        <v>DROP</v>
      </c>
    </row>
    <row r="141" spans="1:50" ht="15" customHeight="1" x14ac:dyDescent="0.25">
      <c r="A141" s="23" t="s">
        <v>18</v>
      </c>
      <c r="B141" s="26" t="s">
        <v>3577</v>
      </c>
      <c r="C141" s="33">
        <v>612.04941176470561</v>
      </c>
      <c r="D141" s="31">
        <v>0.3129818596268526</v>
      </c>
      <c r="E141" s="31">
        <v>0</v>
      </c>
      <c r="F141" s="26">
        <v>15</v>
      </c>
      <c r="G141" s="26"/>
      <c r="H141" s="27">
        <v>247.94410283774712</v>
      </c>
      <c r="I141" s="27">
        <v>275.18516667492548</v>
      </c>
      <c r="J141" s="27">
        <v>449.3513906830716</v>
      </c>
      <c r="K141" s="27">
        <f t="shared" si="77"/>
        <v>972.48066019574424</v>
      </c>
      <c r="L141" s="27"/>
      <c r="M141" s="27">
        <v>884.9809933669444</v>
      </c>
      <c r="N141" s="27">
        <f t="shared" si="78"/>
        <v>29.990421176470576</v>
      </c>
      <c r="O141" s="27">
        <v>0</v>
      </c>
      <c r="P141" s="27">
        <v>2350</v>
      </c>
      <c r="Q141" s="27">
        <v>2350</v>
      </c>
      <c r="R141" s="27">
        <v>884.9809933669444</v>
      </c>
      <c r="S141" s="22" t="s">
        <v>3535</v>
      </c>
      <c r="T141" s="28">
        <f t="shared" si="67"/>
        <v>31.900625473798964</v>
      </c>
      <c r="U141" s="22">
        <f t="shared" si="79"/>
        <v>1.0628535981979581</v>
      </c>
      <c r="V141" s="22">
        <f t="shared" si="68"/>
        <v>0.40860696393686752</v>
      </c>
      <c r="W141" s="22">
        <f t="shared" si="80"/>
        <v>0.37658765675189121</v>
      </c>
      <c r="X141" s="27">
        <f t="shared" si="69"/>
        <v>57.509245652329241</v>
      </c>
      <c r="Y141" s="27">
        <f t="shared" si="70"/>
        <v>-1407.5097609807262</v>
      </c>
      <c r="Z141" s="23" t="str">
        <f t="shared" si="81"/>
        <v>DROP</v>
      </c>
      <c r="AA141" s="23" t="str">
        <f t="shared" si="82"/>
        <v>DROP</v>
      </c>
      <c r="AB141" s="23" t="str">
        <f t="shared" si="83"/>
        <v>DROP</v>
      </c>
      <c r="AC141" s="23" t="str">
        <f t="shared" si="84"/>
        <v>DROP</v>
      </c>
      <c r="AD141" s="23" t="str">
        <f t="shared" si="85"/>
        <v>DROP</v>
      </c>
      <c r="AE141" s="23" t="str">
        <f t="shared" si="86"/>
        <v>DROP</v>
      </c>
      <c r="AJ141" s="43"/>
      <c r="AK141" s="22">
        <f t="shared" si="71"/>
        <v>1.0628535981979581</v>
      </c>
      <c r="AL141" s="22">
        <f t="shared" si="72"/>
        <v>57.509245652329255</v>
      </c>
      <c r="AM141" s="28">
        <f t="shared" si="73"/>
        <v>31.900625473798964</v>
      </c>
      <c r="AN141" s="22">
        <f t="shared" si="87"/>
        <v>2202.6674656</v>
      </c>
      <c r="AO141" s="22" t="str">
        <f t="shared" si="88"/>
        <v>KEEP</v>
      </c>
      <c r="AP141" s="22">
        <f t="shared" si="89"/>
        <v>57.509245652329255</v>
      </c>
      <c r="AQ141" s="22">
        <f t="shared" si="74"/>
        <v>1</v>
      </c>
      <c r="AR141" s="22">
        <f t="shared" si="75"/>
        <v>31.119952747485918</v>
      </c>
      <c r="AS141" s="22">
        <f t="shared" si="90"/>
        <v>0.40105967617841431</v>
      </c>
      <c r="AT141" s="22" t="str">
        <f t="shared" si="91"/>
        <v>DROP</v>
      </c>
      <c r="AU141" s="22">
        <f t="shared" si="76"/>
        <v>0.40860696393686752</v>
      </c>
      <c r="AV141" s="22">
        <f t="shared" si="92"/>
        <v>2202.6674656</v>
      </c>
      <c r="AW141" s="22">
        <f t="shared" si="93"/>
        <v>1.3138929612625296</v>
      </c>
      <c r="AX141" s="22" t="str">
        <f t="shared" si="94"/>
        <v>DROP</v>
      </c>
    </row>
    <row r="142" spans="1:50" x14ac:dyDescent="0.25">
      <c r="A142" s="23" t="s">
        <v>18</v>
      </c>
      <c r="B142" s="26" t="s">
        <v>3578</v>
      </c>
      <c r="C142" s="33">
        <v>1356.1426900584788</v>
      </c>
      <c r="D142" s="31">
        <v>0.59506892443548809</v>
      </c>
      <c r="E142" s="31">
        <v>0.87874689600648237</v>
      </c>
      <c r="F142" s="26">
        <v>15</v>
      </c>
      <c r="G142" s="26"/>
      <c r="H142" s="27">
        <v>517.7122550237184</v>
      </c>
      <c r="I142" s="27">
        <v>713.68008340504446</v>
      </c>
      <c r="J142" s="27">
        <v>1166.3754947471778</v>
      </c>
      <c r="K142" s="27">
        <f t="shared" si="77"/>
        <v>2397.7678331759407</v>
      </c>
      <c r="L142" s="27"/>
      <c r="M142" s="27">
        <v>1960.8882582451681</v>
      </c>
      <c r="N142" s="27">
        <f t="shared" si="78"/>
        <v>66.450991812865468</v>
      </c>
      <c r="O142" s="27">
        <v>0</v>
      </c>
      <c r="P142" s="27">
        <v>3013</v>
      </c>
      <c r="Q142" s="27">
        <v>3013</v>
      </c>
      <c r="R142" s="27">
        <v>1960.8882582451681</v>
      </c>
      <c r="S142" s="22" t="s">
        <v>3535</v>
      </c>
      <c r="T142" s="28">
        <f t="shared" si="67"/>
        <v>18.4591443186237</v>
      </c>
      <c r="U142" s="22">
        <f t="shared" si="79"/>
        <v>1.182716623824702</v>
      </c>
      <c r="V142" s="22">
        <f t="shared" si="68"/>
        <v>0.77863484093454605</v>
      </c>
      <c r="W142" s="22">
        <f t="shared" si="80"/>
        <v>0.65080924601565482</v>
      </c>
      <c r="X142" s="27">
        <f t="shared" si="69"/>
        <v>370.42858311790724</v>
      </c>
      <c r="Y142" s="27">
        <f t="shared" si="70"/>
        <v>-681.68315863692487</v>
      </c>
      <c r="Z142" s="23" t="str">
        <f t="shared" si="81"/>
        <v>DROP</v>
      </c>
      <c r="AA142" s="23" t="str">
        <f t="shared" si="82"/>
        <v>DROP</v>
      </c>
      <c r="AB142" s="23" t="str">
        <f t="shared" si="83"/>
        <v>DROP</v>
      </c>
      <c r="AC142" s="23" t="str">
        <f t="shared" si="84"/>
        <v>DROP</v>
      </c>
      <c r="AD142" s="23" t="str">
        <f t="shared" si="85"/>
        <v>DROP</v>
      </c>
      <c r="AE142" s="23" t="str">
        <f t="shared" si="86"/>
        <v>DROP</v>
      </c>
      <c r="AJ142" s="43"/>
      <c r="AK142" s="22">
        <f t="shared" si="71"/>
        <v>1.182716623824702</v>
      </c>
      <c r="AL142" s="22">
        <f t="shared" si="72"/>
        <v>370.42858311790712</v>
      </c>
      <c r="AM142" s="28">
        <f t="shared" si="73"/>
        <v>18.4591443186237</v>
      </c>
      <c r="AN142" s="22">
        <f t="shared" si="87"/>
        <v>2686.5493316491229</v>
      </c>
      <c r="AO142" s="22" t="str">
        <f t="shared" si="88"/>
        <v>KEEP</v>
      </c>
      <c r="AP142" s="22">
        <f t="shared" si="89"/>
        <v>370.42858311790712</v>
      </c>
      <c r="AQ142" s="22">
        <f t="shared" si="74"/>
        <v>1</v>
      </c>
      <c r="AR142" s="22">
        <f t="shared" si="75"/>
        <v>16.189713626450867</v>
      </c>
      <c r="AS142" s="22">
        <f t="shared" si="90"/>
        <v>0.77375268548392806</v>
      </c>
      <c r="AT142" s="22" t="str">
        <f t="shared" si="91"/>
        <v>DROP</v>
      </c>
      <c r="AU142" s="22">
        <f t="shared" si="76"/>
        <v>0.77863484093454605</v>
      </c>
      <c r="AV142" s="22">
        <f t="shared" si="92"/>
        <v>2686.5493316491229</v>
      </c>
      <c r="AW142" s="22">
        <f t="shared" si="93"/>
        <v>1.5424618618965453</v>
      </c>
      <c r="AX142" s="22" t="str">
        <f t="shared" si="94"/>
        <v>DROP</v>
      </c>
    </row>
    <row r="143" spans="1:50" x14ac:dyDescent="0.25">
      <c r="A143" s="23" t="s">
        <v>18</v>
      </c>
      <c r="B143" s="26" t="s">
        <v>3579</v>
      </c>
      <c r="C143" s="33">
        <v>827.24704093567266</v>
      </c>
      <c r="D143" s="31">
        <v>0.36299204390564793</v>
      </c>
      <c r="E143" s="31">
        <v>0.53603560656395466</v>
      </c>
      <c r="F143" s="26">
        <v>15</v>
      </c>
      <c r="G143" s="26"/>
      <c r="H143" s="27">
        <v>315.80447556446842</v>
      </c>
      <c r="I143" s="27">
        <v>435.34485087707736</v>
      </c>
      <c r="J143" s="27">
        <v>711.48905179577878</v>
      </c>
      <c r="K143" s="27">
        <f t="shared" si="77"/>
        <v>1462.6383782373246</v>
      </c>
      <c r="L143" s="27"/>
      <c r="M143" s="27">
        <v>1196.1418375295534</v>
      </c>
      <c r="N143" s="27">
        <f t="shared" si="78"/>
        <v>40.53510500584796</v>
      </c>
      <c r="O143" s="27">
        <v>0</v>
      </c>
      <c r="P143" s="27">
        <v>2733</v>
      </c>
      <c r="Q143" s="27">
        <v>2733</v>
      </c>
      <c r="R143" s="27">
        <v>1196.1418375295534</v>
      </c>
      <c r="S143" s="22" t="s">
        <v>3537</v>
      </c>
      <c r="T143" s="28">
        <f t="shared" si="67"/>
        <v>27.448728418818195</v>
      </c>
      <c r="U143" s="22">
        <f t="shared" si="79"/>
        <v>1.1827166238247018</v>
      </c>
      <c r="V143" s="22">
        <f t="shared" si="68"/>
        <v>0.5273552786829574</v>
      </c>
      <c r="W143" s="22">
        <f t="shared" si="80"/>
        <v>0.4376662413207294</v>
      </c>
      <c r="X143" s="27">
        <f t="shared" si="69"/>
        <v>225.96143570192316</v>
      </c>
      <c r="Y143" s="27">
        <f t="shared" si="70"/>
        <v>-1310.8967267685234</v>
      </c>
      <c r="Z143" s="23" t="str">
        <f t="shared" si="81"/>
        <v>DROP</v>
      </c>
      <c r="AA143" s="23" t="str">
        <f t="shared" si="82"/>
        <v>DROP</v>
      </c>
      <c r="AB143" s="23" t="str">
        <f t="shared" si="83"/>
        <v>DROP</v>
      </c>
      <c r="AC143" s="23" t="str">
        <f t="shared" si="84"/>
        <v>DROP</v>
      </c>
      <c r="AD143" s="23" t="str">
        <f t="shared" si="85"/>
        <v>DROP</v>
      </c>
      <c r="AE143" s="23" t="str">
        <f t="shared" si="86"/>
        <v>DROP</v>
      </c>
      <c r="AJ143" s="43"/>
      <c r="AK143" s="22">
        <f t="shared" si="71"/>
        <v>1.1827166238247018</v>
      </c>
      <c r="AL143" s="22">
        <f t="shared" si="72"/>
        <v>225.96143570192319</v>
      </c>
      <c r="AM143" s="28">
        <f t="shared" si="73"/>
        <v>27.448728418818195</v>
      </c>
      <c r="AN143" s="22">
        <f t="shared" si="87"/>
        <v>2533.8650923059649</v>
      </c>
      <c r="AO143" s="22" t="str">
        <f t="shared" si="88"/>
        <v>KEEP</v>
      </c>
      <c r="AP143" s="22">
        <f t="shared" si="89"/>
        <v>225.96143570192319</v>
      </c>
      <c r="AQ143" s="22">
        <f t="shared" si="74"/>
        <v>1</v>
      </c>
      <c r="AR143" s="22">
        <f t="shared" si="75"/>
        <v>25.179297726645366</v>
      </c>
      <c r="AS143" s="22">
        <f t="shared" si="90"/>
        <v>0.52034514205322968</v>
      </c>
      <c r="AT143" s="22" t="str">
        <f t="shared" si="91"/>
        <v>DROP</v>
      </c>
      <c r="AU143" s="22">
        <f t="shared" si="76"/>
        <v>0.5273552786829574</v>
      </c>
      <c r="AV143" s="22">
        <f t="shared" si="92"/>
        <v>2533.8650923059649</v>
      </c>
      <c r="AW143" s="22">
        <f t="shared" si="93"/>
        <v>1.3648031210521472</v>
      </c>
      <c r="AX143" s="22" t="str">
        <f t="shared" si="94"/>
        <v>DROP</v>
      </c>
    </row>
    <row r="144" spans="1:50" ht="15" customHeight="1" x14ac:dyDescent="0.25">
      <c r="A144" s="23" t="s">
        <v>18</v>
      </c>
      <c r="B144" s="26" t="s">
        <v>3580</v>
      </c>
      <c r="C144" s="33">
        <v>840.80846783625702</v>
      </c>
      <c r="D144" s="31">
        <v>0.36894273315000264</v>
      </c>
      <c r="E144" s="31">
        <v>0.54482307552401921</v>
      </c>
      <c r="F144" s="26">
        <v>15</v>
      </c>
      <c r="G144" s="26"/>
      <c r="H144" s="27">
        <v>320.98159811470543</v>
      </c>
      <c r="I144" s="27">
        <v>442.4816517111276</v>
      </c>
      <c r="J144" s="27">
        <v>723.15280674325038</v>
      </c>
      <c r="K144" s="27">
        <f t="shared" si="77"/>
        <v>1486.6160565690834</v>
      </c>
      <c r="L144" s="27"/>
      <c r="M144" s="27">
        <v>1215.750720112004</v>
      </c>
      <c r="N144" s="27">
        <f t="shared" si="78"/>
        <v>41.199614923976597</v>
      </c>
      <c r="O144" s="27">
        <v>0</v>
      </c>
      <c r="P144" s="27">
        <v>3013</v>
      </c>
      <c r="Q144" s="27">
        <v>3013</v>
      </c>
      <c r="R144" s="27">
        <v>1215.750720112004</v>
      </c>
      <c r="S144" s="22" t="s">
        <v>3535</v>
      </c>
      <c r="T144" s="28">
        <f t="shared" si="67"/>
        <v>29.772813417134987</v>
      </c>
      <c r="U144" s="22">
        <f t="shared" si="79"/>
        <v>1.1827166238247022</v>
      </c>
      <c r="V144" s="22">
        <f t="shared" si="68"/>
        <v>0.48674489031591583</v>
      </c>
      <c r="W144" s="22">
        <f t="shared" si="80"/>
        <v>0.40350173252970595</v>
      </c>
      <c r="X144" s="27">
        <f t="shared" si="69"/>
        <v>229.66572153310267</v>
      </c>
      <c r="Y144" s="27">
        <f t="shared" si="70"/>
        <v>-1567.5835583548933</v>
      </c>
      <c r="Z144" s="23" t="str">
        <f t="shared" si="81"/>
        <v>DROP</v>
      </c>
      <c r="AA144" s="23" t="str">
        <f t="shared" si="82"/>
        <v>DROP</v>
      </c>
      <c r="AB144" s="23" t="str">
        <f t="shared" si="83"/>
        <v>DROP</v>
      </c>
      <c r="AC144" s="23" t="str">
        <f t="shared" si="84"/>
        <v>DROP</v>
      </c>
      <c r="AD144" s="23" t="str">
        <f t="shared" si="85"/>
        <v>DROP</v>
      </c>
      <c r="AE144" s="23" t="str">
        <f t="shared" si="86"/>
        <v>DROP</v>
      </c>
      <c r="AJ144" s="43"/>
      <c r="AK144" s="22">
        <f t="shared" si="71"/>
        <v>1.1827166238247022</v>
      </c>
      <c r="AL144" s="22">
        <f t="shared" si="72"/>
        <v>229.66572153310278</v>
      </c>
      <c r="AM144" s="28">
        <f t="shared" si="73"/>
        <v>29.772813417134987</v>
      </c>
      <c r="AN144" s="22">
        <f t="shared" si="87"/>
        <v>2810.600585622456</v>
      </c>
      <c r="AO144" s="22" t="str">
        <f t="shared" si="88"/>
        <v>KEEP</v>
      </c>
      <c r="AP144" s="22">
        <f t="shared" si="89"/>
        <v>229.66572153310278</v>
      </c>
      <c r="AQ144" s="22">
        <f t="shared" si="74"/>
        <v>1</v>
      </c>
      <c r="AR144" s="22">
        <f t="shared" si="75"/>
        <v>27.503382724962151</v>
      </c>
      <c r="AS144" s="22">
        <f t="shared" si="90"/>
        <v>0.47972666500003541</v>
      </c>
      <c r="AT144" s="22" t="str">
        <f t="shared" si="91"/>
        <v>DROP</v>
      </c>
      <c r="AU144" s="22">
        <f t="shared" si="76"/>
        <v>0.48674489031591583</v>
      </c>
      <c r="AV144" s="22">
        <f t="shared" si="92"/>
        <v>2810.600585622456</v>
      </c>
      <c r="AW144" s="22">
        <f t="shared" si="93"/>
        <v>1.3363263543758579</v>
      </c>
      <c r="AX144" s="22" t="str">
        <f t="shared" si="94"/>
        <v>DROP</v>
      </c>
    </row>
    <row r="145" spans="1:50" x14ac:dyDescent="0.25">
      <c r="A145" s="23" t="s">
        <v>18</v>
      </c>
      <c r="B145" s="26" t="s">
        <v>3581</v>
      </c>
      <c r="C145" s="33">
        <v>1356.1426900584788</v>
      </c>
      <c r="D145" s="31">
        <v>0.59506892443548809</v>
      </c>
      <c r="E145" s="31">
        <v>0.87874689600648237</v>
      </c>
      <c r="F145" s="26">
        <v>15</v>
      </c>
      <c r="G145" s="26"/>
      <c r="H145" s="27">
        <v>517.7122550237184</v>
      </c>
      <c r="I145" s="27">
        <v>713.68008340504446</v>
      </c>
      <c r="J145" s="27">
        <v>1166.3754947471778</v>
      </c>
      <c r="K145" s="27">
        <f t="shared" si="77"/>
        <v>2397.7678331759407</v>
      </c>
      <c r="L145" s="27"/>
      <c r="M145" s="27">
        <v>1960.8882582451681</v>
      </c>
      <c r="N145" s="27">
        <f t="shared" si="78"/>
        <v>66.450991812865468</v>
      </c>
      <c r="O145" s="27">
        <v>0</v>
      </c>
      <c r="P145" s="27">
        <v>3013</v>
      </c>
      <c r="Q145" s="27">
        <v>3013</v>
      </c>
      <c r="R145" s="27">
        <v>1960.8882582451681</v>
      </c>
      <c r="S145" s="22" t="s">
        <v>3535</v>
      </c>
      <c r="T145" s="28">
        <f t="shared" si="67"/>
        <v>18.4591443186237</v>
      </c>
      <c r="U145" s="22">
        <f t="shared" si="79"/>
        <v>1.182716623824702</v>
      </c>
      <c r="V145" s="22">
        <f t="shared" si="68"/>
        <v>0.77863484093454605</v>
      </c>
      <c r="W145" s="22">
        <f t="shared" si="80"/>
        <v>0.65080924601565482</v>
      </c>
      <c r="X145" s="27">
        <f t="shared" si="69"/>
        <v>370.42858311790724</v>
      </c>
      <c r="Y145" s="27">
        <f t="shared" si="70"/>
        <v>-681.68315863692487</v>
      </c>
      <c r="Z145" s="23" t="str">
        <f t="shared" si="81"/>
        <v>DROP</v>
      </c>
      <c r="AA145" s="23" t="str">
        <f t="shared" si="82"/>
        <v>DROP</v>
      </c>
      <c r="AB145" s="23" t="str">
        <f t="shared" si="83"/>
        <v>DROP</v>
      </c>
      <c r="AC145" s="23" t="str">
        <f t="shared" si="84"/>
        <v>DROP</v>
      </c>
      <c r="AD145" s="23" t="str">
        <f t="shared" si="85"/>
        <v>DROP</v>
      </c>
      <c r="AE145" s="23" t="str">
        <f t="shared" si="86"/>
        <v>DROP</v>
      </c>
      <c r="AJ145" s="43"/>
      <c r="AK145" s="22">
        <f t="shared" si="71"/>
        <v>1.182716623824702</v>
      </c>
      <c r="AL145" s="22">
        <f t="shared" si="72"/>
        <v>370.42858311790712</v>
      </c>
      <c r="AM145" s="28">
        <f t="shared" si="73"/>
        <v>18.4591443186237</v>
      </c>
      <c r="AN145" s="22">
        <f t="shared" si="87"/>
        <v>2686.5493316491229</v>
      </c>
      <c r="AO145" s="22" t="str">
        <f t="shared" si="88"/>
        <v>KEEP</v>
      </c>
      <c r="AP145" s="22">
        <f t="shared" si="89"/>
        <v>370.42858311790712</v>
      </c>
      <c r="AQ145" s="22">
        <f t="shared" si="74"/>
        <v>1</v>
      </c>
      <c r="AR145" s="22">
        <f t="shared" si="75"/>
        <v>16.189713626450867</v>
      </c>
      <c r="AS145" s="22">
        <f t="shared" si="90"/>
        <v>0.77375268548392806</v>
      </c>
      <c r="AT145" s="22" t="str">
        <f t="shared" si="91"/>
        <v>DROP</v>
      </c>
      <c r="AU145" s="22">
        <f t="shared" si="76"/>
        <v>0.77863484093454605</v>
      </c>
      <c r="AV145" s="22">
        <f t="shared" si="92"/>
        <v>2686.5493316491229</v>
      </c>
      <c r="AW145" s="22">
        <f t="shared" si="93"/>
        <v>1.5424618618965453</v>
      </c>
      <c r="AX145" s="22" t="str">
        <f t="shared" si="94"/>
        <v>DROP</v>
      </c>
    </row>
    <row r="146" spans="1:50" x14ac:dyDescent="0.25">
      <c r="A146" s="23" t="s">
        <v>18</v>
      </c>
      <c r="B146" s="26" t="s">
        <v>3582</v>
      </c>
      <c r="C146" s="33">
        <v>827.24704093567266</v>
      </c>
      <c r="D146" s="31">
        <v>0.36299204390564793</v>
      </c>
      <c r="E146" s="31">
        <v>0.53603560656395466</v>
      </c>
      <c r="F146" s="26">
        <v>15</v>
      </c>
      <c r="G146" s="26"/>
      <c r="H146" s="27">
        <v>315.80447556446842</v>
      </c>
      <c r="I146" s="27">
        <v>435.34485087707736</v>
      </c>
      <c r="J146" s="27">
        <v>711.48905179577878</v>
      </c>
      <c r="K146" s="27">
        <f t="shared" si="77"/>
        <v>1462.6383782373246</v>
      </c>
      <c r="L146" s="27"/>
      <c r="M146" s="27">
        <v>1196.1418375295534</v>
      </c>
      <c r="N146" s="27">
        <f t="shared" si="78"/>
        <v>40.53510500584796</v>
      </c>
      <c r="O146" s="27">
        <v>0</v>
      </c>
      <c r="P146" s="27">
        <v>2733</v>
      </c>
      <c r="Q146" s="27">
        <v>2733</v>
      </c>
      <c r="R146" s="27">
        <v>1196.1418375295534</v>
      </c>
      <c r="S146" s="22" t="s">
        <v>3537</v>
      </c>
      <c r="T146" s="28">
        <f t="shared" si="67"/>
        <v>27.448728418818195</v>
      </c>
      <c r="U146" s="22">
        <f t="shared" si="79"/>
        <v>1.1827166238247018</v>
      </c>
      <c r="V146" s="22">
        <f t="shared" si="68"/>
        <v>0.5273552786829574</v>
      </c>
      <c r="W146" s="22">
        <f t="shared" si="80"/>
        <v>0.4376662413207294</v>
      </c>
      <c r="X146" s="27">
        <f t="shared" si="69"/>
        <v>225.96143570192316</v>
      </c>
      <c r="Y146" s="27">
        <f t="shared" si="70"/>
        <v>-1310.8967267685234</v>
      </c>
      <c r="Z146" s="23" t="str">
        <f t="shared" si="81"/>
        <v>DROP</v>
      </c>
      <c r="AA146" s="23" t="str">
        <f t="shared" si="82"/>
        <v>DROP</v>
      </c>
      <c r="AB146" s="23" t="str">
        <f t="shared" si="83"/>
        <v>DROP</v>
      </c>
      <c r="AC146" s="23" t="str">
        <f t="shared" si="84"/>
        <v>DROP</v>
      </c>
      <c r="AD146" s="23" t="str">
        <f t="shared" si="85"/>
        <v>DROP</v>
      </c>
      <c r="AE146" s="23" t="str">
        <f t="shared" si="86"/>
        <v>DROP</v>
      </c>
      <c r="AJ146" s="43"/>
      <c r="AK146" s="22">
        <f t="shared" si="71"/>
        <v>1.1827166238247018</v>
      </c>
      <c r="AL146" s="22">
        <f t="shared" si="72"/>
        <v>225.96143570192319</v>
      </c>
      <c r="AM146" s="28">
        <f t="shared" si="73"/>
        <v>27.448728418818195</v>
      </c>
      <c r="AN146" s="22">
        <f t="shared" si="87"/>
        <v>2533.8650923059649</v>
      </c>
      <c r="AO146" s="22" t="str">
        <f t="shared" si="88"/>
        <v>KEEP</v>
      </c>
      <c r="AP146" s="22">
        <f t="shared" si="89"/>
        <v>225.96143570192319</v>
      </c>
      <c r="AQ146" s="22">
        <f t="shared" si="74"/>
        <v>1</v>
      </c>
      <c r="AR146" s="22">
        <f t="shared" si="75"/>
        <v>25.179297726645366</v>
      </c>
      <c r="AS146" s="22">
        <f t="shared" si="90"/>
        <v>0.52034514205322968</v>
      </c>
      <c r="AT146" s="22" t="str">
        <f t="shared" si="91"/>
        <v>DROP</v>
      </c>
      <c r="AU146" s="22">
        <f t="shared" si="76"/>
        <v>0.5273552786829574</v>
      </c>
      <c r="AV146" s="22">
        <f t="shared" si="92"/>
        <v>2533.8650923059649</v>
      </c>
      <c r="AW146" s="22">
        <f t="shared" si="93"/>
        <v>1.3648031210521472</v>
      </c>
      <c r="AX146" s="22" t="str">
        <f t="shared" si="94"/>
        <v>DROP</v>
      </c>
    </row>
    <row r="147" spans="1:50" ht="15" customHeight="1" x14ac:dyDescent="0.25">
      <c r="A147" s="23" t="s">
        <v>18</v>
      </c>
      <c r="B147" s="26" t="s">
        <v>3583</v>
      </c>
      <c r="C147" s="33">
        <v>840.80846783625702</v>
      </c>
      <c r="D147" s="31">
        <v>0.36894273315000264</v>
      </c>
      <c r="E147" s="31">
        <v>0.54482307552401921</v>
      </c>
      <c r="F147" s="26">
        <v>15</v>
      </c>
      <c r="G147" s="26"/>
      <c r="H147" s="27">
        <v>320.98159811470543</v>
      </c>
      <c r="I147" s="27">
        <v>442.4816517111276</v>
      </c>
      <c r="J147" s="27">
        <v>723.15280674325038</v>
      </c>
      <c r="K147" s="27">
        <f t="shared" si="77"/>
        <v>1486.6160565690834</v>
      </c>
      <c r="L147" s="27"/>
      <c r="M147" s="27">
        <v>1215.750720112004</v>
      </c>
      <c r="N147" s="27">
        <f t="shared" si="78"/>
        <v>41.199614923976597</v>
      </c>
      <c r="O147" s="27">
        <v>0</v>
      </c>
      <c r="P147" s="27">
        <v>3013</v>
      </c>
      <c r="Q147" s="27">
        <v>3013</v>
      </c>
      <c r="R147" s="27">
        <v>1215.750720112004</v>
      </c>
      <c r="S147" s="22" t="s">
        <v>3535</v>
      </c>
      <c r="T147" s="28">
        <f t="shared" si="67"/>
        <v>29.772813417134987</v>
      </c>
      <c r="U147" s="22">
        <f t="shared" si="79"/>
        <v>1.1827166238247022</v>
      </c>
      <c r="V147" s="22">
        <f t="shared" si="68"/>
        <v>0.48674489031591583</v>
      </c>
      <c r="W147" s="22">
        <f t="shared" si="80"/>
        <v>0.40350173252970595</v>
      </c>
      <c r="X147" s="27">
        <f t="shared" si="69"/>
        <v>229.66572153310267</v>
      </c>
      <c r="Y147" s="27">
        <f t="shared" si="70"/>
        <v>-1567.5835583548933</v>
      </c>
      <c r="Z147" s="23" t="str">
        <f t="shared" si="81"/>
        <v>DROP</v>
      </c>
      <c r="AA147" s="23" t="str">
        <f t="shared" si="82"/>
        <v>DROP</v>
      </c>
      <c r="AB147" s="23" t="str">
        <f t="shared" si="83"/>
        <v>DROP</v>
      </c>
      <c r="AC147" s="23" t="str">
        <f t="shared" si="84"/>
        <v>DROP</v>
      </c>
      <c r="AD147" s="23" t="str">
        <f t="shared" si="85"/>
        <v>DROP</v>
      </c>
      <c r="AE147" s="23" t="str">
        <f t="shared" si="86"/>
        <v>DROP</v>
      </c>
      <c r="AJ147" s="43"/>
      <c r="AK147" s="22">
        <f t="shared" si="71"/>
        <v>1.1827166238247022</v>
      </c>
      <c r="AL147" s="22">
        <f t="shared" si="72"/>
        <v>229.66572153310278</v>
      </c>
      <c r="AM147" s="28">
        <f t="shared" si="73"/>
        <v>29.772813417134987</v>
      </c>
      <c r="AN147" s="22">
        <f t="shared" si="87"/>
        <v>2810.600585622456</v>
      </c>
      <c r="AO147" s="22" t="str">
        <f t="shared" si="88"/>
        <v>KEEP</v>
      </c>
      <c r="AP147" s="22">
        <f t="shared" si="89"/>
        <v>229.66572153310278</v>
      </c>
      <c r="AQ147" s="22">
        <f t="shared" si="74"/>
        <v>1</v>
      </c>
      <c r="AR147" s="22">
        <f t="shared" si="75"/>
        <v>27.503382724962151</v>
      </c>
      <c r="AS147" s="22">
        <f t="shared" si="90"/>
        <v>0.47972666500003541</v>
      </c>
      <c r="AT147" s="22" t="str">
        <f t="shared" si="91"/>
        <v>DROP</v>
      </c>
      <c r="AU147" s="22">
        <f t="shared" si="76"/>
        <v>0.48674489031591583</v>
      </c>
      <c r="AV147" s="22">
        <f t="shared" si="92"/>
        <v>2810.600585622456</v>
      </c>
      <c r="AW147" s="22">
        <f t="shared" si="93"/>
        <v>1.3363263543758579</v>
      </c>
      <c r="AX147" s="22" t="str">
        <f t="shared" si="94"/>
        <v>DROP</v>
      </c>
    </row>
    <row r="148" spans="1:50" x14ac:dyDescent="0.25">
      <c r="A148" s="23" t="s">
        <v>18</v>
      </c>
      <c r="B148" s="26" t="s">
        <v>3584</v>
      </c>
      <c r="C148" s="33">
        <v>1243.1111111111104</v>
      </c>
      <c r="D148" s="31">
        <v>0.63568597534725135</v>
      </c>
      <c r="E148" s="31">
        <v>0</v>
      </c>
      <c r="F148" s="26">
        <v>15</v>
      </c>
      <c r="G148" s="26"/>
      <c r="H148" s="27">
        <v>503.59017302768228</v>
      </c>
      <c r="I148" s="27">
        <v>558.91849862290724</v>
      </c>
      <c r="J148" s="27">
        <v>912.66112803013334</v>
      </c>
      <c r="K148" s="27">
        <f t="shared" si="77"/>
        <v>1975.1697996807229</v>
      </c>
      <c r="L148" s="27"/>
      <c r="M148" s="27">
        <v>1797.452435751261</v>
      </c>
      <c r="N148" s="27">
        <f t="shared" si="78"/>
        <v>60.912444444444411</v>
      </c>
      <c r="O148" s="27">
        <v>0</v>
      </c>
      <c r="P148" s="27">
        <v>3333</v>
      </c>
      <c r="Q148" s="27">
        <v>3333</v>
      </c>
      <c r="R148" s="27">
        <v>1797.452435751261</v>
      </c>
      <c r="S148" s="22" t="s">
        <v>3535</v>
      </c>
      <c r="T148" s="28">
        <f t="shared" si="67"/>
        <v>22.276306582576204</v>
      </c>
      <c r="U148" s="22">
        <f t="shared" si="79"/>
        <v>1.0628535981979581</v>
      </c>
      <c r="V148" s="22">
        <f t="shared" si="68"/>
        <v>0.58197429427324021</v>
      </c>
      <c r="W148" s="22">
        <f t="shared" si="80"/>
        <v>0.53928965969134746</v>
      </c>
      <c r="X148" s="27">
        <f t="shared" si="69"/>
        <v>116.80491948501754</v>
      </c>
      <c r="Y148" s="27">
        <f t="shared" si="70"/>
        <v>-1418.7426447637213</v>
      </c>
      <c r="Z148" s="23" t="str">
        <f t="shared" si="81"/>
        <v>DROP</v>
      </c>
      <c r="AA148" s="23" t="str">
        <f t="shared" si="82"/>
        <v>DROP</v>
      </c>
      <c r="AB148" s="23" t="str">
        <f t="shared" si="83"/>
        <v>DROP</v>
      </c>
      <c r="AC148" s="23" t="str">
        <f t="shared" si="84"/>
        <v>DROP</v>
      </c>
      <c r="AD148" s="23" t="str">
        <f t="shared" si="85"/>
        <v>DROP</v>
      </c>
      <c r="AE148" s="23" t="str">
        <f t="shared" si="86"/>
        <v>DROP</v>
      </c>
      <c r="AJ148" s="43"/>
      <c r="AK148" s="22">
        <f t="shared" si="71"/>
        <v>1.0628535981979581</v>
      </c>
      <c r="AL148" s="22">
        <f t="shared" si="72"/>
        <v>116.80491948501754</v>
      </c>
      <c r="AM148" s="28">
        <f t="shared" si="73"/>
        <v>22.276306582576204</v>
      </c>
      <c r="AN148" s="22">
        <f t="shared" si="87"/>
        <v>3033.7582933333333</v>
      </c>
      <c r="AO148" s="22" t="str">
        <f t="shared" si="88"/>
        <v>KEEP</v>
      </c>
      <c r="AP148" s="22">
        <f t="shared" si="89"/>
        <v>116.80491948501754</v>
      </c>
      <c r="AQ148" s="22">
        <f t="shared" si="74"/>
        <v>1</v>
      </c>
      <c r="AR148" s="22">
        <f t="shared" si="75"/>
        <v>21.495633856263161</v>
      </c>
      <c r="AS148" s="22">
        <f t="shared" si="90"/>
        <v>0.57433464003488699</v>
      </c>
      <c r="AT148" s="22" t="str">
        <f t="shared" si="91"/>
        <v>DROP</v>
      </c>
      <c r="AU148" s="22">
        <f t="shared" si="76"/>
        <v>0.58197429427324021</v>
      </c>
      <c r="AV148" s="22">
        <f t="shared" si="92"/>
        <v>3033.7582933333333</v>
      </c>
      <c r="AW148" s="22">
        <f t="shared" si="93"/>
        <v>1.4495081695423324</v>
      </c>
      <c r="AX148" s="22" t="str">
        <f t="shared" si="94"/>
        <v>DROP</v>
      </c>
    </row>
    <row r="149" spans="1:50" x14ac:dyDescent="0.25">
      <c r="A149" s="23" t="s">
        <v>18</v>
      </c>
      <c r="B149" s="26" t="s">
        <v>3585</v>
      </c>
      <c r="C149" s="33">
        <v>758.29777777777781</v>
      </c>
      <c r="D149" s="31">
        <v>0.38776844496182356</v>
      </c>
      <c r="E149" s="31">
        <v>0</v>
      </c>
      <c r="F149" s="26">
        <v>15</v>
      </c>
      <c r="G149" s="26"/>
      <c r="H149" s="27">
        <v>307.19000554688631</v>
      </c>
      <c r="I149" s="27">
        <v>340.94028415997354</v>
      </c>
      <c r="J149" s="27">
        <v>556.72328809838154</v>
      </c>
      <c r="K149" s="27">
        <f t="shared" si="77"/>
        <v>1204.8535778052415</v>
      </c>
      <c r="L149" s="27"/>
      <c r="M149" s="27">
        <v>1096.4459858082698</v>
      </c>
      <c r="N149" s="27">
        <f t="shared" si="78"/>
        <v>37.156591111111112</v>
      </c>
      <c r="O149" s="27">
        <v>0</v>
      </c>
      <c r="P149" s="27">
        <v>2426</v>
      </c>
      <c r="Q149" s="27">
        <v>2426</v>
      </c>
      <c r="R149" s="27">
        <v>1096.4459858082698</v>
      </c>
      <c r="S149" s="22" t="s">
        <v>3537</v>
      </c>
      <c r="T149" s="28">
        <f t="shared" si="67"/>
        <v>26.580848135303611</v>
      </c>
      <c r="U149" s="22">
        <f t="shared" si="79"/>
        <v>1.0628535981979581</v>
      </c>
      <c r="V149" s="22">
        <f t="shared" si="68"/>
        <v>0.48915021568390876</v>
      </c>
      <c r="W149" s="22">
        <f t="shared" si="80"/>
        <v>0.45195630082781113</v>
      </c>
      <c r="X149" s="27">
        <f t="shared" si="69"/>
        <v>71.251000885860549</v>
      </c>
      <c r="Y149" s="27">
        <f t="shared" si="70"/>
        <v>-1258.3030133058696</v>
      </c>
      <c r="Z149" s="23" t="str">
        <f t="shared" si="81"/>
        <v>DROP</v>
      </c>
      <c r="AA149" s="23" t="str">
        <f t="shared" si="82"/>
        <v>DROP</v>
      </c>
      <c r="AB149" s="23" t="str">
        <f t="shared" si="83"/>
        <v>DROP</v>
      </c>
      <c r="AC149" s="23" t="str">
        <f t="shared" si="84"/>
        <v>DROP</v>
      </c>
      <c r="AD149" s="23" t="str">
        <f t="shared" si="85"/>
        <v>DROP</v>
      </c>
      <c r="AE149" s="23" t="str">
        <f t="shared" si="86"/>
        <v>DROP</v>
      </c>
      <c r="AJ149" s="43"/>
      <c r="AK149" s="22">
        <f t="shared" si="71"/>
        <v>1.0628535981979581</v>
      </c>
      <c r="AL149" s="22">
        <f t="shared" si="72"/>
        <v>71.25100088586052</v>
      </c>
      <c r="AM149" s="28">
        <f t="shared" si="73"/>
        <v>26.580848135303611</v>
      </c>
      <c r="AN149" s="22">
        <f t="shared" si="87"/>
        <v>2243.4625589333332</v>
      </c>
      <c r="AO149" s="22" t="str">
        <f t="shared" si="88"/>
        <v>KEEP</v>
      </c>
      <c r="AP149" s="22">
        <f t="shared" si="89"/>
        <v>71.25100088586052</v>
      </c>
      <c r="AQ149" s="22">
        <f t="shared" si="74"/>
        <v>1</v>
      </c>
      <c r="AR149" s="22">
        <f t="shared" si="75"/>
        <v>25.800175408990572</v>
      </c>
      <c r="AS149" s="22">
        <f t="shared" si="90"/>
        <v>0.48132604562824832</v>
      </c>
      <c r="AT149" s="22" t="str">
        <f t="shared" si="91"/>
        <v>DROP</v>
      </c>
      <c r="AU149" s="22">
        <f t="shared" si="76"/>
        <v>0.48915021568390876</v>
      </c>
      <c r="AV149" s="22">
        <f t="shared" si="92"/>
        <v>2243.4625589333332</v>
      </c>
      <c r="AW149" s="22">
        <f t="shared" si="93"/>
        <v>1.3767141569421282</v>
      </c>
      <c r="AX149" s="22" t="str">
        <f t="shared" si="94"/>
        <v>DROP</v>
      </c>
    </row>
    <row r="150" spans="1:50" ht="15" customHeight="1" x14ac:dyDescent="0.25">
      <c r="A150" s="23" t="s">
        <v>18</v>
      </c>
      <c r="B150" s="26" t="s">
        <v>3586</v>
      </c>
      <c r="C150" s="33">
        <v>770.72888888888849</v>
      </c>
      <c r="D150" s="31">
        <v>0.39412530471529583</v>
      </c>
      <c r="E150" s="31">
        <v>0</v>
      </c>
      <c r="F150" s="26">
        <v>15</v>
      </c>
      <c r="G150" s="26"/>
      <c r="H150" s="27">
        <v>312.22590727716312</v>
      </c>
      <c r="I150" s="27">
        <v>346.52946914620242</v>
      </c>
      <c r="J150" s="27">
        <v>565.84989937868272</v>
      </c>
      <c r="K150" s="27">
        <f t="shared" si="77"/>
        <v>1224.6052758020483</v>
      </c>
      <c r="L150" s="27"/>
      <c r="M150" s="27">
        <v>1114.4205101657817</v>
      </c>
      <c r="N150" s="27">
        <f t="shared" si="78"/>
        <v>37.765715555555538</v>
      </c>
      <c r="O150" s="27">
        <v>0</v>
      </c>
      <c r="P150" s="27">
        <v>3333</v>
      </c>
      <c r="Q150" s="27">
        <v>3333</v>
      </c>
      <c r="R150" s="27">
        <v>1114.4205101657817</v>
      </c>
      <c r="S150" s="22" t="s">
        <v>3535</v>
      </c>
      <c r="T150" s="28">
        <f t="shared" si="67"/>
        <v>35.929526746090652</v>
      </c>
      <c r="U150" s="22">
        <f t="shared" si="79"/>
        <v>1.0628535981979583</v>
      </c>
      <c r="V150" s="22">
        <f t="shared" si="68"/>
        <v>0.36330180710889715</v>
      </c>
      <c r="W150" s="22">
        <f t="shared" si="80"/>
        <v>0.33435958900863538</v>
      </c>
      <c r="X150" s="27">
        <f t="shared" si="69"/>
        <v>72.419050080711031</v>
      </c>
      <c r="Y150" s="27">
        <f t="shared" si="70"/>
        <v>-2146.1604397535075</v>
      </c>
      <c r="Z150" s="23" t="str">
        <f t="shared" si="81"/>
        <v>DROP</v>
      </c>
      <c r="AA150" s="23" t="str">
        <f t="shared" si="82"/>
        <v>DROP</v>
      </c>
      <c r="AB150" s="23" t="str">
        <f t="shared" si="83"/>
        <v>DROP</v>
      </c>
      <c r="AC150" s="23" t="str">
        <f t="shared" si="84"/>
        <v>DROP</v>
      </c>
      <c r="AD150" s="23" t="str">
        <f t="shared" si="85"/>
        <v>DROP</v>
      </c>
      <c r="AE150" s="23" t="str">
        <f t="shared" si="86"/>
        <v>DROP</v>
      </c>
      <c r="AJ150" s="43"/>
      <c r="AK150" s="22">
        <f t="shared" si="71"/>
        <v>1.0628535981979583</v>
      </c>
      <c r="AL150" s="22">
        <f t="shared" si="72"/>
        <v>72.419050080711003</v>
      </c>
      <c r="AM150" s="28">
        <f t="shared" si="73"/>
        <v>35.929526746090652</v>
      </c>
      <c r="AN150" s="22">
        <f t="shared" si="87"/>
        <v>3147.4701418666668</v>
      </c>
      <c r="AO150" s="22" t="str">
        <f t="shared" si="88"/>
        <v>KEEP</v>
      </c>
      <c r="AP150" s="22">
        <f t="shared" si="89"/>
        <v>72.419050080711003</v>
      </c>
      <c r="AQ150" s="22">
        <f t="shared" si="74"/>
        <v>1</v>
      </c>
      <c r="AR150" s="22">
        <f t="shared" si="75"/>
        <v>35.148854019777609</v>
      </c>
      <c r="AS150" s="22">
        <f t="shared" si="90"/>
        <v>0.35608747682163</v>
      </c>
      <c r="AT150" s="22" t="str">
        <f t="shared" si="91"/>
        <v>DROP</v>
      </c>
      <c r="AU150" s="22">
        <f t="shared" si="76"/>
        <v>0.36330180710889715</v>
      </c>
      <c r="AV150" s="22">
        <f t="shared" si="92"/>
        <v>3147.4701418666668</v>
      </c>
      <c r="AW150" s="22">
        <f t="shared" si="93"/>
        <v>1.2786950651162463</v>
      </c>
      <c r="AX150" s="22" t="str">
        <f t="shared" si="94"/>
        <v>DROP</v>
      </c>
    </row>
    <row r="151" spans="1:50" x14ac:dyDescent="0.25">
      <c r="A151" s="23" t="s">
        <v>18</v>
      </c>
      <c r="B151" s="26" t="s">
        <v>3587</v>
      </c>
      <c r="C151" s="33">
        <v>1243.1111111111104</v>
      </c>
      <c r="D151" s="31">
        <v>0.63568597534725135</v>
      </c>
      <c r="E151" s="31">
        <v>0</v>
      </c>
      <c r="F151" s="26">
        <v>15</v>
      </c>
      <c r="G151" s="26"/>
      <c r="H151" s="27">
        <v>503.59017302768228</v>
      </c>
      <c r="I151" s="27">
        <v>558.91849862290724</v>
      </c>
      <c r="J151" s="27">
        <v>912.66112803013334</v>
      </c>
      <c r="K151" s="27">
        <f t="shared" si="77"/>
        <v>1975.1697996807229</v>
      </c>
      <c r="L151" s="27"/>
      <c r="M151" s="27">
        <v>1797.452435751261</v>
      </c>
      <c r="N151" s="27">
        <f t="shared" si="78"/>
        <v>60.912444444444411</v>
      </c>
      <c r="O151" s="27">
        <v>0</v>
      </c>
      <c r="P151" s="27">
        <v>3333</v>
      </c>
      <c r="Q151" s="27">
        <v>3333</v>
      </c>
      <c r="R151" s="27">
        <v>1797.452435751261</v>
      </c>
      <c r="S151" s="22" t="s">
        <v>3535</v>
      </c>
      <c r="T151" s="28">
        <f t="shared" si="67"/>
        <v>22.276306582576204</v>
      </c>
      <c r="U151" s="22">
        <f t="shared" si="79"/>
        <v>1.0628535981979581</v>
      </c>
      <c r="V151" s="22">
        <f t="shared" si="68"/>
        <v>0.58197429427324021</v>
      </c>
      <c r="W151" s="22">
        <f t="shared" si="80"/>
        <v>0.53928965969134746</v>
      </c>
      <c r="X151" s="27">
        <f t="shared" si="69"/>
        <v>116.80491948501754</v>
      </c>
      <c r="Y151" s="27">
        <f t="shared" si="70"/>
        <v>-1418.7426447637213</v>
      </c>
      <c r="Z151" s="23" t="str">
        <f t="shared" si="81"/>
        <v>DROP</v>
      </c>
      <c r="AA151" s="23" t="str">
        <f t="shared" si="82"/>
        <v>DROP</v>
      </c>
      <c r="AB151" s="23" t="str">
        <f t="shared" si="83"/>
        <v>DROP</v>
      </c>
      <c r="AC151" s="23" t="str">
        <f t="shared" si="84"/>
        <v>DROP</v>
      </c>
      <c r="AD151" s="23" t="str">
        <f t="shared" si="85"/>
        <v>DROP</v>
      </c>
      <c r="AE151" s="23" t="str">
        <f t="shared" si="86"/>
        <v>DROP</v>
      </c>
      <c r="AJ151" s="43"/>
      <c r="AK151" s="22">
        <f t="shared" si="71"/>
        <v>1.0628535981979581</v>
      </c>
      <c r="AL151" s="22">
        <f t="shared" si="72"/>
        <v>116.80491948501754</v>
      </c>
      <c r="AM151" s="28">
        <f t="shared" si="73"/>
        <v>22.276306582576204</v>
      </c>
      <c r="AN151" s="22">
        <f t="shared" si="87"/>
        <v>3033.7582933333333</v>
      </c>
      <c r="AO151" s="22" t="str">
        <f t="shared" si="88"/>
        <v>KEEP</v>
      </c>
      <c r="AP151" s="22">
        <f t="shared" si="89"/>
        <v>116.80491948501754</v>
      </c>
      <c r="AQ151" s="22">
        <f t="shared" si="74"/>
        <v>1</v>
      </c>
      <c r="AR151" s="22">
        <f t="shared" si="75"/>
        <v>21.495633856263161</v>
      </c>
      <c r="AS151" s="22">
        <f t="shared" si="90"/>
        <v>0.57433464003488699</v>
      </c>
      <c r="AT151" s="22" t="str">
        <f t="shared" si="91"/>
        <v>DROP</v>
      </c>
      <c r="AU151" s="22">
        <f t="shared" si="76"/>
        <v>0.58197429427324021</v>
      </c>
      <c r="AV151" s="22">
        <f t="shared" si="92"/>
        <v>3033.7582933333333</v>
      </c>
      <c r="AW151" s="22">
        <f t="shared" si="93"/>
        <v>1.4495081695423324</v>
      </c>
      <c r="AX151" s="22" t="str">
        <f t="shared" si="94"/>
        <v>DROP</v>
      </c>
    </row>
    <row r="152" spans="1:50" x14ac:dyDescent="0.25">
      <c r="A152" s="23" t="s">
        <v>18</v>
      </c>
      <c r="B152" s="26" t="s">
        <v>3588</v>
      </c>
      <c r="C152" s="33">
        <v>758.29777777777781</v>
      </c>
      <c r="D152" s="31">
        <v>0.38776844496182356</v>
      </c>
      <c r="E152" s="31">
        <v>0</v>
      </c>
      <c r="F152" s="26">
        <v>15</v>
      </c>
      <c r="G152" s="26"/>
      <c r="H152" s="27">
        <v>307.19000554688631</v>
      </c>
      <c r="I152" s="27">
        <v>340.94028415997354</v>
      </c>
      <c r="J152" s="27">
        <v>556.72328809838154</v>
      </c>
      <c r="K152" s="27">
        <f t="shared" si="77"/>
        <v>1204.8535778052415</v>
      </c>
      <c r="L152" s="27"/>
      <c r="M152" s="27">
        <v>1096.4459858082698</v>
      </c>
      <c r="N152" s="27">
        <f t="shared" si="78"/>
        <v>37.156591111111112</v>
      </c>
      <c r="O152" s="27">
        <v>0</v>
      </c>
      <c r="P152" s="27">
        <v>2426</v>
      </c>
      <c r="Q152" s="27">
        <v>2426</v>
      </c>
      <c r="R152" s="27">
        <v>1096.4459858082698</v>
      </c>
      <c r="S152" s="22" t="s">
        <v>3537</v>
      </c>
      <c r="T152" s="28">
        <f t="shared" si="67"/>
        <v>26.580848135303611</v>
      </c>
      <c r="U152" s="22">
        <f t="shared" si="79"/>
        <v>1.0628535981979581</v>
      </c>
      <c r="V152" s="22">
        <f t="shared" si="68"/>
        <v>0.48915021568390876</v>
      </c>
      <c r="W152" s="22">
        <f t="shared" si="80"/>
        <v>0.45195630082781113</v>
      </c>
      <c r="X152" s="27">
        <f t="shared" si="69"/>
        <v>71.251000885860549</v>
      </c>
      <c r="Y152" s="27">
        <f t="shared" si="70"/>
        <v>-1258.3030133058696</v>
      </c>
      <c r="Z152" s="23" t="str">
        <f t="shared" si="81"/>
        <v>DROP</v>
      </c>
      <c r="AA152" s="23" t="str">
        <f t="shared" si="82"/>
        <v>DROP</v>
      </c>
      <c r="AB152" s="23" t="str">
        <f t="shared" si="83"/>
        <v>DROP</v>
      </c>
      <c r="AC152" s="23" t="str">
        <f t="shared" si="84"/>
        <v>DROP</v>
      </c>
      <c r="AD152" s="23" t="str">
        <f t="shared" si="85"/>
        <v>DROP</v>
      </c>
      <c r="AE152" s="23" t="str">
        <f t="shared" si="86"/>
        <v>DROP</v>
      </c>
      <c r="AJ152" s="43"/>
      <c r="AK152" s="22">
        <f t="shared" si="71"/>
        <v>1.0628535981979581</v>
      </c>
      <c r="AL152" s="22">
        <f t="shared" si="72"/>
        <v>71.25100088586052</v>
      </c>
      <c r="AM152" s="28">
        <f t="shared" si="73"/>
        <v>26.580848135303611</v>
      </c>
      <c r="AN152" s="22">
        <f t="shared" si="87"/>
        <v>2243.4625589333332</v>
      </c>
      <c r="AO152" s="22" t="str">
        <f t="shared" si="88"/>
        <v>KEEP</v>
      </c>
      <c r="AP152" s="22">
        <f t="shared" si="89"/>
        <v>71.25100088586052</v>
      </c>
      <c r="AQ152" s="22">
        <f t="shared" si="74"/>
        <v>1</v>
      </c>
      <c r="AR152" s="22">
        <f t="shared" si="75"/>
        <v>25.800175408990572</v>
      </c>
      <c r="AS152" s="22">
        <f t="shared" si="90"/>
        <v>0.48132604562824832</v>
      </c>
      <c r="AT152" s="22" t="str">
        <f t="shared" si="91"/>
        <v>DROP</v>
      </c>
      <c r="AU152" s="22">
        <f t="shared" si="76"/>
        <v>0.48915021568390876</v>
      </c>
      <c r="AV152" s="22">
        <f t="shared" si="92"/>
        <v>2243.4625589333332</v>
      </c>
      <c r="AW152" s="22">
        <f t="shared" si="93"/>
        <v>1.3767141569421282</v>
      </c>
      <c r="AX152" s="22" t="str">
        <f t="shared" si="94"/>
        <v>DROP</v>
      </c>
    </row>
    <row r="153" spans="1:50" ht="15" customHeight="1" x14ac:dyDescent="0.25">
      <c r="A153" s="23" t="s">
        <v>18</v>
      </c>
      <c r="B153" s="26" t="s">
        <v>3589</v>
      </c>
      <c r="C153" s="33">
        <v>770.72888888888849</v>
      </c>
      <c r="D153" s="31">
        <v>0.39412530471529583</v>
      </c>
      <c r="E153" s="31">
        <v>0</v>
      </c>
      <c r="F153" s="26">
        <v>15</v>
      </c>
      <c r="G153" s="26"/>
      <c r="H153" s="27">
        <v>312.22590727716312</v>
      </c>
      <c r="I153" s="27">
        <v>346.52946914620242</v>
      </c>
      <c r="J153" s="27">
        <v>565.84989937868272</v>
      </c>
      <c r="K153" s="27">
        <f t="shared" si="77"/>
        <v>1224.6052758020483</v>
      </c>
      <c r="L153" s="27"/>
      <c r="M153" s="27">
        <v>1114.4205101657817</v>
      </c>
      <c r="N153" s="27">
        <f t="shared" si="78"/>
        <v>37.765715555555538</v>
      </c>
      <c r="O153" s="27">
        <v>0</v>
      </c>
      <c r="P153" s="27">
        <v>3333</v>
      </c>
      <c r="Q153" s="27">
        <v>3333</v>
      </c>
      <c r="R153" s="27">
        <v>1114.4205101657817</v>
      </c>
      <c r="S153" s="22" t="s">
        <v>3535</v>
      </c>
      <c r="T153" s="28">
        <f t="shared" si="67"/>
        <v>35.929526746090652</v>
      </c>
      <c r="U153" s="22">
        <f t="shared" si="79"/>
        <v>1.0628535981979583</v>
      </c>
      <c r="V153" s="22">
        <f t="shared" si="68"/>
        <v>0.36330180710889715</v>
      </c>
      <c r="W153" s="22">
        <f t="shared" si="80"/>
        <v>0.33435958900863538</v>
      </c>
      <c r="X153" s="27">
        <f t="shared" si="69"/>
        <v>72.419050080711031</v>
      </c>
      <c r="Y153" s="27">
        <f t="shared" si="70"/>
        <v>-2146.1604397535075</v>
      </c>
      <c r="Z153" s="23" t="str">
        <f t="shared" si="81"/>
        <v>DROP</v>
      </c>
      <c r="AA153" s="23" t="str">
        <f t="shared" si="82"/>
        <v>DROP</v>
      </c>
      <c r="AB153" s="23" t="str">
        <f t="shared" si="83"/>
        <v>DROP</v>
      </c>
      <c r="AC153" s="23" t="str">
        <f t="shared" si="84"/>
        <v>DROP</v>
      </c>
      <c r="AD153" s="23" t="str">
        <f t="shared" si="85"/>
        <v>DROP</v>
      </c>
      <c r="AE153" s="23" t="str">
        <f t="shared" si="86"/>
        <v>DROP</v>
      </c>
      <c r="AJ153" s="43"/>
      <c r="AK153" s="22">
        <f t="shared" si="71"/>
        <v>1.0628535981979583</v>
      </c>
      <c r="AL153" s="22">
        <f t="shared" si="72"/>
        <v>72.419050080711003</v>
      </c>
      <c r="AM153" s="28">
        <f t="shared" si="73"/>
        <v>35.929526746090652</v>
      </c>
      <c r="AN153" s="22">
        <f t="shared" si="87"/>
        <v>3147.4701418666668</v>
      </c>
      <c r="AO153" s="22" t="str">
        <f t="shared" si="88"/>
        <v>KEEP</v>
      </c>
      <c r="AP153" s="22">
        <f t="shared" si="89"/>
        <v>72.419050080711003</v>
      </c>
      <c r="AQ153" s="22">
        <f t="shared" si="74"/>
        <v>1</v>
      </c>
      <c r="AR153" s="22">
        <f t="shared" si="75"/>
        <v>35.148854019777609</v>
      </c>
      <c r="AS153" s="22">
        <f t="shared" si="90"/>
        <v>0.35608747682163</v>
      </c>
      <c r="AT153" s="22" t="str">
        <f t="shared" si="91"/>
        <v>DROP</v>
      </c>
      <c r="AU153" s="22">
        <f t="shared" si="76"/>
        <v>0.36330180710889715</v>
      </c>
      <c r="AV153" s="22">
        <f t="shared" si="92"/>
        <v>3147.4701418666668</v>
      </c>
      <c r="AW153" s="22">
        <f t="shared" si="93"/>
        <v>1.2786950651162463</v>
      </c>
      <c r="AX153" s="22" t="str">
        <f t="shared" si="94"/>
        <v>DROP</v>
      </c>
    </row>
    <row r="154" spans="1:50" x14ac:dyDescent="0.25">
      <c r="A154" s="23" t="s">
        <v>18</v>
      </c>
      <c r="B154" s="26" t="s">
        <v>3590</v>
      </c>
      <c r="C154" s="33">
        <v>2013.3466666666659</v>
      </c>
      <c r="D154" s="31">
        <v>0.883446885222266</v>
      </c>
      <c r="E154" s="31">
        <v>1.3045988057805622</v>
      </c>
      <c r="F154" s="26">
        <v>15</v>
      </c>
      <c r="G154" s="26"/>
      <c r="H154" s="27">
        <v>768.60219104196119</v>
      </c>
      <c r="I154" s="27">
        <v>1059.5385187144086</v>
      </c>
      <c r="J154" s="27">
        <v>1731.6158776254219</v>
      </c>
      <c r="K154" s="27">
        <f t="shared" si="77"/>
        <v>3559.7565873817916</v>
      </c>
      <c r="L154" s="27"/>
      <c r="M154" s="27">
        <v>2911.159620138108</v>
      </c>
      <c r="N154" s="27">
        <f t="shared" si="78"/>
        <v>98.653986666666626</v>
      </c>
      <c r="O154" s="27">
        <v>0</v>
      </c>
      <c r="P154" s="27">
        <v>4740</v>
      </c>
      <c r="Q154" s="27">
        <v>4740</v>
      </c>
      <c r="R154" s="27">
        <v>2911.159620138108</v>
      </c>
      <c r="S154" s="22" t="s">
        <v>3535</v>
      </c>
      <c r="T154" s="28">
        <f t="shared" si="67"/>
        <v>19.560394187798398</v>
      </c>
      <c r="U154" s="22">
        <f t="shared" si="79"/>
        <v>1.1827166238247018</v>
      </c>
      <c r="V154" s="22">
        <f t="shared" si="68"/>
        <v>0.73569149544294998</v>
      </c>
      <c r="W154" s="22">
        <f t="shared" si="80"/>
        <v>0.61416869623166837</v>
      </c>
      <c r="X154" s="27">
        <f t="shared" si="69"/>
        <v>549.9429805770169</v>
      </c>
      <c r="Y154" s="27">
        <f t="shared" si="70"/>
        <v>-1278.8973992848746</v>
      </c>
      <c r="Z154" s="23" t="str">
        <f t="shared" si="81"/>
        <v>DROP</v>
      </c>
      <c r="AA154" s="23" t="str">
        <f t="shared" si="82"/>
        <v>DROP</v>
      </c>
      <c r="AB154" s="23" t="str">
        <f t="shared" si="83"/>
        <v>DROP</v>
      </c>
      <c r="AC154" s="23" t="str">
        <f t="shared" si="84"/>
        <v>DROP</v>
      </c>
      <c r="AD154" s="23" t="str">
        <f t="shared" si="85"/>
        <v>DROP</v>
      </c>
      <c r="AE154" s="23" t="str">
        <f t="shared" si="86"/>
        <v>DROP</v>
      </c>
      <c r="AJ154" s="43"/>
      <c r="AK154" s="22">
        <f t="shared" si="71"/>
        <v>1.1827166238247018</v>
      </c>
      <c r="AL154" s="22">
        <f t="shared" si="72"/>
        <v>549.94298057701701</v>
      </c>
      <c r="AM154" s="28">
        <f t="shared" si="73"/>
        <v>19.560394187798398</v>
      </c>
      <c r="AN154" s="22">
        <f t="shared" si="87"/>
        <v>4255.3471903999998</v>
      </c>
      <c r="AO154" s="22" t="str">
        <f t="shared" si="88"/>
        <v>KEEP</v>
      </c>
      <c r="AP154" s="22">
        <f t="shared" si="89"/>
        <v>549.94298057701701</v>
      </c>
      <c r="AQ154" s="22">
        <f t="shared" si="74"/>
        <v>1</v>
      </c>
      <c r="AR154" s="22">
        <f t="shared" si="75"/>
        <v>17.290963495625569</v>
      </c>
      <c r="AS154" s="22">
        <f t="shared" si="90"/>
        <v>0.73019042209179852</v>
      </c>
      <c r="AT154" s="22" t="str">
        <f t="shared" si="91"/>
        <v>DROP</v>
      </c>
      <c r="AU154" s="22">
        <f t="shared" si="76"/>
        <v>0.73569149544294998</v>
      </c>
      <c r="AV154" s="22">
        <f t="shared" si="92"/>
        <v>4255.3471903999998</v>
      </c>
      <c r="AW154" s="22">
        <f t="shared" si="93"/>
        <v>1.5119212680460143</v>
      </c>
      <c r="AX154" s="22" t="str">
        <f t="shared" si="94"/>
        <v>DROP</v>
      </c>
    </row>
    <row r="155" spans="1:50" x14ac:dyDescent="0.25">
      <c r="A155" s="23" t="s">
        <v>18</v>
      </c>
      <c r="B155" s="26" t="s">
        <v>3591</v>
      </c>
      <c r="C155" s="33">
        <v>1228.1414666666669</v>
      </c>
      <c r="D155" s="31">
        <v>0.53890259998558254</v>
      </c>
      <c r="E155" s="31">
        <v>0.79580527152614344</v>
      </c>
      <c r="F155" s="26">
        <v>15</v>
      </c>
      <c r="G155" s="26"/>
      <c r="H155" s="27">
        <v>468.84733653559664</v>
      </c>
      <c r="I155" s="27">
        <v>646.31849641578981</v>
      </c>
      <c r="J155" s="27">
        <v>1056.2856853515082</v>
      </c>
      <c r="K155" s="27">
        <f t="shared" si="77"/>
        <v>2171.4515183028943</v>
      </c>
      <c r="L155" s="27"/>
      <c r="M155" s="27">
        <v>1775.8073682842469</v>
      </c>
      <c r="N155" s="27">
        <f t="shared" si="78"/>
        <v>60.17893186666668</v>
      </c>
      <c r="O155" s="27">
        <v>0</v>
      </c>
      <c r="P155" s="27">
        <v>4539</v>
      </c>
      <c r="Q155" s="27">
        <v>4539</v>
      </c>
      <c r="R155" s="27">
        <v>1775.8073682842469</v>
      </c>
      <c r="S155" s="22" t="s">
        <v>3537</v>
      </c>
      <c r="T155" s="28">
        <f t="shared" si="67"/>
        <v>30.706449892237973</v>
      </c>
      <c r="U155" s="22">
        <f t="shared" si="79"/>
        <v>1.182716623824702</v>
      </c>
      <c r="V155" s="22">
        <f t="shared" si="68"/>
        <v>0.47213895142400303</v>
      </c>
      <c r="W155" s="22">
        <f t="shared" si="80"/>
        <v>0.39123317212695458</v>
      </c>
      <c r="X155" s="27">
        <f t="shared" si="69"/>
        <v>335.46521815198071</v>
      </c>
      <c r="Y155" s="27">
        <f t="shared" si="70"/>
        <v>-2427.7274135637726</v>
      </c>
      <c r="Z155" s="23" t="str">
        <f t="shared" si="81"/>
        <v>DROP</v>
      </c>
      <c r="AA155" s="23" t="str">
        <f t="shared" si="82"/>
        <v>DROP</v>
      </c>
      <c r="AB155" s="23" t="str">
        <f t="shared" si="83"/>
        <v>DROP</v>
      </c>
      <c r="AC155" s="23" t="str">
        <f t="shared" si="84"/>
        <v>DROP</v>
      </c>
      <c r="AD155" s="23" t="str">
        <f t="shared" si="85"/>
        <v>DROP</v>
      </c>
      <c r="AE155" s="23" t="str">
        <f t="shared" si="86"/>
        <v>DROP</v>
      </c>
      <c r="AJ155" s="43"/>
      <c r="AK155" s="22">
        <f t="shared" si="71"/>
        <v>1.182716623824702</v>
      </c>
      <c r="AL155" s="22">
        <f t="shared" si="72"/>
        <v>335.46521815198076</v>
      </c>
      <c r="AM155" s="28">
        <f t="shared" si="73"/>
        <v>30.706449892237973</v>
      </c>
      <c r="AN155" s="22">
        <f t="shared" si="87"/>
        <v>4243.3617861439998</v>
      </c>
      <c r="AO155" s="22" t="str">
        <f t="shared" si="88"/>
        <v>KEEP</v>
      </c>
      <c r="AP155" s="22">
        <f t="shared" si="89"/>
        <v>335.46521815198076</v>
      </c>
      <c r="AQ155" s="22">
        <f t="shared" si="74"/>
        <v>1</v>
      </c>
      <c r="AR155" s="22">
        <f t="shared" si="75"/>
        <v>28.437019200065144</v>
      </c>
      <c r="AS155" s="22">
        <f t="shared" si="90"/>
        <v>0.46514046848121343</v>
      </c>
      <c r="AT155" s="22" t="str">
        <f t="shared" si="91"/>
        <v>DROP</v>
      </c>
      <c r="AU155" s="22">
        <f t="shared" si="76"/>
        <v>0.47213895142400303</v>
      </c>
      <c r="AV155" s="22">
        <f t="shared" si="92"/>
        <v>4243.3617861439998</v>
      </c>
      <c r="AW155" s="22">
        <f t="shared" si="93"/>
        <v>1.326100276366655</v>
      </c>
      <c r="AX155" s="22" t="str">
        <f t="shared" si="94"/>
        <v>DROP</v>
      </c>
    </row>
    <row r="156" spans="1:50" ht="15" customHeight="1" x14ac:dyDescent="0.25">
      <c r="A156" s="23" t="s">
        <v>18</v>
      </c>
      <c r="B156" s="26" t="s">
        <v>3592</v>
      </c>
      <c r="C156" s="33">
        <v>1248.2749333333331</v>
      </c>
      <c r="D156" s="31">
        <v>0.54773706883780504</v>
      </c>
      <c r="E156" s="31">
        <v>0.80885125958394877</v>
      </c>
      <c r="F156" s="26">
        <v>15</v>
      </c>
      <c r="G156" s="26"/>
      <c r="H156" s="27">
        <v>476.533358446016</v>
      </c>
      <c r="I156" s="27">
        <v>656.91388160293366</v>
      </c>
      <c r="J156" s="27">
        <v>1073.601844127762</v>
      </c>
      <c r="K156" s="27">
        <f t="shared" si="77"/>
        <v>2207.0490841767114</v>
      </c>
      <c r="L156" s="27"/>
      <c r="M156" s="27">
        <v>1804.9189644856276</v>
      </c>
      <c r="N156" s="27">
        <f t="shared" si="78"/>
        <v>61.165471733333327</v>
      </c>
      <c r="O156" s="27">
        <v>0</v>
      </c>
      <c r="P156" s="27">
        <v>4740</v>
      </c>
      <c r="Q156" s="27">
        <v>4740</v>
      </c>
      <c r="R156" s="27">
        <v>1804.9189644856276</v>
      </c>
      <c r="S156" s="22" t="s">
        <v>3535</v>
      </c>
      <c r="T156" s="28">
        <f t="shared" si="67"/>
        <v>31.549022883545799</v>
      </c>
      <c r="U156" s="22">
        <f t="shared" si="79"/>
        <v>1.1827166238247018</v>
      </c>
      <c r="V156" s="22">
        <f t="shared" si="68"/>
        <v>0.45969027669856899</v>
      </c>
      <c r="W156" s="22">
        <f t="shared" si="80"/>
        <v>0.38078459166363454</v>
      </c>
      <c r="X156" s="27">
        <f t="shared" si="69"/>
        <v>340.96464795775046</v>
      </c>
      <c r="Y156" s="27">
        <f t="shared" si="70"/>
        <v>-2594.1163875566217</v>
      </c>
      <c r="Z156" s="23" t="str">
        <f t="shared" si="81"/>
        <v>DROP</v>
      </c>
      <c r="AA156" s="23" t="str">
        <f t="shared" si="82"/>
        <v>DROP</v>
      </c>
      <c r="AB156" s="23" t="str">
        <f t="shared" si="83"/>
        <v>DROP</v>
      </c>
      <c r="AC156" s="23" t="str">
        <f t="shared" si="84"/>
        <v>DROP</v>
      </c>
      <c r="AD156" s="23" t="str">
        <f t="shared" si="85"/>
        <v>DROP</v>
      </c>
      <c r="AE156" s="23" t="str">
        <f t="shared" si="86"/>
        <v>DROP</v>
      </c>
      <c r="AJ156" s="43"/>
      <c r="AK156" s="22">
        <f t="shared" si="71"/>
        <v>1.1827166238247018</v>
      </c>
      <c r="AL156" s="22">
        <f t="shared" si="72"/>
        <v>340.96464795775046</v>
      </c>
      <c r="AM156" s="28">
        <f t="shared" si="73"/>
        <v>31.549022883545799</v>
      </c>
      <c r="AN156" s="22">
        <f t="shared" si="87"/>
        <v>4439.5152580479999</v>
      </c>
      <c r="AO156" s="22" t="str">
        <f t="shared" si="88"/>
        <v>KEEP</v>
      </c>
      <c r="AP156" s="22">
        <f t="shared" si="89"/>
        <v>340.96464795775046</v>
      </c>
      <c r="AQ156" s="22">
        <f t="shared" si="74"/>
        <v>1</v>
      </c>
      <c r="AR156" s="22">
        <f t="shared" si="75"/>
        <v>29.27959219137297</v>
      </c>
      <c r="AS156" s="22">
        <f t="shared" si="90"/>
        <v>0.45271806169691525</v>
      </c>
      <c r="AT156" s="22" t="str">
        <f t="shared" si="91"/>
        <v>DROP</v>
      </c>
      <c r="AU156" s="22">
        <f t="shared" si="76"/>
        <v>0.45969027669856899</v>
      </c>
      <c r="AV156" s="22">
        <f t="shared" si="92"/>
        <v>4439.5152580479999</v>
      </c>
      <c r="AW156" s="22">
        <f t="shared" si="93"/>
        <v>1.317391186188529</v>
      </c>
      <c r="AX156" s="22" t="str">
        <f t="shared" si="94"/>
        <v>DROP</v>
      </c>
    </row>
    <row r="157" spans="1:50" x14ac:dyDescent="0.25">
      <c r="A157" s="23" t="s">
        <v>18</v>
      </c>
      <c r="B157" s="26" t="s">
        <v>3593</v>
      </c>
      <c r="C157" s="33">
        <v>2013.3466666666659</v>
      </c>
      <c r="D157" s="31">
        <v>0.883446885222266</v>
      </c>
      <c r="E157" s="31">
        <v>1.3045988057805622</v>
      </c>
      <c r="F157" s="26">
        <v>15</v>
      </c>
      <c r="G157" s="26"/>
      <c r="H157" s="27">
        <v>768.60219104196119</v>
      </c>
      <c r="I157" s="27">
        <v>1059.5385187144086</v>
      </c>
      <c r="J157" s="27">
        <v>1731.6158776254219</v>
      </c>
      <c r="K157" s="27">
        <f t="shared" si="77"/>
        <v>3559.7565873817916</v>
      </c>
      <c r="L157" s="27"/>
      <c r="M157" s="27">
        <v>2911.159620138108</v>
      </c>
      <c r="N157" s="27">
        <f t="shared" si="78"/>
        <v>98.653986666666626</v>
      </c>
      <c r="O157" s="27">
        <v>0</v>
      </c>
      <c r="P157" s="27">
        <v>4740</v>
      </c>
      <c r="Q157" s="27">
        <v>4740</v>
      </c>
      <c r="R157" s="27">
        <v>2911.159620138108</v>
      </c>
      <c r="S157" s="22" t="s">
        <v>3535</v>
      </c>
      <c r="T157" s="28">
        <f t="shared" si="67"/>
        <v>19.560394187798398</v>
      </c>
      <c r="U157" s="22">
        <f t="shared" si="79"/>
        <v>1.1827166238247018</v>
      </c>
      <c r="V157" s="22">
        <f t="shared" si="68"/>
        <v>0.73569149544294998</v>
      </c>
      <c r="W157" s="22">
        <f t="shared" si="80"/>
        <v>0.61416869623166837</v>
      </c>
      <c r="X157" s="27">
        <f t="shared" si="69"/>
        <v>549.9429805770169</v>
      </c>
      <c r="Y157" s="27">
        <f t="shared" si="70"/>
        <v>-1278.8973992848746</v>
      </c>
      <c r="Z157" s="23" t="str">
        <f t="shared" si="81"/>
        <v>DROP</v>
      </c>
      <c r="AA157" s="23" t="str">
        <f t="shared" si="82"/>
        <v>DROP</v>
      </c>
      <c r="AB157" s="23" t="str">
        <f t="shared" si="83"/>
        <v>DROP</v>
      </c>
      <c r="AC157" s="23" t="str">
        <f t="shared" si="84"/>
        <v>DROP</v>
      </c>
      <c r="AD157" s="23" t="str">
        <f t="shared" si="85"/>
        <v>DROP</v>
      </c>
      <c r="AE157" s="23" t="str">
        <f t="shared" si="86"/>
        <v>DROP</v>
      </c>
      <c r="AJ157" s="43"/>
      <c r="AK157" s="22">
        <f t="shared" si="71"/>
        <v>1.1827166238247018</v>
      </c>
      <c r="AL157" s="22">
        <f t="shared" si="72"/>
        <v>549.94298057701701</v>
      </c>
      <c r="AM157" s="28">
        <f t="shared" si="73"/>
        <v>19.560394187798398</v>
      </c>
      <c r="AN157" s="22">
        <f t="shared" si="87"/>
        <v>4255.3471903999998</v>
      </c>
      <c r="AO157" s="22" t="str">
        <f t="shared" si="88"/>
        <v>KEEP</v>
      </c>
      <c r="AP157" s="22">
        <f t="shared" si="89"/>
        <v>549.94298057701701</v>
      </c>
      <c r="AQ157" s="22">
        <f t="shared" si="74"/>
        <v>1</v>
      </c>
      <c r="AR157" s="22">
        <f t="shared" si="75"/>
        <v>17.290963495625569</v>
      </c>
      <c r="AS157" s="22">
        <f t="shared" si="90"/>
        <v>0.73019042209179852</v>
      </c>
      <c r="AT157" s="22" t="str">
        <f t="shared" si="91"/>
        <v>DROP</v>
      </c>
      <c r="AU157" s="22">
        <f t="shared" si="76"/>
        <v>0.73569149544294998</v>
      </c>
      <c r="AV157" s="22">
        <f t="shared" si="92"/>
        <v>4255.3471903999998</v>
      </c>
      <c r="AW157" s="22">
        <f t="shared" si="93"/>
        <v>1.5119212680460143</v>
      </c>
      <c r="AX157" s="22" t="str">
        <f t="shared" si="94"/>
        <v>DROP</v>
      </c>
    </row>
    <row r="158" spans="1:50" x14ac:dyDescent="0.25">
      <c r="A158" s="23" t="s">
        <v>18</v>
      </c>
      <c r="B158" s="26" t="s">
        <v>3594</v>
      </c>
      <c r="C158" s="33">
        <v>1228.1414666666669</v>
      </c>
      <c r="D158" s="31">
        <v>0.53890259998558254</v>
      </c>
      <c r="E158" s="31">
        <v>0.79580527152614344</v>
      </c>
      <c r="F158" s="26">
        <v>15</v>
      </c>
      <c r="G158" s="26"/>
      <c r="H158" s="27">
        <v>468.84733653559664</v>
      </c>
      <c r="I158" s="27">
        <v>646.31849641578981</v>
      </c>
      <c r="J158" s="27">
        <v>1056.2856853515082</v>
      </c>
      <c r="K158" s="27">
        <f t="shared" si="77"/>
        <v>2171.4515183028943</v>
      </c>
      <c r="L158" s="27"/>
      <c r="M158" s="27">
        <v>1775.8073682842469</v>
      </c>
      <c r="N158" s="27">
        <f t="shared" si="78"/>
        <v>60.17893186666668</v>
      </c>
      <c r="O158" s="27">
        <v>0</v>
      </c>
      <c r="P158" s="27">
        <v>4539</v>
      </c>
      <c r="Q158" s="27">
        <v>4539</v>
      </c>
      <c r="R158" s="27">
        <v>1775.8073682842469</v>
      </c>
      <c r="S158" s="22" t="s">
        <v>3537</v>
      </c>
      <c r="T158" s="28">
        <f t="shared" si="67"/>
        <v>30.706449892237973</v>
      </c>
      <c r="U158" s="22">
        <f t="shared" si="79"/>
        <v>1.182716623824702</v>
      </c>
      <c r="V158" s="22">
        <f t="shared" si="68"/>
        <v>0.47213895142400303</v>
      </c>
      <c r="W158" s="22">
        <f t="shared" si="80"/>
        <v>0.39123317212695458</v>
      </c>
      <c r="X158" s="27">
        <f t="shared" si="69"/>
        <v>335.46521815198071</v>
      </c>
      <c r="Y158" s="27">
        <f t="shared" si="70"/>
        <v>-2427.7274135637726</v>
      </c>
      <c r="Z158" s="23" t="str">
        <f t="shared" si="81"/>
        <v>DROP</v>
      </c>
      <c r="AA158" s="23" t="str">
        <f t="shared" si="82"/>
        <v>DROP</v>
      </c>
      <c r="AB158" s="23" t="str">
        <f t="shared" si="83"/>
        <v>DROP</v>
      </c>
      <c r="AC158" s="23" t="str">
        <f t="shared" si="84"/>
        <v>DROP</v>
      </c>
      <c r="AD158" s="23" t="str">
        <f t="shared" si="85"/>
        <v>DROP</v>
      </c>
      <c r="AE158" s="23" t="str">
        <f t="shared" si="86"/>
        <v>DROP</v>
      </c>
      <c r="AJ158" s="43"/>
      <c r="AK158" s="22">
        <f t="shared" si="71"/>
        <v>1.182716623824702</v>
      </c>
      <c r="AL158" s="22">
        <f t="shared" si="72"/>
        <v>335.46521815198076</v>
      </c>
      <c r="AM158" s="28">
        <f t="shared" si="73"/>
        <v>30.706449892237973</v>
      </c>
      <c r="AN158" s="22">
        <f t="shared" si="87"/>
        <v>4243.3617861439998</v>
      </c>
      <c r="AO158" s="22" t="str">
        <f t="shared" si="88"/>
        <v>KEEP</v>
      </c>
      <c r="AP158" s="22">
        <f t="shared" si="89"/>
        <v>335.46521815198076</v>
      </c>
      <c r="AQ158" s="22">
        <f t="shared" si="74"/>
        <v>1</v>
      </c>
      <c r="AR158" s="22">
        <f t="shared" si="75"/>
        <v>28.437019200065144</v>
      </c>
      <c r="AS158" s="22">
        <f t="shared" si="90"/>
        <v>0.46514046848121343</v>
      </c>
      <c r="AT158" s="22" t="str">
        <f t="shared" si="91"/>
        <v>DROP</v>
      </c>
      <c r="AU158" s="22">
        <f t="shared" si="76"/>
        <v>0.47213895142400303</v>
      </c>
      <c r="AV158" s="22">
        <f t="shared" si="92"/>
        <v>4243.3617861439998</v>
      </c>
      <c r="AW158" s="22">
        <f t="shared" si="93"/>
        <v>1.326100276366655</v>
      </c>
      <c r="AX158" s="22" t="str">
        <f t="shared" si="94"/>
        <v>DROP</v>
      </c>
    </row>
    <row r="159" spans="1:50" ht="15" customHeight="1" x14ac:dyDescent="0.25">
      <c r="A159" s="23" t="s">
        <v>18</v>
      </c>
      <c r="B159" s="26" t="s">
        <v>3595</v>
      </c>
      <c r="C159" s="33">
        <v>1248.2749333333331</v>
      </c>
      <c r="D159" s="31">
        <v>0.54773706883780504</v>
      </c>
      <c r="E159" s="31">
        <v>0.80885125958394877</v>
      </c>
      <c r="F159" s="26">
        <v>15</v>
      </c>
      <c r="G159" s="26"/>
      <c r="H159" s="27">
        <v>476.533358446016</v>
      </c>
      <c r="I159" s="27">
        <v>656.91388160293366</v>
      </c>
      <c r="J159" s="27">
        <v>1073.601844127762</v>
      </c>
      <c r="K159" s="27">
        <f t="shared" si="77"/>
        <v>2207.0490841767114</v>
      </c>
      <c r="L159" s="27"/>
      <c r="M159" s="27">
        <v>1804.9189644856276</v>
      </c>
      <c r="N159" s="27">
        <f t="shared" si="78"/>
        <v>61.165471733333327</v>
      </c>
      <c r="O159" s="27">
        <v>0</v>
      </c>
      <c r="P159" s="27">
        <v>4740</v>
      </c>
      <c r="Q159" s="27">
        <v>4740</v>
      </c>
      <c r="R159" s="27">
        <v>1804.9189644856276</v>
      </c>
      <c r="S159" s="22" t="s">
        <v>3535</v>
      </c>
      <c r="T159" s="28">
        <f t="shared" si="67"/>
        <v>31.549022883545799</v>
      </c>
      <c r="U159" s="22">
        <f t="shared" si="79"/>
        <v>1.1827166238247018</v>
      </c>
      <c r="V159" s="22">
        <f t="shared" si="68"/>
        <v>0.45969027669856899</v>
      </c>
      <c r="W159" s="22">
        <f t="shared" si="80"/>
        <v>0.38078459166363454</v>
      </c>
      <c r="X159" s="27">
        <f t="shared" si="69"/>
        <v>340.96464795775046</v>
      </c>
      <c r="Y159" s="27">
        <f t="shared" si="70"/>
        <v>-2594.1163875566217</v>
      </c>
      <c r="Z159" s="23" t="str">
        <f t="shared" si="81"/>
        <v>DROP</v>
      </c>
      <c r="AA159" s="23" t="str">
        <f t="shared" si="82"/>
        <v>DROP</v>
      </c>
      <c r="AB159" s="23" t="str">
        <f t="shared" si="83"/>
        <v>DROP</v>
      </c>
      <c r="AC159" s="23" t="str">
        <f t="shared" si="84"/>
        <v>DROP</v>
      </c>
      <c r="AD159" s="23" t="str">
        <f t="shared" si="85"/>
        <v>DROP</v>
      </c>
      <c r="AE159" s="23" t="str">
        <f t="shared" si="86"/>
        <v>DROP</v>
      </c>
      <c r="AJ159" s="43"/>
      <c r="AK159" s="22">
        <f t="shared" si="71"/>
        <v>1.1827166238247018</v>
      </c>
      <c r="AL159" s="22">
        <f t="shared" si="72"/>
        <v>340.96464795775046</v>
      </c>
      <c r="AM159" s="28">
        <f t="shared" si="73"/>
        <v>31.549022883545799</v>
      </c>
      <c r="AN159" s="22">
        <f t="shared" si="87"/>
        <v>4439.5152580479999</v>
      </c>
      <c r="AO159" s="22" t="str">
        <f t="shared" si="88"/>
        <v>KEEP</v>
      </c>
      <c r="AP159" s="22">
        <f t="shared" si="89"/>
        <v>340.96464795775046</v>
      </c>
      <c r="AQ159" s="22">
        <f t="shared" si="74"/>
        <v>1</v>
      </c>
      <c r="AR159" s="22">
        <f t="shared" si="75"/>
        <v>29.27959219137297</v>
      </c>
      <c r="AS159" s="22">
        <f t="shared" si="90"/>
        <v>0.45271806169691525</v>
      </c>
      <c r="AT159" s="22" t="str">
        <f t="shared" si="91"/>
        <v>DROP</v>
      </c>
      <c r="AU159" s="22">
        <f t="shared" si="76"/>
        <v>0.45969027669856899</v>
      </c>
      <c r="AV159" s="22">
        <f t="shared" si="92"/>
        <v>4439.5152580479999</v>
      </c>
      <c r="AW159" s="22">
        <f t="shared" si="93"/>
        <v>1.317391186188529</v>
      </c>
      <c r="AX159" s="22" t="str">
        <f t="shared" si="94"/>
        <v>DROP</v>
      </c>
    </row>
    <row r="160" spans="1:50" x14ac:dyDescent="0.25">
      <c r="A160" s="23" t="s">
        <v>18</v>
      </c>
      <c r="B160" s="26" t="s">
        <v>3596</v>
      </c>
      <c r="C160" s="33">
        <v>2939.4956666666667</v>
      </c>
      <c r="D160" s="31">
        <v>1.2898366356055668</v>
      </c>
      <c r="E160" s="31">
        <v>1.9047204338036532</v>
      </c>
      <c r="F160" s="26">
        <v>15</v>
      </c>
      <c r="G160" s="26"/>
      <c r="H160" s="27">
        <v>1122.1628383048878</v>
      </c>
      <c r="I160" s="27">
        <v>1546.9312543099506</v>
      </c>
      <c r="J160" s="27">
        <v>2528.1673806520121</v>
      </c>
      <c r="K160" s="27">
        <f t="shared" si="77"/>
        <v>5197.2614732668508</v>
      </c>
      <c r="L160" s="27"/>
      <c r="M160" s="27">
        <v>4250.3068299403412</v>
      </c>
      <c r="N160" s="27">
        <f t="shared" si="78"/>
        <v>144.03528766666668</v>
      </c>
      <c r="O160" s="27">
        <v>0</v>
      </c>
      <c r="P160" s="27">
        <v>5209.29</v>
      </c>
      <c r="Q160" s="27">
        <v>5209.29</v>
      </c>
      <c r="R160" s="27">
        <v>4250.3068299403412</v>
      </c>
      <c r="S160" s="22" t="s">
        <v>3535</v>
      </c>
      <c r="T160" s="28">
        <f t="shared" si="67"/>
        <v>14.723922803820715</v>
      </c>
      <c r="U160" s="22">
        <f t="shared" si="79"/>
        <v>1.1827166238247018</v>
      </c>
      <c r="V160" s="22">
        <f t="shared" si="68"/>
        <v>0.97084731339614916</v>
      </c>
      <c r="W160" s="22">
        <f t="shared" si="80"/>
        <v>0.81590904517512775</v>
      </c>
      <c r="X160" s="27">
        <f t="shared" si="69"/>
        <v>802.91935565984295</v>
      </c>
      <c r="Y160" s="27">
        <f t="shared" si="70"/>
        <v>-156.06381439981578</v>
      </c>
      <c r="Z160" s="23" t="str">
        <f t="shared" si="81"/>
        <v>DROP</v>
      </c>
      <c r="AA160" s="23" t="str">
        <f t="shared" si="82"/>
        <v>DROP</v>
      </c>
      <c r="AB160" s="23" t="str">
        <f t="shared" si="83"/>
        <v>DROP</v>
      </c>
      <c r="AC160" s="23" t="str">
        <f t="shared" si="84"/>
        <v>DROP</v>
      </c>
      <c r="AD160" s="23" t="str">
        <f t="shared" si="85"/>
        <v>DROP</v>
      </c>
      <c r="AE160" s="23" t="str">
        <f t="shared" si="86"/>
        <v>DROP</v>
      </c>
      <c r="AJ160" s="43"/>
      <c r="AK160" s="22">
        <f t="shared" si="71"/>
        <v>1.1827166238247018</v>
      </c>
      <c r="AL160" s="22">
        <f t="shared" si="72"/>
        <v>802.91935565984284</v>
      </c>
      <c r="AM160" s="28">
        <f t="shared" si="73"/>
        <v>14.723922803820715</v>
      </c>
      <c r="AN160" s="22">
        <f t="shared" si="87"/>
        <v>4501.6946031200005</v>
      </c>
      <c r="AO160" s="22" t="str">
        <f t="shared" si="88"/>
        <v>KEEP</v>
      </c>
      <c r="AP160" s="22">
        <f t="shared" si="89"/>
        <v>802.91935565984284</v>
      </c>
      <c r="AQ160" s="22">
        <f t="shared" si="74"/>
        <v>1</v>
      </c>
      <c r="AR160" s="22">
        <f t="shared" si="75"/>
        <v>12.454492111647886</v>
      </c>
      <c r="AS160" s="22">
        <f t="shared" si="90"/>
        <v>0.97004125045835121</v>
      </c>
      <c r="AT160" s="22" t="str">
        <f t="shared" si="91"/>
        <v>DROP</v>
      </c>
      <c r="AU160" s="22">
        <f t="shared" si="76"/>
        <v>0.97084731339614916</v>
      </c>
      <c r="AV160" s="22">
        <f t="shared" si="92"/>
        <v>4501.6946031200005</v>
      </c>
      <c r="AW160" s="22">
        <f t="shared" si="93"/>
        <v>1.6800756788468949</v>
      </c>
      <c r="AX160" s="22" t="str">
        <f t="shared" si="94"/>
        <v>DROP</v>
      </c>
    </row>
    <row r="161" spans="1:50" x14ac:dyDescent="0.25">
      <c r="A161" s="23" t="s">
        <v>18</v>
      </c>
      <c r="B161" s="26" t="s">
        <v>3597</v>
      </c>
      <c r="C161" s="33">
        <v>1793.092356666667</v>
      </c>
      <c r="D161" s="31">
        <v>0.78680034771939589</v>
      </c>
      <c r="E161" s="31">
        <v>1.1618794646202286</v>
      </c>
      <c r="F161" s="26">
        <v>15</v>
      </c>
      <c r="G161" s="26"/>
      <c r="H161" s="27">
        <v>684.51933136598166</v>
      </c>
      <c r="I161" s="27">
        <v>943.62806512906991</v>
      </c>
      <c r="J161" s="27">
        <v>1542.1821021977278</v>
      </c>
      <c r="K161" s="27">
        <f t="shared" si="77"/>
        <v>3170.3294986927795</v>
      </c>
      <c r="L161" s="27"/>
      <c r="M161" s="27">
        <v>2592.6871662636081</v>
      </c>
      <c r="N161" s="27">
        <f t="shared" si="78"/>
        <v>87.861525476666685</v>
      </c>
      <c r="O161" s="27">
        <v>0</v>
      </c>
      <c r="P161" s="27">
        <v>4851.8600000000006</v>
      </c>
      <c r="Q161" s="27">
        <v>4851.8600000000006</v>
      </c>
      <c r="R161" s="27">
        <v>2592.6871662636081</v>
      </c>
      <c r="S161" s="22" t="s">
        <v>3537</v>
      </c>
      <c r="T161" s="28">
        <f t="shared" si="67"/>
        <v>22.481403603047745</v>
      </c>
      <c r="U161" s="22">
        <f t="shared" si="79"/>
        <v>1.1827166238247018</v>
      </c>
      <c r="V161" s="22">
        <f t="shared" si="68"/>
        <v>0.64180328432316902</v>
      </c>
      <c r="W161" s="22">
        <f t="shared" si="80"/>
        <v>0.53436973990667658</v>
      </c>
      <c r="X161" s="27">
        <f t="shared" si="69"/>
        <v>489.78080695250446</v>
      </c>
      <c r="Y161" s="27">
        <f t="shared" si="70"/>
        <v>-1769.3920267838876</v>
      </c>
      <c r="Z161" s="23" t="str">
        <f t="shared" si="81"/>
        <v>DROP</v>
      </c>
      <c r="AA161" s="23" t="str">
        <f t="shared" si="82"/>
        <v>DROP</v>
      </c>
      <c r="AB161" s="23" t="str">
        <f t="shared" si="83"/>
        <v>DROP</v>
      </c>
      <c r="AC161" s="23" t="str">
        <f t="shared" si="84"/>
        <v>DROP</v>
      </c>
      <c r="AD161" s="23" t="str">
        <f t="shared" si="85"/>
        <v>DROP</v>
      </c>
      <c r="AE161" s="23" t="str">
        <f t="shared" si="86"/>
        <v>DROP</v>
      </c>
      <c r="AJ161" s="43"/>
      <c r="AK161" s="22">
        <f t="shared" si="71"/>
        <v>1.1827166238247018</v>
      </c>
      <c r="AL161" s="22">
        <f t="shared" si="72"/>
        <v>489.78080695250469</v>
      </c>
      <c r="AM161" s="28">
        <f t="shared" si="73"/>
        <v>22.481403603047745</v>
      </c>
      <c r="AN161" s="22">
        <f t="shared" si="87"/>
        <v>4420.2268079032001</v>
      </c>
      <c r="AO161" s="22" t="str">
        <f t="shared" si="88"/>
        <v>KEEP</v>
      </c>
      <c r="AP161" s="22">
        <f t="shared" si="89"/>
        <v>489.78080695250469</v>
      </c>
      <c r="AQ161" s="22">
        <f t="shared" si="74"/>
        <v>1</v>
      </c>
      <c r="AR161" s="22">
        <f t="shared" si="75"/>
        <v>20.211972910874916</v>
      </c>
      <c r="AS161" s="22">
        <f t="shared" si="90"/>
        <v>0.6353167595965491</v>
      </c>
      <c r="AT161" s="22" t="str">
        <f t="shared" si="91"/>
        <v>DROP</v>
      </c>
      <c r="AU161" s="22">
        <f t="shared" si="76"/>
        <v>0.64180328432316902</v>
      </c>
      <c r="AV161" s="22">
        <f t="shared" si="92"/>
        <v>4420.2268079032001</v>
      </c>
      <c r="AW161" s="22">
        <f t="shared" si="93"/>
        <v>1.4454073229991811</v>
      </c>
      <c r="AX161" s="22" t="str">
        <f t="shared" si="94"/>
        <v>DROP</v>
      </c>
    </row>
    <row r="162" spans="1:50" x14ac:dyDescent="0.25">
      <c r="A162" s="23" t="s">
        <v>18</v>
      </c>
      <c r="B162" s="26" t="s">
        <v>3598</v>
      </c>
      <c r="C162" s="33">
        <v>1822.4873133333333</v>
      </c>
      <c r="D162" s="31">
        <v>0.79969871407545134</v>
      </c>
      <c r="E162" s="31">
        <v>1.1809266689582649</v>
      </c>
      <c r="F162" s="26">
        <v>15</v>
      </c>
      <c r="G162" s="26"/>
      <c r="H162" s="27">
        <v>695.74095974903025</v>
      </c>
      <c r="I162" s="27">
        <v>959.09737767216927</v>
      </c>
      <c r="J162" s="27">
        <v>1567.4637760042474</v>
      </c>
      <c r="K162" s="27">
        <f t="shared" si="77"/>
        <v>3222.3021134254468</v>
      </c>
      <c r="L162" s="27"/>
      <c r="M162" s="27">
        <v>2635.190234563011</v>
      </c>
      <c r="N162" s="27">
        <f t="shared" si="78"/>
        <v>89.301878353333336</v>
      </c>
      <c r="O162" s="27">
        <v>0</v>
      </c>
      <c r="P162" s="27">
        <v>5209.29</v>
      </c>
      <c r="Q162" s="27">
        <v>5209.29</v>
      </c>
      <c r="R162" s="27">
        <v>2635.190234563011</v>
      </c>
      <c r="S162" s="22" t="s">
        <v>3535</v>
      </c>
      <c r="T162" s="28">
        <f t="shared" si="67"/>
        <v>23.748262586807606</v>
      </c>
      <c r="U162" s="22">
        <f t="shared" si="79"/>
        <v>1.1827166238247018</v>
      </c>
      <c r="V162" s="22">
        <f t="shared" si="68"/>
        <v>0.60814310431979446</v>
      </c>
      <c r="W162" s="22">
        <f t="shared" si="80"/>
        <v>0.5058636080085791</v>
      </c>
      <c r="X162" s="27">
        <f t="shared" si="69"/>
        <v>497.81000050910234</v>
      </c>
      <c r="Y162" s="27">
        <f t="shared" si="70"/>
        <v>-2076.2897649278866</v>
      </c>
      <c r="Z162" s="23" t="str">
        <f t="shared" si="81"/>
        <v>DROP</v>
      </c>
      <c r="AA162" s="23" t="str">
        <f t="shared" si="82"/>
        <v>DROP</v>
      </c>
      <c r="AB162" s="23" t="str">
        <f t="shared" si="83"/>
        <v>DROP</v>
      </c>
      <c r="AC162" s="23" t="str">
        <f t="shared" si="84"/>
        <v>DROP</v>
      </c>
      <c r="AD162" s="23" t="str">
        <f t="shared" si="85"/>
        <v>DROP</v>
      </c>
      <c r="AE162" s="23" t="str">
        <f t="shared" si="86"/>
        <v>DROP</v>
      </c>
      <c r="AJ162" s="43"/>
      <c r="AK162" s="22">
        <f t="shared" si="71"/>
        <v>1.1827166238247018</v>
      </c>
      <c r="AL162" s="22">
        <f t="shared" si="72"/>
        <v>497.81000050910245</v>
      </c>
      <c r="AM162" s="28">
        <f t="shared" si="73"/>
        <v>23.748262586807606</v>
      </c>
      <c r="AN162" s="22">
        <f t="shared" si="87"/>
        <v>4770.5808539343998</v>
      </c>
      <c r="AO162" s="22" t="str">
        <f t="shared" si="88"/>
        <v>KEEP</v>
      </c>
      <c r="AP162" s="22">
        <f t="shared" si="89"/>
        <v>497.81000050910245</v>
      </c>
      <c r="AQ162" s="22">
        <f t="shared" si="74"/>
        <v>1</v>
      </c>
      <c r="AR162" s="22">
        <f t="shared" si="75"/>
        <v>21.478831894634773</v>
      </c>
      <c r="AS162" s="22">
        <f t="shared" si="90"/>
        <v>0.60142557528417762</v>
      </c>
      <c r="AT162" s="22" t="str">
        <f t="shared" si="91"/>
        <v>DROP</v>
      </c>
      <c r="AU162" s="22">
        <f t="shared" si="76"/>
        <v>0.60814310431979446</v>
      </c>
      <c r="AV162" s="22">
        <f t="shared" si="92"/>
        <v>4770.5808539343998</v>
      </c>
      <c r="AW162" s="22">
        <f t="shared" si="93"/>
        <v>1.4216469208850748</v>
      </c>
      <c r="AX162" s="22" t="str">
        <f t="shared" si="94"/>
        <v>DROP</v>
      </c>
    </row>
    <row r="163" spans="1:50" x14ac:dyDescent="0.25">
      <c r="A163" s="23" t="s">
        <v>18</v>
      </c>
      <c r="B163" s="26" t="s">
        <v>3599</v>
      </c>
      <c r="C163" s="33">
        <v>2939.4956666666667</v>
      </c>
      <c r="D163" s="31">
        <v>1.2898366356055668</v>
      </c>
      <c r="E163" s="31">
        <v>1.9047204338036532</v>
      </c>
      <c r="F163" s="26">
        <v>15</v>
      </c>
      <c r="G163" s="26"/>
      <c r="H163" s="27">
        <v>1122.1628383048878</v>
      </c>
      <c r="I163" s="27">
        <v>1546.9312543099506</v>
      </c>
      <c r="J163" s="27">
        <v>2528.1673806520121</v>
      </c>
      <c r="K163" s="27">
        <f t="shared" si="77"/>
        <v>5197.2614732668508</v>
      </c>
      <c r="L163" s="27"/>
      <c r="M163" s="27">
        <v>4250.3068299403412</v>
      </c>
      <c r="N163" s="27">
        <f t="shared" si="78"/>
        <v>144.03528766666668</v>
      </c>
      <c r="O163" s="27">
        <v>0</v>
      </c>
      <c r="P163" s="27">
        <v>5209.29</v>
      </c>
      <c r="Q163" s="27">
        <v>5209.29</v>
      </c>
      <c r="R163" s="27">
        <v>4250.3068299403412</v>
      </c>
      <c r="S163" s="22" t="s">
        <v>3535</v>
      </c>
      <c r="T163" s="28">
        <f t="shared" si="67"/>
        <v>14.723922803820715</v>
      </c>
      <c r="U163" s="22">
        <f t="shared" si="79"/>
        <v>1.1827166238247018</v>
      </c>
      <c r="V163" s="22">
        <f t="shared" si="68"/>
        <v>0.97084731339614916</v>
      </c>
      <c r="W163" s="22">
        <f t="shared" si="80"/>
        <v>0.81590904517512775</v>
      </c>
      <c r="X163" s="27">
        <f t="shared" si="69"/>
        <v>802.91935565984295</v>
      </c>
      <c r="Y163" s="27">
        <f t="shared" si="70"/>
        <v>-156.06381439981578</v>
      </c>
      <c r="Z163" s="23" t="str">
        <f t="shared" si="81"/>
        <v>DROP</v>
      </c>
      <c r="AA163" s="23" t="str">
        <f t="shared" si="82"/>
        <v>DROP</v>
      </c>
      <c r="AB163" s="23" t="str">
        <f t="shared" si="83"/>
        <v>DROP</v>
      </c>
      <c r="AC163" s="23" t="str">
        <f t="shared" si="84"/>
        <v>DROP</v>
      </c>
      <c r="AD163" s="23" t="str">
        <f t="shared" si="85"/>
        <v>DROP</v>
      </c>
      <c r="AE163" s="23" t="str">
        <f t="shared" si="86"/>
        <v>DROP</v>
      </c>
      <c r="AJ163" s="43"/>
      <c r="AK163" s="22">
        <f t="shared" si="71"/>
        <v>1.1827166238247018</v>
      </c>
      <c r="AL163" s="22">
        <f t="shared" si="72"/>
        <v>802.91935565984284</v>
      </c>
      <c r="AM163" s="28">
        <f t="shared" si="73"/>
        <v>14.723922803820715</v>
      </c>
      <c r="AN163" s="22">
        <f t="shared" si="87"/>
        <v>4501.6946031200005</v>
      </c>
      <c r="AO163" s="22" t="str">
        <f t="shared" si="88"/>
        <v>KEEP</v>
      </c>
      <c r="AP163" s="22">
        <f t="shared" si="89"/>
        <v>802.91935565984284</v>
      </c>
      <c r="AQ163" s="22">
        <f t="shared" si="74"/>
        <v>1</v>
      </c>
      <c r="AR163" s="22">
        <f t="shared" si="75"/>
        <v>12.454492111647886</v>
      </c>
      <c r="AS163" s="22">
        <f t="shared" si="90"/>
        <v>0.97004125045835121</v>
      </c>
      <c r="AT163" s="22" t="str">
        <f t="shared" si="91"/>
        <v>DROP</v>
      </c>
      <c r="AU163" s="22">
        <f t="shared" si="76"/>
        <v>0.97084731339614916</v>
      </c>
      <c r="AV163" s="22">
        <f t="shared" si="92"/>
        <v>4501.6946031200005</v>
      </c>
      <c r="AW163" s="22">
        <f t="shared" si="93"/>
        <v>1.6800756788468949</v>
      </c>
      <c r="AX163" s="22" t="str">
        <f t="shared" si="94"/>
        <v>DROP</v>
      </c>
    </row>
    <row r="164" spans="1:50" x14ac:dyDescent="0.25">
      <c r="A164" s="23" t="s">
        <v>18</v>
      </c>
      <c r="B164" s="26" t="s">
        <v>3600</v>
      </c>
      <c r="C164" s="33">
        <v>1793.092356666667</v>
      </c>
      <c r="D164" s="31">
        <v>0.78680034771939589</v>
      </c>
      <c r="E164" s="31">
        <v>1.1618794646202286</v>
      </c>
      <c r="F164" s="26">
        <v>15</v>
      </c>
      <c r="G164" s="26"/>
      <c r="H164" s="27">
        <v>684.51933136598166</v>
      </c>
      <c r="I164" s="27">
        <v>943.62806512906991</v>
      </c>
      <c r="J164" s="27">
        <v>1542.1821021977278</v>
      </c>
      <c r="K164" s="27">
        <f t="shared" si="77"/>
        <v>3170.3294986927795</v>
      </c>
      <c r="L164" s="27"/>
      <c r="M164" s="27">
        <v>2592.6871662636081</v>
      </c>
      <c r="N164" s="27">
        <f t="shared" si="78"/>
        <v>87.861525476666685</v>
      </c>
      <c r="O164" s="27">
        <v>0</v>
      </c>
      <c r="P164" s="27">
        <v>4851.8600000000006</v>
      </c>
      <c r="Q164" s="27">
        <v>4851.8600000000006</v>
      </c>
      <c r="R164" s="27">
        <v>2592.6871662636081</v>
      </c>
      <c r="S164" s="22" t="s">
        <v>3537</v>
      </c>
      <c r="T164" s="28">
        <f t="shared" si="67"/>
        <v>22.481403603047745</v>
      </c>
      <c r="U164" s="22">
        <f t="shared" si="79"/>
        <v>1.1827166238247018</v>
      </c>
      <c r="V164" s="22">
        <f t="shared" si="68"/>
        <v>0.64180328432316902</v>
      </c>
      <c r="W164" s="22">
        <f t="shared" si="80"/>
        <v>0.53436973990667658</v>
      </c>
      <c r="X164" s="27">
        <f t="shared" si="69"/>
        <v>489.78080695250446</v>
      </c>
      <c r="Y164" s="27">
        <f t="shared" si="70"/>
        <v>-1769.3920267838876</v>
      </c>
      <c r="Z164" s="23" t="str">
        <f t="shared" si="81"/>
        <v>DROP</v>
      </c>
      <c r="AA164" s="23" t="str">
        <f t="shared" si="82"/>
        <v>DROP</v>
      </c>
      <c r="AB164" s="23" t="str">
        <f t="shared" si="83"/>
        <v>DROP</v>
      </c>
      <c r="AC164" s="23" t="str">
        <f t="shared" si="84"/>
        <v>DROP</v>
      </c>
      <c r="AD164" s="23" t="str">
        <f t="shared" si="85"/>
        <v>DROP</v>
      </c>
      <c r="AE164" s="23" t="str">
        <f t="shared" si="86"/>
        <v>DROP</v>
      </c>
      <c r="AJ164" s="43"/>
      <c r="AK164" s="22">
        <f t="shared" si="71"/>
        <v>1.1827166238247018</v>
      </c>
      <c r="AL164" s="22">
        <f t="shared" si="72"/>
        <v>489.78080695250469</v>
      </c>
      <c r="AM164" s="28">
        <f t="shared" si="73"/>
        <v>22.481403603047745</v>
      </c>
      <c r="AN164" s="22">
        <f t="shared" si="87"/>
        <v>4420.2268079032001</v>
      </c>
      <c r="AO164" s="22" t="str">
        <f t="shared" si="88"/>
        <v>KEEP</v>
      </c>
      <c r="AP164" s="22">
        <f t="shared" si="89"/>
        <v>489.78080695250469</v>
      </c>
      <c r="AQ164" s="22">
        <f t="shared" si="74"/>
        <v>1</v>
      </c>
      <c r="AR164" s="22">
        <f t="shared" si="75"/>
        <v>20.211972910874916</v>
      </c>
      <c r="AS164" s="22">
        <f t="shared" si="90"/>
        <v>0.6353167595965491</v>
      </c>
      <c r="AT164" s="22" t="str">
        <f t="shared" si="91"/>
        <v>DROP</v>
      </c>
      <c r="AU164" s="22">
        <f t="shared" si="76"/>
        <v>0.64180328432316902</v>
      </c>
      <c r="AV164" s="22">
        <f t="shared" si="92"/>
        <v>4420.2268079032001</v>
      </c>
      <c r="AW164" s="22">
        <f t="shared" si="93"/>
        <v>1.4454073229991811</v>
      </c>
      <c r="AX164" s="22" t="str">
        <f t="shared" si="94"/>
        <v>DROP</v>
      </c>
    </row>
    <row r="165" spans="1:50" x14ac:dyDescent="0.25">
      <c r="A165" s="23" t="s">
        <v>18</v>
      </c>
      <c r="B165" s="26" t="s">
        <v>3601</v>
      </c>
      <c r="C165" s="33">
        <v>1822.4873133333333</v>
      </c>
      <c r="D165" s="31">
        <v>0.79969871407545134</v>
      </c>
      <c r="E165" s="31">
        <v>1.1809266689582649</v>
      </c>
      <c r="F165" s="26">
        <v>15</v>
      </c>
      <c r="G165" s="26"/>
      <c r="H165" s="27">
        <v>695.74095974903025</v>
      </c>
      <c r="I165" s="27">
        <v>959.09737767216927</v>
      </c>
      <c r="J165" s="27">
        <v>1567.4637760042474</v>
      </c>
      <c r="K165" s="27">
        <f t="shared" si="77"/>
        <v>3222.3021134254468</v>
      </c>
      <c r="L165" s="27"/>
      <c r="M165" s="27">
        <v>2635.190234563011</v>
      </c>
      <c r="N165" s="27">
        <f t="shared" si="78"/>
        <v>89.301878353333336</v>
      </c>
      <c r="O165" s="27">
        <v>0</v>
      </c>
      <c r="P165" s="27">
        <v>5209.29</v>
      </c>
      <c r="Q165" s="27">
        <v>5209.29</v>
      </c>
      <c r="R165" s="27">
        <v>2635.190234563011</v>
      </c>
      <c r="S165" s="22" t="s">
        <v>3535</v>
      </c>
      <c r="T165" s="28">
        <f t="shared" si="67"/>
        <v>23.748262586807606</v>
      </c>
      <c r="U165" s="22">
        <f t="shared" si="79"/>
        <v>1.1827166238247018</v>
      </c>
      <c r="V165" s="22">
        <f t="shared" si="68"/>
        <v>0.60814310431979446</v>
      </c>
      <c r="W165" s="22">
        <f t="shared" si="80"/>
        <v>0.5058636080085791</v>
      </c>
      <c r="X165" s="27">
        <f t="shared" si="69"/>
        <v>497.81000050910234</v>
      </c>
      <c r="Y165" s="27">
        <f t="shared" si="70"/>
        <v>-2076.2897649278866</v>
      </c>
      <c r="Z165" s="23" t="str">
        <f t="shared" si="81"/>
        <v>DROP</v>
      </c>
      <c r="AA165" s="23" t="str">
        <f t="shared" si="82"/>
        <v>DROP</v>
      </c>
      <c r="AB165" s="23" t="str">
        <f t="shared" si="83"/>
        <v>DROP</v>
      </c>
      <c r="AC165" s="23" t="str">
        <f t="shared" si="84"/>
        <v>DROP</v>
      </c>
      <c r="AD165" s="23" t="str">
        <f t="shared" si="85"/>
        <v>DROP</v>
      </c>
      <c r="AE165" s="23" t="str">
        <f t="shared" si="86"/>
        <v>DROP</v>
      </c>
      <c r="AJ165" s="43"/>
      <c r="AK165" s="22">
        <f t="shared" si="71"/>
        <v>1.1827166238247018</v>
      </c>
      <c r="AL165" s="22">
        <f t="shared" si="72"/>
        <v>497.81000050910245</v>
      </c>
      <c r="AM165" s="28">
        <f t="shared" si="73"/>
        <v>23.748262586807606</v>
      </c>
      <c r="AN165" s="22">
        <f t="shared" si="87"/>
        <v>4770.5808539343998</v>
      </c>
      <c r="AO165" s="22" t="str">
        <f t="shared" si="88"/>
        <v>KEEP</v>
      </c>
      <c r="AP165" s="22">
        <f t="shared" si="89"/>
        <v>497.81000050910245</v>
      </c>
      <c r="AQ165" s="22">
        <f t="shared" si="74"/>
        <v>1</v>
      </c>
      <c r="AR165" s="22">
        <f t="shared" si="75"/>
        <v>21.478831894634773</v>
      </c>
      <c r="AS165" s="22">
        <f t="shared" si="90"/>
        <v>0.60142557528417762</v>
      </c>
      <c r="AT165" s="22" t="str">
        <f t="shared" si="91"/>
        <v>DROP</v>
      </c>
      <c r="AU165" s="22">
        <f t="shared" si="76"/>
        <v>0.60814310431979446</v>
      </c>
      <c r="AV165" s="22">
        <f t="shared" si="92"/>
        <v>4770.5808539343998</v>
      </c>
      <c r="AW165" s="22">
        <f t="shared" si="93"/>
        <v>1.4216469208850748</v>
      </c>
      <c r="AX165" s="22" t="str">
        <f t="shared" si="94"/>
        <v>DROP</v>
      </c>
    </row>
    <row r="166" spans="1:50" x14ac:dyDescent="0.25">
      <c r="A166" s="23" t="s">
        <v>18</v>
      </c>
      <c r="B166" s="26" t="s">
        <v>3602</v>
      </c>
      <c r="C166" s="33">
        <v>1864.6666666666658</v>
      </c>
      <c r="D166" s="31">
        <v>0.95352896302087709</v>
      </c>
      <c r="E166" s="31">
        <v>0</v>
      </c>
      <c r="F166" s="26">
        <v>15</v>
      </c>
      <c r="G166" s="26"/>
      <c r="H166" s="27">
        <v>755.38525954152351</v>
      </c>
      <c r="I166" s="27">
        <v>838.37774793436074</v>
      </c>
      <c r="J166" s="27">
        <v>1368.9916920452001</v>
      </c>
      <c r="K166" s="27">
        <f t="shared" si="77"/>
        <v>2962.7546995210841</v>
      </c>
      <c r="L166" s="27"/>
      <c r="M166" s="27">
        <v>2696.1786536268914</v>
      </c>
      <c r="N166" s="27">
        <f t="shared" si="78"/>
        <v>91.368666666666627</v>
      </c>
      <c r="O166" s="27">
        <v>0</v>
      </c>
      <c r="P166" s="27">
        <v>5194</v>
      </c>
      <c r="Q166" s="27">
        <v>5194</v>
      </c>
      <c r="R166" s="27">
        <v>2696.1786536268914</v>
      </c>
      <c r="S166" s="22" t="s">
        <v>3535</v>
      </c>
      <c r="T166" s="28">
        <f t="shared" si="67"/>
        <v>23.142941572137371</v>
      </c>
      <c r="U166" s="22">
        <f t="shared" si="79"/>
        <v>1.0628535981979581</v>
      </c>
      <c r="V166" s="22">
        <f t="shared" si="68"/>
        <v>0.56055781277971106</v>
      </c>
      <c r="W166" s="22">
        <f t="shared" si="80"/>
        <v>0.51909485052500803</v>
      </c>
      <c r="X166" s="27">
        <f t="shared" si="69"/>
        <v>175.20737922752596</v>
      </c>
      <c r="Y166" s="27">
        <f t="shared" si="70"/>
        <v>-2322.6139671455821</v>
      </c>
      <c r="Z166" s="23" t="str">
        <f t="shared" si="81"/>
        <v>DROP</v>
      </c>
      <c r="AA166" s="23" t="str">
        <f t="shared" si="82"/>
        <v>DROP</v>
      </c>
      <c r="AB166" s="23" t="str">
        <f t="shared" si="83"/>
        <v>DROP</v>
      </c>
      <c r="AC166" s="23" t="str">
        <f t="shared" si="84"/>
        <v>DROP</v>
      </c>
      <c r="AD166" s="23" t="str">
        <f t="shared" si="85"/>
        <v>DROP</v>
      </c>
      <c r="AE166" s="23" t="str">
        <f t="shared" si="86"/>
        <v>DROP</v>
      </c>
      <c r="AJ166" s="43"/>
      <c r="AK166" s="22">
        <f t="shared" si="71"/>
        <v>1.0628535981979581</v>
      </c>
      <c r="AL166" s="22">
        <f t="shared" si="72"/>
        <v>175.20737922752608</v>
      </c>
      <c r="AM166" s="28">
        <f t="shared" si="73"/>
        <v>23.142941572137371</v>
      </c>
      <c r="AN166" s="22">
        <f t="shared" si="87"/>
        <v>4745.1374400000004</v>
      </c>
      <c r="AO166" s="22" t="str">
        <f t="shared" si="88"/>
        <v>KEEP</v>
      </c>
      <c r="AP166" s="22">
        <f t="shared" si="89"/>
        <v>175.20737922752608</v>
      </c>
      <c r="AQ166" s="22">
        <f t="shared" si="74"/>
        <v>1</v>
      </c>
      <c r="AR166" s="22">
        <f t="shared" si="75"/>
        <v>22.362268845824328</v>
      </c>
      <c r="AS166" s="22">
        <f t="shared" si="90"/>
        <v>0.55282749958691135</v>
      </c>
      <c r="AT166" s="22" t="str">
        <f t="shared" si="91"/>
        <v>DROP</v>
      </c>
      <c r="AU166" s="22">
        <f t="shared" si="76"/>
        <v>0.56055781277971106</v>
      </c>
      <c r="AV166" s="22">
        <f t="shared" si="92"/>
        <v>4745.1374400000004</v>
      </c>
      <c r="AW166" s="22">
        <f t="shared" si="93"/>
        <v>1.432675412712147</v>
      </c>
      <c r="AX166" s="22" t="str">
        <f t="shared" si="94"/>
        <v>DROP</v>
      </c>
    </row>
    <row r="167" spans="1:50" x14ac:dyDescent="0.25">
      <c r="A167" s="23" t="s">
        <v>18</v>
      </c>
      <c r="B167" s="26" t="s">
        <v>3603</v>
      </c>
      <c r="C167" s="33">
        <v>1137.4466666666669</v>
      </c>
      <c r="D167" s="31">
        <v>0.58165266744273547</v>
      </c>
      <c r="E167" s="31">
        <v>0</v>
      </c>
      <c r="F167" s="26">
        <v>15</v>
      </c>
      <c r="G167" s="26"/>
      <c r="H167" s="27">
        <v>460.78500832032967</v>
      </c>
      <c r="I167" s="27">
        <v>511.41042623996043</v>
      </c>
      <c r="J167" s="27">
        <v>835.08493214757277</v>
      </c>
      <c r="K167" s="27">
        <f t="shared" si="77"/>
        <v>1807.2803667078629</v>
      </c>
      <c r="L167" s="27"/>
      <c r="M167" s="27">
        <v>1644.6689787124049</v>
      </c>
      <c r="N167" s="27">
        <f t="shared" si="78"/>
        <v>55.734886666666682</v>
      </c>
      <c r="O167" s="27">
        <v>0</v>
      </c>
      <c r="P167" s="27">
        <v>4217</v>
      </c>
      <c r="Q167" s="27">
        <v>4217</v>
      </c>
      <c r="R167" s="27">
        <v>1644.6689787124049</v>
      </c>
      <c r="S167" s="22" t="s">
        <v>3537</v>
      </c>
      <c r="T167" s="28">
        <f t="shared" si="67"/>
        <v>30.802813021867358</v>
      </c>
      <c r="U167" s="22">
        <f t="shared" si="79"/>
        <v>1.0628535981979583</v>
      </c>
      <c r="V167" s="22">
        <f t="shared" si="68"/>
        <v>0.42297975761323098</v>
      </c>
      <c r="W167" s="22">
        <f t="shared" si="80"/>
        <v>0.39000924323272584</v>
      </c>
      <c r="X167" s="27">
        <f t="shared" si="69"/>
        <v>106.87650132879139</v>
      </c>
      <c r="Y167" s="27">
        <f t="shared" si="70"/>
        <v>-2465.4545199588042</v>
      </c>
      <c r="Z167" s="23" t="str">
        <f t="shared" si="81"/>
        <v>DROP</v>
      </c>
      <c r="AA167" s="23" t="str">
        <f t="shared" si="82"/>
        <v>DROP</v>
      </c>
      <c r="AB167" s="23" t="str">
        <f t="shared" si="83"/>
        <v>DROP</v>
      </c>
      <c r="AC167" s="23" t="str">
        <f t="shared" si="84"/>
        <v>DROP</v>
      </c>
      <c r="AD167" s="23" t="str">
        <f t="shared" si="85"/>
        <v>DROP</v>
      </c>
      <c r="AE167" s="23" t="str">
        <f t="shared" si="86"/>
        <v>DROP</v>
      </c>
      <c r="AJ167" s="43"/>
      <c r="AK167" s="22">
        <f t="shared" si="71"/>
        <v>1.0628535981979583</v>
      </c>
      <c r="AL167" s="22">
        <f t="shared" si="72"/>
        <v>106.87650132879133</v>
      </c>
      <c r="AM167" s="28">
        <f t="shared" si="73"/>
        <v>30.802813021867358</v>
      </c>
      <c r="AN167" s="22">
        <f t="shared" si="87"/>
        <v>3943.1938384</v>
      </c>
      <c r="AO167" s="22" t="str">
        <f t="shared" si="88"/>
        <v>KEEP</v>
      </c>
      <c r="AP167" s="22">
        <f t="shared" si="89"/>
        <v>106.87650132879133</v>
      </c>
      <c r="AQ167" s="22">
        <f t="shared" si="74"/>
        <v>1</v>
      </c>
      <c r="AR167" s="22">
        <f t="shared" si="75"/>
        <v>30.022140295554312</v>
      </c>
      <c r="AS167" s="22">
        <f t="shared" si="90"/>
        <v>0.41535344558719378</v>
      </c>
      <c r="AT167" s="22" t="str">
        <f t="shared" si="91"/>
        <v>DROP</v>
      </c>
      <c r="AU167" s="22">
        <f t="shared" si="76"/>
        <v>0.42297975761323098</v>
      </c>
      <c r="AV167" s="22">
        <f t="shared" si="92"/>
        <v>3943.1938384</v>
      </c>
      <c r="AW167" s="22">
        <f t="shared" si="93"/>
        <v>1.325080108397535</v>
      </c>
      <c r="AX167" s="22" t="str">
        <f t="shared" si="94"/>
        <v>DROP</v>
      </c>
    </row>
    <row r="168" spans="1:50" ht="15" customHeight="1" x14ac:dyDescent="0.25">
      <c r="A168" s="23" t="s">
        <v>18</v>
      </c>
      <c r="B168" s="26" t="s">
        <v>3604</v>
      </c>
      <c r="C168" s="33">
        <v>1156.093333333333</v>
      </c>
      <c r="D168" s="31">
        <v>0.59118795707294391</v>
      </c>
      <c r="E168" s="31">
        <v>0</v>
      </c>
      <c r="F168" s="26">
        <v>15</v>
      </c>
      <c r="G168" s="26"/>
      <c r="H168" s="27">
        <v>468.3388609157447</v>
      </c>
      <c r="I168" s="27">
        <v>519.79420371930371</v>
      </c>
      <c r="J168" s="27">
        <v>848.77484906802408</v>
      </c>
      <c r="K168" s="27">
        <f t="shared" si="77"/>
        <v>1836.9079137030726</v>
      </c>
      <c r="L168" s="27"/>
      <c r="M168" s="27">
        <v>1671.6307652486732</v>
      </c>
      <c r="N168" s="27">
        <f t="shared" si="78"/>
        <v>56.648573333333317</v>
      </c>
      <c r="O168" s="27">
        <v>0</v>
      </c>
      <c r="P168" s="27">
        <v>5194</v>
      </c>
      <c r="Q168" s="27">
        <v>5194</v>
      </c>
      <c r="R168" s="27">
        <v>1671.6307652486732</v>
      </c>
      <c r="S168" s="22" t="s">
        <v>3535</v>
      </c>
      <c r="T168" s="28">
        <f t="shared" si="67"/>
        <v>37.327325116350593</v>
      </c>
      <c r="U168" s="22">
        <f t="shared" si="79"/>
        <v>1.0628535981979579</v>
      </c>
      <c r="V168" s="22">
        <f t="shared" si="68"/>
        <v>0.34984400270706484</v>
      </c>
      <c r="W168" s="22">
        <f t="shared" si="80"/>
        <v>0.32183880732550507</v>
      </c>
      <c r="X168" s="27">
        <f t="shared" si="69"/>
        <v>108.62857512106598</v>
      </c>
      <c r="Y168" s="27">
        <f t="shared" si="70"/>
        <v>-3413.7406596302603</v>
      </c>
      <c r="Z168" s="23" t="str">
        <f t="shared" si="81"/>
        <v>DROP</v>
      </c>
      <c r="AA168" s="23" t="str">
        <f t="shared" si="82"/>
        <v>DROP</v>
      </c>
      <c r="AB168" s="23" t="str">
        <f t="shared" si="83"/>
        <v>DROP</v>
      </c>
      <c r="AC168" s="23" t="str">
        <f t="shared" si="84"/>
        <v>DROP</v>
      </c>
      <c r="AD168" s="23" t="str">
        <f t="shared" si="85"/>
        <v>DROP</v>
      </c>
      <c r="AE168" s="23" t="str">
        <f t="shared" si="86"/>
        <v>DROP</v>
      </c>
      <c r="AJ168" s="43"/>
      <c r="AK168" s="22">
        <f t="shared" si="71"/>
        <v>1.0628535981979579</v>
      </c>
      <c r="AL168" s="22">
        <f t="shared" si="72"/>
        <v>108.62857512106605</v>
      </c>
      <c r="AM168" s="28">
        <f t="shared" si="73"/>
        <v>37.327325116350593</v>
      </c>
      <c r="AN168" s="22">
        <f t="shared" si="87"/>
        <v>4915.7052128000005</v>
      </c>
      <c r="AO168" s="22" t="str">
        <f t="shared" si="88"/>
        <v>KEEP</v>
      </c>
      <c r="AP168" s="22">
        <f t="shared" si="89"/>
        <v>108.62857512106605</v>
      </c>
      <c r="AQ168" s="22">
        <f t="shared" si="74"/>
        <v>1</v>
      </c>
      <c r="AR168" s="22">
        <f t="shared" si="75"/>
        <v>36.546652390037551</v>
      </c>
      <c r="AS168" s="22">
        <f t="shared" si="90"/>
        <v>0.3427530497438851</v>
      </c>
      <c r="AT168" s="22" t="str">
        <f t="shared" si="91"/>
        <v>DROP</v>
      </c>
      <c r="AU168" s="22">
        <f t="shared" si="76"/>
        <v>0.34984400270706484</v>
      </c>
      <c r="AV168" s="22">
        <f t="shared" si="92"/>
        <v>4915.7052128000005</v>
      </c>
      <c r="AW168" s="22">
        <f t="shared" si="93"/>
        <v>1.2682587558815313</v>
      </c>
      <c r="AX168" s="22" t="str">
        <f t="shared" si="94"/>
        <v>DROP</v>
      </c>
    </row>
    <row r="169" spans="1:50" x14ac:dyDescent="0.25">
      <c r="A169" s="23" t="s">
        <v>18</v>
      </c>
      <c r="B169" s="26" t="s">
        <v>3605</v>
      </c>
      <c r="C169" s="33">
        <v>1864.6666666666658</v>
      </c>
      <c r="D169" s="31">
        <v>0.95352896302087709</v>
      </c>
      <c r="E169" s="31">
        <v>0</v>
      </c>
      <c r="F169" s="26">
        <v>15</v>
      </c>
      <c r="G169" s="26"/>
      <c r="H169" s="27">
        <v>755.38525954152351</v>
      </c>
      <c r="I169" s="27">
        <v>838.37774793436074</v>
      </c>
      <c r="J169" s="27">
        <v>1368.9916920452001</v>
      </c>
      <c r="K169" s="27">
        <f t="shared" si="77"/>
        <v>2962.7546995210841</v>
      </c>
      <c r="L169" s="27"/>
      <c r="M169" s="27">
        <v>2696.1786536268914</v>
      </c>
      <c r="N169" s="27">
        <f t="shared" si="78"/>
        <v>91.368666666666627</v>
      </c>
      <c r="O169" s="27">
        <v>0</v>
      </c>
      <c r="P169" s="27">
        <v>5194</v>
      </c>
      <c r="Q169" s="27">
        <v>5194</v>
      </c>
      <c r="R169" s="27">
        <v>2696.1786536268914</v>
      </c>
      <c r="S169" s="22" t="s">
        <v>3535</v>
      </c>
      <c r="T169" s="28">
        <f t="shared" si="67"/>
        <v>23.142941572137371</v>
      </c>
      <c r="U169" s="22">
        <f t="shared" si="79"/>
        <v>1.0628535981979581</v>
      </c>
      <c r="V169" s="22">
        <f t="shared" si="68"/>
        <v>0.56055781277971106</v>
      </c>
      <c r="W169" s="22">
        <f t="shared" si="80"/>
        <v>0.51909485052500803</v>
      </c>
      <c r="X169" s="27">
        <f t="shared" si="69"/>
        <v>175.20737922752596</v>
      </c>
      <c r="Y169" s="27">
        <f t="shared" si="70"/>
        <v>-2322.6139671455821</v>
      </c>
      <c r="Z169" s="23" t="str">
        <f t="shared" si="81"/>
        <v>DROP</v>
      </c>
      <c r="AA169" s="23" t="str">
        <f t="shared" si="82"/>
        <v>DROP</v>
      </c>
      <c r="AB169" s="23" t="str">
        <f t="shared" si="83"/>
        <v>DROP</v>
      </c>
      <c r="AC169" s="23" t="str">
        <f t="shared" si="84"/>
        <v>DROP</v>
      </c>
      <c r="AD169" s="23" t="str">
        <f t="shared" si="85"/>
        <v>DROP</v>
      </c>
      <c r="AE169" s="23" t="str">
        <f t="shared" si="86"/>
        <v>DROP</v>
      </c>
      <c r="AJ169" s="43"/>
      <c r="AK169" s="22">
        <f t="shared" si="71"/>
        <v>1.0628535981979581</v>
      </c>
      <c r="AL169" s="22">
        <f t="shared" si="72"/>
        <v>175.20737922752608</v>
      </c>
      <c r="AM169" s="28">
        <f t="shared" si="73"/>
        <v>23.142941572137371</v>
      </c>
      <c r="AN169" s="22">
        <f t="shared" si="87"/>
        <v>4745.1374400000004</v>
      </c>
      <c r="AO169" s="22" t="str">
        <f t="shared" si="88"/>
        <v>KEEP</v>
      </c>
      <c r="AP169" s="22">
        <f t="shared" si="89"/>
        <v>175.20737922752608</v>
      </c>
      <c r="AQ169" s="22">
        <f t="shared" si="74"/>
        <v>1</v>
      </c>
      <c r="AR169" s="22">
        <f t="shared" si="75"/>
        <v>22.362268845824328</v>
      </c>
      <c r="AS169" s="22">
        <f t="shared" si="90"/>
        <v>0.55282749958691135</v>
      </c>
      <c r="AT169" s="22" t="str">
        <f t="shared" si="91"/>
        <v>DROP</v>
      </c>
      <c r="AU169" s="22">
        <f t="shared" si="76"/>
        <v>0.56055781277971106</v>
      </c>
      <c r="AV169" s="22">
        <f t="shared" si="92"/>
        <v>4745.1374400000004</v>
      </c>
      <c r="AW169" s="22">
        <f t="shared" si="93"/>
        <v>1.432675412712147</v>
      </c>
      <c r="AX169" s="22" t="str">
        <f t="shared" si="94"/>
        <v>DROP</v>
      </c>
    </row>
    <row r="170" spans="1:50" x14ac:dyDescent="0.25">
      <c r="A170" s="23" t="s">
        <v>18</v>
      </c>
      <c r="B170" s="26" t="s">
        <v>3606</v>
      </c>
      <c r="C170" s="33">
        <v>1137.4466666666669</v>
      </c>
      <c r="D170" s="31">
        <v>0.58165266744273547</v>
      </c>
      <c r="E170" s="31">
        <v>0</v>
      </c>
      <c r="F170" s="26">
        <v>15</v>
      </c>
      <c r="G170" s="26"/>
      <c r="H170" s="27">
        <v>460.78500832032967</v>
      </c>
      <c r="I170" s="27">
        <v>511.41042623996043</v>
      </c>
      <c r="J170" s="27">
        <v>835.08493214757277</v>
      </c>
      <c r="K170" s="27">
        <f t="shared" si="77"/>
        <v>1807.2803667078629</v>
      </c>
      <c r="L170" s="27"/>
      <c r="M170" s="27">
        <v>1644.6689787124049</v>
      </c>
      <c r="N170" s="27">
        <f t="shared" si="78"/>
        <v>55.734886666666682</v>
      </c>
      <c r="O170" s="27">
        <v>0</v>
      </c>
      <c r="P170" s="27">
        <v>4217</v>
      </c>
      <c r="Q170" s="27">
        <v>4217</v>
      </c>
      <c r="R170" s="27">
        <v>1644.6689787124049</v>
      </c>
      <c r="S170" s="22" t="s">
        <v>3537</v>
      </c>
      <c r="T170" s="28">
        <f t="shared" si="67"/>
        <v>30.802813021867358</v>
      </c>
      <c r="U170" s="22">
        <f t="shared" si="79"/>
        <v>1.0628535981979583</v>
      </c>
      <c r="V170" s="22">
        <f t="shared" si="68"/>
        <v>0.42297975761323098</v>
      </c>
      <c r="W170" s="22">
        <f t="shared" si="80"/>
        <v>0.39000924323272584</v>
      </c>
      <c r="X170" s="27">
        <f t="shared" si="69"/>
        <v>106.87650132879139</v>
      </c>
      <c r="Y170" s="27">
        <f t="shared" si="70"/>
        <v>-2465.4545199588042</v>
      </c>
      <c r="Z170" s="23" t="str">
        <f t="shared" si="81"/>
        <v>DROP</v>
      </c>
      <c r="AA170" s="23" t="str">
        <f t="shared" si="82"/>
        <v>DROP</v>
      </c>
      <c r="AB170" s="23" t="str">
        <f t="shared" si="83"/>
        <v>DROP</v>
      </c>
      <c r="AC170" s="23" t="str">
        <f t="shared" si="84"/>
        <v>DROP</v>
      </c>
      <c r="AD170" s="23" t="str">
        <f t="shared" si="85"/>
        <v>DROP</v>
      </c>
      <c r="AE170" s="23" t="str">
        <f t="shared" si="86"/>
        <v>DROP</v>
      </c>
      <c r="AJ170" s="43"/>
      <c r="AK170" s="22">
        <f t="shared" si="71"/>
        <v>1.0628535981979583</v>
      </c>
      <c r="AL170" s="22">
        <f t="shared" si="72"/>
        <v>106.87650132879133</v>
      </c>
      <c r="AM170" s="28">
        <f t="shared" si="73"/>
        <v>30.802813021867358</v>
      </c>
      <c r="AN170" s="22">
        <f t="shared" si="87"/>
        <v>3943.1938384</v>
      </c>
      <c r="AO170" s="22" t="str">
        <f t="shared" si="88"/>
        <v>KEEP</v>
      </c>
      <c r="AP170" s="22">
        <f t="shared" si="89"/>
        <v>106.87650132879133</v>
      </c>
      <c r="AQ170" s="22">
        <f t="shared" si="74"/>
        <v>1</v>
      </c>
      <c r="AR170" s="22">
        <f t="shared" si="75"/>
        <v>30.022140295554312</v>
      </c>
      <c r="AS170" s="22">
        <f t="shared" si="90"/>
        <v>0.41535344558719378</v>
      </c>
      <c r="AT170" s="22" t="str">
        <f t="shared" si="91"/>
        <v>DROP</v>
      </c>
      <c r="AU170" s="22">
        <f t="shared" si="76"/>
        <v>0.42297975761323098</v>
      </c>
      <c r="AV170" s="22">
        <f t="shared" si="92"/>
        <v>3943.1938384</v>
      </c>
      <c r="AW170" s="22">
        <f t="shared" si="93"/>
        <v>1.325080108397535</v>
      </c>
      <c r="AX170" s="22" t="str">
        <f t="shared" si="94"/>
        <v>DROP</v>
      </c>
    </row>
    <row r="171" spans="1:50" ht="15" customHeight="1" x14ac:dyDescent="0.25">
      <c r="A171" s="23" t="s">
        <v>18</v>
      </c>
      <c r="B171" s="26" t="s">
        <v>3607</v>
      </c>
      <c r="C171" s="33">
        <v>1156.093333333333</v>
      </c>
      <c r="D171" s="31">
        <v>0.59118795707294391</v>
      </c>
      <c r="E171" s="31">
        <v>0</v>
      </c>
      <c r="F171" s="26">
        <v>15</v>
      </c>
      <c r="G171" s="26"/>
      <c r="H171" s="27">
        <v>468.3388609157447</v>
      </c>
      <c r="I171" s="27">
        <v>519.79420371930371</v>
      </c>
      <c r="J171" s="27">
        <v>848.77484906802408</v>
      </c>
      <c r="K171" s="27">
        <f t="shared" si="77"/>
        <v>1836.9079137030726</v>
      </c>
      <c r="L171" s="27"/>
      <c r="M171" s="27">
        <v>1671.6307652486732</v>
      </c>
      <c r="N171" s="27">
        <f t="shared" si="78"/>
        <v>56.648573333333317</v>
      </c>
      <c r="O171" s="27">
        <v>0</v>
      </c>
      <c r="P171" s="27">
        <v>5194</v>
      </c>
      <c r="Q171" s="27">
        <v>5194</v>
      </c>
      <c r="R171" s="27">
        <v>1671.6307652486732</v>
      </c>
      <c r="S171" s="22" t="s">
        <v>3535</v>
      </c>
      <c r="T171" s="28">
        <f t="shared" si="67"/>
        <v>37.327325116350593</v>
      </c>
      <c r="U171" s="22">
        <f t="shared" si="79"/>
        <v>1.0628535981979579</v>
      </c>
      <c r="V171" s="22">
        <f t="shared" si="68"/>
        <v>0.34984400270706484</v>
      </c>
      <c r="W171" s="22">
        <f t="shared" si="80"/>
        <v>0.32183880732550507</v>
      </c>
      <c r="X171" s="27">
        <f t="shared" si="69"/>
        <v>108.62857512106598</v>
      </c>
      <c r="Y171" s="27">
        <f t="shared" si="70"/>
        <v>-3413.7406596302603</v>
      </c>
      <c r="Z171" s="23" t="str">
        <f t="shared" si="81"/>
        <v>DROP</v>
      </c>
      <c r="AA171" s="23" t="str">
        <f t="shared" si="82"/>
        <v>DROP</v>
      </c>
      <c r="AB171" s="23" t="str">
        <f t="shared" si="83"/>
        <v>DROP</v>
      </c>
      <c r="AC171" s="23" t="str">
        <f t="shared" si="84"/>
        <v>DROP</v>
      </c>
      <c r="AD171" s="23" t="str">
        <f t="shared" si="85"/>
        <v>DROP</v>
      </c>
      <c r="AE171" s="23" t="str">
        <f t="shared" si="86"/>
        <v>DROP</v>
      </c>
      <c r="AJ171" s="43"/>
      <c r="AK171" s="22">
        <f t="shared" si="71"/>
        <v>1.0628535981979579</v>
      </c>
      <c r="AL171" s="22">
        <f t="shared" si="72"/>
        <v>108.62857512106605</v>
      </c>
      <c r="AM171" s="28">
        <f t="shared" si="73"/>
        <v>37.327325116350593</v>
      </c>
      <c r="AN171" s="22">
        <f t="shared" si="87"/>
        <v>4915.7052128000005</v>
      </c>
      <c r="AO171" s="22" t="str">
        <f t="shared" si="88"/>
        <v>KEEP</v>
      </c>
      <c r="AP171" s="22">
        <f t="shared" si="89"/>
        <v>108.62857512106605</v>
      </c>
      <c r="AQ171" s="22">
        <f t="shared" si="74"/>
        <v>1</v>
      </c>
      <c r="AR171" s="22">
        <f t="shared" si="75"/>
        <v>36.546652390037551</v>
      </c>
      <c r="AS171" s="22">
        <f t="shared" si="90"/>
        <v>0.3427530497438851</v>
      </c>
      <c r="AT171" s="22" t="str">
        <f t="shared" si="91"/>
        <v>DROP</v>
      </c>
      <c r="AU171" s="22">
        <f t="shared" si="76"/>
        <v>0.34984400270706484</v>
      </c>
      <c r="AV171" s="22">
        <f t="shared" si="92"/>
        <v>4915.7052128000005</v>
      </c>
      <c r="AW171" s="22">
        <f t="shared" si="93"/>
        <v>1.2682587558815313</v>
      </c>
      <c r="AX171" s="22" t="str">
        <f t="shared" si="94"/>
        <v>DROP</v>
      </c>
    </row>
    <row r="172" spans="1:50" ht="15" customHeight="1" x14ac:dyDescent="0.25">
      <c r="A172" s="23" t="s">
        <v>18</v>
      </c>
      <c r="B172" s="26" t="s">
        <v>3608</v>
      </c>
      <c r="C172" s="33">
        <v>150.64550458715598</v>
      </c>
      <c r="D172" s="31">
        <v>7.7035136810554711E-2</v>
      </c>
      <c r="E172" s="31">
        <v>0</v>
      </c>
      <c r="F172" s="26">
        <v>9</v>
      </c>
      <c r="G172" s="26"/>
      <c r="H172" s="27">
        <v>37.282221663253111</v>
      </c>
      <c r="I172" s="27">
        <v>17.050744272293311</v>
      </c>
      <c r="J172" s="27">
        <v>75.176029925082588</v>
      </c>
      <c r="K172" s="27">
        <f t="shared" si="77"/>
        <v>129.508995860629</v>
      </c>
      <c r="L172" s="27"/>
      <c r="M172" s="27">
        <v>140.83063305807514</v>
      </c>
      <c r="N172" s="27">
        <f t="shared" si="78"/>
        <v>7.3816297247706437</v>
      </c>
      <c r="O172" s="27">
        <v>0</v>
      </c>
      <c r="P172" s="27">
        <v>18.670000000000073</v>
      </c>
      <c r="Q172" s="27">
        <v>18.670000000000073</v>
      </c>
      <c r="R172" s="27">
        <v>140.83063305807514</v>
      </c>
      <c r="S172" s="22" t="s">
        <v>3609</v>
      </c>
      <c r="T172" s="28">
        <f t="shared" si="67"/>
        <v>1.0296887372792791</v>
      </c>
      <c r="U172" s="22">
        <f t="shared" si="79"/>
        <v>0.87380756105437773</v>
      </c>
      <c r="V172" s="22">
        <f t="shared" si="68"/>
        <v>4.9712435355814897</v>
      </c>
      <c r="W172" s="22">
        <f t="shared" si="80"/>
        <v>7.5431512082525218</v>
      </c>
      <c r="X172" s="27">
        <f t="shared" si="69"/>
        <v>-18.703266922216784</v>
      </c>
      <c r="Y172" s="27">
        <f t="shared" si="70"/>
        <v>103.45736613585828</v>
      </c>
      <c r="Z172" s="23" t="str">
        <f t="shared" si="81"/>
        <v>DROP</v>
      </c>
      <c r="AA172" s="23" t="str">
        <f t="shared" si="82"/>
        <v>DROP</v>
      </c>
      <c r="AB172" s="23" t="str">
        <f t="shared" si="83"/>
        <v>DROP</v>
      </c>
      <c r="AC172" s="23" t="str">
        <f t="shared" si="84"/>
        <v>DROP</v>
      </c>
      <c r="AD172" s="23" t="str">
        <f t="shared" si="85"/>
        <v>DROP</v>
      </c>
      <c r="AE172" s="23" t="str">
        <f t="shared" si="86"/>
        <v>KEEP</v>
      </c>
      <c r="AJ172" s="43"/>
      <c r="AK172" s="22">
        <f t="shared" si="71"/>
        <v>0.87380756105437773</v>
      </c>
      <c r="AL172" s="22" t="str">
        <f t="shared" si="72"/>
        <v>DROP</v>
      </c>
      <c r="AM172" s="28">
        <f t="shared" si="73"/>
        <v>1.0296887372792791</v>
      </c>
      <c r="AN172" s="22">
        <f t="shared" si="87"/>
        <v>0</v>
      </c>
      <c r="AO172" s="22" t="str">
        <f t="shared" si="88"/>
        <v>DROP</v>
      </c>
      <c r="AP172" s="22" t="str">
        <f t="shared" si="89"/>
        <v>DROP</v>
      </c>
      <c r="AQ172" s="22" t="str">
        <f t="shared" si="74"/>
        <v>DROP</v>
      </c>
      <c r="AR172" s="22" t="str">
        <f t="shared" si="75"/>
        <v>DROP</v>
      </c>
      <c r="AS172" s="22" t="str">
        <f t="shared" si="90"/>
        <v>DROP</v>
      </c>
      <c r="AT172" s="22" t="str">
        <f t="shared" si="91"/>
        <v>DROP</v>
      </c>
      <c r="AU172" s="22">
        <f t="shared" si="76"/>
        <v>4.9712435355814897</v>
      </c>
      <c r="AV172" s="22">
        <f t="shared" si="92"/>
        <v>0</v>
      </c>
      <c r="AW172" s="22">
        <f t="shared" si="93"/>
        <v>7.5431512082525218</v>
      </c>
      <c r="AX172" s="22" t="str">
        <f t="shared" si="94"/>
        <v>DROP</v>
      </c>
    </row>
    <row r="173" spans="1:50" ht="15" customHeight="1" x14ac:dyDescent="0.25">
      <c r="A173" s="23" t="s">
        <v>18</v>
      </c>
      <c r="B173" s="26" t="s">
        <v>3610</v>
      </c>
      <c r="C173" s="33">
        <v>150.64550458715598</v>
      </c>
      <c r="D173" s="31">
        <v>7.7035136810554711E-2</v>
      </c>
      <c r="E173" s="31">
        <v>0</v>
      </c>
      <c r="F173" s="26">
        <v>9</v>
      </c>
      <c r="G173" s="26"/>
      <c r="H173" s="27">
        <v>37.282221663253111</v>
      </c>
      <c r="I173" s="27">
        <v>17.050744272293311</v>
      </c>
      <c r="J173" s="27">
        <v>75.176029925082588</v>
      </c>
      <c r="K173" s="27">
        <f t="shared" si="77"/>
        <v>129.508995860629</v>
      </c>
      <c r="L173" s="27"/>
      <c r="M173" s="27">
        <v>140.83063305807514</v>
      </c>
      <c r="N173" s="27">
        <f t="shared" si="78"/>
        <v>7.3816297247706437</v>
      </c>
      <c r="O173" s="27">
        <v>0</v>
      </c>
      <c r="P173" s="27">
        <v>18.670000000000073</v>
      </c>
      <c r="Q173" s="27">
        <v>18.670000000000073</v>
      </c>
      <c r="R173" s="27">
        <v>140.83063305807514</v>
      </c>
      <c r="S173" s="22" t="s">
        <v>3609</v>
      </c>
      <c r="T173" s="28">
        <f t="shared" si="67"/>
        <v>1.0296887372792791</v>
      </c>
      <c r="U173" s="22">
        <f t="shared" si="79"/>
        <v>0.87380756105437773</v>
      </c>
      <c r="V173" s="22">
        <f t="shared" si="68"/>
        <v>4.9712435355814897</v>
      </c>
      <c r="W173" s="22">
        <f t="shared" si="80"/>
        <v>7.5431512082525218</v>
      </c>
      <c r="X173" s="27">
        <f t="shared" si="69"/>
        <v>-18.703266922216784</v>
      </c>
      <c r="Y173" s="27">
        <f t="shared" si="70"/>
        <v>103.45736613585828</v>
      </c>
      <c r="Z173" s="23" t="str">
        <f t="shared" si="81"/>
        <v>DROP</v>
      </c>
      <c r="AA173" s="23" t="str">
        <f t="shared" si="82"/>
        <v>DROP</v>
      </c>
      <c r="AB173" s="23" t="str">
        <f t="shared" si="83"/>
        <v>DROP</v>
      </c>
      <c r="AC173" s="23" t="str">
        <f t="shared" si="84"/>
        <v>DROP</v>
      </c>
      <c r="AD173" s="23" t="str">
        <f t="shared" si="85"/>
        <v>DROP</v>
      </c>
      <c r="AE173" s="23" t="str">
        <f t="shared" si="86"/>
        <v>KEEP</v>
      </c>
      <c r="AJ173" s="43"/>
      <c r="AK173" s="22">
        <f t="shared" si="71"/>
        <v>0.87380756105437773</v>
      </c>
      <c r="AL173" s="22" t="str">
        <f t="shared" si="72"/>
        <v>DROP</v>
      </c>
      <c r="AM173" s="28">
        <f t="shared" si="73"/>
        <v>1.0296887372792791</v>
      </c>
      <c r="AN173" s="22">
        <f t="shared" si="87"/>
        <v>0</v>
      </c>
      <c r="AO173" s="22" t="str">
        <f t="shared" si="88"/>
        <v>DROP</v>
      </c>
      <c r="AP173" s="22" t="str">
        <f t="shared" si="89"/>
        <v>DROP</v>
      </c>
      <c r="AQ173" s="22" t="str">
        <f t="shared" si="74"/>
        <v>DROP</v>
      </c>
      <c r="AR173" s="22" t="str">
        <f t="shared" si="75"/>
        <v>DROP</v>
      </c>
      <c r="AS173" s="22" t="str">
        <f t="shared" si="90"/>
        <v>DROP</v>
      </c>
      <c r="AT173" s="22" t="str">
        <f t="shared" si="91"/>
        <v>DROP</v>
      </c>
      <c r="AU173" s="22">
        <f t="shared" si="76"/>
        <v>4.9712435355814897</v>
      </c>
      <c r="AV173" s="22">
        <f t="shared" si="92"/>
        <v>0</v>
      </c>
      <c r="AW173" s="22">
        <f t="shared" si="93"/>
        <v>7.5431512082525218</v>
      </c>
      <c r="AX173" s="22" t="str">
        <f t="shared" si="94"/>
        <v>DROP</v>
      </c>
    </row>
    <row r="174" spans="1:50" ht="15" customHeight="1" x14ac:dyDescent="0.25">
      <c r="A174" s="23" t="s">
        <v>18</v>
      </c>
      <c r="B174" s="26" t="s">
        <v>3611</v>
      </c>
      <c r="C174" s="33">
        <v>150.64550458715598</v>
      </c>
      <c r="D174" s="31">
        <v>7.7035136810554711E-2</v>
      </c>
      <c r="E174" s="31">
        <v>0</v>
      </c>
      <c r="F174" s="26">
        <v>9</v>
      </c>
      <c r="G174" s="26"/>
      <c r="H174" s="27">
        <v>37.282221663253111</v>
      </c>
      <c r="I174" s="27">
        <v>17.050744272293311</v>
      </c>
      <c r="J174" s="27">
        <v>75.176029925082588</v>
      </c>
      <c r="K174" s="27">
        <f t="shared" si="77"/>
        <v>129.508995860629</v>
      </c>
      <c r="L174" s="27"/>
      <c r="M174" s="27">
        <v>140.83063305807514</v>
      </c>
      <c r="N174" s="27">
        <f t="shared" si="78"/>
        <v>7.3816297247706437</v>
      </c>
      <c r="O174" s="27">
        <v>0</v>
      </c>
      <c r="P174" s="27">
        <v>18.670000000000073</v>
      </c>
      <c r="Q174" s="27">
        <v>18.670000000000073</v>
      </c>
      <c r="R174" s="27">
        <v>140.83063305807514</v>
      </c>
      <c r="S174" s="22" t="s">
        <v>3609</v>
      </c>
      <c r="T174" s="28">
        <f t="shared" si="67"/>
        <v>1.0296887372792791</v>
      </c>
      <c r="U174" s="22">
        <f t="shared" si="79"/>
        <v>0.87380756105437773</v>
      </c>
      <c r="V174" s="22">
        <f t="shared" si="68"/>
        <v>4.9712435355814897</v>
      </c>
      <c r="W174" s="22">
        <f t="shared" si="80"/>
        <v>7.5431512082525218</v>
      </c>
      <c r="X174" s="27">
        <f t="shared" si="69"/>
        <v>-18.703266922216784</v>
      </c>
      <c r="Y174" s="27">
        <f t="shared" si="70"/>
        <v>103.45736613585828</v>
      </c>
      <c r="Z174" s="23" t="str">
        <f t="shared" si="81"/>
        <v>DROP</v>
      </c>
      <c r="AA174" s="23" t="str">
        <f t="shared" si="82"/>
        <v>DROP</v>
      </c>
      <c r="AB174" s="23" t="str">
        <f t="shared" si="83"/>
        <v>DROP</v>
      </c>
      <c r="AC174" s="23" t="str">
        <f t="shared" si="84"/>
        <v>DROP</v>
      </c>
      <c r="AD174" s="23" t="str">
        <f t="shared" si="85"/>
        <v>DROP</v>
      </c>
      <c r="AE174" s="23" t="str">
        <f t="shared" si="86"/>
        <v>KEEP</v>
      </c>
      <c r="AJ174" s="43"/>
      <c r="AK174" s="22">
        <f t="shared" si="71"/>
        <v>0.87380756105437773</v>
      </c>
      <c r="AL174" s="22" t="str">
        <f t="shared" si="72"/>
        <v>DROP</v>
      </c>
      <c r="AM174" s="28">
        <f t="shared" si="73"/>
        <v>1.0296887372792791</v>
      </c>
      <c r="AN174" s="22">
        <f t="shared" si="87"/>
        <v>0</v>
      </c>
      <c r="AO174" s="22" t="str">
        <f t="shared" si="88"/>
        <v>DROP</v>
      </c>
      <c r="AP174" s="22" t="str">
        <f t="shared" si="89"/>
        <v>DROP</v>
      </c>
      <c r="AQ174" s="22" t="str">
        <f t="shared" si="74"/>
        <v>DROP</v>
      </c>
      <c r="AR174" s="22" t="str">
        <f t="shared" si="75"/>
        <v>DROP</v>
      </c>
      <c r="AS174" s="22" t="str">
        <f t="shared" si="90"/>
        <v>DROP</v>
      </c>
      <c r="AT174" s="22" t="str">
        <f t="shared" si="91"/>
        <v>DROP</v>
      </c>
      <c r="AU174" s="22">
        <f t="shared" si="76"/>
        <v>4.9712435355814897</v>
      </c>
      <c r="AV174" s="22">
        <f t="shared" si="92"/>
        <v>0</v>
      </c>
      <c r="AW174" s="22">
        <f t="shared" si="93"/>
        <v>7.5431512082525218</v>
      </c>
      <c r="AX174" s="22" t="str">
        <f t="shared" si="94"/>
        <v>DROP</v>
      </c>
    </row>
    <row r="175" spans="1:50" ht="15" customHeight="1" x14ac:dyDescent="0.25">
      <c r="A175" s="23" t="s">
        <v>18</v>
      </c>
      <c r="B175" s="26" t="s">
        <v>3612</v>
      </c>
      <c r="C175" s="33">
        <v>150.64550458715598</v>
      </c>
      <c r="D175" s="31">
        <v>7.7035136810554711E-2</v>
      </c>
      <c r="E175" s="31">
        <v>0</v>
      </c>
      <c r="F175" s="26">
        <v>9</v>
      </c>
      <c r="G175" s="26"/>
      <c r="H175" s="27">
        <v>37.282221663253111</v>
      </c>
      <c r="I175" s="27">
        <v>17.050744272293311</v>
      </c>
      <c r="J175" s="27">
        <v>75.176029925082588</v>
      </c>
      <c r="K175" s="27">
        <f t="shared" si="77"/>
        <v>129.508995860629</v>
      </c>
      <c r="L175" s="27"/>
      <c r="M175" s="27">
        <v>140.83063305807514</v>
      </c>
      <c r="N175" s="27">
        <f t="shared" si="78"/>
        <v>7.3816297247706437</v>
      </c>
      <c r="O175" s="27">
        <v>0</v>
      </c>
      <c r="P175" s="27">
        <v>18.670000000000073</v>
      </c>
      <c r="Q175" s="27">
        <v>18.670000000000073</v>
      </c>
      <c r="R175" s="27">
        <v>140.83063305807514</v>
      </c>
      <c r="S175" s="22" t="s">
        <v>3609</v>
      </c>
      <c r="T175" s="28">
        <f t="shared" si="67"/>
        <v>1.0296887372792791</v>
      </c>
      <c r="U175" s="22">
        <f t="shared" si="79"/>
        <v>0.87380756105437773</v>
      </c>
      <c r="V175" s="22">
        <f t="shared" si="68"/>
        <v>4.9712435355814897</v>
      </c>
      <c r="W175" s="22">
        <f t="shared" si="80"/>
        <v>7.5431512082525218</v>
      </c>
      <c r="X175" s="27">
        <f t="shared" si="69"/>
        <v>-18.703266922216784</v>
      </c>
      <c r="Y175" s="27">
        <f t="shared" si="70"/>
        <v>103.45736613585828</v>
      </c>
      <c r="Z175" s="23" t="str">
        <f t="shared" si="81"/>
        <v>DROP</v>
      </c>
      <c r="AA175" s="23" t="str">
        <f t="shared" si="82"/>
        <v>DROP</v>
      </c>
      <c r="AB175" s="23" t="str">
        <f t="shared" si="83"/>
        <v>DROP</v>
      </c>
      <c r="AC175" s="23" t="str">
        <f t="shared" si="84"/>
        <v>DROP</v>
      </c>
      <c r="AD175" s="23" t="str">
        <f t="shared" si="85"/>
        <v>DROP</v>
      </c>
      <c r="AE175" s="23" t="str">
        <f t="shared" si="86"/>
        <v>KEEP</v>
      </c>
      <c r="AJ175" s="43"/>
      <c r="AK175" s="22">
        <f t="shared" si="71"/>
        <v>0.87380756105437773</v>
      </c>
      <c r="AL175" s="22" t="str">
        <f t="shared" si="72"/>
        <v>DROP</v>
      </c>
      <c r="AM175" s="28">
        <f t="shared" si="73"/>
        <v>1.0296887372792791</v>
      </c>
      <c r="AN175" s="22">
        <f t="shared" si="87"/>
        <v>0</v>
      </c>
      <c r="AO175" s="22" t="str">
        <f t="shared" si="88"/>
        <v>DROP</v>
      </c>
      <c r="AP175" s="22" t="str">
        <f t="shared" si="89"/>
        <v>DROP</v>
      </c>
      <c r="AQ175" s="22" t="str">
        <f t="shared" si="74"/>
        <v>DROP</v>
      </c>
      <c r="AR175" s="22" t="str">
        <f t="shared" si="75"/>
        <v>DROP</v>
      </c>
      <c r="AS175" s="22" t="str">
        <f t="shared" si="90"/>
        <v>DROP</v>
      </c>
      <c r="AT175" s="22" t="str">
        <f t="shared" si="91"/>
        <v>DROP</v>
      </c>
      <c r="AU175" s="22">
        <f t="shared" si="76"/>
        <v>4.9712435355814897</v>
      </c>
      <c r="AV175" s="22">
        <f t="shared" si="92"/>
        <v>0</v>
      </c>
      <c r="AW175" s="22">
        <f t="shared" si="93"/>
        <v>7.5431512082525218</v>
      </c>
      <c r="AX175" s="22" t="str">
        <f t="shared" si="94"/>
        <v>DROP</v>
      </c>
    </row>
    <row r="176" spans="1:50" ht="15" customHeight="1" x14ac:dyDescent="0.25">
      <c r="A176" s="23" t="s">
        <v>18</v>
      </c>
      <c r="B176" s="26" t="s">
        <v>3613</v>
      </c>
      <c r="C176" s="33">
        <v>150.64550458715598</v>
      </c>
      <c r="D176" s="31">
        <v>7.7035136810554711E-2</v>
      </c>
      <c r="E176" s="31">
        <v>0</v>
      </c>
      <c r="F176" s="26">
        <v>9</v>
      </c>
      <c r="G176" s="26"/>
      <c r="H176" s="27">
        <v>37.282221663253111</v>
      </c>
      <c r="I176" s="27">
        <v>17.050744272293311</v>
      </c>
      <c r="J176" s="27">
        <v>75.176029925082588</v>
      </c>
      <c r="K176" s="27">
        <f t="shared" si="77"/>
        <v>129.508995860629</v>
      </c>
      <c r="L176" s="27"/>
      <c r="M176" s="27">
        <v>140.83063305807514</v>
      </c>
      <c r="N176" s="27">
        <f t="shared" si="78"/>
        <v>7.3816297247706437</v>
      </c>
      <c r="O176" s="27">
        <v>0</v>
      </c>
      <c r="P176" s="27">
        <v>18.670000000000073</v>
      </c>
      <c r="Q176" s="27">
        <v>18.670000000000073</v>
      </c>
      <c r="R176" s="27">
        <v>140.83063305807514</v>
      </c>
      <c r="S176" s="22" t="s">
        <v>3609</v>
      </c>
      <c r="T176" s="28">
        <f t="shared" si="67"/>
        <v>1.0296887372792791</v>
      </c>
      <c r="U176" s="22">
        <f t="shared" si="79"/>
        <v>0.87380756105437773</v>
      </c>
      <c r="V176" s="22">
        <f t="shared" si="68"/>
        <v>4.9712435355814897</v>
      </c>
      <c r="W176" s="22">
        <f t="shared" si="80"/>
        <v>7.5431512082525218</v>
      </c>
      <c r="X176" s="27">
        <f t="shared" si="69"/>
        <v>-18.703266922216784</v>
      </c>
      <c r="Y176" s="27">
        <f t="shared" si="70"/>
        <v>103.45736613585828</v>
      </c>
      <c r="Z176" s="23" t="str">
        <f t="shared" si="81"/>
        <v>DROP</v>
      </c>
      <c r="AA176" s="23" t="str">
        <f t="shared" si="82"/>
        <v>DROP</v>
      </c>
      <c r="AB176" s="23" t="str">
        <f t="shared" si="83"/>
        <v>DROP</v>
      </c>
      <c r="AC176" s="23" t="str">
        <f t="shared" si="84"/>
        <v>DROP</v>
      </c>
      <c r="AD176" s="23" t="str">
        <f t="shared" si="85"/>
        <v>DROP</v>
      </c>
      <c r="AE176" s="23" t="str">
        <f t="shared" si="86"/>
        <v>KEEP</v>
      </c>
      <c r="AJ176" s="43"/>
      <c r="AK176" s="22">
        <f t="shared" si="71"/>
        <v>0.87380756105437773</v>
      </c>
      <c r="AL176" s="22" t="str">
        <f t="shared" si="72"/>
        <v>DROP</v>
      </c>
      <c r="AM176" s="28">
        <f t="shared" si="73"/>
        <v>1.0296887372792791</v>
      </c>
      <c r="AN176" s="22">
        <f t="shared" si="87"/>
        <v>0</v>
      </c>
      <c r="AO176" s="22" t="str">
        <f t="shared" si="88"/>
        <v>DROP</v>
      </c>
      <c r="AP176" s="22" t="str">
        <f t="shared" si="89"/>
        <v>DROP</v>
      </c>
      <c r="AQ176" s="22" t="str">
        <f t="shared" si="74"/>
        <v>DROP</v>
      </c>
      <c r="AR176" s="22" t="str">
        <f t="shared" si="75"/>
        <v>DROP</v>
      </c>
      <c r="AS176" s="22" t="str">
        <f t="shared" si="90"/>
        <v>DROP</v>
      </c>
      <c r="AT176" s="22" t="str">
        <f t="shared" si="91"/>
        <v>DROP</v>
      </c>
      <c r="AU176" s="22">
        <f t="shared" si="76"/>
        <v>4.9712435355814897</v>
      </c>
      <c r="AV176" s="22">
        <f t="shared" si="92"/>
        <v>0</v>
      </c>
      <c r="AW176" s="22">
        <f t="shared" si="93"/>
        <v>7.5431512082525218</v>
      </c>
      <c r="AX176" s="22" t="str">
        <f t="shared" si="94"/>
        <v>DROP</v>
      </c>
    </row>
    <row r="177" spans="1:50" ht="15" customHeight="1" x14ac:dyDescent="0.25">
      <c r="A177" s="23" t="s">
        <v>18</v>
      </c>
      <c r="B177" s="26" t="s">
        <v>3614</v>
      </c>
      <c r="C177" s="33">
        <v>150.64550458715598</v>
      </c>
      <c r="D177" s="31">
        <v>7.7035136810554711E-2</v>
      </c>
      <c r="E177" s="31">
        <v>0</v>
      </c>
      <c r="F177" s="26">
        <v>9</v>
      </c>
      <c r="G177" s="26"/>
      <c r="H177" s="27">
        <v>37.282221663253111</v>
      </c>
      <c r="I177" s="27">
        <v>17.050744272293311</v>
      </c>
      <c r="J177" s="27">
        <v>75.176029925082588</v>
      </c>
      <c r="K177" s="27">
        <f t="shared" si="77"/>
        <v>129.508995860629</v>
      </c>
      <c r="L177" s="27"/>
      <c r="M177" s="27">
        <v>140.83063305807514</v>
      </c>
      <c r="N177" s="27">
        <f t="shared" si="78"/>
        <v>7.3816297247706437</v>
      </c>
      <c r="O177" s="27">
        <v>0</v>
      </c>
      <c r="P177" s="27">
        <v>18.670000000000073</v>
      </c>
      <c r="Q177" s="27">
        <v>18.670000000000073</v>
      </c>
      <c r="R177" s="27">
        <v>140.83063305807514</v>
      </c>
      <c r="S177" s="22" t="s">
        <v>3609</v>
      </c>
      <c r="T177" s="28">
        <f t="shared" si="67"/>
        <v>1.0296887372792791</v>
      </c>
      <c r="U177" s="22">
        <f t="shared" si="79"/>
        <v>0.87380756105437773</v>
      </c>
      <c r="V177" s="22">
        <f t="shared" si="68"/>
        <v>4.9712435355814897</v>
      </c>
      <c r="W177" s="22">
        <f t="shared" si="80"/>
        <v>7.5431512082525218</v>
      </c>
      <c r="X177" s="27">
        <f t="shared" si="69"/>
        <v>-18.703266922216784</v>
      </c>
      <c r="Y177" s="27">
        <f t="shared" si="70"/>
        <v>103.45736613585828</v>
      </c>
      <c r="Z177" s="23" t="str">
        <f t="shared" si="81"/>
        <v>DROP</v>
      </c>
      <c r="AA177" s="23" t="str">
        <f t="shared" si="82"/>
        <v>DROP</v>
      </c>
      <c r="AB177" s="23" t="str">
        <f t="shared" si="83"/>
        <v>DROP</v>
      </c>
      <c r="AC177" s="23" t="str">
        <f t="shared" si="84"/>
        <v>DROP</v>
      </c>
      <c r="AD177" s="23" t="str">
        <f t="shared" si="85"/>
        <v>DROP</v>
      </c>
      <c r="AE177" s="23" t="str">
        <f t="shared" si="86"/>
        <v>KEEP</v>
      </c>
      <c r="AJ177" s="43"/>
      <c r="AK177" s="22">
        <f t="shared" si="71"/>
        <v>0.87380756105437773</v>
      </c>
      <c r="AL177" s="22" t="str">
        <f t="shared" si="72"/>
        <v>DROP</v>
      </c>
      <c r="AM177" s="28">
        <f t="shared" si="73"/>
        <v>1.0296887372792791</v>
      </c>
      <c r="AN177" s="22">
        <f t="shared" si="87"/>
        <v>0</v>
      </c>
      <c r="AO177" s="22" t="str">
        <f t="shared" si="88"/>
        <v>DROP</v>
      </c>
      <c r="AP177" s="22" t="str">
        <f t="shared" si="89"/>
        <v>DROP</v>
      </c>
      <c r="AQ177" s="22" t="str">
        <f t="shared" si="74"/>
        <v>DROP</v>
      </c>
      <c r="AR177" s="22" t="str">
        <f t="shared" si="75"/>
        <v>DROP</v>
      </c>
      <c r="AS177" s="22" t="str">
        <f t="shared" si="90"/>
        <v>DROP</v>
      </c>
      <c r="AT177" s="22" t="str">
        <f t="shared" si="91"/>
        <v>DROP</v>
      </c>
      <c r="AU177" s="22">
        <f t="shared" si="76"/>
        <v>4.9712435355814897</v>
      </c>
      <c r="AV177" s="22">
        <f t="shared" si="92"/>
        <v>0</v>
      </c>
      <c r="AW177" s="22">
        <f t="shared" si="93"/>
        <v>7.5431512082525218</v>
      </c>
      <c r="AX177" s="22" t="str">
        <f t="shared" si="94"/>
        <v>DROP</v>
      </c>
    </row>
    <row r="178" spans="1:50" ht="15" customHeight="1" x14ac:dyDescent="0.25">
      <c r="A178" s="23" t="s">
        <v>18</v>
      </c>
      <c r="B178" s="26" t="s">
        <v>3615</v>
      </c>
      <c r="C178" s="33">
        <v>2068.1269469608992</v>
      </c>
      <c r="D178" s="31">
        <v>0.90748421013942371</v>
      </c>
      <c r="E178" s="31">
        <v>1.3400950714934621</v>
      </c>
      <c r="F178" s="26">
        <v>22</v>
      </c>
      <c r="G178" s="26"/>
      <c r="H178" s="27">
        <v>1068.4682848137625</v>
      </c>
      <c r="I178" s="27">
        <v>1756.4304846162383</v>
      </c>
      <c r="J178" s="27">
        <v>2269.4994588442009</v>
      </c>
      <c r="K178" s="27">
        <f t="shared" si="77"/>
        <v>5094.3982282742018</v>
      </c>
      <c r="L178" s="27"/>
      <c r="M178" s="27">
        <v>3977.9172331927871</v>
      </c>
      <c r="N178" s="27">
        <f t="shared" si="78"/>
        <v>101.33822040108406</v>
      </c>
      <c r="O178" s="27">
        <v>0</v>
      </c>
      <c r="P178" s="27">
        <v>14639.526000000002</v>
      </c>
      <c r="Q178" s="27">
        <v>14639.526000000002</v>
      </c>
      <c r="R178" s="27">
        <v>3977.9172331927871</v>
      </c>
      <c r="S178" s="22" t="s">
        <v>3535</v>
      </c>
      <c r="T178" s="28">
        <f t="shared" si="67"/>
        <v>58.812229447106759</v>
      </c>
      <c r="U178" s="22">
        <f t="shared" si="79"/>
        <v>1.2488549163514577</v>
      </c>
      <c r="V178" s="22">
        <f t="shared" si="68"/>
        <v>0.34559698482424445</v>
      </c>
      <c r="W178" s="22">
        <f t="shared" si="80"/>
        <v>0.27172445564103553</v>
      </c>
      <c r="X178" s="27">
        <f t="shared" si="69"/>
        <v>1015.1427746803306</v>
      </c>
      <c r="Y178" s="27">
        <f t="shared" si="70"/>
        <v>-9646.4659921268831</v>
      </c>
      <c r="Z178" s="23" t="str">
        <f t="shared" si="81"/>
        <v>DROP</v>
      </c>
      <c r="AA178" s="23" t="str">
        <f t="shared" si="82"/>
        <v>DROP</v>
      </c>
      <c r="AB178" s="23" t="str">
        <f t="shared" si="83"/>
        <v>DROP</v>
      </c>
      <c r="AC178" s="23" t="str">
        <f t="shared" si="84"/>
        <v>DROP</v>
      </c>
      <c r="AD178" s="23" t="str">
        <f t="shared" si="85"/>
        <v>DROP</v>
      </c>
      <c r="AE178" s="23" t="str">
        <f t="shared" si="86"/>
        <v>DROP</v>
      </c>
      <c r="AJ178" s="43"/>
      <c r="AK178" s="22">
        <f t="shared" si="71"/>
        <v>1.2488549163514577</v>
      </c>
      <c r="AL178" s="22">
        <f t="shared" si="72"/>
        <v>1015.1427746803306</v>
      </c>
      <c r="AM178" s="28">
        <f t="shared" si="73"/>
        <v>58.812229447106759</v>
      </c>
      <c r="AN178" s="22">
        <f t="shared" si="87"/>
        <v>14141.686481327573</v>
      </c>
      <c r="AO178" s="22" t="str">
        <f t="shared" si="88"/>
        <v>KEEP</v>
      </c>
      <c r="AP178" s="22">
        <f t="shared" si="89"/>
        <v>1015.1427746803306</v>
      </c>
      <c r="AQ178" s="22">
        <f t="shared" si="74"/>
        <v>1</v>
      </c>
      <c r="AR178" s="22">
        <f t="shared" si="75"/>
        <v>54.734036629520162</v>
      </c>
      <c r="AS178" s="22">
        <f t="shared" si="90"/>
        <v>0.341067054211531</v>
      </c>
      <c r="AT178" s="22" t="str">
        <f t="shared" si="91"/>
        <v>DROP</v>
      </c>
      <c r="AU178" s="22">
        <f t="shared" si="76"/>
        <v>0.34559698482424445</v>
      </c>
      <c r="AV178" s="22">
        <f t="shared" si="92"/>
        <v>14141.686481327573</v>
      </c>
      <c r="AW178" s="22">
        <f t="shared" si="93"/>
        <v>1.237717923006548</v>
      </c>
      <c r="AX178" s="22" t="str">
        <f t="shared" si="94"/>
        <v>DROP</v>
      </c>
    </row>
    <row r="179" spans="1:50" ht="15" customHeight="1" x14ac:dyDescent="0.25">
      <c r="A179" s="23" t="s">
        <v>18</v>
      </c>
      <c r="B179" s="26" t="s">
        <v>3616</v>
      </c>
      <c r="C179" s="33">
        <v>2068.1269469608992</v>
      </c>
      <c r="D179" s="31">
        <v>0.90748421013942371</v>
      </c>
      <c r="E179" s="31">
        <v>1.3400950714934621</v>
      </c>
      <c r="F179" s="26">
        <v>22</v>
      </c>
      <c r="G179" s="26"/>
      <c r="H179" s="27">
        <v>1068.4682848137625</v>
      </c>
      <c r="I179" s="27">
        <v>1756.4304846162383</v>
      </c>
      <c r="J179" s="27">
        <v>2269.4994588442009</v>
      </c>
      <c r="K179" s="27">
        <f t="shared" si="77"/>
        <v>5094.3982282742018</v>
      </c>
      <c r="L179" s="27"/>
      <c r="M179" s="27">
        <v>3977.9172331927871</v>
      </c>
      <c r="N179" s="27">
        <f t="shared" si="78"/>
        <v>101.33822040108406</v>
      </c>
      <c r="O179" s="27">
        <v>0</v>
      </c>
      <c r="P179" s="27">
        <v>13839.956</v>
      </c>
      <c r="Q179" s="27">
        <v>13839.956</v>
      </c>
      <c r="R179" s="27">
        <v>3977.9172331927871</v>
      </c>
      <c r="S179" s="22" t="s">
        <v>3537</v>
      </c>
      <c r="T179" s="28">
        <f t="shared" si="67"/>
        <v>55.600069825338728</v>
      </c>
      <c r="U179" s="22">
        <f t="shared" si="79"/>
        <v>1.2488549163514577</v>
      </c>
      <c r="V179" s="22">
        <f t="shared" si="68"/>
        <v>0.36541788357204891</v>
      </c>
      <c r="W179" s="22">
        <f t="shared" si="80"/>
        <v>0.28742267917562653</v>
      </c>
      <c r="X179" s="27">
        <f t="shared" si="69"/>
        <v>1015.1427746803306</v>
      </c>
      <c r="Y179" s="27">
        <f t="shared" si="70"/>
        <v>-8846.8959921268815</v>
      </c>
      <c r="Z179" s="23" t="str">
        <f t="shared" si="81"/>
        <v>DROP</v>
      </c>
      <c r="AA179" s="23" t="str">
        <f t="shared" si="82"/>
        <v>DROP</v>
      </c>
      <c r="AB179" s="23" t="str">
        <f t="shared" si="83"/>
        <v>DROP</v>
      </c>
      <c r="AC179" s="23" t="str">
        <f t="shared" si="84"/>
        <v>DROP</v>
      </c>
      <c r="AD179" s="23" t="str">
        <f t="shared" si="85"/>
        <v>DROP</v>
      </c>
      <c r="AE179" s="23" t="str">
        <f t="shared" si="86"/>
        <v>DROP</v>
      </c>
      <c r="AJ179" s="43"/>
      <c r="AK179" s="22">
        <f t="shared" si="71"/>
        <v>1.2488549163514577</v>
      </c>
      <c r="AL179" s="22">
        <f t="shared" si="72"/>
        <v>1015.1427746803306</v>
      </c>
      <c r="AM179" s="28">
        <f t="shared" si="73"/>
        <v>55.600069825338728</v>
      </c>
      <c r="AN179" s="22">
        <f t="shared" si="87"/>
        <v>13342.116481327572</v>
      </c>
      <c r="AO179" s="22" t="str">
        <f t="shared" si="88"/>
        <v>KEEP</v>
      </c>
      <c r="AP179" s="22">
        <f t="shared" si="89"/>
        <v>1015.1427746803306</v>
      </c>
      <c r="AQ179" s="22">
        <f t="shared" si="74"/>
        <v>1</v>
      </c>
      <c r="AR179" s="22">
        <f t="shared" si="75"/>
        <v>51.521877007752131</v>
      </c>
      <c r="AS179" s="22">
        <f t="shared" si="90"/>
        <v>0.36077137874377041</v>
      </c>
      <c r="AT179" s="22" t="str">
        <f t="shared" si="91"/>
        <v>DROP</v>
      </c>
      <c r="AU179" s="22">
        <f t="shared" si="76"/>
        <v>0.36541788357204891</v>
      </c>
      <c r="AV179" s="22">
        <f t="shared" si="92"/>
        <v>13342.116481327572</v>
      </c>
      <c r="AW179" s="22">
        <f t="shared" si="93"/>
        <v>1.2514515013284984</v>
      </c>
      <c r="AX179" s="22" t="str">
        <f t="shared" si="94"/>
        <v>DROP</v>
      </c>
    </row>
    <row r="180" spans="1:50" ht="15" customHeight="1" x14ac:dyDescent="0.25">
      <c r="A180" s="23" t="s">
        <v>18</v>
      </c>
      <c r="B180" s="26" t="s">
        <v>3617</v>
      </c>
      <c r="C180" s="33">
        <v>2068.1269469608992</v>
      </c>
      <c r="D180" s="31">
        <v>0.90748421013942371</v>
      </c>
      <c r="E180" s="31">
        <v>1.3400950714934621</v>
      </c>
      <c r="F180" s="26">
        <v>22</v>
      </c>
      <c r="G180" s="26"/>
      <c r="H180" s="27">
        <v>1068.4682848137625</v>
      </c>
      <c r="I180" s="27">
        <v>1756.4304846162383</v>
      </c>
      <c r="J180" s="27">
        <v>2269.4994588442009</v>
      </c>
      <c r="K180" s="27">
        <f t="shared" si="77"/>
        <v>5094.3982282742018</v>
      </c>
      <c r="L180" s="27"/>
      <c r="M180" s="27">
        <v>3977.9172331927871</v>
      </c>
      <c r="N180" s="27">
        <f t="shared" si="78"/>
        <v>101.33822040108406</v>
      </c>
      <c r="O180" s="27">
        <v>0</v>
      </c>
      <c r="P180" s="27">
        <v>14639.526000000002</v>
      </c>
      <c r="Q180" s="27">
        <v>14639.526000000002</v>
      </c>
      <c r="R180" s="27">
        <v>3977.9172331927871</v>
      </c>
      <c r="S180" s="22" t="s">
        <v>3535</v>
      </c>
      <c r="T180" s="28">
        <f t="shared" si="67"/>
        <v>58.812229447106759</v>
      </c>
      <c r="U180" s="22">
        <f t="shared" si="79"/>
        <v>1.2488549163514577</v>
      </c>
      <c r="V180" s="22">
        <f t="shared" si="68"/>
        <v>0.34559698482424445</v>
      </c>
      <c r="W180" s="22">
        <f t="shared" si="80"/>
        <v>0.27172445564103553</v>
      </c>
      <c r="X180" s="27">
        <f t="shared" si="69"/>
        <v>1015.1427746803306</v>
      </c>
      <c r="Y180" s="27">
        <f t="shared" si="70"/>
        <v>-9646.4659921268831</v>
      </c>
      <c r="Z180" s="23" t="str">
        <f t="shared" si="81"/>
        <v>DROP</v>
      </c>
      <c r="AA180" s="23" t="str">
        <f t="shared" si="82"/>
        <v>DROP</v>
      </c>
      <c r="AB180" s="23" t="str">
        <f t="shared" si="83"/>
        <v>DROP</v>
      </c>
      <c r="AC180" s="23" t="str">
        <f t="shared" si="84"/>
        <v>DROP</v>
      </c>
      <c r="AD180" s="23" t="str">
        <f t="shared" si="85"/>
        <v>DROP</v>
      </c>
      <c r="AE180" s="23" t="str">
        <f t="shared" si="86"/>
        <v>DROP</v>
      </c>
      <c r="AJ180" s="43"/>
      <c r="AK180" s="22">
        <f t="shared" si="71"/>
        <v>1.2488549163514577</v>
      </c>
      <c r="AL180" s="22">
        <f t="shared" si="72"/>
        <v>1015.1427746803306</v>
      </c>
      <c r="AM180" s="28">
        <f t="shared" si="73"/>
        <v>58.812229447106759</v>
      </c>
      <c r="AN180" s="22">
        <f t="shared" si="87"/>
        <v>14141.686481327573</v>
      </c>
      <c r="AO180" s="22" t="str">
        <f t="shared" si="88"/>
        <v>KEEP</v>
      </c>
      <c r="AP180" s="22">
        <f t="shared" si="89"/>
        <v>1015.1427746803306</v>
      </c>
      <c r="AQ180" s="22">
        <f t="shared" si="74"/>
        <v>1</v>
      </c>
      <c r="AR180" s="22">
        <f t="shared" si="75"/>
        <v>54.734036629520162</v>
      </c>
      <c r="AS180" s="22">
        <f t="shared" si="90"/>
        <v>0.341067054211531</v>
      </c>
      <c r="AT180" s="22" t="str">
        <f t="shared" si="91"/>
        <v>DROP</v>
      </c>
      <c r="AU180" s="22">
        <f t="shared" si="76"/>
        <v>0.34559698482424445</v>
      </c>
      <c r="AV180" s="22">
        <f t="shared" si="92"/>
        <v>14141.686481327573</v>
      </c>
      <c r="AW180" s="22">
        <f t="shared" si="93"/>
        <v>1.237717923006548</v>
      </c>
      <c r="AX180" s="22" t="str">
        <f t="shared" si="94"/>
        <v>DROP</v>
      </c>
    </row>
    <row r="181" spans="1:50" ht="15" customHeight="1" x14ac:dyDescent="0.25">
      <c r="A181" s="23" t="s">
        <v>18</v>
      </c>
      <c r="B181" s="26" t="s">
        <v>3618</v>
      </c>
      <c r="C181" s="33">
        <v>2068.1269469608992</v>
      </c>
      <c r="D181" s="31">
        <v>0.90748421013942371</v>
      </c>
      <c r="E181" s="31">
        <v>1.3400950714934621</v>
      </c>
      <c r="F181" s="26">
        <v>22</v>
      </c>
      <c r="G181" s="26"/>
      <c r="H181" s="27">
        <v>1068.4682848137625</v>
      </c>
      <c r="I181" s="27">
        <v>1756.4304846162383</v>
      </c>
      <c r="J181" s="27">
        <v>2269.4994588442009</v>
      </c>
      <c r="K181" s="27">
        <f t="shared" si="77"/>
        <v>5094.3982282742018</v>
      </c>
      <c r="L181" s="27"/>
      <c r="M181" s="27">
        <v>3977.9172331927871</v>
      </c>
      <c r="N181" s="27">
        <f t="shared" si="78"/>
        <v>101.33822040108406</v>
      </c>
      <c r="O181" s="27">
        <v>0</v>
      </c>
      <c r="P181" s="27">
        <v>14639.526000000002</v>
      </c>
      <c r="Q181" s="27">
        <v>14639.526000000002</v>
      </c>
      <c r="R181" s="27">
        <v>3977.9172331927871</v>
      </c>
      <c r="S181" s="22" t="s">
        <v>3535</v>
      </c>
      <c r="T181" s="28">
        <f t="shared" si="67"/>
        <v>58.812229447106759</v>
      </c>
      <c r="U181" s="22">
        <f t="shared" si="79"/>
        <v>1.2488549163514577</v>
      </c>
      <c r="V181" s="22">
        <f t="shared" si="68"/>
        <v>0.34559698482424445</v>
      </c>
      <c r="W181" s="22">
        <f t="shared" si="80"/>
        <v>0.27172445564103553</v>
      </c>
      <c r="X181" s="27">
        <f t="shared" si="69"/>
        <v>1015.1427746803306</v>
      </c>
      <c r="Y181" s="27">
        <f t="shared" si="70"/>
        <v>-9646.4659921268831</v>
      </c>
      <c r="Z181" s="23" t="str">
        <f t="shared" si="81"/>
        <v>DROP</v>
      </c>
      <c r="AA181" s="23" t="str">
        <f t="shared" si="82"/>
        <v>DROP</v>
      </c>
      <c r="AB181" s="23" t="str">
        <f t="shared" si="83"/>
        <v>DROP</v>
      </c>
      <c r="AC181" s="23" t="str">
        <f t="shared" si="84"/>
        <v>DROP</v>
      </c>
      <c r="AD181" s="23" t="str">
        <f t="shared" si="85"/>
        <v>DROP</v>
      </c>
      <c r="AE181" s="23" t="str">
        <f t="shared" si="86"/>
        <v>DROP</v>
      </c>
      <c r="AJ181" s="43"/>
      <c r="AK181" s="22">
        <f t="shared" si="71"/>
        <v>1.2488549163514577</v>
      </c>
      <c r="AL181" s="22">
        <f t="shared" si="72"/>
        <v>1015.1427746803306</v>
      </c>
      <c r="AM181" s="28">
        <f t="shared" si="73"/>
        <v>58.812229447106759</v>
      </c>
      <c r="AN181" s="22">
        <f t="shared" si="87"/>
        <v>14141.686481327573</v>
      </c>
      <c r="AO181" s="22" t="str">
        <f t="shared" si="88"/>
        <v>KEEP</v>
      </c>
      <c r="AP181" s="22">
        <f t="shared" si="89"/>
        <v>1015.1427746803306</v>
      </c>
      <c r="AQ181" s="22">
        <f t="shared" si="74"/>
        <v>1</v>
      </c>
      <c r="AR181" s="22">
        <f t="shared" si="75"/>
        <v>54.734036629520162</v>
      </c>
      <c r="AS181" s="22">
        <f t="shared" si="90"/>
        <v>0.341067054211531</v>
      </c>
      <c r="AT181" s="22" t="str">
        <f t="shared" si="91"/>
        <v>DROP</v>
      </c>
      <c r="AU181" s="22">
        <f t="shared" si="76"/>
        <v>0.34559698482424445</v>
      </c>
      <c r="AV181" s="22">
        <f t="shared" si="92"/>
        <v>14141.686481327573</v>
      </c>
      <c r="AW181" s="22">
        <f t="shared" si="93"/>
        <v>1.237717923006548</v>
      </c>
      <c r="AX181" s="22" t="str">
        <f t="shared" si="94"/>
        <v>DROP</v>
      </c>
    </row>
    <row r="182" spans="1:50" ht="15" customHeight="1" x14ac:dyDescent="0.25">
      <c r="A182" s="23" t="s">
        <v>18</v>
      </c>
      <c r="B182" s="26" t="s">
        <v>3619</v>
      </c>
      <c r="C182" s="33">
        <v>2068.1269469608992</v>
      </c>
      <c r="D182" s="31">
        <v>0.90748421013942371</v>
      </c>
      <c r="E182" s="31">
        <v>1.3400950714934621</v>
      </c>
      <c r="F182" s="26">
        <v>22</v>
      </c>
      <c r="G182" s="26"/>
      <c r="H182" s="27">
        <v>1068.4682848137625</v>
      </c>
      <c r="I182" s="27">
        <v>1756.4304846162383</v>
      </c>
      <c r="J182" s="27">
        <v>2269.4994588442009</v>
      </c>
      <c r="K182" s="27">
        <f t="shared" si="77"/>
        <v>5094.3982282742018</v>
      </c>
      <c r="L182" s="27"/>
      <c r="M182" s="27">
        <v>3977.9172331927871</v>
      </c>
      <c r="N182" s="27">
        <f t="shared" si="78"/>
        <v>101.33822040108406</v>
      </c>
      <c r="O182" s="27">
        <v>0</v>
      </c>
      <c r="P182" s="27">
        <v>13839.956</v>
      </c>
      <c r="Q182" s="27">
        <v>13839.956</v>
      </c>
      <c r="R182" s="27">
        <v>3977.9172331927871</v>
      </c>
      <c r="S182" s="22" t="s">
        <v>3537</v>
      </c>
      <c r="T182" s="28">
        <f t="shared" si="67"/>
        <v>55.600069825338728</v>
      </c>
      <c r="U182" s="22">
        <f t="shared" si="79"/>
        <v>1.2488549163514577</v>
      </c>
      <c r="V182" s="22">
        <f t="shared" si="68"/>
        <v>0.36541788357204891</v>
      </c>
      <c r="W182" s="22">
        <f t="shared" si="80"/>
        <v>0.28742267917562653</v>
      </c>
      <c r="X182" s="27">
        <f t="shared" si="69"/>
        <v>1015.1427746803306</v>
      </c>
      <c r="Y182" s="27">
        <f t="shared" si="70"/>
        <v>-8846.8959921268815</v>
      </c>
      <c r="Z182" s="23" t="str">
        <f t="shared" si="81"/>
        <v>DROP</v>
      </c>
      <c r="AA182" s="23" t="str">
        <f t="shared" si="82"/>
        <v>DROP</v>
      </c>
      <c r="AB182" s="23" t="str">
        <f t="shared" si="83"/>
        <v>DROP</v>
      </c>
      <c r="AC182" s="23" t="str">
        <f t="shared" si="84"/>
        <v>DROP</v>
      </c>
      <c r="AD182" s="23" t="str">
        <f t="shared" si="85"/>
        <v>DROP</v>
      </c>
      <c r="AE182" s="23" t="str">
        <f t="shared" si="86"/>
        <v>DROP</v>
      </c>
      <c r="AJ182" s="43"/>
      <c r="AK182" s="22">
        <f t="shared" si="71"/>
        <v>1.2488549163514577</v>
      </c>
      <c r="AL182" s="22">
        <f t="shared" si="72"/>
        <v>1015.1427746803306</v>
      </c>
      <c r="AM182" s="28">
        <f t="shared" si="73"/>
        <v>55.600069825338728</v>
      </c>
      <c r="AN182" s="22">
        <f t="shared" si="87"/>
        <v>13342.116481327572</v>
      </c>
      <c r="AO182" s="22" t="str">
        <f t="shared" si="88"/>
        <v>KEEP</v>
      </c>
      <c r="AP182" s="22">
        <f t="shared" si="89"/>
        <v>1015.1427746803306</v>
      </c>
      <c r="AQ182" s="22">
        <f t="shared" si="74"/>
        <v>1</v>
      </c>
      <c r="AR182" s="22">
        <f t="shared" si="75"/>
        <v>51.521877007752131</v>
      </c>
      <c r="AS182" s="22">
        <f t="shared" si="90"/>
        <v>0.36077137874377041</v>
      </c>
      <c r="AT182" s="22" t="str">
        <f t="shared" si="91"/>
        <v>DROP</v>
      </c>
      <c r="AU182" s="22">
        <f t="shared" si="76"/>
        <v>0.36541788357204891</v>
      </c>
      <c r="AV182" s="22">
        <f t="shared" si="92"/>
        <v>13342.116481327572</v>
      </c>
      <c r="AW182" s="22">
        <f t="shared" si="93"/>
        <v>1.2514515013284984</v>
      </c>
      <c r="AX182" s="22" t="str">
        <f t="shared" si="94"/>
        <v>DROP</v>
      </c>
    </row>
    <row r="183" spans="1:50" ht="15" customHeight="1" x14ac:dyDescent="0.25">
      <c r="A183" s="23" t="s">
        <v>18</v>
      </c>
      <c r="B183" s="26" t="s">
        <v>3620</v>
      </c>
      <c r="C183" s="33">
        <v>2068.1269469608992</v>
      </c>
      <c r="D183" s="31">
        <v>0.90748421013942371</v>
      </c>
      <c r="E183" s="31">
        <v>1.3400950714934621</v>
      </c>
      <c r="F183" s="26">
        <v>22</v>
      </c>
      <c r="G183" s="26"/>
      <c r="H183" s="27">
        <v>1068.4682848137625</v>
      </c>
      <c r="I183" s="27">
        <v>1756.4304846162383</v>
      </c>
      <c r="J183" s="27">
        <v>2269.4994588442009</v>
      </c>
      <c r="K183" s="27">
        <f t="shared" si="77"/>
        <v>5094.3982282742018</v>
      </c>
      <c r="L183" s="27"/>
      <c r="M183" s="27">
        <v>3977.9172331927871</v>
      </c>
      <c r="N183" s="27">
        <f t="shared" si="78"/>
        <v>101.33822040108406</v>
      </c>
      <c r="O183" s="27">
        <v>0</v>
      </c>
      <c r="P183" s="27">
        <v>14639.526000000002</v>
      </c>
      <c r="Q183" s="27">
        <v>14639.526000000002</v>
      </c>
      <c r="R183" s="27">
        <v>3977.9172331927871</v>
      </c>
      <c r="S183" s="22" t="s">
        <v>3535</v>
      </c>
      <c r="T183" s="28">
        <f t="shared" si="67"/>
        <v>58.812229447106759</v>
      </c>
      <c r="U183" s="22">
        <f t="shared" si="79"/>
        <v>1.2488549163514577</v>
      </c>
      <c r="V183" s="22">
        <f t="shared" si="68"/>
        <v>0.34559698482424445</v>
      </c>
      <c r="W183" s="22">
        <f t="shared" si="80"/>
        <v>0.27172445564103553</v>
      </c>
      <c r="X183" s="27">
        <f t="shared" si="69"/>
        <v>1015.1427746803306</v>
      </c>
      <c r="Y183" s="27">
        <f t="shared" si="70"/>
        <v>-9646.4659921268831</v>
      </c>
      <c r="Z183" s="23" t="str">
        <f t="shared" si="81"/>
        <v>DROP</v>
      </c>
      <c r="AA183" s="23" t="str">
        <f t="shared" si="82"/>
        <v>DROP</v>
      </c>
      <c r="AB183" s="23" t="str">
        <f t="shared" si="83"/>
        <v>DROP</v>
      </c>
      <c r="AC183" s="23" t="str">
        <f t="shared" si="84"/>
        <v>DROP</v>
      </c>
      <c r="AD183" s="23" t="str">
        <f t="shared" si="85"/>
        <v>DROP</v>
      </c>
      <c r="AE183" s="23" t="str">
        <f t="shared" si="86"/>
        <v>DROP</v>
      </c>
      <c r="AJ183" s="43"/>
      <c r="AK183" s="22">
        <f t="shared" si="71"/>
        <v>1.2488549163514577</v>
      </c>
      <c r="AL183" s="22">
        <f t="shared" si="72"/>
        <v>1015.1427746803306</v>
      </c>
      <c r="AM183" s="28">
        <f t="shared" si="73"/>
        <v>58.812229447106759</v>
      </c>
      <c r="AN183" s="22">
        <f t="shared" si="87"/>
        <v>14141.686481327573</v>
      </c>
      <c r="AO183" s="22" t="str">
        <f t="shared" si="88"/>
        <v>KEEP</v>
      </c>
      <c r="AP183" s="22">
        <f t="shared" si="89"/>
        <v>1015.1427746803306</v>
      </c>
      <c r="AQ183" s="22">
        <f t="shared" si="74"/>
        <v>1</v>
      </c>
      <c r="AR183" s="22">
        <f t="shared" si="75"/>
        <v>54.734036629520162</v>
      </c>
      <c r="AS183" s="22">
        <f t="shared" si="90"/>
        <v>0.341067054211531</v>
      </c>
      <c r="AT183" s="22" t="str">
        <f t="shared" si="91"/>
        <v>DROP</v>
      </c>
      <c r="AU183" s="22">
        <f t="shared" si="76"/>
        <v>0.34559698482424445</v>
      </c>
      <c r="AV183" s="22">
        <f t="shared" si="92"/>
        <v>14141.686481327573</v>
      </c>
      <c r="AW183" s="22">
        <f t="shared" si="93"/>
        <v>1.237717923006548</v>
      </c>
      <c r="AX183" s="22" t="str">
        <f t="shared" si="94"/>
        <v>DROP</v>
      </c>
    </row>
    <row r="184" spans="1:50" ht="15" customHeight="1" x14ac:dyDescent="0.25">
      <c r="A184" s="23" t="s">
        <v>18</v>
      </c>
      <c r="B184" s="26" t="s">
        <v>3621</v>
      </c>
      <c r="C184" s="33">
        <v>1708.5902427027377</v>
      </c>
      <c r="D184" s="31">
        <v>0.74972122438107514</v>
      </c>
      <c r="E184" s="31">
        <v>1.1071241863621664</v>
      </c>
      <c r="F184" s="26">
        <v>13</v>
      </c>
      <c r="G184" s="26"/>
      <c r="H184" s="27">
        <v>571.32751233981071</v>
      </c>
      <c r="I184" s="27">
        <v>715.43458939000288</v>
      </c>
      <c r="J184" s="27">
        <v>1326.960492093471</v>
      </c>
      <c r="K184" s="27">
        <f t="shared" si="77"/>
        <v>2613.7225938232846</v>
      </c>
      <c r="L184" s="27"/>
      <c r="M184" s="27">
        <v>2196.6257462125827</v>
      </c>
      <c r="N184" s="27">
        <f t="shared" si="78"/>
        <v>83.720921892434149</v>
      </c>
      <c r="O184" s="27">
        <v>0</v>
      </c>
      <c r="P184" s="27">
        <v>3207.3719999999994</v>
      </c>
      <c r="Q184" s="27">
        <v>3207.3719999999994</v>
      </c>
      <c r="R184" s="27">
        <v>2196.6257462125827</v>
      </c>
      <c r="S184" s="22" t="s">
        <v>3535</v>
      </c>
      <c r="T184" s="28">
        <f t="shared" si="67"/>
        <v>15.596574806166718</v>
      </c>
      <c r="U184" s="22">
        <f t="shared" si="79"/>
        <v>1.1461952826652035</v>
      </c>
      <c r="V184" s="22">
        <f t="shared" si="68"/>
        <v>0.79418073444135706</v>
      </c>
      <c r="W184" s="22">
        <f t="shared" si="80"/>
        <v>0.68486778153971017</v>
      </c>
      <c r="X184" s="27">
        <f t="shared" si="69"/>
        <v>333.37592571826781</v>
      </c>
      <c r="Y184" s="27">
        <f t="shared" si="70"/>
        <v>-677.37032806914885</v>
      </c>
      <c r="Z184" s="23" t="str">
        <f t="shared" si="81"/>
        <v>DROP</v>
      </c>
      <c r="AA184" s="23" t="str">
        <f t="shared" si="82"/>
        <v>DROP</v>
      </c>
      <c r="AB184" s="23" t="str">
        <f t="shared" si="83"/>
        <v>DROP</v>
      </c>
      <c r="AC184" s="23" t="str">
        <f t="shared" si="84"/>
        <v>DROP</v>
      </c>
      <c r="AD184" s="23" t="str">
        <f t="shared" si="85"/>
        <v>DROP</v>
      </c>
      <c r="AE184" s="23" t="str">
        <f t="shared" si="86"/>
        <v>DROP</v>
      </c>
      <c r="AJ184" s="43"/>
      <c r="AK184" s="22">
        <f t="shared" si="71"/>
        <v>1.1461952826652035</v>
      </c>
      <c r="AL184" s="22">
        <f t="shared" si="72"/>
        <v>333.37592571826769</v>
      </c>
      <c r="AM184" s="28">
        <f t="shared" si="73"/>
        <v>15.596574806166718</v>
      </c>
      <c r="AN184" s="22">
        <f t="shared" si="87"/>
        <v>2796.0801567765966</v>
      </c>
      <c r="AO184" s="22" t="str">
        <f t="shared" si="88"/>
        <v>KEEP</v>
      </c>
      <c r="AP184" s="22">
        <f t="shared" si="89"/>
        <v>333.37592571826769</v>
      </c>
      <c r="AQ184" s="22">
        <f t="shared" si="74"/>
        <v>1</v>
      </c>
      <c r="AR184" s="22">
        <f t="shared" si="75"/>
        <v>13.975458651246102</v>
      </c>
      <c r="AS184" s="22">
        <f t="shared" si="90"/>
        <v>0.7888083053449525</v>
      </c>
      <c r="AT184" s="22" t="str">
        <f t="shared" si="91"/>
        <v>DROP</v>
      </c>
      <c r="AU184" s="22">
        <f t="shared" si="76"/>
        <v>0.79418073444135706</v>
      </c>
      <c r="AV184" s="22">
        <f t="shared" si="92"/>
        <v>2796.0801567765966</v>
      </c>
      <c r="AW184" s="22">
        <f t="shared" si="93"/>
        <v>1.5566344979594446</v>
      </c>
      <c r="AX184" s="22" t="str">
        <f t="shared" si="94"/>
        <v>DROP</v>
      </c>
    </row>
    <row r="185" spans="1:50" ht="15" customHeight="1" x14ac:dyDescent="0.25">
      <c r="A185" s="23" t="s">
        <v>18</v>
      </c>
      <c r="B185" s="26" t="s">
        <v>3622</v>
      </c>
      <c r="C185" s="33">
        <v>1139.0601618018252</v>
      </c>
      <c r="D185" s="31">
        <v>0.49981414958738341</v>
      </c>
      <c r="E185" s="31">
        <v>0.73808279090811102</v>
      </c>
      <c r="F185" s="26">
        <v>13</v>
      </c>
      <c r="G185" s="26"/>
      <c r="H185" s="27">
        <v>380.88500822654044</v>
      </c>
      <c r="I185" s="27">
        <v>476.95639292666874</v>
      </c>
      <c r="J185" s="27">
        <v>884.64032806231421</v>
      </c>
      <c r="K185" s="27">
        <f t="shared" si="77"/>
        <v>1742.4817292155235</v>
      </c>
      <c r="L185" s="27"/>
      <c r="M185" s="27">
        <v>1464.417164141722</v>
      </c>
      <c r="N185" s="27">
        <f t="shared" si="78"/>
        <v>55.813947928289437</v>
      </c>
      <c r="O185" s="27">
        <v>0</v>
      </c>
      <c r="P185" s="27">
        <v>2645.8919999999998</v>
      </c>
      <c r="Q185" s="27">
        <v>2645.8919999999998</v>
      </c>
      <c r="R185" s="27">
        <v>1464.417164141722</v>
      </c>
      <c r="S185" s="22" t="s">
        <v>3537</v>
      </c>
      <c r="T185" s="28">
        <f t="shared" si="67"/>
        <v>19.299376174811375</v>
      </c>
      <c r="U185" s="22">
        <f t="shared" si="79"/>
        <v>1.1461952826652035</v>
      </c>
      <c r="V185" s="22">
        <f t="shared" si="68"/>
        <v>0.64495609914605467</v>
      </c>
      <c r="W185" s="22">
        <f t="shared" si="80"/>
        <v>0.553468230805234</v>
      </c>
      <c r="X185" s="27">
        <f t="shared" si="69"/>
        <v>222.25061714551202</v>
      </c>
      <c r="Y185" s="27">
        <f t="shared" si="70"/>
        <v>-959.22421871276583</v>
      </c>
      <c r="Z185" s="23" t="str">
        <f t="shared" si="81"/>
        <v>DROP</v>
      </c>
      <c r="AA185" s="23" t="str">
        <f t="shared" si="82"/>
        <v>DROP</v>
      </c>
      <c r="AB185" s="23" t="str">
        <f t="shared" si="83"/>
        <v>DROP</v>
      </c>
      <c r="AC185" s="23" t="str">
        <f t="shared" si="84"/>
        <v>DROP</v>
      </c>
      <c r="AD185" s="23" t="str">
        <f t="shared" si="85"/>
        <v>DROP</v>
      </c>
      <c r="AE185" s="23" t="str">
        <f t="shared" si="86"/>
        <v>DROP</v>
      </c>
      <c r="AJ185" s="43"/>
      <c r="AK185" s="22">
        <f t="shared" si="71"/>
        <v>1.1461952826652035</v>
      </c>
      <c r="AL185" s="22">
        <f t="shared" si="72"/>
        <v>222.25061714551208</v>
      </c>
      <c r="AM185" s="28">
        <f t="shared" si="73"/>
        <v>19.299376174811375</v>
      </c>
      <c r="AN185" s="22">
        <f t="shared" si="87"/>
        <v>2371.6974378510645</v>
      </c>
      <c r="AO185" s="22" t="str">
        <f t="shared" si="88"/>
        <v>KEEP</v>
      </c>
      <c r="AP185" s="22">
        <f t="shared" si="89"/>
        <v>222.25061714551208</v>
      </c>
      <c r="AQ185" s="22">
        <f t="shared" si="74"/>
        <v>1</v>
      </c>
      <c r="AR185" s="22">
        <f t="shared" si="75"/>
        <v>17.678260019890757</v>
      </c>
      <c r="AS185" s="22">
        <f t="shared" si="90"/>
        <v>0.63746660154202595</v>
      </c>
      <c r="AT185" s="22" t="str">
        <f t="shared" si="91"/>
        <v>DROP</v>
      </c>
      <c r="AU185" s="22">
        <f t="shared" si="76"/>
        <v>0.64495609914605467</v>
      </c>
      <c r="AV185" s="22">
        <f t="shared" si="92"/>
        <v>2371.6974378510645</v>
      </c>
      <c r="AW185" s="22">
        <f t="shared" si="93"/>
        <v>1.4498379382048801</v>
      </c>
      <c r="AX185" s="22" t="str">
        <f t="shared" si="94"/>
        <v>DROP</v>
      </c>
    </row>
    <row r="186" spans="1:50" ht="15" customHeight="1" x14ac:dyDescent="0.25">
      <c r="A186" s="23" t="s">
        <v>18</v>
      </c>
      <c r="B186" s="26" t="s">
        <v>3623</v>
      </c>
      <c r="C186" s="33">
        <v>1708.5902427027377</v>
      </c>
      <c r="D186" s="31">
        <v>0.74972122438107514</v>
      </c>
      <c r="E186" s="31">
        <v>1.1071241863621664</v>
      </c>
      <c r="F186" s="26">
        <v>13</v>
      </c>
      <c r="G186" s="26"/>
      <c r="H186" s="27">
        <v>571.32751233981071</v>
      </c>
      <c r="I186" s="27">
        <v>715.43458939000288</v>
      </c>
      <c r="J186" s="27">
        <v>1326.960492093471</v>
      </c>
      <c r="K186" s="27">
        <f t="shared" si="77"/>
        <v>2613.7225938232846</v>
      </c>
      <c r="L186" s="27"/>
      <c r="M186" s="27">
        <v>2196.6257462125827</v>
      </c>
      <c r="N186" s="27">
        <f t="shared" si="78"/>
        <v>83.720921892434149</v>
      </c>
      <c r="O186" s="27">
        <v>0</v>
      </c>
      <c r="P186" s="27">
        <v>3207.3719999999994</v>
      </c>
      <c r="Q186" s="27">
        <v>3207.3719999999994</v>
      </c>
      <c r="R186" s="27">
        <v>2196.6257462125827</v>
      </c>
      <c r="S186" s="22" t="s">
        <v>3535</v>
      </c>
      <c r="T186" s="28">
        <f t="shared" si="67"/>
        <v>15.596574806166718</v>
      </c>
      <c r="U186" s="22">
        <f t="shared" si="79"/>
        <v>1.1461952826652035</v>
      </c>
      <c r="V186" s="22">
        <f t="shared" si="68"/>
        <v>0.79418073444135706</v>
      </c>
      <c r="W186" s="22">
        <f t="shared" si="80"/>
        <v>0.68486778153971017</v>
      </c>
      <c r="X186" s="27">
        <f t="shared" si="69"/>
        <v>333.37592571826781</v>
      </c>
      <c r="Y186" s="27">
        <f t="shared" si="70"/>
        <v>-677.37032806914885</v>
      </c>
      <c r="Z186" s="23" t="str">
        <f t="shared" si="81"/>
        <v>DROP</v>
      </c>
      <c r="AA186" s="23" t="str">
        <f t="shared" si="82"/>
        <v>DROP</v>
      </c>
      <c r="AB186" s="23" t="str">
        <f t="shared" si="83"/>
        <v>DROP</v>
      </c>
      <c r="AC186" s="23" t="str">
        <f t="shared" si="84"/>
        <v>DROP</v>
      </c>
      <c r="AD186" s="23" t="str">
        <f t="shared" si="85"/>
        <v>DROP</v>
      </c>
      <c r="AE186" s="23" t="str">
        <f t="shared" si="86"/>
        <v>DROP</v>
      </c>
      <c r="AJ186" s="43"/>
      <c r="AK186" s="22">
        <f t="shared" si="71"/>
        <v>1.1461952826652035</v>
      </c>
      <c r="AL186" s="22">
        <f t="shared" si="72"/>
        <v>333.37592571826769</v>
      </c>
      <c r="AM186" s="28">
        <f t="shared" si="73"/>
        <v>15.596574806166718</v>
      </c>
      <c r="AN186" s="22">
        <f t="shared" si="87"/>
        <v>2796.0801567765966</v>
      </c>
      <c r="AO186" s="22" t="str">
        <f t="shared" si="88"/>
        <v>KEEP</v>
      </c>
      <c r="AP186" s="22">
        <f t="shared" si="89"/>
        <v>333.37592571826769</v>
      </c>
      <c r="AQ186" s="22">
        <f t="shared" si="74"/>
        <v>1</v>
      </c>
      <c r="AR186" s="22">
        <f t="shared" si="75"/>
        <v>13.975458651246102</v>
      </c>
      <c r="AS186" s="22">
        <f t="shared" si="90"/>
        <v>0.7888083053449525</v>
      </c>
      <c r="AT186" s="22" t="str">
        <f t="shared" si="91"/>
        <v>DROP</v>
      </c>
      <c r="AU186" s="22">
        <f t="shared" si="76"/>
        <v>0.79418073444135706</v>
      </c>
      <c r="AV186" s="22">
        <f t="shared" si="92"/>
        <v>2796.0801567765966</v>
      </c>
      <c r="AW186" s="22">
        <f t="shared" si="93"/>
        <v>1.5566344979594446</v>
      </c>
      <c r="AX186" s="22" t="str">
        <f t="shared" si="94"/>
        <v>DROP</v>
      </c>
    </row>
    <row r="187" spans="1:50" ht="15" customHeight="1" x14ac:dyDescent="0.25">
      <c r="A187" s="23" t="s">
        <v>18</v>
      </c>
      <c r="B187" s="26" t="s">
        <v>3624</v>
      </c>
      <c r="C187" s="33">
        <v>1708.5902427027377</v>
      </c>
      <c r="D187" s="31">
        <v>0.74972122438107514</v>
      </c>
      <c r="E187" s="31">
        <v>1.1071241863621664</v>
      </c>
      <c r="F187" s="26">
        <v>13</v>
      </c>
      <c r="G187" s="26"/>
      <c r="H187" s="27">
        <v>571.32751233981071</v>
      </c>
      <c r="I187" s="27">
        <v>715.43458939000288</v>
      </c>
      <c r="J187" s="27">
        <v>1326.960492093471</v>
      </c>
      <c r="K187" s="27">
        <f t="shared" si="77"/>
        <v>2613.7225938232846</v>
      </c>
      <c r="L187" s="27"/>
      <c r="M187" s="27">
        <v>2196.6257462125827</v>
      </c>
      <c r="N187" s="27">
        <f t="shared" si="78"/>
        <v>83.720921892434149</v>
      </c>
      <c r="O187" s="27">
        <v>0</v>
      </c>
      <c r="P187" s="27">
        <v>2526.732</v>
      </c>
      <c r="Q187" s="27">
        <v>2526.732</v>
      </c>
      <c r="R187" s="27">
        <v>2196.6257462125827</v>
      </c>
      <c r="S187" s="22" t="s">
        <v>3535</v>
      </c>
      <c r="T187" s="28">
        <f t="shared" si="67"/>
        <v>12.286808219668703</v>
      </c>
      <c r="U187" s="22">
        <f t="shared" si="79"/>
        <v>1.1461952826652035</v>
      </c>
      <c r="V187" s="22">
        <f t="shared" si="68"/>
        <v>1.0012525305104834</v>
      </c>
      <c r="W187" s="22">
        <f t="shared" si="80"/>
        <v>0.86935446506102854</v>
      </c>
      <c r="X187" s="27">
        <f t="shared" si="69"/>
        <v>333.37592571826781</v>
      </c>
      <c r="Y187" s="27">
        <f t="shared" si="70"/>
        <v>3.2696719308505635</v>
      </c>
      <c r="Z187" s="23" t="str">
        <f t="shared" si="81"/>
        <v>DROP</v>
      </c>
      <c r="AA187" s="23" t="str">
        <f t="shared" si="82"/>
        <v>DROP</v>
      </c>
      <c r="AB187" s="23" t="str">
        <f t="shared" si="83"/>
        <v>DROP</v>
      </c>
      <c r="AC187" s="23" t="str">
        <f t="shared" si="84"/>
        <v>DROP</v>
      </c>
      <c r="AD187" s="23" t="str">
        <f t="shared" si="85"/>
        <v>DROP</v>
      </c>
      <c r="AE187" s="23" t="str">
        <f t="shared" si="86"/>
        <v>DROP</v>
      </c>
      <c r="AJ187" s="43"/>
      <c r="AK187" s="22">
        <f t="shared" si="71"/>
        <v>1.1461952826652035</v>
      </c>
      <c r="AL187" s="22">
        <f t="shared" si="72"/>
        <v>333.37592571826769</v>
      </c>
      <c r="AM187" s="28">
        <f t="shared" si="73"/>
        <v>12.286808219668703</v>
      </c>
      <c r="AN187" s="22">
        <f t="shared" si="87"/>
        <v>2115.4401567765972</v>
      </c>
      <c r="AO187" s="22" t="str">
        <f t="shared" si="88"/>
        <v>KEEP</v>
      </c>
      <c r="AP187" s="22">
        <f t="shared" si="89"/>
        <v>333.37592571826769</v>
      </c>
      <c r="AQ187" s="22">
        <f t="shared" si="74"/>
        <v>1</v>
      </c>
      <c r="AR187" s="22">
        <f t="shared" si="75"/>
        <v>10.665692064748088</v>
      </c>
      <c r="AS187" s="22">
        <f t="shared" si="90"/>
        <v>1.0012940319475316</v>
      </c>
      <c r="AT187" s="22" t="str">
        <f t="shared" si="91"/>
        <v>DROP</v>
      </c>
      <c r="AU187" s="22">
        <f t="shared" si="76"/>
        <v>1.0012525305104834</v>
      </c>
      <c r="AV187" s="22">
        <f t="shared" si="92"/>
        <v>2115.4401567765972</v>
      </c>
      <c r="AW187" s="22">
        <f t="shared" si="93"/>
        <v>1.70657826116469</v>
      </c>
      <c r="AX187" s="22" t="str">
        <f t="shared" si="94"/>
        <v>DROP</v>
      </c>
    </row>
    <row r="188" spans="1:50" ht="15" customHeight="1" x14ac:dyDescent="0.25">
      <c r="A188" s="23" t="s">
        <v>18</v>
      </c>
      <c r="B188" s="26" t="s">
        <v>3625</v>
      </c>
      <c r="C188" s="33">
        <v>1139.0601618018252</v>
      </c>
      <c r="D188" s="31">
        <v>0.49981414958738341</v>
      </c>
      <c r="E188" s="31">
        <v>0.73808279090811102</v>
      </c>
      <c r="F188" s="26">
        <v>13</v>
      </c>
      <c r="G188" s="26"/>
      <c r="H188" s="27">
        <v>380.88500822654044</v>
      </c>
      <c r="I188" s="27">
        <v>476.95639292666874</v>
      </c>
      <c r="J188" s="27">
        <v>884.64032806231421</v>
      </c>
      <c r="K188" s="27">
        <f t="shared" si="77"/>
        <v>1742.4817292155235</v>
      </c>
      <c r="L188" s="27"/>
      <c r="M188" s="27">
        <v>1464.417164141722</v>
      </c>
      <c r="N188" s="27">
        <f t="shared" si="78"/>
        <v>55.813947928289437</v>
      </c>
      <c r="O188" s="27">
        <v>0</v>
      </c>
      <c r="P188" s="27">
        <v>1965.2520000000004</v>
      </c>
      <c r="Q188" s="27">
        <v>1965.2520000000004</v>
      </c>
      <c r="R188" s="27">
        <v>1464.417164141722</v>
      </c>
      <c r="S188" s="22" t="s">
        <v>3537</v>
      </c>
      <c r="T188" s="28">
        <f t="shared" si="67"/>
        <v>14.334726295064355</v>
      </c>
      <c r="U188" s="22">
        <f t="shared" si="79"/>
        <v>1.1461952826652035</v>
      </c>
      <c r="V188" s="22">
        <f t="shared" si="68"/>
        <v>0.86215975832043901</v>
      </c>
      <c r="W188" s="22">
        <f t="shared" si="80"/>
        <v>0.74515490336186996</v>
      </c>
      <c r="X188" s="27">
        <f t="shared" si="69"/>
        <v>222.25061714551202</v>
      </c>
      <c r="Y188" s="27">
        <f t="shared" si="70"/>
        <v>-278.58421871276641</v>
      </c>
      <c r="Z188" s="23" t="str">
        <f t="shared" si="81"/>
        <v>DROP</v>
      </c>
      <c r="AA188" s="23" t="str">
        <f t="shared" si="82"/>
        <v>DROP</v>
      </c>
      <c r="AB188" s="23" t="str">
        <f t="shared" si="83"/>
        <v>DROP</v>
      </c>
      <c r="AC188" s="23" t="str">
        <f t="shared" si="84"/>
        <v>DROP</v>
      </c>
      <c r="AD188" s="23" t="str">
        <f t="shared" si="85"/>
        <v>DROP</v>
      </c>
      <c r="AE188" s="23" t="str">
        <f t="shared" si="86"/>
        <v>DROP</v>
      </c>
      <c r="AJ188" s="43"/>
      <c r="AK188" s="22">
        <f t="shared" si="71"/>
        <v>1.1461952826652035</v>
      </c>
      <c r="AL188" s="22">
        <f t="shared" si="72"/>
        <v>222.25061714551208</v>
      </c>
      <c r="AM188" s="28">
        <f t="shared" si="73"/>
        <v>14.334726295064355</v>
      </c>
      <c r="AN188" s="22">
        <f t="shared" si="87"/>
        <v>1691.0574378510651</v>
      </c>
      <c r="AO188" s="22" t="str">
        <f t="shared" si="88"/>
        <v>KEEP</v>
      </c>
      <c r="AP188" s="22">
        <f t="shared" si="89"/>
        <v>222.25061714551208</v>
      </c>
      <c r="AQ188" s="22">
        <f t="shared" si="74"/>
        <v>1</v>
      </c>
      <c r="AR188" s="22">
        <f t="shared" si="75"/>
        <v>12.713610140143738</v>
      </c>
      <c r="AS188" s="22">
        <f t="shared" si="90"/>
        <v>0.85824503996802126</v>
      </c>
      <c r="AT188" s="22" t="str">
        <f t="shared" si="91"/>
        <v>DROP</v>
      </c>
      <c r="AU188" s="22">
        <f t="shared" si="76"/>
        <v>0.86215975832043901</v>
      </c>
      <c r="AV188" s="22">
        <f t="shared" si="92"/>
        <v>1691.0574378510651</v>
      </c>
      <c r="AW188" s="22">
        <f t="shared" si="93"/>
        <v>1.6056335787943665</v>
      </c>
      <c r="AX188" s="22" t="str">
        <f t="shared" si="94"/>
        <v>DROP</v>
      </c>
    </row>
    <row r="189" spans="1:50" ht="15" customHeight="1" x14ac:dyDescent="0.25">
      <c r="A189" s="23" t="s">
        <v>18</v>
      </c>
      <c r="B189" s="26" t="s">
        <v>3626</v>
      </c>
      <c r="C189" s="33">
        <v>1708.5902427027377</v>
      </c>
      <c r="D189" s="31">
        <v>0.74972122438107514</v>
      </c>
      <c r="E189" s="31">
        <v>1.1071241863621664</v>
      </c>
      <c r="F189" s="26">
        <v>13</v>
      </c>
      <c r="G189" s="26"/>
      <c r="H189" s="27">
        <v>571.32751233981071</v>
      </c>
      <c r="I189" s="27">
        <v>715.43458939000288</v>
      </c>
      <c r="J189" s="27">
        <v>1326.960492093471</v>
      </c>
      <c r="K189" s="27">
        <f t="shared" si="77"/>
        <v>2613.7225938232846</v>
      </c>
      <c r="L189" s="27"/>
      <c r="M189" s="27">
        <v>2196.6257462125827</v>
      </c>
      <c r="N189" s="27">
        <f t="shared" si="78"/>
        <v>83.720921892434149</v>
      </c>
      <c r="O189" s="27">
        <v>0</v>
      </c>
      <c r="P189" s="27">
        <v>2526.732</v>
      </c>
      <c r="Q189" s="27">
        <v>2526.732</v>
      </c>
      <c r="R189" s="27">
        <v>2196.6257462125827</v>
      </c>
      <c r="S189" s="22" t="s">
        <v>3535</v>
      </c>
      <c r="T189" s="28">
        <f t="shared" si="67"/>
        <v>12.286808219668703</v>
      </c>
      <c r="U189" s="22">
        <f t="shared" si="79"/>
        <v>1.1461952826652035</v>
      </c>
      <c r="V189" s="22">
        <f t="shared" si="68"/>
        <v>1.0012525305104834</v>
      </c>
      <c r="W189" s="22">
        <f t="shared" si="80"/>
        <v>0.86935446506102854</v>
      </c>
      <c r="X189" s="27">
        <f t="shared" si="69"/>
        <v>333.37592571826781</v>
      </c>
      <c r="Y189" s="27">
        <f t="shared" si="70"/>
        <v>3.2696719308505635</v>
      </c>
      <c r="Z189" s="23" t="str">
        <f t="shared" si="81"/>
        <v>DROP</v>
      </c>
      <c r="AA189" s="23" t="str">
        <f t="shared" si="82"/>
        <v>DROP</v>
      </c>
      <c r="AB189" s="23" t="str">
        <f t="shared" si="83"/>
        <v>DROP</v>
      </c>
      <c r="AC189" s="23" t="str">
        <f t="shared" si="84"/>
        <v>DROP</v>
      </c>
      <c r="AD189" s="23" t="str">
        <f t="shared" si="85"/>
        <v>DROP</v>
      </c>
      <c r="AE189" s="23" t="str">
        <f t="shared" si="86"/>
        <v>DROP</v>
      </c>
      <c r="AJ189" s="43"/>
      <c r="AK189" s="22">
        <f t="shared" si="71"/>
        <v>1.1461952826652035</v>
      </c>
      <c r="AL189" s="22">
        <f t="shared" si="72"/>
        <v>333.37592571826769</v>
      </c>
      <c r="AM189" s="28">
        <f t="shared" si="73"/>
        <v>12.286808219668703</v>
      </c>
      <c r="AN189" s="22">
        <f t="shared" si="87"/>
        <v>2115.4401567765972</v>
      </c>
      <c r="AO189" s="22" t="str">
        <f t="shared" si="88"/>
        <v>KEEP</v>
      </c>
      <c r="AP189" s="22">
        <f t="shared" si="89"/>
        <v>333.37592571826769</v>
      </c>
      <c r="AQ189" s="22">
        <f t="shared" si="74"/>
        <v>1</v>
      </c>
      <c r="AR189" s="22">
        <f t="shared" si="75"/>
        <v>10.665692064748088</v>
      </c>
      <c r="AS189" s="22">
        <f t="shared" si="90"/>
        <v>1.0012940319475316</v>
      </c>
      <c r="AT189" s="22" t="str">
        <f t="shared" si="91"/>
        <v>DROP</v>
      </c>
      <c r="AU189" s="22">
        <f t="shared" si="76"/>
        <v>1.0012525305104834</v>
      </c>
      <c r="AV189" s="22">
        <f t="shared" si="92"/>
        <v>2115.4401567765972</v>
      </c>
      <c r="AW189" s="22">
        <f t="shared" si="93"/>
        <v>1.70657826116469</v>
      </c>
      <c r="AX189" s="22" t="str">
        <f t="shared" si="94"/>
        <v>DROP</v>
      </c>
    </row>
    <row r="190" spans="1:50" ht="15" customHeight="1" x14ac:dyDescent="0.25">
      <c r="A190" s="23" t="s">
        <v>18</v>
      </c>
      <c r="B190" s="26" t="s">
        <v>3627</v>
      </c>
      <c r="C190" s="33">
        <v>47.45</v>
      </c>
      <c r="D190" s="31">
        <v>0</v>
      </c>
      <c r="E190" s="31">
        <v>0</v>
      </c>
      <c r="F190" s="26">
        <v>8</v>
      </c>
      <c r="G190" s="26"/>
      <c r="H190" s="27">
        <v>9.8288647332787829</v>
      </c>
      <c r="I190" s="27">
        <v>0</v>
      </c>
      <c r="J190" s="27">
        <v>0</v>
      </c>
      <c r="K190" s="27">
        <f t="shared" si="77"/>
        <v>9.8288647332787829</v>
      </c>
      <c r="L190" s="27"/>
      <c r="M190" s="27">
        <v>39.922312716253472</v>
      </c>
      <c r="N190" s="27">
        <f t="shared" si="78"/>
        <v>2.3250500000000001</v>
      </c>
      <c r="O190" s="27">
        <v>0</v>
      </c>
      <c r="P190" s="27">
        <v>3.9199999999999995</v>
      </c>
      <c r="Q190" s="27">
        <v>3.9199999999999995</v>
      </c>
      <c r="R190" s="27">
        <v>39.922312716253472</v>
      </c>
      <c r="S190" s="22" t="s">
        <v>3436</v>
      </c>
      <c r="T190" s="28">
        <f t="shared" si="67"/>
        <v>0.68638482165025805</v>
      </c>
      <c r="U190" s="22">
        <f t="shared" si="79"/>
        <v>0.23265037392493632</v>
      </c>
      <c r="V190" s="22">
        <f t="shared" si="68"/>
        <v>1.5738648582923731</v>
      </c>
      <c r="W190" s="22">
        <f t="shared" si="80"/>
        <v>10.184263448023847</v>
      </c>
      <c r="X190" s="27">
        <f t="shared" si="69"/>
        <v>-32.418497982974685</v>
      </c>
      <c r="Y190" s="27">
        <f t="shared" si="70"/>
        <v>3.5838147332787837</v>
      </c>
      <c r="Z190" s="23" t="str">
        <f t="shared" si="81"/>
        <v>DROP</v>
      </c>
      <c r="AA190" s="23" t="str">
        <f t="shared" si="82"/>
        <v>DROP</v>
      </c>
      <c r="AB190" s="23" t="str">
        <f t="shared" si="83"/>
        <v>DROP</v>
      </c>
      <c r="AC190" s="23" t="str">
        <f t="shared" si="84"/>
        <v>DROP</v>
      </c>
      <c r="AD190" s="23" t="str">
        <f t="shared" si="85"/>
        <v>DROP</v>
      </c>
      <c r="AE190" s="23" t="str">
        <f t="shared" si="86"/>
        <v>DROP</v>
      </c>
      <c r="AJ190" s="43"/>
      <c r="AK190" s="22">
        <f t="shared" si="71"/>
        <v>0.23265037392493632</v>
      </c>
      <c r="AL190" s="22" t="str">
        <f t="shared" si="72"/>
        <v>DROP</v>
      </c>
      <c r="AM190" s="28">
        <f t="shared" si="73"/>
        <v>0.68638482165025805</v>
      </c>
      <c r="AN190" s="22">
        <f t="shared" si="87"/>
        <v>0</v>
      </c>
      <c r="AO190" s="22" t="str">
        <f t="shared" si="88"/>
        <v>DROP</v>
      </c>
      <c r="AP190" s="22" t="str">
        <f t="shared" si="89"/>
        <v>DROP</v>
      </c>
      <c r="AQ190" s="22" t="str">
        <f t="shared" si="74"/>
        <v>DROP</v>
      </c>
      <c r="AR190" s="22" t="str">
        <f t="shared" si="75"/>
        <v>DROP</v>
      </c>
      <c r="AS190" s="22" t="str">
        <f t="shared" si="90"/>
        <v>DROP</v>
      </c>
      <c r="AT190" s="22" t="str">
        <f t="shared" si="91"/>
        <v>DROP</v>
      </c>
      <c r="AU190" s="22">
        <f t="shared" si="76"/>
        <v>1.5738648582923731</v>
      </c>
      <c r="AV190" s="22">
        <f t="shared" si="92"/>
        <v>0</v>
      </c>
      <c r="AW190" s="22">
        <f t="shared" si="93"/>
        <v>10.184263448023847</v>
      </c>
      <c r="AX190" s="22" t="str">
        <f t="shared" si="94"/>
        <v>DROP</v>
      </c>
    </row>
    <row r="191" spans="1:50" ht="15" customHeight="1" x14ac:dyDescent="0.25">
      <c r="A191" s="23" t="s">
        <v>18</v>
      </c>
      <c r="B191" s="26" t="s">
        <v>3628</v>
      </c>
      <c r="C191" s="33">
        <v>47.45</v>
      </c>
      <c r="D191" s="31">
        <v>0</v>
      </c>
      <c r="E191" s="31">
        <v>0</v>
      </c>
      <c r="F191" s="26">
        <v>8</v>
      </c>
      <c r="G191" s="26"/>
      <c r="H191" s="27">
        <v>9.8288647332787829</v>
      </c>
      <c r="I191" s="27">
        <v>0</v>
      </c>
      <c r="J191" s="27">
        <v>0</v>
      </c>
      <c r="K191" s="27">
        <f t="shared" si="77"/>
        <v>9.8288647332787829</v>
      </c>
      <c r="L191" s="27"/>
      <c r="M191" s="27">
        <v>39.922312716253472</v>
      </c>
      <c r="N191" s="27">
        <f t="shared" si="78"/>
        <v>2.3250500000000001</v>
      </c>
      <c r="O191" s="27">
        <v>0</v>
      </c>
      <c r="P191" s="27">
        <v>3.9199999999999995</v>
      </c>
      <c r="Q191" s="27">
        <v>3.9199999999999995</v>
      </c>
      <c r="R191" s="27">
        <v>39.922312716253472</v>
      </c>
      <c r="S191" s="22" t="s">
        <v>3436</v>
      </c>
      <c r="T191" s="28">
        <f t="shared" si="67"/>
        <v>0.68638482165025805</v>
      </c>
      <c r="U191" s="22">
        <f t="shared" si="79"/>
        <v>0.23265037392493632</v>
      </c>
      <c r="V191" s="22">
        <f t="shared" si="68"/>
        <v>1.5738648582923731</v>
      </c>
      <c r="W191" s="22">
        <f t="shared" si="80"/>
        <v>10.184263448023847</v>
      </c>
      <c r="X191" s="27">
        <f t="shared" si="69"/>
        <v>-32.418497982974685</v>
      </c>
      <c r="Y191" s="27">
        <f t="shared" si="70"/>
        <v>3.5838147332787837</v>
      </c>
      <c r="Z191" s="23" t="str">
        <f t="shared" si="81"/>
        <v>DROP</v>
      </c>
      <c r="AA191" s="23" t="str">
        <f t="shared" si="82"/>
        <v>DROP</v>
      </c>
      <c r="AB191" s="23" t="str">
        <f t="shared" si="83"/>
        <v>DROP</v>
      </c>
      <c r="AC191" s="23" t="str">
        <f t="shared" si="84"/>
        <v>DROP</v>
      </c>
      <c r="AD191" s="23" t="str">
        <f t="shared" si="85"/>
        <v>DROP</v>
      </c>
      <c r="AE191" s="23" t="str">
        <f t="shared" si="86"/>
        <v>DROP</v>
      </c>
      <c r="AJ191" s="43"/>
      <c r="AK191" s="22">
        <f t="shared" si="71"/>
        <v>0.23265037392493632</v>
      </c>
      <c r="AL191" s="22" t="str">
        <f t="shared" si="72"/>
        <v>DROP</v>
      </c>
      <c r="AM191" s="28">
        <f t="shared" si="73"/>
        <v>0.68638482165025805</v>
      </c>
      <c r="AN191" s="22">
        <f t="shared" si="87"/>
        <v>0</v>
      </c>
      <c r="AO191" s="22" t="str">
        <f t="shared" si="88"/>
        <v>DROP</v>
      </c>
      <c r="AP191" s="22" t="str">
        <f t="shared" si="89"/>
        <v>DROP</v>
      </c>
      <c r="AQ191" s="22" t="str">
        <f t="shared" si="74"/>
        <v>DROP</v>
      </c>
      <c r="AR191" s="22" t="str">
        <f t="shared" si="75"/>
        <v>DROP</v>
      </c>
      <c r="AS191" s="22" t="str">
        <f t="shared" si="90"/>
        <v>DROP</v>
      </c>
      <c r="AT191" s="22" t="str">
        <f t="shared" si="91"/>
        <v>DROP</v>
      </c>
      <c r="AU191" s="22">
        <f t="shared" si="76"/>
        <v>1.5738648582923731</v>
      </c>
      <c r="AV191" s="22">
        <f t="shared" si="92"/>
        <v>0</v>
      </c>
      <c r="AW191" s="22">
        <f t="shared" si="93"/>
        <v>10.184263448023847</v>
      </c>
      <c r="AX191" s="22" t="str">
        <f t="shared" si="94"/>
        <v>DROP</v>
      </c>
    </row>
    <row r="192" spans="1:50" ht="15" customHeight="1" x14ac:dyDescent="0.25">
      <c r="A192" s="23" t="s">
        <v>18</v>
      </c>
      <c r="B192" s="26" t="s">
        <v>3629</v>
      </c>
      <c r="C192" s="33">
        <v>47.45</v>
      </c>
      <c r="D192" s="31">
        <v>0</v>
      </c>
      <c r="E192" s="31">
        <v>0</v>
      </c>
      <c r="F192" s="26">
        <v>8</v>
      </c>
      <c r="G192" s="26"/>
      <c r="H192" s="27">
        <v>9.8288647332787829</v>
      </c>
      <c r="I192" s="27">
        <v>0</v>
      </c>
      <c r="J192" s="27">
        <v>0</v>
      </c>
      <c r="K192" s="27">
        <f t="shared" si="77"/>
        <v>9.8288647332787829</v>
      </c>
      <c r="L192" s="27"/>
      <c r="M192" s="27">
        <v>39.922312716253472</v>
      </c>
      <c r="N192" s="27">
        <f t="shared" si="78"/>
        <v>2.3250500000000001</v>
      </c>
      <c r="O192" s="27">
        <v>0</v>
      </c>
      <c r="P192" s="27">
        <v>3.9199999999999995</v>
      </c>
      <c r="Q192" s="27">
        <v>3.9199999999999995</v>
      </c>
      <c r="R192" s="27">
        <v>39.922312716253472</v>
      </c>
      <c r="S192" s="22" t="s">
        <v>3436</v>
      </c>
      <c r="T192" s="28">
        <f t="shared" si="67"/>
        <v>0.68638482165025805</v>
      </c>
      <c r="U192" s="22">
        <f t="shared" si="79"/>
        <v>0.23265037392493632</v>
      </c>
      <c r="V192" s="22">
        <f t="shared" si="68"/>
        <v>1.5738648582923731</v>
      </c>
      <c r="W192" s="22">
        <f t="shared" si="80"/>
        <v>10.184263448023847</v>
      </c>
      <c r="X192" s="27">
        <f t="shared" si="69"/>
        <v>-32.418497982974685</v>
      </c>
      <c r="Y192" s="27">
        <f t="shared" si="70"/>
        <v>3.5838147332787837</v>
      </c>
      <c r="Z192" s="23" t="str">
        <f t="shared" si="81"/>
        <v>DROP</v>
      </c>
      <c r="AA192" s="23" t="str">
        <f t="shared" si="82"/>
        <v>DROP</v>
      </c>
      <c r="AB192" s="23" t="str">
        <f t="shared" si="83"/>
        <v>DROP</v>
      </c>
      <c r="AC192" s="23" t="str">
        <f t="shared" si="84"/>
        <v>DROP</v>
      </c>
      <c r="AD192" s="23" t="str">
        <f t="shared" si="85"/>
        <v>DROP</v>
      </c>
      <c r="AE192" s="23" t="str">
        <f t="shared" si="86"/>
        <v>DROP</v>
      </c>
      <c r="AJ192" s="43"/>
      <c r="AK192" s="22">
        <f t="shared" si="71"/>
        <v>0.23265037392493632</v>
      </c>
      <c r="AL192" s="22" t="str">
        <f t="shared" si="72"/>
        <v>DROP</v>
      </c>
      <c r="AM192" s="28">
        <f t="shared" si="73"/>
        <v>0.68638482165025805</v>
      </c>
      <c r="AN192" s="22">
        <f t="shared" si="87"/>
        <v>0</v>
      </c>
      <c r="AO192" s="22" t="str">
        <f t="shared" si="88"/>
        <v>DROP</v>
      </c>
      <c r="AP192" s="22" t="str">
        <f t="shared" si="89"/>
        <v>DROP</v>
      </c>
      <c r="AQ192" s="22" t="str">
        <f t="shared" si="74"/>
        <v>DROP</v>
      </c>
      <c r="AR192" s="22" t="str">
        <f t="shared" si="75"/>
        <v>DROP</v>
      </c>
      <c r="AS192" s="22" t="str">
        <f t="shared" si="90"/>
        <v>DROP</v>
      </c>
      <c r="AT192" s="22" t="str">
        <f t="shared" si="91"/>
        <v>DROP</v>
      </c>
      <c r="AU192" s="22">
        <f t="shared" si="76"/>
        <v>1.5738648582923731</v>
      </c>
      <c r="AV192" s="22">
        <f t="shared" si="92"/>
        <v>0</v>
      </c>
      <c r="AW192" s="22">
        <f t="shared" si="93"/>
        <v>10.184263448023847</v>
      </c>
      <c r="AX192" s="22" t="str">
        <f t="shared" si="94"/>
        <v>DROP</v>
      </c>
    </row>
    <row r="193" spans="1:50" ht="15" customHeight="1" x14ac:dyDescent="0.25">
      <c r="A193" s="23" t="s">
        <v>18</v>
      </c>
      <c r="B193" s="26" t="s">
        <v>3630</v>
      </c>
      <c r="C193" s="33">
        <v>47.45</v>
      </c>
      <c r="D193" s="31">
        <v>0</v>
      </c>
      <c r="E193" s="31">
        <v>0</v>
      </c>
      <c r="F193" s="26">
        <v>8</v>
      </c>
      <c r="G193" s="26"/>
      <c r="H193" s="27">
        <v>9.8288647332787829</v>
      </c>
      <c r="I193" s="27">
        <v>0</v>
      </c>
      <c r="J193" s="27">
        <v>0</v>
      </c>
      <c r="K193" s="27">
        <f t="shared" si="77"/>
        <v>9.8288647332787829</v>
      </c>
      <c r="L193" s="27"/>
      <c r="M193" s="27">
        <v>39.922312716253472</v>
      </c>
      <c r="N193" s="27">
        <f t="shared" si="78"/>
        <v>2.3250500000000001</v>
      </c>
      <c r="O193" s="27">
        <v>0</v>
      </c>
      <c r="P193" s="27">
        <v>3.9199999999999995</v>
      </c>
      <c r="Q193" s="27">
        <v>3.9199999999999995</v>
      </c>
      <c r="R193" s="27">
        <v>39.922312716253472</v>
      </c>
      <c r="S193" s="22" t="s">
        <v>3436</v>
      </c>
      <c r="T193" s="28">
        <f t="shared" si="67"/>
        <v>0.68638482165025805</v>
      </c>
      <c r="U193" s="22">
        <f t="shared" si="79"/>
        <v>0.23265037392493632</v>
      </c>
      <c r="V193" s="22">
        <f t="shared" si="68"/>
        <v>1.5738648582923731</v>
      </c>
      <c r="W193" s="22">
        <f t="shared" si="80"/>
        <v>10.184263448023847</v>
      </c>
      <c r="X193" s="27">
        <f t="shared" si="69"/>
        <v>-32.418497982974685</v>
      </c>
      <c r="Y193" s="27">
        <f t="shared" si="70"/>
        <v>3.5838147332787837</v>
      </c>
      <c r="Z193" s="23" t="str">
        <f t="shared" si="81"/>
        <v>DROP</v>
      </c>
      <c r="AA193" s="23" t="str">
        <f t="shared" si="82"/>
        <v>DROP</v>
      </c>
      <c r="AB193" s="23" t="str">
        <f t="shared" si="83"/>
        <v>DROP</v>
      </c>
      <c r="AC193" s="23" t="str">
        <f t="shared" si="84"/>
        <v>DROP</v>
      </c>
      <c r="AD193" s="23" t="str">
        <f t="shared" si="85"/>
        <v>DROP</v>
      </c>
      <c r="AE193" s="23" t="str">
        <f t="shared" si="86"/>
        <v>DROP</v>
      </c>
      <c r="AJ193" s="43"/>
      <c r="AK193" s="22">
        <f t="shared" si="71"/>
        <v>0.23265037392493632</v>
      </c>
      <c r="AL193" s="22" t="str">
        <f t="shared" si="72"/>
        <v>DROP</v>
      </c>
      <c r="AM193" s="28">
        <f t="shared" si="73"/>
        <v>0.68638482165025805</v>
      </c>
      <c r="AN193" s="22">
        <f t="shared" si="87"/>
        <v>0</v>
      </c>
      <c r="AO193" s="22" t="str">
        <f t="shared" si="88"/>
        <v>DROP</v>
      </c>
      <c r="AP193" s="22" t="str">
        <f t="shared" si="89"/>
        <v>DROP</v>
      </c>
      <c r="AQ193" s="22" t="str">
        <f t="shared" si="74"/>
        <v>DROP</v>
      </c>
      <c r="AR193" s="22" t="str">
        <f t="shared" si="75"/>
        <v>DROP</v>
      </c>
      <c r="AS193" s="22" t="str">
        <f t="shared" si="90"/>
        <v>DROP</v>
      </c>
      <c r="AT193" s="22" t="str">
        <f t="shared" si="91"/>
        <v>DROP</v>
      </c>
      <c r="AU193" s="22">
        <f t="shared" si="76"/>
        <v>1.5738648582923731</v>
      </c>
      <c r="AV193" s="22">
        <f t="shared" si="92"/>
        <v>0</v>
      </c>
      <c r="AW193" s="22">
        <f t="shared" si="93"/>
        <v>10.184263448023847</v>
      </c>
      <c r="AX193" s="22" t="str">
        <f t="shared" si="94"/>
        <v>DROP</v>
      </c>
    </row>
    <row r="194" spans="1:50" ht="15" customHeight="1" x14ac:dyDescent="0.25">
      <c r="A194" s="23" t="s">
        <v>18</v>
      </c>
      <c r="B194" s="26" t="s">
        <v>3631</v>
      </c>
      <c r="C194" s="33">
        <v>47.45</v>
      </c>
      <c r="D194" s="31">
        <v>0</v>
      </c>
      <c r="E194" s="31">
        <v>0</v>
      </c>
      <c r="F194" s="26">
        <v>8</v>
      </c>
      <c r="G194" s="26"/>
      <c r="H194" s="27">
        <v>9.8288647332787829</v>
      </c>
      <c r="I194" s="27">
        <v>0</v>
      </c>
      <c r="J194" s="27">
        <v>0</v>
      </c>
      <c r="K194" s="27">
        <f t="shared" si="77"/>
        <v>9.8288647332787829</v>
      </c>
      <c r="L194" s="27"/>
      <c r="M194" s="27">
        <v>39.922312716253472</v>
      </c>
      <c r="N194" s="27">
        <f t="shared" si="78"/>
        <v>2.3250500000000001</v>
      </c>
      <c r="O194" s="27">
        <v>0</v>
      </c>
      <c r="P194" s="27">
        <v>3.9199999999999995</v>
      </c>
      <c r="Q194" s="27">
        <v>3.9199999999999995</v>
      </c>
      <c r="R194" s="27">
        <v>39.922312716253472</v>
      </c>
      <c r="S194" s="22" t="s">
        <v>3436</v>
      </c>
      <c r="T194" s="28">
        <f t="shared" si="67"/>
        <v>0.68638482165025805</v>
      </c>
      <c r="U194" s="22">
        <f t="shared" si="79"/>
        <v>0.23265037392493632</v>
      </c>
      <c r="V194" s="22">
        <f t="shared" si="68"/>
        <v>1.5738648582923731</v>
      </c>
      <c r="W194" s="22">
        <f t="shared" si="80"/>
        <v>10.184263448023847</v>
      </c>
      <c r="X194" s="27">
        <f t="shared" si="69"/>
        <v>-32.418497982974685</v>
      </c>
      <c r="Y194" s="27">
        <f t="shared" si="70"/>
        <v>3.5838147332787837</v>
      </c>
      <c r="Z194" s="23" t="str">
        <f t="shared" si="81"/>
        <v>DROP</v>
      </c>
      <c r="AA194" s="23" t="str">
        <f t="shared" si="82"/>
        <v>DROP</v>
      </c>
      <c r="AB194" s="23" t="str">
        <f t="shared" si="83"/>
        <v>DROP</v>
      </c>
      <c r="AC194" s="23" t="str">
        <f t="shared" si="84"/>
        <v>DROP</v>
      </c>
      <c r="AD194" s="23" t="str">
        <f t="shared" si="85"/>
        <v>DROP</v>
      </c>
      <c r="AE194" s="23" t="str">
        <f t="shared" si="86"/>
        <v>DROP</v>
      </c>
      <c r="AJ194" s="43"/>
      <c r="AK194" s="22">
        <f t="shared" si="71"/>
        <v>0.23265037392493632</v>
      </c>
      <c r="AL194" s="22" t="str">
        <f t="shared" si="72"/>
        <v>DROP</v>
      </c>
      <c r="AM194" s="28">
        <f t="shared" si="73"/>
        <v>0.68638482165025805</v>
      </c>
      <c r="AN194" s="22">
        <f t="shared" si="87"/>
        <v>0</v>
      </c>
      <c r="AO194" s="22" t="str">
        <f t="shared" si="88"/>
        <v>DROP</v>
      </c>
      <c r="AP194" s="22" t="str">
        <f t="shared" si="89"/>
        <v>DROP</v>
      </c>
      <c r="AQ194" s="22" t="str">
        <f t="shared" si="74"/>
        <v>DROP</v>
      </c>
      <c r="AR194" s="22" t="str">
        <f t="shared" si="75"/>
        <v>DROP</v>
      </c>
      <c r="AS194" s="22" t="str">
        <f t="shared" si="90"/>
        <v>DROP</v>
      </c>
      <c r="AT194" s="22" t="str">
        <f t="shared" si="91"/>
        <v>DROP</v>
      </c>
      <c r="AU194" s="22">
        <f t="shared" si="76"/>
        <v>1.5738648582923731</v>
      </c>
      <c r="AV194" s="22">
        <f t="shared" si="92"/>
        <v>0</v>
      </c>
      <c r="AW194" s="22">
        <f t="shared" si="93"/>
        <v>10.184263448023847</v>
      </c>
      <c r="AX194" s="22" t="str">
        <f t="shared" si="94"/>
        <v>DROP</v>
      </c>
    </row>
    <row r="195" spans="1:50" ht="15" customHeight="1" x14ac:dyDescent="0.25">
      <c r="A195" s="23" t="s">
        <v>18</v>
      </c>
      <c r="B195" s="26" t="s">
        <v>3632</v>
      </c>
      <c r="C195" s="33">
        <v>47.45</v>
      </c>
      <c r="D195" s="31">
        <v>0</v>
      </c>
      <c r="E195" s="31">
        <v>0</v>
      </c>
      <c r="F195" s="26">
        <v>8</v>
      </c>
      <c r="G195" s="26"/>
      <c r="H195" s="27">
        <v>9.8288647332787829</v>
      </c>
      <c r="I195" s="27">
        <v>0</v>
      </c>
      <c r="J195" s="27">
        <v>0</v>
      </c>
      <c r="K195" s="27">
        <f t="shared" si="77"/>
        <v>9.8288647332787829</v>
      </c>
      <c r="L195" s="27"/>
      <c r="M195" s="27">
        <v>39.922312716253472</v>
      </c>
      <c r="N195" s="27">
        <f t="shared" si="78"/>
        <v>2.3250500000000001</v>
      </c>
      <c r="O195" s="27">
        <v>0</v>
      </c>
      <c r="P195" s="27">
        <v>3.9199999999999995</v>
      </c>
      <c r="Q195" s="27">
        <v>3.9199999999999995</v>
      </c>
      <c r="R195" s="27">
        <v>39.922312716253472</v>
      </c>
      <c r="S195" s="22" t="s">
        <v>3436</v>
      </c>
      <c r="T195" s="28">
        <f t="shared" si="67"/>
        <v>0.68638482165025805</v>
      </c>
      <c r="U195" s="22">
        <f t="shared" si="79"/>
        <v>0.23265037392493632</v>
      </c>
      <c r="V195" s="22">
        <f t="shared" si="68"/>
        <v>1.5738648582923731</v>
      </c>
      <c r="W195" s="22">
        <f t="shared" si="80"/>
        <v>10.184263448023847</v>
      </c>
      <c r="X195" s="27">
        <f t="shared" si="69"/>
        <v>-32.418497982974685</v>
      </c>
      <c r="Y195" s="27">
        <f t="shared" si="70"/>
        <v>3.5838147332787837</v>
      </c>
      <c r="Z195" s="23" t="str">
        <f t="shared" si="81"/>
        <v>DROP</v>
      </c>
      <c r="AA195" s="23" t="str">
        <f t="shared" si="82"/>
        <v>DROP</v>
      </c>
      <c r="AB195" s="23" t="str">
        <f t="shared" si="83"/>
        <v>DROP</v>
      </c>
      <c r="AC195" s="23" t="str">
        <f t="shared" si="84"/>
        <v>DROP</v>
      </c>
      <c r="AD195" s="23" t="str">
        <f t="shared" si="85"/>
        <v>DROP</v>
      </c>
      <c r="AE195" s="23" t="str">
        <f t="shared" si="86"/>
        <v>DROP</v>
      </c>
      <c r="AJ195" s="43"/>
      <c r="AK195" s="22">
        <f t="shared" si="71"/>
        <v>0.23265037392493632</v>
      </c>
      <c r="AL195" s="22" t="str">
        <f t="shared" si="72"/>
        <v>DROP</v>
      </c>
      <c r="AM195" s="28">
        <f t="shared" si="73"/>
        <v>0.68638482165025805</v>
      </c>
      <c r="AN195" s="22">
        <f t="shared" si="87"/>
        <v>0</v>
      </c>
      <c r="AO195" s="22" t="str">
        <f t="shared" si="88"/>
        <v>DROP</v>
      </c>
      <c r="AP195" s="22" t="str">
        <f t="shared" si="89"/>
        <v>DROP</v>
      </c>
      <c r="AQ195" s="22" t="str">
        <f t="shared" si="74"/>
        <v>DROP</v>
      </c>
      <c r="AR195" s="22" t="str">
        <f t="shared" si="75"/>
        <v>DROP</v>
      </c>
      <c r="AS195" s="22" t="str">
        <f t="shared" si="90"/>
        <v>DROP</v>
      </c>
      <c r="AT195" s="22" t="str">
        <f t="shared" si="91"/>
        <v>DROP</v>
      </c>
      <c r="AU195" s="22">
        <f t="shared" si="76"/>
        <v>1.5738648582923731</v>
      </c>
      <c r="AV195" s="22">
        <f t="shared" si="92"/>
        <v>0</v>
      </c>
      <c r="AW195" s="22">
        <f t="shared" si="93"/>
        <v>10.184263448023847</v>
      </c>
      <c r="AX195" s="22" t="str">
        <f t="shared" si="94"/>
        <v>DROP</v>
      </c>
    </row>
    <row r="196" spans="1:50" ht="15" customHeight="1" x14ac:dyDescent="0.25">
      <c r="A196" s="23" t="s">
        <v>18</v>
      </c>
      <c r="B196" s="26" t="s">
        <v>3633</v>
      </c>
      <c r="C196" s="33">
        <v>4.7606271428571407</v>
      </c>
      <c r="D196" s="31">
        <v>4.1875070920939554E-4</v>
      </c>
      <c r="E196" s="31">
        <v>4.3966240116755719E-4</v>
      </c>
      <c r="F196" s="26">
        <v>8</v>
      </c>
      <c r="G196" s="26"/>
      <c r="H196" s="27">
        <v>0.98612350332388377</v>
      </c>
      <c r="I196" s="27">
        <v>4.6985891208412803E-2</v>
      </c>
      <c r="J196" s="27">
        <v>0.36022862394262906</v>
      </c>
      <c r="K196" s="27">
        <f t="shared" si="77"/>
        <v>1.3933380184749258</v>
      </c>
      <c r="L196" s="27"/>
      <c r="M196" s="27">
        <v>4.0053792523209077</v>
      </c>
      <c r="N196" s="27">
        <f t="shared" si="78"/>
        <v>0.2332707299999999</v>
      </c>
      <c r="O196" s="27">
        <v>0</v>
      </c>
      <c r="P196" s="27">
        <v>3.9199999999999995</v>
      </c>
      <c r="Q196" s="27">
        <v>3.9199999999999995</v>
      </c>
      <c r="R196" s="27">
        <v>4.0053792523209077</v>
      </c>
      <c r="S196" s="22" t="s">
        <v>3436</v>
      </c>
      <c r="T196" s="28">
        <f t="shared" ref="T196:T259" si="95">IF(C196&lt;0,9999,IFERROR($P196/($C196*$T$2),0))</f>
        <v>6.8413170807067543</v>
      </c>
      <c r="U196" s="22">
        <f t="shared" si="79"/>
        <v>0.32872212244144583</v>
      </c>
      <c r="V196" s="22">
        <f t="shared" ref="V196:V259" si="96">IFERROR(K196/(N196+Q196),0)</f>
        <v>0.33547969998934457</v>
      </c>
      <c r="W196" s="22">
        <f t="shared" si="80"/>
        <v>1.0217804215104358</v>
      </c>
      <c r="X196" s="27">
        <f t="shared" ref="X196:X259" si="97">K196-(N196+O196+M196)</f>
        <v>-2.8453119638459823</v>
      </c>
      <c r="Y196" s="27">
        <f t="shared" ref="Y196:Y259" si="98">K196-(N196+Q196)</f>
        <v>-2.7599327115250736</v>
      </c>
      <c r="Z196" s="23" t="str">
        <f t="shared" si="81"/>
        <v>DROP</v>
      </c>
      <c r="AA196" s="23" t="str">
        <f t="shared" si="82"/>
        <v>DROP</v>
      </c>
      <c r="AB196" s="23" t="str">
        <f t="shared" si="83"/>
        <v>DROP</v>
      </c>
      <c r="AC196" s="23" t="str">
        <f t="shared" si="84"/>
        <v>DROP</v>
      </c>
      <c r="AD196" s="23" t="str">
        <f t="shared" si="85"/>
        <v>DROP</v>
      </c>
      <c r="AE196" s="23" t="str">
        <f t="shared" si="86"/>
        <v>DROP</v>
      </c>
      <c r="AJ196" s="43"/>
      <c r="AK196" s="22">
        <f t="shared" ref="AK196:AK259" si="99">IF(K196/(N196+M196)&lt;0,9999,IFERROR(K196/(N196+M196),0))</f>
        <v>0.32872212244144583</v>
      </c>
      <c r="AL196" s="22" t="str">
        <f t="shared" ref="AL196:AL259" si="100">IF(AK196&gt;=1,K196-M196-N196,"DROP")</f>
        <v>DROP</v>
      </c>
      <c r="AM196" s="28">
        <f t="shared" ref="AM196:AM259" si="101">T196</f>
        <v>6.8413170807067543</v>
      </c>
      <c r="AN196" s="22">
        <f t="shared" si="87"/>
        <v>2.7740218341714287</v>
      </c>
      <c r="AO196" s="22" t="str">
        <f t="shared" si="88"/>
        <v>DROP</v>
      </c>
      <c r="AP196" s="22" t="str">
        <f t="shared" si="89"/>
        <v>DROP</v>
      </c>
      <c r="AQ196" s="22" t="str">
        <f t="shared" ref="AQ196:AQ259" si="102">IF(AO196="DROP","DROP",IF(K196/(N196+M196+AP196)&lt;0,9999,IFERROR(K196/(N196+M196+AP196),0)))</f>
        <v>DROP</v>
      </c>
      <c r="AR196" s="22" t="str">
        <f t="shared" ref="AR196:AR259" si="103">IF(AO196="DROP","DROP",IF(C196&lt;0,9999,IFERROR(($P196-$AP196)/($C196*$T$2),0)))</f>
        <v>DROP</v>
      </c>
      <c r="AS196" s="22" t="str">
        <f t="shared" si="90"/>
        <v>DROP</v>
      </c>
      <c r="AT196" s="22" t="str">
        <f t="shared" si="91"/>
        <v>DROP</v>
      </c>
      <c r="AU196" s="22">
        <f t="shared" ref="AU196:AU259" si="104">IFERROR(K196/(N196+Q196),0)</f>
        <v>0.33547969998934457</v>
      </c>
      <c r="AV196" s="22">
        <f t="shared" si="92"/>
        <v>2.7740218341714287</v>
      </c>
      <c r="AW196" s="22">
        <f t="shared" si="93"/>
        <v>1.7294390526766168</v>
      </c>
      <c r="AX196" s="22" t="str">
        <f t="shared" si="94"/>
        <v>DROP</v>
      </c>
    </row>
    <row r="197" spans="1:50" ht="15" customHeight="1" x14ac:dyDescent="0.25">
      <c r="A197" s="23" t="s">
        <v>18</v>
      </c>
      <c r="B197" s="26" t="s">
        <v>3634</v>
      </c>
      <c r="C197" s="33">
        <v>4.7606271428571407</v>
      </c>
      <c r="D197" s="31">
        <v>4.1875070920939554E-4</v>
      </c>
      <c r="E197" s="31">
        <v>4.3966240116755719E-4</v>
      </c>
      <c r="F197" s="26">
        <v>8</v>
      </c>
      <c r="G197" s="26"/>
      <c r="H197" s="27">
        <v>0.98612350332388377</v>
      </c>
      <c r="I197" s="27">
        <v>4.6985891208412803E-2</v>
      </c>
      <c r="J197" s="27">
        <v>0.36022862394262906</v>
      </c>
      <c r="K197" s="27">
        <f t="shared" ref="K197:K260" si="105">SUM(H197:J197)</f>
        <v>1.3933380184749258</v>
      </c>
      <c r="L197" s="27"/>
      <c r="M197" s="27">
        <v>4.0053792523209077</v>
      </c>
      <c r="N197" s="27">
        <f t="shared" ref="N197:N260" si="106">$N$2*C197</f>
        <v>0.2332707299999999</v>
      </c>
      <c r="O197" s="27">
        <v>0</v>
      </c>
      <c r="P197" s="27">
        <v>3.9199999999999995</v>
      </c>
      <c r="Q197" s="27">
        <v>3.9199999999999995</v>
      </c>
      <c r="R197" s="27">
        <v>4.0053792523209077</v>
      </c>
      <c r="S197" s="22" t="s">
        <v>3436</v>
      </c>
      <c r="T197" s="28">
        <f t="shared" si="95"/>
        <v>6.8413170807067543</v>
      </c>
      <c r="U197" s="22">
        <f t="shared" ref="U197:U260" si="107">IF((N197+O197+M197)&lt;0,9999,IFERROR(K197/(N197+O197+M197),0))</f>
        <v>0.32872212244144583</v>
      </c>
      <c r="V197" s="22">
        <f t="shared" si="96"/>
        <v>0.33547969998934457</v>
      </c>
      <c r="W197" s="22">
        <f t="shared" ref="W197:W260" si="108">IF(R197&lt;0,9999,IFERROR((R197+O197)/P197,0))</f>
        <v>1.0217804215104358</v>
      </c>
      <c r="X197" s="27">
        <f t="shared" si="97"/>
        <v>-2.8453119638459823</v>
      </c>
      <c r="Y197" s="27">
        <f t="shared" si="98"/>
        <v>-2.7599327115250736</v>
      </c>
      <c r="Z197" s="23" t="str">
        <f t="shared" ref="Z197:Z260" si="109">IF(OR($T197&lt;2,$U197&lt;1,$W197&lt;1),"DROP","KEEP")</f>
        <v>DROP</v>
      </c>
      <c r="AA197" s="23" t="str">
        <f t="shared" ref="AA197:AA260" si="110">IF(OR($T197&lt;3,$U197&lt;1,$W197&lt;1),"DROP","KEEP")</f>
        <v>DROP</v>
      </c>
      <c r="AB197" s="23" t="str">
        <f t="shared" ref="AB197:AB260" si="111">IF(OR($T197&lt;1,$U197&lt;1,$W197&lt;1),"DROP","KEEP")</f>
        <v>DROP</v>
      </c>
      <c r="AC197" s="23" t="str">
        <f t="shared" ref="AC197:AC260" si="112">IF(OR($T197&lt;2,$V197&lt;1,$W197&lt;1),"DROP","KEEP")</f>
        <v>DROP</v>
      </c>
      <c r="AD197" s="23" t="str">
        <f t="shared" ref="AD197:AD260" si="113">IF(OR($T197&lt;3,$V197&lt;1,$W197&lt;1),"DROP","KEEP")</f>
        <v>DROP</v>
      </c>
      <c r="AE197" s="23" t="str">
        <f t="shared" ref="AE197:AE260" si="114">IF(OR($T197&lt;1,$V197&lt;1,$W197&lt;1),"DROP","KEEP")</f>
        <v>DROP</v>
      </c>
      <c r="AJ197" s="43"/>
      <c r="AK197" s="22">
        <f t="shared" si="99"/>
        <v>0.32872212244144583</v>
      </c>
      <c r="AL197" s="22" t="str">
        <f t="shared" si="100"/>
        <v>DROP</v>
      </c>
      <c r="AM197" s="28">
        <f t="shared" si="101"/>
        <v>6.8413170807067543</v>
      </c>
      <c r="AN197" s="22">
        <f t="shared" ref="AN197:AN260" si="115">IF(AM197&gt;=2,$P197-2*$C197*$T$2,0)</f>
        <v>2.7740218341714287</v>
      </c>
      <c r="AO197" s="22" t="str">
        <f t="shared" ref="AO197:AO260" si="116">IF(OR(AK197&lt;1,AM197&lt;2),"DROP","KEEP")</f>
        <v>DROP</v>
      </c>
      <c r="AP197" s="22" t="str">
        <f t="shared" ref="AP197:AP260" si="117">IF(AO197="DROP","DROP",IF(AL197&lt;AN197,AL197,AN197))</f>
        <v>DROP</v>
      </c>
      <c r="AQ197" s="22" t="str">
        <f t="shared" si="102"/>
        <v>DROP</v>
      </c>
      <c r="AR197" s="22" t="str">
        <f t="shared" si="103"/>
        <v>DROP</v>
      </c>
      <c r="AS197" s="22" t="str">
        <f t="shared" ref="AS197:AS260" si="118">IF(AO197="DROP","DROP",IF(R197&lt;0,9999,IFERROR((R197+AP197)/P197,0)))</f>
        <v>DROP</v>
      </c>
      <c r="AT197" s="22" t="str">
        <f t="shared" ref="AT197:AT260" si="119">IF(Z197="DROP","DROP",IF(OR(AO197="DROP",AS197&lt;1),"DROP","KEEP"))</f>
        <v>DROP</v>
      </c>
      <c r="AU197" s="22">
        <f t="shared" si="104"/>
        <v>0.33547969998934457</v>
      </c>
      <c r="AV197" s="22">
        <f t="shared" ref="AV197:AV260" si="120">AN197</f>
        <v>2.7740218341714287</v>
      </c>
      <c r="AW197" s="22">
        <f t="shared" ref="AW197:AW260" si="121">IF(R197&lt;0,9999,IFERROR((R197+AV197)/P197,0))</f>
        <v>1.7294390526766168</v>
      </c>
      <c r="AX197" s="22" t="str">
        <f t="shared" ref="AX197:AX260" si="122">IF(AC197="DROP","DROP",IF(OR(AU197&lt;1,AW197&lt;1,AM197&lt;2),"DROP","KEEP"))</f>
        <v>DROP</v>
      </c>
    </row>
    <row r="198" spans="1:50" ht="15" customHeight="1" x14ac:dyDescent="0.25">
      <c r="A198" s="23" t="s">
        <v>18</v>
      </c>
      <c r="B198" s="26" t="s">
        <v>3635</v>
      </c>
      <c r="C198" s="33">
        <v>4.7606271428571407</v>
      </c>
      <c r="D198" s="31">
        <v>4.1875070920939554E-4</v>
      </c>
      <c r="E198" s="31">
        <v>4.3966240116755719E-4</v>
      </c>
      <c r="F198" s="26">
        <v>8</v>
      </c>
      <c r="G198" s="26"/>
      <c r="H198" s="27">
        <v>0.98612350332388377</v>
      </c>
      <c r="I198" s="27">
        <v>4.6985891208412803E-2</v>
      </c>
      <c r="J198" s="27">
        <v>0.36022862394262906</v>
      </c>
      <c r="K198" s="27">
        <f t="shared" si="105"/>
        <v>1.3933380184749258</v>
      </c>
      <c r="L198" s="27"/>
      <c r="M198" s="27">
        <v>4.0053792523209077</v>
      </c>
      <c r="N198" s="27">
        <f t="shared" si="106"/>
        <v>0.2332707299999999</v>
      </c>
      <c r="O198" s="27">
        <v>0</v>
      </c>
      <c r="P198" s="27">
        <v>3.9199999999999995</v>
      </c>
      <c r="Q198" s="27">
        <v>3.9199999999999995</v>
      </c>
      <c r="R198" s="27">
        <v>4.0053792523209077</v>
      </c>
      <c r="S198" s="22" t="s">
        <v>3436</v>
      </c>
      <c r="T198" s="28">
        <f t="shared" si="95"/>
        <v>6.8413170807067543</v>
      </c>
      <c r="U198" s="22">
        <f t="shared" si="107"/>
        <v>0.32872212244144583</v>
      </c>
      <c r="V198" s="22">
        <f t="shared" si="96"/>
        <v>0.33547969998934457</v>
      </c>
      <c r="W198" s="22">
        <f t="shared" si="108"/>
        <v>1.0217804215104358</v>
      </c>
      <c r="X198" s="27">
        <f t="shared" si="97"/>
        <v>-2.8453119638459823</v>
      </c>
      <c r="Y198" s="27">
        <f t="shared" si="98"/>
        <v>-2.7599327115250736</v>
      </c>
      <c r="Z198" s="23" t="str">
        <f t="shared" si="109"/>
        <v>DROP</v>
      </c>
      <c r="AA198" s="23" t="str">
        <f t="shared" si="110"/>
        <v>DROP</v>
      </c>
      <c r="AB198" s="23" t="str">
        <f t="shared" si="111"/>
        <v>DROP</v>
      </c>
      <c r="AC198" s="23" t="str">
        <f t="shared" si="112"/>
        <v>DROP</v>
      </c>
      <c r="AD198" s="23" t="str">
        <f t="shared" si="113"/>
        <v>DROP</v>
      </c>
      <c r="AE198" s="23" t="str">
        <f t="shared" si="114"/>
        <v>DROP</v>
      </c>
      <c r="AJ198" s="43"/>
      <c r="AK198" s="22">
        <f t="shared" si="99"/>
        <v>0.32872212244144583</v>
      </c>
      <c r="AL198" s="22" t="str">
        <f t="shared" si="100"/>
        <v>DROP</v>
      </c>
      <c r="AM198" s="28">
        <f t="shared" si="101"/>
        <v>6.8413170807067543</v>
      </c>
      <c r="AN198" s="22">
        <f t="shared" si="115"/>
        <v>2.7740218341714287</v>
      </c>
      <c r="AO198" s="22" t="str">
        <f t="shared" si="116"/>
        <v>DROP</v>
      </c>
      <c r="AP198" s="22" t="str">
        <f t="shared" si="117"/>
        <v>DROP</v>
      </c>
      <c r="AQ198" s="22" t="str">
        <f t="shared" si="102"/>
        <v>DROP</v>
      </c>
      <c r="AR198" s="22" t="str">
        <f t="shared" si="103"/>
        <v>DROP</v>
      </c>
      <c r="AS198" s="22" t="str">
        <f t="shared" si="118"/>
        <v>DROP</v>
      </c>
      <c r="AT198" s="22" t="str">
        <f t="shared" si="119"/>
        <v>DROP</v>
      </c>
      <c r="AU198" s="22">
        <f t="shared" si="104"/>
        <v>0.33547969998934457</v>
      </c>
      <c r="AV198" s="22">
        <f t="shared" si="120"/>
        <v>2.7740218341714287</v>
      </c>
      <c r="AW198" s="22">
        <f t="shared" si="121"/>
        <v>1.7294390526766168</v>
      </c>
      <c r="AX198" s="22" t="str">
        <f t="shared" si="122"/>
        <v>DROP</v>
      </c>
    </row>
    <row r="199" spans="1:50" ht="15" customHeight="1" x14ac:dyDescent="0.25">
      <c r="A199" s="23" t="s">
        <v>18</v>
      </c>
      <c r="B199" s="26" t="s">
        <v>3636</v>
      </c>
      <c r="C199" s="33">
        <v>4.7606271428571407</v>
      </c>
      <c r="D199" s="31">
        <v>4.1875070920939554E-4</v>
      </c>
      <c r="E199" s="31">
        <v>4.3966240116755719E-4</v>
      </c>
      <c r="F199" s="26">
        <v>8</v>
      </c>
      <c r="G199" s="26"/>
      <c r="H199" s="27">
        <v>0.98612350332388377</v>
      </c>
      <c r="I199" s="27">
        <v>4.6985891208412803E-2</v>
      </c>
      <c r="J199" s="27">
        <v>0.36022862394262906</v>
      </c>
      <c r="K199" s="27">
        <f t="shared" si="105"/>
        <v>1.3933380184749258</v>
      </c>
      <c r="L199" s="27"/>
      <c r="M199" s="27">
        <v>4.0053792523209077</v>
      </c>
      <c r="N199" s="27">
        <f t="shared" si="106"/>
        <v>0.2332707299999999</v>
      </c>
      <c r="O199" s="27">
        <v>0</v>
      </c>
      <c r="P199" s="27">
        <v>3.9199999999999995</v>
      </c>
      <c r="Q199" s="27">
        <v>3.9199999999999995</v>
      </c>
      <c r="R199" s="27">
        <v>4.0053792523209077</v>
      </c>
      <c r="S199" s="22" t="s">
        <v>3436</v>
      </c>
      <c r="T199" s="28">
        <f t="shared" si="95"/>
        <v>6.8413170807067543</v>
      </c>
      <c r="U199" s="22">
        <f t="shared" si="107"/>
        <v>0.32872212244144583</v>
      </c>
      <c r="V199" s="22">
        <f t="shared" si="96"/>
        <v>0.33547969998934457</v>
      </c>
      <c r="W199" s="22">
        <f t="shared" si="108"/>
        <v>1.0217804215104358</v>
      </c>
      <c r="X199" s="27">
        <f t="shared" si="97"/>
        <v>-2.8453119638459823</v>
      </c>
      <c r="Y199" s="27">
        <f t="shared" si="98"/>
        <v>-2.7599327115250736</v>
      </c>
      <c r="Z199" s="23" t="str">
        <f t="shared" si="109"/>
        <v>DROP</v>
      </c>
      <c r="AA199" s="23" t="str">
        <f t="shared" si="110"/>
        <v>DROP</v>
      </c>
      <c r="AB199" s="23" t="str">
        <f t="shared" si="111"/>
        <v>DROP</v>
      </c>
      <c r="AC199" s="23" t="str">
        <f t="shared" si="112"/>
        <v>DROP</v>
      </c>
      <c r="AD199" s="23" t="str">
        <f t="shared" si="113"/>
        <v>DROP</v>
      </c>
      <c r="AE199" s="23" t="str">
        <f t="shared" si="114"/>
        <v>DROP</v>
      </c>
      <c r="AJ199" s="43"/>
      <c r="AK199" s="22">
        <f t="shared" si="99"/>
        <v>0.32872212244144583</v>
      </c>
      <c r="AL199" s="22" t="str">
        <f t="shared" si="100"/>
        <v>DROP</v>
      </c>
      <c r="AM199" s="28">
        <f t="shared" si="101"/>
        <v>6.8413170807067543</v>
      </c>
      <c r="AN199" s="22">
        <f t="shared" si="115"/>
        <v>2.7740218341714287</v>
      </c>
      <c r="AO199" s="22" t="str">
        <f t="shared" si="116"/>
        <v>DROP</v>
      </c>
      <c r="AP199" s="22" t="str">
        <f t="shared" si="117"/>
        <v>DROP</v>
      </c>
      <c r="AQ199" s="22" t="str">
        <f t="shared" si="102"/>
        <v>DROP</v>
      </c>
      <c r="AR199" s="22" t="str">
        <f t="shared" si="103"/>
        <v>DROP</v>
      </c>
      <c r="AS199" s="22" t="str">
        <f t="shared" si="118"/>
        <v>DROP</v>
      </c>
      <c r="AT199" s="22" t="str">
        <f t="shared" si="119"/>
        <v>DROP</v>
      </c>
      <c r="AU199" s="22">
        <f t="shared" si="104"/>
        <v>0.33547969998934457</v>
      </c>
      <c r="AV199" s="22">
        <f t="shared" si="120"/>
        <v>2.7740218341714287</v>
      </c>
      <c r="AW199" s="22">
        <f t="shared" si="121"/>
        <v>1.7294390526766168</v>
      </c>
      <c r="AX199" s="22" t="str">
        <f t="shared" si="122"/>
        <v>DROP</v>
      </c>
    </row>
    <row r="200" spans="1:50" ht="15" customHeight="1" x14ac:dyDescent="0.25">
      <c r="A200" s="23" t="s">
        <v>18</v>
      </c>
      <c r="B200" s="26" t="s">
        <v>3637</v>
      </c>
      <c r="C200" s="33">
        <v>4.7606271428571407</v>
      </c>
      <c r="D200" s="31">
        <v>4.1875070920939554E-4</v>
      </c>
      <c r="E200" s="31">
        <v>4.3966240116755719E-4</v>
      </c>
      <c r="F200" s="26">
        <v>8</v>
      </c>
      <c r="G200" s="26"/>
      <c r="H200" s="27">
        <v>0.98612350332388377</v>
      </c>
      <c r="I200" s="27">
        <v>4.6985891208412803E-2</v>
      </c>
      <c r="J200" s="27">
        <v>0.36022862394262906</v>
      </c>
      <c r="K200" s="27">
        <f t="shared" si="105"/>
        <v>1.3933380184749258</v>
      </c>
      <c r="L200" s="27"/>
      <c r="M200" s="27">
        <v>4.0053792523209077</v>
      </c>
      <c r="N200" s="27">
        <f t="shared" si="106"/>
        <v>0.2332707299999999</v>
      </c>
      <c r="O200" s="27">
        <v>0</v>
      </c>
      <c r="P200" s="27">
        <v>3.9199999999999995</v>
      </c>
      <c r="Q200" s="27">
        <v>3.9199999999999995</v>
      </c>
      <c r="R200" s="27">
        <v>4.0053792523209077</v>
      </c>
      <c r="S200" s="22" t="s">
        <v>3436</v>
      </c>
      <c r="T200" s="28">
        <f t="shared" si="95"/>
        <v>6.8413170807067543</v>
      </c>
      <c r="U200" s="22">
        <f t="shared" si="107"/>
        <v>0.32872212244144583</v>
      </c>
      <c r="V200" s="22">
        <f t="shared" si="96"/>
        <v>0.33547969998934457</v>
      </c>
      <c r="W200" s="22">
        <f t="shared" si="108"/>
        <v>1.0217804215104358</v>
      </c>
      <c r="X200" s="27">
        <f t="shared" si="97"/>
        <v>-2.8453119638459823</v>
      </c>
      <c r="Y200" s="27">
        <f t="shared" si="98"/>
        <v>-2.7599327115250736</v>
      </c>
      <c r="Z200" s="23" t="str">
        <f t="shared" si="109"/>
        <v>DROP</v>
      </c>
      <c r="AA200" s="23" t="str">
        <f t="shared" si="110"/>
        <v>DROP</v>
      </c>
      <c r="AB200" s="23" t="str">
        <f t="shared" si="111"/>
        <v>DROP</v>
      </c>
      <c r="AC200" s="23" t="str">
        <f t="shared" si="112"/>
        <v>DROP</v>
      </c>
      <c r="AD200" s="23" t="str">
        <f t="shared" si="113"/>
        <v>DROP</v>
      </c>
      <c r="AE200" s="23" t="str">
        <f t="shared" si="114"/>
        <v>DROP</v>
      </c>
      <c r="AJ200" s="43"/>
      <c r="AK200" s="22">
        <f t="shared" si="99"/>
        <v>0.32872212244144583</v>
      </c>
      <c r="AL200" s="22" t="str">
        <f t="shared" si="100"/>
        <v>DROP</v>
      </c>
      <c r="AM200" s="28">
        <f t="shared" si="101"/>
        <v>6.8413170807067543</v>
      </c>
      <c r="AN200" s="22">
        <f t="shared" si="115"/>
        <v>2.7740218341714287</v>
      </c>
      <c r="AO200" s="22" t="str">
        <f t="shared" si="116"/>
        <v>DROP</v>
      </c>
      <c r="AP200" s="22" t="str">
        <f t="shared" si="117"/>
        <v>DROP</v>
      </c>
      <c r="AQ200" s="22" t="str">
        <f t="shared" si="102"/>
        <v>DROP</v>
      </c>
      <c r="AR200" s="22" t="str">
        <f t="shared" si="103"/>
        <v>DROP</v>
      </c>
      <c r="AS200" s="22" t="str">
        <f t="shared" si="118"/>
        <v>DROP</v>
      </c>
      <c r="AT200" s="22" t="str">
        <f t="shared" si="119"/>
        <v>DROP</v>
      </c>
      <c r="AU200" s="22">
        <f t="shared" si="104"/>
        <v>0.33547969998934457</v>
      </c>
      <c r="AV200" s="22">
        <f t="shared" si="120"/>
        <v>2.7740218341714287</v>
      </c>
      <c r="AW200" s="22">
        <f t="shared" si="121"/>
        <v>1.7294390526766168</v>
      </c>
      <c r="AX200" s="22" t="str">
        <f t="shared" si="122"/>
        <v>DROP</v>
      </c>
    </row>
    <row r="201" spans="1:50" ht="15" customHeight="1" x14ac:dyDescent="0.25">
      <c r="A201" s="23" t="s">
        <v>18</v>
      </c>
      <c r="B201" s="26" t="s">
        <v>3638</v>
      </c>
      <c r="C201" s="33">
        <v>4.7606271428571407</v>
      </c>
      <c r="D201" s="31">
        <v>4.1875070920939554E-4</v>
      </c>
      <c r="E201" s="31">
        <v>4.3966240116755719E-4</v>
      </c>
      <c r="F201" s="26">
        <v>8</v>
      </c>
      <c r="G201" s="26"/>
      <c r="H201" s="27">
        <v>0.98612350332388377</v>
      </c>
      <c r="I201" s="27">
        <v>4.6985891208412803E-2</v>
      </c>
      <c r="J201" s="27">
        <v>0.36022862394262906</v>
      </c>
      <c r="K201" s="27">
        <f t="shared" si="105"/>
        <v>1.3933380184749258</v>
      </c>
      <c r="L201" s="27"/>
      <c r="M201" s="27">
        <v>4.0053792523209077</v>
      </c>
      <c r="N201" s="27">
        <f t="shared" si="106"/>
        <v>0.2332707299999999</v>
      </c>
      <c r="O201" s="27">
        <v>0</v>
      </c>
      <c r="P201" s="27">
        <v>3.9199999999999995</v>
      </c>
      <c r="Q201" s="27">
        <v>3.9199999999999995</v>
      </c>
      <c r="R201" s="27">
        <v>4.0053792523209077</v>
      </c>
      <c r="S201" s="22" t="s">
        <v>3436</v>
      </c>
      <c r="T201" s="28">
        <f t="shared" si="95"/>
        <v>6.8413170807067543</v>
      </c>
      <c r="U201" s="22">
        <f t="shared" si="107"/>
        <v>0.32872212244144583</v>
      </c>
      <c r="V201" s="22">
        <f t="shared" si="96"/>
        <v>0.33547969998934457</v>
      </c>
      <c r="W201" s="22">
        <f t="shared" si="108"/>
        <v>1.0217804215104358</v>
      </c>
      <c r="X201" s="27">
        <f t="shared" si="97"/>
        <v>-2.8453119638459823</v>
      </c>
      <c r="Y201" s="27">
        <f t="shared" si="98"/>
        <v>-2.7599327115250736</v>
      </c>
      <c r="Z201" s="23" t="str">
        <f t="shared" si="109"/>
        <v>DROP</v>
      </c>
      <c r="AA201" s="23" t="str">
        <f t="shared" si="110"/>
        <v>DROP</v>
      </c>
      <c r="AB201" s="23" t="str">
        <f t="shared" si="111"/>
        <v>DROP</v>
      </c>
      <c r="AC201" s="23" t="str">
        <f t="shared" si="112"/>
        <v>DROP</v>
      </c>
      <c r="AD201" s="23" t="str">
        <f t="shared" si="113"/>
        <v>DROP</v>
      </c>
      <c r="AE201" s="23" t="str">
        <f t="shared" si="114"/>
        <v>DROP</v>
      </c>
      <c r="AJ201" s="43"/>
      <c r="AK201" s="22">
        <f t="shared" si="99"/>
        <v>0.32872212244144583</v>
      </c>
      <c r="AL201" s="22" t="str">
        <f t="shared" si="100"/>
        <v>DROP</v>
      </c>
      <c r="AM201" s="28">
        <f t="shared" si="101"/>
        <v>6.8413170807067543</v>
      </c>
      <c r="AN201" s="22">
        <f t="shared" si="115"/>
        <v>2.7740218341714287</v>
      </c>
      <c r="AO201" s="22" t="str">
        <f t="shared" si="116"/>
        <v>DROP</v>
      </c>
      <c r="AP201" s="22" t="str">
        <f t="shared" si="117"/>
        <v>DROP</v>
      </c>
      <c r="AQ201" s="22" t="str">
        <f t="shared" si="102"/>
        <v>DROP</v>
      </c>
      <c r="AR201" s="22" t="str">
        <f t="shared" si="103"/>
        <v>DROP</v>
      </c>
      <c r="AS201" s="22" t="str">
        <f t="shared" si="118"/>
        <v>DROP</v>
      </c>
      <c r="AT201" s="22" t="str">
        <f t="shared" si="119"/>
        <v>DROP</v>
      </c>
      <c r="AU201" s="22">
        <f t="shared" si="104"/>
        <v>0.33547969998934457</v>
      </c>
      <c r="AV201" s="22">
        <f t="shared" si="120"/>
        <v>2.7740218341714287</v>
      </c>
      <c r="AW201" s="22">
        <f t="shared" si="121"/>
        <v>1.7294390526766168</v>
      </c>
      <c r="AX201" s="22" t="str">
        <f t="shared" si="122"/>
        <v>DROP</v>
      </c>
    </row>
    <row r="202" spans="1:50" ht="15" customHeight="1" x14ac:dyDescent="0.25">
      <c r="A202" s="23" t="s">
        <v>18</v>
      </c>
      <c r="B202" s="26" t="s">
        <v>3639</v>
      </c>
      <c r="C202" s="33">
        <v>5.2895857142857121</v>
      </c>
      <c r="D202" s="31">
        <v>4.6527856578821729E-4</v>
      </c>
      <c r="E202" s="31">
        <v>4.8851377907506357E-4</v>
      </c>
      <c r="F202" s="26">
        <v>8</v>
      </c>
      <c r="G202" s="26"/>
      <c r="H202" s="27">
        <v>1.095692781470982</v>
      </c>
      <c r="I202" s="27">
        <v>5.2206545787125337E-2</v>
      </c>
      <c r="J202" s="27">
        <v>0.4002540266029212</v>
      </c>
      <c r="K202" s="27">
        <f t="shared" si="105"/>
        <v>1.5481533538610286</v>
      </c>
      <c r="L202" s="27"/>
      <c r="M202" s="27">
        <v>4.4504213914676756</v>
      </c>
      <c r="N202" s="27">
        <f t="shared" si="106"/>
        <v>0.25918969999999991</v>
      </c>
      <c r="O202" s="27">
        <v>0</v>
      </c>
      <c r="P202" s="27">
        <v>1.3200000000000003</v>
      </c>
      <c r="Q202" s="27">
        <v>1.3200000000000003</v>
      </c>
      <c r="R202" s="27">
        <v>4.4504213914676756</v>
      </c>
      <c r="S202" s="22" t="s">
        <v>3436</v>
      </c>
      <c r="T202" s="28">
        <f t="shared" si="95"/>
        <v>2.0733379316019458</v>
      </c>
      <c r="U202" s="22">
        <f t="shared" si="107"/>
        <v>0.32872212244144583</v>
      </c>
      <c r="V202" s="22">
        <f t="shared" si="96"/>
        <v>0.98034666377385093</v>
      </c>
      <c r="W202" s="22">
        <f t="shared" si="108"/>
        <v>3.371531357172481</v>
      </c>
      <c r="X202" s="27">
        <f t="shared" si="97"/>
        <v>-3.1614577376066473</v>
      </c>
      <c r="Y202" s="27">
        <f t="shared" si="98"/>
        <v>-3.1036346138971549E-2</v>
      </c>
      <c r="Z202" s="23" t="str">
        <f t="shared" si="109"/>
        <v>DROP</v>
      </c>
      <c r="AA202" s="23" t="str">
        <f t="shared" si="110"/>
        <v>DROP</v>
      </c>
      <c r="AB202" s="23" t="str">
        <f t="shared" si="111"/>
        <v>DROP</v>
      </c>
      <c r="AC202" s="23" t="str">
        <f t="shared" si="112"/>
        <v>DROP</v>
      </c>
      <c r="AD202" s="23" t="str">
        <f t="shared" si="113"/>
        <v>DROP</v>
      </c>
      <c r="AE202" s="23" t="str">
        <f t="shared" si="114"/>
        <v>DROP</v>
      </c>
      <c r="AJ202" s="43"/>
      <c r="AK202" s="22">
        <f t="shared" si="99"/>
        <v>0.32872212244144583</v>
      </c>
      <c r="AL202" s="22" t="str">
        <f t="shared" si="100"/>
        <v>DROP</v>
      </c>
      <c r="AM202" s="28">
        <f t="shared" si="101"/>
        <v>2.0733379316019458</v>
      </c>
      <c r="AN202" s="22">
        <f t="shared" si="115"/>
        <v>4.6690926857143822E-2</v>
      </c>
      <c r="AO202" s="22" t="str">
        <f t="shared" si="116"/>
        <v>DROP</v>
      </c>
      <c r="AP202" s="22" t="str">
        <f t="shared" si="117"/>
        <v>DROP</v>
      </c>
      <c r="AQ202" s="22" t="str">
        <f t="shared" si="102"/>
        <v>DROP</v>
      </c>
      <c r="AR202" s="22" t="str">
        <f t="shared" si="103"/>
        <v>DROP</v>
      </c>
      <c r="AS202" s="22" t="str">
        <f t="shared" si="118"/>
        <v>DROP</v>
      </c>
      <c r="AT202" s="22" t="str">
        <f t="shared" si="119"/>
        <v>DROP</v>
      </c>
      <c r="AU202" s="22">
        <f t="shared" si="104"/>
        <v>0.98034666377385093</v>
      </c>
      <c r="AV202" s="22">
        <f t="shared" si="120"/>
        <v>4.6690926857143822E-2</v>
      </c>
      <c r="AW202" s="22">
        <f t="shared" si="121"/>
        <v>3.4069032714581957</v>
      </c>
      <c r="AX202" s="22" t="str">
        <f t="shared" si="122"/>
        <v>DROP</v>
      </c>
    </row>
    <row r="203" spans="1:50" ht="15" customHeight="1" x14ac:dyDescent="0.25">
      <c r="A203" s="23" t="s">
        <v>18</v>
      </c>
      <c r="B203" s="26" t="s">
        <v>3640</v>
      </c>
      <c r="C203" s="33">
        <v>5.2895857142857121</v>
      </c>
      <c r="D203" s="31">
        <v>4.6527856578821729E-4</v>
      </c>
      <c r="E203" s="31">
        <v>4.8851377907506357E-4</v>
      </c>
      <c r="F203" s="26">
        <v>8</v>
      </c>
      <c r="G203" s="26"/>
      <c r="H203" s="27">
        <v>1.095692781470982</v>
      </c>
      <c r="I203" s="27">
        <v>5.2206545787125337E-2</v>
      </c>
      <c r="J203" s="27">
        <v>0.4002540266029212</v>
      </c>
      <c r="K203" s="27">
        <f t="shared" si="105"/>
        <v>1.5481533538610286</v>
      </c>
      <c r="L203" s="27"/>
      <c r="M203" s="27">
        <v>4.4504213914676756</v>
      </c>
      <c r="N203" s="27">
        <f t="shared" si="106"/>
        <v>0.25918969999999991</v>
      </c>
      <c r="O203" s="27">
        <v>0</v>
      </c>
      <c r="P203" s="27">
        <v>1.3200000000000003</v>
      </c>
      <c r="Q203" s="27">
        <v>1.3200000000000003</v>
      </c>
      <c r="R203" s="27">
        <v>4.4504213914676756</v>
      </c>
      <c r="S203" s="22" t="s">
        <v>3436</v>
      </c>
      <c r="T203" s="28">
        <f t="shared" si="95"/>
        <v>2.0733379316019458</v>
      </c>
      <c r="U203" s="22">
        <f t="shared" si="107"/>
        <v>0.32872212244144583</v>
      </c>
      <c r="V203" s="22">
        <f t="shared" si="96"/>
        <v>0.98034666377385093</v>
      </c>
      <c r="W203" s="22">
        <f t="shared" si="108"/>
        <v>3.371531357172481</v>
      </c>
      <c r="X203" s="27">
        <f t="shared" si="97"/>
        <v>-3.1614577376066473</v>
      </c>
      <c r="Y203" s="27">
        <f t="shared" si="98"/>
        <v>-3.1036346138971549E-2</v>
      </c>
      <c r="Z203" s="23" t="str">
        <f t="shared" si="109"/>
        <v>DROP</v>
      </c>
      <c r="AA203" s="23" t="str">
        <f t="shared" si="110"/>
        <v>DROP</v>
      </c>
      <c r="AB203" s="23" t="str">
        <f t="shared" si="111"/>
        <v>DROP</v>
      </c>
      <c r="AC203" s="23" t="str">
        <f t="shared" si="112"/>
        <v>DROP</v>
      </c>
      <c r="AD203" s="23" t="str">
        <f t="shared" si="113"/>
        <v>DROP</v>
      </c>
      <c r="AE203" s="23" t="str">
        <f t="shared" si="114"/>
        <v>DROP</v>
      </c>
      <c r="AJ203" s="43"/>
      <c r="AK203" s="22">
        <f t="shared" si="99"/>
        <v>0.32872212244144583</v>
      </c>
      <c r="AL203" s="22" t="str">
        <f t="shared" si="100"/>
        <v>DROP</v>
      </c>
      <c r="AM203" s="28">
        <f t="shared" si="101"/>
        <v>2.0733379316019458</v>
      </c>
      <c r="AN203" s="22">
        <f t="shared" si="115"/>
        <v>4.6690926857143822E-2</v>
      </c>
      <c r="AO203" s="22" t="str">
        <f t="shared" si="116"/>
        <v>DROP</v>
      </c>
      <c r="AP203" s="22" t="str">
        <f t="shared" si="117"/>
        <v>DROP</v>
      </c>
      <c r="AQ203" s="22" t="str">
        <f t="shared" si="102"/>
        <v>DROP</v>
      </c>
      <c r="AR203" s="22" t="str">
        <f t="shared" si="103"/>
        <v>DROP</v>
      </c>
      <c r="AS203" s="22" t="str">
        <f t="shared" si="118"/>
        <v>DROP</v>
      </c>
      <c r="AT203" s="22" t="str">
        <f t="shared" si="119"/>
        <v>DROP</v>
      </c>
      <c r="AU203" s="22">
        <f t="shared" si="104"/>
        <v>0.98034666377385093</v>
      </c>
      <c r="AV203" s="22">
        <f t="shared" si="120"/>
        <v>4.6690926857143822E-2</v>
      </c>
      <c r="AW203" s="22">
        <f t="shared" si="121"/>
        <v>3.4069032714581957</v>
      </c>
      <c r="AX203" s="22" t="str">
        <f t="shared" si="122"/>
        <v>DROP</v>
      </c>
    </row>
    <row r="204" spans="1:50" ht="15" customHeight="1" x14ac:dyDescent="0.25">
      <c r="A204" s="23" t="s">
        <v>18</v>
      </c>
      <c r="B204" s="26" t="s">
        <v>3641</v>
      </c>
      <c r="C204" s="33">
        <v>5.2895857142857121</v>
      </c>
      <c r="D204" s="31">
        <v>4.6527856578821729E-4</v>
      </c>
      <c r="E204" s="31">
        <v>4.8851377907506357E-4</v>
      </c>
      <c r="F204" s="26">
        <v>8</v>
      </c>
      <c r="G204" s="26"/>
      <c r="H204" s="27">
        <v>1.095692781470982</v>
      </c>
      <c r="I204" s="27">
        <v>5.2206545787125337E-2</v>
      </c>
      <c r="J204" s="27">
        <v>0.4002540266029212</v>
      </c>
      <c r="K204" s="27">
        <f t="shared" si="105"/>
        <v>1.5481533538610286</v>
      </c>
      <c r="L204" s="27"/>
      <c r="M204" s="27">
        <v>4.4504213914676756</v>
      </c>
      <c r="N204" s="27">
        <f t="shared" si="106"/>
        <v>0.25918969999999991</v>
      </c>
      <c r="O204" s="27">
        <v>0</v>
      </c>
      <c r="P204" s="27">
        <v>1.3200000000000003</v>
      </c>
      <c r="Q204" s="27">
        <v>1.3200000000000003</v>
      </c>
      <c r="R204" s="27">
        <v>4.4504213914676756</v>
      </c>
      <c r="S204" s="22" t="s">
        <v>3436</v>
      </c>
      <c r="T204" s="28">
        <f t="shared" si="95"/>
        <v>2.0733379316019458</v>
      </c>
      <c r="U204" s="22">
        <f t="shared" si="107"/>
        <v>0.32872212244144583</v>
      </c>
      <c r="V204" s="22">
        <f t="shared" si="96"/>
        <v>0.98034666377385093</v>
      </c>
      <c r="W204" s="22">
        <f t="shared" si="108"/>
        <v>3.371531357172481</v>
      </c>
      <c r="X204" s="27">
        <f t="shared" si="97"/>
        <v>-3.1614577376066473</v>
      </c>
      <c r="Y204" s="27">
        <f t="shared" si="98"/>
        <v>-3.1036346138971549E-2</v>
      </c>
      <c r="Z204" s="23" t="str">
        <f t="shared" si="109"/>
        <v>DROP</v>
      </c>
      <c r="AA204" s="23" t="str">
        <f t="shared" si="110"/>
        <v>DROP</v>
      </c>
      <c r="AB204" s="23" t="str">
        <f t="shared" si="111"/>
        <v>DROP</v>
      </c>
      <c r="AC204" s="23" t="str">
        <f t="shared" si="112"/>
        <v>DROP</v>
      </c>
      <c r="AD204" s="23" t="str">
        <f t="shared" si="113"/>
        <v>DROP</v>
      </c>
      <c r="AE204" s="23" t="str">
        <f t="shared" si="114"/>
        <v>DROP</v>
      </c>
      <c r="AJ204" s="43"/>
      <c r="AK204" s="22">
        <f t="shared" si="99"/>
        <v>0.32872212244144583</v>
      </c>
      <c r="AL204" s="22" t="str">
        <f t="shared" si="100"/>
        <v>DROP</v>
      </c>
      <c r="AM204" s="28">
        <f t="shared" si="101"/>
        <v>2.0733379316019458</v>
      </c>
      <c r="AN204" s="22">
        <f t="shared" si="115"/>
        <v>4.6690926857143822E-2</v>
      </c>
      <c r="AO204" s="22" t="str">
        <f t="shared" si="116"/>
        <v>DROP</v>
      </c>
      <c r="AP204" s="22" t="str">
        <f t="shared" si="117"/>
        <v>DROP</v>
      </c>
      <c r="AQ204" s="22" t="str">
        <f t="shared" si="102"/>
        <v>DROP</v>
      </c>
      <c r="AR204" s="22" t="str">
        <f t="shared" si="103"/>
        <v>DROP</v>
      </c>
      <c r="AS204" s="22" t="str">
        <f t="shared" si="118"/>
        <v>DROP</v>
      </c>
      <c r="AT204" s="22" t="str">
        <f t="shared" si="119"/>
        <v>DROP</v>
      </c>
      <c r="AU204" s="22">
        <f t="shared" si="104"/>
        <v>0.98034666377385093</v>
      </c>
      <c r="AV204" s="22">
        <f t="shared" si="120"/>
        <v>4.6690926857143822E-2</v>
      </c>
      <c r="AW204" s="22">
        <f t="shared" si="121"/>
        <v>3.4069032714581957</v>
      </c>
      <c r="AX204" s="22" t="str">
        <f t="shared" si="122"/>
        <v>DROP</v>
      </c>
    </row>
    <row r="205" spans="1:50" ht="15" customHeight="1" x14ac:dyDescent="0.25">
      <c r="A205" s="23" t="s">
        <v>18</v>
      </c>
      <c r="B205" s="26" t="s">
        <v>3642</v>
      </c>
      <c r="C205" s="33">
        <v>5.2895857142857121</v>
      </c>
      <c r="D205" s="31">
        <v>4.6527856578821729E-4</v>
      </c>
      <c r="E205" s="31">
        <v>4.8851377907506357E-4</v>
      </c>
      <c r="F205" s="26">
        <v>8</v>
      </c>
      <c r="G205" s="26"/>
      <c r="H205" s="27">
        <v>1.095692781470982</v>
      </c>
      <c r="I205" s="27">
        <v>5.2206545787125337E-2</v>
      </c>
      <c r="J205" s="27">
        <v>0.4002540266029212</v>
      </c>
      <c r="K205" s="27">
        <f t="shared" si="105"/>
        <v>1.5481533538610286</v>
      </c>
      <c r="L205" s="27"/>
      <c r="M205" s="27">
        <v>4.4504213914676756</v>
      </c>
      <c r="N205" s="27">
        <f t="shared" si="106"/>
        <v>0.25918969999999991</v>
      </c>
      <c r="O205" s="27">
        <v>0</v>
      </c>
      <c r="P205" s="27">
        <v>1.3200000000000003</v>
      </c>
      <c r="Q205" s="27">
        <v>1.3200000000000003</v>
      </c>
      <c r="R205" s="27">
        <v>4.4504213914676756</v>
      </c>
      <c r="S205" s="22" t="s">
        <v>3436</v>
      </c>
      <c r="T205" s="28">
        <f t="shared" si="95"/>
        <v>2.0733379316019458</v>
      </c>
      <c r="U205" s="22">
        <f t="shared" si="107"/>
        <v>0.32872212244144583</v>
      </c>
      <c r="V205" s="22">
        <f t="shared" si="96"/>
        <v>0.98034666377385093</v>
      </c>
      <c r="W205" s="22">
        <f t="shared" si="108"/>
        <v>3.371531357172481</v>
      </c>
      <c r="X205" s="27">
        <f t="shared" si="97"/>
        <v>-3.1614577376066473</v>
      </c>
      <c r="Y205" s="27">
        <f t="shared" si="98"/>
        <v>-3.1036346138971549E-2</v>
      </c>
      <c r="Z205" s="23" t="str">
        <f t="shared" si="109"/>
        <v>DROP</v>
      </c>
      <c r="AA205" s="23" t="str">
        <f t="shared" si="110"/>
        <v>DROP</v>
      </c>
      <c r="AB205" s="23" t="str">
        <f t="shared" si="111"/>
        <v>DROP</v>
      </c>
      <c r="AC205" s="23" t="str">
        <f t="shared" si="112"/>
        <v>DROP</v>
      </c>
      <c r="AD205" s="23" t="str">
        <f t="shared" si="113"/>
        <v>DROP</v>
      </c>
      <c r="AE205" s="23" t="str">
        <f t="shared" si="114"/>
        <v>DROP</v>
      </c>
      <c r="AJ205" s="43"/>
      <c r="AK205" s="22">
        <f t="shared" si="99"/>
        <v>0.32872212244144583</v>
      </c>
      <c r="AL205" s="22" t="str">
        <f t="shared" si="100"/>
        <v>DROP</v>
      </c>
      <c r="AM205" s="28">
        <f t="shared" si="101"/>
        <v>2.0733379316019458</v>
      </c>
      <c r="AN205" s="22">
        <f t="shared" si="115"/>
        <v>4.6690926857143822E-2</v>
      </c>
      <c r="AO205" s="22" t="str">
        <f t="shared" si="116"/>
        <v>DROP</v>
      </c>
      <c r="AP205" s="22" t="str">
        <f t="shared" si="117"/>
        <v>DROP</v>
      </c>
      <c r="AQ205" s="22" t="str">
        <f t="shared" si="102"/>
        <v>DROP</v>
      </c>
      <c r="AR205" s="22" t="str">
        <f t="shared" si="103"/>
        <v>DROP</v>
      </c>
      <c r="AS205" s="22" t="str">
        <f t="shared" si="118"/>
        <v>DROP</v>
      </c>
      <c r="AT205" s="22" t="str">
        <f t="shared" si="119"/>
        <v>DROP</v>
      </c>
      <c r="AU205" s="22">
        <f t="shared" si="104"/>
        <v>0.98034666377385093</v>
      </c>
      <c r="AV205" s="22">
        <f t="shared" si="120"/>
        <v>4.6690926857143822E-2</v>
      </c>
      <c r="AW205" s="22">
        <f t="shared" si="121"/>
        <v>3.4069032714581957</v>
      </c>
      <c r="AX205" s="22" t="str">
        <f t="shared" si="122"/>
        <v>DROP</v>
      </c>
    </row>
    <row r="206" spans="1:50" ht="15" customHeight="1" x14ac:dyDescent="0.25">
      <c r="A206" s="23" t="s">
        <v>18</v>
      </c>
      <c r="B206" s="26" t="s">
        <v>3643</v>
      </c>
      <c r="C206" s="33">
        <v>5.2895857142857121</v>
      </c>
      <c r="D206" s="31">
        <v>4.6527856578821729E-4</v>
      </c>
      <c r="E206" s="31">
        <v>4.8851377907506357E-4</v>
      </c>
      <c r="F206" s="26">
        <v>8</v>
      </c>
      <c r="G206" s="26"/>
      <c r="H206" s="27">
        <v>1.095692781470982</v>
      </c>
      <c r="I206" s="27">
        <v>5.2206545787125337E-2</v>
      </c>
      <c r="J206" s="27">
        <v>0.4002540266029212</v>
      </c>
      <c r="K206" s="27">
        <f t="shared" si="105"/>
        <v>1.5481533538610286</v>
      </c>
      <c r="L206" s="27"/>
      <c r="M206" s="27">
        <v>4.4504213914676756</v>
      </c>
      <c r="N206" s="27">
        <f t="shared" si="106"/>
        <v>0.25918969999999991</v>
      </c>
      <c r="O206" s="27">
        <v>0</v>
      </c>
      <c r="P206" s="27">
        <v>1.3200000000000003</v>
      </c>
      <c r="Q206" s="27">
        <v>1.3200000000000003</v>
      </c>
      <c r="R206" s="27">
        <v>4.4504213914676756</v>
      </c>
      <c r="S206" s="22" t="s">
        <v>3436</v>
      </c>
      <c r="T206" s="28">
        <f t="shared" si="95"/>
        <v>2.0733379316019458</v>
      </c>
      <c r="U206" s="22">
        <f t="shared" si="107"/>
        <v>0.32872212244144583</v>
      </c>
      <c r="V206" s="22">
        <f t="shared" si="96"/>
        <v>0.98034666377385093</v>
      </c>
      <c r="W206" s="22">
        <f t="shared" si="108"/>
        <v>3.371531357172481</v>
      </c>
      <c r="X206" s="27">
        <f t="shared" si="97"/>
        <v>-3.1614577376066473</v>
      </c>
      <c r="Y206" s="27">
        <f t="shared" si="98"/>
        <v>-3.1036346138971549E-2</v>
      </c>
      <c r="Z206" s="23" t="str">
        <f t="shared" si="109"/>
        <v>DROP</v>
      </c>
      <c r="AA206" s="23" t="str">
        <f t="shared" si="110"/>
        <v>DROP</v>
      </c>
      <c r="AB206" s="23" t="str">
        <f t="shared" si="111"/>
        <v>DROP</v>
      </c>
      <c r="AC206" s="23" t="str">
        <f t="shared" si="112"/>
        <v>DROP</v>
      </c>
      <c r="AD206" s="23" t="str">
        <f t="shared" si="113"/>
        <v>DROP</v>
      </c>
      <c r="AE206" s="23" t="str">
        <f t="shared" si="114"/>
        <v>DROP</v>
      </c>
      <c r="AJ206" s="43"/>
      <c r="AK206" s="22">
        <f t="shared" si="99"/>
        <v>0.32872212244144583</v>
      </c>
      <c r="AL206" s="22" t="str">
        <f t="shared" si="100"/>
        <v>DROP</v>
      </c>
      <c r="AM206" s="28">
        <f t="shared" si="101"/>
        <v>2.0733379316019458</v>
      </c>
      <c r="AN206" s="22">
        <f t="shared" si="115"/>
        <v>4.6690926857143822E-2</v>
      </c>
      <c r="AO206" s="22" t="str">
        <f t="shared" si="116"/>
        <v>DROP</v>
      </c>
      <c r="AP206" s="22" t="str">
        <f t="shared" si="117"/>
        <v>DROP</v>
      </c>
      <c r="AQ206" s="22" t="str">
        <f t="shared" si="102"/>
        <v>DROP</v>
      </c>
      <c r="AR206" s="22" t="str">
        <f t="shared" si="103"/>
        <v>DROP</v>
      </c>
      <c r="AS206" s="22" t="str">
        <f t="shared" si="118"/>
        <v>DROP</v>
      </c>
      <c r="AT206" s="22" t="str">
        <f t="shared" si="119"/>
        <v>DROP</v>
      </c>
      <c r="AU206" s="22">
        <f t="shared" si="104"/>
        <v>0.98034666377385093</v>
      </c>
      <c r="AV206" s="22">
        <f t="shared" si="120"/>
        <v>4.6690926857143822E-2</v>
      </c>
      <c r="AW206" s="22">
        <f t="shared" si="121"/>
        <v>3.4069032714581957</v>
      </c>
      <c r="AX206" s="22" t="str">
        <f t="shared" si="122"/>
        <v>DROP</v>
      </c>
    </row>
    <row r="207" spans="1:50" ht="15" customHeight="1" x14ac:dyDescent="0.25">
      <c r="A207" s="23" t="s">
        <v>18</v>
      </c>
      <c r="B207" s="26" t="s">
        <v>3644</v>
      </c>
      <c r="C207" s="33">
        <v>5.2895857142857121</v>
      </c>
      <c r="D207" s="31">
        <v>4.6527856578821729E-4</v>
      </c>
      <c r="E207" s="31">
        <v>4.8851377907506357E-4</v>
      </c>
      <c r="F207" s="26">
        <v>8</v>
      </c>
      <c r="G207" s="26"/>
      <c r="H207" s="27">
        <v>1.095692781470982</v>
      </c>
      <c r="I207" s="27">
        <v>5.2206545787125337E-2</v>
      </c>
      <c r="J207" s="27">
        <v>0.4002540266029212</v>
      </c>
      <c r="K207" s="27">
        <f t="shared" si="105"/>
        <v>1.5481533538610286</v>
      </c>
      <c r="L207" s="27"/>
      <c r="M207" s="27">
        <v>4.4504213914676756</v>
      </c>
      <c r="N207" s="27">
        <f t="shared" si="106"/>
        <v>0.25918969999999991</v>
      </c>
      <c r="O207" s="27">
        <v>0</v>
      </c>
      <c r="P207" s="27">
        <v>1.3200000000000003</v>
      </c>
      <c r="Q207" s="27">
        <v>1.3200000000000003</v>
      </c>
      <c r="R207" s="27">
        <v>4.4504213914676756</v>
      </c>
      <c r="S207" s="22" t="s">
        <v>3436</v>
      </c>
      <c r="T207" s="28">
        <f t="shared" si="95"/>
        <v>2.0733379316019458</v>
      </c>
      <c r="U207" s="22">
        <f t="shared" si="107"/>
        <v>0.32872212244144583</v>
      </c>
      <c r="V207" s="22">
        <f t="shared" si="96"/>
        <v>0.98034666377385093</v>
      </c>
      <c r="W207" s="22">
        <f t="shared" si="108"/>
        <v>3.371531357172481</v>
      </c>
      <c r="X207" s="27">
        <f t="shared" si="97"/>
        <v>-3.1614577376066473</v>
      </c>
      <c r="Y207" s="27">
        <f t="shared" si="98"/>
        <v>-3.1036346138971549E-2</v>
      </c>
      <c r="Z207" s="23" t="str">
        <f t="shared" si="109"/>
        <v>DROP</v>
      </c>
      <c r="AA207" s="23" t="str">
        <f t="shared" si="110"/>
        <v>DROP</v>
      </c>
      <c r="AB207" s="23" t="str">
        <f t="shared" si="111"/>
        <v>DROP</v>
      </c>
      <c r="AC207" s="23" t="str">
        <f t="shared" si="112"/>
        <v>DROP</v>
      </c>
      <c r="AD207" s="23" t="str">
        <f t="shared" si="113"/>
        <v>DROP</v>
      </c>
      <c r="AE207" s="23" t="str">
        <f t="shared" si="114"/>
        <v>DROP</v>
      </c>
      <c r="AJ207" s="43"/>
      <c r="AK207" s="22">
        <f t="shared" si="99"/>
        <v>0.32872212244144583</v>
      </c>
      <c r="AL207" s="22" t="str">
        <f t="shared" si="100"/>
        <v>DROP</v>
      </c>
      <c r="AM207" s="28">
        <f t="shared" si="101"/>
        <v>2.0733379316019458</v>
      </c>
      <c r="AN207" s="22">
        <f t="shared" si="115"/>
        <v>4.6690926857143822E-2</v>
      </c>
      <c r="AO207" s="22" t="str">
        <f t="shared" si="116"/>
        <v>DROP</v>
      </c>
      <c r="AP207" s="22" t="str">
        <f t="shared" si="117"/>
        <v>DROP</v>
      </c>
      <c r="AQ207" s="22" t="str">
        <f t="shared" si="102"/>
        <v>DROP</v>
      </c>
      <c r="AR207" s="22" t="str">
        <f t="shared" si="103"/>
        <v>DROP</v>
      </c>
      <c r="AS207" s="22" t="str">
        <f t="shared" si="118"/>
        <v>DROP</v>
      </c>
      <c r="AT207" s="22" t="str">
        <f t="shared" si="119"/>
        <v>DROP</v>
      </c>
      <c r="AU207" s="22">
        <f t="shared" si="104"/>
        <v>0.98034666377385093</v>
      </c>
      <c r="AV207" s="22">
        <f t="shared" si="120"/>
        <v>4.6690926857143822E-2</v>
      </c>
      <c r="AW207" s="22">
        <f t="shared" si="121"/>
        <v>3.4069032714581957</v>
      </c>
      <c r="AX207" s="22" t="str">
        <f t="shared" si="122"/>
        <v>DROP</v>
      </c>
    </row>
    <row r="208" spans="1:50" ht="15" customHeight="1" x14ac:dyDescent="0.25">
      <c r="A208" s="23" t="s">
        <v>18</v>
      </c>
      <c r="B208" s="26" t="s">
        <v>3645</v>
      </c>
      <c r="C208" s="33">
        <v>7.405420000000003</v>
      </c>
      <c r="D208" s="31">
        <v>6.5138999210350476E-4</v>
      </c>
      <c r="E208" s="31">
        <v>6.8391929070508951E-4</v>
      </c>
      <c r="F208" s="26">
        <v>8</v>
      </c>
      <c r="G208" s="26"/>
      <c r="H208" s="27">
        <v>1.5339698940593756</v>
      </c>
      <c r="I208" s="27">
        <v>7.3089164101975537E-2</v>
      </c>
      <c r="J208" s="27">
        <v>0.56035563724409032</v>
      </c>
      <c r="K208" s="27">
        <f t="shared" si="105"/>
        <v>2.1674146954054416</v>
      </c>
      <c r="L208" s="27"/>
      <c r="M208" s="27">
        <v>6.2305899480547513</v>
      </c>
      <c r="N208" s="27">
        <f t="shared" si="106"/>
        <v>0.36286558000000019</v>
      </c>
      <c r="O208" s="27">
        <v>0</v>
      </c>
      <c r="P208" s="27">
        <v>0.84999999999999987</v>
      </c>
      <c r="Q208" s="27">
        <v>0.84999999999999987</v>
      </c>
      <c r="R208" s="27">
        <v>6.2305899480547513</v>
      </c>
      <c r="S208" s="22" t="s">
        <v>3436</v>
      </c>
      <c r="T208" s="28">
        <f t="shared" si="95"/>
        <v>0.95364569364807994</v>
      </c>
      <c r="U208" s="22">
        <f t="shared" si="107"/>
        <v>0.32872212244144577</v>
      </c>
      <c r="V208" s="22">
        <f t="shared" si="96"/>
        <v>1.7870197086518371</v>
      </c>
      <c r="W208" s="22">
        <f t="shared" si="108"/>
        <v>7.3301058212408847</v>
      </c>
      <c r="X208" s="27">
        <f t="shared" si="97"/>
        <v>-4.4260408326493099</v>
      </c>
      <c r="Y208" s="27">
        <f t="shared" si="98"/>
        <v>0.95454911540544152</v>
      </c>
      <c r="Z208" s="23" t="str">
        <f t="shared" si="109"/>
        <v>DROP</v>
      </c>
      <c r="AA208" s="23" t="str">
        <f t="shared" si="110"/>
        <v>DROP</v>
      </c>
      <c r="AB208" s="23" t="str">
        <f t="shared" si="111"/>
        <v>DROP</v>
      </c>
      <c r="AC208" s="23" t="str">
        <f t="shared" si="112"/>
        <v>DROP</v>
      </c>
      <c r="AD208" s="23" t="str">
        <f t="shared" si="113"/>
        <v>DROP</v>
      </c>
      <c r="AE208" s="23" t="str">
        <f t="shared" si="114"/>
        <v>DROP</v>
      </c>
      <c r="AJ208" s="43"/>
      <c r="AK208" s="22">
        <f t="shared" si="99"/>
        <v>0.32872212244144577</v>
      </c>
      <c r="AL208" s="22" t="str">
        <f t="shared" si="100"/>
        <v>DROP</v>
      </c>
      <c r="AM208" s="28">
        <f t="shared" si="101"/>
        <v>0.95364569364807994</v>
      </c>
      <c r="AN208" s="22">
        <f t="shared" si="115"/>
        <v>0</v>
      </c>
      <c r="AO208" s="22" t="str">
        <f t="shared" si="116"/>
        <v>DROP</v>
      </c>
      <c r="AP208" s="22" t="str">
        <f t="shared" si="117"/>
        <v>DROP</v>
      </c>
      <c r="AQ208" s="22" t="str">
        <f t="shared" si="102"/>
        <v>DROP</v>
      </c>
      <c r="AR208" s="22" t="str">
        <f t="shared" si="103"/>
        <v>DROP</v>
      </c>
      <c r="AS208" s="22" t="str">
        <f t="shared" si="118"/>
        <v>DROP</v>
      </c>
      <c r="AT208" s="22" t="str">
        <f t="shared" si="119"/>
        <v>DROP</v>
      </c>
      <c r="AU208" s="22">
        <f t="shared" si="104"/>
        <v>1.7870197086518371</v>
      </c>
      <c r="AV208" s="22">
        <f t="shared" si="120"/>
        <v>0</v>
      </c>
      <c r="AW208" s="22">
        <f t="shared" si="121"/>
        <v>7.3301058212408847</v>
      </c>
      <c r="AX208" s="22" t="str">
        <f t="shared" si="122"/>
        <v>DROP</v>
      </c>
    </row>
    <row r="209" spans="1:50" ht="15" customHeight="1" x14ac:dyDescent="0.25">
      <c r="A209" s="23" t="s">
        <v>18</v>
      </c>
      <c r="B209" s="26" t="s">
        <v>3646</v>
      </c>
      <c r="C209" s="33">
        <v>7.405420000000003</v>
      </c>
      <c r="D209" s="31">
        <v>6.5138999210350476E-4</v>
      </c>
      <c r="E209" s="31">
        <v>6.8391929070508951E-4</v>
      </c>
      <c r="F209" s="26">
        <v>8</v>
      </c>
      <c r="G209" s="26"/>
      <c r="H209" s="27">
        <v>1.5339698940593756</v>
      </c>
      <c r="I209" s="27">
        <v>7.3089164101975537E-2</v>
      </c>
      <c r="J209" s="27">
        <v>0.56035563724409032</v>
      </c>
      <c r="K209" s="27">
        <f t="shared" si="105"/>
        <v>2.1674146954054416</v>
      </c>
      <c r="L209" s="27"/>
      <c r="M209" s="27">
        <v>6.2305899480547513</v>
      </c>
      <c r="N209" s="27">
        <f t="shared" si="106"/>
        <v>0.36286558000000019</v>
      </c>
      <c r="O209" s="27">
        <v>0</v>
      </c>
      <c r="P209" s="27">
        <v>0.84999999999999987</v>
      </c>
      <c r="Q209" s="27">
        <v>0.84999999999999987</v>
      </c>
      <c r="R209" s="27">
        <v>6.2305899480547513</v>
      </c>
      <c r="S209" s="22" t="s">
        <v>3436</v>
      </c>
      <c r="T209" s="28">
        <f t="shared" si="95"/>
        <v>0.95364569364807994</v>
      </c>
      <c r="U209" s="22">
        <f t="shared" si="107"/>
        <v>0.32872212244144577</v>
      </c>
      <c r="V209" s="22">
        <f t="shared" si="96"/>
        <v>1.7870197086518371</v>
      </c>
      <c r="W209" s="22">
        <f t="shared" si="108"/>
        <v>7.3301058212408847</v>
      </c>
      <c r="X209" s="27">
        <f t="shared" si="97"/>
        <v>-4.4260408326493099</v>
      </c>
      <c r="Y209" s="27">
        <f t="shared" si="98"/>
        <v>0.95454911540544152</v>
      </c>
      <c r="Z209" s="23" t="str">
        <f t="shared" si="109"/>
        <v>DROP</v>
      </c>
      <c r="AA209" s="23" t="str">
        <f t="shared" si="110"/>
        <v>DROP</v>
      </c>
      <c r="AB209" s="23" t="str">
        <f t="shared" si="111"/>
        <v>DROP</v>
      </c>
      <c r="AC209" s="23" t="str">
        <f t="shared" si="112"/>
        <v>DROP</v>
      </c>
      <c r="AD209" s="23" t="str">
        <f t="shared" si="113"/>
        <v>DROP</v>
      </c>
      <c r="AE209" s="23" t="str">
        <f t="shared" si="114"/>
        <v>DROP</v>
      </c>
      <c r="AJ209" s="43"/>
      <c r="AK209" s="22">
        <f t="shared" si="99"/>
        <v>0.32872212244144577</v>
      </c>
      <c r="AL209" s="22" t="str">
        <f t="shared" si="100"/>
        <v>DROP</v>
      </c>
      <c r="AM209" s="28">
        <f t="shared" si="101"/>
        <v>0.95364569364807994</v>
      </c>
      <c r="AN209" s="22">
        <f t="shared" si="115"/>
        <v>0</v>
      </c>
      <c r="AO209" s="22" t="str">
        <f t="shared" si="116"/>
        <v>DROP</v>
      </c>
      <c r="AP209" s="22" t="str">
        <f t="shared" si="117"/>
        <v>DROP</v>
      </c>
      <c r="AQ209" s="22" t="str">
        <f t="shared" si="102"/>
        <v>DROP</v>
      </c>
      <c r="AR209" s="22" t="str">
        <f t="shared" si="103"/>
        <v>DROP</v>
      </c>
      <c r="AS209" s="22" t="str">
        <f t="shared" si="118"/>
        <v>DROP</v>
      </c>
      <c r="AT209" s="22" t="str">
        <f t="shared" si="119"/>
        <v>DROP</v>
      </c>
      <c r="AU209" s="22">
        <f t="shared" si="104"/>
        <v>1.7870197086518371</v>
      </c>
      <c r="AV209" s="22">
        <f t="shared" si="120"/>
        <v>0</v>
      </c>
      <c r="AW209" s="22">
        <f t="shared" si="121"/>
        <v>7.3301058212408847</v>
      </c>
      <c r="AX209" s="22" t="str">
        <f t="shared" si="122"/>
        <v>DROP</v>
      </c>
    </row>
    <row r="210" spans="1:50" ht="15" customHeight="1" x14ac:dyDescent="0.25">
      <c r="A210" s="23" t="s">
        <v>18</v>
      </c>
      <c r="B210" s="26" t="s">
        <v>3647</v>
      </c>
      <c r="C210" s="33">
        <v>7.405420000000003</v>
      </c>
      <c r="D210" s="31">
        <v>6.5138999210350476E-4</v>
      </c>
      <c r="E210" s="31">
        <v>6.8391929070508951E-4</v>
      </c>
      <c r="F210" s="26">
        <v>8</v>
      </c>
      <c r="G210" s="26"/>
      <c r="H210" s="27">
        <v>1.5339698940593756</v>
      </c>
      <c r="I210" s="27">
        <v>7.3089164101975537E-2</v>
      </c>
      <c r="J210" s="27">
        <v>0.56035563724409032</v>
      </c>
      <c r="K210" s="27">
        <f t="shared" si="105"/>
        <v>2.1674146954054416</v>
      </c>
      <c r="L210" s="27"/>
      <c r="M210" s="27">
        <v>6.2305899480547513</v>
      </c>
      <c r="N210" s="27">
        <f t="shared" si="106"/>
        <v>0.36286558000000019</v>
      </c>
      <c r="O210" s="27">
        <v>0</v>
      </c>
      <c r="P210" s="27">
        <v>0.84999999999999987</v>
      </c>
      <c r="Q210" s="27">
        <v>0.84999999999999987</v>
      </c>
      <c r="R210" s="27">
        <v>6.2305899480547513</v>
      </c>
      <c r="S210" s="22" t="s">
        <v>3436</v>
      </c>
      <c r="T210" s="28">
        <f t="shared" si="95"/>
        <v>0.95364569364807994</v>
      </c>
      <c r="U210" s="22">
        <f t="shared" si="107"/>
        <v>0.32872212244144577</v>
      </c>
      <c r="V210" s="22">
        <f t="shared" si="96"/>
        <v>1.7870197086518371</v>
      </c>
      <c r="W210" s="22">
        <f t="shared" si="108"/>
        <v>7.3301058212408847</v>
      </c>
      <c r="X210" s="27">
        <f t="shared" si="97"/>
        <v>-4.4260408326493099</v>
      </c>
      <c r="Y210" s="27">
        <f t="shared" si="98"/>
        <v>0.95454911540544152</v>
      </c>
      <c r="Z210" s="23" t="str">
        <f t="shared" si="109"/>
        <v>DROP</v>
      </c>
      <c r="AA210" s="23" t="str">
        <f t="shared" si="110"/>
        <v>DROP</v>
      </c>
      <c r="AB210" s="23" t="str">
        <f t="shared" si="111"/>
        <v>DROP</v>
      </c>
      <c r="AC210" s="23" t="str">
        <f t="shared" si="112"/>
        <v>DROP</v>
      </c>
      <c r="AD210" s="23" t="str">
        <f t="shared" si="113"/>
        <v>DROP</v>
      </c>
      <c r="AE210" s="23" t="str">
        <f t="shared" si="114"/>
        <v>DROP</v>
      </c>
      <c r="AJ210" s="43"/>
      <c r="AK210" s="22">
        <f t="shared" si="99"/>
        <v>0.32872212244144577</v>
      </c>
      <c r="AL210" s="22" t="str">
        <f t="shared" si="100"/>
        <v>DROP</v>
      </c>
      <c r="AM210" s="28">
        <f t="shared" si="101"/>
        <v>0.95364569364807994</v>
      </c>
      <c r="AN210" s="22">
        <f t="shared" si="115"/>
        <v>0</v>
      </c>
      <c r="AO210" s="22" t="str">
        <f t="shared" si="116"/>
        <v>DROP</v>
      </c>
      <c r="AP210" s="22" t="str">
        <f t="shared" si="117"/>
        <v>DROP</v>
      </c>
      <c r="AQ210" s="22" t="str">
        <f t="shared" si="102"/>
        <v>DROP</v>
      </c>
      <c r="AR210" s="22" t="str">
        <f t="shared" si="103"/>
        <v>DROP</v>
      </c>
      <c r="AS210" s="22" t="str">
        <f t="shared" si="118"/>
        <v>DROP</v>
      </c>
      <c r="AT210" s="22" t="str">
        <f t="shared" si="119"/>
        <v>DROP</v>
      </c>
      <c r="AU210" s="22">
        <f t="shared" si="104"/>
        <v>1.7870197086518371</v>
      </c>
      <c r="AV210" s="22">
        <f t="shared" si="120"/>
        <v>0</v>
      </c>
      <c r="AW210" s="22">
        <f t="shared" si="121"/>
        <v>7.3301058212408847</v>
      </c>
      <c r="AX210" s="22" t="str">
        <f t="shared" si="122"/>
        <v>DROP</v>
      </c>
    </row>
    <row r="211" spans="1:50" ht="15" customHeight="1" x14ac:dyDescent="0.25">
      <c r="A211" s="23" t="s">
        <v>18</v>
      </c>
      <c r="B211" s="26" t="s">
        <v>3648</v>
      </c>
      <c r="C211" s="33">
        <v>7.405420000000003</v>
      </c>
      <c r="D211" s="31">
        <v>6.5138999210350476E-4</v>
      </c>
      <c r="E211" s="31">
        <v>6.8391929070508951E-4</v>
      </c>
      <c r="F211" s="26">
        <v>8</v>
      </c>
      <c r="G211" s="26"/>
      <c r="H211" s="27">
        <v>1.5339698940593756</v>
      </c>
      <c r="I211" s="27">
        <v>7.3089164101975537E-2</v>
      </c>
      <c r="J211" s="27">
        <v>0.56035563724409032</v>
      </c>
      <c r="K211" s="27">
        <f t="shared" si="105"/>
        <v>2.1674146954054416</v>
      </c>
      <c r="L211" s="27"/>
      <c r="M211" s="27">
        <v>6.2305899480547513</v>
      </c>
      <c r="N211" s="27">
        <f t="shared" si="106"/>
        <v>0.36286558000000019</v>
      </c>
      <c r="O211" s="27">
        <v>0</v>
      </c>
      <c r="P211" s="27">
        <v>0.84999999999999987</v>
      </c>
      <c r="Q211" s="27">
        <v>0.84999999999999987</v>
      </c>
      <c r="R211" s="27">
        <v>6.2305899480547513</v>
      </c>
      <c r="S211" s="22" t="s">
        <v>3436</v>
      </c>
      <c r="T211" s="28">
        <f t="shared" si="95"/>
        <v>0.95364569364807994</v>
      </c>
      <c r="U211" s="22">
        <f t="shared" si="107"/>
        <v>0.32872212244144577</v>
      </c>
      <c r="V211" s="22">
        <f t="shared" si="96"/>
        <v>1.7870197086518371</v>
      </c>
      <c r="W211" s="22">
        <f t="shared" si="108"/>
        <v>7.3301058212408847</v>
      </c>
      <c r="X211" s="27">
        <f t="shared" si="97"/>
        <v>-4.4260408326493099</v>
      </c>
      <c r="Y211" s="27">
        <f t="shared" si="98"/>
        <v>0.95454911540544152</v>
      </c>
      <c r="Z211" s="23" t="str">
        <f t="shared" si="109"/>
        <v>DROP</v>
      </c>
      <c r="AA211" s="23" t="str">
        <f t="shared" si="110"/>
        <v>DROP</v>
      </c>
      <c r="AB211" s="23" t="str">
        <f t="shared" si="111"/>
        <v>DROP</v>
      </c>
      <c r="AC211" s="23" t="str">
        <f t="shared" si="112"/>
        <v>DROP</v>
      </c>
      <c r="AD211" s="23" t="str">
        <f t="shared" si="113"/>
        <v>DROP</v>
      </c>
      <c r="AE211" s="23" t="str">
        <f t="shared" si="114"/>
        <v>DROP</v>
      </c>
      <c r="AJ211" s="43"/>
      <c r="AK211" s="22">
        <f t="shared" si="99"/>
        <v>0.32872212244144577</v>
      </c>
      <c r="AL211" s="22" t="str">
        <f t="shared" si="100"/>
        <v>DROP</v>
      </c>
      <c r="AM211" s="28">
        <f t="shared" si="101"/>
        <v>0.95364569364807994</v>
      </c>
      <c r="AN211" s="22">
        <f t="shared" si="115"/>
        <v>0</v>
      </c>
      <c r="AO211" s="22" t="str">
        <f t="shared" si="116"/>
        <v>DROP</v>
      </c>
      <c r="AP211" s="22" t="str">
        <f t="shared" si="117"/>
        <v>DROP</v>
      </c>
      <c r="AQ211" s="22" t="str">
        <f t="shared" si="102"/>
        <v>DROP</v>
      </c>
      <c r="AR211" s="22" t="str">
        <f t="shared" si="103"/>
        <v>DROP</v>
      </c>
      <c r="AS211" s="22" t="str">
        <f t="shared" si="118"/>
        <v>DROP</v>
      </c>
      <c r="AT211" s="22" t="str">
        <f t="shared" si="119"/>
        <v>DROP</v>
      </c>
      <c r="AU211" s="22">
        <f t="shared" si="104"/>
        <v>1.7870197086518371</v>
      </c>
      <c r="AV211" s="22">
        <f t="shared" si="120"/>
        <v>0</v>
      </c>
      <c r="AW211" s="22">
        <f t="shared" si="121"/>
        <v>7.3301058212408847</v>
      </c>
      <c r="AX211" s="22" t="str">
        <f t="shared" si="122"/>
        <v>DROP</v>
      </c>
    </row>
    <row r="212" spans="1:50" ht="15" customHeight="1" x14ac:dyDescent="0.25">
      <c r="A212" s="23" t="s">
        <v>18</v>
      </c>
      <c r="B212" s="26" t="s">
        <v>3649</v>
      </c>
      <c r="C212" s="33">
        <v>7.405420000000003</v>
      </c>
      <c r="D212" s="31">
        <v>6.5138999210350476E-4</v>
      </c>
      <c r="E212" s="31">
        <v>6.8391929070508951E-4</v>
      </c>
      <c r="F212" s="26">
        <v>8</v>
      </c>
      <c r="G212" s="26"/>
      <c r="H212" s="27">
        <v>1.5339698940593756</v>
      </c>
      <c r="I212" s="27">
        <v>7.3089164101975537E-2</v>
      </c>
      <c r="J212" s="27">
        <v>0.56035563724409032</v>
      </c>
      <c r="K212" s="27">
        <f t="shared" si="105"/>
        <v>2.1674146954054416</v>
      </c>
      <c r="L212" s="27"/>
      <c r="M212" s="27">
        <v>6.2305899480547513</v>
      </c>
      <c r="N212" s="27">
        <f t="shared" si="106"/>
        <v>0.36286558000000019</v>
      </c>
      <c r="O212" s="27">
        <v>0</v>
      </c>
      <c r="P212" s="27">
        <v>0.84999999999999987</v>
      </c>
      <c r="Q212" s="27">
        <v>0.84999999999999987</v>
      </c>
      <c r="R212" s="27">
        <v>6.2305899480547513</v>
      </c>
      <c r="S212" s="22" t="s">
        <v>3436</v>
      </c>
      <c r="T212" s="28">
        <f t="shared" si="95"/>
        <v>0.95364569364807994</v>
      </c>
      <c r="U212" s="22">
        <f t="shared" si="107"/>
        <v>0.32872212244144577</v>
      </c>
      <c r="V212" s="22">
        <f t="shared" si="96"/>
        <v>1.7870197086518371</v>
      </c>
      <c r="W212" s="22">
        <f t="shared" si="108"/>
        <v>7.3301058212408847</v>
      </c>
      <c r="X212" s="27">
        <f t="shared" si="97"/>
        <v>-4.4260408326493099</v>
      </c>
      <c r="Y212" s="27">
        <f t="shared" si="98"/>
        <v>0.95454911540544152</v>
      </c>
      <c r="Z212" s="23" t="str">
        <f t="shared" si="109"/>
        <v>DROP</v>
      </c>
      <c r="AA212" s="23" t="str">
        <f t="shared" si="110"/>
        <v>DROP</v>
      </c>
      <c r="AB212" s="23" t="str">
        <f t="shared" si="111"/>
        <v>DROP</v>
      </c>
      <c r="AC212" s="23" t="str">
        <f t="shared" si="112"/>
        <v>DROP</v>
      </c>
      <c r="AD212" s="23" t="str">
        <f t="shared" si="113"/>
        <v>DROP</v>
      </c>
      <c r="AE212" s="23" t="str">
        <f t="shared" si="114"/>
        <v>DROP</v>
      </c>
      <c r="AJ212" s="43"/>
      <c r="AK212" s="22">
        <f t="shared" si="99"/>
        <v>0.32872212244144577</v>
      </c>
      <c r="AL212" s="22" t="str">
        <f t="shared" si="100"/>
        <v>DROP</v>
      </c>
      <c r="AM212" s="28">
        <f t="shared" si="101"/>
        <v>0.95364569364807994</v>
      </c>
      <c r="AN212" s="22">
        <f t="shared" si="115"/>
        <v>0</v>
      </c>
      <c r="AO212" s="22" t="str">
        <f t="shared" si="116"/>
        <v>DROP</v>
      </c>
      <c r="AP212" s="22" t="str">
        <f t="shared" si="117"/>
        <v>DROP</v>
      </c>
      <c r="AQ212" s="22" t="str">
        <f t="shared" si="102"/>
        <v>DROP</v>
      </c>
      <c r="AR212" s="22" t="str">
        <f t="shared" si="103"/>
        <v>DROP</v>
      </c>
      <c r="AS212" s="22" t="str">
        <f t="shared" si="118"/>
        <v>DROP</v>
      </c>
      <c r="AT212" s="22" t="str">
        <f t="shared" si="119"/>
        <v>DROP</v>
      </c>
      <c r="AU212" s="22">
        <f t="shared" si="104"/>
        <v>1.7870197086518371</v>
      </c>
      <c r="AV212" s="22">
        <f t="shared" si="120"/>
        <v>0</v>
      </c>
      <c r="AW212" s="22">
        <f t="shared" si="121"/>
        <v>7.3301058212408847</v>
      </c>
      <c r="AX212" s="22" t="str">
        <f t="shared" si="122"/>
        <v>DROP</v>
      </c>
    </row>
    <row r="213" spans="1:50" ht="15" customHeight="1" x14ac:dyDescent="0.25">
      <c r="A213" s="23" t="s">
        <v>18</v>
      </c>
      <c r="B213" s="26" t="s">
        <v>3650</v>
      </c>
      <c r="C213" s="33">
        <v>7.405420000000003</v>
      </c>
      <c r="D213" s="31">
        <v>6.5138999210350476E-4</v>
      </c>
      <c r="E213" s="31">
        <v>6.8391929070508951E-4</v>
      </c>
      <c r="F213" s="26">
        <v>8</v>
      </c>
      <c r="G213" s="26"/>
      <c r="H213" s="27">
        <v>1.5339698940593756</v>
      </c>
      <c r="I213" s="27">
        <v>7.3089164101975537E-2</v>
      </c>
      <c r="J213" s="27">
        <v>0.56035563724409032</v>
      </c>
      <c r="K213" s="27">
        <f t="shared" si="105"/>
        <v>2.1674146954054416</v>
      </c>
      <c r="L213" s="27"/>
      <c r="M213" s="27">
        <v>6.2305899480547513</v>
      </c>
      <c r="N213" s="27">
        <f t="shared" si="106"/>
        <v>0.36286558000000019</v>
      </c>
      <c r="O213" s="27">
        <v>0</v>
      </c>
      <c r="P213" s="27">
        <v>0.84999999999999987</v>
      </c>
      <c r="Q213" s="27">
        <v>0.84999999999999987</v>
      </c>
      <c r="R213" s="27">
        <v>6.2305899480547513</v>
      </c>
      <c r="S213" s="22" t="s">
        <v>3436</v>
      </c>
      <c r="T213" s="28">
        <f t="shared" si="95"/>
        <v>0.95364569364807994</v>
      </c>
      <c r="U213" s="22">
        <f t="shared" si="107"/>
        <v>0.32872212244144577</v>
      </c>
      <c r="V213" s="22">
        <f t="shared" si="96"/>
        <v>1.7870197086518371</v>
      </c>
      <c r="W213" s="22">
        <f t="shared" si="108"/>
        <v>7.3301058212408847</v>
      </c>
      <c r="X213" s="27">
        <f t="shared" si="97"/>
        <v>-4.4260408326493099</v>
      </c>
      <c r="Y213" s="27">
        <f t="shared" si="98"/>
        <v>0.95454911540544152</v>
      </c>
      <c r="Z213" s="23" t="str">
        <f t="shared" si="109"/>
        <v>DROP</v>
      </c>
      <c r="AA213" s="23" t="str">
        <f t="shared" si="110"/>
        <v>DROP</v>
      </c>
      <c r="AB213" s="23" t="str">
        <f t="shared" si="111"/>
        <v>DROP</v>
      </c>
      <c r="AC213" s="23" t="str">
        <f t="shared" si="112"/>
        <v>DROP</v>
      </c>
      <c r="AD213" s="23" t="str">
        <f t="shared" si="113"/>
        <v>DROP</v>
      </c>
      <c r="AE213" s="23" t="str">
        <f t="shared" si="114"/>
        <v>DROP</v>
      </c>
      <c r="AJ213" s="43"/>
      <c r="AK213" s="22">
        <f t="shared" si="99"/>
        <v>0.32872212244144577</v>
      </c>
      <c r="AL213" s="22" t="str">
        <f t="shared" si="100"/>
        <v>DROP</v>
      </c>
      <c r="AM213" s="28">
        <f t="shared" si="101"/>
        <v>0.95364569364807994</v>
      </c>
      <c r="AN213" s="22">
        <f t="shared" si="115"/>
        <v>0</v>
      </c>
      <c r="AO213" s="22" t="str">
        <f t="shared" si="116"/>
        <v>DROP</v>
      </c>
      <c r="AP213" s="22" t="str">
        <f t="shared" si="117"/>
        <v>DROP</v>
      </c>
      <c r="AQ213" s="22" t="str">
        <f t="shared" si="102"/>
        <v>DROP</v>
      </c>
      <c r="AR213" s="22" t="str">
        <f t="shared" si="103"/>
        <v>DROP</v>
      </c>
      <c r="AS213" s="22" t="str">
        <f t="shared" si="118"/>
        <v>DROP</v>
      </c>
      <c r="AT213" s="22" t="str">
        <f t="shared" si="119"/>
        <v>DROP</v>
      </c>
      <c r="AU213" s="22">
        <f t="shared" si="104"/>
        <v>1.7870197086518371</v>
      </c>
      <c r="AV213" s="22">
        <f t="shared" si="120"/>
        <v>0</v>
      </c>
      <c r="AW213" s="22">
        <f t="shared" si="121"/>
        <v>7.3301058212408847</v>
      </c>
      <c r="AX213" s="22" t="str">
        <f t="shared" si="122"/>
        <v>DROP</v>
      </c>
    </row>
    <row r="214" spans="1:50" ht="15" customHeight="1" x14ac:dyDescent="0.25">
      <c r="A214" s="23" t="s">
        <v>18</v>
      </c>
      <c r="B214" s="26" t="s">
        <v>3651</v>
      </c>
      <c r="C214" s="33">
        <v>16.926674285714284</v>
      </c>
      <c r="D214" s="31">
        <v>1.4888914105222958E-3</v>
      </c>
      <c r="E214" s="31">
        <v>1.5632440930402039E-3</v>
      </c>
      <c r="F214" s="26">
        <v>10</v>
      </c>
      <c r="G214" s="26"/>
      <c r="H214" s="27">
        <v>4.378532893327745</v>
      </c>
      <c r="I214" s="27">
        <v>0.52021794967987689</v>
      </c>
      <c r="J214" s="27">
        <v>1.5342153403419125</v>
      </c>
      <c r="K214" s="27">
        <f t="shared" si="105"/>
        <v>6.4329661833495342</v>
      </c>
      <c r="L214" s="27"/>
      <c r="M214" s="27">
        <v>17.362555742737598</v>
      </c>
      <c r="N214" s="27">
        <f t="shared" si="106"/>
        <v>0.82940703999999998</v>
      </c>
      <c r="O214" s="27">
        <v>0</v>
      </c>
      <c r="P214" s="27">
        <v>1.8800000000000001</v>
      </c>
      <c r="Q214" s="27">
        <v>1.8800000000000001</v>
      </c>
      <c r="R214" s="27">
        <v>17.362555742737598</v>
      </c>
      <c r="S214" s="22" t="s">
        <v>3436</v>
      </c>
      <c r="T214" s="28">
        <f t="shared" si="95"/>
        <v>0.92279245061828963</v>
      </c>
      <c r="U214" s="22">
        <f t="shared" si="107"/>
        <v>0.3536158390480984</v>
      </c>
      <c r="V214" s="22">
        <f t="shared" si="96"/>
        <v>2.3743077685918812</v>
      </c>
      <c r="W214" s="22">
        <f t="shared" si="108"/>
        <v>9.2354019908178699</v>
      </c>
      <c r="X214" s="27">
        <f t="shared" si="97"/>
        <v>-11.758996599388063</v>
      </c>
      <c r="Y214" s="27">
        <f t="shared" si="98"/>
        <v>3.7235591433495339</v>
      </c>
      <c r="Z214" s="23" t="str">
        <f t="shared" si="109"/>
        <v>DROP</v>
      </c>
      <c r="AA214" s="23" t="str">
        <f t="shared" si="110"/>
        <v>DROP</v>
      </c>
      <c r="AB214" s="23" t="str">
        <f t="shared" si="111"/>
        <v>DROP</v>
      </c>
      <c r="AC214" s="23" t="str">
        <f t="shared" si="112"/>
        <v>DROP</v>
      </c>
      <c r="AD214" s="23" t="str">
        <f t="shared" si="113"/>
        <v>DROP</v>
      </c>
      <c r="AE214" s="23" t="str">
        <f t="shared" si="114"/>
        <v>DROP</v>
      </c>
      <c r="AJ214" s="43"/>
      <c r="AK214" s="22">
        <f t="shared" si="99"/>
        <v>0.3536158390480984</v>
      </c>
      <c r="AL214" s="22" t="str">
        <f t="shared" si="100"/>
        <v>DROP</v>
      </c>
      <c r="AM214" s="28">
        <f t="shared" si="101"/>
        <v>0.92279245061828963</v>
      </c>
      <c r="AN214" s="22">
        <f t="shared" si="115"/>
        <v>0</v>
      </c>
      <c r="AO214" s="22" t="str">
        <f t="shared" si="116"/>
        <v>DROP</v>
      </c>
      <c r="AP214" s="22" t="str">
        <f t="shared" si="117"/>
        <v>DROP</v>
      </c>
      <c r="AQ214" s="22" t="str">
        <f t="shared" si="102"/>
        <v>DROP</v>
      </c>
      <c r="AR214" s="22" t="str">
        <f t="shared" si="103"/>
        <v>DROP</v>
      </c>
      <c r="AS214" s="22" t="str">
        <f t="shared" si="118"/>
        <v>DROP</v>
      </c>
      <c r="AT214" s="22" t="str">
        <f t="shared" si="119"/>
        <v>DROP</v>
      </c>
      <c r="AU214" s="22">
        <f t="shared" si="104"/>
        <v>2.3743077685918812</v>
      </c>
      <c r="AV214" s="22">
        <f t="shared" si="120"/>
        <v>0</v>
      </c>
      <c r="AW214" s="22">
        <f t="shared" si="121"/>
        <v>9.2354019908178699</v>
      </c>
      <c r="AX214" s="22" t="str">
        <f t="shared" si="122"/>
        <v>DROP</v>
      </c>
    </row>
    <row r="215" spans="1:50" ht="15" customHeight="1" x14ac:dyDescent="0.25">
      <c r="A215" s="23" t="s">
        <v>18</v>
      </c>
      <c r="B215" s="26" t="s">
        <v>3652</v>
      </c>
      <c r="C215" s="33">
        <v>16.926674285714284</v>
      </c>
      <c r="D215" s="31">
        <v>1.4888914105222958E-3</v>
      </c>
      <c r="E215" s="31">
        <v>1.5632440930402039E-3</v>
      </c>
      <c r="F215" s="26">
        <v>10</v>
      </c>
      <c r="G215" s="26"/>
      <c r="H215" s="27">
        <v>4.378532893327745</v>
      </c>
      <c r="I215" s="27">
        <v>0.52021794967987689</v>
      </c>
      <c r="J215" s="27">
        <v>1.5342153403419125</v>
      </c>
      <c r="K215" s="27">
        <f t="shared" si="105"/>
        <v>6.4329661833495342</v>
      </c>
      <c r="L215" s="27"/>
      <c r="M215" s="27">
        <v>17.362555742737598</v>
      </c>
      <c r="N215" s="27">
        <f t="shared" si="106"/>
        <v>0.82940703999999998</v>
      </c>
      <c r="O215" s="27">
        <v>0</v>
      </c>
      <c r="P215" s="27">
        <v>1.8800000000000001</v>
      </c>
      <c r="Q215" s="27">
        <v>1.8800000000000001</v>
      </c>
      <c r="R215" s="27">
        <v>17.362555742737598</v>
      </c>
      <c r="S215" s="22" t="s">
        <v>3436</v>
      </c>
      <c r="T215" s="28">
        <f t="shared" si="95"/>
        <v>0.92279245061828963</v>
      </c>
      <c r="U215" s="22">
        <f t="shared" si="107"/>
        <v>0.3536158390480984</v>
      </c>
      <c r="V215" s="22">
        <f t="shared" si="96"/>
        <v>2.3743077685918812</v>
      </c>
      <c r="W215" s="22">
        <f t="shared" si="108"/>
        <v>9.2354019908178699</v>
      </c>
      <c r="X215" s="27">
        <f t="shared" si="97"/>
        <v>-11.758996599388063</v>
      </c>
      <c r="Y215" s="27">
        <f t="shared" si="98"/>
        <v>3.7235591433495339</v>
      </c>
      <c r="Z215" s="23" t="str">
        <f t="shared" si="109"/>
        <v>DROP</v>
      </c>
      <c r="AA215" s="23" t="str">
        <f t="shared" si="110"/>
        <v>DROP</v>
      </c>
      <c r="AB215" s="23" t="str">
        <f t="shared" si="111"/>
        <v>DROP</v>
      </c>
      <c r="AC215" s="23" t="str">
        <f t="shared" si="112"/>
        <v>DROP</v>
      </c>
      <c r="AD215" s="23" t="str">
        <f t="shared" si="113"/>
        <v>DROP</v>
      </c>
      <c r="AE215" s="23" t="str">
        <f t="shared" si="114"/>
        <v>DROP</v>
      </c>
      <c r="AJ215" s="43"/>
      <c r="AK215" s="22">
        <f t="shared" si="99"/>
        <v>0.3536158390480984</v>
      </c>
      <c r="AL215" s="22" t="str">
        <f t="shared" si="100"/>
        <v>DROP</v>
      </c>
      <c r="AM215" s="28">
        <f t="shared" si="101"/>
        <v>0.92279245061828963</v>
      </c>
      <c r="AN215" s="22">
        <f t="shared" si="115"/>
        <v>0</v>
      </c>
      <c r="AO215" s="22" t="str">
        <f t="shared" si="116"/>
        <v>DROP</v>
      </c>
      <c r="AP215" s="22" t="str">
        <f t="shared" si="117"/>
        <v>DROP</v>
      </c>
      <c r="AQ215" s="22" t="str">
        <f t="shared" si="102"/>
        <v>DROP</v>
      </c>
      <c r="AR215" s="22" t="str">
        <f t="shared" si="103"/>
        <v>DROP</v>
      </c>
      <c r="AS215" s="22" t="str">
        <f t="shared" si="118"/>
        <v>DROP</v>
      </c>
      <c r="AT215" s="22" t="str">
        <f t="shared" si="119"/>
        <v>DROP</v>
      </c>
      <c r="AU215" s="22">
        <f t="shared" si="104"/>
        <v>2.3743077685918812</v>
      </c>
      <c r="AV215" s="22">
        <f t="shared" si="120"/>
        <v>0</v>
      </c>
      <c r="AW215" s="22">
        <f t="shared" si="121"/>
        <v>9.2354019908178699</v>
      </c>
      <c r="AX215" s="22" t="str">
        <f t="shared" si="122"/>
        <v>DROP</v>
      </c>
    </row>
    <row r="216" spans="1:50" ht="15" customHeight="1" x14ac:dyDescent="0.25">
      <c r="A216" s="23" t="s">
        <v>18</v>
      </c>
      <c r="B216" s="26" t="s">
        <v>3653</v>
      </c>
      <c r="C216" s="33">
        <v>16.926674285714284</v>
      </c>
      <c r="D216" s="31">
        <v>1.4888914105222958E-3</v>
      </c>
      <c r="E216" s="31">
        <v>1.5632440930402039E-3</v>
      </c>
      <c r="F216" s="26">
        <v>10</v>
      </c>
      <c r="G216" s="26"/>
      <c r="H216" s="27">
        <v>4.378532893327745</v>
      </c>
      <c r="I216" s="27">
        <v>0.52021794967987689</v>
      </c>
      <c r="J216" s="27">
        <v>1.5342153403419125</v>
      </c>
      <c r="K216" s="27">
        <f t="shared" si="105"/>
        <v>6.4329661833495342</v>
      </c>
      <c r="L216" s="27"/>
      <c r="M216" s="27">
        <v>17.362555742737598</v>
      </c>
      <c r="N216" s="27">
        <f t="shared" si="106"/>
        <v>0.82940703999999998</v>
      </c>
      <c r="O216" s="27">
        <v>0</v>
      </c>
      <c r="P216" s="27">
        <v>1.8800000000000001</v>
      </c>
      <c r="Q216" s="27">
        <v>1.8800000000000001</v>
      </c>
      <c r="R216" s="27">
        <v>17.362555742737598</v>
      </c>
      <c r="S216" s="22" t="s">
        <v>3436</v>
      </c>
      <c r="T216" s="28">
        <f t="shared" si="95"/>
        <v>0.92279245061828963</v>
      </c>
      <c r="U216" s="22">
        <f t="shared" si="107"/>
        <v>0.3536158390480984</v>
      </c>
      <c r="V216" s="22">
        <f t="shared" si="96"/>
        <v>2.3743077685918812</v>
      </c>
      <c r="W216" s="22">
        <f t="shared" si="108"/>
        <v>9.2354019908178699</v>
      </c>
      <c r="X216" s="27">
        <f t="shared" si="97"/>
        <v>-11.758996599388063</v>
      </c>
      <c r="Y216" s="27">
        <f t="shared" si="98"/>
        <v>3.7235591433495339</v>
      </c>
      <c r="Z216" s="23" t="str">
        <f t="shared" si="109"/>
        <v>DROP</v>
      </c>
      <c r="AA216" s="23" t="str">
        <f t="shared" si="110"/>
        <v>DROP</v>
      </c>
      <c r="AB216" s="23" t="str">
        <f t="shared" si="111"/>
        <v>DROP</v>
      </c>
      <c r="AC216" s="23" t="str">
        <f t="shared" si="112"/>
        <v>DROP</v>
      </c>
      <c r="AD216" s="23" t="str">
        <f t="shared" si="113"/>
        <v>DROP</v>
      </c>
      <c r="AE216" s="23" t="str">
        <f t="shared" si="114"/>
        <v>DROP</v>
      </c>
      <c r="AJ216" s="43"/>
      <c r="AK216" s="22">
        <f t="shared" si="99"/>
        <v>0.3536158390480984</v>
      </c>
      <c r="AL216" s="22" t="str">
        <f t="shared" si="100"/>
        <v>DROP</v>
      </c>
      <c r="AM216" s="28">
        <f t="shared" si="101"/>
        <v>0.92279245061828963</v>
      </c>
      <c r="AN216" s="22">
        <f t="shared" si="115"/>
        <v>0</v>
      </c>
      <c r="AO216" s="22" t="str">
        <f t="shared" si="116"/>
        <v>DROP</v>
      </c>
      <c r="AP216" s="22" t="str">
        <f t="shared" si="117"/>
        <v>DROP</v>
      </c>
      <c r="AQ216" s="22" t="str">
        <f t="shared" si="102"/>
        <v>DROP</v>
      </c>
      <c r="AR216" s="22" t="str">
        <f t="shared" si="103"/>
        <v>DROP</v>
      </c>
      <c r="AS216" s="22" t="str">
        <f t="shared" si="118"/>
        <v>DROP</v>
      </c>
      <c r="AT216" s="22" t="str">
        <f t="shared" si="119"/>
        <v>DROP</v>
      </c>
      <c r="AU216" s="22">
        <f t="shared" si="104"/>
        <v>2.3743077685918812</v>
      </c>
      <c r="AV216" s="22">
        <f t="shared" si="120"/>
        <v>0</v>
      </c>
      <c r="AW216" s="22">
        <f t="shared" si="121"/>
        <v>9.2354019908178699</v>
      </c>
      <c r="AX216" s="22" t="str">
        <f t="shared" si="122"/>
        <v>DROP</v>
      </c>
    </row>
    <row r="217" spans="1:50" ht="15" customHeight="1" x14ac:dyDescent="0.25">
      <c r="A217" s="23" t="s">
        <v>18</v>
      </c>
      <c r="B217" s="26" t="s">
        <v>3654</v>
      </c>
      <c r="C217" s="33">
        <v>16.926674285714284</v>
      </c>
      <c r="D217" s="31">
        <v>1.4888914105222958E-3</v>
      </c>
      <c r="E217" s="31">
        <v>1.5632440930402039E-3</v>
      </c>
      <c r="F217" s="26">
        <v>10</v>
      </c>
      <c r="G217" s="26"/>
      <c r="H217" s="27">
        <v>4.378532893327745</v>
      </c>
      <c r="I217" s="27">
        <v>0.52021794967987689</v>
      </c>
      <c r="J217" s="27">
        <v>1.5342153403419125</v>
      </c>
      <c r="K217" s="27">
        <f t="shared" si="105"/>
        <v>6.4329661833495342</v>
      </c>
      <c r="L217" s="27"/>
      <c r="M217" s="27">
        <v>17.362555742737598</v>
      </c>
      <c r="N217" s="27">
        <f t="shared" si="106"/>
        <v>0.82940703999999998</v>
      </c>
      <c r="O217" s="27">
        <v>0</v>
      </c>
      <c r="P217" s="27">
        <v>1.8800000000000001</v>
      </c>
      <c r="Q217" s="27">
        <v>1.8800000000000001</v>
      </c>
      <c r="R217" s="27">
        <v>17.362555742737598</v>
      </c>
      <c r="S217" s="22" t="s">
        <v>3436</v>
      </c>
      <c r="T217" s="28">
        <f t="shared" si="95"/>
        <v>0.92279245061828963</v>
      </c>
      <c r="U217" s="22">
        <f t="shared" si="107"/>
        <v>0.3536158390480984</v>
      </c>
      <c r="V217" s="22">
        <f t="shared" si="96"/>
        <v>2.3743077685918812</v>
      </c>
      <c r="W217" s="22">
        <f t="shared" si="108"/>
        <v>9.2354019908178699</v>
      </c>
      <c r="X217" s="27">
        <f t="shared" si="97"/>
        <v>-11.758996599388063</v>
      </c>
      <c r="Y217" s="27">
        <f t="shared" si="98"/>
        <v>3.7235591433495339</v>
      </c>
      <c r="Z217" s="23" t="str">
        <f t="shared" si="109"/>
        <v>DROP</v>
      </c>
      <c r="AA217" s="23" t="str">
        <f t="shared" si="110"/>
        <v>DROP</v>
      </c>
      <c r="AB217" s="23" t="str">
        <f t="shared" si="111"/>
        <v>DROP</v>
      </c>
      <c r="AC217" s="23" t="str">
        <f t="shared" si="112"/>
        <v>DROP</v>
      </c>
      <c r="AD217" s="23" t="str">
        <f t="shared" si="113"/>
        <v>DROP</v>
      </c>
      <c r="AE217" s="23" t="str">
        <f t="shared" si="114"/>
        <v>DROP</v>
      </c>
      <c r="AJ217" s="43"/>
      <c r="AK217" s="22">
        <f t="shared" si="99"/>
        <v>0.3536158390480984</v>
      </c>
      <c r="AL217" s="22" t="str">
        <f t="shared" si="100"/>
        <v>DROP</v>
      </c>
      <c r="AM217" s="28">
        <f t="shared" si="101"/>
        <v>0.92279245061828963</v>
      </c>
      <c r="AN217" s="22">
        <f t="shared" si="115"/>
        <v>0</v>
      </c>
      <c r="AO217" s="22" t="str">
        <f t="shared" si="116"/>
        <v>DROP</v>
      </c>
      <c r="AP217" s="22" t="str">
        <f t="shared" si="117"/>
        <v>DROP</v>
      </c>
      <c r="AQ217" s="22" t="str">
        <f t="shared" si="102"/>
        <v>DROP</v>
      </c>
      <c r="AR217" s="22" t="str">
        <f t="shared" si="103"/>
        <v>DROP</v>
      </c>
      <c r="AS217" s="22" t="str">
        <f t="shared" si="118"/>
        <v>DROP</v>
      </c>
      <c r="AT217" s="22" t="str">
        <f t="shared" si="119"/>
        <v>DROP</v>
      </c>
      <c r="AU217" s="22">
        <f t="shared" si="104"/>
        <v>2.3743077685918812</v>
      </c>
      <c r="AV217" s="22">
        <f t="shared" si="120"/>
        <v>0</v>
      </c>
      <c r="AW217" s="22">
        <f t="shared" si="121"/>
        <v>9.2354019908178699</v>
      </c>
      <c r="AX217" s="22" t="str">
        <f t="shared" si="122"/>
        <v>DROP</v>
      </c>
    </row>
    <row r="218" spans="1:50" ht="15" customHeight="1" x14ac:dyDescent="0.25">
      <c r="A218" s="23" t="s">
        <v>18</v>
      </c>
      <c r="B218" s="26" t="s">
        <v>3655</v>
      </c>
      <c r="C218" s="33">
        <v>16.926674285714284</v>
      </c>
      <c r="D218" s="31">
        <v>1.4888914105222958E-3</v>
      </c>
      <c r="E218" s="31">
        <v>1.5632440930402039E-3</v>
      </c>
      <c r="F218" s="26">
        <v>10</v>
      </c>
      <c r="G218" s="26"/>
      <c r="H218" s="27">
        <v>4.378532893327745</v>
      </c>
      <c r="I218" s="27">
        <v>0.52021794967987689</v>
      </c>
      <c r="J218" s="27">
        <v>1.5342153403419125</v>
      </c>
      <c r="K218" s="27">
        <f t="shared" si="105"/>
        <v>6.4329661833495342</v>
      </c>
      <c r="L218" s="27"/>
      <c r="M218" s="27">
        <v>17.362555742737598</v>
      </c>
      <c r="N218" s="27">
        <f t="shared" si="106"/>
        <v>0.82940703999999998</v>
      </c>
      <c r="O218" s="27">
        <v>0</v>
      </c>
      <c r="P218" s="27">
        <v>1.8800000000000001</v>
      </c>
      <c r="Q218" s="27">
        <v>1.8800000000000001</v>
      </c>
      <c r="R218" s="27">
        <v>17.362555742737598</v>
      </c>
      <c r="S218" s="22" t="s">
        <v>3436</v>
      </c>
      <c r="T218" s="28">
        <f t="shared" si="95"/>
        <v>0.92279245061828963</v>
      </c>
      <c r="U218" s="22">
        <f t="shared" si="107"/>
        <v>0.3536158390480984</v>
      </c>
      <c r="V218" s="22">
        <f t="shared" si="96"/>
        <v>2.3743077685918812</v>
      </c>
      <c r="W218" s="22">
        <f t="shared" si="108"/>
        <v>9.2354019908178699</v>
      </c>
      <c r="X218" s="27">
        <f t="shared" si="97"/>
        <v>-11.758996599388063</v>
      </c>
      <c r="Y218" s="27">
        <f t="shared" si="98"/>
        <v>3.7235591433495339</v>
      </c>
      <c r="Z218" s="23" t="str">
        <f t="shared" si="109"/>
        <v>DROP</v>
      </c>
      <c r="AA218" s="23" t="str">
        <f t="shared" si="110"/>
        <v>DROP</v>
      </c>
      <c r="AB218" s="23" t="str">
        <f t="shared" si="111"/>
        <v>DROP</v>
      </c>
      <c r="AC218" s="23" t="str">
        <f t="shared" si="112"/>
        <v>DROP</v>
      </c>
      <c r="AD218" s="23" t="str">
        <f t="shared" si="113"/>
        <v>DROP</v>
      </c>
      <c r="AE218" s="23" t="str">
        <f t="shared" si="114"/>
        <v>DROP</v>
      </c>
      <c r="AJ218" s="43"/>
      <c r="AK218" s="22">
        <f t="shared" si="99"/>
        <v>0.3536158390480984</v>
      </c>
      <c r="AL218" s="22" t="str">
        <f t="shared" si="100"/>
        <v>DROP</v>
      </c>
      <c r="AM218" s="28">
        <f t="shared" si="101"/>
        <v>0.92279245061828963</v>
      </c>
      <c r="AN218" s="22">
        <f t="shared" si="115"/>
        <v>0</v>
      </c>
      <c r="AO218" s="22" t="str">
        <f t="shared" si="116"/>
        <v>DROP</v>
      </c>
      <c r="AP218" s="22" t="str">
        <f t="shared" si="117"/>
        <v>DROP</v>
      </c>
      <c r="AQ218" s="22" t="str">
        <f t="shared" si="102"/>
        <v>DROP</v>
      </c>
      <c r="AR218" s="22" t="str">
        <f t="shared" si="103"/>
        <v>DROP</v>
      </c>
      <c r="AS218" s="22" t="str">
        <f t="shared" si="118"/>
        <v>DROP</v>
      </c>
      <c r="AT218" s="22" t="str">
        <f t="shared" si="119"/>
        <v>DROP</v>
      </c>
      <c r="AU218" s="22">
        <f t="shared" si="104"/>
        <v>2.3743077685918812</v>
      </c>
      <c r="AV218" s="22">
        <f t="shared" si="120"/>
        <v>0</v>
      </c>
      <c r="AW218" s="22">
        <f t="shared" si="121"/>
        <v>9.2354019908178699</v>
      </c>
      <c r="AX218" s="22" t="str">
        <f t="shared" si="122"/>
        <v>DROP</v>
      </c>
    </row>
    <row r="219" spans="1:50" ht="15" customHeight="1" x14ac:dyDescent="0.25">
      <c r="A219" s="23" t="s">
        <v>18</v>
      </c>
      <c r="B219" s="26" t="s">
        <v>3656</v>
      </c>
      <c r="C219" s="33">
        <v>16.926674285714284</v>
      </c>
      <c r="D219" s="31">
        <v>1.4888914105222958E-3</v>
      </c>
      <c r="E219" s="31">
        <v>1.5632440930402039E-3</v>
      </c>
      <c r="F219" s="26">
        <v>10</v>
      </c>
      <c r="G219" s="26"/>
      <c r="H219" s="27">
        <v>4.378532893327745</v>
      </c>
      <c r="I219" s="27">
        <v>0.52021794967987689</v>
      </c>
      <c r="J219" s="27">
        <v>1.5342153403419125</v>
      </c>
      <c r="K219" s="27">
        <f t="shared" si="105"/>
        <v>6.4329661833495342</v>
      </c>
      <c r="L219" s="27"/>
      <c r="M219" s="27">
        <v>17.362555742737598</v>
      </c>
      <c r="N219" s="27">
        <f t="shared" si="106"/>
        <v>0.82940703999999998</v>
      </c>
      <c r="O219" s="27">
        <v>0</v>
      </c>
      <c r="P219" s="27">
        <v>1.8800000000000001</v>
      </c>
      <c r="Q219" s="27">
        <v>1.8800000000000001</v>
      </c>
      <c r="R219" s="27">
        <v>17.362555742737598</v>
      </c>
      <c r="S219" s="22" t="s">
        <v>3436</v>
      </c>
      <c r="T219" s="28">
        <f t="shared" si="95"/>
        <v>0.92279245061828963</v>
      </c>
      <c r="U219" s="22">
        <f t="shared" si="107"/>
        <v>0.3536158390480984</v>
      </c>
      <c r="V219" s="22">
        <f t="shared" si="96"/>
        <v>2.3743077685918812</v>
      </c>
      <c r="W219" s="22">
        <f t="shared" si="108"/>
        <v>9.2354019908178699</v>
      </c>
      <c r="X219" s="27">
        <f t="shared" si="97"/>
        <v>-11.758996599388063</v>
      </c>
      <c r="Y219" s="27">
        <f t="shared" si="98"/>
        <v>3.7235591433495339</v>
      </c>
      <c r="Z219" s="23" t="str">
        <f t="shared" si="109"/>
        <v>DROP</v>
      </c>
      <c r="AA219" s="23" t="str">
        <f t="shared" si="110"/>
        <v>DROP</v>
      </c>
      <c r="AB219" s="23" t="str">
        <f t="shared" si="111"/>
        <v>DROP</v>
      </c>
      <c r="AC219" s="23" t="str">
        <f t="shared" si="112"/>
        <v>DROP</v>
      </c>
      <c r="AD219" s="23" t="str">
        <f t="shared" si="113"/>
        <v>DROP</v>
      </c>
      <c r="AE219" s="23" t="str">
        <f t="shared" si="114"/>
        <v>DROP</v>
      </c>
      <c r="AJ219" s="43"/>
      <c r="AK219" s="22">
        <f t="shared" si="99"/>
        <v>0.3536158390480984</v>
      </c>
      <c r="AL219" s="22" t="str">
        <f t="shared" si="100"/>
        <v>DROP</v>
      </c>
      <c r="AM219" s="28">
        <f t="shared" si="101"/>
        <v>0.92279245061828963</v>
      </c>
      <c r="AN219" s="22">
        <f t="shared" si="115"/>
        <v>0</v>
      </c>
      <c r="AO219" s="22" t="str">
        <f t="shared" si="116"/>
        <v>DROP</v>
      </c>
      <c r="AP219" s="22" t="str">
        <f t="shared" si="117"/>
        <v>DROP</v>
      </c>
      <c r="AQ219" s="22" t="str">
        <f t="shared" si="102"/>
        <v>DROP</v>
      </c>
      <c r="AR219" s="22" t="str">
        <f t="shared" si="103"/>
        <v>DROP</v>
      </c>
      <c r="AS219" s="22" t="str">
        <f t="shared" si="118"/>
        <v>DROP</v>
      </c>
      <c r="AT219" s="22" t="str">
        <f t="shared" si="119"/>
        <v>DROP</v>
      </c>
      <c r="AU219" s="22">
        <f t="shared" si="104"/>
        <v>2.3743077685918812</v>
      </c>
      <c r="AV219" s="22">
        <f t="shared" si="120"/>
        <v>0</v>
      </c>
      <c r="AW219" s="22">
        <f t="shared" si="121"/>
        <v>9.2354019908178699</v>
      </c>
      <c r="AX219" s="22" t="str">
        <f t="shared" si="122"/>
        <v>DROP</v>
      </c>
    </row>
    <row r="220" spans="1:50" ht="15" customHeight="1" x14ac:dyDescent="0.25">
      <c r="A220" s="23" t="s">
        <v>18</v>
      </c>
      <c r="B220" s="26" t="s">
        <v>3657</v>
      </c>
      <c r="C220" s="33">
        <v>53.144000000000005</v>
      </c>
      <c r="D220" s="31">
        <v>0</v>
      </c>
      <c r="E220" s="31">
        <v>0</v>
      </c>
      <c r="F220" s="26">
        <v>10</v>
      </c>
      <c r="G220" s="26"/>
      <c r="H220" s="27">
        <v>13.747104017910768</v>
      </c>
      <c r="I220" s="27">
        <v>0</v>
      </c>
      <c r="J220" s="27">
        <v>0</v>
      </c>
      <c r="K220" s="27">
        <f t="shared" si="105"/>
        <v>13.747104017910768</v>
      </c>
      <c r="L220" s="27"/>
      <c r="M220" s="27">
        <v>54.512519519017211</v>
      </c>
      <c r="N220" s="27">
        <f t="shared" si="106"/>
        <v>2.6040560000000004</v>
      </c>
      <c r="O220" s="27">
        <v>0</v>
      </c>
      <c r="P220" s="27">
        <v>3.14</v>
      </c>
      <c r="Q220" s="27">
        <v>3.14</v>
      </c>
      <c r="R220" s="27">
        <v>54.512519519017211</v>
      </c>
      <c r="S220" s="22" t="s">
        <v>3436</v>
      </c>
      <c r="T220" s="28">
        <f t="shared" si="95"/>
        <v>0.49090022321014271</v>
      </c>
      <c r="U220" s="22">
        <f t="shared" si="107"/>
        <v>0.24068501819289936</v>
      </c>
      <c r="V220" s="22">
        <f t="shared" si="96"/>
        <v>2.3932747204955467</v>
      </c>
      <c r="W220" s="22">
        <f t="shared" si="108"/>
        <v>17.360675006056436</v>
      </c>
      <c r="X220" s="27">
        <f t="shared" si="97"/>
        <v>-43.369471501106446</v>
      </c>
      <c r="Y220" s="27">
        <f t="shared" si="98"/>
        <v>8.0030480179107677</v>
      </c>
      <c r="Z220" s="23" t="str">
        <f t="shared" si="109"/>
        <v>DROP</v>
      </c>
      <c r="AA220" s="23" t="str">
        <f t="shared" si="110"/>
        <v>DROP</v>
      </c>
      <c r="AB220" s="23" t="str">
        <f t="shared" si="111"/>
        <v>DROP</v>
      </c>
      <c r="AC220" s="23" t="str">
        <f t="shared" si="112"/>
        <v>DROP</v>
      </c>
      <c r="AD220" s="23" t="str">
        <f t="shared" si="113"/>
        <v>DROP</v>
      </c>
      <c r="AE220" s="23" t="str">
        <f t="shared" si="114"/>
        <v>DROP</v>
      </c>
      <c r="AJ220" s="43"/>
      <c r="AK220" s="22">
        <f t="shared" si="99"/>
        <v>0.24068501819289936</v>
      </c>
      <c r="AL220" s="22" t="str">
        <f t="shared" si="100"/>
        <v>DROP</v>
      </c>
      <c r="AM220" s="28">
        <f t="shared" si="101"/>
        <v>0.49090022321014271</v>
      </c>
      <c r="AN220" s="22">
        <f t="shared" si="115"/>
        <v>0</v>
      </c>
      <c r="AO220" s="22" t="str">
        <f t="shared" si="116"/>
        <v>DROP</v>
      </c>
      <c r="AP220" s="22" t="str">
        <f t="shared" si="117"/>
        <v>DROP</v>
      </c>
      <c r="AQ220" s="22" t="str">
        <f t="shared" si="102"/>
        <v>DROP</v>
      </c>
      <c r="AR220" s="22" t="str">
        <f t="shared" si="103"/>
        <v>DROP</v>
      </c>
      <c r="AS220" s="22" t="str">
        <f t="shared" si="118"/>
        <v>DROP</v>
      </c>
      <c r="AT220" s="22" t="str">
        <f t="shared" si="119"/>
        <v>DROP</v>
      </c>
      <c r="AU220" s="22">
        <f t="shared" si="104"/>
        <v>2.3932747204955467</v>
      </c>
      <c r="AV220" s="22">
        <f t="shared" si="120"/>
        <v>0</v>
      </c>
      <c r="AW220" s="22">
        <f t="shared" si="121"/>
        <v>17.360675006056436</v>
      </c>
      <c r="AX220" s="22" t="str">
        <f t="shared" si="122"/>
        <v>DROP</v>
      </c>
    </row>
    <row r="221" spans="1:50" ht="15" customHeight="1" x14ac:dyDescent="0.25">
      <c r="A221" s="23" t="s">
        <v>18</v>
      </c>
      <c r="B221" s="26" t="s">
        <v>3658</v>
      </c>
      <c r="C221" s="33">
        <v>53.144000000000005</v>
      </c>
      <c r="D221" s="31">
        <v>0</v>
      </c>
      <c r="E221" s="31">
        <v>0</v>
      </c>
      <c r="F221" s="26">
        <v>10</v>
      </c>
      <c r="G221" s="26"/>
      <c r="H221" s="27">
        <v>13.747104017910768</v>
      </c>
      <c r="I221" s="27">
        <v>0</v>
      </c>
      <c r="J221" s="27">
        <v>0</v>
      </c>
      <c r="K221" s="27">
        <f t="shared" si="105"/>
        <v>13.747104017910768</v>
      </c>
      <c r="L221" s="27"/>
      <c r="M221" s="27">
        <v>54.512519519017211</v>
      </c>
      <c r="N221" s="27">
        <f t="shared" si="106"/>
        <v>2.6040560000000004</v>
      </c>
      <c r="O221" s="27">
        <v>0</v>
      </c>
      <c r="P221" s="27">
        <v>3.14</v>
      </c>
      <c r="Q221" s="27">
        <v>3.14</v>
      </c>
      <c r="R221" s="27">
        <v>54.512519519017211</v>
      </c>
      <c r="S221" s="22" t="s">
        <v>3436</v>
      </c>
      <c r="T221" s="28">
        <f t="shared" si="95"/>
        <v>0.49090022321014271</v>
      </c>
      <c r="U221" s="22">
        <f t="shared" si="107"/>
        <v>0.24068501819289936</v>
      </c>
      <c r="V221" s="22">
        <f t="shared" si="96"/>
        <v>2.3932747204955467</v>
      </c>
      <c r="W221" s="22">
        <f t="shared" si="108"/>
        <v>17.360675006056436</v>
      </c>
      <c r="X221" s="27">
        <f t="shared" si="97"/>
        <v>-43.369471501106446</v>
      </c>
      <c r="Y221" s="27">
        <f t="shared" si="98"/>
        <v>8.0030480179107677</v>
      </c>
      <c r="Z221" s="23" t="str">
        <f t="shared" si="109"/>
        <v>DROP</v>
      </c>
      <c r="AA221" s="23" t="str">
        <f t="shared" si="110"/>
        <v>DROP</v>
      </c>
      <c r="AB221" s="23" t="str">
        <f t="shared" si="111"/>
        <v>DROP</v>
      </c>
      <c r="AC221" s="23" t="str">
        <f t="shared" si="112"/>
        <v>DROP</v>
      </c>
      <c r="AD221" s="23" t="str">
        <f t="shared" si="113"/>
        <v>DROP</v>
      </c>
      <c r="AE221" s="23" t="str">
        <f t="shared" si="114"/>
        <v>DROP</v>
      </c>
      <c r="AJ221" s="43"/>
      <c r="AK221" s="22">
        <f t="shared" si="99"/>
        <v>0.24068501819289936</v>
      </c>
      <c r="AL221" s="22" t="str">
        <f t="shared" si="100"/>
        <v>DROP</v>
      </c>
      <c r="AM221" s="28">
        <f t="shared" si="101"/>
        <v>0.49090022321014271</v>
      </c>
      <c r="AN221" s="22">
        <f t="shared" si="115"/>
        <v>0</v>
      </c>
      <c r="AO221" s="22" t="str">
        <f t="shared" si="116"/>
        <v>DROP</v>
      </c>
      <c r="AP221" s="22" t="str">
        <f t="shared" si="117"/>
        <v>DROP</v>
      </c>
      <c r="AQ221" s="22" t="str">
        <f t="shared" si="102"/>
        <v>DROP</v>
      </c>
      <c r="AR221" s="22" t="str">
        <f t="shared" si="103"/>
        <v>DROP</v>
      </c>
      <c r="AS221" s="22" t="str">
        <f t="shared" si="118"/>
        <v>DROP</v>
      </c>
      <c r="AT221" s="22" t="str">
        <f t="shared" si="119"/>
        <v>DROP</v>
      </c>
      <c r="AU221" s="22">
        <f t="shared" si="104"/>
        <v>2.3932747204955467</v>
      </c>
      <c r="AV221" s="22">
        <f t="shared" si="120"/>
        <v>0</v>
      </c>
      <c r="AW221" s="22">
        <f t="shared" si="121"/>
        <v>17.360675006056436</v>
      </c>
      <c r="AX221" s="22" t="str">
        <f t="shared" si="122"/>
        <v>DROP</v>
      </c>
    </row>
    <row r="222" spans="1:50" ht="15" customHeight="1" x14ac:dyDescent="0.25">
      <c r="A222" s="23" t="s">
        <v>18</v>
      </c>
      <c r="B222" s="26" t="s">
        <v>3659</v>
      </c>
      <c r="C222" s="33">
        <v>53.144000000000005</v>
      </c>
      <c r="D222" s="31">
        <v>0</v>
      </c>
      <c r="E222" s="31">
        <v>0</v>
      </c>
      <c r="F222" s="26">
        <v>10</v>
      </c>
      <c r="G222" s="26"/>
      <c r="H222" s="27">
        <v>13.747104017910768</v>
      </c>
      <c r="I222" s="27">
        <v>0</v>
      </c>
      <c r="J222" s="27">
        <v>0</v>
      </c>
      <c r="K222" s="27">
        <f t="shared" si="105"/>
        <v>13.747104017910768</v>
      </c>
      <c r="L222" s="27"/>
      <c r="M222" s="27">
        <v>54.512519519017211</v>
      </c>
      <c r="N222" s="27">
        <f t="shared" si="106"/>
        <v>2.6040560000000004</v>
      </c>
      <c r="O222" s="27">
        <v>0</v>
      </c>
      <c r="P222" s="27">
        <v>3.14</v>
      </c>
      <c r="Q222" s="27">
        <v>3.14</v>
      </c>
      <c r="R222" s="27">
        <v>54.512519519017211</v>
      </c>
      <c r="S222" s="22" t="s">
        <v>3436</v>
      </c>
      <c r="T222" s="28">
        <f t="shared" si="95"/>
        <v>0.49090022321014271</v>
      </c>
      <c r="U222" s="22">
        <f t="shared" si="107"/>
        <v>0.24068501819289936</v>
      </c>
      <c r="V222" s="22">
        <f t="shared" si="96"/>
        <v>2.3932747204955467</v>
      </c>
      <c r="W222" s="22">
        <f t="shared" si="108"/>
        <v>17.360675006056436</v>
      </c>
      <c r="X222" s="27">
        <f t="shared" si="97"/>
        <v>-43.369471501106446</v>
      </c>
      <c r="Y222" s="27">
        <f t="shared" si="98"/>
        <v>8.0030480179107677</v>
      </c>
      <c r="Z222" s="23" t="str">
        <f t="shared" si="109"/>
        <v>DROP</v>
      </c>
      <c r="AA222" s="23" t="str">
        <f t="shared" si="110"/>
        <v>DROP</v>
      </c>
      <c r="AB222" s="23" t="str">
        <f t="shared" si="111"/>
        <v>DROP</v>
      </c>
      <c r="AC222" s="23" t="str">
        <f t="shared" si="112"/>
        <v>DROP</v>
      </c>
      <c r="AD222" s="23" t="str">
        <f t="shared" si="113"/>
        <v>DROP</v>
      </c>
      <c r="AE222" s="23" t="str">
        <f t="shared" si="114"/>
        <v>DROP</v>
      </c>
      <c r="AJ222" s="43"/>
      <c r="AK222" s="22">
        <f t="shared" si="99"/>
        <v>0.24068501819289936</v>
      </c>
      <c r="AL222" s="22" t="str">
        <f t="shared" si="100"/>
        <v>DROP</v>
      </c>
      <c r="AM222" s="28">
        <f t="shared" si="101"/>
        <v>0.49090022321014271</v>
      </c>
      <c r="AN222" s="22">
        <f t="shared" si="115"/>
        <v>0</v>
      </c>
      <c r="AO222" s="22" t="str">
        <f t="shared" si="116"/>
        <v>DROP</v>
      </c>
      <c r="AP222" s="22" t="str">
        <f t="shared" si="117"/>
        <v>DROP</v>
      </c>
      <c r="AQ222" s="22" t="str">
        <f t="shared" si="102"/>
        <v>DROP</v>
      </c>
      <c r="AR222" s="22" t="str">
        <f t="shared" si="103"/>
        <v>DROP</v>
      </c>
      <c r="AS222" s="22" t="str">
        <f t="shared" si="118"/>
        <v>DROP</v>
      </c>
      <c r="AT222" s="22" t="str">
        <f t="shared" si="119"/>
        <v>DROP</v>
      </c>
      <c r="AU222" s="22">
        <f t="shared" si="104"/>
        <v>2.3932747204955467</v>
      </c>
      <c r="AV222" s="22">
        <f t="shared" si="120"/>
        <v>0</v>
      </c>
      <c r="AW222" s="22">
        <f t="shared" si="121"/>
        <v>17.360675006056436</v>
      </c>
      <c r="AX222" s="22" t="str">
        <f t="shared" si="122"/>
        <v>DROP</v>
      </c>
    </row>
    <row r="223" spans="1:50" ht="15" customHeight="1" x14ac:dyDescent="0.25">
      <c r="A223" s="23" t="s">
        <v>18</v>
      </c>
      <c r="B223" s="26" t="s">
        <v>3660</v>
      </c>
      <c r="C223" s="33">
        <v>53.144000000000005</v>
      </c>
      <c r="D223" s="31">
        <v>0</v>
      </c>
      <c r="E223" s="31">
        <v>0</v>
      </c>
      <c r="F223" s="26">
        <v>10</v>
      </c>
      <c r="G223" s="26"/>
      <c r="H223" s="27">
        <v>13.747104017910768</v>
      </c>
      <c r="I223" s="27">
        <v>0</v>
      </c>
      <c r="J223" s="27">
        <v>0</v>
      </c>
      <c r="K223" s="27">
        <f t="shared" si="105"/>
        <v>13.747104017910768</v>
      </c>
      <c r="L223" s="27"/>
      <c r="M223" s="27">
        <v>54.512519519017211</v>
      </c>
      <c r="N223" s="27">
        <f t="shared" si="106"/>
        <v>2.6040560000000004</v>
      </c>
      <c r="O223" s="27">
        <v>0</v>
      </c>
      <c r="P223" s="27">
        <v>3.14</v>
      </c>
      <c r="Q223" s="27">
        <v>3.14</v>
      </c>
      <c r="R223" s="27">
        <v>54.512519519017211</v>
      </c>
      <c r="S223" s="22" t="s">
        <v>3436</v>
      </c>
      <c r="T223" s="28">
        <f t="shared" si="95"/>
        <v>0.49090022321014271</v>
      </c>
      <c r="U223" s="22">
        <f t="shared" si="107"/>
        <v>0.24068501819289936</v>
      </c>
      <c r="V223" s="22">
        <f t="shared" si="96"/>
        <v>2.3932747204955467</v>
      </c>
      <c r="W223" s="22">
        <f t="shared" si="108"/>
        <v>17.360675006056436</v>
      </c>
      <c r="X223" s="27">
        <f t="shared" si="97"/>
        <v>-43.369471501106446</v>
      </c>
      <c r="Y223" s="27">
        <f t="shared" si="98"/>
        <v>8.0030480179107677</v>
      </c>
      <c r="Z223" s="23" t="str">
        <f t="shared" si="109"/>
        <v>DROP</v>
      </c>
      <c r="AA223" s="23" t="str">
        <f t="shared" si="110"/>
        <v>DROP</v>
      </c>
      <c r="AB223" s="23" t="str">
        <f t="shared" si="111"/>
        <v>DROP</v>
      </c>
      <c r="AC223" s="23" t="str">
        <f t="shared" si="112"/>
        <v>DROP</v>
      </c>
      <c r="AD223" s="23" t="str">
        <f t="shared" si="113"/>
        <v>DROP</v>
      </c>
      <c r="AE223" s="23" t="str">
        <f t="shared" si="114"/>
        <v>DROP</v>
      </c>
      <c r="AJ223" s="43"/>
      <c r="AK223" s="22">
        <f t="shared" si="99"/>
        <v>0.24068501819289936</v>
      </c>
      <c r="AL223" s="22" t="str">
        <f t="shared" si="100"/>
        <v>DROP</v>
      </c>
      <c r="AM223" s="28">
        <f t="shared" si="101"/>
        <v>0.49090022321014271</v>
      </c>
      <c r="AN223" s="22">
        <f t="shared" si="115"/>
        <v>0</v>
      </c>
      <c r="AO223" s="22" t="str">
        <f t="shared" si="116"/>
        <v>DROP</v>
      </c>
      <c r="AP223" s="22" t="str">
        <f t="shared" si="117"/>
        <v>DROP</v>
      </c>
      <c r="AQ223" s="22" t="str">
        <f t="shared" si="102"/>
        <v>DROP</v>
      </c>
      <c r="AR223" s="22" t="str">
        <f t="shared" si="103"/>
        <v>DROP</v>
      </c>
      <c r="AS223" s="22" t="str">
        <f t="shared" si="118"/>
        <v>DROP</v>
      </c>
      <c r="AT223" s="22" t="str">
        <f t="shared" si="119"/>
        <v>DROP</v>
      </c>
      <c r="AU223" s="22">
        <f t="shared" si="104"/>
        <v>2.3932747204955467</v>
      </c>
      <c r="AV223" s="22">
        <f t="shared" si="120"/>
        <v>0</v>
      </c>
      <c r="AW223" s="22">
        <f t="shared" si="121"/>
        <v>17.360675006056436</v>
      </c>
      <c r="AX223" s="22" t="str">
        <f t="shared" si="122"/>
        <v>DROP</v>
      </c>
    </row>
    <row r="224" spans="1:50" ht="15" customHeight="1" x14ac:dyDescent="0.25">
      <c r="A224" s="23" t="s">
        <v>18</v>
      </c>
      <c r="B224" s="26" t="s">
        <v>3661</v>
      </c>
      <c r="C224" s="33">
        <v>53.144000000000005</v>
      </c>
      <c r="D224" s="31">
        <v>0</v>
      </c>
      <c r="E224" s="31">
        <v>0</v>
      </c>
      <c r="F224" s="26">
        <v>10</v>
      </c>
      <c r="G224" s="26"/>
      <c r="H224" s="27">
        <v>13.747104017910768</v>
      </c>
      <c r="I224" s="27">
        <v>0</v>
      </c>
      <c r="J224" s="27">
        <v>0</v>
      </c>
      <c r="K224" s="27">
        <f t="shared" si="105"/>
        <v>13.747104017910768</v>
      </c>
      <c r="L224" s="27"/>
      <c r="M224" s="27">
        <v>54.512519519017211</v>
      </c>
      <c r="N224" s="27">
        <f t="shared" si="106"/>
        <v>2.6040560000000004</v>
      </c>
      <c r="O224" s="27">
        <v>0</v>
      </c>
      <c r="P224" s="27">
        <v>3.14</v>
      </c>
      <c r="Q224" s="27">
        <v>3.14</v>
      </c>
      <c r="R224" s="27">
        <v>54.512519519017211</v>
      </c>
      <c r="S224" s="22" t="s">
        <v>3436</v>
      </c>
      <c r="T224" s="28">
        <f t="shared" si="95"/>
        <v>0.49090022321014271</v>
      </c>
      <c r="U224" s="22">
        <f t="shared" si="107"/>
        <v>0.24068501819289936</v>
      </c>
      <c r="V224" s="22">
        <f t="shared" si="96"/>
        <v>2.3932747204955467</v>
      </c>
      <c r="W224" s="22">
        <f t="shared" si="108"/>
        <v>17.360675006056436</v>
      </c>
      <c r="X224" s="27">
        <f t="shared" si="97"/>
        <v>-43.369471501106446</v>
      </c>
      <c r="Y224" s="27">
        <f t="shared" si="98"/>
        <v>8.0030480179107677</v>
      </c>
      <c r="Z224" s="23" t="str">
        <f t="shared" si="109"/>
        <v>DROP</v>
      </c>
      <c r="AA224" s="23" t="str">
        <f t="shared" si="110"/>
        <v>DROP</v>
      </c>
      <c r="AB224" s="23" t="str">
        <f t="shared" si="111"/>
        <v>DROP</v>
      </c>
      <c r="AC224" s="23" t="str">
        <f t="shared" si="112"/>
        <v>DROP</v>
      </c>
      <c r="AD224" s="23" t="str">
        <f t="shared" si="113"/>
        <v>DROP</v>
      </c>
      <c r="AE224" s="23" t="str">
        <f t="shared" si="114"/>
        <v>DROP</v>
      </c>
      <c r="AJ224" s="43"/>
      <c r="AK224" s="22">
        <f t="shared" si="99"/>
        <v>0.24068501819289936</v>
      </c>
      <c r="AL224" s="22" t="str">
        <f t="shared" si="100"/>
        <v>DROP</v>
      </c>
      <c r="AM224" s="28">
        <f t="shared" si="101"/>
        <v>0.49090022321014271</v>
      </c>
      <c r="AN224" s="22">
        <f t="shared" si="115"/>
        <v>0</v>
      </c>
      <c r="AO224" s="22" t="str">
        <f t="shared" si="116"/>
        <v>DROP</v>
      </c>
      <c r="AP224" s="22" t="str">
        <f t="shared" si="117"/>
        <v>DROP</v>
      </c>
      <c r="AQ224" s="22" t="str">
        <f t="shared" si="102"/>
        <v>DROP</v>
      </c>
      <c r="AR224" s="22" t="str">
        <f t="shared" si="103"/>
        <v>DROP</v>
      </c>
      <c r="AS224" s="22" t="str">
        <f t="shared" si="118"/>
        <v>DROP</v>
      </c>
      <c r="AT224" s="22" t="str">
        <f t="shared" si="119"/>
        <v>DROP</v>
      </c>
      <c r="AU224" s="22">
        <f t="shared" si="104"/>
        <v>2.3932747204955467</v>
      </c>
      <c r="AV224" s="22">
        <f t="shared" si="120"/>
        <v>0</v>
      </c>
      <c r="AW224" s="22">
        <f t="shared" si="121"/>
        <v>17.360675006056436</v>
      </c>
      <c r="AX224" s="22" t="str">
        <f t="shared" si="122"/>
        <v>DROP</v>
      </c>
    </row>
    <row r="225" spans="1:50" ht="15" customHeight="1" x14ac:dyDescent="0.25">
      <c r="A225" s="23" t="s">
        <v>18</v>
      </c>
      <c r="B225" s="26" t="s">
        <v>3662</v>
      </c>
      <c r="C225" s="33">
        <v>53.144000000000005</v>
      </c>
      <c r="D225" s="31">
        <v>0</v>
      </c>
      <c r="E225" s="31">
        <v>0</v>
      </c>
      <c r="F225" s="26">
        <v>10</v>
      </c>
      <c r="G225" s="26"/>
      <c r="H225" s="27">
        <v>13.747104017910768</v>
      </c>
      <c r="I225" s="27">
        <v>0</v>
      </c>
      <c r="J225" s="27">
        <v>0</v>
      </c>
      <c r="K225" s="27">
        <f t="shared" si="105"/>
        <v>13.747104017910768</v>
      </c>
      <c r="L225" s="27"/>
      <c r="M225" s="27">
        <v>54.512519519017211</v>
      </c>
      <c r="N225" s="27">
        <f t="shared" si="106"/>
        <v>2.6040560000000004</v>
      </c>
      <c r="O225" s="27">
        <v>0</v>
      </c>
      <c r="P225" s="27">
        <v>3.14</v>
      </c>
      <c r="Q225" s="27">
        <v>3.14</v>
      </c>
      <c r="R225" s="27">
        <v>54.512519519017211</v>
      </c>
      <c r="S225" s="22" t="s">
        <v>3436</v>
      </c>
      <c r="T225" s="28">
        <f t="shared" si="95"/>
        <v>0.49090022321014271</v>
      </c>
      <c r="U225" s="22">
        <f t="shared" si="107"/>
        <v>0.24068501819289936</v>
      </c>
      <c r="V225" s="22">
        <f t="shared" si="96"/>
        <v>2.3932747204955467</v>
      </c>
      <c r="W225" s="22">
        <f t="shared" si="108"/>
        <v>17.360675006056436</v>
      </c>
      <c r="X225" s="27">
        <f t="shared" si="97"/>
        <v>-43.369471501106446</v>
      </c>
      <c r="Y225" s="27">
        <f t="shared" si="98"/>
        <v>8.0030480179107677</v>
      </c>
      <c r="Z225" s="23" t="str">
        <f t="shared" si="109"/>
        <v>DROP</v>
      </c>
      <c r="AA225" s="23" t="str">
        <f t="shared" si="110"/>
        <v>DROP</v>
      </c>
      <c r="AB225" s="23" t="str">
        <f t="shared" si="111"/>
        <v>DROP</v>
      </c>
      <c r="AC225" s="23" t="str">
        <f t="shared" si="112"/>
        <v>DROP</v>
      </c>
      <c r="AD225" s="23" t="str">
        <f t="shared" si="113"/>
        <v>DROP</v>
      </c>
      <c r="AE225" s="23" t="str">
        <f t="shared" si="114"/>
        <v>DROP</v>
      </c>
      <c r="AJ225" s="43"/>
      <c r="AK225" s="22">
        <f t="shared" si="99"/>
        <v>0.24068501819289936</v>
      </c>
      <c r="AL225" s="22" t="str">
        <f t="shared" si="100"/>
        <v>DROP</v>
      </c>
      <c r="AM225" s="28">
        <f t="shared" si="101"/>
        <v>0.49090022321014271</v>
      </c>
      <c r="AN225" s="22">
        <f t="shared" si="115"/>
        <v>0</v>
      </c>
      <c r="AO225" s="22" t="str">
        <f t="shared" si="116"/>
        <v>DROP</v>
      </c>
      <c r="AP225" s="22" t="str">
        <f t="shared" si="117"/>
        <v>DROP</v>
      </c>
      <c r="AQ225" s="22" t="str">
        <f t="shared" si="102"/>
        <v>DROP</v>
      </c>
      <c r="AR225" s="22" t="str">
        <f t="shared" si="103"/>
        <v>DROP</v>
      </c>
      <c r="AS225" s="22" t="str">
        <f t="shared" si="118"/>
        <v>DROP</v>
      </c>
      <c r="AT225" s="22" t="str">
        <f t="shared" si="119"/>
        <v>DROP</v>
      </c>
      <c r="AU225" s="22">
        <f t="shared" si="104"/>
        <v>2.3932747204955467</v>
      </c>
      <c r="AV225" s="22">
        <f t="shared" si="120"/>
        <v>0</v>
      </c>
      <c r="AW225" s="22">
        <f t="shared" si="121"/>
        <v>17.360675006056436</v>
      </c>
      <c r="AX225" s="22" t="str">
        <f t="shared" si="122"/>
        <v>DROP</v>
      </c>
    </row>
    <row r="226" spans="1:50" ht="15" customHeight="1" x14ac:dyDescent="0.25">
      <c r="A226" s="23" t="s">
        <v>18</v>
      </c>
      <c r="B226" s="26" t="s">
        <v>3663</v>
      </c>
      <c r="C226" s="33">
        <v>11.108129999999999</v>
      </c>
      <c r="D226" s="31">
        <v>9.7708498815525665E-4</v>
      </c>
      <c r="E226" s="31">
        <v>1.0258789360576338E-3</v>
      </c>
      <c r="F226" s="26">
        <v>10</v>
      </c>
      <c r="G226" s="26"/>
      <c r="H226" s="27">
        <v>2.8734122112463321</v>
      </c>
      <c r="I226" s="27">
        <v>0.34139302947741917</v>
      </c>
      <c r="J226" s="27">
        <v>1.00682881709938</v>
      </c>
      <c r="K226" s="27">
        <f t="shared" si="105"/>
        <v>4.2216340578231311</v>
      </c>
      <c r="L226" s="27"/>
      <c r="M226" s="27">
        <v>11.394177206171545</v>
      </c>
      <c r="N226" s="27">
        <f t="shared" si="106"/>
        <v>0.54429837000000003</v>
      </c>
      <c r="O226" s="27">
        <v>0</v>
      </c>
      <c r="P226" s="27">
        <v>3.14</v>
      </c>
      <c r="Q226" s="27">
        <v>3.14</v>
      </c>
      <c r="R226" s="27">
        <v>11.394177206171545</v>
      </c>
      <c r="S226" s="22" t="s">
        <v>3436</v>
      </c>
      <c r="T226" s="28">
        <f t="shared" si="95"/>
        <v>2.3485862572980176</v>
      </c>
      <c r="U226" s="22">
        <f t="shared" si="107"/>
        <v>0.3536158390480984</v>
      </c>
      <c r="V226" s="22">
        <f t="shared" si="96"/>
        <v>1.145844780704645</v>
      </c>
      <c r="W226" s="22">
        <f t="shared" si="108"/>
        <v>3.6287188554686445</v>
      </c>
      <c r="X226" s="27">
        <f t="shared" si="97"/>
        <v>-7.7168415183484136</v>
      </c>
      <c r="Y226" s="27">
        <f t="shared" si="98"/>
        <v>0.53733568782313101</v>
      </c>
      <c r="Z226" s="23" t="str">
        <f t="shared" si="109"/>
        <v>DROP</v>
      </c>
      <c r="AA226" s="23" t="str">
        <f t="shared" si="110"/>
        <v>DROP</v>
      </c>
      <c r="AB226" s="23" t="str">
        <f t="shared" si="111"/>
        <v>DROP</v>
      </c>
      <c r="AC226" s="23" t="str">
        <f t="shared" si="112"/>
        <v>KEEP</v>
      </c>
      <c r="AD226" s="23" t="str">
        <f t="shared" si="113"/>
        <v>DROP</v>
      </c>
      <c r="AE226" s="23" t="str">
        <f t="shared" si="114"/>
        <v>KEEP</v>
      </c>
      <c r="AJ226" s="43"/>
      <c r="AK226" s="22">
        <f t="shared" si="99"/>
        <v>0.3536158390480984</v>
      </c>
      <c r="AL226" s="22" t="str">
        <f t="shared" si="100"/>
        <v>DROP</v>
      </c>
      <c r="AM226" s="28">
        <f t="shared" si="101"/>
        <v>2.3485862572980176</v>
      </c>
      <c r="AN226" s="22">
        <f t="shared" si="115"/>
        <v>0.46605094640000022</v>
      </c>
      <c r="AO226" s="22" t="str">
        <f t="shared" si="116"/>
        <v>DROP</v>
      </c>
      <c r="AP226" s="22" t="str">
        <f t="shared" si="117"/>
        <v>DROP</v>
      </c>
      <c r="AQ226" s="22" t="str">
        <f t="shared" si="102"/>
        <v>DROP</v>
      </c>
      <c r="AR226" s="22" t="str">
        <f t="shared" si="103"/>
        <v>DROP</v>
      </c>
      <c r="AS226" s="22" t="str">
        <f t="shared" si="118"/>
        <v>DROP</v>
      </c>
      <c r="AT226" s="22" t="str">
        <f t="shared" si="119"/>
        <v>DROP</v>
      </c>
      <c r="AU226" s="22">
        <f t="shared" si="104"/>
        <v>1.145844780704645</v>
      </c>
      <c r="AV226" s="22">
        <f t="shared" si="120"/>
        <v>0.46605094640000022</v>
      </c>
      <c r="AW226" s="22">
        <f t="shared" si="121"/>
        <v>3.777142723748899</v>
      </c>
      <c r="AX226" s="22" t="str">
        <f t="shared" si="122"/>
        <v>KEEP</v>
      </c>
    </row>
    <row r="227" spans="1:50" ht="15" customHeight="1" x14ac:dyDescent="0.25">
      <c r="A227" s="23" t="s">
        <v>18</v>
      </c>
      <c r="B227" s="26" t="s">
        <v>3664</v>
      </c>
      <c r="C227" s="33">
        <v>11.108129999999999</v>
      </c>
      <c r="D227" s="31">
        <v>9.7708498815525665E-4</v>
      </c>
      <c r="E227" s="31">
        <v>1.0258789360576338E-3</v>
      </c>
      <c r="F227" s="26">
        <v>10</v>
      </c>
      <c r="G227" s="26"/>
      <c r="H227" s="27">
        <v>2.8734122112463321</v>
      </c>
      <c r="I227" s="27">
        <v>0.34139302947741917</v>
      </c>
      <c r="J227" s="27">
        <v>1.00682881709938</v>
      </c>
      <c r="K227" s="27">
        <f t="shared" si="105"/>
        <v>4.2216340578231311</v>
      </c>
      <c r="L227" s="27"/>
      <c r="M227" s="27">
        <v>11.394177206171545</v>
      </c>
      <c r="N227" s="27">
        <f t="shared" si="106"/>
        <v>0.54429837000000003</v>
      </c>
      <c r="O227" s="27">
        <v>0</v>
      </c>
      <c r="P227" s="27">
        <v>3.14</v>
      </c>
      <c r="Q227" s="27">
        <v>3.14</v>
      </c>
      <c r="R227" s="27">
        <v>11.394177206171545</v>
      </c>
      <c r="S227" s="22" t="s">
        <v>3436</v>
      </c>
      <c r="T227" s="28">
        <f t="shared" si="95"/>
        <v>2.3485862572980176</v>
      </c>
      <c r="U227" s="22">
        <f t="shared" si="107"/>
        <v>0.3536158390480984</v>
      </c>
      <c r="V227" s="22">
        <f t="shared" si="96"/>
        <v>1.145844780704645</v>
      </c>
      <c r="W227" s="22">
        <f t="shared" si="108"/>
        <v>3.6287188554686445</v>
      </c>
      <c r="X227" s="27">
        <f t="shared" si="97"/>
        <v>-7.7168415183484136</v>
      </c>
      <c r="Y227" s="27">
        <f t="shared" si="98"/>
        <v>0.53733568782313101</v>
      </c>
      <c r="Z227" s="23" t="str">
        <f t="shared" si="109"/>
        <v>DROP</v>
      </c>
      <c r="AA227" s="23" t="str">
        <f t="shared" si="110"/>
        <v>DROP</v>
      </c>
      <c r="AB227" s="23" t="str">
        <f t="shared" si="111"/>
        <v>DROP</v>
      </c>
      <c r="AC227" s="23" t="str">
        <f t="shared" si="112"/>
        <v>KEEP</v>
      </c>
      <c r="AD227" s="23" t="str">
        <f t="shared" si="113"/>
        <v>DROP</v>
      </c>
      <c r="AE227" s="23" t="str">
        <f t="shared" si="114"/>
        <v>KEEP</v>
      </c>
      <c r="AJ227" s="43"/>
      <c r="AK227" s="22">
        <f t="shared" si="99"/>
        <v>0.3536158390480984</v>
      </c>
      <c r="AL227" s="22" t="str">
        <f t="shared" si="100"/>
        <v>DROP</v>
      </c>
      <c r="AM227" s="28">
        <f t="shared" si="101"/>
        <v>2.3485862572980176</v>
      </c>
      <c r="AN227" s="22">
        <f t="shared" si="115"/>
        <v>0.46605094640000022</v>
      </c>
      <c r="AO227" s="22" t="str">
        <f t="shared" si="116"/>
        <v>DROP</v>
      </c>
      <c r="AP227" s="22" t="str">
        <f t="shared" si="117"/>
        <v>DROP</v>
      </c>
      <c r="AQ227" s="22" t="str">
        <f t="shared" si="102"/>
        <v>DROP</v>
      </c>
      <c r="AR227" s="22" t="str">
        <f t="shared" si="103"/>
        <v>DROP</v>
      </c>
      <c r="AS227" s="22" t="str">
        <f t="shared" si="118"/>
        <v>DROP</v>
      </c>
      <c r="AT227" s="22" t="str">
        <f t="shared" si="119"/>
        <v>DROP</v>
      </c>
      <c r="AU227" s="22">
        <f t="shared" si="104"/>
        <v>1.145844780704645</v>
      </c>
      <c r="AV227" s="22">
        <f t="shared" si="120"/>
        <v>0.46605094640000022</v>
      </c>
      <c r="AW227" s="22">
        <f t="shared" si="121"/>
        <v>3.777142723748899</v>
      </c>
      <c r="AX227" s="22" t="str">
        <f t="shared" si="122"/>
        <v>KEEP</v>
      </c>
    </row>
    <row r="228" spans="1:50" ht="15" customHeight="1" x14ac:dyDescent="0.25">
      <c r="A228" s="23" t="s">
        <v>18</v>
      </c>
      <c r="B228" s="26" t="s">
        <v>3665</v>
      </c>
      <c r="C228" s="33">
        <v>11.108129999999999</v>
      </c>
      <c r="D228" s="31">
        <v>9.7708498815525665E-4</v>
      </c>
      <c r="E228" s="31">
        <v>1.0258789360576338E-3</v>
      </c>
      <c r="F228" s="26">
        <v>10</v>
      </c>
      <c r="G228" s="26"/>
      <c r="H228" s="27">
        <v>2.8734122112463321</v>
      </c>
      <c r="I228" s="27">
        <v>0.34139302947741917</v>
      </c>
      <c r="J228" s="27">
        <v>1.00682881709938</v>
      </c>
      <c r="K228" s="27">
        <f t="shared" si="105"/>
        <v>4.2216340578231311</v>
      </c>
      <c r="L228" s="27"/>
      <c r="M228" s="27">
        <v>11.394177206171545</v>
      </c>
      <c r="N228" s="27">
        <f t="shared" si="106"/>
        <v>0.54429837000000003</v>
      </c>
      <c r="O228" s="27">
        <v>0</v>
      </c>
      <c r="P228" s="27">
        <v>3.14</v>
      </c>
      <c r="Q228" s="27">
        <v>3.14</v>
      </c>
      <c r="R228" s="27">
        <v>11.394177206171545</v>
      </c>
      <c r="S228" s="22" t="s">
        <v>3436</v>
      </c>
      <c r="T228" s="28">
        <f t="shared" si="95"/>
        <v>2.3485862572980176</v>
      </c>
      <c r="U228" s="22">
        <f t="shared" si="107"/>
        <v>0.3536158390480984</v>
      </c>
      <c r="V228" s="22">
        <f t="shared" si="96"/>
        <v>1.145844780704645</v>
      </c>
      <c r="W228" s="22">
        <f t="shared" si="108"/>
        <v>3.6287188554686445</v>
      </c>
      <c r="X228" s="27">
        <f t="shared" si="97"/>
        <v>-7.7168415183484136</v>
      </c>
      <c r="Y228" s="27">
        <f t="shared" si="98"/>
        <v>0.53733568782313101</v>
      </c>
      <c r="Z228" s="23" t="str">
        <f t="shared" si="109"/>
        <v>DROP</v>
      </c>
      <c r="AA228" s="23" t="str">
        <f t="shared" si="110"/>
        <v>DROP</v>
      </c>
      <c r="AB228" s="23" t="str">
        <f t="shared" si="111"/>
        <v>DROP</v>
      </c>
      <c r="AC228" s="23" t="str">
        <f t="shared" si="112"/>
        <v>KEEP</v>
      </c>
      <c r="AD228" s="23" t="str">
        <f t="shared" si="113"/>
        <v>DROP</v>
      </c>
      <c r="AE228" s="23" t="str">
        <f t="shared" si="114"/>
        <v>KEEP</v>
      </c>
      <c r="AJ228" s="43"/>
      <c r="AK228" s="22">
        <f t="shared" si="99"/>
        <v>0.3536158390480984</v>
      </c>
      <c r="AL228" s="22" t="str">
        <f t="shared" si="100"/>
        <v>DROP</v>
      </c>
      <c r="AM228" s="28">
        <f t="shared" si="101"/>
        <v>2.3485862572980176</v>
      </c>
      <c r="AN228" s="22">
        <f t="shared" si="115"/>
        <v>0.46605094640000022</v>
      </c>
      <c r="AO228" s="22" t="str">
        <f t="shared" si="116"/>
        <v>DROP</v>
      </c>
      <c r="AP228" s="22" t="str">
        <f t="shared" si="117"/>
        <v>DROP</v>
      </c>
      <c r="AQ228" s="22" t="str">
        <f t="shared" si="102"/>
        <v>DROP</v>
      </c>
      <c r="AR228" s="22" t="str">
        <f t="shared" si="103"/>
        <v>DROP</v>
      </c>
      <c r="AS228" s="22" t="str">
        <f t="shared" si="118"/>
        <v>DROP</v>
      </c>
      <c r="AT228" s="22" t="str">
        <f t="shared" si="119"/>
        <v>DROP</v>
      </c>
      <c r="AU228" s="22">
        <f t="shared" si="104"/>
        <v>1.145844780704645</v>
      </c>
      <c r="AV228" s="22">
        <f t="shared" si="120"/>
        <v>0.46605094640000022</v>
      </c>
      <c r="AW228" s="22">
        <f t="shared" si="121"/>
        <v>3.777142723748899</v>
      </c>
      <c r="AX228" s="22" t="str">
        <f t="shared" si="122"/>
        <v>KEEP</v>
      </c>
    </row>
    <row r="229" spans="1:50" ht="15" customHeight="1" x14ac:dyDescent="0.25">
      <c r="A229" s="23" t="s">
        <v>18</v>
      </c>
      <c r="B229" s="26" t="s">
        <v>3666</v>
      </c>
      <c r="C229" s="33">
        <v>11.108129999999999</v>
      </c>
      <c r="D229" s="31">
        <v>9.7708498815525665E-4</v>
      </c>
      <c r="E229" s="31">
        <v>1.0258789360576338E-3</v>
      </c>
      <c r="F229" s="26">
        <v>10</v>
      </c>
      <c r="G229" s="26"/>
      <c r="H229" s="27">
        <v>2.8734122112463321</v>
      </c>
      <c r="I229" s="27">
        <v>0.34139302947741917</v>
      </c>
      <c r="J229" s="27">
        <v>1.00682881709938</v>
      </c>
      <c r="K229" s="27">
        <f t="shared" si="105"/>
        <v>4.2216340578231311</v>
      </c>
      <c r="L229" s="27"/>
      <c r="M229" s="27">
        <v>11.394177206171545</v>
      </c>
      <c r="N229" s="27">
        <f t="shared" si="106"/>
        <v>0.54429837000000003</v>
      </c>
      <c r="O229" s="27">
        <v>0</v>
      </c>
      <c r="P229" s="27">
        <v>3.14</v>
      </c>
      <c r="Q229" s="27">
        <v>3.14</v>
      </c>
      <c r="R229" s="27">
        <v>11.394177206171545</v>
      </c>
      <c r="S229" s="22" t="s">
        <v>3436</v>
      </c>
      <c r="T229" s="28">
        <f t="shared" si="95"/>
        <v>2.3485862572980176</v>
      </c>
      <c r="U229" s="22">
        <f t="shared" si="107"/>
        <v>0.3536158390480984</v>
      </c>
      <c r="V229" s="22">
        <f t="shared" si="96"/>
        <v>1.145844780704645</v>
      </c>
      <c r="W229" s="22">
        <f t="shared" si="108"/>
        <v>3.6287188554686445</v>
      </c>
      <c r="X229" s="27">
        <f t="shared" si="97"/>
        <v>-7.7168415183484136</v>
      </c>
      <c r="Y229" s="27">
        <f t="shared" si="98"/>
        <v>0.53733568782313101</v>
      </c>
      <c r="Z229" s="23" t="str">
        <f t="shared" si="109"/>
        <v>DROP</v>
      </c>
      <c r="AA229" s="23" t="str">
        <f t="shared" si="110"/>
        <v>DROP</v>
      </c>
      <c r="AB229" s="23" t="str">
        <f t="shared" si="111"/>
        <v>DROP</v>
      </c>
      <c r="AC229" s="23" t="str">
        <f t="shared" si="112"/>
        <v>KEEP</v>
      </c>
      <c r="AD229" s="23" t="str">
        <f t="shared" si="113"/>
        <v>DROP</v>
      </c>
      <c r="AE229" s="23" t="str">
        <f t="shared" si="114"/>
        <v>KEEP</v>
      </c>
      <c r="AJ229" s="43"/>
      <c r="AK229" s="22">
        <f t="shared" si="99"/>
        <v>0.3536158390480984</v>
      </c>
      <c r="AL229" s="22" t="str">
        <f t="shared" si="100"/>
        <v>DROP</v>
      </c>
      <c r="AM229" s="28">
        <f t="shared" si="101"/>
        <v>2.3485862572980176</v>
      </c>
      <c r="AN229" s="22">
        <f t="shared" si="115"/>
        <v>0.46605094640000022</v>
      </c>
      <c r="AO229" s="22" t="str">
        <f t="shared" si="116"/>
        <v>DROP</v>
      </c>
      <c r="AP229" s="22" t="str">
        <f t="shared" si="117"/>
        <v>DROP</v>
      </c>
      <c r="AQ229" s="22" t="str">
        <f t="shared" si="102"/>
        <v>DROP</v>
      </c>
      <c r="AR229" s="22" t="str">
        <f t="shared" si="103"/>
        <v>DROP</v>
      </c>
      <c r="AS229" s="22" t="str">
        <f t="shared" si="118"/>
        <v>DROP</v>
      </c>
      <c r="AT229" s="22" t="str">
        <f t="shared" si="119"/>
        <v>DROP</v>
      </c>
      <c r="AU229" s="22">
        <f t="shared" si="104"/>
        <v>1.145844780704645</v>
      </c>
      <c r="AV229" s="22">
        <f t="shared" si="120"/>
        <v>0.46605094640000022</v>
      </c>
      <c r="AW229" s="22">
        <f t="shared" si="121"/>
        <v>3.777142723748899</v>
      </c>
      <c r="AX229" s="22" t="str">
        <f t="shared" si="122"/>
        <v>KEEP</v>
      </c>
    </row>
    <row r="230" spans="1:50" ht="15" customHeight="1" x14ac:dyDescent="0.25">
      <c r="A230" s="23" t="s">
        <v>18</v>
      </c>
      <c r="B230" s="26" t="s">
        <v>3667</v>
      </c>
      <c r="C230" s="33">
        <v>11.108129999999999</v>
      </c>
      <c r="D230" s="31">
        <v>9.7708498815525665E-4</v>
      </c>
      <c r="E230" s="31">
        <v>1.0258789360576338E-3</v>
      </c>
      <c r="F230" s="26">
        <v>10</v>
      </c>
      <c r="G230" s="26"/>
      <c r="H230" s="27">
        <v>2.8734122112463321</v>
      </c>
      <c r="I230" s="27">
        <v>0.34139302947741917</v>
      </c>
      <c r="J230" s="27">
        <v>1.00682881709938</v>
      </c>
      <c r="K230" s="27">
        <f t="shared" si="105"/>
        <v>4.2216340578231311</v>
      </c>
      <c r="L230" s="27"/>
      <c r="M230" s="27">
        <v>11.394177206171545</v>
      </c>
      <c r="N230" s="27">
        <f t="shared" si="106"/>
        <v>0.54429837000000003</v>
      </c>
      <c r="O230" s="27">
        <v>0</v>
      </c>
      <c r="P230" s="27">
        <v>3.14</v>
      </c>
      <c r="Q230" s="27">
        <v>3.14</v>
      </c>
      <c r="R230" s="27">
        <v>11.394177206171545</v>
      </c>
      <c r="S230" s="22" t="s">
        <v>3436</v>
      </c>
      <c r="T230" s="28">
        <f t="shared" si="95"/>
        <v>2.3485862572980176</v>
      </c>
      <c r="U230" s="22">
        <f t="shared" si="107"/>
        <v>0.3536158390480984</v>
      </c>
      <c r="V230" s="22">
        <f t="shared" si="96"/>
        <v>1.145844780704645</v>
      </c>
      <c r="W230" s="22">
        <f t="shared" si="108"/>
        <v>3.6287188554686445</v>
      </c>
      <c r="X230" s="27">
        <f t="shared" si="97"/>
        <v>-7.7168415183484136</v>
      </c>
      <c r="Y230" s="27">
        <f t="shared" si="98"/>
        <v>0.53733568782313101</v>
      </c>
      <c r="Z230" s="23" t="str">
        <f t="shared" si="109"/>
        <v>DROP</v>
      </c>
      <c r="AA230" s="23" t="str">
        <f t="shared" si="110"/>
        <v>DROP</v>
      </c>
      <c r="AB230" s="23" t="str">
        <f t="shared" si="111"/>
        <v>DROP</v>
      </c>
      <c r="AC230" s="23" t="str">
        <f t="shared" si="112"/>
        <v>KEEP</v>
      </c>
      <c r="AD230" s="23" t="str">
        <f t="shared" si="113"/>
        <v>DROP</v>
      </c>
      <c r="AE230" s="23" t="str">
        <f t="shared" si="114"/>
        <v>KEEP</v>
      </c>
      <c r="AJ230" s="43"/>
      <c r="AK230" s="22">
        <f t="shared" si="99"/>
        <v>0.3536158390480984</v>
      </c>
      <c r="AL230" s="22" t="str">
        <f t="shared" si="100"/>
        <v>DROP</v>
      </c>
      <c r="AM230" s="28">
        <f t="shared" si="101"/>
        <v>2.3485862572980176</v>
      </c>
      <c r="AN230" s="22">
        <f t="shared" si="115"/>
        <v>0.46605094640000022</v>
      </c>
      <c r="AO230" s="22" t="str">
        <f t="shared" si="116"/>
        <v>DROP</v>
      </c>
      <c r="AP230" s="22" t="str">
        <f t="shared" si="117"/>
        <v>DROP</v>
      </c>
      <c r="AQ230" s="22" t="str">
        <f t="shared" si="102"/>
        <v>DROP</v>
      </c>
      <c r="AR230" s="22" t="str">
        <f t="shared" si="103"/>
        <v>DROP</v>
      </c>
      <c r="AS230" s="22" t="str">
        <f t="shared" si="118"/>
        <v>DROP</v>
      </c>
      <c r="AT230" s="22" t="str">
        <f t="shared" si="119"/>
        <v>DROP</v>
      </c>
      <c r="AU230" s="22">
        <f t="shared" si="104"/>
        <v>1.145844780704645</v>
      </c>
      <c r="AV230" s="22">
        <f t="shared" si="120"/>
        <v>0.46605094640000022</v>
      </c>
      <c r="AW230" s="22">
        <f t="shared" si="121"/>
        <v>3.777142723748899</v>
      </c>
      <c r="AX230" s="22" t="str">
        <f t="shared" si="122"/>
        <v>KEEP</v>
      </c>
    </row>
    <row r="231" spans="1:50" ht="15" customHeight="1" x14ac:dyDescent="0.25">
      <c r="A231" s="23" t="s">
        <v>18</v>
      </c>
      <c r="B231" s="26" t="s">
        <v>3668</v>
      </c>
      <c r="C231" s="33">
        <v>11.108129999999999</v>
      </c>
      <c r="D231" s="31">
        <v>9.7708498815525665E-4</v>
      </c>
      <c r="E231" s="31">
        <v>1.0258789360576338E-3</v>
      </c>
      <c r="F231" s="26">
        <v>10</v>
      </c>
      <c r="G231" s="26"/>
      <c r="H231" s="27">
        <v>2.8734122112463321</v>
      </c>
      <c r="I231" s="27">
        <v>0.34139302947741917</v>
      </c>
      <c r="J231" s="27">
        <v>1.00682881709938</v>
      </c>
      <c r="K231" s="27">
        <f t="shared" si="105"/>
        <v>4.2216340578231311</v>
      </c>
      <c r="L231" s="27"/>
      <c r="M231" s="27">
        <v>11.394177206171545</v>
      </c>
      <c r="N231" s="27">
        <f t="shared" si="106"/>
        <v>0.54429837000000003</v>
      </c>
      <c r="O231" s="27">
        <v>0</v>
      </c>
      <c r="P231" s="27">
        <v>3.14</v>
      </c>
      <c r="Q231" s="27">
        <v>3.14</v>
      </c>
      <c r="R231" s="27">
        <v>11.394177206171545</v>
      </c>
      <c r="S231" s="22" t="s">
        <v>3436</v>
      </c>
      <c r="T231" s="28">
        <f t="shared" si="95"/>
        <v>2.3485862572980176</v>
      </c>
      <c r="U231" s="22">
        <f t="shared" si="107"/>
        <v>0.3536158390480984</v>
      </c>
      <c r="V231" s="22">
        <f t="shared" si="96"/>
        <v>1.145844780704645</v>
      </c>
      <c r="W231" s="22">
        <f t="shared" si="108"/>
        <v>3.6287188554686445</v>
      </c>
      <c r="X231" s="27">
        <f t="shared" si="97"/>
        <v>-7.7168415183484136</v>
      </c>
      <c r="Y231" s="27">
        <f t="shared" si="98"/>
        <v>0.53733568782313101</v>
      </c>
      <c r="Z231" s="23" t="str">
        <f t="shared" si="109"/>
        <v>DROP</v>
      </c>
      <c r="AA231" s="23" t="str">
        <f t="shared" si="110"/>
        <v>DROP</v>
      </c>
      <c r="AB231" s="23" t="str">
        <f t="shared" si="111"/>
        <v>DROP</v>
      </c>
      <c r="AC231" s="23" t="str">
        <f t="shared" si="112"/>
        <v>KEEP</v>
      </c>
      <c r="AD231" s="23" t="str">
        <f t="shared" si="113"/>
        <v>DROP</v>
      </c>
      <c r="AE231" s="23" t="str">
        <f t="shared" si="114"/>
        <v>KEEP</v>
      </c>
      <c r="AJ231" s="43"/>
      <c r="AK231" s="22">
        <f t="shared" si="99"/>
        <v>0.3536158390480984</v>
      </c>
      <c r="AL231" s="22" t="str">
        <f t="shared" si="100"/>
        <v>DROP</v>
      </c>
      <c r="AM231" s="28">
        <f t="shared" si="101"/>
        <v>2.3485862572980176</v>
      </c>
      <c r="AN231" s="22">
        <f t="shared" si="115"/>
        <v>0.46605094640000022</v>
      </c>
      <c r="AO231" s="22" t="str">
        <f t="shared" si="116"/>
        <v>DROP</v>
      </c>
      <c r="AP231" s="22" t="str">
        <f t="shared" si="117"/>
        <v>DROP</v>
      </c>
      <c r="AQ231" s="22" t="str">
        <f t="shared" si="102"/>
        <v>DROP</v>
      </c>
      <c r="AR231" s="22" t="str">
        <f t="shared" si="103"/>
        <v>DROP</v>
      </c>
      <c r="AS231" s="22" t="str">
        <f t="shared" si="118"/>
        <v>DROP</v>
      </c>
      <c r="AT231" s="22" t="str">
        <f t="shared" si="119"/>
        <v>DROP</v>
      </c>
      <c r="AU231" s="22">
        <f t="shared" si="104"/>
        <v>1.145844780704645</v>
      </c>
      <c r="AV231" s="22">
        <f t="shared" si="120"/>
        <v>0.46605094640000022</v>
      </c>
      <c r="AW231" s="22">
        <f t="shared" si="121"/>
        <v>3.777142723748899</v>
      </c>
      <c r="AX231" s="22" t="str">
        <f t="shared" si="122"/>
        <v>KEEP</v>
      </c>
    </row>
    <row r="232" spans="1:50" ht="15" customHeight="1" x14ac:dyDescent="0.25">
      <c r="A232" s="23" t="s">
        <v>18</v>
      </c>
      <c r="B232" s="26" t="s">
        <v>3669</v>
      </c>
      <c r="C232" s="33">
        <v>9.521254285714285</v>
      </c>
      <c r="D232" s="31">
        <v>8.3750141841879141E-4</v>
      </c>
      <c r="E232" s="31">
        <v>8.793248023351147E-4</v>
      </c>
      <c r="F232" s="26">
        <v>10</v>
      </c>
      <c r="G232" s="26"/>
      <c r="H232" s="27">
        <v>2.4629247524968561</v>
      </c>
      <c r="I232" s="27">
        <v>0.29262259669493079</v>
      </c>
      <c r="J232" s="27">
        <v>0.8629961289423258</v>
      </c>
      <c r="K232" s="27">
        <f t="shared" si="105"/>
        <v>3.6185434781341126</v>
      </c>
      <c r="L232" s="27"/>
      <c r="M232" s="27">
        <v>9.7664376052898945</v>
      </c>
      <c r="N232" s="27">
        <f t="shared" si="106"/>
        <v>0.46654145999999996</v>
      </c>
      <c r="O232" s="27">
        <v>0</v>
      </c>
      <c r="P232" s="27">
        <v>1.2000000000000002</v>
      </c>
      <c r="Q232" s="27">
        <v>1.2000000000000002</v>
      </c>
      <c r="R232" s="27">
        <v>9.7664376052898945</v>
      </c>
      <c r="S232" s="22" t="s">
        <v>3436</v>
      </c>
      <c r="T232" s="28">
        <f t="shared" si="95"/>
        <v>1.0471403694959316</v>
      </c>
      <c r="U232" s="22">
        <f t="shared" si="107"/>
        <v>0.35361583904809846</v>
      </c>
      <c r="V232" s="22">
        <f t="shared" si="96"/>
        <v>2.1712892028105393</v>
      </c>
      <c r="W232" s="22">
        <f t="shared" si="108"/>
        <v>8.1386980044082442</v>
      </c>
      <c r="X232" s="27">
        <f t="shared" si="97"/>
        <v>-6.6144355871557821</v>
      </c>
      <c r="Y232" s="27">
        <f t="shared" si="98"/>
        <v>1.9520020181341124</v>
      </c>
      <c r="Z232" s="23" t="str">
        <f t="shared" si="109"/>
        <v>DROP</v>
      </c>
      <c r="AA232" s="23" t="str">
        <f t="shared" si="110"/>
        <v>DROP</v>
      </c>
      <c r="AB232" s="23" t="str">
        <f t="shared" si="111"/>
        <v>DROP</v>
      </c>
      <c r="AC232" s="23" t="str">
        <f t="shared" si="112"/>
        <v>DROP</v>
      </c>
      <c r="AD232" s="23" t="str">
        <f t="shared" si="113"/>
        <v>DROP</v>
      </c>
      <c r="AE232" s="23" t="str">
        <f t="shared" si="114"/>
        <v>KEEP</v>
      </c>
      <c r="AJ232" s="43"/>
      <c r="AK232" s="22">
        <f t="shared" si="99"/>
        <v>0.35361583904809846</v>
      </c>
      <c r="AL232" s="22" t="str">
        <f t="shared" si="100"/>
        <v>DROP</v>
      </c>
      <c r="AM232" s="28">
        <f t="shared" si="101"/>
        <v>1.0471403694959316</v>
      </c>
      <c r="AN232" s="22">
        <f t="shared" si="115"/>
        <v>0</v>
      </c>
      <c r="AO232" s="22" t="str">
        <f t="shared" si="116"/>
        <v>DROP</v>
      </c>
      <c r="AP232" s="22" t="str">
        <f t="shared" si="117"/>
        <v>DROP</v>
      </c>
      <c r="AQ232" s="22" t="str">
        <f t="shared" si="102"/>
        <v>DROP</v>
      </c>
      <c r="AR232" s="22" t="str">
        <f t="shared" si="103"/>
        <v>DROP</v>
      </c>
      <c r="AS232" s="22" t="str">
        <f t="shared" si="118"/>
        <v>DROP</v>
      </c>
      <c r="AT232" s="22" t="str">
        <f t="shared" si="119"/>
        <v>DROP</v>
      </c>
      <c r="AU232" s="22">
        <f t="shared" si="104"/>
        <v>2.1712892028105393</v>
      </c>
      <c r="AV232" s="22">
        <f t="shared" si="120"/>
        <v>0</v>
      </c>
      <c r="AW232" s="22">
        <f t="shared" si="121"/>
        <v>8.1386980044082442</v>
      </c>
      <c r="AX232" s="22" t="str">
        <f t="shared" si="122"/>
        <v>DROP</v>
      </c>
    </row>
    <row r="233" spans="1:50" ht="15" customHeight="1" x14ac:dyDescent="0.25">
      <c r="A233" s="23" t="s">
        <v>18</v>
      </c>
      <c r="B233" s="26" t="s">
        <v>3670</v>
      </c>
      <c r="C233" s="33">
        <v>9.521254285714285</v>
      </c>
      <c r="D233" s="31">
        <v>8.3750141841879141E-4</v>
      </c>
      <c r="E233" s="31">
        <v>8.793248023351147E-4</v>
      </c>
      <c r="F233" s="26">
        <v>10</v>
      </c>
      <c r="G233" s="26"/>
      <c r="H233" s="27">
        <v>2.4629247524968561</v>
      </c>
      <c r="I233" s="27">
        <v>0.29262259669493079</v>
      </c>
      <c r="J233" s="27">
        <v>0.8629961289423258</v>
      </c>
      <c r="K233" s="27">
        <f t="shared" si="105"/>
        <v>3.6185434781341126</v>
      </c>
      <c r="L233" s="27"/>
      <c r="M233" s="27">
        <v>9.7664376052898945</v>
      </c>
      <c r="N233" s="27">
        <f t="shared" si="106"/>
        <v>0.46654145999999996</v>
      </c>
      <c r="O233" s="27">
        <v>0</v>
      </c>
      <c r="P233" s="27">
        <v>1.2000000000000002</v>
      </c>
      <c r="Q233" s="27">
        <v>1.2000000000000002</v>
      </c>
      <c r="R233" s="27">
        <v>9.7664376052898945</v>
      </c>
      <c r="S233" s="22" t="s">
        <v>3436</v>
      </c>
      <c r="T233" s="28">
        <f t="shared" si="95"/>
        <v>1.0471403694959316</v>
      </c>
      <c r="U233" s="22">
        <f t="shared" si="107"/>
        <v>0.35361583904809846</v>
      </c>
      <c r="V233" s="22">
        <f t="shared" si="96"/>
        <v>2.1712892028105393</v>
      </c>
      <c r="W233" s="22">
        <f t="shared" si="108"/>
        <v>8.1386980044082442</v>
      </c>
      <c r="X233" s="27">
        <f t="shared" si="97"/>
        <v>-6.6144355871557821</v>
      </c>
      <c r="Y233" s="27">
        <f t="shared" si="98"/>
        <v>1.9520020181341124</v>
      </c>
      <c r="Z233" s="23" t="str">
        <f t="shared" si="109"/>
        <v>DROP</v>
      </c>
      <c r="AA233" s="23" t="str">
        <f t="shared" si="110"/>
        <v>DROP</v>
      </c>
      <c r="AB233" s="23" t="str">
        <f t="shared" si="111"/>
        <v>DROP</v>
      </c>
      <c r="AC233" s="23" t="str">
        <f t="shared" si="112"/>
        <v>DROP</v>
      </c>
      <c r="AD233" s="23" t="str">
        <f t="shared" si="113"/>
        <v>DROP</v>
      </c>
      <c r="AE233" s="23" t="str">
        <f t="shared" si="114"/>
        <v>KEEP</v>
      </c>
      <c r="AJ233" s="43"/>
      <c r="AK233" s="22">
        <f t="shared" si="99"/>
        <v>0.35361583904809846</v>
      </c>
      <c r="AL233" s="22" t="str">
        <f t="shared" si="100"/>
        <v>DROP</v>
      </c>
      <c r="AM233" s="28">
        <f t="shared" si="101"/>
        <v>1.0471403694959316</v>
      </c>
      <c r="AN233" s="22">
        <f t="shared" si="115"/>
        <v>0</v>
      </c>
      <c r="AO233" s="22" t="str">
        <f t="shared" si="116"/>
        <v>DROP</v>
      </c>
      <c r="AP233" s="22" t="str">
        <f t="shared" si="117"/>
        <v>DROP</v>
      </c>
      <c r="AQ233" s="22" t="str">
        <f t="shared" si="102"/>
        <v>DROP</v>
      </c>
      <c r="AR233" s="22" t="str">
        <f t="shared" si="103"/>
        <v>DROP</v>
      </c>
      <c r="AS233" s="22" t="str">
        <f t="shared" si="118"/>
        <v>DROP</v>
      </c>
      <c r="AT233" s="22" t="str">
        <f t="shared" si="119"/>
        <v>DROP</v>
      </c>
      <c r="AU233" s="22">
        <f t="shared" si="104"/>
        <v>2.1712892028105393</v>
      </c>
      <c r="AV233" s="22">
        <f t="shared" si="120"/>
        <v>0</v>
      </c>
      <c r="AW233" s="22">
        <f t="shared" si="121"/>
        <v>8.1386980044082442</v>
      </c>
      <c r="AX233" s="22" t="str">
        <f t="shared" si="122"/>
        <v>DROP</v>
      </c>
    </row>
    <row r="234" spans="1:50" ht="15" customHeight="1" x14ac:dyDescent="0.25">
      <c r="A234" s="23" t="s">
        <v>18</v>
      </c>
      <c r="B234" s="26" t="s">
        <v>3671</v>
      </c>
      <c r="C234" s="33">
        <v>9.521254285714285</v>
      </c>
      <c r="D234" s="31">
        <v>8.3750141841879141E-4</v>
      </c>
      <c r="E234" s="31">
        <v>8.793248023351147E-4</v>
      </c>
      <c r="F234" s="26">
        <v>10</v>
      </c>
      <c r="G234" s="26"/>
      <c r="H234" s="27">
        <v>2.4629247524968561</v>
      </c>
      <c r="I234" s="27">
        <v>0.29262259669493079</v>
      </c>
      <c r="J234" s="27">
        <v>0.8629961289423258</v>
      </c>
      <c r="K234" s="27">
        <f t="shared" si="105"/>
        <v>3.6185434781341126</v>
      </c>
      <c r="L234" s="27"/>
      <c r="M234" s="27">
        <v>9.7664376052898945</v>
      </c>
      <c r="N234" s="27">
        <f t="shared" si="106"/>
        <v>0.46654145999999996</v>
      </c>
      <c r="O234" s="27">
        <v>0</v>
      </c>
      <c r="P234" s="27">
        <v>1.2000000000000002</v>
      </c>
      <c r="Q234" s="27">
        <v>1.2000000000000002</v>
      </c>
      <c r="R234" s="27">
        <v>9.7664376052898945</v>
      </c>
      <c r="S234" s="22" t="s">
        <v>3436</v>
      </c>
      <c r="T234" s="28">
        <f t="shared" si="95"/>
        <v>1.0471403694959316</v>
      </c>
      <c r="U234" s="22">
        <f t="shared" si="107"/>
        <v>0.35361583904809846</v>
      </c>
      <c r="V234" s="22">
        <f t="shared" si="96"/>
        <v>2.1712892028105393</v>
      </c>
      <c r="W234" s="22">
        <f t="shared" si="108"/>
        <v>8.1386980044082442</v>
      </c>
      <c r="X234" s="27">
        <f t="shared" si="97"/>
        <v>-6.6144355871557821</v>
      </c>
      <c r="Y234" s="27">
        <f t="shared" si="98"/>
        <v>1.9520020181341124</v>
      </c>
      <c r="Z234" s="23" t="str">
        <f t="shared" si="109"/>
        <v>DROP</v>
      </c>
      <c r="AA234" s="23" t="str">
        <f t="shared" si="110"/>
        <v>DROP</v>
      </c>
      <c r="AB234" s="23" t="str">
        <f t="shared" si="111"/>
        <v>DROP</v>
      </c>
      <c r="AC234" s="23" t="str">
        <f t="shared" si="112"/>
        <v>DROP</v>
      </c>
      <c r="AD234" s="23" t="str">
        <f t="shared" si="113"/>
        <v>DROP</v>
      </c>
      <c r="AE234" s="23" t="str">
        <f t="shared" si="114"/>
        <v>KEEP</v>
      </c>
      <c r="AJ234" s="43"/>
      <c r="AK234" s="22">
        <f t="shared" si="99"/>
        <v>0.35361583904809846</v>
      </c>
      <c r="AL234" s="22" t="str">
        <f t="shared" si="100"/>
        <v>DROP</v>
      </c>
      <c r="AM234" s="28">
        <f t="shared" si="101"/>
        <v>1.0471403694959316</v>
      </c>
      <c r="AN234" s="22">
        <f t="shared" si="115"/>
        <v>0</v>
      </c>
      <c r="AO234" s="22" t="str">
        <f t="shared" si="116"/>
        <v>DROP</v>
      </c>
      <c r="AP234" s="22" t="str">
        <f t="shared" si="117"/>
        <v>DROP</v>
      </c>
      <c r="AQ234" s="22" t="str">
        <f t="shared" si="102"/>
        <v>DROP</v>
      </c>
      <c r="AR234" s="22" t="str">
        <f t="shared" si="103"/>
        <v>DROP</v>
      </c>
      <c r="AS234" s="22" t="str">
        <f t="shared" si="118"/>
        <v>DROP</v>
      </c>
      <c r="AT234" s="22" t="str">
        <f t="shared" si="119"/>
        <v>DROP</v>
      </c>
      <c r="AU234" s="22">
        <f t="shared" si="104"/>
        <v>2.1712892028105393</v>
      </c>
      <c r="AV234" s="22">
        <f t="shared" si="120"/>
        <v>0</v>
      </c>
      <c r="AW234" s="22">
        <f t="shared" si="121"/>
        <v>8.1386980044082442</v>
      </c>
      <c r="AX234" s="22" t="str">
        <f t="shared" si="122"/>
        <v>DROP</v>
      </c>
    </row>
    <row r="235" spans="1:50" ht="15" customHeight="1" x14ac:dyDescent="0.25">
      <c r="A235" s="23" t="s">
        <v>18</v>
      </c>
      <c r="B235" s="26" t="s">
        <v>3672</v>
      </c>
      <c r="C235" s="33">
        <v>9.521254285714285</v>
      </c>
      <c r="D235" s="31">
        <v>8.3750141841879141E-4</v>
      </c>
      <c r="E235" s="31">
        <v>8.793248023351147E-4</v>
      </c>
      <c r="F235" s="26">
        <v>10</v>
      </c>
      <c r="G235" s="26"/>
      <c r="H235" s="27">
        <v>2.4629247524968561</v>
      </c>
      <c r="I235" s="27">
        <v>0.29262259669493079</v>
      </c>
      <c r="J235" s="27">
        <v>0.8629961289423258</v>
      </c>
      <c r="K235" s="27">
        <f t="shared" si="105"/>
        <v>3.6185434781341126</v>
      </c>
      <c r="L235" s="27"/>
      <c r="M235" s="27">
        <v>9.7664376052898945</v>
      </c>
      <c r="N235" s="27">
        <f t="shared" si="106"/>
        <v>0.46654145999999996</v>
      </c>
      <c r="O235" s="27">
        <v>0</v>
      </c>
      <c r="P235" s="27">
        <v>1.2000000000000002</v>
      </c>
      <c r="Q235" s="27">
        <v>1.2000000000000002</v>
      </c>
      <c r="R235" s="27">
        <v>9.7664376052898945</v>
      </c>
      <c r="S235" s="22" t="s">
        <v>3436</v>
      </c>
      <c r="T235" s="28">
        <f t="shared" si="95"/>
        <v>1.0471403694959316</v>
      </c>
      <c r="U235" s="22">
        <f t="shared" si="107"/>
        <v>0.35361583904809846</v>
      </c>
      <c r="V235" s="22">
        <f t="shared" si="96"/>
        <v>2.1712892028105393</v>
      </c>
      <c r="W235" s="22">
        <f t="shared" si="108"/>
        <v>8.1386980044082442</v>
      </c>
      <c r="X235" s="27">
        <f t="shared" si="97"/>
        <v>-6.6144355871557821</v>
      </c>
      <c r="Y235" s="27">
        <f t="shared" si="98"/>
        <v>1.9520020181341124</v>
      </c>
      <c r="Z235" s="23" t="str">
        <f t="shared" si="109"/>
        <v>DROP</v>
      </c>
      <c r="AA235" s="23" t="str">
        <f t="shared" si="110"/>
        <v>DROP</v>
      </c>
      <c r="AB235" s="23" t="str">
        <f t="shared" si="111"/>
        <v>DROP</v>
      </c>
      <c r="AC235" s="23" t="str">
        <f t="shared" si="112"/>
        <v>DROP</v>
      </c>
      <c r="AD235" s="23" t="str">
        <f t="shared" si="113"/>
        <v>DROP</v>
      </c>
      <c r="AE235" s="23" t="str">
        <f t="shared" si="114"/>
        <v>KEEP</v>
      </c>
      <c r="AJ235" s="43"/>
      <c r="AK235" s="22">
        <f t="shared" si="99"/>
        <v>0.35361583904809846</v>
      </c>
      <c r="AL235" s="22" t="str">
        <f t="shared" si="100"/>
        <v>DROP</v>
      </c>
      <c r="AM235" s="28">
        <f t="shared" si="101"/>
        <v>1.0471403694959316</v>
      </c>
      <c r="AN235" s="22">
        <f t="shared" si="115"/>
        <v>0</v>
      </c>
      <c r="AO235" s="22" t="str">
        <f t="shared" si="116"/>
        <v>DROP</v>
      </c>
      <c r="AP235" s="22" t="str">
        <f t="shared" si="117"/>
        <v>DROP</v>
      </c>
      <c r="AQ235" s="22" t="str">
        <f t="shared" si="102"/>
        <v>DROP</v>
      </c>
      <c r="AR235" s="22" t="str">
        <f t="shared" si="103"/>
        <v>DROP</v>
      </c>
      <c r="AS235" s="22" t="str">
        <f t="shared" si="118"/>
        <v>DROP</v>
      </c>
      <c r="AT235" s="22" t="str">
        <f t="shared" si="119"/>
        <v>DROP</v>
      </c>
      <c r="AU235" s="22">
        <f t="shared" si="104"/>
        <v>2.1712892028105393</v>
      </c>
      <c r="AV235" s="22">
        <f t="shared" si="120"/>
        <v>0</v>
      </c>
      <c r="AW235" s="22">
        <f t="shared" si="121"/>
        <v>8.1386980044082442</v>
      </c>
      <c r="AX235" s="22" t="str">
        <f t="shared" si="122"/>
        <v>DROP</v>
      </c>
    </row>
    <row r="236" spans="1:50" ht="15" customHeight="1" x14ac:dyDescent="0.25">
      <c r="A236" s="23" t="s">
        <v>18</v>
      </c>
      <c r="B236" s="26" t="s">
        <v>3673</v>
      </c>
      <c r="C236" s="33">
        <v>9.521254285714285</v>
      </c>
      <c r="D236" s="31">
        <v>8.3750141841879141E-4</v>
      </c>
      <c r="E236" s="31">
        <v>8.793248023351147E-4</v>
      </c>
      <c r="F236" s="26">
        <v>10</v>
      </c>
      <c r="G236" s="26"/>
      <c r="H236" s="27">
        <v>2.4629247524968561</v>
      </c>
      <c r="I236" s="27">
        <v>0.29262259669493079</v>
      </c>
      <c r="J236" s="27">
        <v>0.8629961289423258</v>
      </c>
      <c r="K236" s="27">
        <f t="shared" si="105"/>
        <v>3.6185434781341126</v>
      </c>
      <c r="L236" s="27"/>
      <c r="M236" s="27">
        <v>9.7664376052898945</v>
      </c>
      <c r="N236" s="27">
        <f t="shared" si="106"/>
        <v>0.46654145999999996</v>
      </c>
      <c r="O236" s="27">
        <v>0</v>
      </c>
      <c r="P236" s="27">
        <v>1.2000000000000002</v>
      </c>
      <c r="Q236" s="27">
        <v>1.2000000000000002</v>
      </c>
      <c r="R236" s="27">
        <v>9.7664376052898945</v>
      </c>
      <c r="S236" s="22" t="s">
        <v>3436</v>
      </c>
      <c r="T236" s="28">
        <f t="shared" si="95"/>
        <v>1.0471403694959316</v>
      </c>
      <c r="U236" s="22">
        <f t="shared" si="107"/>
        <v>0.35361583904809846</v>
      </c>
      <c r="V236" s="22">
        <f t="shared" si="96"/>
        <v>2.1712892028105393</v>
      </c>
      <c r="W236" s="22">
        <f t="shared" si="108"/>
        <v>8.1386980044082442</v>
      </c>
      <c r="X236" s="27">
        <f t="shared" si="97"/>
        <v>-6.6144355871557821</v>
      </c>
      <c r="Y236" s="27">
        <f t="shared" si="98"/>
        <v>1.9520020181341124</v>
      </c>
      <c r="Z236" s="23" t="str">
        <f t="shared" si="109"/>
        <v>DROP</v>
      </c>
      <c r="AA236" s="23" t="str">
        <f t="shared" si="110"/>
        <v>DROP</v>
      </c>
      <c r="AB236" s="23" t="str">
        <f t="shared" si="111"/>
        <v>DROP</v>
      </c>
      <c r="AC236" s="23" t="str">
        <f t="shared" si="112"/>
        <v>DROP</v>
      </c>
      <c r="AD236" s="23" t="str">
        <f t="shared" si="113"/>
        <v>DROP</v>
      </c>
      <c r="AE236" s="23" t="str">
        <f t="shared" si="114"/>
        <v>KEEP</v>
      </c>
      <c r="AJ236" s="43"/>
      <c r="AK236" s="22">
        <f t="shared" si="99"/>
        <v>0.35361583904809846</v>
      </c>
      <c r="AL236" s="22" t="str">
        <f t="shared" si="100"/>
        <v>DROP</v>
      </c>
      <c r="AM236" s="28">
        <f t="shared" si="101"/>
        <v>1.0471403694959316</v>
      </c>
      <c r="AN236" s="22">
        <f t="shared" si="115"/>
        <v>0</v>
      </c>
      <c r="AO236" s="22" t="str">
        <f t="shared" si="116"/>
        <v>DROP</v>
      </c>
      <c r="AP236" s="22" t="str">
        <f t="shared" si="117"/>
        <v>DROP</v>
      </c>
      <c r="AQ236" s="22" t="str">
        <f t="shared" si="102"/>
        <v>DROP</v>
      </c>
      <c r="AR236" s="22" t="str">
        <f t="shared" si="103"/>
        <v>DROP</v>
      </c>
      <c r="AS236" s="22" t="str">
        <f t="shared" si="118"/>
        <v>DROP</v>
      </c>
      <c r="AT236" s="22" t="str">
        <f t="shared" si="119"/>
        <v>DROP</v>
      </c>
      <c r="AU236" s="22">
        <f t="shared" si="104"/>
        <v>2.1712892028105393</v>
      </c>
      <c r="AV236" s="22">
        <f t="shared" si="120"/>
        <v>0</v>
      </c>
      <c r="AW236" s="22">
        <f t="shared" si="121"/>
        <v>8.1386980044082442</v>
      </c>
      <c r="AX236" s="22" t="str">
        <f t="shared" si="122"/>
        <v>DROP</v>
      </c>
    </row>
    <row r="237" spans="1:50" ht="15" customHeight="1" x14ac:dyDescent="0.25">
      <c r="A237" s="23" t="s">
        <v>18</v>
      </c>
      <c r="B237" s="26" t="s">
        <v>3674</v>
      </c>
      <c r="C237" s="33">
        <v>9.521254285714285</v>
      </c>
      <c r="D237" s="31">
        <v>8.3750141841879141E-4</v>
      </c>
      <c r="E237" s="31">
        <v>8.793248023351147E-4</v>
      </c>
      <c r="F237" s="26">
        <v>10</v>
      </c>
      <c r="G237" s="26"/>
      <c r="H237" s="27">
        <v>2.4629247524968561</v>
      </c>
      <c r="I237" s="27">
        <v>0.29262259669493079</v>
      </c>
      <c r="J237" s="27">
        <v>0.8629961289423258</v>
      </c>
      <c r="K237" s="27">
        <f t="shared" si="105"/>
        <v>3.6185434781341126</v>
      </c>
      <c r="L237" s="27"/>
      <c r="M237" s="27">
        <v>9.7664376052898945</v>
      </c>
      <c r="N237" s="27">
        <f t="shared" si="106"/>
        <v>0.46654145999999996</v>
      </c>
      <c r="O237" s="27">
        <v>0</v>
      </c>
      <c r="P237" s="27">
        <v>1.2000000000000002</v>
      </c>
      <c r="Q237" s="27">
        <v>1.2000000000000002</v>
      </c>
      <c r="R237" s="27">
        <v>9.7664376052898945</v>
      </c>
      <c r="S237" s="22" t="s">
        <v>3436</v>
      </c>
      <c r="T237" s="28">
        <f t="shared" si="95"/>
        <v>1.0471403694959316</v>
      </c>
      <c r="U237" s="22">
        <f t="shared" si="107"/>
        <v>0.35361583904809846</v>
      </c>
      <c r="V237" s="22">
        <f t="shared" si="96"/>
        <v>2.1712892028105393</v>
      </c>
      <c r="W237" s="22">
        <f t="shared" si="108"/>
        <v>8.1386980044082442</v>
      </c>
      <c r="X237" s="27">
        <f t="shared" si="97"/>
        <v>-6.6144355871557821</v>
      </c>
      <c r="Y237" s="27">
        <f t="shared" si="98"/>
        <v>1.9520020181341124</v>
      </c>
      <c r="Z237" s="23" t="str">
        <f t="shared" si="109"/>
        <v>DROP</v>
      </c>
      <c r="AA237" s="23" t="str">
        <f t="shared" si="110"/>
        <v>DROP</v>
      </c>
      <c r="AB237" s="23" t="str">
        <f t="shared" si="111"/>
        <v>DROP</v>
      </c>
      <c r="AC237" s="23" t="str">
        <f t="shared" si="112"/>
        <v>DROP</v>
      </c>
      <c r="AD237" s="23" t="str">
        <f t="shared" si="113"/>
        <v>DROP</v>
      </c>
      <c r="AE237" s="23" t="str">
        <f t="shared" si="114"/>
        <v>KEEP</v>
      </c>
      <c r="AJ237" s="43"/>
      <c r="AK237" s="22">
        <f t="shared" si="99"/>
        <v>0.35361583904809846</v>
      </c>
      <c r="AL237" s="22" t="str">
        <f t="shared" si="100"/>
        <v>DROP</v>
      </c>
      <c r="AM237" s="28">
        <f t="shared" si="101"/>
        <v>1.0471403694959316</v>
      </c>
      <c r="AN237" s="22">
        <f t="shared" si="115"/>
        <v>0</v>
      </c>
      <c r="AO237" s="22" t="str">
        <f t="shared" si="116"/>
        <v>DROP</v>
      </c>
      <c r="AP237" s="22" t="str">
        <f t="shared" si="117"/>
        <v>DROP</v>
      </c>
      <c r="AQ237" s="22" t="str">
        <f t="shared" si="102"/>
        <v>DROP</v>
      </c>
      <c r="AR237" s="22" t="str">
        <f t="shared" si="103"/>
        <v>DROP</v>
      </c>
      <c r="AS237" s="22" t="str">
        <f t="shared" si="118"/>
        <v>DROP</v>
      </c>
      <c r="AT237" s="22" t="str">
        <f t="shared" si="119"/>
        <v>DROP</v>
      </c>
      <c r="AU237" s="22">
        <f t="shared" si="104"/>
        <v>2.1712892028105393</v>
      </c>
      <c r="AV237" s="22">
        <f t="shared" si="120"/>
        <v>0</v>
      </c>
      <c r="AW237" s="22">
        <f t="shared" si="121"/>
        <v>8.1386980044082442</v>
      </c>
      <c r="AX237" s="22" t="str">
        <f t="shared" si="122"/>
        <v>DROP</v>
      </c>
    </row>
    <row r="238" spans="1:50" ht="15" customHeight="1" x14ac:dyDescent="0.25">
      <c r="A238" s="23" t="s">
        <v>18</v>
      </c>
      <c r="B238" s="26" t="s">
        <v>3675</v>
      </c>
      <c r="C238" s="33">
        <v>7.4054200000000003</v>
      </c>
      <c r="D238" s="31">
        <v>6.5138999210350454E-4</v>
      </c>
      <c r="E238" s="31">
        <v>6.839192907050893E-4</v>
      </c>
      <c r="F238" s="26">
        <v>10</v>
      </c>
      <c r="G238" s="26"/>
      <c r="H238" s="27">
        <v>1.9156081408308883</v>
      </c>
      <c r="I238" s="27">
        <v>0.22759535298494621</v>
      </c>
      <c r="J238" s="27">
        <v>0.67121921139958673</v>
      </c>
      <c r="K238" s="27">
        <f t="shared" si="105"/>
        <v>2.8144227052154216</v>
      </c>
      <c r="L238" s="27"/>
      <c r="M238" s="27">
        <v>7.5961181374476947</v>
      </c>
      <c r="N238" s="27">
        <f t="shared" si="106"/>
        <v>0.36286558000000002</v>
      </c>
      <c r="O238" s="27">
        <v>0</v>
      </c>
      <c r="P238" s="27">
        <v>1.97</v>
      </c>
      <c r="Q238" s="27">
        <v>1.97</v>
      </c>
      <c r="R238" s="27">
        <v>7.5961181374476947</v>
      </c>
      <c r="S238" s="22" t="s">
        <v>3436</v>
      </c>
      <c r="T238" s="28">
        <f t="shared" si="95"/>
        <v>2.2102141370431982</v>
      </c>
      <c r="U238" s="22">
        <f t="shared" si="107"/>
        <v>0.35361583904809862</v>
      </c>
      <c r="V238" s="22">
        <f t="shared" si="96"/>
        <v>1.2064230058276317</v>
      </c>
      <c r="W238" s="22">
        <f t="shared" si="108"/>
        <v>3.8558975316993376</v>
      </c>
      <c r="X238" s="27">
        <f t="shared" si="97"/>
        <v>-5.1445610122322734</v>
      </c>
      <c r="Y238" s="27">
        <f t="shared" si="98"/>
        <v>0.4815571252154216</v>
      </c>
      <c r="Z238" s="23" t="str">
        <f t="shared" si="109"/>
        <v>DROP</v>
      </c>
      <c r="AA238" s="23" t="str">
        <f t="shared" si="110"/>
        <v>DROP</v>
      </c>
      <c r="AB238" s="23" t="str">
        <f t="shared" si="111"/>
        <v>DROP</v>
      </c>
      <c r="AC238" s="23" t="str">
        <f t="shared" si="112"/>
        <v>KEEP</v>
      </c>
      <c r="AD238" s="23" t="str">
        <f t="shared" si="113"/>
        <v>DROP</v>
      </c>
      <c r="AE238" s="23" t="str">
        <f t="shared" si="114"/>
        <v>KEEP</v>
      </c>
      <c r="AJ238" s="43"/>
      <c r="AK238" s="22">
        <f t="shared" si="99"/>
        <v>0.35361583904809862</v>
      </c>
      <c r="AL238" s="22" t="str">
        <f t="shared" si="100"/>
        <v>DROP</v>
      </c>
      <c r="AM238" s="28">
        <f t="shared" si="101"/>
        <v>2.2102141370431982</v>
      </c>
      <c r="AN238" s="22">
        <f t="shared" si="115"/>
        <v>0.18736729760000004</v>
      </c>
      <c r="AO238" s="22" t="str">
        <f t="shared" si="116"/>
        <v>DROP</v>
      </c>
      <c r="AP238" s="22" t="str">
        <f t="shared" si="117"/>
        <v>DROP</v>
      </c>
      <c r="AQ238" s="22" t="str">
        <f t="shared" si="102"/>
        <v>DROP</v>
      </c>
      <c r="AR238" s="22" t="str">
        <f t="shared" si="103"/>
        <v>DROP</v>
      </c>
      <c r="AS238" s="22" t="str">
        <f t="shared" si="118"/>
        <v>DROP</v>
      </c>
      <c r="AT238" s="22" t="str">
        <f t="shared" si="119"/>
        <v>DROP</v>
      </c>
      <c r="AU238" s="22">
        <f t="shared" si="104"/>
        <v>1.2064230058276317</v>
      </c>
      <c r="AV238" s="22">
        <f t="shared" si="120"/>
        <v>0.18736729760000004</v>
      </c>
      <c r="AW238" s="22">
        <f t="shared" si="121"/>
        <v>3.951007835049591</v>
      </c>
      <c r="AX238" s="22" t="str">
        <f t="shared" si="122"/>
        <v>KEEP</v>
      </c>
    </row>
    <row r="239" spans="1:50" ht="15" customHeight="1" x14ac:dyDescent="0.25">
      <c r="A239" s="23" t="s">
        <v>18</v>
      </c>
      <c r="B239" s="26" t="s">
        <v>3676</v>
      </c>
      <c r="C239" s="33">
        <v>7.4054200000000003</v>
      </c>
      <c r="D239" s="31">
        <v>6.5138999210350454E-4</v>
      </c>
      <c r="E239" s="31">
        <v>6.839192907050893E-4</v>
      </c>
      <c r="F239" s="26">
        <v>10</v>
      </c>
      <c r="G239" s="26"/>
      <c r="H239" s="27">
        <v>1.9156081408308883</v>
      </c>
      <c r="I239" s="27">
        <v>0.22759535298494621</v>
      </c>
      <c r="J239" s="27">
        <v>0.67121921139958673</v>
      </c>
      <c r="K239" s="27">
        <f t="shared" si="105"/>
        <v>2.8144227052154216</v>
      </c>
      <c r="L239" s="27"/>
      <c r="M239" s="27">
        <v>7.5961181374476947</v>
      </c>
      <c r="N239" s="27">
        <f t="shared" si="106"/>
        <v>0.36286558000000002</v>
      </c>
      <c r="O239" s="27">
        <v>0</v>
      </c>
      <c r="P239" s="27">
        <v>1.97</v>
      </c>
      <c r="Q239" s="27">
        <v>1.97</v>
      </c>
      <c r="R239" s="27">
        <v>7.5961181374476947</v>
      </c>
      <c r="S239" s="22" t="s">
        <v>3436</v>
      </c>
      <c r="T239" s="28">
        <f t="shared" si="95"/>
        <v>2.2102141370431982</v>
      </c>
      <c r="U239" s="22">
        <f t="shared" si="107"/>
        <v>0.35361583904809862</v>
      </c>
      <c r="V239" s="22">
        <f t="shared" si="96"/>
        <v>1.2064230058276317</v>
      </c>
      <c r="W239" s="22">
        <f t="shared" si="108"/>
        <v>3.8558975316993376</v>
      </c>
      <c r="X239" s="27">
        <f t="shared" si="97"/>
        <v>-5.1445610122322734</v>
      </c>
      <c r="Y239" s="27">
        <f t="shared" si="98"/>
        <v>0.4815571252154216</v>
      </c>
      <c r="Z239" s="23" t="str">
        <f t="shared" si="109"/>
        <v>DROP</v>
      </c>
      <c r="AA239" s="23" t="str">
        <f t="shared" si="110"/>
        <v>DROP</v>
      </c>
      <c r="AB239" s="23" t="str">
        <f t="shared" si="111"/>
        <v>DROP</v>
      </c>
      <c r="AC239" s="23" t="str">
        <f t="shared" si="112"/>
        <v>KEEP</v>
      </c>
      <c r="AD239" s="23" t="str">
        <f t="shared" si="113"/>
        <v>DROP</v>
      </c>
      <c r="AE239" s="23" t="str">
        <f t="shared" si="114"/>
        <v>KEEP</v>
      </c>
      <c r="AJ239" s="43"/>
      <c r="AK239" s="22">
        <f t="shared" si="99"/>
        <v>0.35361583904809862</v>
      </c>
      <c r="AL239" s="22" t="str">
        <f t="shared" si="100"/>
        <v>DROP</v>
      </c>
      <c r="AM239" s="28">
        <f t="shared" si="101"/>
        <v>2.2102141370431982</v>
      </c>
      <c r="AN239" s="22">
        <f t="shared" si="115"/>
        <v>0.18736729760000004</v>
      </c>
      <c r="AO239" s="22" t="str">
        <f t="shared" si="116"/>
        <v>DROP</v>
      </c>
      <c r="AP239" s="22" t="str">
        <f t="shared" si="117"/>
        <v>DROP</v>
      </c>
      <c r="AQ239" s="22" t="str">
        <f t="shared" si="102"/>
        <v>DROP</v>
      </c>
      <c r="AR239" s="22" t="str">
        <f t="shared" si="103"/>
        <v>DROP</v>
      </c>
      <c r="AS239" s="22" t="str">
        <f t="shared" si="118"/>
        <v>DROP</v>
      </c>
      <c r="AT239" s="22" t="str">
        <f t="shared" si="119"/>
        <v>DROP</v>
      </c>
      <c r="AU239" s="22">
        <f t="shared" si="104"/>
        <v>1.2064230058276317</v>
      </c>
      <c r="AV239" s="22">
        <f t="shared" si="120"/>
        <v>0.18736729760000004</v>
      </c>
      <c r="AW239" s="22">
        <f t="shared" si="121"/>
        <v>3.951007835049591</v>
      </c>
      <c r="AX239" s="22" t="str">
        <f t="shared" si="122"/>
        <v>KEEP</v>
      </c>
    </row>
    <row r="240" spans="1:50" ht="15" customHeight="1" x14ac:dyDescent="0.25">
      <c r="A240" s="23" t="s">
        <v>18</v>
      </c>
      <c r="B240" s="26" t="s">
        <v>3677</v>
      </c>
      <c r="C240" s="33">
        <v>7.4054200000000003</v>
      </c>
      <c r="D240" s="31">
        <v>6.5138999210350454E-4</v>
      </c>
      <c r="E240" s="31">
        <v>6.839192907050893E-4</v>
      </c>
      <c r="F240" s="26">
        <v>10</v>
      </c>
      <c r="G240" s="26"/>
      <c r="H240" s="27">
        <v>1.9156081408308883</v>
      </c>
      <c r="I240" s="27">
        <v>0.22759535298494621</v>
      </c>
      <c r="J240" s="27">
        <v>0.67121921139958673</v>
      </c>
      <c r="K240" s="27">
        <f t="shared" si="105"/>
        <v>2.8144227052154216</v>
      </c>
      <c r="L240" s="27"/>
      <c r="M240" s="27">
        <v>7.5961181374476947</v>
      </c>
      <c r="N240" s="27">
        <f t="shared" si="106"/>
        <v>0.36286558000000002</v>
      </c>
      <c r="O240" s="27">
        <v>0</v>
      </c>
      <c r="P240" s="27">
        <v>1.97</v>
      </c>
      <c r="Q240" s="27">
        <v>1.97</v>
      </c>
      <c r="R240" s="27">
        <v>7.5961181374476947</v>
      </c>
      <c r="S240" s="22" t="s">
        <v>3436</v>
      </c>
      <c r="T240" s="28">
        <f t="shared" si="95"/>
        <v>2.2102141370431982</v>
      </c>
      <c r="U240" s="22">
        <f t="shared" si="107"/>
        <v>0.35361583904809862</v>
      </c>
      <c r="V240" s="22">
        <f t="shared" si="96"/>
        <v>1.2064230058276317</v>
      </c>
      <c r="W240" s="22">
        <f t="shared" si="108"/>
        <v>3.8558975316993376</v>
      </c>
      <c r="X240" s="27">
        <f t="shared" si="97"/>
        <v>-5.1445610122322734</v>
      </c>
      <c r="Y240" s="27">
        <f t="shared" si="98"/>
        <v>0.4815571252154216</v>
      </c>
      <c r="Z240" s="23" t="str">
        <f t="shared" si="109"/>
        <v>DROP</v>
      </c>
      <c r="AA240" s="23" t="str">
        <f t="shared" si="110"/>
        <v>DROP</v>
      </c>
      <c r="AB240" s="23" t="str">
        <f t="shared" si="111"/>
        <v>DROP</v>
      </c>
      <c r="AC240" s="23" t="str">
        <f t="shared" si="112"/>
        <v>KEEP</v>
      </c>
      <c r="AD240" s="23" t="str">
        <f t="shared" si="113"/>
        <v>DROP</v>
      </c>
      <c r="AE240" s="23" t="str">
        <f t="shared" si="114"/>
        <v>KEEP</v>
      </c>
      <c r="AJ240" s="43"/>
      <c r="AK240" s="22">
        <f t="shared" si="99"/>
        <v>0.35361583904809862</v>
      </c>
      <c r="AL240" s="22" t="str">
        <f t="shared" si="100"/>
        <v>DROP</v>
      </c>
      <c r="AM240" s="28">
        <f t="shared" si="101"/>
        <v>2.2102141370431982</v>
      </c>
      <c r="AN240" s="22">
        <f t="shared" si="115"/>
        <v>0.18736729760000004</v>
      </c>
      <c r="AO240" s="22" t="str">
        <f t="shared" si="116"/>
        <v>DROP</v>
      </c>
      <c r="AP240" s="22" t="str">
        <f t="shared" si="117"/>
        <v>DROP</v>
      </c>
      <c r="AQ240" s="22" t="str">
        <f t="shared" si="102"/>
        <v>DROP</v>
      </c>
      <c r="AR240" s="22" t="str">
        <f t="shared" si="103"/>
        <v>DROP</v>
      </c>
      <c r="AS240" s="22" t="str">
        <f t="shared" si="118"/>
        <v>DROP</v>
      </c>
      <c r="AT240" s="22" t="str">
        <f t="shared" si="119"/>
        <v>DROP</v>
      </c>
      <c r="AU240" s="22">
        <f t="shared" si="104"/>
        <v>1.2064230058276317</v>
      </c>
      <c r="AV240" s="22">
        <f t="shared" si="120"/>
        <v>0.18736729760000004</v>
      </c>
      <c r="AW240" s="22">
        <f t="shared" si="121"/>
        <v>3.951007835049591</v>
      </c>
      <c r="AX240" s="22" t="str">
        <f t="shared" si="122"/>
        <v>KEEP</v>
      </c>
    </row>
    <row r="241" spans="1:50" ht="15" customHeight="1" x14ac:dyDescent="0.25">
      <c r="A241" s="23" t="s">
        <v>18</v>
      </c>
      <c r="B241" s="26" t="s">
        <v>3678</v>
      </c>
      <c r="C241" s="33">
        <v>7.4054200000000003</v>
      </c>
      <c r="D241" s="31">
        <v>6.5138999210350454E-4</v>
      </c>
      <c r="E241" s="31">
        <v>6.839192907050893E-4</v>
      </c>
      <c r="F241" s="26">
        <v>10</v>
      </c>
      <c r="G241" s="26"/>
      <c r="H241" s="27">
        <v>1.9156081408308883</v>
      </c>
      <c r="I241" s="27">
        <v>0.22759535298494621</v>
      </c>
      <c r="J241" s="27">
        <v>0.67121921139958673</v>
      </c>
      <c r="K241" s="27">
        <f t="shared" si="105"/>
        <v>2.8144227052154216</v>
      </c>
      <c r="L241" s="27"/>
      <c r="M241" s="27">
        <v>7.5961181374476947</v>
      </c>
      <c r="N241" s="27">
        <f t="shared" si="106"/>
        <v>0.36286558000000002</v>
      </c>
      <c r="O241" s="27">
        <v>0</v>
      </c>
      <c r="P241" s="27">
        <v>1.97</v>
      </c>
      <c r="Q241" s="27">
        <v>1.97</v>
      </c>
      <c r="R241" s="27">
        <v>7.5961181374476947</v>
      </c>
      <c r="S241" s="22" t="s">
        <v>3436</v>
      </c>
      <c r="T241" s="28">
        <f t="shared" si="95"/>
        <v>2.2102141370431982</v>
      </c>
      <c r="U241" s="22">
        <f t="shared" si="107"/>
        <v>0.35361583904809862</v>
      </c>
      <c r="V241" s="22">
        <f t="shared" si="96"/>
        <v>1.2064230058276317</v>
      </c>
      <c r="W241" s="22">
        <f t="shared" si="108"/>
        <v>3.8558975316993376</v>
      </c>
      <c r="X241" s="27">
        <f t="shared" si="97"/>
        <v>-5.1445610122322734</v>
      </c>
      <c r="Y241" s="27">
        <f t="shared" si="98"/>
        <v>0.4815571252154216</v>
      </c>
      <c r="Z241" s="23" t="str">
        <f t="shared" si="109"/>
        <v>DROP</v>
      </c>
      <c r="AA241" s="23" t="str">
        <f t="shared" si="110"/>
        <v>DROP</v>
      </c>
      <c r="AB241" s="23" t="str">
        <f t="shared" si="111"/>
        <v>DROP</v>
      </c>
      <c r="AC241" s="23" t="str">
        <f t="shared" si="112"/>
        <v>KEEP</v>
      </c>
      <c r="AD241" s="23" t="str">
        <f t="shared" si="113"/>
        <v>DROP</v>
      </c>
      <c r="AE241" s="23" t="str">
        <f t="shared" si="114"/>
        <v>KEEP</v>
      </c>
      <c r="AJ241" s="43"/>
      <c r="AK241" s="22">
        <f t="shared" si="99"/>
        <v>0.35361583904809862</v>
      </c>
      <c r="AL241" s="22" t="str">
        <f t="shared" si="100"/>
        <v>DROP</v>
      </c>
      <c r="AM241" s="28">
        <f t="shared" si="101"/>
        <v>2.2102141370431982</v>
      </c>
      <c r="AN241" s="22">
        <f t="shared" si="115"/>
        <v>0.18736729760000004</v>
      </c>
      <c r="AO241" s="22" t="str">
        <f t="shared" si="116"/>
        <v>DROP</v>
      </c>
      <c r="AP241" s="22" t="str">
        <f t="shared" si="117"/>
        <v>DROP</v>
      </c>
      <c r="AQ241" s="22" t="str">
        <f t="shared" si="102"/>
        <v>DROP</v>
      </c>
      <c r="AR241" s="22" t="str">
        <f t="shared" si="103"/>
        <v>DROP</v>
      </c>
      <c r="AS241" s="22" t="str">
        <f t="shared" si="118"/>
        <v>DROP</v>
      </c>
      <c r="AT241" s="22" t="str">
        <f t="shared" si="119"/>
        <v>DROP</v>
      </c>
      <c r="AU241" s="22">
        <f t="shared" si="104"/>
        <v>1.2064230058276317</v>
      </c>
      <c r="AV241" s="22">
        <f t="shared" si="120"/>
        <v>0.18736729760000004</v>
      </c>
      <c r="AW241" s="22">
        <f t="shared" si="121"/>
        <v>3.951007835049591</v>
      </c>
      <c r="AX241" s="22" t="str">
        <f t="shared" si="122"/>
        <v>KEEP</v>
      </c>
    </row>
    <row r="242" spans="1:50" ht="15" customHeight="1" x14ac:dyDescent="0.25">
      <c r="A242" s="23" t="s">
        <v>18</v>
      </c>
      <c r="B242" s="26" t="s">
        <v>3679</v>
      </c>
      <c r="C242" s="33">
        <v>7.4054200000000003</v>
      </c>
      <c r="D242" s="31">
        <v>6.5138999210350454E-4</v>
      </c>
      <c r="E242" s="31">
        <v>6.839192907050893E-4</v>
      </c>
      <c r="F242" s="26">
        <v>10</v>
      </c>
      <c r="G242" s="26"/>
      <c r="H242" s="27">
        <v>1.9156081408308883</v>
      </c>
      <c r="I242" s="27">
        <v>0.22759535298494621</v>
      </c>
      <c r="J242" s="27">
        <v>0.67121921139958673</v>
      </c>
      <c r="K242" s="27">
        <f t="shared" si="105"/>
        <v>2.8144227052154216</v>
      </c>
      <c r="L242" s="27"/>
      <c r="M242" s="27">
        <v>7.5961181374476947</v>
      </c>
      <c r="N242" s="27">
        <f t="shared" si="106"/>
        <v>0.36286558000000002</v>
      </c>
      <c r="O242" s="27">
        <v>0</v>
      </c>
      <c r="P242" s="27">
        <v>1.97</v>
      </c>
      <c r="Q242" s="27">
        <v>1.97</v>
      </c>
      <c r="R242" s="27">
        <v>7.5961181374476947</v>
      </c>
      <c r="S242" s="22" t="s">
        <v>3436</v>
      </c>
      <c r="T242" s="28">
        <f t="shared" si="95"/>
        <v>2.2102141370431982</v>
      </c>
      <c r="U242" s="22">
        <f t="shared" si="107"/>
        <v>0.35361583904809862</v>
      </c>
      <c r="V242" s="22">
        <f t="shared" si="96"/>
        <v>1.2064230058276317</v>
      </c>
      <c r="W242" s="22">
        <f t="shared" si="108"/>
        <v>3.8558975316993376</v>
      </c>
      <c r="X242" s="27">
        <f t="shared" si="97"/>
        <v>-5.1445610122322734</v>
      </c>
      <c r="Y242" s="27">
        <f t="shared" si="98"/>
        <v>0.4815571252154216</v>
      </c>
      <c r="Z242" s="23" t="str">
        <f t="shared" si="109"/>
        <v>DROP</v>
      </c>
      <c r="AA242" s="23" t="str">
        <f t="shared" si="110"/>
        <v>DROP</v>
      </c>
      <c r="AB242" s="23" t="str">
        <f t="shared" si="111"/>
        <v>DROP</v>
      </c>
      <c r="AC242" s="23" t="str">
        <f t="shared" si="112"/>
        <v>KEEP</v>
      </c>
      <c r="AD242" s="23" t="str">
        <f t="shared" si="113"/>
        <v>DROP</v>
      </c>
      <c r="AE242" s="23" t="str">
        <f t="shared" si="114"/>
        <v>KEEP</v>
      </c>
      <c r="AJ242" s="43"/>
      <c r="AK242" s="22">
        <f t="shared" si="99"/>
        <v>0.35361583904809862</v>
      </c>
      <c r="AL242" s="22" t="str">
        <f t="shared" si="100"/>
        <v>DROP</v>
      </c>
      <c r="AM242" s="28">
        <f t="shared" si="101"/>
        <v>2.2102141370431982</v>
      </c>
      <c r="AN242" s="22">
        <f t="shared" si="115"/>
        <v>0.18736729760000004</v>
      </c>
      <c r="AO242" s="22" t="str">
        <f t="shared" si="116"/>
        <v>DROP</v>
      </c>
      <c r="AP242" s="22" t="str">
        <f t="shared" si="117"/>
        <v>DROP</v>
      </c>
      <c r="AQ242" s="22" t="str">
        <f t="shared" si="102"/>
        <v>DROP</v>
      </c>
      <c r="AR242" s="22" t="str">
        <f t="shared" si="103"/>
        <v>DROP</v>
      </c>
      <c r="AS242" s="22" t="str">
        <f t="shared" si="118"/>
        <v>DROP</v>
      </c>
      <c r="AT242" s="22" t="str">
        <f t="shared" si="119"/>
        <v>DROP</v>
      </c>
      <c r="AU242" s="22">
        <f t="shared" si="104"/>
        <v>1.2064230058276317</v>
      </c>
      <c r="AV242" s="22">
        <f t="shared" si="120"/>
        <v>0.18736729760000004</v>
      </c>
      <c r="AW242" s="22">
        <f t="shared" si="121"/>
        <v>3.951007835049591</v>
      </c>
      <c r="AX242" s="22" t="str">
        <f t="shared" si="122"/>
        <v>KEEP</v>
      </c>
    </row>
    <row r="243" spans="1:50" ht="15" customHeight="1" x14ac:dyDescent="0.25">
      <c r="A243" s="23" t="s">
        <v>18</v>
      </c>
      <c r="B243" s="26" t="s">
        <v>3680</v>
      </c>
      <c r="C243" s="33">
        <v>7.4054200000000003</v>
      </c>
      <c r="D243" s="31">
        <v>6.5138999210350454E-4</v>
      </c>
      <c r="E243" s="31">
        <v>6.839192907050893E-4</v>
      </c>
      <c r="F243" s="26">
        <v>10</v>
      </c>
      <c r="G243" s="26"/>
      <c r="H243" s="27">
        <v>1.9156081408308883</v>
      </c>
      <c r="I243" s="27">
        <v>0.22759535298494621</v>
      </c>
      <c r="J243" s="27">
        <v>0.67121921139958673</v>
      </c>
      <c r="K243" s="27">
        <f t="shared" si="105"/>
        <v>2.8144227052154216</v>
      </c>
      <c r="L243" s="27"/>
      <c r="M243" s="27">
        <v>7.5961181374476947</v>
      </c>
      <c r="N243" s="27">
        <f t="shared" si="106"/>
        <v>0.36286558000000002</v>
      </c>
      <c r="O243" s="27">
        <v>0</v>
      </c>
      <c r="P243" s="27">
        <v>1.97</v>
      </c>
      <c r="Q243" s="27">
        <v>1.97</v>
      </c>
      <c r="R243" s="27">
        <v>7.5961181374476947</v>
      </c>
      <c r="S243" s="22" t="s">
        <v>3436</v>
      </c>
      <c r="T243" s="28">
        <f t="shared" si="95"/>
        <v>2.2102141370431982</v>
      </c>
      <c r="U243" s="22">
        <f t="shared" si="107"/>
        <v>0.35361583904809862</v>
      </c>
      <c r="V243" s="22">
        <f t="shared" si="96"/>
        <v>1.2064230058276317</v>
      </c>
      <c r="W243" s="22">
        <f t="shared" si="108"/>
        <v>3.8558975316993376</v>
      </c>
      <c r="X243" s="27">
        <f t="shared" si="97"/>
        <v>-5.1445610122322734</v>
      </c>
      <c r="Y243" s="27">
        <f t="shared" si="98"/>
        <v>0.4815571252154216</v>
      </c>
      <c r="Z243" s="23" t="str">
        <f t="shared" si="109"/>
        <v>DROP</v>
      </c>
      <c r="AA243" s="23" t="str">
        <f t="shared" si="110"/>
        <v>DROP</v>
      </c>
      <c r="AB243" s="23" t="str">
        <f t="shared" si="111"/>
        <v>DROP</v>
      </c>
      <c r="AC243" s="23" t="str">
        <f t="shared" si="112"/>
        <v>KEEP</v>
      </c>
      <c r="AD243" s="23" t="str">
        <f t="shared" si="113"/>
        <v>DROP</v>
      </c>
      <c r="AE243" s="23" t="str">
        <f t="shared" si="114"/>
        <v>KEEP</v>
      </c>
      <c r="AJ243" s="43"/>
      <c r="AK243" s="22">
        <f t="shared" si="99"/>
        <v>0.35361583904809862</v>
      </c>
      <c r="AL243" s="22" t="str">
        <f t="shared" si="100"/>
        <v>DROP</v>
      </c>
      <c r="AM243" s="28">
        <f t="shared" si="101"/>
        <v>2.2102141370431982</v>
      </c>
      <c r="AN243" s="22">
        <f t="shared" si="115"/>
        <v>0.18736729760000004</v>
      </c>
      <c r="AO243" s="22" t="str">
        <f t="shared" si="116"/>
        <v>DROP</v>
      </c>
      <c r="AP243" s="22" t="str">
        <f t="shared" si="117"/>
        <v>DROP</v>
      </c>
      <c r="AQ243" s="22" t="str">
        <f t="shared" si="102"/>
        <v>DROP</v>
      </c>
      <c r="AR243" s="22" t="str">
        <f t="shared" si="103"/>
        <v>DROP</v>
      </c>
      <c r="AS243" s="22" t="str">
        <f t="shared" si="118"/>
        <v>DROP</v>
      </c>
      <c r="AT243" s="22" t="str">
        <f t="shared" si="119"/>
        <v>DROP</v>
      </c>
      <c r="AU243" s="22">
        <f t="shared" si="104"/>
        <v>1.2064230058276317</v>
      </c>
      <c r="AV243" s="22">
        <f t="shared" si="120"/>
        <v>0.18736729760000004</v>
      </c>
      <c r="AW243" s="22">
        <f t="shared" si="121"/>
        <v>3.951007835049591</v>
      </c>
      <c r="AX243" s="22" t="str">
        <f t="shared" si="122"/>
        <v>KEEP</v>
      </c>
    </row>
    <row r="244" spans="1:50" ht="15" customHeight="1" x14ac:dyDescent="0.25">
      <c r="A244" s="23" t="s">
        <v>18</v>
      </c>
      <c r="B244" s="26" t="s">
        <v>3681</v>
      </c>
      <c r="C244" s="33">
        <v>14.810839999375</v>
      </c>
      <c r="D244" s="31">
        <v>0</v>
      </c>
      <c r="E244" s="31">
        <v>8.6271265317290222E-10</v>
      </c>
      <c r="F244" s="26">
        <v>15</v>
      </c>
      <c r="G244" s="26"/>
      <c r="H244" s="27">
        <v>5.6540904073606555</v>
      </c>
      <c r="I244" s="27">
        <v>7.0065776740619288E-7</v>
      </c>
      <c r="J244" s="27">
        <v>1.1450929752834895E-6</v>
      </c>
      <c r="K244" s="27">
        <f t="shared" si="105"/>
        <v>5.654092253111398</v>
      </c>
      <c r="L244" s="27"/>
      <c r="M244" s="27">
        <v>21.415447255236806</v>
      </c>
      <c r="N244" s="27">
        <f t="shared" si="106"/>
        <v>0.72573115996937498</v>
      </c>
      <c r="O244" s="27">
        <v>0</v>
      </c>
      <c r="P244" s="27">
        <v>2.15</v>
      </c>
      <c r="Q244" s="27">
        <v>2.15</v>
      </c>
      <c r="R244" s="27">
        <v>21.415447255236806</v>
      </c>
      <c r="S244" s="22" t="s">
        <v>3436</v>
      </c>
      <c r="T244" s="28">
        <f t="shared" si="95"/>
        <v>1.2060813184881733</v>
      </c>
      <c r="U244" s="22">
        <f t="shared" si="107"/>
        <v>0.25536546190460507</v>
      </c>
      <c r="V244" s="22">
        <f t="shared" si="96"/>
        <v>1.9661407616321172</v>
      </c>
      <c r="W244" s="22">
        <f t="shared" si="108"/>
        <v>9.9606731419706076</v>
      </c>
      <c r="X244" s="27">
        <f t="shared" si="97"/>
        <v>-16.487086162094784</v>
      </c>
      <c r="Y244" s="27">
        <f t="shared" si="98"/>
        <v>2.7783610931420233</v>
      </c>
      <c r="Z244" s="23" t="str">
        <f t="shared" si="109"/>
        <v>DROP</v>
      </c>
      <c r="AA244" s="23" t="str">
        <f t="shared" si="110"/>
        <v>DROP</v>
      </c>
      <c r="AB244" s="23" t="str">
        <f t="shared" si="111"/>
        <v>DROP</v>
      </c>
      <c r="AC244" s="23" t="str">
        <f t="shared" si="112"/>
        <v>DROP</v>
      </c>
      <c r="AD244" s="23" t="str">
        <f t="shared" si="113"/>
        <v>DROP</v>
      </c>
      <c r="AE244" s="23" t="str">
        <f t="shared" si="114"/>
        <v>KEEP</v>
      </c>
      <c r="AJ244" s="43"/>
      <c r="AK244" s="22">
        <f t="shared" si="99"/>
        <v>0.25536546190460507</v>
      </c>
      <c r="AL244" s="22" t="str">
        <f t="shared" si="100"/>
        <v>DROP</v>
      </c>
      <c r="AM244" s="28">
        <f t="shared" si="101"/>
        <v>1.2060813184881733</v>
      </c>
      <c r="AN244" s="22">
        <f t="shared" si="115"/>
        <v>0</v>
      </c>
      <c r="AO244" s="22" t="str">
        <f t="shared" si="116"/>
        <v>DROP</v>
      </c>
      <c r="AP244" s="22" t="str">
        <f t="shared" si="117"/>
        <v>DROP</v>
      </c>
      <c r="AQ244" s="22" t="str">
        <f t="shared" si="102"/>
        <v>DROP</v>
      </c>
      <c r="AR244" s="22" t="str">
        <f t="shared" si="103"/>
        <v>DROP</v>
      </c>
      <c r="AS244" s="22" t="str">
        <f t="shared" si="118"/>
        <v>DROP</v>
      </c>
      <c r="AT244" s="22" t="str">
        <f t="shared" si="119"/>
        <v>DROP</v>
      </c>
      <c r="AU244" s="22">
        <f t="shared" si="104"/>
        <v>1.9661407616321172</v>
      </c>
      <c r="AV244" s="22">
        <f t="shared" si="120"/>
        <v>0</v>
      </c>
      <c r="AW244" s="22">
        <f t="shared" si="121"/>
        <v>9.9606731419706076</v>
      </c>
      <c r="AX244" s="22" t="str">
        <f t="shared" si="122"/>
        <v>DROP</v>
      </c>
    </row>
    <row r="245" spans="1:50" ht="15" customHeight="1" x14ac:dyDescent="0.25">
      <c r="A245" s="23" t="s">
        <v>18</v>
      </c>
      <c r="B245" s="26" t="s">
        <v>3682</v>
      </c>
      <c r="C245" s="33">
        <v>14.810839999375</v>
      </c>
      <c r="D245" s="31">
        <v>0</v>
      </c>
      <c r="E245" s="31">
        <v>8.6271265317290222E-10</v>
      </c>
      <c r="F245" s="26">
        <v>15</v>
      </c>
      <c r="G245" s="26"/>
      <c r="H245" s="27">
        <v>5.6540904073606555</v>
      </c>
      <c r="I245" s="27">
        <v>7.0065776740619288E-7</v>
      </c>
      <c r="J245" s="27">
        <v>1.1450929752834895E-6</v>
      </c>
      <c r="K245" s="27">
        <f t="shared" si="105"/>
        <v>5.654092253111398</v>
      </c>
      <c r="L245" s="27"/>
      <c r="M245" s="27">
        <v>21.415447255236806</v>
      </c>
      <c r="N245" s="27">
        <f t="shared" si="106"/>
        <v>0.72573115996937498</v>
      </c>
      <c r="O245" s="27">
        <v>0</v>
      </c>
      <c r="P245" s="27">
        <v>2.15</v>
      </c>
      <c r="Q245" s="27">
        <v>2.15</v>
      </c>
      <c r="R245" s="27">
        <v>21.415447255236806</v>
      </c>
      <c r="S245" s="22" t="s">
        <v>3436</v>
      </c>
      <c r="T245" s="28">
        <f t="shared" si="95"/>
        <v>1.2060813184881733</v>
      </c>
      <c r="U245" s="22">
        <f t="shared" si="107"/>
        <v>0.25536546190460507</v>
      </c>
      <c r="V245" s="22">
        <f t="shared" si="96"/>
        <v>1.9661407616321172</v>
      </c>
      <c r="W245" s="22">
        <f t="shared" si="108"/>
        <v>9.9606731419706076</v>
      </c>
      <c r="X245" s="27">
        <f t="shared" si="97"/>
        <v>-16.487086162094784</v>
      </c>
      <c r="Y245" s="27">
        <f t="shared" si="98"/>
        <v>2.7783610931420233</v>
      </c>
      <c r="Z245" s="23" t="str">
        <f t="shared" si="109"/>
        <v>DROP</v>
      </c>
      <c r="AA245" s="23" t="str">
        <f t="shared" si="110"/>
        <v>DROP</v>
      </c>
      <c r="AB245" s="23" t="str">
        <f t="shared" si="111"/>
        <v>DROP</v>
      </c>
      <c r="AC245" s="23" t="str">
        <f t="shared" si="112"/>
        <v>DROP</v>
      </c>
      <c r="AD245" s="23" t="str">
        <f t="shared" si="113"/>
        <v>DROP</v>
      </c>
      <c r="AE245" s="23" t="str">
        <f t="shared" si="114"/>
        <v>KEEP</v>
      </c>
      <c r="AJ245" s="43"/>
      <c r="AK245" s="22">
        <f t="shared" si="99"/>
        <v>0.25536546190460507</v>
      </c>
      <c r="AL245" s="22" t="str">
        <f t="shared" si="100"/>
        <v>DROP</v>
      </c>
      <c r="AM245" s="28">
        <f t="shared" si="101"/>
        <v>1.2060813184881733</v>
      </c>
      <c r="AN245" s="22">
        <f t="shared" si="115"/>
        <v>0</v>
      </c>
      <c r="AO245" s="22" t="str">
        <f t="shared" si="116"/>
        <v>DROP</v>
      </c>
      <c r="AP245" s="22" t="str">
        <f t="shared" si="117"/>
        <v>DROP</v>
      </c>
      <c r="AQ245" s="22" t="str">
        <f t="shared" si="102"/>
        <v>DROP</v>
      </c>
      <c r="AR245" s="22" t="str">
        <f t="shared" si="103"/>
        <v>DROP</v>
      </c>
      <c r="AS245" s="22" t="str">
        <f t="shared" si="118"/>
        <v>DROP</v>
      </c>
      <c r="AT245" s="22" t="str">
        <f t="shared" si="119"/>
        <v>DROP</v>
      </c>
      <c r="AU245" s="22">
        <f t="shared" si="104"/>
        <v>1.9661407616321172</v>
      </c>
      <c r="AV245" s="22">
        <f t="shared" si="120"/>
        <v>0</v>
      </c>
      <c r="AW245" s="22">
        <f t="shared" si="121"/>
        <v>9.9606731419706076</v>
      </c>
      <c r="AX245" s="22" t="str">
        <f t="shared" si="122"/>
        <v>DROP</v>
      </c>
    </row>
    <row r="246" spans="1:50" ht="15" customHeight="1" x14ac:dyDescent="0.25">
      <c r="A246" s="23" t="s">
        <v>18</v>
      </c>
      <c r="B246" s="26" t="s">
        <v>3683</v>
      </c>
      <c r="C246" s="33">
        <v>14.810839999375</v>
      </c>
      <c r="D246" s="31">
        <v>0</v>
      </c>
      <c r="E246" s="31">
        <v>8.6271265317290222E-10</v>
      </c>
      <c r="F246" s="26">
        <v>15</v>
      </c>
      <c r="G246" s="26"/>
      <c r="H246" s="27">
        <v>5.6540904073606555</v>
      </c>
      <c r="I246" s="27">
        <v>7.0065776740619288E-7</v>
      </c>
      <c r="J246" s="27">
        <v>1.1450929752834895E-6</v>
      </c>
      <c r="K246" s="27">
        <f t="shared" si="105"/>
        <v>5.654092253111398</v>
      </c>
      <c r="L246" s="27"/>
      <c r="M246" s="27">
        <v>21.415447255236806</v>
      </c>
      <c r="N246" s="27">
        <f t="shared" si="106"/>
        <v>0.72573115996937498</v>
      </c>
      <c r="O246" s="27">
        <v>0</v>
      </c>
      <c r="P246" s="27">
        <v>2.15</v>
      </c>
      <c r="Q246" s="27">
        <v>2.15</v>
      </c>
      <c r="R246" s="27">
        <v>21.415447255236806</v>
      </c>
      <c r="S246" s="22" t="s">
        <v>3436</v>
      </c>
      <c r="T246" s="28">
        <f t="shared" si="95"/>
        <v>1.2060813184881733</v>
      </c>
      <c r="U246" s="22">
        <f t="shared" si="107"/>
        <v>0.25536546190460507</v>
      </c>
      <c r="V246" s="22">
        <f t="shared" si="96"/>
        <v>1.9661407616321172</v>
      </c>
      <c r="W246" s="22">
        <f t="shared" si="108"/>
        <v>9.9606731419706076</v>
      </c>
      <c r="X246" s="27">
        <f t="shared" si="97"/>
        <v>-16.487086162094784</v>
      </c>
      <c r="Y246" s="27">
        <f t="shared" si="98"/>
        <v>2.7783610931420233</v>
      </c>
      <c r="Z246" s="23" t="str">
        <f t="shared" si="109"/>
        <v>DROP</v>
      </c>
      <c r="AA246" s="23" t="str">
        <f t="shared" si="110"/>
        <v>DROP</v>
      </c>
      <c r="AB246" s="23" t="str">
        <f t="shared" si="111"/>
        <v>DROP</v>
      </c>
      <c r="AC246" s="23" t="str">
        <f t="shared" si="112"/>
        <v>DROP</v>
      </c>
      <c r="AD246" s="23" t="str">
        <f t="shared" si="113"/>
        <v>DROP</v>
      </c>
      <c r="AE246" s="23" t="str">
        <f t="shared" si="114"/>
        <v>KEEP</v>
      </c>
      <c r="AJ246" s="43"/>
      <c r="AK246" s="22">
        <f t="shared" si="99"/>
        <v>0.25536546190460507</v>
      </c>
      <c r="AL246" s="22" t="str">
        <f t="shared" si="100"/>
        <v>DROP</v>
      </c>
      <c r="AM246" s="28">
        <f t="shared" si="101"/>
        <v>1.2060813184881733</v>
      </c>
      <c r="AN246" s="22">
        <f t="shared" si="115"/>
        <v>0</v>
      </c>
      <c r="AO246" s="22" t="str">
        <f t="shared" si="116"/>
        <v>DROP</v>
      </c>
      <c r="AP246" s="22" t="str">
        <f t="shared" si="117"/>
        <v>DROP</v>
      </c>
      <c r="AQ246" s="22" t="str">
        <f t="shared" si="102"/>
        <v>DROP</v>
      </c>
      <c r="AR246" s="22" t="str">
        <f t="shared" si="103"/>
        <v>DROP</v>
      </c>
      <c r="AS246" s="22" t="str">
        <f t="shared" si="118"/>
        <v>DROP</v>
      </c>
      <c r="AT246" s="22" t="str">
        <f t="shared" si="119"/>
        <v>DROP</v>
      </c>
      <c r="AU246" s="22">
        <f t="shared" si="104"/>
        <v>1.9661407616321172</v>
      </c>
      <c r="AV246" s="22">
        <f t="shared" si="120"/>
        <v>0</v>
      </c>
      <c r="AW246" s="22">
        <f t="shared" si="121"/>
        <v>9.9606731419706076</v>
      </c>
      <c r="AX246" s="22" t="str">
        <f t="shared" si="122"/>
        <v>DROP</v>
      </c>
    </row>
    <row r="247" spans="1:50" ht="15" customHeight="1" x14ac:dyDescent="0.25">
      <c r="A247" s="23" t="s">
        <v>18</v>
      </c>
      <c r="B247" s="26" t="s">
        <v>3684</v>
      </c>
      <c r="C247" s="33">
        <v>14.810839999375</v>
      </c>
      <c r="D247" s="31">
        <v>0</v>
      </c>
      <c r="E247" s="31">
        <v>8.6271265317290222E-10</v>
      </c>
      <c r="F247" s="26">
        <v>15</v>
      </c>
      <c r="G247" s="26"/>
      <c r="H247" s="27">
        <v>5.6540904073606555</v>
      </c>
      <c r="I247" s="27">
        <v>7.0065776740619288E-7</v>
      </c>
      <c r="J247" s="27">
        <v>1.1450929752834895E-6</v>
      </c>
      <c r="K247" s="27">
        <f t="shared" si="105"/>
        <v>5.654092253111398</v>
      </c>
      <c r="L247" s="27"/>
      <c r="M247" s="27">
        <v>21.415447255236806</v>
      </c>
      <c r="N247" s="27">
        <f t="shared" si="106"/>
        <v>0.72573115996937498</v>
      </c>
      <c r="O247" s="27">
        <v>0</v>
      </c>
      <c r="P247" s="27">
        <v>2.15</v>
      </c>
      <c r="Q247" s="27">
        <v>2.15</v>
      </c>
      <c r="R247" s="27">
        <v>21.415447255236806</v>
      </c>
      <c r="S247" s="22" t="s">
        <v>3436</v>
      </c>
      <c r="T247" s="28">
        <f t="shared" si="95"/>
        <v>1.2060813184881733</v>
      </c>
      <c r="U247" s="22">
        <f t="shared" si="107"/>
        <v>0.25536546190460507</v>
      </c>
      <c r="V247" s="22">
        <f t="shared" si="96"/>
        <v>1.9661407616321172</v>
      </c>
      <c r="W247" s="22">
        <f t="shared" si="108"/>
        <v>9.9606731419706076</v>
      </c>
      <c r="X247" s="27">
        <f t="shared" si="97"/>
        <v>-16.487086162094784</v>
      </c>
      <c r="Y247" s="27">
        <f t="shared" si="98"/>
        <v>2.7783610931420233</v>
      </c>
      <c r="Z247" s="23" t="str">
        <f t="shared" si="109"/>
        <v>DROP</v>
      </c>
      <c r="AA247" s="23" t="str">
        <f t="shared" si="110"/>
        <v>DROP</v>
      </c>
      <c r="AB247" s="23" t="str">
        <f t="shared" si="111"/>
        <v>DROP</v>
      </c>
      <c r="AC247" s="23" t="str">
        <f t="shared" si="112"/>
        <v>DROP</v>
      </c>
      <c r="AD247" s="23" t="str">
        <f t="shared" si="113"/>
        <v>DROP</v>
      </c>
      <c r="AE247" s="23" t="str">
        <f t="shared" si="114"/>
        <v>KEEP</v>
      </c>
      <c r="AJ247" s="43"/>
      <c r="AK247" s="22">
        <f t="shared" si="99"/>
        <v>0.25536546190460507</v>
      </c>
      <c r="AL247" s="22" t="str">
        <f t="shared" si="100"/>
        <v>DROP</v>
      </c>
      <c r="AM247" s="28">
        <f t="shared" si="101"/>
        <v>1.2060813184881733</v>
      </c>
      <c r="AN247" s="22">
        <f t="shared" si="115"/>
        <v>0</v>
      </c>
      <c r="AO247" s="22" t="str">
        <f t="shared" si="116"/>
        <v>DROP</v>
      </c>
      <c r="AP247" s="22" t="str">
        <f t="shared" si="117"/>
        <v>DROP</v>
      </c>
      <c r="AQ247" s="22" t="str">
        <f t="shared" si="102"/>
        <v>DROP</v>
      </c>
      <c r="AR247" s="22" t="str">
        <f t="shared" si="103"/>
        <v>DROP</v>
      </c>
      <c r="AS247" s="22" t="str">
        <f t="shared" si="118"/>
        <v>DROP</v>
      </c>
      <c r="AT247" s="22" t="str">
        <f t="shared" si="119"/>
        <v>DROP</v>
      </c>
      <c r="AU247" s="22">
        <f t="shared" si="104"/>
        <v>1.9661407616321172</v>
      </c>
      <c r="AV247" s="22">
        <f t="shared" si="120"/>
        <v>0</v>
      </c>
      <c r="AW247" s="22">
        <f t="shared" si="121"/>
        <v>9.9606731419706076</v>
      </c>
      <c r="AX247" s="22" t="str">
        <f t="shared" si="122"/>
        <v>DROP</v>
      </c>
    </row>
    <row r="248" spans="1:50" ht="15" customHeight="1" x14ac:dyDescent="0.25">
      <c r="A248" s="23" t="s">
        <v>18</v>
      </c>
      <c r="B248" s="26" t="s">
        <v>3685</v>
      </c>
      <c r="C248" s="33">
        <v>14.810839999375</v>
      </c>
      <c r="D248" s="31">
        <v>0</v>
      </c>
      <c r="E248" s="31">
        <v>8.6271265317290222E-10</v>
      </c>
      <c r="F248" s="26">
        <v>15</v>
      </c>
      <c r="G248" s="26"/>
      <c r="H248" s="27">
        <v>5.6540904073606555</v>
      </c>
      <c r="I248" s="27">
        <v>7.0065776740619288E-7</v>
      </c>
      <c r="J248" s="27">
        <v>1.1450929752834895E-6</v>
      </c>
      <c r="K248" s="27">
        <f t="shared" si="105"/>
        <v>5.654092253111398</v>
      </c>
      <c r="L248" s="27"/>
      <c r="M248" s="27">
        <v>21.415447255236806</v>
      </c>
      <c r="N248" s="27">
        <f t="shared" si="106"/>
        <v>0.72573115996937498</v>
      </c>
      <c r="O248" s="27">
        <v>0</v>
      </c>
      <c r="P248" s="27">
        <v>2.15</v>
      </c>
      <c r="Q248" s="27">
        <v>2.15</v>
      </c>
      <c r="R248" s="27">
        <v>21.415447255236806</v>
      </c>
      <c r="S248" s="22" t="s">
        <v>3436</v>
      </c>
      <c r="T248" s="28">
        <f t="shared" si="95"/>
        <v>1.2060813184881733</v>
      </c>
      <c r="U248" s="22">
        <f t="shared" si="107"/>
        <v>0.25536546190460507</v>
      </c>
      <c r="V248" s="22">
        <f t="shared" si="96"/>
        <v>1.9661407616321172</v>
      </c>
      <c r="W248" s="22">
        <f t="shared" si="108"/>
        <v>9.9606731419706076</v>
      </c>
      <c r="X248" s="27">
        <f t="shared" si="97"/>
        <v>-16.487086162094784</v>
      </c>
      <c r="Y248" s="27">
        <f t="shared" si="98"/>
        <v>2.7783610931420233</v>
      </c>
      <c r="Z248" s="23" t="str">
        <f t="shared" si="109"/>
        <v>DROP</v>
      </c>
      <c r="AA248" s="23" t="str">
        <f t="shared" si="110"/>
        <v>DROP</v>
      </c>
      <c r="AB248" s="23" t="str">
        <f t="shared" si="111"/>
        <v>DROP</v>
      </c>
      <c r="AC248" s="23" t="str">
        <f t="shared" si="112"/>
        <v>DROP</v>
      </c>
      <c r="AD248" s="23" t="str">
        <f t="shared" si="113"/>
        <v>DROP</v>
      </c>
      <c r="AE248" s="23" t="str">
        <f t="shared" si="114"/>
        <v>KEEP</v>
      </c>
      <c r="AJ248" s="43"/>
      <c r="AK248" s="22">
        <f t="shared" si="99"/>
        <v>0.25536546190460507</v>
      </c>
      <c r="AL248" s="22" t="str">
        <f t="shared" si="100"/>
        <v>DROP</v>
      </c>
      <c r="AM248" s="28">
        <f t="shared" si="101"/>
        <v>1.2060813184881733</v>
      </c>
      <c r="AN248" s="22">
        <f t="shared" si="115"/>
        <v>0</v>
      </c>
      <c r="AO248" s="22" t="str">
        <f t="shared" si="116"/>
        <v>DROP</v>
      </c>
      <c r="AP248" s="22" t="str">
        <f t="shared" si="117"/>
        <v>DROP</v>
      </c>
      <c r="AQ248" s="22" t="str">
        <f t="shared" si="102"/>
        <v>DROP</v>
      </c>
      <c r="AR248" s="22" t="str">
        <f t="shared" si="103"/>
        <v>DROP</v>
      </c>
      <c r="AS248" s="22" t="str">
        <f t="shared" si="118"/>
        <v>DROP</v>
      </c>
      <c r="AT248" s="22" t="str">
        <f t="shared" si="119"/>
        <v>DROP</v>
      </c>
      <c r="AU248" s="22">
        <f t="shared" si="104"/>
        <v>1.9661407616321172</v>
      </c>
      <c r="AV248" s="22">
        <f t="shared" si="120"/>
        <v>0</v>
      </c>
      <c r="AW248" s="22">
        <f t="shared" si="121"/>
        <v>9.9606731419706076</v>
      </c>
      <c r="AX248" s="22" t="str">
        <f t="shared" si="122"/>
        <v>DROP</v>
      </c>
    </row>
    <row r="249" spans="1:50" ht="15" customHeight="1" x14ac:dyDescent="0.25">
      <c r="A249" s="23" t="s">
        <v>18</v>
      </c>
      <c r="B249" s="26" t="s">
        <v>3686</v>
      </c>
      <c r="C249" s="33">
        <v>14.810839999375</v>
      </c>
      <c r="D249" s="31">
        <v>0</v>
      </c>
      <c r="E249" s="31">
        <v>8.6271265317290222E-10</v>
      </c>
      <c r="F249" s="26">
        <v>15</v>
      </c>
      <c r="G249" s="26"/>
      <c r="H249" s="27">
        <v>5.6540904073606555</v>
      </c>
      <c r="I249" s="27">
        <v>7.0065776740619288E-7</v>
      </c>
      <c r="J249" s="27">
        <v>1.1450929752834895E-6</v>
      </c>
      <c r="K249" s="27">
        <f t="shared" si="105"/>
        <v>5.654092253111398</v>
      </c>
      <c r="L249" s="27"/>
      <c r="M249" s="27">
        <v>21.415447255236806</v>
      </c>
      <c r="N249" s="27">
        <f t="shared" si="106"/>
        <v>0.72573115996937498</v>
      </c>
      <c r="O249" s="27">
        <v>0</v>
      </c>
      <c r="P249" s="27">
        <v>2.15</v>
      </c>
      <c r="Q249" s="27">
        <v>2.15</v>
      </c>
      <c r="R249" s="27">
        <v>21.415447255236806</v>
      </c>
      <c r="S249" s="22" t="s">
        <v>3436</v>
      </c>
      <c r="T249" s="28">
        <f t="shared" si="95"/>
        <v>1.2060813184881733</v>
      </c>
      <c r="U249" s="22">
        <f t="shared" si="107"/>
        <v>0.25536546190460507</v>
      </c>
      <c r="V249" s="22">
        <f t="shared" si="96"/>
        <v>1.9661407616321172</v>
      </c>
      <c r="W249" s="22">
        <f t="shared" si="108"/>
        <v>9.9606731419706076</v>
      </c>
      <c r="X249" s="27">
        <f t="shared" si="97"/>
        <v>-16.487086162094784</v>
      </c>
      <c r="Y249" s="27">
        <f t="shared" si="98"/>
        <v>2.7783610931420233</v>
      </c>
      <c r="Z249" s="23" t="str">
        <f t="shared" si="109"/>
        <v>DROP</v>
      </c>
      <c r="AA249" s="23" t="str">
        <f t="shared" si="110"/>
        <v>DROP</v>
      </c>
      <c r="AB249" s="23" t="str">
        <f t="shared" si="111"/>
        <v>DROP</v>
      </c>
      <c r="AC249" s="23" t="str">
        <f t="shared" si="112"/>
        <v>DROP</v>
      </c>
      <c r="AD249" s="23" t="str">
        <f t="shared" si="113"/>
        <v>DROP</v>
      </c>
      <c r="AE249" s="23" t="str">
        <f t="shared" si="114"/>
        <v>KEEP</v>
      </c>
      <c r="AJ249" s="43"/>
      <c r="AK249" s="22">
        <f t="shared" si="99"/>
        <v>0.25536546190460507</v>
      </c>
      <c r="AL249" s="22" t="str">
        <f t="shared" si="100"/>
        <v>DROP</v>
      </c>
      <c r="AM249" s="28">
        <f t="shared" si="101"/>
        <v>1.2060813184881733</v>
      </c>
      <c r="AN249" s="22">
        <f t="shared" si="115"/>
        <v>0</v>
      </c>
      <c r="AO249" s="22" t="str">
        <f t="shared" si="116"/>
        <v>DROP</v>
      </c>
      <c r="AP249" s="22" t="str">
        <f t="shared" si="117"/>
        <v>DROP</v>
      </c>
      <c r="AQ249" s="22" t="str">
        <f t="shared" si="102"/>
        <v>DROP</v>
      </c>
      <c r="AR249" s="22" t="str">
        <f t="shared" si="103"/>
        <v>DROP</v>
      </c>
      <c r="AS249" s="22" t="str">
        <f t="shared" si="118"/>
        <v>DROP</v>
      </c>
      <c r="AT249" s="22" t="str">
        <f t="shared" si="119"/>
        <v>DROP</v>
      </c>
      <c r="AU249" s="22">
        <f t="shared" si="104"/>
        <v>1.9661407616321172</v>
      </c>
      <c r="AV249" s="22">
        <f t="shared" si="120"/>
        <v>0</v>
      </c>
      <c r="AW249" s="22">
        <f t="shared" si="121"/>
        <v>9.9606731419706076</v>
      </c>
      <c r="AX249" s="22" t="str">
        <f t="shared" si="122"/>
        <v>DROP</v>
      </c>
    </row>
    <row r="250" spans="1:50" ht="15" customHeight="1" x14ac:dyDescent="0.25">
      <c r="A250" s="23" t="s">
        <v>18</v>
      </c>
      <c r="B250" s="26" t="s">
        <v>3687</v>
      </c>
      <c r="C250" s="33">
        <v>6.3475028571428531</v>
      </c>
      <c r="D250" s="31">
        <v>0</v>
      </c>
      <c r="E250" s="31">
        <v>1.1910320513615538E-9</v>
      </c>
      <c r="F250" s="26">
        <v>15</v>
      </c>
      <c r="G250" s="26"/>
      <c r="H250" s="27">
        <v>2.4231816032568205</v>
      </c>
      <c r="I250" s="27">
        <v>9.6730453059549037E-7</v>
      </c>
      <c r="J250" s="27">
        <v>1.5808768195709566E-6</v>
      </c>
      <c r="K250" s="27">
        <f t="shared" si="105"/>
        <v>2.4231841514381709</v>
      </c>
      <c r="L250" s="27"/>
      <c r="M250" s="27">
        <v>9.1780488240602125</v>
      </c>
      <c r="N250" s="27">
        <f t="shared" si="106"/>
        <v>0.31102763999999983</v>
      </c>
      <c r="O250" s="27">
        <v>0</v>
      </c>
      <c r="P250" s="27">
        <v>0.43999999999999995</v>
      </c>
      <c r="Q250" s="27">
        <v>0.43999999999999995</v>
      </c>
      <c r="R250" s="27">
        <v>9.1780488240602125</v>
      </c>
      <c r="S250" s="22" t="s">
        <v>3436</v>
      </c>
      <c r="T250" s="28">
        <f t="shared" si="95"/>
        <v>0.57592720322276258</v>
      </c>
      <c r="U250" s="22">
        <f t="shared" si="107"/>
        <v>0.25536564708019355</v>
      </c>
      <c r="V250" s="22">
        <f t="shared" si="96"/>
        <v>3.2264913065492125</v>
      </c>
      <c r="W250" s="22">
        <f t="shared" si="108"/>
        <v>20.859201872864123</v>
      </c>
      <c r="X250" s="27">
        <f t="shared" si="97"/>
        <v>-7.0658923126220401</v>
      </c>
      <c r="Y250" s="27">
        <f t="shared" si="98"/>
        <v>1.6721565114381711</v>
      </c>
      <c r="Z250" s="23" t="str">
        <f t="shared" si="109"/>
        <v>DROP</v>
      </c>
      <c r="AA250" s="23" t="str">
        <f t="shared" si="110"/>
        <v>DROP</v>
      </c>
      <c r="AB250" s="23" t="str">
        <f t="shared" si="111"/>
        <v>DROP</v>
      </c>
      <c r="AC250" s="23" t="str">
        <f t="shared" si="112"/>
        <v>DROP</v>
      </c>
      <c r="AD250" s="23" t="str">
        <f t="shared" si="113"/>
        <v>DROP</v>
      </c>
      <c r="AE250" s="23" t="str">
        <f t="shared" si="114"/>
        <v>DROP</v>
      </c>
      <c r="AJ250" s="43"/>
      <c r="AK250" s="22">
        <f t="shared" si="99"/>
        <v>0.25536564708019355</v>
      </c>
      <c r="AL250" s="22" t="str">
        <f t="shared" si="100"/>
        <v>DROP</v>
      </c>
      <c r="AM250" s="28">
        <f t="shared" si="101"/>
        <v>0.57592720322276258</v>
      </c>
      <c r="AN250" s="22">
        <f t="shared" si="115"/>
        <v>0</v>
      </c>
      <c r="AO250" s="22" t="str">
        <f t="shared" si="116"/>
        <v>DROP</v>
      </c>
      <c r="AP250" s="22" t="str">
        <f t="shared" si="117"/>
        <v>DROP</v>
      </c>
      <c r="AQ250" s="22" t="str">
        <f t="shared" si="102"/>
        <v>DROP</v>
      </c>
      <c r="AR250" s="22" t="str">
        <f t="shared" si="103"/>
        <v>DROP</v>
      </c>
      <c r="AS250" s="22" t="str">
        <f t="shared" si="118"/>
        <v>DROP</v>
      </c>
      <c r="AT250" s="22" t="str">
        <f t="shared" si="119"/>
        <v>DROP</v>
      </c>
      <c r="AU250" s="22">
        <f t="shared" si="104"/>
        <v>3.2264913065492125</v>
      </c>
      <c r="AV250" s="22">
        <f t="shared" si="120"/>
        <v>0</v>
      </c>
      <c r="AW250" s="22">
        <f t="shared" si="121"/>
        <v>20.859201872864123</v>
      </c>
      <c r="AX250" s="22" t="str">
        <f t="shared" si="122"/>
        <v>DROP</v>
      </c>
    </row>
    <row r="251" spans="1:50" ht="15" customHeight="1" x14ac:dyDescent="0.25">
      <c r="A251" s="23" t="s">
        <v>18</v>
      </c>
      <c r="B251" s="26" t="s">
        <v>3688</v>
      </c>
      <c r="C251" s="33">
        <v>6.3475028571428531</v>
      </c>
      <c r="D251" s="31">
        <v>0</v>
      </c>
      <c r="E251" s="31">
        <v>1.1910320513615538E-9</v>
      </c>
      <c r="F251" s="26">
        <v>15</v>
      </c>
      <c r="G251" s="26"/>
      <c r="H251" s="27">
        <v>2.4231816032568205</v>
      </c>
      <c r="I251" s="27">
        <v>9.6730453059549037E-7</v>
      </c>
      <c r="J251" s="27">
        <v>1.5808768195709566E-6</v>
      </c>
      <c r="K251" s="27">
        <f t="shared" si="105"/>
        <v>2.4231841514381709</v>
      </c>
      <c r="L251" s="27"/>
      <c r="M251" s="27">
        <v>9.1780488240602125</v>
      </c>
      <c r="N251" s="27">
        <f t="shared" si="106"/>
        <v>0.31102763999999983</v>
      </c>
      <c r="O251" s="27">
        <v>0</v>
      </c>
      <c r="P251" s="27">
        <v>0.43999999999999995</v>
      </c>
      <c r="Q251" s="27">
        <v>0.43999999999999995</v>
      </c>
      <c r="R251" s="27">
        <v>9.1780488240602125</v>
      </c>
      <c r="S251" s="22" t="s">
        <v>3436</v>
      </c>
      <c r="T251" s="28">
        <f t="shared" si="95"/>
        <v>0.57592720322276258</v>
      </c>
      <c r="U251" s="22">
        <f t="shared" si="107"/>
        <v>0.25536564708019355</v>
      </c>
      <c r="V251" s="22">
        <f t="shared" si="96"/>
        <v>3.2264913065492125</v>
      </c>
      <c r="W251" s="22">
        <f t="shared" si="108"/>
        <v>20.859201872864123</v>
      </c>
      <c r="X251" s="27">
        <f t="shared" si="97"/>
        <v>-7.0658923126220401</v>
      </c>
      <c r="Y251" s="27">
        <f t="shared" si="98"/>
        <v>1.6721565114381711</v>
      </c>
      <c r="Z251" s="23" t="str">
        <f t="shared" si="109"/>
        <v>DROP</v>
      </c>
      <c r="AA251" s="23" t="str">
        <f t="shared" si="110"/>
        <v>DROP</v>
      </c>
      <c r="AB251" s="23" t="str">
        <f t="shared" si="111"/>
        <v>DROP</v>
      </c>
      <c r="AC251" s="23" t="str">
        <f t="shared" si="112"/>
        <v>DROP</v>
      </c>
      <c r="AD251" s="23" t="str">
        <f t="shared" si="113"/>
        <v>DROP</v>
      </c>
      <c r="AE251" s="23" t="str">
        <f t="shared" si="114"/>
        <v>DROP</v>
      </c>
      <c r="AJ251" s="43"/>
      <c r="AK251" s="22">
        <f t="shared" si="99"/>
        <v>0.25536564708019355</v>
      </c>
      <c r="AL251" s="22" t="str">
        <f t="shared" si="100"/>
        <v>DROP</v>
      </c>
      <c r="AM251" s="28">
        <f t="shared" si="101"/>
        <v>0.57592720322276258</v>
      </c>
      <c r="AN251" s="22">
        <f t="shared" si="115"/>
        <v>0</v>
      </c>
      <c r="AO251" s="22" t="str">
        <f t="shared" si="116"/>
        <v>DROP</v>
      </c>
      <c r="AP251" s="22" t="str">
        <f t="shared" si="117"/>
        <v>DROP</v>
      </c>
      <c r="AQ251" s="22" t="str">
        <f t="shared" si="102"/>
        <v>DROP</v>
      </c>
      <c r="AR251" s="22" t="str">
        <f t="shared" si="103"/>
        <v>DROP</v>
      </c>
      <c r="AS251" s="22" t="str">
        <f t="shared" si="118"/>
        <v>DROP</v>
      </c>
      <c r="AT251" s="22" t="str">
        <f t="shared" si="119"/>
        <v>DROP</v>
      </c>
      <c r="AU251" s="22">
        <f t="shared" si="104"/>
        <v>3.2264913065492125</v>
      </c>
      <c r="AV251" s="22">
        <f t="shared" si="120"/>
        <v>0</v>
      </c>
      <c r="AW251" s="22">
        <f t="shared" si="121"/>
        <v>20.859201872864123</v>
      </c>
      <c r="AX251" s="22" t="str">
        <f t="shared" si="122"/>
        <v>DROP</v>
      </c>
    </row>
    <row r="252" spans="1:50" ht="15" customHeight="1" x14ac:dyDescent="0.25">
      <c r="A252" s="23" t="s">
        <v>18</v>
      </c>
      <c r="B252" s="26" t="s">
        <v>3689</v>
      </c>
      <c r="C252" s="33">
        <v>6.3475028571428531</v>
      </c>
      <c r="D252" s="31">
        <v>0</v>
      </c>
      <c r="E252" s="31">
        <v>1.1910320513615538E-9</v>
      </c>
      <c r="F252" s="26">
        <v>15</v>
      </c>
      <c r="G252" s="26"/>
      <c r="H252" s="27">
        <v>2.4231816032568205</v>
      </c>
      <c r="I252" s="27">
        <v>9.6730453059549037E-7</v>
      </c>
      <c r="J252" s="27">
        <v>1.5808768195709566E-6</v>
      </c>
      <c r="K252" s="27">
        <f t="shared" si="105"/>
        <v>2.4231841514381709</v>
      </c>
      <c r="L252" s="27"/>
      <c r="M252" s="27">
        <v>9.1780488240602125</v>
      </c>
      <c r="N252" s="27">
        <f t="shared" si="106"/>
        <v>0.31102763999999983</v>
      </c>
      <c r="O252" s="27">
        <v>0</v>
      </c>
      <c r="P252" s="27">
        <v>0.43999999999999995</v>
      </c>
      <c r="Q252" s="27">
        <v>0.43999999999999995</v>
      </c>
      <c r="R252" s="27">
        <v>9.1780488240602125</v>
      </c>
      <c r="S252" s="22" t="s">
        <v>3436</v>
      </c>
      <c r="T252" s="28">
        <f t="shared" si="95"/>
        <v>0.57592720322276258</v>
      </c>
      <c r="U252" s="22">
        <f t="shared" si="107"/>
        <v>0.25536564708019355</v>
      </c>
      <c r="V252" s="22">
        <f t="shared" si="96"/>
        <v>3.2264913065492125</v>
      </c>
      <c r="W252" s="22">
        <f t="shared" si="108"/>
        <v>20.859201872864123</v>
      </c>
      <c r="X252" s="27">
        <f t="shared" si="97"/>
        <v>-7.0658923126220401</v>
      </c>
      <c r="Y252" s="27">
        <f t="shared" si="98"/>
        <v>1.6721565114381711</v>
      </c>
      <c r="Z252" s="23" t="str">
        <f t="shared" si="109"/>
        <v>DROP</v>
      </c>
      <c r="AA252" s="23" t="str">
        <f t="shared" si="110"/>
        <v>DROP</v>
      </c>
      <c r="AB252" s="23" t="str">
        <f t="shared" si="111"/>
        <v>DROP</v>
      </c>
      <c r="AC252" s="23" t="str">
        <f t="shared" si="112"/>
        <v>DROP</v>
      </c>
      <c r="AD252" s="23" t="str">
        <f t="shared" si="113"/>
        <v>DROP</v>
      </c>
      <c r="AE252" s="23" t="str">
        <f t="shared" si="114"/>
        <v>DROP</v>
      </c>
      <c r="AJ252" s="43"/>
      <c r="AK252" s="22">
        <f t="shared" si="99"/>
        <v>0.25536564708019355</v>
      </c>
      <c r="AL252" s="22" t="str">
        <f t="shared" si="100"/>
        <v>DROP</v>
      </c>
      <c r="AM252" s="28">
        <f t="shared" si="101"/>
        <v>0.57592720322276258</v>
      </c>
      <c r="AN252" s="22">
        <f t="shared" si="115"/>
        <v>0</v>
      </c>
      <c r="AO252" s="22" t="str">
        <f t="shared" si="116"/>
        <v>DROP</v>
      </c>
      <c r="AP252" s="22" t="str">
        <f t="shared" si="117"/>
        <v>DROP</v>
      </c>
      <c r="AQ252" s="22" t="str">
        <f t="shared" si="102"/>
        <v>DROP</v>
      </c>
      <c r="AR252" s="22" t="str">
        <f t="shared" si="103"/>
        <v>DROP</v>
      </c>
      <c r="AS252" s="22" t="str">
        <f t="shared" si="118"/>
        <v>DROP</v>
      </c>
      <c r="AT252" s="22" t="str">
        <f t="shared" si="119"/>
        <v>DROP</v>
      </c>
      <c r="AU252" s="22">
        <f t="shared" si="104"/>
        <v>3.2264913065492125</v>
      </c>
      <c r="AV252" s="22">
        <f t="shared" si="120"/>
        <v>0</v>
      </c>
      <c r="AW252" s="22">
        <f t="shared" si="121"/>
        <v>20.859201872864123</v>
      </c>
      <c r="AX252" s="22" t="str">
        <f t="shared" si="122"/>
        <v>DROP</v>
      </c>
    </row>
    <row r="253" spans="1:50" ht="15" customHeight="1" x14ac:dyDescent="0.25">
      <c r="A253" s="23" t="s">
        <v>18</v>
      </c>
      <c r="B253" s="26" t="s">
        <v>3690</v>
      </c>
      <c r="C253" s="33">
        <v>6.3475028571428531</v>
      </c>
      <c r="D253" s="31">
        <v>0</v>
      </c>
      <c r="E253" s="31">
        <v>1.1910320513615538E-9</v>
      </c>
      <c r="F253" s="26">
        <v>15</v>
      </c>
      <c r="G253" s="26"/>
      <c r="H253" s="27">
        <v>2.4231816032568205</v>
      </c>
      <c r="I253" s="27">
        <v>9.6730453059549037E-7</v>
      </c>
      <c r="J253" s="27">
        <v>1.5808768195709566E-6</v>
      </c>
      <c r="K253" s="27">
        <f t="shared" si="105"/>
        <v>2.4231841514381709</v>
      </c>
      <c r="L253" s="27"/>
      <c r="M253" s="27">
        <v>9.1780488240602125</v>
      </c>
      <c r="N253" s="27">
        <f t="shared" si="106"/>
        <v>0.31102763999999983</v>
      </c>
      <c r="O253" s="27">
        <v>0</v>
      </c>
      <c r="P253" s="27">
        <v>0.43999999999999995</v>
      </c>
      <c r="Q253" s="27">
        <v>0.43999999999999995</v>
      </c>
      <c r="R253" s="27">
        <v>9.1780488240602125</v>
      </c>
      <c r="S253" s="22" t="s">
        <v>3436</v>
      </c>
      <c r="T253" s="28">
        <f t="shared" si="95"/>
        <v>0.57592720322276258</v>
      </c>
      <c r="U253" s="22">
        <f t="shared" si="107"/>
        <v>0.25536564708019355</v>
      </c>
      <c r="V253" s="22">
        <f t="shared" si="96"/>
        <v>3.2264913065492125</v>
      </c>
      <c r="W253" s="22">
        <f t="shared" si="108"/>
        <v>20.859201872864123</v>
      </c>
      <c r="X253" s="27">
        <f t="shared" si="97"/>
        <v>-7.0658923126220401</v>
      </c>
      <c r="Y253" s="27">
        <f t="shared" si="98"/>
        <v>1.6721565114381711</v>
      </c>
      <c r="Z253" s="23" t="str">
        <f t="shared" si="109"/>
        <v>DROP</v>
      </c>
      <c r="AA253" s="23" t="str">
        <f t="shared" si="110"/>
        <v>DROP</v>
      </c>
      <c r="AB253" s="23" t="str">
        <f t="shared" si="111"/>
        <v>DROP</v>
      </c>
      <c r="AC253" s="23" t="str">
        <f t="shared" si="112"/>
        <v>DROP</v>
      </c>
      <c r="AD253" s="23" t="str">
        <f t="shared" si="113"/>
        <v>DROP</v>
      </c>
      <c r="AE253" s="23" t="str">
        <f t="shared" si="114"/>
        <v>DROP</v>
      </c>
      <c r="AJ253" s="43"/>
      <c r="AK253" s="22">
        <f t="shared" si="99"/>
        <v>0.25536564708019355</v>
      </c>
      <c r="AL253" s="22" t="str">
        <f t="shared" si="100"/>
        <v>DROP</v>
      </c>
      <c r="AM253" s="28">
        <f t="shared" si="101"/>
        <v>0.57592720322276258</v>
      </c>
      <c r="AN253" s="22">
        <f t="shared" si="115"/>
        <v>0</v>
      </c>
      <c r="AO253" s="22" t="str">
        <f t="shared" si="116"/>
        <v>DROP</v>
      </c>
      <c r="AP253" s="22" t="str">
        <f t="shared" si="117"/>
        <v>DROP</v>
      </c>
      <c r="AQ253" s="22" t="str">
        <f t="shared" si="102"/>
        <v>DROP</v>
      </c>
      <c r="AR253" s="22" t="str">
        <f t="shared" si="103"/>
        <v>DROP</v>
      </c>
      <c r="AS253" s="22" t="str">
        <f t="shared" si="118"/>
        <v>DROP</v>
      </c>
      <c r="AT253" s="22" t="str">
        <f t="shared" si="119"/>
        <v>DROP</v>
      </c>
      <c r="AU253" s="22">
        <f t="shared" si="104"/>
        <v>3.2264913065492125</v>
      </c>
      <c r="AV253" s="22">
        <f t="shared" si="120"/>
        <v>0</v>
      </c>
      <c r="AW253" s="22">
        <f t="shared" si="121"/>
        <v>20.859201872864123</v>
      </c>
      <c r="AX253" s="22" t="str">
        <f t="shared" si="122"/>
        <v>DROP</v>
      </c>
    </row>
    <row r="254" spans="1:50" ht="15" customHeight="1" x14ac:dyDescent="0.25">
      <c r="A254" s="23" t="s">
        <v>18</v>
      </c>
      <c r="B254" s="26" t="s">
        <v>3691</v>
      </c>
      <c r="C254" s="33">
        <v>6.3475028571428531</v>
      </c>
      <c r="D254" s="31">
        <v>0</v>
      </c>
      <c r="E254" s="31">
        <v>1.1910320513615538E-9</v>
      </c>
      <c r="F254" s="26">
        <v>15</v>
      </c>
      <c r="G254" s="26"/>
      <c r="H254" s="27">
        <v>2.4231816032568205</v>
      </c>
      <c r="I254" s="27">
        <v>9.6730453059549037E-7</v>
      </c>
      <c r="J254" s="27">
        <v>1.5808768195709566E-6</v>
      </c>
      <c r="K254" s="27">
        <f t="shared" si="105"/>
        <v>2.4231841514381709</v>
      </c>
      <c r="L254" s="27"/>
      <c r="M254" s="27">
        <v>9.1780488240602125</v>
      </c>
      <c r="N254" s="27">
        <f t="shared" si="106"/>
        <v>0.31102763999999983</v>
      </c>
      <c r="O254" s="27">
        <v>0</v>
      </c>
      <c r="P254" s="27">
        <v>0.43999999999999995</v>
      </c>
      <c r="Q254" s="27">
        <v>0.43999999999999995</v>
      </c>
      <c r="R254" s="27">
        <v>9.1780488240602125</v>
      </c>
      <c r="S254" s="22" t="s">
        <v>3436</v>
      </c>
      <c r="T254" s="28">
        <f t="shared" si="95"/>
        <v>0.57592720322276258</v>
      </c>
      <c r="U254" s="22">
        <f t="shared" si="107"/>
        <v>0.25536564708019355</v>
      </c>
      <c r="V254" s="22">
        <f t="shared" si="96"/>
        <v>3.2264913065492125</v>
      </c>
      <c r="W254" s="22">
        <f t="shared" si="108"/>
        <v>20.859201872864123</v>
      </c>
      <c r="X254" s="27">
        <f t="shared" si="97"/>
        <v>-7.0658923126220401</v>
      </c>
      <c r="Y254" s="27">
        <f t="shared" si="98"/>
        <v>1.6721565114381711</v>
      </c>
      <c r="Z254" s="23" t="str">
        <f t="shared" si="109"/>
        <v>DROP</v>
      </c>
      <c r="AA254" s="23" t="str">
        <f t="shared" si="110"/>
        <v>DROP</v>
      </c>
      <c r="AB254" s="23" t="str">
        <f t="shared" si="111"/>
        <v>DROP</v>
      </c>
      <c r="AC254" s="23" t="str">
        <f t="shared" si="112"/>
        <v>DROP</v>
      </c>
      <c r="AD254" s="23" t="str">
        <f t="shared" si="113"/>
        <v>DROP</v>
      </c>
      <c r="AE254" s="23" t="str">
        <f t="shared" si="114"/>
        <v>DROP</v>
      </c>
      <c r="AJ254" s="43"/>
      <c r="AK254" s="22">
        <f t="shared" si="99"/>
        <v>0.25536564708019355</v>
      </c>
      <c r="AL254" s="22" t="str">
        <f t="shared" si="100"/>
        <v>DROP</v>
      </c>
      <c r="AM254" s="28">
        <f t="shared" si="101"/>
        <v>0.57592720322276258</v>
      </c>
      <c r="AN254" s="22">
        <f t="shared" si="115"/>
        <v>0</v>
      </c>
      <c r="AO254" s="22" t="str">
        <f t="shared" si="116"/>
        <v>DROP</v>
      </c>
      <c r="AP254" s="22" t="str">
        <f t="shared" si="117"/>
        <v>DROP</v>
      </c>
      <c r="AQ254" s="22" t="str">
        <f t="shared" si="102"/>
        <v>DROP</v>
      </c>
      <c r="AR254" s="22" t="str">
        <f t="shared" si="103"/>
        <v>DROP</v>
      </c>
      <c r="AS254" s="22" t="str">
        <f t="shared" si="118"/>
        <v>DROP</v>
      </c>
      <c r="AT254" s="22" t="str">
        <f t="shared" si="119"/>
        <v>DROP</v>
      </c>
      <c r="AU254" s="22">
        <f t="shared" si="104"/>
        <v>3.2264913065492125</v>
      </c>
      <c r="AV254" s="22">
        <f t="shared" si="120"/>
        <v>0</v>
      </c>
      <c r="AW254" s="22">
        <f t="shared" si="121"/>
        <v>20.859201872864123</v>
      </c>
      <c r="AX254" s="22" t="str">
        <f t="shared" si="122"/>
        <v>DROP</v>
      </c>
    </row>
    <row r="255" spans="1:50" ht="15" customHeight="1" x14ac:dyDescent="0.25">
      <c r="A255" s="23" t="s">
        <v>18</v>
      </c>
      <c r="B255" s="26" t="s">
        <v>3692</v>
      </c>
      <c r="C255" s="33">
        <v>6.3475028571428531</v>
      </c>
      <c r="D255" s="31">
        <v>0</v>
      </c>
      <c r="E255" s="31">
        <v>1.1910320513615538E-9</v>
      </c>
      <c r="F255" s="26">
        <v>15</v>
      </c>
      <c r="G255" s="26"/>
      <c r="H255" s="27">
        <v>2.4231816032568205</v>
      </c>
      <c r="I255" s="27">
        <v>9.6730453059549037E-7</v>
      </c>
      <c r="J255" s="27">
        <v>1.5808768195709566E-6</v>
      </c>
      <c r="K255" s="27">
        <f t="shared" si="105"/>
        <v>2.4231841514381709</v>
      </c>
      <c r="L255" s="27"/>
      <c r="M255" s="27">
        <v>9.1780488240602125</v>
      </c>
      <c r="N255" s="27">
        <f t="shared" si="106"/>
        <v>0.31102763999999983</v>
      </c>
      <c r="O255" s="27">
        <v>0</v>
      </c>
      <c r="P255" s="27">
        <v>0.43999999999999995</v>
      </c>
      <c r="Q255" s="27">
        <v>0.43999999999999995</v>
      </c>
      <c r="R255" s="27">
        <v>9.1780488240602125</v>
      </c>
      <c r="S255" s="22" t="s">
        <v>3436</v>
      </c>
      <c r="T255" s="28">
        <f t="shared" si="95"/>
        <v>0.57592720322276258</v>
      </c>
      <c r="U255" s="22">
        <f t="shared" si="107"/>
        <v>0.25536564708019355</v>
      </c>
      <c r="V255" s="22">
        <f t="shared" si="96"/>
        <v>3.2264913065492125</v>
      </c>
      <c r="W255" s="22">
        <f t="shared" si="108"/>
        <v>20.859201872864123</v>
      </c>
      <c r="X255" s="27">
        <f t="shared" si="97"/>
        <v>-7.0658923126220401</v>
      </c>
      <c r="Y255" s="27">
        <f t="shared" si="98"/>
        <v>1.6721565114381711</v>
      </c>
      <c r="Z255" s="23" t="str">
        <f t="shared" si="109"/>
        <v>DROP</v>
      </c>
      <c r="AA255" s="23" t="str">
        <f t="shared" si="110"/>
        <v>DROP</v>
      </c>
      <c r="AB255" s="23" t="str">
        <f t="shared" si="111"/>
        <v>DROP</v>
      </c>
      <c r="AC255" s="23" t="str">
        <f t="shared" si="112"/>
        <v>DROP</v>
      </c>
      <c r="AD255" s="23" t="str">
        <f t="shared" si="113"/>
        <v>DROP</v>
      </c>
      <c r="AE255" s="23" t="str">
        <f t="shared" si="114"/>
        <v>DROP</v>
      </c>
      <c r="AJ255" s="43"/>
      <c r="AK255" s="22">
        <f t="shared" si="99"/>
        <v>0.25536564708019355</v>
      </c>
      <c r="AL255" s="22" t="str">
        <f t="shared" si="100"/>
        <v>DROP</v>
      </c>
      <c r="AM255" s="28">
        <f t="shared" si="101"/>
        <v>0.57592720322276258</v>
      </c>
      <c r="AN255" s="22">
        <f t="shared" si="115"/>
        <v>0</v>
      </c>
      <c r="AO255" s="22" t="str">
        <f t="shared" si="116"/>
        <v>DROP</v>
      </c>
      <c r="AP255" s="22" t="str">
        <f t="shared" si="117"/>
        <v>DROP</v>
      </c>
      <c r="AQ255" s="22" t="str">
        <f t="shared" si="102"/>
        <v>DROP</v>
      </c>
      <c r="AR255" s="22" t="str">
        <f t="shared" si="103"/>
        <v>DROP</v>
      </c>
      <c r="AS255" s="22" t="str">
        <f t="shared" si="118"/>
        <v>DROP</v>
      </c>
      <c r="AT255" s="22" t="str">
        <f t="shared" si="119"/>
        <v>DROP</v>
      </c>
      <c r="AU255" s="22">
        <f t="shared" si="104"/>
        <v>3.2264913065492125</v>
      </c>
      <c r="AV255" s="22">
        <f t="shared" si="120"/>
        <v>0</v>
      </c>
      <c r="AW255" s="22">
        <f t="shared" si="121"/>
        <v>20.859201872864123</v>
      </c>
      <c r="AX255" s="22" t="str">
        <f t="shared" si="122"/>
        <v>DROP</v>
      </c>
    </row>
    <row r="256" spans="1:50" ht="15" customHeight="1" x14ac:dyDescent="0.25">
      <c r="A256" s="23" t="s">
        <v>18</v>
      </c>
      <c r="B256" s="26" t="s">
        <v>3693</v>
      </c>
      <c r="C256" s="33">
        <v>5.9063350174893099</v>
      </c>
      <c r="D256" s="31">
        <v>2.0674652727180749E-4</v>
      </c>
      <c r="E256" s="31">
        <v>8.2698610908722996E-4</v>
      </c>
      <c r="F256" s="26">
        <v>10</v>
      </c>
      <c r="G256" s="26"/>
      <c r="H256" s="27">
        <v>1.5278300814777648</v>
      </c>
      <c r="I256" s="27">
        <v>0.27520527344288093</v>
      </c>
      <c r="J256" s="27">
        <v>0.81162934212262383</v>
      </c>
      <c r="K256" s="27">
        <f t="shared" si="105"/>
        <v>2.6146646970432696</v>
      </c>
      <c r="L256" s="27"/>
      <c r="M256" s="27">
        <v>6.0584299813100406</v>
      </c>
      <c r="N256" s="27">
        <f t="shared" si="106"/>
        <v>0.28941041585697619</v>
      </c>
      <c r="O256" s="27">
        <v>0</v>
      </c>
      <c r="P256" s="27">
        <v>12.100000000000009</v>
      </c>
      <c r="Q256" s="27">
        <v>12.100000000000009</v>
      </c>
      <c r="R256" s="27">
        <v>6.0584299813100406</v>
      </c>
      <c r="S256" s="22" t="s">
        <v>3436</v>
      </c>
      <c r="T256" s="28">
        <f t="shared" si="95"/>
        <v>17.021001656914297</v>
      </c>
      <c r="U256" s="22">
        <f t="shared" si="107"/>
        <v>0.41189830453364429</v>
      </c>
      <c r="V256" s="22">
        <f t="shared" si="96"/>
        <v>0.21104028434612249</v>
      </c>
      <c r="W256" s="22">
        <f t="shared" si="108"/>
        <v>0.50069669267025096</v>
      </c>
      <c r="X256" s="27">
        <f t="shared" si="97"/>
        <v>-3.7331757001237476</v>
      </c>
      <c r="Y256" s="27">
        <f t="shared" si="98"/>
        <v>-9.7747457188137155</v>
      </c>
      <c r="Z256" s="23" t="str">
        <f t="shared" si="109"/>
        <v>DROP</v>
      </c>
      <c r="AA256" s="23" t="str">
        <f t="shared" si="110"/>
        <v>DROP</v>
      </c>
      <c r="AB256" s="23" t="str">
        <f t="shared" si="111"/>
        <v>DROP</v>
      </c>
      <c r="AC256" s="23" t="str">
        <f t="shared" si="112"/>
        <v>DROP</v>
      </c>
      <c r="AD256" s="23" t="str">
        <f t="shared" si="113"/>
        <v>DROP</v>
      </c>
      <c r="AE256" s="23" t="str">
        <f t="shared" si="114"/>
        <v>DROP</v>
      </c>
      <c r="AJ256" s="43"/>
      <c r="AK256" s="22">
        <f t="shared" si="99"/>
        <v>0.41189830453364429</v>
      </c>
      <c r="AL256" s="22" t="str">
        <f t="shared" si="100"/>
        <v>DROP</v>
      </c>
      <c r="AM256" s="28">
        <f t="shared" si="101"/>
        <v>17.021001656914297</v>
      </c>
      <c r="AN256" s="22">
        <f t="shared" si="115"/>
        <v>10.678227034589982</v>
      </c>
      <c r="AO256" s="22" t="str">
        <f t="shared" si="116"/>
        <v>DROP</v>
      </c>
      <c r="AP256" s="22" t="str">
        <f t="shared" si="117"/>
        <v>DROP</v>
      </c>
      <c r="AQ256" s="22" t="str">
        <f t="shared" si="102"/>
        <v>DROP</v>
      </c>
      <c r="AR256" s="22" t="str">
        <f t="shared" si="103"/>
        <v>DROP</v>
      </c>
      <c r="AS256" s="22" t="str">
        <f t="shared" si="118"/>
        <v>DROP</v>
      </c>
      <c r="AT256" s="22" t="str">
        <f t="shared" si="119"/>
        <v>DROP</v>
      </c>
      <c r="AU256" s="22">
        <f t="shared" si="104"/>
        <v>0.21104028434612249</v>
      </c>
      <c r="AV256" s="22">
        <f t="shared" si="120"/>
        <v>10.678227034589982</v>
      </c>
      <c r="AW256" s="22">
        <f t="shared" si="121"/>
        <v>1.3831947947024801</v>
      </c>
      <c r="AX256" s="22" t="str">
        <f t="shared" si="122"/>
        <v>DROP</v>
      </c>
    </row>
    <row r="257" spans="1:50" ht="15" customHeight="1" x14ac:dyDescent="0.25">
      <c r="A257" s="23" t="s">
        <v>18</v>
      </c>
      <c r="B257" s="26" t="s">
        <v>3694</v>
      </c>
      <c r="C257" s="33">
        <v>5.9063350174893099</v>
      </c>
      <c r="D257" s="31">
        <v>2.0674652727180749E-4</v>
      </c>
      <c r="E257" s="31">
        <v>8.2698610908722996E-4</v>
      </c>
      <c r="F257" s="26">
        <v>10</v>
      </c>
      <c r="G257" s="26"/>
      <c r="H257" s="27">
        <v>1.5278300814777648</v>
      </c>
      <c r="I257" s="27">
        <v>0.27520527344288093</v>
      </c>
      <c r="J257" s="27">
        <v>0.81162934212262383</v>
      </c>
      <c r="K257" s="27">
        <f t="shared" si="105"/>
        <v>2.6146646970432696</v>
      </c>
      <c r="L257" s="27"/>
      <c r="M257" s="27">
        <v>6.0584299813100406</v>
      </c>
      <c r="N257" s="27">
        <f t="shared" si="106"/>
        <v>0.28941041585697619</v>
      </c>
      <c r="O257" s="27">
        <v>0</v>
      </c>
      <c r="P257" s="27">
        <v>12.100000000000009</v>
      </c>
      <c r="Q257" s="27">
        <v>12.100000000000009</v>
      </c>
      <c r="R257" s="27">
        <v>6.0584299813100406</v>
      </c>
      <c r="S257" s="22" t="s">
        <v>3436</v>
      </c>
      <c r="T257" s="28">
        <f t="shared" si="95"/>
        <v>17.021001656914297</v>
      </c>
      <c r="U257" s="22">
        <f t="shared" si="107"/>
        <v>0.41189830453364429</v>
      </c>
      <c r="V257" s="22">
        <f t="shared" si="96"/>
        <v>0.21104028434612249</v>
      </c>
      <c r="W257" s="22">
        <f t="shared" si="108"/>
        <v>0.50069669267025096</v>
      </c>
      <c r="X257" s="27">
        <f t="shared" si="97"/>
        <v>-3.7331757001237476</v>
      </c>
      <c r="Y257" s="27">
        <f t="shared" si="98"/>
        <v>-9.7747457188137155</v>
      </c>
      <c r="Z257" s="23" t="str">
        <f t="shared" si="109"/>
        <v>DROP</v>
      </c>
      <c r="AA257" s="23" t="str">
        <f t="shared" si="110"/>
        <v>DROP</v>
      </c>
      <c r="AB257" s="23" t="str">
        <f t="shared" si="111"/>
        <v>DROP</v>
      </c>
      <c r="AC257" s="23" t="str">
        <f t="shared" si="112"/>
        <v>DROP</v>
      </c>
      <c r="AD257" s="23" t="str">
        <f t="shared" si="113"/>
        <v>DROP</v>
      </c>
      <c r="AE257" s="23" t="str">
        <f t="shared" si="114"/>
        <v>DROP</v>
      </c>
      <c r="AJ257" s="43"/>
      <c r="AK257" s="22">
        <f t="shared" si="99"/>
        <v>0.41189830453364429</v>
      </c>
      <c r="AL257" s="22" t="str">
        <f t="shared" si="100"/>
        <v>DROP</v>
      </c>
      <c r="AM257" s="28">
        <f t="shared" si="101"/>
        <v>17.021001656914297</v>
      </c>
      <c r="AN257" s="22">
        <f t="shared" si="115"/>
        <v>10.678227034589982</v>
      </c>
      <c r="AO257" s="22" t="str">
        <f t="shared" si="116"/>
        <v>DROP</v>
      </c>
      <c r="AP257" s="22" t="str">
        <f t="shared" si="117"/>
        <v>DROP</v>
      </c>
      <c r="AQ257" s="22" t="str">
        <f t="shared" si="102"/>
        <v>DROP</v>
      </c>
      <c r="AR257" s="22" t="str">
        <f t="shared" si="103"/>
        <v>DROP</v>
      </c>
      <c r="AS257" s="22" t="str">
        <f t="shared" si="118"/>
        <v>DROP</v>
      </c>
      <c r="AT257" s="22" t="str">
        <f t="shared" si="119"/>
        <v>DROP</v>
      </c>
      <c r="AU257" s="22">
        <f t="shared" si="104"/>
        <v>0.21104028434612249</v>
      </c>
      <c r="AV257" s="22">
        <f t="shared" si="120"/>
        <v>10.678227034589982</v>
      </c>
      <c r="AW257" s="22">
        <f t="shared" si="121"/>
        <v>1.3831947947024801</v>
      </c>
      <c r="AX257" s="22" t="str">
        <f t="shared" si="122"/>
        <v>DROP</v>
      </c>
    </row>
    <row r="258" spans="1:50" ht="15" customHeight="1" x14ac:dyDescent="0.25">
      <c r="A258" s="23" t="s">
        <v>18</v>
      </c>
      <c r="B258" s="26" t="s">
        <v>3695</v>
      </c>
      <c r="C258" s="33">
        <v>5.9063350174893099</v>
      </c>
      <c r="D258" s="31">
        <v>2.0674652727180749E-4</v>
      </c>
      <c r="E258" s="31">
        <v>8.2698610908722996E-4</v>
      </c>
      <c r="F258" s="26">
        <v>10</v>
      </c>
      <c r="G258" s="26"/>
      <c r="H258" s="27">
        <v>1.5278300814777648</v>
      </c>
      <c r="I258" s="27">
        <v>0.27520527344288093</v>
      </c>
      <c r="J258" s="27">
        <v>0.81162934212262383</v>
      </c>
      <c r="K258" s="27">
        <f t="shared" si="105"/>
        <v>2.6146646970432696</v>
      </c>
      <c r="L258" s="27"/>
      <c r="M258" s="27">
        <v>6.0584299813100406</v>
      </c>
      <c r="N258" s="27">
        <f t="shared" si="106"/>
        <v>0.28941041585697619</v>
      </c>
      <c r="O258" s="27">
        <v>0</v>
      </c>
      <c r="P258" s="27">
        <v>12.100000000000009</v>
      </c>
      <c r="Q258" s="27">
        <v>12.100000000000009</v>
      </c>
      <c r="R258" s="27">
        <v>6.0584299813100406</v>
      </c>
      <c r="S258" s="22" t="s">
        <v>3436</v>
      </c>
      <c r="T258" s="28">
        <f t="shared" si="95"/>
        <v>17.021001656914297</v>
      </c>
      <c r="U258" s="22">
        <f t="shared" si="107"/>
        <v>0.41189830453364429</v>
      </c>
      <c r="V258" s="22">
        <f t="shared" si="96"/>
        <v>0.21104028434612249</v>
      </c>
      <c r="W258" s="22">
        <f t="shared" si="108"/>
        <v>0.50069669267025096</v>
      </c>
      <c r="X258" s="27">
        <f t="shared" si="97"/>
        <v>-3.7331757001237476</v>
      </c>
      <c r="Y258" s="27">
        <f t="shared" si="98"/>
        <v>-9.7747457188137155</v>
      </c>
      <c r="Z258" s="23" t="str">
        <f t="shared" si="109"/>
        <v>DROP</v>
      </c>
      <c r="AA258" s="23" t="str">
        <f t="shared" si="110"/>
        <v>DROP</v>
      </c>
      <c r="AB258" s="23" t="str">
        <f t="shared" si="111"/>
        <v>DROP</v>
      </c>
      <c r="AC258" s="23" t="str">
        <f t="shared" si="112"/>
        <v>DROP</v>
      </c>
      <c r="AD258" s="23" t="str">
        <f t="shared" si="113"/>
        <v>DROP</v>
      </c>
      <c r="AE258" s="23" t="str">
        <f t="shared" si="114"/>
        <v>DROP</v>
      </c>
      <c r="AJ258" s="43"/>
      <c r="AK258" s="22">
        <f t="shared" si="99"/>
        <v>0.41189830453364429</v>
      </c>
      <c r="AL258" s="22" t="str">
        <f t="shared" si="100"/>
        <v>DROP</v>
      </c>
      <c r="AM258" s="28">
        <f t="shared" si="101"/>
        <v>17.021001656914297</v>
      </c>
      <c r="AN258" s="22">
        <f t="shared" si="115"/>
        <v>10.678227034589982</v>
      </c>
      <c r="AO258" s="22" t="str">
        <f t="shared" si="116"/>
        <v>DROP</v>
      </c>
      <c r="AP258" s="22" t="str">
        <f t="shared" si="117"/>
        <v>DROP</v>
      </c>
      <c r="AQ258" s="22" t="str">
        <f t="shared" si="102"/>
        <v>DROP</v>
      </c>
      <c r="AR258" s="22" t="str">
        <f t="shared" si="103"/>
        <v>DROP</v>
      </c>
      <c r="AS258" s="22" t="str">
        <f t="shared" si="118"/>
        <v>DROP</v>
      </c>
      <c r="AT258" s="22" t="str">
        <f t="shared" si="119"/>
        <v>DROP</v>
      </c>
      <c r="AU258" s="22">
        <f t="shared" si="104"/>
        <v>0.21104028434612249</v>
      </c>
      <c r="AV258" s="22">
        <f t="shared" si="120"/>
        <v>10.678227034589982</v>
      </c>
      <c r="AW258" s="22">
        <f t="shared" si="121"/>
        <v>1.3831947947024801</v>
      </c>
      <c r="AX258" s="22" t="str">
        <f t="shared" si="122"/>
        <v>DROP</v>
      </c>
    </row>
    <row r="259" spans="1:50" ht="15" customHeight="1" x14ac:dyDescent="0.25">
      <c r="A259" s="23" t="s">
        <v>18</v>
      </c>
      <c r="B259" s="26" t="s">
        <v>3696</v>
      </c>
      <c r="C259" s="33">
        <v>5.9063350174893099</v>
      </c>
      <c r="D259" s="31">
        <v>2.0674652727180749E-4</v>
      </c>
      <c r="E259" s="31">
        <v>8.2698610908722996E-4</v>
      </c>
      <c r="F259" s="26">
        <v>10</v>
      </c>
      <c r="G259" s="26"/>
      <c r="H259" s="27">
        <v>1.5278300814777648</v>
      </c>
      <c r="I259" s="27">
        <v>0.27520527344288093</v>
      </c>
      <c r="J259" s="27">
        <v>0.81162934212262383</v>
      </c>
      <c r="K259" s="27">
        <f t="shared" si="105"/>
        <v>2.6146646970432696</v>
      </c>
      <c r="L259" s="27"/>
      <c r="M259" s="27">
        <v>6.0584299813100406</v>
      </c>
      <c r="N259" s="27">
        <f t="shared" si="106"/>
        <v>0.28941041585697619</v>
      </c>
      <c r="O259" s="27">
        <v>0</v>
      </c>
      <c r="P259" s="27">
        <v>12.100000000000009</v>
      </c>
      <c r="Q259" s="27">
        <v>12.100000000000009</v>
      </c>
      <c r="R259" s="27">
        <v>6.0584299813100406</v>
      </c>
      <c r="S259" s="22" t="s">
        <v>3436</v>
      </c>
      <c r="T259" s="28">
        <f t="shared" si="95"/>
        <v>17.021001656914297</v>
      </c>
      <c r="U259" s="22">
        <f t="shared" si="107"/>
        <v>0.41189830453364429</v>
      </c>
      <c r="V259" s="22">
        <f t="shared" si="96"/>
        <v>0.21104028434612249</v>
      </c>
      <c r="W259" s="22">
        <f t="shared" si="108"/>
        <v>0.50069669267025096</v>
      </c>
      <c r="X259" s="27">
        <f t="shared" si="97"/>
        <v>-3.7331757001237476</v>
      </c>
      <c r="Y259" s="27">
        <f t="shared" si="98"/>
        <v>-9.7747457188137155</v>
      </c>
      <c r="Z259" s="23" t="str">
        <f t="shared" si="109"/>
        <v>DROP</v>
      </c>
      <c r="AA259" s="23" t="str">
        <f t="shared" si="110"/>
        <v>DROP</v>
      </c>
      <c r="AB259" s="23" t="str">
        <f t="shared" si="111"/>
        <v>DROP</v>
      </c>
      <c r="AC259" s="23" t="str">
        <f t="shared" si="112"/>
        <v>DROP</v>
      </c>
      <c r="AD259" s="23" t="str">
        <f t="shared" si="113"/>
        <v>DROP</v>
      </c>
      <c r="AE259" s="23" t="str">
        <f t="shared" si="114"/>
        <v>DROP</v>
      </c>
      <c r="AJ259" s="43"/>
      <c r="AK259" s="22">
        <f t="shared" si="99"/>
        <v>0.41189830453364429</v>
      </c>
      <c r="AL259" s="22" t="str">
        <f t="shared" si="100"/>
        <v>DROP</v>
      </c>
      <c r="AM259" s="28">
        <f t="shared" si="101"/>
        <v>17.021001656914297</v>
      </c>
      <c r="AN259" s="22">
        <f t="shared" si="115"/>
        <v>10.678227034589982</v>
      </c>
      <c r="AO259" s="22" t="str">
        <f t="shared" si="116"/>
        <v>DROP</v>
      </c>
      <c r="AP259" s="22" t="str">
        <f t="shared" si="117"/>
        <v>DROP</v>
      </c>
      <c r="AQ259" s="22" t="str">
        <f t="shared" si="102"/>
        <v>DROP</v>
      </c>
      <c r="AR259" s="22" t="str">
        <f t="shared" si="103"/>
        <v>DROP</v>
      </c>
      <c r="AS259" s="22" t="str">
        <f t="shared" si="118"/>
        <v>DROP</v>
      </c>
      <c r="AT259" s="22" t="str">
        <f t="shared" si="119"/>
        <v>DROP</v>
      </c>
      <c r="AU259" s="22">
        <f t="shared" si="104"/>
        <v>0.21104028434612249</v>
      </c>
      <c r="AV259" s="22">
        <f t="shared" si="120"/>
        <v>10.678227034589982</v>
      </c>
      <c r="AW259" s="22">
        <f t="shared" si="121"/>
        <v>1.3831947947024801</v>
      </c>
      <c r="AX259" s="22" t="str">
        <f t="shared" si="122"/>
        <v>DROP</v>
      </c>
    </row>
    <row r="260" spans="1:50" ht="15" customHeight="1" x14ac:dyDescent="0.25">
      <c r="A260" s="23" t="s">
        <v>18</v>
      </c>
      <c r="B260" s="26" t="s">
        <v>3697</v>
      </c>
      <c r="C260" s="33">
        <v>5.9063350174893099</v>
      </c>
      <c r="D260" s="31">
        <v>2.0674652727180749E-4</v>
      </c>
      <c r="E260" s="31">
        <v>8.2698610908722996E-4</v>
      </c>
      <c r="F260" s="26">
        <v>10</v>
      </c>
      <c r="G260" s="26"/>
      <c r="H260" s="27">
        <v>1.5278300814777648</v>
      </c>
      <c r="I260" s="27">
        <v>0.27520527344288093</v>
      </c>
      <c r="J260" s="27">
        <v>0.81162934212262383</v>
      </c>
      <c r="K260" s="27">
        <f t="shared" si="105"/>
        <v>2.6146646970432696</v>
      </c>
      <c r="L260" s="27"/>
      <c r="M260" s="27">
        <v>6.0584299813100406</v>
      </c>
      <c r="N260" s="27">
        <f t="shared" si="106"/>
        <v>0.28941041585697619</v>
      </c>
      <c r="O260" s="27">
        <v>0</v>
      </c>
      <c r="P260" s="27">
        <v>12.100000000000009</v>
      </c>
      <c r="Q260" s="27">
        <v>12.100000000000009</v>
      </c>
      <c r="R260" s="27">
        <v>6.0584299813100406</v>
      </c>
      <c r="S260" s="22" t="s">
        <v>3436</v>
      </c>
      <c r="T260" s="28">
        <f t="shared" ref="T260:T323" si="123">IF(C260&lt;0,9999,IFERROR($P260/($C260*$T$2),0))</f>
        <v>17.021001656914297</v>
      </c>
      <c r="U260" s="22">
        <f t="shared" si="107"/>
        <v>0.41189830453364429</v>
      </c>
      <c r="V260" s="22">
        <f t="shared" ref="V260:V323" si="124">IFERROR(K260/(N260+Q260),0)</f>
        <v>0.21104028434612249</v>
      </c>
      <c r="W260" s="22">
        <f t="shared" si="108"/>
        <v>0.50069669267025096</v>
      </c>
      <c r="X260" s="27">
        <f t="shared" ref="X260:X323" si="125">K260-(N260+O260+M260)</f>
        <v>-3.7331757001237476</v>
      </c>
      <c r="Y260" s="27">
        <f t="shared" ref="Y260:Y323" si="126">K260-(N260+Q260)</f>
        <v>-9.7747457188137155</v>
      </c>
      <c r="Z260" s="23" t="str">
        <f t="shared" si="109"/>
        <v>DROP</v>
      </c>
      <c r="AA260" s="23" t="str">
        <f t="shared" si="110"/>
        <v>DROP</v>
      </c>
      <c r="AB260" s="23" t="str">
        <f t="shared" si="111"/>
        <v>DROP</v>
      </c>
      <c r="AC260" s="23" t="str">
        <f t="shared" si="112"/>
        <v>DROP</v>
      </c>
      <c r="AD260" s="23" t="str">
        <f t="shared" si="113"/>
        <v>DROP</v>
      </c>
      <c r="AE260" s="23" t="str">
        <f t="shared" si="114"/>
        <v>DROP</v>
      </c>
      <c r="AJ260" s="43"/>
      <c r="AK260" s="22">
        <f t="shared" ref="AK260:AK323" si="127">IF(K260/(N260+M260)&lt;0,9999,IFERROR(K260/(N260+M260),0))</f>
        <v>0.41189830453364429</v>
      </c>
      <c r="AL260" s="22" t="str">
        <f t="shared" ref="AL260:AL323" si="128">IF(AK260&gt;=1,K260-M260-N260,"DROP")</f>
        <v>DROP</v>
      </c>
      <c r="AM260" s="28">
        <f t="shared" ref="AM260:AM323" si="129">T260</f>
        <v>17.021001656914297</v>
      </c>
      <c r="AN260" s="22">
        <f t="shared" si="115"/>
        <v>10.678227034589982</v>
      </c>
      <c r="AO260" s="22" t="str">
        <f t="shared" si="116"/>
        <v>DROP</v>
      </c>
      <c r="AP260" s="22" t="str">
        <f t="shared" si="117"/>
        <v>DROP</v>
      </c>
      <c r="AQ260" s="22" t="str">
        <f t="shared" ref="AQ260:AQ323" si="130">IF(AO260="DROP","DROP",IF(K260/(N260+M260+AP260)&lt;0,9999,IFERROR(K260/(N260+M260+AP260),0)))</f>
        <v>DROP</v>
      </c>
      <c r="AR260" s="22" t="str">
        <f t="shared" ref="AR260:AR323" si="131">IF(AO260="DROP","DROP",IF(C260&lt;0,9999,IFERROR(($P260-$AP260)/($C260*$T$2),0)))</f>
        <v>DROP</v>
      </c>
      <c r="AS260" s="22" t="str">
        <f t="shared" si="118"/>
        <v>DROP</v>
      </c>
      <c r="AT260" s="22" t="str">
        <f t="shared" si="119"/>
        <v>DROP</v>
      </c>
      <c r="AU260" s="22">
        <f t="shared" ref="AU260:AU323" si="132">IFERROR(K260/(N260+Q260),0)</f>
        <v>0.21104028434612249</v>
      </c>
      <c r="AV260" s="22">
        <f t="shared" si="120"/>
        <v>10.678227034589982</v>
      </c>
      <c r="AW260" s="22">
        <f t="shared" si="121"/>
        <v>1.3831947947024801</v>
      </c>
      <c r="AX260" s="22" t="str">
        <f t="shared" si="122"/>
        <v>DROP</v>
      </c>
    </row>
    <row r="261" spans="1:50" ht="15" customHeight="1" x14ac:dyDescent="0.25">
      <c r="A261" s="23" t="s">
        <v>18</v>
      </c>
      <c r="B261" s="26" t="s">
        <v>3698</v>
      </c>
      <c r="C261" s="33">
        <v>5.9063350174893099</v>
      </c>
      <c r="D261" s="31">
        <v>2.0674652727180749E-4</v>
      </c>
      <c r="E261" s="31">
        <v>8.2698610908722996E-4</v>
      </c>
      <c r="F261" s="26">
        <v>10</v>
      </c>
      <c r="G261" s="26"/>
      <c r="H261" s="27">
        <v>1.5278300814777648</v>
      </c>
      <c r="I261" s="27">
        <v>0.27520527344288093</v>
      </c>
      <c r="J261" s="27">
        <v>0.81162934212262383</v>
      </c>
      <c r="K261" s="27">
        <f t="shared" ref="K261:K324" si="133">SUM(H261:J261)</f>
        <v>2.6146646970432696</v>
      </c>
      <c r="L261" s="27"/>
      <c r="M261" s="27">
        <v>6.0584299813100406</v>
      </c>
      <c r="N261" s="27">
        <f t="shared" ref="N261:N324" si="134">$N$2*C261</f>
        <v>0.28941041585697619</v>
      </c>
      <c r="O261" s="27">
        <v>0</v>
      </c>
      <c r="P261" s="27">
        <v>12.100000000000009</v>
      </c>
      <c r="Q261" s="27">
        <v>12.100000000000009</v>
      </c>
      <c r="R261" s="27">
        <v>6.0584299813100406</v>
      </c>
      <c r="S261" s="22" t="s">
        <v>3436</v>
      </c>
      <c r="T261" s="28">
        <f t="shared" si="123"/>
        <v>17.021001656914297</v>
      </c>
      <c r="U261" s="22">
        <f t="shared" ref="U261:U324" si="135">IF((N261+O261+M261)&lt;0,9999,IFERROR(K261/(N261+O261+M261),0))</f>
        <v>0.41189830453364429</v>
      </c>
      <c r="V261" s="22">
        <f t="shared" si="124"/>
        <v>0.21104028434612249</v>
      </c>
      <c r="W261" s="22">
        <f t="shared" ref="W261:W324" si="136">IF(R261&lt;0,9999,IFERROR((R261+O261)/P261,0))</f>
        <v>0.50069669267025096</v>
      </c>
      <c r="X261" s="27">
        <f t="shared" si="125"/>
        <v>-3.7331757001237476</v>
      </c>
      <c r="Y261" s="27">
        <f t="shared" si="126"/>
        <v>-9.7747457188137155</v>
      </c>
      <c r="Z261" s="23" t="str">
        <f t="shared" ref="Z261:Z324" si="137">IF(OR($T261&lt;2,$U261&lt;1,$W261&lt;1),"DROP","KEEP")</f>
        <v>DROP</v>
      </c>
      <c r="AA261" s="23" t="str">
        <f t="shared" ref="AA261:AA324" si="138">IF(OR($T261&lt;3,$U261&lt;1,$W261&lt;1),"DROP","KEEP")</f>
        <v>DROP</v>
      </c>
      <c r="AB261" s="23" t="str">
        <f t="shared" ref="AB261:AB324" si="139">IF(OR($T261&lt;1,$U261&lt;1,$W261&lt;1),"DROP","KEEP")</f>
        <v>DROP</v>
      </c>
      <c r="AC261" s="23" t="str">
        <f t="shared" ref="AC261:AC324" si="140">IF(OR($T261&lt;2,$V261&lt;1,$W261&lt;1),"DROP","KEEP")</f>
        <v>DROP</v>
      </c>
      <c r="AD261" s="23" t="str">
        <f t="shared" ref="AD261:AD324" si="141">IF(OR($T261&lt;3,$V261&lt;1,$W261&lt;1),"DROP","KEEP")</f>
        <v>DROP</v>
      </c>
      <c r="AE261" s="23" t="str">
        <f t="shared" ref="AE261:AE324" si="142">IF(OR($T261&lt;1,$V261&lt;1,$W261&lt;1),"DROP","KEEP")</f>
        <v>DROP</v>
      </c>
      <c r="AJ261" s="43"/>
      <c r="AK261" s="22">
        <f t="shared" si="127"/>
        <v>0.41189830453364429</v>
      </c>
      <c r="AL261" s="22" t="str">
        <f t="shared" si="128"/>
        <v>DROP</v>
      </c>
      <c r="AM261" s="28">
        <f t="shared" si="129"/>
        <v>17.021001656914297</v>
      </c>
      <c r="AN261" s="22">
        <f t="shared" ref="AN261:AN324" si="143">IF(AM261&gt;=2,$P261-2*$C261*$T$2,0)</f>
        <v>10.678227034589982</v>
      </c>
      <c r="AO261" s="22" t="str">
        <f t="shared" ref="AO261:AO324" si="144">IF(OR(AK261&lt;1,AM261&lt;2),"DROP","KEEP")</f>
        <v>DROP</v>
      </c>
      <c r="AP261" s="22" t="str">
        <f t="shared" ref="AP261:AP324" si="145">IF(AO261="DROP","DROP",IF(AL261&lt;AN261,AL261,AN261))</f>
        <v>DROP</v>
      </c>
      <c r="AQ261" s="22" t="str">
        <f t="shared" si="130"/>
        <v>DROP</v>
      </c>
      <c r="AR261" s="22" t="str">
        <f t="shared" si="131"/>
        <v>DROP</v>
      </c>
      <c r="AS261" s="22" t="str">
        <f t="shared" ref="AS261:AS324" si="146">IF(AO261="DROP","DROP",IF(R261&lt;0,9999,IFERROR((R261+AP261)/P261,0)))</f>
        <v>DROP</v>
      </c>
      <c r="AT261" s="22" t="str">
        <f t="shared" ref="AT261:AT324" si="147">IF(Z261="DROP","DROP",IF(OR(AO261="DROP",AS261&lt;1),"DROP","KEEP"))</f>
        <v>DROP</v>
      </c>
      <c r="AU261" s="22">
        <f t="shared" si="132"/>
        <v>0.21104028434612249</v>
      </c>
      <c r="AV261" s="22">
        <f t="shared" ref="AV261:AV324" si="148">AN261</f>
        <v>10.678227034589982</v>
      </c>
      <c r="AW261" s="22">
        <f t="shared" ref="AW261:AW324" si="149">IF(R261&lt;0,9999,IFERROR((R261+AV261)/P261,0))</f>
        <v>1.3831947947024801</v>
      </c>
      <c r="AX261" s="22" t="str">
        <f t="shared" ref="AX261:AX324" si="150">IF(AC261="DROP","DROP",IF(OR(AU261&lt;1,AW261&lt;1,AM261&lt;2),"DROP","KEEP"))</f>
        <v>DROP</v>
      </c>
    </row>
    <row r="262" spans="1:50" ht="15" customHeight="1" x14ac:dyDescent="0.25">
      <c r="A262" s="23" t="s">
        <v>18</v>
      </c>
      <c r="B262" s="26" t="s">
        <v>3699</v>
      </c>
      <c r="C262" s="33">
        <v>21.4818135104275</v>
      </c>
      <c r="D262" s="31">
        <v>0</v>
      </c>
      <c r="E262" s="31">
        <v>2.4185536326520125E-6</v>
      </c>
      <c r="F262" s="26">
        <v>20</v>
      </c>
      <c r="G262" s="26"/>
      <c r="H262" s="27">
        <v>10.317732533067957</v>
      </c>
      <c r="I262" s="27">
        <v>2.8845732301546784E-3</v>
      </c>
      <c r="J262" s="27">
        <v>3.8718655997322621E-3</v>
      </c>
      <c r="K262" s="27">
        <f t="shared" si="133"/>
        <v>10.324488971897845</v>
      </c>
      <c r="L262" s="27"/>
      <c r="M262" s="27">
        <v>38.602189396241528</v>
      </c>
      <c r="N262" s="27">
        <f t="shared" si="134"/>
        <v>1.0526088620109475</v>
      </c>
      <c r="O262" s="27">
        <v>0</v>
      </c>
      <c r="P262" s="27">
        <v>45</v>
      </c>
      <c r="Q262" s="27">
        <v>45</v>
      </c>
      <c r="R262" s="27">
        <v>38.602189396241528</v>
      </c>
      <c r="S262" s="22" t="s">
        <v>3436</v>
      </c>
      <c r="T262" s="28">
        <f t="shared" si="123"/>
        <v>17.404413492547995</v>
      </c>
      <c r="U262" s="22">
        <f t="shared" si="135"/>
        <v>0.26035913496922752</v>
      </c>
      <c r="V262" s="22">
        <f t="shared" si="124"/>
        <v>0.22418901397819771</v>
      </c>
      <c r="W262" s="22">
        <f t="shared" si="136"/>
        <v>0.85782643102758949</v>
      </c>
      <c r="X262" s="27">
        <f t="shared" si="125"/>
        <v>-29.330309286354634</v>
      </c>
      <c r="Y262" s="27">
        <f t="shared" si="126"/>
        <v>-35.728119890113106</v>
      </c>
      <c r="Z262" s="23" t="str">
        <f t="shared" si="137"/>
        <v>DROP</v>
      </c>
      <c r="AA262" s="23" t="str">
        <f t="shared" si="138"/>
        <v>DROP</v>
      </c>
      <c r="AB262" s="23" t="str">
        <f t="shared" si="139"/>
        <v>DROP</v>
      </c>
      <c r="AC262" s="23" t="str">
        <f t="shared" si="140"/>
        <v>DROP</v>
      </c>
      <c r="AD262" s="23" t="str">
        <f t="shared" si="141"/>
        <v>DROP</v>
      </c>
      <c r="AE262" s="23" t="str">
        <f t="shared" si="142"/>
        <v>DROP</v>
      </c>
      <c r="AJ262" s="43"/>
      <c r="AK262" s="22">
        <f t="shared" si="127"/>
        <v>0.26035913496922752</v>
      </c>
      <c r="AL262" s="22" t="str">
        <f t="shared" si="128"/>
        <v>DROP</v>
      </c>
      <c r="AM262" s="28">
        <f t="shared" si="129"/>
        <v>17.404413492547995</v>
      </c>
      <c r="AN262" s="22">
        <f t="shared" si="143"/>
        <v>39.828897851769895</v>
      </c>
      <c r="AO262" s="22" t="str">
        <f t="shared" si="144"/>
        <v>DROP</v>
      </c>
      <c r="AP262" s="22" t="str">
        <f t="shared" si="145"/>
        <v>DROP</v>
      </c>
      <c r="AQ262" s="22" t="str">
        <f t="shared" si="130"/>
        <v>DROP</v>
      </c>
      <c r="AR262" s="22" t="str">
        <f t="shared" si="131"/>
        <v>DROP</v>
      </c>
      <c r="AS262" s="22" t="str">
        <f t="shared" si="146"/>
        <v>DROP</v>
      </c>
      <c r="AT262" s="22" t="str">
        <f t="shared" si="147"/>
        <v>DROP</v>
      </c>
      <c r="AU262" s="22">
        <f t="shared" si="132"/>
        <v>0.22418901397819771</v>
      </c>
      <c r="AV262" s="22">
        <f t="shared" si="148"/>
        <v>39.828897851769895</v>
      </c>
      <c r="AW262" s="22">
        <f t="shared" si="149"/>
        <v>1.7429130499558094</v>
      </c>
      <c r="AX262" s="22" t="str">
        <f t="shared" si="150"/>
        <v>DROP</v>
      </c>
    </row>
    <row r="263" spans="1:50" ht="15" customHeight="1" x14ac:dyDescent="0.25">
      <c r="A263" s="23" t="s">
        <v>18</v>
      </c>
      <c r="B263" s="26" t="s">
        <v>3700</v>
      </c>
      <c r="C263" s="33">
        <v>21.4818135104275</v>
      </c>
      <c r="D263" s="31">
        <v>0</v>
      </c>
      <c r="E263" s="31">
        <v>2.4185536326520125E-6</v>
      </c>
      <c r="F263" s="26">
        <v>20</v>
      </c>
      <c r="G263" s="26"/>
      <c r="H263" s="27">
        <v>10.317732533067957</v>
      </c>
      <c r="I263" s="27">
        <v>2.8845732301546784E-3</v>
      </c>
      <c r="J263" s="27">
        <v>3.8718655997322621E-3</v>
      </c>
      <c r="K263" s="27">
        <f t="shared" si="133"/>
        <v>10.324488971897845</v>
      </c>
      <c r="L263" s="27"/>
      <c r="M263" s="27">
        <v>38.602189396241528</v>
      </c>
      <c r="N263" s="27">
        <f t="shared" si="134"/>
        <v>1.0526088620109475</v>
      </c>
      <c r="O263" s="27">
        <v>0</v>
      </c>
      <c r="P263" s="27">
        <v>45</v>
      </c>
      <c r="Q263" s="27">
        <v>45</v>
      </c>
      <c r="R263" s="27">
        <v>38.602189396241528</v>
      </c>
      <c r="S263" s="22" t="s">
        <v>3436</v>
      </c>
      <c r="T263" s="28">
        <f t="shared" si="123"/>
        <v>17.404413492547995</v>
      </c>
      <c r="U263" s="22">
        <f t="shared" si="135"/>
        <v>0.26035913496922752</v>
      </c>
      <c r="V263" s="22">
        <f t="shared" si="124"/>
        <v>0.22418901397819771</v>
      </c>
      <c r="W263" s="22">
        <f t="shared" si="136"/>
        <v>0.85782643102758949</v>
      </c>
      <c r="X263" s="27">
        <f t="shared" si="125"/>
        <v>-29.330309286354634</v>
      </c>
      <c r="Y263" s="27">
        <f t="shared" si="126"/>
        <v>-35.728119890113106</v>
      </c>
      <c r="Z263" s="23" t="str">
        <f t="shared" si="137"/>
        <v>DROP</v>
      </c>
      <c r="AA263" s="23" t="str">
        <f t="shared" si="138"/>
        <v>DROP</v>
      </c>
      <c r="AB263" s="23" t="str">
        <f t="shared" si="139"/>
        <v>DROP</v>
      </c>
      <c r="AC263" s="23" t="str">
        <f t="shared" si="140"/>
        <v>DROP</v>
      </c>
      <c r="AD263" s="23" t="str">
        <f t="shared" si="141"/>
        <v>DROP</v>
      </c>
      <c r="AE263" s="23" t="str">
        <f t="shared" si="142"/>
        <v>DROP</v>
      </c>
      <c r="AJ263" s="43"/>
      <c r="AK263" s="22">
        <f t="shared" si="127"/>
        <v>0.26035913496922752</v>
      </c>
      <c r="AL263" s="22" t="str">
        <f t="shared" si="128"/>
        <v>DROP</v>
      </c>
      <c r="AM263" s="28">
        <f t="shared" si="129"/>
        <v>17.404413492547995</v>
      </c>
      <c r="AN263" s="22">
        <f t="shared" si="143"/>
        <v>39.828897851769895</v>
      </c>
      <c r="AO263" s="22" t="str">
        <f t="shared" si="144"/>
        <v>DROP</v>
      </c>
      <c r="AP263" s="22" t="str">
        <f t="shared" si="145"/>
        <v>DROP</v>
      </c>
      <c r="AQ263" s="22" t="str">
        <f t="shared" si="130"/>
        <v>DROP</v>
      </c>
      <c r="AR263" s="22" t="str">
        <f t="shared" si="131"/>
        <v>DROP</v>
      </c>
      <c r="AS263" s="22" t="str">
        <f t="shared" si="146"/>
        <v>DROP</v>
      </c>
      <c r="AT263" s="22" t="str">
        <f t="shared" si="147"/>
        <v>DROP</v>
      </c>
      <c r="AU263" s="22">
        <f t="shared" si="132"/>
        <v>0.22418901397819771</v>
      </c>
      <c r="AV263" s="22">
        <f t="shared" si="148"/>
        <v>39.828897851769895</v>
      </c>
      <c r="AW263" s="22">
        <f t="shared" si="149"/>
        <v>1.7429130499558094</v>
      </c>
      <c r="AX263" s="22" t="str">
        <f t="shared" si="150"/>
        <v>DROP</v>
      </c>
    </row>
    <row r="264" spans="1:50" ht="15" customHeight="1" x14ac:dyDescent="0.25">
      <c r="A264" s="23" t="s">
        <v>18</v>
      </c>
      <c r="B264" s="26" t="s">
        <v>3701</v>
      </c>
      <c r="C264" s="33">
        <v>21.4818135104275</v>
      </c>
      <c r="D264" s="31">
        <v>0</v>
      </c>
      <c r="E264" s="31">
        <v>2.4185536326520125E-6</v>
      </c>
      <c r="F264" s="26">
        <v>20</v>
      </c>
      <c r="G264" s="26"/>
      <c r="H264" s="27">
        <v>10.317732533067957</v>
      </c>
      <c r="I264" s="27">
        <v>2.8845732301546784E-3</v>
      </c>
      <c r="J264" s="27">
        <v>3.8718655997322621E-3</v>
      </c>
      <c r="K264" s="27">
        <f t="shared" si="133"/>
        <v>10.324488971897845</v>
      </c>
      <c r="L264" s="27"/>
      <c r="M264" s="27">
        <v>38.602189396241528</v>
      </c>
      <c r="N264" s="27">
        <f t="shared" si="134"/>
        <v>1.0526088620109475</v>
      </c>
      <c r="O264" s="27">
        <v>0</v>
      </c>
      <c r="P264" s="27">
        <v>45</v>
      </c>
      <c r="Q264" s="27">
        <v>45</v>
      </c>
      <c r="R264" s="27">
        <v>38.602189396241528</v>
      </c>
      <c r="S264" s="22" t="s">
        <v>3436</v>
      </c>
      <c r="T264" s="28">
        <f t="shared" si="123"/>
        <v>17.404413492547995</v>
      </c>
      <c r="U264" s="22">
        <f t="shared" si="135"/>
        <v>0.26035913496922752</v>
      </c>
      <c r="V264" s="22">
        <f t="shared" si="124"/>
        <v>0.22418901397819771</v>
      </c>
      <c r="W264" s="22">
        <f t="shared" si="136"/>
        <v>0.85782643102758949</v>
      </c>
      <c r="X264" s="27">
        <f t="shared" si="125"/>
        <v>-29.330309286354634</v>
      </c>
      <c r="Y264" s="27">
        <f t="shared" si="126"/>
        <v>-35.728119890113106</v>
      </c>
      <c r="Z264" s="23" t="str">
        <f t="shared" si="137"/>
        <v>DROP</v>
      </c>
      <c r="AA264" s="23" t="str">
        <f t="shared" si="138"/>
        <v>DROP</v>
      </c>
      <c r="AB264" s="23" t="str">
        <f t="shared" si="139"/>
        <v>DROP</v>
      </c>
      <c r="AC264" s="23" t="str">
        <f t="shared" si="140"/>
        <v>DROP</v>
      </c>
      <c r="AD264" s="23" t="str">
        <f t="shared" si="141"/>
        <v>DROP</v>
      </c>
      <c r="AE264" s="23" t="str">
        <f t="shared" si="142"/>
        <v>DROP</v>
      </c>
      <c r="AJ264" s="43"/>
      <c r="AK264" s="22">
        <f t="shared" si="127"/>
        <v>0.26035913496922752</v>
      </c>
      <c r="AL264" s="22" t="str">
        <f t="shared" si="128"/>
        <v>DROP</v>
      </c>
      <c r="AM264" s="28">
        <f t="shared" si="129"/>
        <v>17.404413492547995</v>
      </c>
      <c r="AN264" s="22">
        <f t="shared" si="143"/>
        <v>39.828897851769895</v>
      </c>
      <c r="AO264" s="22" t="str">
        <f t="shared" si="144"/>
        <v>DROP</v>
      </c>
      <c r="AP264" s="22" t="str">
        <f t="shared" si="145"/>
        <v>DROP</v>
      </c>
      <c r="AQ264" s="22" t="str">
        <f t="shared" si="130"/>
        <v>DROP</v>
      </c>
      <c r="AR264" s="22" t="str">
        <f t="shared" si="131"/>
        <v>DROP</v>
      </c>
      <c r="AS264" s="22" t="str">
        <f t="shared" si="146"/>
        <v>DROP</v>
      </c>
      <c r="AT264" s="22" t="str">
        <f t="shared" si="147"/>
        <v>DROP</v>
      </c>
      <c r="AU264" s="22">
        <f t="shared" si="132"/>
        <v>0.22418901397819771</v>
      </c>
      <c r="AV264" s="22">
        <f t="shared" si="148"/>
        <v>39.828897851769895</v>
      </c>
      <c r="AW264" s="22">
        <f t="shared" si="149"/>
        <v>1.7429130499558094</v>
      </c>
      <c r="AX264" s="22" t="str">
        <f t="shared" si="150"/>
        <v>DROP</v>
      </c>
    </row>
    <row r="265" spans="1:50" ht="15" customHeight="1" x14ac:dyDescent="0.25">
      <c r="A265" s="23" t="s">
        <v>18</v>
      </c>
      <c r="B265" s="26" t="s">
        <v>3702</v>
      </c>
      <c r="C265" s="33">
        <v>21.4818135104275</v>
      </c>
      <c r="D265" s="31">
        <v>0</v>
      </c>
      <c r="E265" s="31">
        <v>4.486298098198294E-6</v>
      </c>
      <c r="F265" s="26">
        <v>20</v>
      </c>
      <c r="G265" s="26"/>
      <c r="H265" s="27">
        <v>10.317732533067957</v>
      </c>
      <c r="I265" s="27">
        <v>5.3507415431455225E-3</v>
      </c>
      <c r="J265" s="27">
        <v>7.182120355756251E-3</v>
      </c>
      <c r="K265" s="27">
        <f t="shared" si="133"/>
        <v>10.330265394966858</v>
      </c>
      <c r="L265" s="27"/>
      <c r="M265" s="27">
        <v>38.602189396241528</v>
      </c>
      <c r="N265" s="27">
        <f t="shared" si="134"/>
        <v>1.0526088620109475</v>
      </c>
      <c r="O265" s="27">
        <v>0</v>
      </c>
      <c r="P265" s="27">
        <v>45</v>
      </c>
      <c r="Q265" s="27">
        <v>45</v>
      </c>
      <c r="R265" s="27">
        <v>38.602189396241528</v>
      </c>
      <c r="S265" s="22" t="s">
        <v>3436</v>
      </c>
      <c r="T265" s="28">
        <f t="shared" si="123"/>
        <v>17.404413492547995</v>
      </c>
      <c r="U265" s="22">
        <f t="shared" si="135"/>
        <v>0.26050480266450599</v>
      </c>
      <c r="V265" s="22">
        <f t="shared" si="124"/>
        <v>0.2243144449409977</v>
      </c>
      <c r="W265" s="22">
        <f t="shared" si="136"/>
        <v>0.85782643102758949</v>
      </c>
      <c r="X265" s="27">
        <f t="shared" si="125"/>
        <v>-29.324532863285619</v>
      </c>
      <c r="Y265" s="27">
        <f t="shared" si="126"/>
        <v>-35.722343467044091</v>
      </c>
      <c r="Z265" s="23" t="str">
        <f t="shared" si="137"/>
        <v>DROP</v>
      </c>
      <c r="AA265" s="23" t="str">
        <f t="shared" si="138"/>
        <v>DROP</v>
      </c>
      <c r="AB265" s="23" t="str">
        <f t="shared" si="139"/>
        <v>DROP</v>
      </c>
      <c r="AC265" s="23" t="str">
        <f t="shared" si="140"/>
        <v>DROP</v>
      </c>
      <c r="AD265" s="23" t="str">
        <f t="shared" si="141"/>
        <v>DROP</v>
      </c>
      <c r="AE265" s="23" t="str">
        <f t="shared" si="142"/>
        <v>DROP</v>
      </c>
      <c r="AJ265" s="43"/>
      <c r="AK265" s="22">
        <f t="shared" si="127"/>
        <v>0.26050480266450599</v>
      </c>
      <c r="AL265" s="22" t="str">
        <f t="shared" si="128"/>
        <v>DROP</v>
      </c>
      <c r="AM265" s="28">
        <f t="shared" si="129"/>
        <v>17.404413492547995</v>
      </c>
      <c r="AN265" s="22">
        <f t="shared" si="143"/>
        <v>39.828897851769895</v>
      </c>
      <c r="AO265" s="22" t="str">
        <f t="shared" si="144"/>
        <v>DROP</v>
      </c>
      <c r="AP265" s="22" t="str">
        <f t="shared" si="145"/>
        <v>DROP</v>
      </c>
      <c r="AQ265" s="22" t="str">
        <f t="shared" si="130"/>
        <v>DROP</v>
      </c>
      <c r="AR265" s="22" t="str">
        <f t="shared" si="131"/>
        <v>DROP</v>
      </c>
      <c r="AS265" s="22" t="str">
        <f t="shared" si="146"/>
        <v>DROP</v>
      </c>
      <c r="AT265" s="22" t="str">
        <f t="shared" si="147"/>
        <v>DROP</v>
      </c>
      <c r="AU265" s="22">
        <f t="shared" si="132"/>
        <v>0.2243144449409977</v>
      </c>
      <c r="AV265" s="22">
        <f t="shared" si="148"/>
        <v>39.828897851769895</v>
      </c>
      <c r="AW265" s="22">
        <f t="shared" si="149"/>
        <v>1.7429130499558094</v>
      </c>
      <c r="AX265" s="22" t="str">
        <f t="shared" si="150"/>
        <v>DROP</v>
      </c>
    </row>
    <row r="266" spans="1:50" ht="15" customHeight="1" x14ac:dyDescent="0.25">
      <c r="A266" s="23" t="s">
        <v>18</v>
      </c>
      <c r="B266" s="26" t="s">
        <v>3703</v>
      </c>
      <c r="C266" s="33">
        <v>21.4818135104275</v>
      </c>
      <c r="D266" s="31">
        <v>0</v>
      </c>
      <c r="E266" s="31">
        <v>4.486298098198294E-6</v>
      </c>
      <c r="F266" s="26">
        <v>20</v>
      </c>
      <c r="G266" s="26"/>
      <c r="H266" s="27">
        <v>10.317732533067957</v>
      </c>
      <c r="I266" s="27">
        <v>5.3507415431455225E-3</v>
      </c>
      <c r="J266" s="27">
        <v>7.182120355756251E-3</v>
      </c>
      <c r="K266" s="27">
        <f t="shared" si="133"/>
        <v>10.330265394966858</v>
      </c>
      <c r="L266" s="27"/>
      <c r="M266" s="27">
        <v>38.602189396241528</v>
      </c>
      <c r="N266" s="27">
        <f t="shared" si="134"/>
        <v>1.0526088620109475</v>
      </c>
      <c r="O266" s="27">
        <v>0</v>
      </c>
      <c r="P266" s="27">
        <v>45</v>
      </c>
      <c r="Q266" s="27">
        <v>45</v>
      </c>
      <c r="R266" s="27">
        <v>38.602189396241528</v>
      </c>
      <c r="S266" s="22" t="s">
        <v>3436</v>
      </c>
      <c r="T266" s="28">
        <f t="shared" si="123"/>
        <v>17.404413492547995</v>
      </c>
      <c r="U266" s="22">
        <f t="shared" si="135"/>
        <v>0.26050480266450599</v>
      </c>
      <c r="V266" s="22">
        <f t="shared" si="124"/>
        <v>0.2243144449409977</v>
      </c>
      <c r="W266" s="22">
        <f t="shared" si="136"/>
        <v>0.85782643102758949</v>
      </c>
      <c r="X266" s="27">
        <f t="shared" si="125"/>
        <v>-29.324532863285619</v>
      </c>
      <c r="Y266" s="27">
        <f t="shared" si="126"/>
        <v>-35.722343467044091</v>
      </c>
      <c r="Z266" s="23" t="str">
        <f t="shared" si="137"/>
        <v>DROP</v>
      </c>
      <c r="AA266" s="23" t="str">
        <f t="shared" si="138"/>
        <v>DROP</v>
      </c>
      <c r="AB266" s="23" t="str">
        <f t="shared" si="139"/>
        <v>DROP</v>
      </c>
      <c r="AC266" s="23" t="str">
        <f t="shared" si="140"/>
        <v>DROP</v>
      </c>
      <c r="AD266" s="23" t="str">
        <f t="shared" si="141"/>
        <v>DROP</v>
      </c>
      <c r="AE266" s="23" t="str">
        <f t="shared" si="142"/>
        <v>DROP</v>
      </c>
      <c r="AJ266" s="43"/>
      <c r="AK266" s="22">
        <f t="shared" si="127"/>
        <v>0.26050480266450599</v>
      </c>
      <c r="AL266" s="22" t="str">
        <f t="shared" si="128"/>
        <v>DROP</v>
      </c>
      <c r="AM266" s="28">
        <f t="shared" si="129"/>
        <v>17.404413492547995</v>
      </c>
      <c r="AN266" s="22">
        <f t="shared" si="143"/>
        <v>39.828897851769895</v>
      </c>
      <c r="AO266" s="22" t="str">
        <f t="shared" si="144"/>
        <v>DROP</v>
      </c>
      <c r="AP266" s="22" t="str">
        <f t="shared" si="145"/>
        <v>DROP</v>
      </c>
      <c r="AQ266" s="22" t="str">
        <f t="shared" si="130"/>
        <v>DROP</v>
      </c>
      <c r="AR266" s="22" t="str">
        <f t="shared" si="131"/>
        <v>DROP</v>
      </c>
      <c r="AS266" s="22" t="str">
        <f t="shared" si="146"/>
        <v>DROP</v>
      </c>
      <c r="AT266" s="22" t="str">
        <f t="shared" si="147"/>
        <v>DROP</v>
      </c>
      <c r="AU266" s="22">
        <f t="shared" si="132"/>
        <v>0.2243144449409977</v>
      </c>
      <c r="AV266" s="22">
        <f t="shared" si="148"/>
        <v>39.828897851769895</v>
      </c>
      <c r="AW266" s="22">
        <f t="shared" si="149"/>
        <v>1.7429130499558094</v>
      </c>
      <c r="AX266" s="22" t="str">
        <f t="shared" si="150"/>
        <v>DROP</v>
      </c>
    </row>
    <row r="267" spans="1:50" ht="15" customHeight="1" x14ac:dyDescent="0.25">
      <c r="A267" s="23" t="s">
        <v>18</v>
      </c>
      <c r="B267" s="26" t="s">
        <v>3704</v>
      </c>
      <c r="C267" s="33">
        <v>21.4818135104275</v>
      </c>
      <c r="D267" s="31">
        <v>0</v>
      </c>
      <c r="E267" s="31">
        <v>4.486298098198294E-6</v>
      </c>
      <c r="F267" s="26">
        <v>20</v>
      </c>
      <c r="G267" s="26"/>
      <c r="H267" s="27">
        <v>10.317732533067957</v>
      </c>
      <c r="I267" s="27">
        <v>5.3507415431455225E-3</v>
      </c>
      <c r="J267" s="27">
        <v>7.182120355756251E-3</v>
      </c>
      <c r="K267" s="27">
        <f t="shared" si="133"/>
        <v>10.330265394966858</v>
      </c>
      <c r="L267" s="27"/>
      <c r="M267" s="27">
        <v>38.602189396241528</v>
      </c>
      <c r="N267" s="27">
        <f t="shared" si="134"/>
        <v>1.0526088620109475</v>
      </c>
      <c r="O267" s="27">
        <v>0</v>
      </c>
      <c r="P267" s="27">
        <v>45</v>
      </c>
      <c r="Q267" s="27">
        <v>45</v>
      </c>
      <c r="R267" s="27">
        <v>38.602189396241528</v>
      </c>
      <c r="S267" s="22" t="s">
        <v>3436</v>
      </c>
      <c r="T267" s="28">
        <f t="shared" si="123"/>
        <v>17.404413492547995</v>
      </c>
      <c r="U267" s="22">
        <f t="shared" si="135"/>
        <v>0.26050480266450599</v>
      </c>
      <c r="V267" s="22">
        <f t="shared" si="124"/>
        <v>0.2243144449409977</v>
      </c>
      <c r="W267" s="22">
        <f t="shared" si="136"/>
        <v>0.85782643102758949</v>
      </c>
      <c r="X267" s="27">
        <f t="shared" si="125"/>
        <v>-29.324532863285619</v>
      </c>
      <c r="Y267" s="27">
        <f t="shared" si="126"/>
        <v>-35.722343467044091</v>
      </c>
      <c r="Z267" s="23" t="str">
        <f t="shared" si="137"/>
        <v>DROP</v>
      </c>
      <c r="AA267" s="23" t="str">
        <f t="shared" si="138"/>
        <v>DROP</v>
      </c>
      <c r="AB267" s="23" t="str">
        <f t="shared" si="139"/>
        <v>DROP</v>
      </c>
      <c r="AC267" s="23" t="str">
        <f t="shared" si="140"/>
        <v>DROP</v>
      </c>
      <c r="AD267" s="23" t="str">
        <f t="shared" si="141"/>
        <v>DROP</v>
      </c>
      <c r="AE267" s="23" t="str">
        <f t="shared" si="142"/>
        <v>DROP</v>
      </c>
      <c r="AJ267" s="43"/>
      <c r="AK267" s="22">
        <f t="shared" si="127"/>
        <v>0.26050480266450599</v>
      </c>
      <c r="AL267" s="22" t="str">
        <f t="shared" si="128"/>
        <v>DROP</v>
      </c>
      <c r="AM267" s="28">
        <f t="shared" si="129"/>
        <v>17.404413492547995</v>
      </c>
      <c r="AN267" s="22">
        <f t="shared" si="143"/>
        <v>39.828897851769895</v>
      </c>
      <c r="AO267" s="22" t="str">
        <f t="shared" si="144"/>
        <v>DROP</v>
      </c>
      <c r="AP267" s="22" t="str">
        <f t="shared" si="145"/>
        <v>DROP</v>
      </c>
      <c r="AQ267" s="22" t="str">
        <f t="shared" si="130"/>
        <v>DROP</v>
      </c>
      <c r="AR267" s="22" t="str">
        <f t="shared" si="131"/>
        <v>DROP</v>
      </c>
      <c r="AS267" s="22" t="str">
        <f t="shared" si="146"/>
        <v>DROP</v>
      </c>
      <c r="AT267" s="22" t="str">
        <f t="shared" si="147"/>
        <v>DROP</v>
      </c>
      <c r="AU267" s="22">
        <f t="shared" si="132"/>
        <v>0.2243144449409977</v>
      </c>
      <c r="AV267" s="22">
        <f t="shared" si="148"/>
        <v>39.828897851769895</v>
      </c>
      <c r="AW267" s="22">
        <f t="shared" si="149"/>
        <v>1.7429130499558094</v>
      </c>
      <c r="AX267" s="22" t="str">
        <f t="shared" si="150"/>
        <v>DROP</v>
      </c>
    </row>
    <row r="268" spans="1:50" ht="15" customHeight="1" x14ac:dyDescent="0.25">
      <c r="A268" s="23" t="s">
        <v>18</v>
      </c>
      <c r="B268" s="26" t="s">
        <v>3705</v>
      </c>
      <c r="C268" s="33">
        <v>214.42666666666662</v>
      </c>
      <c r="D268" s="31">
        <v>3.5168228747400755E-2</v>
      </c>
      <c r="E268" s="31">
        <v>6.6614528896752727E-3</v>
      </c>
      <c r="F268" s="26">
        <v>12</v>
      </c>
      <c r="G268" s="26"/>
      <c r="H268" s="27">
        <v>66.444342787932641</v>
      </c>
      <c r="I268" s="27">
        <v>21.540100781459802</v>
      </c>
      <c r="J268" s="27">
        <v>42.966886589417072</v>
      </c>
      <c r="K268" s="27">
        <f t="shared" si="133"/>
        <v>130.95133015880953</v>
      </c>
      <c r="L268" s="27"/>
      <c r="M268" s="27">
        <v>257.66151445828825</v>
      </c>
      <c r="N268" s="27">
        <f t="shared" si="134"/>
        <v>10.506906666666664</v>
      </c>
      <c r="O268" s="27">
        <v>0</v>
      </c>
      <c r="P268" s="27">
        <v>20</v>
      </c>
      <c r="Q268" s="27">
        <v>20</v>
      </c>
      <c r="R268" s="27">
        <v>257.66151445828825</v>
      </c>
      <c r="S268" s="22" t="s">
        <v>3436</v>
      </c>
      <c r="T268" s="28">
        <f t="shared" si="123"/>
        <v>0.77494168408838926</v>
      </c>
      <c r="U268" s="22">
        <f t="shared" si="135"/>
        <v>0.48831748946976811</v>
      </c>
      <c r="V268" s="22">
        <f t="shared" si="124"/>
        <v>4.2925142030835053</v>
      </c>
      <c r="W268" s="22">
        <f t="shared" si="136"/>
        <v>12.883075722914413</v>
      </c>
      <c r="X268" s="27">
        <f t="shared" si="125"/>
        <v>-137.21709096614541</v>
      </c>
      <c r="Y268" s="27">
        <f t="shared" si="126"/>
        <v>100.44442349214286</v>
      </c>
      <c r="Z268" s="23" t="str">
        <f t="shared" si="137"/>
        <v>DROP</v>
      </c>
      <c r="AA268" s="23" t="str">
        <f t="shared" si="138"/>
        <v>DROP</v>
      </c>
      <c r="AB268" s="23" t="str">
        <f t="shared" si="139"/>
        <v>DROP</v>
      </c>
      <c r="AC268" s="23" t="str">
        <f t="shared" si="140"/>
        <v>DROP</v>
      </c>
      <c r="AD268" s="23" t="str">
        <f t="shared" si="141"/>
        <v>DROP</v>
      </c>
      <c r="AE268" s="23" t="str">
        <f t="shared" si="142"/>
        <v>DROP</v>
      </c>
      <c r="AJ268" s="43"/>
      <c r="AK268" s="22">
        <f t="shared" si="127"/>
        <v>0.48831748946976811</v>
      </c>
      <c r="AL268" s="22" t="str">
        <f t="shared" si="128"/>
        <v>DROP</v>
      </c>
      <c r="AM268" s="28">
        <f t="shared" si="129"/>
        <v>0.77494168408838926</v>
      </c>
      <c r="AN268" s="22">
        <f t="shared" si="143"/>
        <v>0</v>
      </c>
      <c r="AO268" s="22" t="str">
        <f t="shared" si="144"/>
        <v>DROP</v>
      </c>
      <c r="AP268" s="22" t="str">
        <f t="shared" si="145"/>
        <v>DROP</v>
      </c>
      <c r="AQ268" s="22" t="str">
        <f t="shared" si="130"/>
        <v>DROP</v>
      </c>
      <c r="AR268" s="22" t="str">
        <f t="shared" si="131"/>
        <v>DROP</v>
      </c>
      <c r="AS268" s="22" t="str">
        <f t="shared" si="146"/>
        <v>DROP</v>
      </c>
      <c r="AT268" s="22" t="str">
        <f t="shared" si="147"/>
        <v>DROP</v>
      </c>
      <c r="AU268" s="22">
        <f t="shared" si="132"/>
        <v>4.2925142030835053</v>
      </c>
      <c r="AV268" s="22">
        <f t="shared" si="148"/>
        <v>0</v>
      </c>
      <c r="AW268" s="22">
        <f t="shared" si="149"/>
        <v>12.883075722914413</v>
      </c>
      <c r="AX268" s="22" t="str">
        <f t="shared" si="150"/>
        <v>DROP</v>
      </c>
    </row>
    <row r="269" spans="1:50" ht="15" customHeight="1" x14ac:dyDescent="0.25">
      <c r="A269" s="23" t="s">
        <v>18</v>
      </c>
      <c r="B269" s="26" t="s">
        <v>3706</v>
      </c>
      <c r="C269" s="33">
        <v>214.42666666666662</v>
      </c>
      <c r="D269" s="31">
        <v>3.5168228747400755E-2</v>
      </c>
      <c r="E269" s="31">
        <v>6.6614528896752727E-3</v>
      </c>
      <c r="F269" s="26">
        <v>12</v>
      </c>
      <c r="G269" s="26"/>
      <c r="H269" s="27">
        <v>66.444342787932641</v>
      </c>
      <c r="I269" s="27">
        <v>21.540100781459802</v>
      </c>
      <c r="J269" s="27">
        <v>42.966886589417072</v>
      </c>
      <c r="K269" s="27">
        <f t="shared" si="133"/>
        <v>130.95133015880953</v>
      </c>
      <c r="L269" s="27"/>
      <c r="M269" s="27">
        <v>257.66151445828825</v>
      </c>
      <c r="N269" s="27">
        <f t="shared" si="134"/>
        <v>10.506906666666664</v>
      </c>
      <c r="O269" s="27">
        <v>0</v>
      </c>
      <c r="P269" s="27">
        <v>20</v>
      </c>
      <c r="Q269" s="27">
        <v>20</v>
      </c>
      <c r="R269" s="27">
        <v>257.66151445828825</v>
      </c>
      <c r="S269" s="22" t="s">
        <v>3436</v>
      </c>
      <c r="T269" s="28">
        <f t="shared" si="123"/>
        <v>0.77494168408838926</v>
      </c>
      <c r="U269" s="22">
        <f t="shared" si="135"/>
        <v>0.48831748946976811</v>
      </c>
      <c r="V269" s="22">
        <f t="shared" si="124"/>
        <v>4.2925142030835053</v>
      </c>
      <c r="W269" s="22">
        <f t="shared" si="136"/>
        <v>12.883075722914413</v>
      </c>
      <c r="X269" s="27">
        <f t="shared" si="125"/>
        <v>-137.21709096614541</v>
      </c>
      <c r="Y269" s="27">
        <f t="shared" si="126"/>
        <v>100.44442349214286</v>
      </c>
      <c r="Z269" s="23" t="str">
        <f t="shared" si="137"/>
        <v>DROP</v>
      </c>
      <c r="AA269" s="23" t="str">
        <f t="shared" si="138"/>
        <v>DROP</v>
      </c>
      <c r="AB269" s="23" t="str">
        <f t="shared" si="139"/>
        <v>DROP</v>
      </c>
      <c r="AC269" s="23" t="str">
        <f t="shared" si="140"/>
        <v>DROP</v>
      </c>
      <c r="AD269" s="23" t="str">
        <f t="shared" si="141"/>
        <v>DROP</v>
      </c>
      <c r="AE269" s="23" t="str">
        <f t="shared" si="142"/>
        <v>DROP</v>
      </c>
      <c r="AJ269" s="43"/>
      <c r="AK269" s="22">
        <f t="shared" si="127"/>
        <v>0.48831748946976811</v>
      </c>
      <c r="AL269" s="22" t="str">
        <f t="shared" si="128"/>
        <v>DROP</v>
      </c>
      <c r="AM269" s="28">
        <f t="shared" si="129"/>
        <v>0.77494168408838926</v>
      </c>
      <c r="AN269" s="22">
        <f t="shared" si="143"/>
        <v>0</v>
      </c>
      <c r="AO269" s="22" t="str">
        <f t="shared" si="144"/>
        <v>DROP</v>
      </c>
      <c r="AP269" s="22" t="str">
        <f t="shared" si="145"/>
        <v>DROP</v>
      </c>
      <c r="AQ269" s="22" t="str">
        <f t="shared" si="130"/>
        <v>DROP</v>
      </c>
      <c r="AR269" s="22" t="str">
        <f t="shared" si="131"/>
        <v>DROP</v>
      </c>
      <c r="AS269" s="22" t="str">
        <f t="shared" si="146"/>
        <v>DROP</v>
      </c>
      <c r="AT269" s="22" t="str">
        <f t="shared" si="147"/>
        <v>DROP</v>
      </c>
      <c r="AU269" s="22">
        <f t="shared" si="132"/>
        <v>4.2925142030835053</v>
      </c>
      <c r="AV269" s="22">
        <f t="shared" si="148"/>
        <v>0</v>
      </c>
      <c r="AW269" s="22">
        <f t="shared" si="149"/>
        <v>12.883075722914413</v>
      </c>
      <c r="AX269" s="22" t="str">
        <f t="shared" si="150"/>
        <v>DROP</v>
      </c>
    </row>
    <row r="270" spans="1:50" ht="15" customHeight="1" x14ac:dyDescent="0.25">
      <c r="A270" s="23" t="s">
        <v>18</v>
      </c>
      <c r="B270" s="26" t="s">
        <v>3707</v>
      </c>
      <c r="C270" s="33">
        <v>214.42666666666662</v>
      </c>
      <c r="D270" s="31">
        <v>3.5168228747400755E-2</v>
      </c>
      <c r="E270" s="31">
        <v>6.6614528896752727E-3</v>
      </c>
      <c r="F270" s="26">
        <v>12</v>
      </c>
      <c r="G270" s="26"/>
      <c r="H270" s="27">
        <v>66.444342787932641</v>
      </c>
      <c r="I270" s="27">
        <v>21.540100781459802</v>
      </c>
      <c r="J270" s="27">
        <v>42.966886589417072</v>
      </c>
      <c r="K270" s="27">
        <f t="shared" si="133"/>
        <v>130.95133015880953</v>
      </c>
      <c r="L270" s="27"/>
      <c r="M270" s="27">
        <v>257.66151445828825</v>
      </c>
      <c r="N270" s="27">
        <f t="shared" si="134"/>
        <v>10.506906666666664</v>
      </c>
      <c r="O270" s="27">
        <v>0</v>
      </c>
      <c r="P270" s="27">
        <v>20</v>
      </c>
      <c r="Q270" s="27">
        <v>20</v>
      </c>
      <c r="R270" s="27">
        <v>257.66151445828825</v>
      </c>
      <c r="S270" s="22" t="s">
        <v>3436</v>
      </c>
      <c r="T270" s="28">
        <f t="shared" si="123"/>
        <v>0.77494168408838926</v>
      </c>
      <c r="U270" s="22">
        <f t="shared" si="135"/>
        <v>0.48831748946976811</v>
      </c>
      <c r="V270" s="22">
        <f t="shared" si="124"/>
        <v>4.2925142030835053</v>
      </c>
      <c r="W270" s="22">
        <f t="shared" si="136"/>
        <v>12.883075722914413</v>
      </c>
      <c r="X270" s="27">
        <f t="shared" si="125"/>
        <v>-137.21709096614541</v>
      </c>
      <c r="Y270" s="27">
        <f t="shared" si="126"/>
        <v>100.44442349214286</v>
      </c>
      <c r="Z270" s="23" t="str">
        <f t="shared" si="137"/>
        <v>DROP</v>
      </c>
      <c r="AA270" s="23" t="str">
        <f t="shared" si="138"/>
        <v>DROP</v>
      </c>
      <c r="AB270" s="23" t="str">
        <f t="shared" si="139"/>
        <v>DROP</v>
      </c>
      <c r="AC270" s="23" t="str">
        <f t="shared" si="140"/>
        <v>DROP</v>
      </c>
      <c r="AD270" s="23" t="str">
        <f t="shared" si="141"/>
        <v>DROP</v>
      </c>
      <c r="AE270" s="23" t="str">
        <f t="shared" si="142"/>
        <v>DROP</v>
      </c>
      <c r="AJ270" s="43"/>
      <c r="AK270" s="22">
        <f t="shared" si="127"/>
        <v>0.48831748946976811</v>
      </c>
      <c r="AL270" s="22" t="str">
        <f t="shared" si="128"/>
        <v>DROP</v>
      </c>
      <c r="AM270" s="28">
        <f t="shared" si="129"/>
        <v>0.77494168408838926</v>
      </c>
      <c r="AN270" s="22">
        <f t="shared" si="143"/>
        <v>0</v>
      </c>
      <c r="AO270" s="22" t="str">
        <f t="shared" si="144"/>
        <v>DROP</v>
      </c>
      <c r="AP270" s="22" t="str">
        <f t="shared" si="145"/>
        <v>DROP</v>
      </c>
      <c r="AQ270" s="22" t="str">
        <f t="shared" si="130"/>
        <v>DROP</v>
      </c>
      <c r="AR270" s="22" t="str">
        <f t="shared" si="131"/>
        <v>DROP</v>
      </c>
      <c r="AS270" s="22" t="str">
        <f t="shared" si="146"/>
        <v>DROP</v>
      </c>
      <c r="AT270" s="22" t="str">
        <f t="shared" si="147"/>
        <v>DROP</v>
      </c>
      <c r="AU270" s="22">
        <f t="shared" si="132"/>
        <v>4.2925142030835053</v>
      </c>
      <c r="AV270" s="22">
        <f t="shared" si="148"/>
        <v>0</v>
      </c>
      <c r="AW270" s="22">
        <f t="shared" si="149"/>
        <v>12.883075722914413</v>
      </c>
      <c r="AX270" s="22" t="str">
        <f t="shared" si="150"/>
        <v>DROP</v>
      </c>
    </row>
    <row r="271" spans="1:50" ht="15" customHeight="1" x14ac:dyDescent="0.25">
      <c r="A271" s="23" t="s">
        <v>18</v>
      </c>
      <c r="B271" s="26" t="s">
        <v>3708</v>
      </c>
      <c r="C271" s="33">
        <v>214.42666666666662</v>
      </c>
      <c r="D271" s="31">
        <v>3.5168228747400755E-2</v>
      </c>
      <c r="E271" s="31">
        <v>6.6614528896752727E-3</v>
      </c>
      <c r="F271" s="26">
        <v>12</v>
      </c>
      <c r="G271" s="26"/>
      <c r="H271" s="27">
        <v>66.444342787932641</v>
      </c>
      <c r="I271" s="27">
        <v>21.540100781459802</v>
      </c>
      <c r="J271" s="27">
        <v>42.966886589417072</v>
      </c>
      <c r="K271" s="27">
        <f t="shared" si="133"/>
        <v>130.95133015880953</v>
      </c>
      <c r="L271" s="27"/>
      <c r="M271" s="27">
        <v>257.66151445828825</v>
      </c>
      <c r="N271" s="27">
        <f t="shared" si="134"/>
        <v>10.506906666666664</v>
      </c>
      <c r="O271" s="27">
        <v>0</v>
      </c>
      <c r="P271" s="27">
        <v>20</v>
      </c>
      <c r="Q271" s="27">
        <v>20</v>
      </c>
      <c r="R271" s="27">
        <v>257.66151445828825</v>
      </c>
      <c r="S271" s="22" t="s">
        <v>3436</v>
      </c>
      <c r="T271" s="28">
        <f t="shared" si="123"/>
        <v>0.77494168408838926</v>
      </c>
      <c r="U271" s="22">
        <f t="shared" si="135"/>
        <v>0.48831748946976811</v>
      </c>
      <c r="V271" s="22">
        <f t="shared" si="124"/>
        <v>4.2925142030835053</v>
      </c>
      <c r="W271" s="22">
        <f t="shared" si="136"/>
        <v>12.883075722914413</v>
      </c>
      <c r="X271" s="27">
        <f t="shared" si="125"/>
        <v>-137.21709096614541</v>
      </c>
      <c r="Y271" s="27">
        <f t="shared" si="126"/>
        <v>100.44442349214286</v>
      </c>
      <c r="Z271" s="23" t="str">
        <f t="shared" si="137"/>
        <v>DROP</v>
      </c>
      <c r="AA271" s="23" t="str">
        <f t="shared" si="138"/>
        <v>DROP</v>
      </c>
      <c r="AB271" s="23" t="str">
        <f t="shared" si="139"/>
        <v>DROP</v>
      </c>
      <c r="AC271" s="23" t="str">
        <f t="shared" si="140"/>
        <v>DROP</v>
      </c>
      <c r="AD271" s="23" t="str">
        <f t="shared" si="141"/>
        <v>DROP</v>
      </c>
      <c r="AE271" s="23" t="str">
        <f t="shared" si="142"/>
        <v>DROP</v>
      </c>
      <c r="AJ271" s="43"/>
      <c r="AK271" s="22">
        <f t="shared" si="127"/>
        <v>0.48831748946976811</v>
      </c>
      <c r="AL271" s="22" t="str">
        <f t="shared" si="128"/>
        <v>DROP</v>
      </c>
      <c r="AM271" s="28">
        <f t="shared" si="129"/>
        <v>0.77494168408838926</v>
      </c>
      <c r="AN271" s="22">
        <f t="shared" si="143"/>
        <v>0</v>
      </c>
      <c r="AO271" s="22" t="str">
        <f t="shared" si="144"/>
        <v>DROP</v>
      </c>
      <c r="AP271" s="22" t="str">
        <f t="shared" si="145"/>
        <v>DROP</v>
      </c>
      <c r="AQ271" s="22" t="str">
        <f t="shared" si="130"/>
        <v>DROP</v>
      </c>
      <c r="AR271" s="22" t="str">
        <f t="shared" si="131"/>
        <v>DROP</v>
      </c>
      <c r="AS271" s="22" t="str">
        <f t="shared" si="146"/>
        <v>DROP</v>
      </c>
      <c r="AT271" s="22" t="str">
        <f t="shared" si="147"/>
        <v>DROP</v>
      </c>
      <c r="AU271" s="22">
        <f t="shared" si="132"/>
        <v>4.2925142030835053</v>
      </c>
      <c r="AV271" s="22">
        <f t="shared" si="148"/>
        <v>0</v>
      </c>
      <c r="AW271" s="22">
        <f t="shared" si="149"/>
        <v>12.883075722914413</v>
      </c>
      <c r="AX271" s="22" t="str">
        <f t="shared" si="150"/>
        <v>DROP</v>
      </c>
    </row>
    <row r="272" spans="1:50" ht="15" customHeight="1" x14ac:dyDescent="0.25">
      <c r="A272" s="23" t="s">
        <v>18</v>
      </c>
      <c r="B272" s="26" t="s">
        <v>3709</v>
      </c>
      <c r="C272" s="33">
        <v>214.42666666666662</v>
      </c>
      <c r="D272" s="31">
        <v>3.5168228747400755E-2</v>
      </c>
      <c r="E272" s="31">
        <v>6.6614528896752727E-3</v>
      </c>
      <c r="F272" s="26">
        <v>12</v>
      </c>
      <c r="G272" s="26"/>
      <c r="H272" s="27">
        <v>66.444342787932641</v>
      </c>
      <c r="I272" s="27">
        <v>21.540100781459802</v>
      </c>
      <c r="J272" s="27">
        <v>42.966886589417072</v>
      </c>
      <c r="K272" s="27">
        <f t="shared" si="133"/>
        <v>130.95133015880953</v>
      </c>
      <c r="L272" s="27"/>
      <c r="M272" s="27">
        <v>257.66151445828825</v>
      </c>
      <c r="N272" s="27">
        <f t="shared" si="134"/>
        <v>10.506906666666664</v>
      </c>
      <c r="O272" s="27">
        <v>0</v>
      </c>
      <c r="P272" s="27">
        <v>20</v>
      </c>
      <c r="Q272" s="27">
        <v>20</v>
      </c>
      <c r="R272" s="27">
        <v>257.66151445828825</v>
      </c>
      <c r="S272" s="22" t="s">
        <v>3436</v>
      </c>
      <c r="T272" s="28">
        <f t="shared" si="123"/>
        <v>0.77494168408838926</v>
      </c>
      <c r="U272" s="22">
        <f t="shared" si="135"/>
        <v>0.48831748946976811</v>
      </c>
      <c r="V272" s="22">
        <f t="shared" si="124"/>
        <v>4.2925142030835053</v>
      </c>
      <c r="W272" s="22">
        <f t="shared" si="136"/>
        <v>12.883075722914413</v>
      </c>
      <c r="X272" s="27">
        <f t="shared" si="125"/>
        <v>-137.21709096614541</v>
      </c>
      <c r="Y272" s="27">
        <f t="shared" si="126"/>
        <v>100.44442349214286</v>
      </c>
      <c r="Z272" s="23" t="str">
        <f t="shared" si="137"/>
        <v>DROP</v>
      </c>
      <c r="AA272" s="23" t="str">
        <f t="shared" si="138"/>
        <v>DROP</v>
      </c>
      <c r="AB272" s="23" t="str">
        <f t="shared" si="139"/>
        <v>DROP</v>
      </c>
      <c r="AC272" s="23" t="str">
        <f t="shared" si="140"/>
        <v>DROP</v>
      </c>
      <c r="AD272" s="23" t="str">
        <f t="shared" si="141"/>
        <v>DROP</v>
      </c>
      <c r="AE272" s="23" t="str">
        <f t="shared" si="142"/>
        <v>DROP</v>
      </c>
      <c r="AJ272" s="43"/>
      <c r="AK272" s="22">
        <f t="shared" si="127"/>
        <v>0.48831748946976811</v>
      </c>
      <c r="AL272" s="22" t="str">
        <f t="shared" si="128"/>
        <v>DROP</v>
      </c>
      <c r="AM272" s="28">
        <f t="shared" si="129"/>
        <v>0.77494168408838926</v>
      </c>
      <c r="AN272" s="22">
        <f t="shared" si="143"/>
        <v>0</v>
      </c>
      <c r="AO272" s="22" t="str">
        <f t="shared" si="144"/>
        <v>DROP</v>
      </c>
      <c r="AP272" s="22" t="str">
        <f t="shared" si="145"/>
        <v>DROP</v>
      </c>
      <c r="AQ272" s="22" t="str">
        <f t="shared" si="130"/>
        <v>DROP</v>
      </c>
      <c r="AR272" s="22" t="str">
        <f t="shared" si="131"/>
        <v>DROP</v>
      </c>
      <c r="AS272" s="22" t="str">
        <f t="shared" si="146"/>
        <v>DROP</v>
      </c>
      <c r="AT272" s="22" t="str">
        <f t="shared" si="147"/>
        <v>DROP</v>
      </c>
      <c r="AU272" s="22">
        <f t="shared" si="132"/>
        <v>4.2925142030835053</v>
      </c>
      <c r="AV272" s="22">
        <f t="shared" si="148"/>
        <v>0</v>
      </c>
      <c r="AW272" s="22">
        <f t="shared" si="149"/>
        <v>12.883075722914413</v>
      </c>
      <c r="AX272" s="22" t="str">
        <f t="shared" si="150"/>
        <v>DROP</v>
      </c>
    </row>
    <row r="273" spans="1:50" ht="15" customHeight="1" x14ac:dyDescent="0.25">
      <c r="A273" s="23" t="s">
        <v>18</v>
      </c>
      <c r="B273" s="26" t="s">
        <v>3710</v>
      </c>
      <c r="C273" s="33">
        <v>197.60888888888894</v>
      </c>
      <c r="D273" s="31">
        <v>3.2409936296624246E-2</v>
      </c>
      <c r="E273" s="31">
        <v>6.1389859963674118E-3</v>
      </c>
      <c r="F273" s="26">
        <v>12</v>
      </c>
      <c r="G273" s="26"/>
      <c r="H273" s="27">
        <v>61.23302178495755</v>
      </c>
      <c r="I273" s="27">
        <v>19.850681112325713</v>
      </c>
      <c r="J273" s="27">
        <v>39.596934700051051</v>
      </c>
      <c r="K273" s="27">
        <f t="shared" si="133"/>
        <v>120.68063759733431</v>
      </c>
      <c r="L273" s="27"/>
      <c r="M273" s="27">
        <v>237.4527682262657</v>
      </c>
      <c r="N273" s="27">
        <f t="shared" si="134"/>
        <v>9.6828355555555579</v>
      </c>
      <c r="O273" s="27">
        <v>0</v>
      </c>
      <c r="P273" s="27">
        <v>20</v>
      </c>
      <c r="Q273" s="27">
        <v>20</v>
      </c>
      <c r="R273" s="27">
        <v>237.4527682262657</v>
      </c>
      <c r="S273" s="22" t="s">
        <v>3436</v>
      </c>
      <c r="T273" s="28">
        <f t="shared" si="123"/>
        <v>0.84089416784059212</v>
      </c>
      <c r="U273" s="22">
        <f t="shared" si="135"/>
        <v>0.48831748946976822</v>
      </c>
      <c r="V273" s="22">
        <f t="shared" si="124"/>
        <v>4.0656707938654888</v>
      </c>
      <c r="W273" s="22">
        <f t="shared" si="136"/>
        <v>11.872638411313286</v>
      </c>
      <c r="X273" s="27">
        <f t="shared" si="125"/>
        <v>-126.45496618448695</v>
      </c>
      <c r="Y273" s="27">
        <f t="shared" si="126"/>
        <v>90.997802041778755</v>
      </c>
      <c r="Z273" s="23" t="str">
        <f t="shared" si="137"/>
        <v>DROP</v>
      </c>
      <c r="AA273" s="23" t="str">
        <f t="shared" si="138"/>
        <v>DROP</v>
      </c>
      <c r="AB273" s="23" t="str">
        <f t="shared" si="139"/>
        <v>DROP</v>
      </c>
      <c r="AC273" s="23" t="str">
        <f t="shared" si="140"/>
        <v>DROP</v>
      </c>
      <c r="AD273" s="23" t="str">
        <f t="shared" si="141"/>
        <v>DROP</v>
      </c>
      <c r="AE273" s="23" t="str">
        <f t="shared" si="142"/>
        <v>DROP</v>
      </c>
      <c r="AJ273" s="43"/>
      <c r="AK273" s="22">
        <f t="shared" si="127"/>
        <v>0.48831748946976822</v>
      </c>
      <c r="AL273" s="22" t="str">
        <f t="shared" si="128"/>
        <v>DROP</v>
      </c>
      <c r="AM273" s="28">
        <f t="shared" si="129"/>
        <v>0.84089416784059212</v>
      </c>
      <c r="AN273" s="22">
        <f t="shared" si="143"/>
        <v>0</v>
      </c>
      <c r="AO273" s="22" t="str">
        <f t="shared" si="144"/>
        <v>DROP</v>
      </c>
      <c r="AP273" s="22" t="str">
        <f t="shared" si="145"/>
        <v>DROP</v>
      </c>
      <c r="AQ273" s="22" t="str">
        <f t="shared" si="130"/>
        <v>DROP</v>
      </c>
      <c r="AR273" s="22" t="str">
        <f t="shared" si="131"/>
        <v>DROP</v>
      </c>
      <c r="AS273" s="22" t="str">
        <f t="shared" si="146"/>
        <v>DROP</v>
      </c>
      <c r="AT273" s="22" t="str">
        <f t="shared" si="147"/>
        <v>DROP</v>
      </c>
      <c r="AU273" s="22">
        <f t="shared" si="132"/>
        <v>4.0656707938654888</v>
      </c>
      <c r="AV273" s="22">
        <f t="shared" si="148"/>
        <v>0</v>
      </c>
      <c r="AW273" s="22">
        <f t="shared" si="149"/>
        <v>11.872638411313286</v>
      </c>
      <c r="AX273" s="22" t="str">
        <f t="shared" si="150"/>
        <v>DROP</v>
      </c>
    </row>
    <row r="274" spans="1:50" ht="15" customHeight="1" x14ac:dyDescent="0.25">
      <c r="A274" s="23" t="s">
        <v>18</v>
      </c>
      <c r="B274" s="26" t="s">
        <v>3711</v>
      </c>
      <c r="C274" s="33">
        <v>9411.764705882355</v>
      </c>
      <c r="D274" s="31">
        <v>0</v>
      </c>
      <c r="E274" s="31">
        <v>0</v>
      </c>
      <c r="F274" s="26">
        <v>15</v>
      </c>
      <c r="G274" s="26"/>
      <c r="H274" s="27">
        <v>3166.183221704619</v>
      </c>
      <c r="I274" s="27">
        <v>0</v>
      </c>
      <c r="J274" s="27">
        <v>0</v>
      </c>
      <c r="K274" s="27">
        <f t="shared" si="133"/>
        <v>3166.183221704619</v>
      </c>
      <c r="L274" s="27"/>
      <c r="M274" s="27">
        <v>13608.758898619413</v>
      </c>
      <c r="N274" s="27">
        <f t="shared" si="134"/>
        <v>461.17647058823542</v>
      </c>
      <c r="O274" s="27">
        <v>0</v>
      </c>
      <c r="P274" s="27">
        <v>906.94999999999982</v>
      </c>
      <c r="Q274" s="27">
        <v>906.94999999999982</v>
      </c>
      <c r="R274" s="27">
        <v>13608.758898619413</v>
      </c>
      <c r="S274" s="22" t="s">
        <v>3436</v>
      </c>
      <c r="T274" s="28">
        <f t="shared" si="123"/>
        <v>0.80062676553672285</v>
      </c>
      <c r="U274" s="22">
        <f t="shared" si="135"/>
        <v>0.22503182414283707</v>
      </c>
      <c r="V274" s="22">
        <f t="shared" si="124"/>
        <v>2.314247468907825</v>
      </c>
      <c r="W274" s="22">
        <f t="shared" si="136"/>
        <v>15.004971496355274</v>
      </c>
      <c r="X274" s="27">
        <f t="shared" si="125"/>
        <v>-10903.75214750303</v>
      </c>
      <c r="Y274" s="27">
        <f t="shared" si="126"/>
        <v>1798.0567511163838</v>
      </c>
      <c r="Z274" s="23" t="str">
        <f t="shared" si="137"/>
        <v>DROP</v>
      </c>
      <c r="AA274" s="23" t="str">
        <f t="shared" si="138"/>
        <v>DROP</v>
      </c>
      <c r="AB274" s="23" t="str">
        <f t="shared" si="139"/>
        <v>DROP</v>
      </c>
      <c r="AC274" s="23" t="str">
        <f t="shared" si="140"/>
        <v>DROP</v>
      </c>
      <c r="AD274" s="23" t="str">
        <f t="shared" si="141"/>
        <v>DROP</v>
      </c>
      <c r="AE274" s="23" t="str">
        <f t="shared" si="142"/>
        <v>DROP</v>
      </c>
      <c r="AJ274" s="43"/>
      <c r="AK274" s="22">
        <f t="shared" si="127"/>
        <v>0.22503182414283707</v>
      </c>
      <c r="AL274" s="22" t="str">
        <f t="shared" si="128"/>
        <v>DROP</v>
      </c>
      <c r="AM274" s="28">
        <f t="shared" si="129"/>
        <v>0.80062676553672285</v>
      </c>
      <c r="AN274" s="22">
        <f t="shared" si="143"/>
        <v>0</v>
      </c>
      <c r="AO274" s="22" t="str">
        <f t="shared" si="144"/>
        <v>DROP</v>
      </c>
      <c r="AP274" s="22" t="str">
        <f t="shared" si="145"/>
        <v>DROP</v>
      </c>
      <c r="AQ274" s="22" t="str">
        <f t="shared" si="130"/>
        <v>DROP</v>
      </c>
      <c r="AR274" s="22" t="str">
        <f t="shared" si="131"/>
        <v>DROP</v>
      </c>
      <c r="AS274" s="22" t="str">
        <f t="shared" si="146"/>
        <v>DROP</v>
      </c>
      <c r="AT274" s="22" t="str">
        <f t="shared" si="147"/>
        <v>DROP</v>
      </c>
      <c r="AU274" s="22">
        <f t="shared" si="132"/>
        <v>2.314247468907825</v>
      </c>
      <c r="AV274" s="22">
        <f t="shared" si="148"/>
        <v>0</v>
      </c>
      <c r="AW274" s="22">
        <f t="shared" si="149"/>
        <v>15.004971496355274</v>
      </c>
      <c r="AX274" s="22" t="str">
        <f t="shared" si="150"/>
        <v>DROP</v>
      </c>
    </row>
    <row r="275" spans="1:50" ht="15" customHeight="1" x14ac:dyDescent="0.25">
      <c r="A275" s="23" t="s">
        <v>18</v>
      </c>
      <c r="B275" s="26" t="s">
        <v>3712</v>
      </c>
      <c r="C275" s="33">
        <v>9411.764705882355</v>
      </c>
      <c r="D275" s="31">
        <v>0</v>
      </c>
      <c r="E275" s="31">
        <v>0</v>
      </c>
      <c r="F275" s="26">
        <v>15</v>
      </c>
      <c r="G275" s="26"/>
      <c r="H275" s="27">
        <v>3166.183221704619</v>
      </c>
      <c r="I275" s="27">
        <v>0</v>
      </c>
      <c r="J275" s="27">
        <v>0</v>
      </c>
      <c r="K275" s="27">
        <f t="shared" si="133"/>
        <v>3166.183221704619</v>
      </c>
      <c r="L275" s="27"/>
      <c r="M275" s="27">
        <v>13608.758898619413</v>
      </c>
      <c r="N275" s="27">
        <f t="shared" si="134"/>
        <v>461.17647058823542</v>
      </c>
      <c r="O275" s="27">
        <v>0</v>
      </c>
      <c r="P275" s="27">
        <v>906.94999999999982</v>
      </c>
      <c r="Q275" s="27">
        <v>906.94999999999982</v>
      </c>
      <c r="R275" s="27">
        <v>13608.758898619413</v>
      </c>
      <c r="S275" s="22" t="s">
        <v>3436</v>
      </c>
      <c r="T275" s="28">
        <f t="shared" si="123"/>
        <v>0.80062676553672285</v>
      </c>
      <c r="U275" s="22">
        <f t="shared" si="135"/>
        <v>0.22503182414283707</v>
      </c>
      <c r="V275" s="22">
        <f t="shared" si="124"/>
        <v>2.314247468907825</v>
      </c>
      <c r="W275" s="22">
        <f t="shared" si="136"/>
        <v>15.004971496355274</v>
      </c>
      <c r="X275" s="27">
        <f t="shared" si="125"/>
        <v>-10903.75214750303</v>
      </c>
      <c r="Y275" s="27">
        <f t="shared" si="126"/>
        <v>1798.0567511163838</v>
      </c>
      <c r="Z275" s="23" t="str">
        <f t="shared" si="137"/>
        <v>DROP</v>
      </c>
      <c r="AA275" s="23" t="str">
        <f t="shared" si="138"/>
        <v>DROP</v>
      </c>
      <c r="AB275" s="23" t="str">
        <f t="shared" si="139"/>
        <v>DROP</v>
      </c>
      <c r="AC275" s="23" t="str">
        <f t="shared" si="140"/>
        <v>DROP</v>
      </c>
      <c r="AD275" s="23" t="str">
        <f t="shared" si="141"/>
        <v>DROP</v>
      </c>
      <c r="AE275" s="23" t="str">
        <f t="shared" si="142"/>
        <v>DROP</v>
      </c>
      <c r="AJ275" s="43"/>
      <c r="AK275" s="22">
        <f t="shared" si="127"/>
        <v>0.22503182414283707</v>
      </c>
      <c r="AL275" s="22" t="str">
        <f t="shared" si="128"/>
        <v>DROP</v>
      </c>
      <c r="AM275" s="28">
        <f t="shared" si="129"/>
        <v>0.80062676553672285</v>
      </c>
      <c r="AN275" s="22">
        <f t="shared" si="143"/>
        <v>0</v>
      </c>
      <c r="AO275" s="22" t="str">
        <f t="shared" si="144"/>
        <v>DROP</v>
      </c>
      <c r="AP275" s="22" t="str">
        <f t="shared" si="145"/>
        <v>DROP</v>
      </c>
      <c r="AQ275" s="22" t="str">
        <f t="shared" si="130"/>
        <v>DROP</v>
      </c>
      <c r="AR275" s="22" t="str">
        <f t="shared" si="131"/>
        <v>DROP</v>
      </c>
      <c r="AS275" s="22" t="str">
        <f t="shared" si="146"/>
        <v>DROP</v>
      </c>
      <c r="AT275" s="22" t="str">
        <f t="shared" si="147"/>
        <v>DROP</v>
      </c>
      <c r="AU275" s="22">
        <f t="shared" si="132"/>
        <v>2.314247468907825</v>
      </c>
      <c r="AV275" s="22">
        <f t="shared" si="148"/>
        <v>0</v>
      </c>
      <c r="AW275" s="22">
        <f t="shared" si="149"/>
        <v>15.004971496355274</v>
      </c>
      <c r="AX275" s="22" t="str">
        <f t="shared" si="150"/>
        <v>DROP</v>
      </c>
    </row>
    <row r="276" spans="1:50" ht="15" customHeight="1" x14ac:dyDescent="0.25">
      <c r="A276" s="23" t="s">
        <v>18</v>
      </c>
      <c r="B276" s="26" t="s">
        <v>3713</v>
      </c>
      <c r="C276" s="33">
        <v>9411.764705882355</v>
      </c>
      <c r="D276" s="31">
        <v>0</v>
      </c>
      <c r="E276" s="31">
        <v>0</v>
      </c>
      <c r="F276" s="26">
        <v>15</v>
      </c>
      <c r="G276" s="26"/>
      <c r="H276" s="27">
        <v>3166.183221704619</v>
      </c>
      <c r="I276" s="27">
        <v>0</v>
      </c>
      <c r="J276" s="27">
        <v>0</v>
      </c>
      <c r="K276" s="27">
        <f t="shared" si="133"/>
        <v>3166.183221704619</v>
      </c>
      <c r="L276" s="27"/>
      <c r="M276" s="27">
        <v>13608.758898619413</v>
      </c>
      <c r="N276" s="27">
        <f t="shared" si="134"/>
        <v>461.17647058823542</v>
      </c>
      <c r="O276" s="27">
        <v>0</v>
      </c>
      <c r="P276" s="27">
        <v>906.94999999999982</v>
      </c>
      <c r="Q276" s="27">
        <v>906.94999999999982</v>
      </c>
      <c r="R276" s="27">
        <v>13608.758898619413</v>
      </c>
      <c r="S276" s="22" t="s">
        <v>3436</v>
      </c>
      <c r="T276" s="28">
        <f t="shared" si="123"/>
        <v>0.80062676553672285</v>
      </c>
      <c r="U276" s="22">
        <f t="shared" si="135"/>
        <v>0.22503182414283707</v>
      </c>
      <c r="V276" s="22">
        <f t="shared" si="124"/>
        <v>2.314247468907825</v>
      </c>
      <c r="W276" s="22">
        <f t="shared" si="136"/>
        <v>15.004971496355274</v>
      </c>
      <c r="X276" s="27">
        <f t="shared" si="125"/>
        <v>-10903.75214750303</v>
      </c>
      <c r="Y276" s="27">
        <f t="shared" si="126"/>
        <v>1798.0567511163838</v>
      </c>
      <c r="Z276" s="23" t="str">
        <f t="shared" si="137"/>
        <v>DROP</v>
      </c>
      <c r="AA276" s="23" t="str">
        <f t="shared" si="138"/>
        <v>DROP</v>
      </c>
      <c r="AB276" s="23" t="str">
        <f t="shared" si="139"/>
        <v>DROP</v>
      </c>
      <c r="AC276" s="23" t="str">
        <f t="shared" si="140"/>
        <v>DROP</v>
      </c>
      <c r="AD276" s="23" t="str">
        <f t="shared" si="141"/>
        <v>DROP</v>
      </c>
      <c r="AE276" s="23" t="str">
        <f t="shared" si="142"/>
        <v>DROP</v>
      </c>
      <c r="AJ276" s="43"/>
      <c r="AK276" s="22">
        <f t="shared" si="127"/>
        <v>0.22503182414283707</v>
      </c>
      <c r="AL276" s="22" t="str">
        <f t="shared" si="128"/>
        <v>DROP</v>
      </c>
      <c r="AM276" s="28">
        <f t="shared" si="129"/>
        <v>0.80062676553672285</v>
      </c>
      <c r="AN276" s="22">
        <f t="shared" si="143"/>
        <v>0</v>
      </c>
      <c r="AO276" s="22" t="str">
        <f t="shared" si="144"/>
        <v>DROP</v>
      </c>
      <c r="AP276" s="22" t="str">
        <f t="shared" si="145"/>
        <v>DROP</v>
      </c>
      <c r="AQ276" s="22" t="str">
        <f t="shared" si="130"/>
        <v>DROP</v>
      </c>
      <c r="AR276" s="22" t="str">
        <f t="shared" si="131"/>
        <v>DROP</v>
      </c>
      <c r="AS276" s="22" t="str">
        <f t="shared" si="146"/>
        <v>DROP</v>
      </c>
      <c r="AT276" s="22" t="str">
        <f t="shared" si="147"/>
        <v>DROP</v>
      </c>
      <c r="AU276" s="22">
        <f t="shared" si="132"/>
        <v>2.314247468907825</v>
      </c>
      <c r="AV276" s="22">
        <f t="shared" si="148"/>
        <v>0</v>
      </c>
      <c r="AW276" s="22">
        <f t="shared" si="149"/>
        <v>15.004971496355274</v>
      </c>
      <c r="AX276" s="22" t="str">
        <f t="shared" si="150"/>
        <v>DROP</v>
      </c>
    </row>
    <row r="277" spans="1:50" ht="15" customHeight="1" x14ac:dyDescent="0.25">
      <c r="A277" s="23" t="s">
        <v>18</v>
      </c>
      <c r="B277" s="26" t="s">
        <v>3714</v>
      </c>
      <c r="C277" s="33">
        <v>9411.764705882355</v>
      </c>
      <c r="D277" s="31">
        <v>0</v>
      </c>
      <c r="E277" s="31">
        <v>0</v>
      </c>
      <c r="F277" s="26">
        <v>15</v>
      </c>
      <c r="G277" s="26"/>
      <c r="H277" s="27">
        <v>3166.183221704619</v>
      </c>
      <c r="I277" s="27">
        <v>0</v>
      </c>
      <c r="J277" s="27">
        <v>0</v>
      </c>
      <c r="K277" s="27">
        <f t="shared" si="133"/>
        <v>3166.183221704619</v>
      </c>
      <c r="L277" s="27"/>
      <c r="M277" s="27">
        <v>13608.758898619413</v>
      </c>
      <c r="N277" s="27">
        <f t="shared" si="134"/>
        <v>461.17647058823542</v>
      </c>
      <c r="O277" s="27">
        <v>0</v>
      </c>
      <c r="P277" s="27">
        <v>906.94999999999982</v>
      </c>
      <c r="Q277" s="27">
        <v>906.94999999999982</v>
      </c>
      <c r="R277" s="27">
        <v>13608.758898619413</v>
      </c>
      <c r="S277" s="22" t="s">
        <v>3436</v>
      </c>
      <c r="T277" s="28">
        <f t="shared" si="123"/>
        <v>0.80062676553672285</v>
      </c>
      <c r="U277" s="22">
        <f t="shared" si="135"/>
        <v>0.22503182414283707</v>
      </c>
      <c r="V277" s="22">
        <f t="shared" si="124"/>
        <v>2.314247468907825</v>
      </c>
      <c r="W277" s="22">
        <f t="shared" si="136"/>
        <v>15.004971496355274</v>
      </c>
      <c r="X277" s="27">
        <f t="shared" si="125"/>
        <v>-10903.75214750303</v>
      </c>
      <c r="Y277" s="27">
        <f t="shared" si="126"/>
        <v>1798.0567511163838</v>
      </c>
      <c r="Z277" s="23" t="str">
        <f t="shared" si="137"/>
        <v>DROP</v>
      </c>
      <c r="AA277" s="23" t="str">
        <f t="shared" si="138"/>
        <v>DROP</v>
      </c>
      <c r="AB277" s="23" t="str">
        <f t="shared" si="139"/>
        <v>DROP</v>
      </c>
      <c r="AC277" s="23" t="str">
        <f t="shared" si="140"/>
        <v>DROP</v>
      </c>
      <c r="AD277" s="23" t="str">
        <f t="shared" si="141"/>
        <v>DROP</v>
      </c>
      <c r="AE277" s="23" t="str">
        <f t="shared" si="142"/>
        <v>DROP</v>
      </c>
      <c r="AJ277" s="43"/>
      <c r="AK277" s="22">
        <f t="shared" si="127"/>
        <v>0.22503182414283707</v>
      </c>
      <c r="AL277" s="22" t="str">
        <f t="shared" si="128"/>
        <v>DROP</v>
      </c>
      <c r="AM277" s="28">
        <f t="shared" si="129"/>
        <v>0.80062676553672285</v>
      </c>
      <c r="AN277" s="22">
        <f t="shared" si="143"/>
        <v>0</v>
      </c>
      <c r="AO277" s="22" t="str">
        <f t="shared" si="144"/>
        <v>DROP</v>
      </c>
      <c r="AP277" s="22" t="str">
        <f t="shared" si="145"/>
        <v>DROP</v>
      </c>
      <c r="AQ277" s="22" t="str">
        <f t="shared" si="130"/>
        <v>DROP</v>
      </c>
      <c r="AR277" s="22" t="str">
        <f t="shared" si="131"/>
        <v>DROP</v>
      </c>
      <c r="AS277" s="22" t="str">
        <f t="shared" si="146"/>
        <v>DROP</v>
      </c>
      <c r="AT277" s="22" t="str">
        <f t="shared" si="147"/>
        <v>DROP</v>
      </c>
      <c r="AU277" s="22">
        <f t="shared" si="132"/>
        <v>2.314247468907825</v>
      </c>
      <c r="AV277" s="22">
        <f t="shared" si="148"/>
        <v>0</v>
      </c>
      <c r="AW277" s="22">
        <f t="shared" si="149"/>
        <v>15.004971496355274</v>
      </c>
      <c r="AX277" s="22" t="str">
        <f t="shared" si="150"/>
        <v>DROP</v>
      </c>
    </row>
    <row r="278" spans="1:50" ht="15" customHeight="1" x14ac:dyDescent="0.25">
      <c r="A278" s="23" t="s">
        <v>18</v>
      </c>
      <c r="B278" s="26" t="s">
        <v>3715</v>
      </c>
      <c r="C278" s="33">
        <v>9411.764705882355</v>
      </c>
      <c r="D278" s="31">
        <v>0</v>
      </c>
      <c r="E278" s="31">
        <v>0</v>
      </c>
      <c r="F278" s="26">
        <v>15</v>
      </c>
      <c r="G278" s="26"/>
      <c r="H278" s="27">
        <v>3166.183221704619</v>
      </c>
      <c r="I278" s="27">
        <v>0</v>
      </c>
      <c r="J278" s="27">
        <v>0</v>
      </c>
      <c r="K278" s="27">
        <f t="shared" si="133"/>
        <v>3166.183221704619</v>
      </c>
      <c r="L278" s="27"/>
      <c r="M278" s="27">
        <v>13608.758898619413</v>
      </c>
      <c r="N278" s="27">
        <f t="shared" si="134"/>
        <v>461.17647058823542</v>
      </c>
      <c r="O278" s="27">
        <v>0</v>
      </c>
      <c r="P278" s="27">
        <v>906.94999999999982</v>
      </c>
      <c r="Q278" s="27">
        <v>906.94999999999982</v>
      </c>
      <c r="R278" s="27">
        <v>13608.758898619413</v>
      </c>
      <c r="S278" s="22" t="s">
        <v>3436</v>
      </c>
      <c r="T278" s="28">
        <f t="shared" si="123"/>
        <v>0.80062676553672285</v>
      </c>
      <c r="U278" s="22">
        <f t="shared" si="135"/>
        <v>0.22503182414283707</v>
      </c>
      <c r="V278" s="22">
        <f t="shared" si="124"/>
        <v>2.314247468907825</v>
      </c>
      <c r="W278" s="22">
        <f t="shared" si="136"/>
        <v>15.004971496355274</v>
      </c>
      <c r="X278" s="27">
        <f t="shared" si="125"/>
        <v>-10903.75214750303</v>
      </c>
      <c r="Y278" s="27">
        <f t="shared" si="126"/>
        <v>1798.0567511163838</v>
      </c>
      <c r="Z278" s="23" t="str">
        <f t="shared" si="137"/>
        <v>DROP</v>
      </c>
      <c r="AA278" s="23" t="str">
        <f t="shared" si="138"/>
        <v>DROP</v>
      </c>
      <c r="AB278" s="23" t="str">
        <f t="shared" si="139"/>
        <v>DROP</v>
      </c>
      <c r="AC278" s="23" t="str">
        <f t="shared" si="140"/>
        <v>DROP</v>
      </c>
      <c r="AD278" s="23" t="str">
        <f t="shared" si="141"/>
        <v>DROP</v>
      </c>
      <c r="AE278" s="23" t="str">
        <f t="shared" si="142"/>
        <v>DROP</v>
      </c>
      <c r="AJ278" s="43"/>
      <c r="AK278" s="22">
        <f t="shared" si="127"/>
        <v>0.22503182414283707</v>
      </c>
      <c r="AL278" s="22" t="str">
        <f t="shared" si="128"/>
        <v>DROP</v>
      </c>
      <c r="AM278" s="28">
        <f t="shared" si="129"/>
        <v>0.80062676553672285</v>
      </c>
      <c r="AN278" s="22">
        <f t="shared" si="143"/>
        <v>0</v>
      </c>
      <c r="AO278" s="22" t="str">
        <f t="shared" si="144"/>
        <v>DROP</v>
      </c>
      <c r="AP278" s="22" t="str">
        <f t="shared" si="145"/>
        <v>DROP</v>
      </c>
      <c r="AQ278" s="22" t="str">
        <f t="shared" si="130"/>
        <v>DROP</v>
      </c>
      <c r="AR278" s="22" t="str">
        <f t="shared" si="131"/>
        <v>DROP</v>
      </c>
      <c r="AS278" s="22" t="str">
        <f t="shared" si="146"/>
        <v>DROP</v>
      </c>
      <c r="AT278" s="22" t="str">
        <f t="shared" si="147"/>
        <v>DROP</v>
      </c>
      <c r="AU278" s="22">
        <f t="shared" si="132"/>
        <v>2.314247468907825</v>
      </c>
      <c r="AV278" s="22">
        <f t="shared" si="148"/>
        <v>0</v>
      </c>
      <c r="AW278" s="22">
        <f t="shared" si="149"/>
        <v>15.004971496355274</v>
      </c>
      <c r="AX278" s="22" t="str">
        <f t="shared" si="150"/>
        <v>DROP</v>
      </c>
    </row>
    <row r="279" spans="1:50" ht="15" customHeight="1" x14ac:dyDescent="0.25">
      <c r="A279" s="23" t="s">
        <v>18</v>
      </c>
      <c r="B279" s="26" t="s">
        <v>3716</v>
      </c>
      <c r="C279" s="33">
        <v>9411.764705882355</v>
      </c>
      <c r="D279" s="31">
        <v>0</v>
      </c>
      <c r="E279" s="31">
        <v>0</v>
      </c>
      <c r="F279" s="26">
        <v>15</v>
      </c>
      <c r="G279" s="26"/>
      <c r="H279" s="27">
        <v>3166.183221704619</v>
      </c>
      <c r="I279" s="27">
        <v>0</v>
      </c>
      <c r="J279" s="27">
        <v>0</v>
      </c>
      <c r="K279" s="27">
        <f t="shared" si="133"/>
        <v>3166.183221704619</v>
      </c>
      <c r="L279" s="27"/>
      <c r="M279" s="27">
        <v>13608.758898619413</v>
      </c>
      <c r="N279" s="27">
        <f t="shared" si="134"/>
        <v>461.17647058823542</v>
      </c>
      <c r="O279" s="27">
        <v>0</v>
      </c>
      <c r="P279" s="27">
        <v>906.94999999999982</v>
      </c>
      <c r="Q279" s="27">
        <v>906.94999999999982</v>
      </c>
      <c r="R279" s="27">
        <v>13608.758898619413</v>
      </c>
      <c r="S279" s="22" t="s">
        <v>3436</v>
      </c>
      <c r="T279" s="28">
        <f t="shared" si="123"/>
        <v>0.80062676553672285</v>
      </c>
      <c r="U279" s="22">
        <f t="shared" si="135"/>
        <v>0.22503182414283707</v>
      </c>
      <c r="V279" s="22">
        <f t="shared" si="124"/>
        <v>2.314247468907825</v>
      </c>
      <c r="W279" s="22">
        <f t="shared" si="136"/>
        <v>15.004971496355274</v>
      </c>
      <c r="X279" s="27">
        <f t="shared" si="125"/>
        <v>-10903.75214750303</v>
      </c>
      <c r="Y279" s="27">
        <f t="shared" si="126"/>
        <v>1798.0567511163838</v>
      </c>
      <c r="Z279" s="23" t="str">
        <f t="shared" si="137"/>
        <v>DROP</v>
      </c>
      <c r="AA279" s="23" t="str">
        <f t="shared" si="138"/>
        <v>DROP</v>
      </c>
      <c r="AB279" s="23" t="str">
        <f t="shared" si="139"/>
        <v>DROP</v>
      </c>
      <c r="AC279" s="23" t="str">
        <f t="shared" si="140"/>
        <v>DROP</v>
      </c>
      <c r="AD279" s="23" t="str">
        <f t="shared" si="141"/>
        <v>DROP</v>
      </c>
      <c r="AE279" s="23" t="str">
        <f t="shared" si="142"/>
        <v>DROP</v>
      </c>
      <c r="AJ279" s="43"/>
      <c r="AK279" s="22">
        <f t="shared" si="127"/>
        <v>0.22503182414283707</v>
      </c>
      <c r="AL279" s="22" t="str">
        <f t="shared" si="128"/>
        <v>DROP</v>
      </c>
      <c r="AM279" s="28">
        <f t="shared" si="129"/>
        <v>0.80062676553672285</v>
      </c>
      <c r="AN279" s="22">
        <f t="shared" si="143"/>
        <v>0</v>
      </c>
      <c r="AO279" s="22" t="str">
        <f t="shared" si="144"/>
        <v>DROP</v>
      </c>
      <c r="AP279" s="22" t="str">
        <f t="shared" si="145"/>
        <v>DROP</v>
      </c>
      <c r="AQ279" s="22" t="str">
        <f t="shared" si="130"/>
        <v>DROP</v>
      </c>
      <c r="AR279" s="22" t="str">
        <f t="shared" si="131"/>
        <v>DROP</v>
      </c>
      <c r="AS279" s="22" t="str">
        <f t="shared" si="146"/>
        <v>DROP</v>
      </c>
      <c r="AT279" s="22" t="str">
        <f t="shared" si="147"/>
        <v>DROP</v>
      </c>
      <c r="AU279" s="22">
        <f t="shared" si="132"/>
        <v>2.314247468907825</v>
      </c>
      <c r="AV279" s="22">
        <f t="shared" si="148"/>
        <v>0</v>
      </c>
      <c r="AW279" s="22">
        <f t="shared" si="149"/>
        <v>15.004971496355274</v>
      </c>
      <c r="AX279" s="22" t="str">
        <f t="shared" si="150"/>
        <v>DROP</v>
      </c>
    </row>
    <row r="280" spans="1:50" ht="15" customHeight="1" x14ac:dyDescent="0.25">
      <c r="A280" s="23" t="s">
        <v>18</v>
      </c>
      <c r="B280" s="26" t="s">
        <v>3717</v>
      </c>
      <c r="C280" s="33">
        <v>10130.718954248367</v>
      </c>
      <c r="D280" s="31">
        <v>0</v>
      </c>
      <c r="E280" s="31">
        <v>0</v>
      </c>
      <c r="F280" s="26">
        <v>15</v>
      </c>
      <c r="G280" s="26"/>
      <c r="H280" s="27">
        <v>3408.0444400292768</v>
      </c>
      <c r="I280" s="27">
        <v>0</v>
      </c>
      <c r="J280" s="27">
        <v>0</v>
      </c>
      <c r="K280" s="27">
        <f t="shared" si="133"/>
        <v>3408.0444400292768</v>
      </c>
      <c r="L280" s="27"/>
      <c r="M280" s="27">
        <v>14648.316870041728</v>
      </c>
      <c r="N280" s="27">
        <f t="shared" si="134"/>
        <v>496.40522875816998</v>
      </c>
      <c r="O280" s="27">
        <v>0</v>
      </c>
      <c r="P280" s="27">
        <v>3477</v>
      </c>
      <c r="Q280" s="27">
        <v>3477</v>
      </c>
      <c r="R280" s="27">
        <v>14648.316870041728</v>
      </c>
      <c r="S280" s="22" t="s">
        <v>3436</v>
      </c>
      <c r="T280" s="28">
        <f t="shared" si="123"/>
        <v>2.8515582285401861</v>
      </c>
      <c r="U280" s="22">
        <f t="shared" si="135"/>
        <v>0.22503182414283704</v>
      </c>
      <c r="V280" s="22">
        <f t="shared" si="124"/>
        <v>0.85771378548631239</v>
      </c>
      <c r="W280" s="22">
        <f t="shared" si="136"/>
        <v>4.2129182830145897</v>
      </c>
      <c r="X280" s="27">
        <f t="shared" si="125"/>
        <v>-11736.677658770623</v>
      </c>
      <c r="Y280" s="27">
        <f t="shared" si="126"/>
        <v>-565.36078872889311</v>
      </c>
      <c r="Z280" s="23" t="str">
        <f t="shared" si="137"/>
        <v>DROP</v>
      </c>
      <c r="AA280" s="23" t="str">
        <f t="shared" si="138"/>
        <v>DROP</v>
      </c>
      <c r="AB280" s="23" t="str">
        <f t="shared" si="139"/>
        <v>DROP</v>
      </c>
      <c r="AC280" s="23" t="str">
        <f t="shared" si="140"/>
        <v>DROP</v>
      </c>
      <c r="AD280" s="23" t="str">
        <f t="shared" si="141"/>
        <v>DROP</v>
      </c>
      <c r="AE280" s="23" t="str">
        <f t="shared" si="142"/>
        <v>DROP</v>
      </c>
      <c r="AJ280" s="43"/>
      <c r="AK280" s="22">
        <f t="shared" si="127"/>
        <v>0.22503182414283704</v>
      </c>
      <c r="AL280" s="22" t="str">
        <f t="shared" si="128"/>
        <v>DROP</v>
      </c>
      <c r="AM280" s="28">
        <f t="shared" si="129"/>
        <v>2.8515582285401861</v>
      </c>
      <c r="AN280" s="22">
        <f t="shared" si="143"/>
        <v>1038.3333333333335</v>
      </c>
      <c r="AO280" s="22" t="str">
        <f t="shared" si="144"/>
        <v>DROP</v>
      </c>
      <c r="AP280" s="22" t="str">
        <f t="shared" si="145"/>
        <v>DROP</v>
      </c>
      <c r="AQ280" s="22" t="str">
        <f t="shared" si="130"/>
        <v>DROP</v>
      </c>
      <c r="AR280" s="22" t="str">
        <f t="shared" si="131"/>
        <v>DROP</v>
      </c>
      <c r="AS280" s="22" t="str">
        <f t="shared" si="146"/>
        <v>DROP</v>
      </c>
      <c r="AT280" s="22" t="str">
        <f t="shared" si="147"/>
        <v>DROP</v>
      </c>
      <c r="AU280" s="22">
        <f t="shared" si="132"/>
        <v>0.85771378548631239</v>
      </c>
      <c r="AV280" s="22">
        <f t="shared" si="148"/>
        <v>1038.3333333333335</v>
      </c>
      <c r="AW280" s="22">
        <f t="shared" si="149"/>
        <v>4.5115473693917352</v>
      </c>
      <c r="AX280" s="22" t="str">
        <f t="shared" si="150"/>
        <v>DROP</v>
      </c>
    </row>
    <row r="281" spans="1:50" ht="15" customHeight="1" x14ac:dyDescent="0.25">
      <c r="A281" s="23" t="s">
        <v>18</v>
      </c>
      <c r="B281" s="26" t="s">
        <v>3718</v>
      </c>
      <c r="C281" s="33">
        <v>10130.718954248367</v>
      </c>
      <c r="D281" s="31">
        <v>0</v>
      </c>
      <c r="E281" s="31">
        <v>0</v>
      </c>
      <c r="F281" s="26">
        <v>15</v>
      </c>
      <c r="G281" s="26"/>
      <c r="H281" s="27">
        <v>3408.0444400292768</v>
      </c>
      <c r="I281" s="27">
        <v>0</v>
      </c>
      <c r="J281" s="27">
        <v>0</v>
      </c>
      <c r="K281" s="27">
        <f t="shared" si="133"/>
        <v>3408.0444400292768</v>
      </c>
      <c r="L281" s="27"/>
      <c r="M281" s="27">
        <v>14648.316870041728</v>
      </c>
      <c r="N281" s="27">
        <f t="shared" si="134"/>
        <v>496.40522875816998</v>
      </c>
      <c r="O281" s="27">
        <v>0</v>
      </c>
      <c r="P281" s="27">
        <v>3477</v>
      </c>
      <c r="Q281" s="27">
        <v>3477</v>
      </c>
      <c r="R281" s="27">
        <v>14648.316870041728</v>
      </c>
      <c r="S281" s="22" t="s">
        <v>3436</v>
      </c>
      <c r="T281" s="28">
        <f t="shared" si="123"/>
        <v>2.8515582285401861</v>
      </c>
      <c r="U281" s="22">
        <f t="shared" si="135"/>
        <v>0.22503182414283704</v>
      </c>
      <c r="V281" s="22">
        <f t="shared" si="124"/>
        <v>0.85771378548631239</v>
      </c>
      <c r="W281" s="22">
        <f t="shared" si="136"/>
        <v>4.2129182830145897</v>
      </c>
      <c r="X281" s="27">
        <f t="shared" si="125"/>
        <v>-11736.677658770623</v>
      </c>
      <c r="Y281" s="27">
        <f t="shared" si="126"/>
        <v>-565.36078872889311</v>
      </c>
      <c r="Z281" s="23" t="str">
        <f t="shared" si="137"/>
        <v>DROP</v>
      </c>
      <c r="AA281" s="23" t="str">
        <f t="shared" si="138"/>
        <v>DROP</v>
      </c>
      <c r="AB281" s="23" t="str">
        <f t="shared" si="139"/>
        <v>DROP</v>
      </c>
      <c r="AC281" s="23" t="str">
        <f t="shared" si="140"/>
        <v>DROP</v>
      </c>
      <c r="AD281" s="23" t="str">
        <f t="shared" si="141"/>
        <v>DROP</v>
      </c>
      <c r="AE281" s="23" t="str">
        <f t="shared" si="142"/>
        <v>DROP</v>
      </c>
      <c r="AJ281" s="43"/>
      <c r="AK281" s="22">
        <f t="shared" si="127"/>
        <v>0.22503182414283704</v>
      </c>
      <c r="AL281" s="22" t="str">
        <f t="shared" si="128"/>
        <v>DROP</v>
      </c>
      <c r="AM281" s="28">
        <f t="shared" si="129"/>
        <v>2.8515582285401861</v>
      </c>
      <c r="AN281" s="22">
        <f t="shared" si="143"/>
        <v>1038.3333333333335</v>
      </c>
      <c r="AO281" s="22" t="str">
        <f t="shared" si="144"/>
        <v>DROP</v>
      </c>
      <c r="AP281" s="22" t="str">
        <f t="shared" si="145"/>
        <v>DROP</v>
      </c>
      <c r="AQ281" s="22" t="str">
        <f t="shared" si="130"/>
        <v>DROP</v>
      </c>
      <c r="AR281" s="22" t="str">
        <f t="shared" si="131"/>
        <v>DROP</v>
      </c>
      <c r="AS281" s="22" t="str">
        <f t="shared" si="146"/>
        <v>DROP</v>
      </c>
      <c r="AT281" s="22" t="str">
        <f t="shared" si="147"/>
        <v>DROP</v>
      </c>
      <c r="AU281" s="22">
        <f t="shared" si="132"/>
        <v>0.85771378548631239</v>
      </c>
      <c r="AV281" s="22">
        <f t="shared" si="148"/>
        <v>1038.3333333333335</v>
      </c>
      <c r="AW281" s="22">
        <f t="shared" si="149"/>
        <v>4.5115473693917352</v>
      </c>
      <c r="AX281" s="22" t="str">
        <f t="shared" si="150"/>
        <v>DROP</v>
      </c>
    </row>
    <row r="282" spans="1:50" ht="15" customHeight="1" x14ac:dyDescent="0.25">
      <c r="A282" s="23" t="s">
        <v>18</v>
      </c>
      <c r="B282" s="26" t="s">
        <v>3719</v>
      </c>
      <c r="C282" s="33">
        <v>10130.718954248367</v>
      </c>
      <c r="D282" s="31">
        <v>0</v>
      </c>
      <c r="E282" s="31">
        <v>0</v>
      </c>
      <c r="F282" s="26">
        <v>15</v>
      </c>
      <c r="G282" s="26"/>
      <c r="H282" s="27">
        <v>3408.0444400292768</v>
      </c>
      <c r="I282" s="27">
        <v>0</v>
      </c>
      <c r="J282" s="27">
        <v>0</v>
      </c>
      <c r="K282" s="27">
        <f t="shared" si="133"/>
        <v>3408.0444400292768</v>
      </c>
      <c r="L282" s="27"/>
      <c r="M282" s="27">
        <v>14648.316870041728</v>
      </c>
      <c r="N282" s="27">
        <f t="shared" si="134"/>
        <v>496.40522875816998</v>
      </c>
      <c r="O282" s="27">
        <v>0</v>
      </c>
      <c r="P282" s="27">
        <v>3477</v>
      </c>
      <c r="Q282" s="27">
        <v>3477</v>
      </c>
      <c r="R282" s="27">
        <v>14648.316870041728</v>
      </c>
      <c r="S282" s="22" t="s">
        <v>3436</v>
      </c>
      <c r="T282" s="28">
        <f t="shared" si="123"/>
        <v>2.8515582285401861</v>
      </c>
      <c r="U282" s="22">
        <f t="shared" si="135"/>
        <v>0.22503182414283704</v>
      </c>
      <c r="V282" s="22">
        <f t="shared" si="124"/>
        <v>0.85771378548631239</v>
      </c>
      <c r="W282" s="22">
        <f t="shared" si="136"/>
        <v>4.2129182830145897</v>
      </c>
      <c r="X282" s="27">
        <f t="shared" si="125"/>
        <v>-11736.677658770623</v>
      </c>
      <c r="Y282" s="27">
        <f t="shared" si="126"/>
        <v>-565.36078872889311</v>
      </c>
      <c r="Z282" s="23" t="str">
        <f t="shared" si="137"/>
        <v>DROP</v>
      </c>
      <c r="AA282" s="23" t="str">
        <f t="shared" si="138"/>
        <v>DROP</v>
      </c>
      <c r="AB282" s="23" t="str">
        <f t="shared" si="139"/>
        <v>DROP</v>
      </c>
      <c r="AC282" s="23" t="str">
        <f t="shared" si="140"/>
        <v>DROP</v>
      </c>
      <c r="AD282" s="23" t="str">
        <f t="shared" si="141"/>
        <v>DROP</v>
      </c>
      <c r="AE282" s="23" t="str">
        <f t="shared" si="142"/>
        <v>DROP</v>
      </c>
      <c r="AJ282" s="43"/>
      <c r="AK282" s="22">
        <f t="shared" si="127"/>
        <v>0.22503182414283704</v>
      </c>
      <c r="AL282" s="22" t="str">
        <f t="shared" si="128"/>
        <v>DROP</v>
      </c>
      <c r="AM282" s="28">
        <f t="shared" si="129"/>
        <v>2.8515582285401861</v>
      </c>
      <c r="AN282" s="22">
        <f t="shared" si="143"/>
        <v>1038.3333333333335</v>
      </c>
      <c r="AO282" s="22" t="str">
        <f t="shared" si="144"/>
        <v>DROP</v>
      </c>
      <c r="AP282" s="22" t="str">
        <f t="shared" si="145"/>
        <v>DROP</v>
      </c>
      <c r="AQ282" s="22" t="str">
        <f t="shared" si="130"/>
        <v>DROP</v>
      </c>
      <c r="AR282" s="22" t="str">
        <f t="shared" si="131"/>
        <v>DROP</v>
      </c>
      <c r="AS282" s="22" t="str">
        <f t="shared" si="146"/>
        <v>DROP</v>
      </c>
      <c r="AT282" s="22" t="str">
        <f t="shared" si="147"/>
        <v>DROP</v>
      </c>
      <c r="AU282" s="22">
        <f t="shared" si="132"/>
        <v>0.85771378548631239</v>
      </c>
      <c r="AV282" s="22">
        <f t="shared" si="148"/>
        <v>1038.3333333333335</v>
      </c>
      <c r="AW282" s="22">
        <f t="shared" si="149"/>
        <v>4.5115473693917352</v>
      </c>
      <c r="AX282" s="22" t="str">
        <f t="shared" si="150"/>
        <v>DROP</v>
      </c>
    </row>
    <row r="283" spans="1:50" ht="15" customHeight="1" x14ac:dyDescent="0.25">
      <c r="A283" s="23" t="s">
        <v>18</v>
      </c>
      <c r="B283" s="26" t="s">
        <v>3720</v>
      </c>
      <c r="C283" s="33">
        <v>10130.718954248367</v>
      </c>
      <c r="D283" s="31">
        <v>0</v>
      </c>
      <c r="E283" s="31">
        <v>0</v>
      </c>
      <c r="F283" s="26">
        <v>15</v>
      </c>
      <c r="G283" s="26"/>
      <c r="H283" s="27">
        <v>3408.0444400292768</v>
      </c>
      <c r="I283" s="27">
        <v>0</v>
      </c>
      <c r="J283" s="27">
        <v>0</v>
      </c>
      <c r="K283" s="27">
        <f t="shared" si="133"/>
        <v>3408.0444400292768</v>
      </c>
      <c r="L283" s="27"/>
      <c r="M283" s="27">
        <v>14648.316870041728</v>
      </c>
      <c r="N283" s="27">
        <f t="shared" si="134"/>
        <v>496.40522875816998</v>
      </c>
      <c r="O283" s="27">
        <v>0</v>
      </c>
      <c r="P283" s="27">
        <v>3477</v>
      </c>
      <c r="Q283" s="27">
        <v>3477</v>
      </c>
      <c r="R283" s="27">
        <v>14648.316870041728</v>
      </c>
      <c r="S283" s="22" t="s">
        <v>3436</v>
      </c>
      <c r="T283" s="28">
        <f t="shared" si="123"/>
        <v>2.8515582285401861</v>
      </c>
      <c r="U283" s="22">
        <f t="shared" si="135"/>
        <v>0.22503182414283704</v>
      </c>
      <c r="V283" s="22">
        <f t="shared" si="124"/>
        <v>0.85771378548631239</v>
      </c>
      <c r="W283" s="22">
        <f t="shared" si="136"/>
        <v>4.2129182830145897</v>
      </c>
      <c r="X283" s="27">
        <f t="shared" si="125"/>
        <v>-11736.677658770623</v>
      </c>
      <c r="Y283" s="27">
        <f t="shared" si="126"/>
        <v>-565.36078872889311</v>
      </c>
      <c r="Z283" s="23" t="str">
        <f t="shared" si="137"/>
        <v>DROP</v>
      </c>
      <c r="AA283" s="23" t="str">
        <f t="shared" si="138"/>
        <v>DROP</v>
      </c>
      <c r="AB283" s="23" t="str">
        <f t="shared" si="139"/>
        <v>DROP</v>
      </c>
      <c r="AC283" s="23" t="str">
        <f t="shared" si="140"/>
        <v>DROP</v>
      </c>
      <c r="AD283" s="23" t="str">
        <f t="shared" si="141"/>
        <v>DROP</v>
      </c>
      <c r="AE283" s="23" t="str">
        <f t="shared" si="142"/>
        <v>DROP</v>
      </c>
      <c r="AJ283" s="43"/>
      <c r="AK283" s="22">
        <f t="shared" si="127"/>
        <v>0.22503182414283704</v>
      </c>
      <c r="AL283" s="22" t="str">
        <f t="shared" si="128"/>
        <v>DROP</v>
      </c>
      <c r="AM283" s="28">
        <f t="shared" si="129"/>
        <v>2.8515582285401861</v>
      </c>
      <c r="AN283" s="22">
        <f t="shared" si="143"/>
        <v>1038.3333333333335</v>
      </c>
      <c r="AO283" s="22" t="str">
        <f t="shared" si="144"/>
        <v>DROP</v>
      </c>
      <c r="AP283" s="22" t="str">
        <f t="shared" si="145"/>
        <v>DROP</v>
      </c>
      <c r="AQ283" s="22" t="str">
        <f t="shared" si="130"/>
        <v>DROP</v>
      </c>
      <c r="AR283" s="22" t="str">
        <f t="shared" si="131"/>
        <v>DROP</v>
      </c>
      <c r="AS283" s="22" t="str">
        <f t="shared" si="146"/>
        <v>DROP</v>
      </c>
      <c r="AT283" s="22" t="str">
        <f t="shared" si="147"/>
        <v>DROP</v>
      </c>
      <c r="AU283" s="22">
        <f t="shared" si="132"/>
        <v>0.85771378548631239</v>
      </c>
      <c r="AV283" s="22">
        <f t="shared" si="148"/>
        <v>1038.3333333333335</v>
      </c>
      <c r="AW283" s="22">
        <f t="shared" si="149"/>
        <v>4.5115473693917352</v>
      </c>
      <c r="AX283" s="22" t="str">
        <f t="shared" si="150"/>
        <v>DROP</v>
      </c>
    </row>
    <row r="284" spans="1:50" ht="15" customHeight="1" x14ac:dyDescent="0.25">
      <c r="A284" s="23" t="s">
        <v>18</v>
      </c>
      <c r="B284" s="26" t="s">
        <v>3721</v>
      </c>
      <c r="C284" s="33">
        <v>10130.718954248367</v>
      </c>
      <c r="D284" s="31">
        <v>0</v>
      </c>
      <c r="E284" s="31">
        <v>0</v>
      </c>
      <c r="F284" s="26">
        <v>15</v>
      </c>
      <c r="G284" s="26"/>
      <c r="H284" s="27">
        <v>3408.0444400292768</v>
      </c>
      <c r="I284" s="27">
        <v>0</v>
      </c>
      <c r="J284" s="27">
        <v>0</v>
      </c>
      <c r="K284" s="27">
        <f t="shared" si="133"/>
        <v>3408.0444400292768</v>
      </c>
      <c r="L284" s="27"/>
      <c r="M284" s="27">
        <v>14648.316870041728</v>
      </c>
      <c r="N284" s="27">
        <f t="shared" si="134"/>
        <v>496.40522875816998</v>
      </c>
      <c r="O284" s="27">
        <v>0</v>
      </c>
      <c r="P284" s="27">
        <v>3477</v>
      </c>
      <c r="Q284" s="27">
        <v>3477</v>
      </c>
      <c r="R284" s="27">
        <v>14648.316870041728</v>
      </c>
      <c r="S284" s="22" t="s">
        <v>3436</v>
      </c>
      <c r="T284" s="28">
        <f t="shared" si="123"/>
        <v>2.8515582285401861</v>
      </c>
      <c r="U284" s="22">
        <f t="shared" si="135"/>
        <v>0.22503182414283704</v>
      </c>
      <c r="V284" s="22">
        <f t="shared" si="124"/>
        <v>0.85771378548631239</v>
      </c>
      <c r="W284" s="22">
        <f t="shared" si="136"/>
        <v>4.2129182830145897</v>
      </c>
      <c r="X284" s="27">
        <f t="shared" si="125"/>
        <v>-11736.677658770623</v>
      </c>
      <c r="Y284" s="27">
        <f t="shared" si="126"/>
        <v>-565.36078872889311</v>
      </c>
      <c r="Z284" s="23" t="str">
        <f t="shared" si="137"/>
        <v>DROP</v>
      </c>
      <c r="AA284" s="23" t="str">
        <f t="shared" si="138"/>
        <v>DROP</v>
      </c>
      <c r="AB284" s="23" t="str">
        <f t="shared" si="139"/>
        <v>DROP</v>
      </c>
      <c r="AC284" s="23" t="str">
        <f t="shared" si="140"/>
        <v>DROP</v>
      </c>
      <c r="AD284" s="23" t="str">
        <f t="shared" si="141"/>
        <v>DROP</v>
      </c>
      <c r="AE284" s="23" t="str">
        <f t="shared" si="142"/>
        <v>DROP</v>
      </c>
      <c r="AJ284" s="43"/>
      <c r="AK284" s="22">
        <f t="shared" si="127"/>
        <v>0.22503182414283704</v>
      </c>
      <c r="AL284" s="22" t="str">
        <f t="shared" si="128"/>
        <v>DROP</v>
      </c>
      <c r="AM284" s="28">
        <f t="shared" si="129"/>
        <v>2.8515582285401861</v>
      </c>
      <c r="AN284" s="22">
        <f t="shared" si="143"/>
        <v>1038.3333333333335</v>
      </c>
      <c r="AO284" s="22" t="str">
        <f t="shared" si="144"/>
        <v>DROP</v>
      </c>
      <c r="AP284" s="22" t="str">
        <f t="shared" si="145"/>
        <v>DROP</v>
      </c>
      <c r="AQ284" s="22" t="str">
        <f t="shared" si="130"/>
        <v>DROP</v>
      </c>
      <c r="AR284" s="22" t="str">
        <f t="shared" si="131"/>
        <v>DROP</v>
      </c>
      <c r="AS284" s="22" t="str">
        <f t="shared" si="146"/>
        <v>DROP</v>
      </c>
      <c r="AT284" s="22" t="str">
        <f t="shared" si="147"/>
        <v>DROP</v>
      </c>
      <c r="AU284" s="22">
        <f t="shared" si="132"/>
        <v>0.85771378548631239</v>
      </c>
      <c r="AV284" s="22">
        <f t="shared" si="148"/>
        <v>1038.3333333333335</v>
      </c>
      <c r="AW284" s="22">
        <f t="shared" si="149"/>
        <v>4.5115473693917352</v>
      </c>
      <c r="AX284" s="22" t="str">
        <f t="shared" si="150"/>
        <v>DROP</v>
      </c>
    </row>
    <row r="285" spans="1:50" ht="15" customHeight="1" x14ac:dyDescent="0.25">
      <c r="A285" s="23" t="s">
        <v>18</v>
      </c>
      <c r="B285" s="26" t="s">
        <v>3722</v>
      </c>
      <c r="C285" s="33">
        <v>10130.718954248367</v>
      </c>
      <c r="D285" s="31">
        <v>0</v>
      </c>
      <c r="E285" s="31">
        <v>0</v>
      </c>
      <c r="F285" s="26">
        <v>15</v>
      </c>
      <c r="G285" s="26"/>
      <c r="H285" s="27">
        <v>3408.0444400292768</v>
      </c>
      <c r="I285" s="27">
        <v>0</v>
      </c>
      <c r="J285" s="27">
        <v>0</v>
      </c>
      <c r="K285" s="27">
        <f t="shared" si="133"/>
        <v>3408.0444400292768</v>
      </c>
      <c r="L285" s="27"/>
      <c r="M285" s="27">
        <v>14648.316870041728</v>
      </c>
      <c r="N285" s="27">
        <f t="shared" si="134"/>
        <v>496.40522875816998</v>
      </c>
      <c r="O285" s="27">
        <v>0</v>
      </c>
      <c r="P285" s="27">
        <v>3477</v>
      </c>
      <c r="Q285" s="27">
        <v>3477</v>
      </c>
      <c r="R285" s="27">
        <v>14648.316870041728</v>
      </c>
      <c r="S285" s="22" t="s">
        <v>3436</v>
      </c>
      <c r="T285" s="28">
        <f t="shared" si="123"/>
        <v>2.8515582285401861</v>
      </c>
      <c r="U285" s="22">
        <f t="shared" si="135"/>
        <v>0.22503182414283704</v>
      </c>
      <c r="V285" s="22">
        <f t="shared" si="124"/>
        <v>0.85771378548631239</v>
      </c>
      <c r="W285" s="22">
        <f t="shared" si="136"/>
        <v>4.2129182830145897</v>
      </c>
      <c r="X285" s="27">
        <f t="shared" si="125"/>
        <v>-11736.677658770623</v>
      </c>
      <c r="Y285" s="27">
        <f t="shared" si="126"/>
        <v>-565.36078872889311</v>
      </c>
      <c r="Z285" s="23" t="str">
        <f t="shared" si="137"/>
        <v>DROP</v>
      </c>
      <c r="AA285" s="23" t="str">
        <f t="shared" si="138"/>
        <v>DROP</v>
      </c>
      <c r="AB285" s="23" t="str">
        <f t="shared" si="139"/>
        <v>DROP</v>
      </c>
      <c r="AC285" s="23" t="str">
        <f t="shared" si="140"/>
        <v>DROP</v>
      </c>
      <c r="AD285" s="23" t="str">
        <f t="shared" si="141"/>
        <v>DROP</v>
      </c>
      <c r="AE285" s="23" t="str">
        <f t="shared" si="142"/>
        <v>DROP</v>
      </c>
      <c r="AJ285" s="43"/>
      <c r="AK285" s="22">
        <f t="shared" si="127"/>
        <v>0.22503182414283704</v>
      </c>
      <c r="AL285" s="22" t="str">
        <f t="shared" si="128"/>
        <v>DROP</v>
      </c>
      <c r="AM285" s="28">
        <f t="shared" si="129"/>
        <v>2.8515582285401861</v>
      </c>
      <c r="AN285" s="22">
        <f t="shared" si="143"/>
        <v>1038.3333333333335</v>
      </c>
      <c r="AO285" s="22" t="str">
        <f t="shared" si="144"/>
        <v>DROP</v>
      </c>
      <c r="AP285" s="22" t="str">
        <f t="shared" si="145"/>
        <v>DROP</v>
      </c>
      <c r="AQ285" s="22" t="str">
        <f t="shared" si="130"/>
        <v>DROP</v>
      </c>
      <c r="AR285" s="22" t="str">
        <f t="shared" si="131"/>
        <v>DROP</v>
      </c>
      <c r="AS285" s="22" t="str">
        <f t="shared" si="146"/>
        <v>DROP</v>
      </c>
      <c r="AT285" s="22" t="str">
        <f t="shared" si="147"/>
        <v>DROP</v>
      </c>
      <c r="AU285" s="22">
        <f t="shared" si="132"/>
        <v>0.85771378548631239</v>
      </c>
      <c r="AV285" s="22">
        <f t="shared" si="148"/>
        <v>1038.3333333333335</v>
      </c>
      <c r="AW285" s="22">
        <f t="shared" si="149"/>
        <v>4.5115473693917352</v>
      </c>
      <c r="AX285" s="22" t="str">
        <f t="shared" si="150"/>
        <v>DROP</v>
      </c>
    </row>
    <row r="286" spans="1:50" ht="15" customHeight="1" x14ac:dyDescent="0.25">
      <c r="A286" s="23" t="s">
        <v>18</v>
      </c>
      <c r="B286" s="26" t="s">
        <v>3723</v>
      </c>
      <c r="C286" s="33">
        <v>2184.0331799999999</v>
      </c>
      <c r="D286" s="31">
        <v>0.32661012710997267</v>
      </c>
      <c r="E286" s="31">
        <v>0.36796222370207549</v>
      </c>
      <c r="F286" s="26">
        <v>10</v>
      </c>
      <c r="G286" s="26"/>
      <c r="H286" s="27">
        <v>564.95806307444718</v>
      </c>
      <c r="I286" s="27">
        <v>122.45084080354103</v>
      </c>
      <c r="J286" s="27">
        <v>361.12932764846721</v>
      </c>
      <c r="K286" s="27">
        <f t="shared" si="133"/>
        <v>1048.5382315264555</v>
      </c>
      <c r="L286" s="27"/>
      <c r="M286" s="27">
        <v>2240.2745626021983</v>
      </c>
      <c r="N286" s="27">
        <f t="shared" si="134"/>
        <v>107.01762582000001</v>
      </c>
      <c r="O286" s="27">
        <v>0</v>
      </c>
      <c r="P286" s="27">
        <v>2259.0100000000002</v>
      </c>
      <c r="Q286" s="27">
        <v>2259.0100000000002</v>
      </c>
      <c r="R286" s="27">
        <v>2240.2745626021983</v>
      </c>
      <c r="S286" s="22" t="s">
        <v>3436</v>
      </c>
      <c r="T286" s="28">
        <f t="shared" si="123"/>
        <v>8.5936318066039448</v>
      </c>
      <c r="U286" s="22">
        <f t="shared" si="135"/>
        <v>0.44670119753231979</v>
      </c>
      <c r="V286" s="22">
        <f t="shared" si="124"/>
        <v>0.44316398510480665</v>
      </c>
      <c r="W286" s="22">
        <f t="shared" si="136"/>
        <v>0.9917063503934016</v>
      </c>
      <c r="X286" s="27">
        <f t="shared" si="125"/>
        <v>-1298.7539568957427</v>
      </c>
      <c r="Y286" s="27">
        <f t="shared" si="126"/>
        <v>-1317.4893942935446</v>
      </c>
      <c r="Z286" s="23" t="str">
        <f t="shared" si="137"/>
        <v>DROP</v>
      </c>
      <c r="AA286" s="23" t="str">
        <f t="shared" si="138"/>
        <v>DROP</v>
      </c>
      <c r="AB286" s="23" t="str">
        <f t="shared" si="139"/>
        <v>DROP</v>
      </c>
      <c r="AC286" s="23" t="str">
        <f t="shared" si="140"/>
        <v>DROP</v>
      </c>
      <c r="AD286" s="23" t="str">
        <f t="shared" si="141"/>
        <v>DROP</v>
      </c>
      <c r="AE286" s="23" t="str">
        <f t="shared" si="142"/>
        <v>DROP</v>
      </c>
      <c r="AJ286" s="43"/>
      <c r="AK286" s="22">
        <f t="shared" si="127"/>
        <v>0.44670119753231979</v>
      </c>
      <c r="AL286" s="22" t="str">
        <f t="shared" si="128"/>
        <v>DROP</v>
      </c>
      <c r="AM286" s="28">
        <f t="shared" si="129"/>
        <v>8.5936318066039448</v>
      </c>
      <c r="AN286" s="22">
        <f t="shared" si="143"/>
        <v>1733.2695329104004</v>
      </c>
      <c r="AO286" s="22" t="str">
        <f t="shared" si="144"/>
        <v>DROP</v>
      </c>
      <c r="AP286" s="22" t="str">
        <f t="shared" si="145"/>
        <v>DROP</v>
      </c>
      <c r="AQ286" s="22" t="str">
        <f t="shared" si="130"/>
        <v>DROP</v>
      </c>
      <c r="AR286" s="22" t="str">
        <f t="shared" si="131"/>
        <v>DROP</v>
      </c>
      <c r="AS286" s="22" t="str">
        <f t="shared" si="146"/>
        <v>DROP</v>
      </c>
      <c r="AT286" s="22" t="str">
        <f t="shared" si="147"/>
        <v>DROP</v>
      </c>
      <c r="AU286" s="22">
        <f t="shared" si="132"/>
        <v>0.44316398510480665</v>
      </c>
      <c r="AV286" s="22">
        <f t="shared" si="148"/>
        <v>1733.2695329104004</v>
      </c>
      <c r="AW286" s="22">
        <f t="shared" si="149"/>
        <v>1.7589758768277246</v>
      </c>
      <c r="AX286" s="22" t="str">
        <f t="shared" si="150"/>
        <v>DROP</v>
      </c>
    </row>
    <row r="287" spans="1:50" ht="15" customHeight="1" x14ac:dyDescent="0.25">
      <c r="A287" s="23" t="s">
        <v>18</v>
      </c>
      <c r="B287" s="26" t="s">
        <v>3724</v>
      </c>
      <c r="C287" s="33">
        <v>2184.0331799999999</v>
      </c>
      <c r="D287" s="31">
        <v>0.32661012710997267</v>
      </c>
      <c r="E287" s="31">
        <v>0.36796222370207549</v>
      </c>
      <c r="F287" s="26">
        <v>10</v>
      </c>
      <c r="G287" s="26"/>
      <c r="H287" s="27">
        <v>564.95806307444718</v>
      </c>
      <c r="I287" s="27">
        <v>122.45084080354103</v>
      </c>
      <c r="J287" s="27">
        <v>361.12932764846721</v>
      </c>
      <c r="K287" s="27">
        <f t="shared" si="133"/>
        <v>1048.5382315264555</v>
      </c>
      <c r="L287" s="27"/>
      <c r="M287" s="27">
        <v>2240.2745626021983</v>
      </c>
      <c r="N287" s="27">
        <f t="shared" si="134"/>
        <v>107.01762582000001</v>
      </c>
      <c r="O287" s="27">
        <v>0</v>
      </c>
      <c r="P287" s="27">
        <v>2259.0100000000002</v>
      </c>
      <c r="Q287" s="27">
        <v>2259.0100000000002</v>
      </c>
      <c r="R287" s="27">
        <v>2240.2745626021983</v>
      </c>
      <c r="S287" s="22" t="s">
        <v>3436</v>
      </c>
      <c r="T287" s="28">
        <f t="shared" si="123"/>
        <v>8.5936318066039448</v>
      </c>
      <c r="U287" s="22">
        <f t="shared" si="135"/>
        <v>0.44670119753231979</v>
      </c>
      <c r="V287" s="22">
        <f t="shared" si="124"/>
        <v>0.44316398510480665</v>
      </c>
      <c r="W287" s="22">
        <f t="shared" si="136"/>
        <v>0.9917063503934016</v>
      </c>
      <c r="X287" s="27">
        <f t="shared" si="125"/>
        <v>-1298.7539568957427</v>
      </c>
      <c r="Y287" s="27">
        <f t="shared" si="126"/>
        <v>-1317.4893942935446</v>
      </c>
      <c r="Z287" s="23" t="str">
        <f t="shared" si="137"/>
        <v>DROP</v>
      </c>
      <c r="AA287" s="23" t="str">
        <f t="shared" si="138"/>
        <v>DROP</v>
      </c>
      <c r="AB287" s="23" t="str">
        <f t="shared" si="139"/>
        <v>DROP</v>
      </c>
      <c r="AC287" s="23" t="str">
        <f t="shared" si="140"/>
        <v>DROP</v>
      </c>
      <c r="AD287" s="23" t="str">
        <f t="shared" si="141"/>
        <v>DROP</v>
      </c>
      <c r="AE287" s="23" t="str">
        <f t="shared" si="142"/>
        <v>DROP</v>
      </c>
      <c r="AJ287" s="43"/>
      <c r="AK287" s="22">
        <f t="shared" si="127"/>
        <v>0.44670119753231979</v>
      </c>
      <c r="AL287" s="22" t="str">
        <f t="shared" si="128"/>
        <v>DROP</v>
      </c>
      <c r="AM287" s="28">
        <f t="shared" si="129"/>
        <v>8.5936318066039448</v>
      </c>
      <c r="AN287" s="22">
        <f t="shared" si="143"/>
        <v>1733.2695329104004</v>
      </c>
      <c r="AO287" s="22" t="str">
        <f t="shared" si="144"/>
        <v>DROP</v>
      </c>
      <c r="AP287" s="22" t="str">
        <f t="shared" si="145"/>
        <v>DROP</v>
      </c>
      <c r="AQ287" s="22" t="str">
        <f t="shared" si="130"/>
        <v>DROP</v>
      </c>
      <c r="AR287" s="22" t="str">
        <f t="shared" si="131"/>
        <v>DROP</v>
      </c>
      <c r="AS287" s="22" t="str">
        <f t="shared" si="146"/>
        <v>DROP</v>
      </c>
      <c r="AT287" s="22" t="str">
        <f t="shared" si="147"/>
        <v>DROP</v>
      </c>
      <c r="AU287" s="22">
        <f t="shared" si="132"/>
        <v>0.44316398510480665</v>
      </c>
      <c r="AV287" s="22">
        <f t="shared" si="148"/>
        <v>1733.2695329104004</v>
      </c>
      <c r="AW287" s="22">
        <f t="shared" si="149"/>
        <v>1.7589758768277246</v>
      </c>
      <c r="AX287" s="22" t="str">
        <f t="shared" si="150"/>
        <v>DROP</v>
      </c>
    </row>
    <row r="288" spans="1:50" ht="15" customHeight="1" x14ac:dyDescent="0.25">
      <c r="A288" s="23" t="s">
        <v>18</v>
      </c>
      <c r="B288" s="26" t="s">
        <v>3725</v>
      </c>
      <c r="C288" s="33">
        <v>2184.0331799999999</v>
      </c>
      <c r="D288" s="31">
        <v>0.32661012710997267</v>
      </c>
      <c r="E288" s="31">
        <v>0.36796222370207549</v>
      </c>
      <c r="F288" s="26">
        <v>10</v>
      </c>
      <c r="G288" s="26"/>
      <c r="H288" s="27">
        <v>564.95806307444718</v>
      </c>
      <c r="I288" s="27">
        <v>122.45084080354103</v>
      </c>
      <c r="J288" s="27">
        <v>361.12932764846721</v>
      </c>
      <c r="K288" s="27">
        <f t="shared" si="133"/>
        <v>1048.5382315264555</v>
      </c>
      <c r="L288" s="27"/>
      <c r="M288" s="27">
        <v>2240.2745626021983</v>
      </c>
      <c r="N288" s="27">
        <f t="shared" si="134"/>
        <v>107.01762582000001</v>
      </c>
      <c r="O288" s="27">
        <v>0</v>
      </c>
      <c r="P288" s="27">
        <v>2259.0100000000002</v>
      </c>
      <c r="Q288" s="27">
        <v>2259.0100000000002</v>
      </c>
      <c r="R288" s="27">
        <v>2240.2745626021983</v>
      </c>
      <c r="S288" s="22" t="s">
        <v>3436</v>
      </c>
      <c r="T288" s="28">
        <f t="shared" si="123"/>
        <v>8.5936318066039448</v>
      </c>
      <c r="U288" s="22">
        <f t="shared" si="135"/>
        <v>0.44670119753231979</v>
      </c>
      <c r="V288" s="22">
        <f t="shared" si="124"/>
        <v>0.44316398510480665</v>
      </c>
      <c r="W288" s="22">
        <f t="shared" si="136"/>
        <v>0.9917063503934016</v>
      </c>
      <c r="X288" s="27">
        <f t="shared" si="125"/>
        <v>-1298.7539568957427</v>
      </c>
      <c r="Y288" s="27">
        <f t="shared" si="126"/>
        <v>-1317.4893942935446</v>
      </c>
      <c r="Z288" s="23" t="str">
        <f t="shared" si="137"/>
        <v>DROP</v>
      </c>
      <c r="AA288" s="23" t="str">
        <f t="shared" si="138"/>
        <v>DROP</v>
      </c>
      <c r="AB288" s="23" t="str">
        <f t="shared" si="139"/>
        <v>DROP</v>
      </c>
      <c r="AC288" s="23" t="str">
        <f t="shared" si="140"/>
        <v>DROP</v>
      </c>
      <c r="AD288" s="23" t="str">
        <f t="shared" si="141"/>
        <v>DROP</v>
      </c>
      <c r="AE288" s="23" t="str">
        <f t="shared" si="142"/>
        <v>DROP</v>
      </c>
      <c r="AJ288" s="43"/>
      <c r="AK288" s="22">
        <f t="shared" si="127"/>
        <v>0.44670119753231979</v>
      </c>
      <c r="AL288" s="22" t="str">
        <f t="shared" si="128"/>
        <v>DROP</v>
      </c>
      <c r="AM288" s="28">
        <f t="shared" si="129"/>
        <v>8.5936318066039448</v>
      </c>
      <c r="AN288" s="22">
        <f t="shared" si="143"/>
        <v>1733.2695329104004</v>
      </c>
      <c r="AO288" s="22" t="str">
        <f t="shared" si="144"/>
        <v>DROP</v>
      </c>
      <c r="AP288" s="22" t="str">
        <f t="shared" si="145"/>
        <v>DROP</v>
      </c>
      <c r="AQ288" s="22" t="str">
        <f t="shared" si="130"/>
        <v>DROP</v>
      </c>
      <c r="AR288" s="22" t="str">
        <f t="shared" si="131"/>
        <v>DROP</v>
      </c>
      <c r="AS288" s="22" t="str">
        <f t="shared" si="146"/>
        <v>DROP</v>
      </c>
      <c r="AT288" s="22" t="str">
        <f t="shared" si="147"/>
        <v>DROP</v>
      </c>
      <c r="AU288" s="22">
        <f t="shared" si="132"/>
        <v>0.44316398510480665</v>
      </c>
      <c r="AV288" s="22">
        <f t="shared" si="148"/>
        <v>1733.2695329104004</v>
      </c>
      <c r="AW288" s="22">
        <f t="shared" si="149"/>
        <v>1.7589758768277246</v>
      </c>
      <c r="AX288" s="22" t="str">
        <f t="shared" si="150"/>
        <v>DROP</v>
      </c>
    </row>
    <row r="289" spans="1:50" ht="15" customHeight="1" x14ac:dyDescent="0.25">
      <c r="A289" s="23" t="s">
        <v>18</v>
      </c>
      <c r="B289" s="26" t="s">
        <v>3726</v>
      </c>
      <c r="C289" s="33">
        <v>2184.0331799999999</v>
      </c>
      <c r="D289" s="31">
        <v>0.32661012710997267</v>
      </c>
      <c r="E289" s="31">
        <v>0.36796222370207549</v>
      </c>
      <c r="F289" s="26">
        <v>10</v>
      </c>
      <c r="G289" s="26"/>
      <c r="H289" s="27">
        <v>564.95806307444718</v>
      </c>
      <c r="I289" s="27">
        <v>122.45084080354103</v>
      </c>
      <c r="J289" s="27">
        <v>361.12932764846721</v>
      </c>
      <c r="K289" s="27">
        <f t="shared" si="133"/>
        <v>1048.5382315264555</v>
      </c>
      <c r="L289" s="27"/>
      <c r="M289" s="27">
        <v>2240.2745626021983</v>
      </c>
      <c r="N289" s="27">
        <f t="shared" si="134"/>
        <v>107.01762582000001</v>
      </c>
      <c r="O289" s="27">
        <v>0</v>
      </c>
      <c r="P289" s="27">
        <v>2259.0100000000002</v>
      </c>
      <c r="Q289" s="27">
        <v>2259.0100000000002</v>
      </c>
      <c r="R289" s="27">
        <v>2240.2745626021983</v>
      </c>
      <c r="S289" s="22" t="s">
        <v>3436</v>
      </c>
      <c r="T289" s="28">
        <f t="shared" si="123"/>
        <v>8.5936318066039448</v>
      </c>
      <c r="U289" s="22">
        <f t="shared" si="135"/>
        <v>0.44670119753231979</v>
      </c>
      <c r="V289" s="22">
        <f t="shared" si="124"/>
        <v>0.44316398510480665</v>
      </c>
      <c r="W289" s="22">
        <f t="shared" si="136"/>
        <v>0.9917063503934016</v>
      </c>
      <c r="X289" s="27">
        <f t="shared" si="125"/>
        <v>-1298.7539568957427</v>
      </c>
      <c r="Y289" s="27">
        <f t="shared" si="126"/>
        <v>-1317.4893942935446</v>
      </c>
      <c r="Z289" s="23" t="str">
        <f t="shared" si="137"/>
        <v>DROP</v>
      </c>
      <c r="AA289" s="23" t="str">
        <f t="shared" si="138"/>
        <v>DROP</v>
      </c>
      <c r="AB289" s="23" t="str">
        <f t="shared" si="139"/>
        <v>DROP</v>
      </c>
      <c r="AC289" s="23" t="str">
        <f t="shared" si="140"/>
        <v>DROP</v>
      </c>
      <c r="AD289" s="23" t="str">
        <f t="shared" si="141"/>
        <v>DROP</v>
      </c>
      <c r="AE289" s="23" t="str">
        <f t="shared" si="142"/>
        <v>DROP</v>
      </c>
      <c r="AJ289" s="43"/>
      <c r="AK289" s="22">
        <f t="shared" si="127"/>
        <v>0.44670119753231979</v>
      </c>
      <c r="AL289" s="22" t="str">
        <f t="shared" si="128"/>
        <v>DROP</v>
      </c>
      <c r="AM289" s="28">
        <f t="shared" si="129"/>
        <v>8.5936318066039448</v>
      </c>
      <c r="AN289" s="22">
        <f t="shared" si="143"/>
        <v>1733.2695329104004</v>
      </c>
      <c r="AO289" s="22" t="str">
        <f t="shared" si="144"/>
        <v>DROP</v>
      </c>
      <c r="AP289" s="22" t="str">
        <f t="shared" si="145"/>
        <v>DROP</v>
      </c>
      <c r="AQ289" s="22" t="str">
        <f t="shared" si="130"/>
        <v>DROP</v>
      </c>
      <c r="AR289" s="22" t="str">
        <f t="shared" si="131"/>
        <v>DROP</v>
      </c>
      <c r="AS289" s="22" t="str">
        <f t="shared" si="146"/>
        <v>DROP</v>
      </c>
      <c r="AT289" s="22" t="str">
        <f t="shared" si="147"/>
        <v>DROP</v>
      </c>
      <c r="AU289" s="22">
        <f t="shared" si="132"/>
        <v>0.44316398510480665</v>
      </c>
      <c r="AV289" s="22">
        <f t="shared" si="148"/>
        <v>1733.2695329104004</v>
      </c>
      <c r="AW289" s="22">
        <f t="shared" si="149"/>
        <v>1.7589758768277246</v>
      </c>
      <c r="AX289" s="22" t="str">
        <f t="shared" si="150"/>
        <v>DROP</v>
      </c>
    </row>
    <row r="290" spans="1:50" ht="15" customHeight="1" x14ac:dyDescent="0.25">
      <c r="A290" s="23" t="s">
        <v>18</v>
      </c>
      <c r="B290" s="26" t="s">
        <v>3727</v>
      </c>
      <c r="C290" s="33">
        <v>2184.0331799999999</v>
      </c>
      <c r="D290" s="31">
        <v>0.32661012710997267</v>
      </c>
      <c r="E290" s="31">
        <v>0.36796222370207549</v>
      </c>
      <c r="F290" s="26">
        <v>10</v>
      </c>
      <c r="G290" s="26"/>
      <c r="H290" s="27">
        <v>564.95806307444718</v>
      </c>
      <c r="I290" s="27">
        <v>122.45084080354103</v>
      </c>
      <c r="J290" s="27">
        <v>361.12932764846721</v>
      </c>
      <c r="K290" s="27">
        <f t="shared" si="133"/>
        <v>1048.5382315264555</v>
      </c>
      <c r="L290" s="27"/>
      <c r="M290" s="27">
        <v>2240.2745626021983</v>
      </c>
      <c r="N290" s="27">
        <f t="shared" si="134"/>
        <v>107.01762582000001</v>
      </c>
      <c r="O290" s="27">
        <v>0</v>
      </c>
      <c r="P290" s="27">
        <v>2259.0100000000002</v>
      </c>
      <c r="Q290" s="27">
        <v>2259.0100000000002</v>
      </c>
      <c r="R290" s="27">
        <v>2240.2745626021983</v>
      </c>
      <c r="S290" s="22" t="s">
        <v>3436</v>
      </c>
      <c r="T290" s="28">
        <f t="shared" si="123"/>
        <v>8.5936318066039448</v>
      </c>
      <c r="U290" s="22">
        <f t="shared" si="135"/>
        <v>0.44670119753231979</v>
      </c>
      <c r="V290" s="22">
        <f t="shared" si="124"/>
        <v>0.44316398510480665</v>
      </c>
      <c r="W290" s="22">
        <f t="shared" si="136"/>
        <v>0.9917063503934016</v>
      </c>
      <c r="X290" s="27">
        <f t="shared" si="125"/>
        <v>-1298.7539568957427</v>
      </c>
      <c r="Y290" s="27">
        <f t="shared" si="126"/>
        <v>-1317.4893942935446</v>
      </c>
      <c r="Z290" s="23" t="str">
        <f t="shared" si="137"/>
        <v>DROP</v>
      </c>
      <c r="AA290" s="23" t="str">
        <f t="shared" si="138"/>
        <v>DROP</v>
      </c>
      <c r="AB290" s="23" t="str">
        <f t="shared" si="139"/>
        <v>DROP</v>
      </c>
      <c r="AC290" s="23" t="str">
        <f t="shared" si="140"/>
        <v>DROP</v>
      </c>
      <c r="AD290" s="23" t="str">
        <f t="shared" si="141"/>
        <v>DROP</v>
      </c>
      <c r="AE290" s="23" t="str">
        <f t="shared" si="142"/>
        <v>DROP</v>
      </c>
      <c r="AJ290" s="43"/>
      <c r="AK290" s="22">
        <f t="shared" si="127"/>
        <v>0.44670119753231979</v>
      </c>
      <c r="AL290" s="22" t="str">
        <f t="shared" si="128"/>
        <v>DROP</v>
      </c>
      <c r="AM290" s="28">
        <f t="shared" si="129"/>
        <v>8.5936318066039448</v>
      </c>
      <c r="AN290" s="22">
        <f t="shared" si="143"/>
        <v>1733.2695329104004</v>
      </c>
      <c r="AO290" s="22" t="str">
        <f t="shared" si="144"/>
        <v>DROP</v>
      </c>
      <c r="AP290" s="22" t="str">
        <f t="shared" si="145"/>
        <v>DROP</v>
      </c>
      <c r="AQ290" s="22" t="str">
        <f t="shared" si="130"/>
        <v>DROP</v>
      </c>
      <c r="AR290" s="22" t="str">
        <f t="shared" si="131"/>
        <v>DROP</v>
      </c>
      <c r="AS290" s="22" t="str">
        <f t="shared" si="146"/>
        <v>DROP</v>
      </c>
      <c r="AT290" s="22" t="str">
        <f t="shared" si="147"/>
        <v>DROP</v>
      </c>
      <c r="AU290" s="22">
        <f t="shared" si="132"/>
        <v>0.44316398510480665</v>
      </c>
      <c r="AV290" s="22">
        <f t="shared" si="148"/>
        <v>1733.2695329104004</v>
      </c>
      <c r="AW290" s="22">
        <f t="shared" si="149"/>
        <v>1.7589758768277246</v>
      </c>
      <c r="AX290" s="22" t="str">
        <f t="shared" si="150"/>
        <v>DROP</v>
      </c>
    </row>
    <row r="291" spans="1:50" ht="15" customHeight="1" x14ac:dyDescent="0.25">
      <c r="A291" s="23" t="s">
        <v>18</v>
      </c>
      <c r="B291" s="26" t="s">
        <v>3728</v>
      </c>
      <c r="C291" s="33">
        <v>2184.0331799999999</v>
      </c>
      <c r="D291" s="31">
        <v>0.32661012710997267</v>
      </c>
      <c r="E291" s="31">
        <v>0.36796222370207549</v>
      </c>
      <c r="F291" s="26">
        <v>10</v>
      </c>
      <c r="G291" s="26"/>
      <c r="H291" s="27">
        <v>564.95806307444718</v>
      </c>
      <c r="I291" s="27">
        <v>122.45084080354103</v>
      </c>
      <c r="J291" s="27">
        <v>361.12932764846721</v>
      </c>
      <c r="K291" s="27">
        <f t="shared" si="133"/>
        <v>1048.5382315264555</v>
      </c>
      <c r="L291" s="27"/>
      <c r="M291" s="27">
        <v>2240.2745626021983</v>
      </c>
      <c r="N291" s="27">
        <f t="shared" si="134"/>
        <v>107.01762582000001</v>
      </c>
      <c r="O291" s="27">
        <v>0</v>
      </c>
      <c r="P291" s="27">
        <v>2259.0100000000002</v>
      </c>
      <c r="Q291" s="27">
        <v>2259.0100000000002</v>
      </c>
      <c r="R291" s="27">
        <v>2240.2745626021983</v>
      </c>
      <c r="S291" s="22" t="s">
        <v>3436</v>
      </c>
      <c r="T291" s="28">
        <f t="shared" si="123"/>
        <v>8.5936318066039448</v>
      </c>
      <c r="U291" s="22">
        <f t="shared" si="135"/>
        <v>0.44670119753231979</v>
      </c>
      <c r="V291" s="22">
        <f t="shared" si="124"/>
        <v>0.44316398510480665</v>
      </c>
      <c r="W291" s="22">
        <f t="shared" si="136"/>
        <v>0.9917063503934016</v>
      </c>
      <c r="X291" s="27">
        <f t="shared" si="125"/>
        <v>-1298.7539568957427</v>
      </c>
      <c r="Y291" s="27">
        <f t="shared" si="126"/>
        <v>-1317.4893942935446</v>
      </c>
      <c r="Z291" s="23" t="str">
        <f t="shared" si="137"/>
        <v>DROP</v>
      </c>
      <c r="AA291" s="23" t="str">
        <f t="shared" si="138"/>
        <v>DROP</v>
      </c>
      <c r="AB291" s="23" t="str">
        <f t="shared" si="139"/>
        <v>DROP</v>
      </c>
      <c r="AC291" s="23" t="str">
        <f t="shared" si="140"/>
        <v>DROP</v>
      </c>
      <c r="AD291" s="23" t="str">
        <f t="shared" si="141"/>
        <v>DROP</v>
      </c>
      <c r="AE291" s="23" t="str">
        <f t="shared" si="142"/>
        <v>DROP</v>
      </c>
      <c r="AJ291" s="43"/>
      <c r="AK291" s="22">
        <f t="shared" si="127"/>
        <v>0.44670119753231979</v>
      </c>
      <c r="AL291" s="22" t="str">
        <f t="shared" si="128"/>
        <v>DROP</v>
      </c>
      <c r="AM291" s="28">
        <f t="shared" si="129"/>
        <v>8.5936318066039448</v>
      </c>
      <c r="AN291" s="22">
        <f t="shared" si="143"/>
        <v>1733.2695329104004</v>
      </c>
      <c r="AO291" s="22" t="str">
        <f t="shared" si="144"/>
        <v>DROP</v>
      </c>
      <c r="AP291" s="22" t="str">
        <f t="shared" si="145"/>
        <v>DROP</v>
      </c>
      <c r="AQ291" s="22" t="str">
        <f t="shared" si="130"/>
        <v>DROP</v>
      </c>
      <c r="AR291" s="22" t="str">
        <f t="shared" si="131"/>
        <v>DROP</v>
      </c>
      <c r="AS291" s="22" t="str">
        <f t="shared" si="146"/>
        <v>DROP</v>
      </c>
      <c r="AT291" s="22" t="str">
        <f t="shared" si="147"/>
        <v>DROP</v>
      </c>
      <c r="AU291" s="22">
        <f t="shared" si="132"/>
        <v>0.44316398510480665</v>
      </c>
      <c r="AV291" s="22">
        <f t="shared" si="148"/>
        <v>1733.2695329104004</v>
      </c>
      <c r="AW291" s="22">
        <f t="shared" si="149"/>
        <v>1.7589758768277246</v>
      </c>
      <c r="AX291" s="22" t="str">
        <f t="shared" si="150"/>
        <v>DROP</v>
      </c>
    </row>
    <row r="292" spans="1:50" ht="15" customHeight="1" x14ac:dyDescent="0.25">
      <c r="A292" s="23" t="s">
        <v>18</v>
      </c>
      <c r="B292" s="26" t="s">
        <v>3729</v>
      </c>
      <c r="C292" s="33">
        <v>1046.05998</v>
      </c>
      <c r="D292" s="31">
        <v>0.15643250577010714</v>
      </c>
      <c r="E292" s="31">
        <v>0.17623841976913035</v>
      </c>
      <c r="F292" s="26">
        <v>10</v>
      </c>
      <c r="G292" s="26"/>
      <c r="H292" s="27">
        <v>270.59113642243062</v>
      </c>
      <c r="I292" s="27">
        <v>58.648799503098815</v>
      </c>
      <c r="J292" s="27">
        <v>172.96575011619973</v>
      </c>
      <c r="K292" s="27">
        <f t="shared" si="133"/>
        <v>502.20568604172917</v>
      </c>
      <c r="L292" s="27"/>
      <c r="M292" s="27">
        <v>1072.99723539464</v>
      </c>
      <c r="N292" s="27">
        <f t="shared" si="134"/>
        <v>51.256939020000004</v>
      </c>
      <c r="O292" s="27">
        <v>0</v>
      </c>
      <c r="P292" s="27">
        <v>359.01</v>
      </c>
      <c r="Q292" s="27">
        <v>359.01</v>
      </c>
      <c r="R292" s="27">
        <v>1072.99723539464</v>
      </c>
      <c r="S292" s="22" t="s">
        <v>3730</v>
      </c>
      <c r="T292" s="28">
        <f t="shared" si="123"/>
        <v>2.8514632547307253</v>
      </c>
      <c r="U292" s="22">
        <f t="shared" si="135"/>
        <v>0.44670119753231968</v>
      </c>
      <c r="V292" s="22">
        <f t="shared" si="124"/>
        <v>1.2240949447238967</v>
      </c>
      <c r="W292" s="22">
        <f t="shared" si="136"/>
        <v>2.9887669853058134</v>
      </c>
      <c r="X292" s="27">
        <f t="shared" si="125"/>
        <v>-622.04848837291092</v>
      </c>
      <c r="Y292" s="27">
        <f t="shared" si="126"/>
        <v>91.938747021729171</v>
      </c>
      <c r="Z292" s="23" t="str">
        <f t="shared" si="137"/>
        <v>DROP</v>
      </c>
      <c r="AA292" s="23" t="str">
        <f t="shared" si="138"/>
        <v>DROP</v>
      </c>
      <c r="AB292" s="23" t="str">
        <f t="shared" si="139"/>
        <v>DROP</v>
      </c>
      <c r="AC292" s="23" t="str">
        <f t="shared" si="140"/>
        <v>KEEP</v>
      </c>
      <c r="AD292" s="23" t="str">
        <f t="shared" si="141"/>
        <v>DROP</v>
      </c>
      <c r="AE292" s="23" t="str">
        <f t="shared" si="142"/>
        <v>KEEP</v>
      </c>
      <c r="AJ292" s="43"/>
      <c r="AK292" s="22">
        <f t="shared" si="127"/>
        <v>0.44670119753231968</v>
      </c>
      <c r="AL292" s="22" t="str">
        <f t="shared" si="128"/>
        <v>DROP</v>
      </c>
      <c r="AM292" s="28">
        <f t="shared" si="129"/>
        <v>2.8514632547307253</v>
      </c>
      <c r="AN292" s="22">
        <f t="shared" si="143"/>
        <v>107.20244161440002</v>
      </c>
      <c r="AO292" s="22" t="str">
        <f t="shared" si="144"/>
        <v>DROP</v>
      </c>
      <c r="AP292" s="22" t="str">
        <f t="shared" si="145"/>
        <v>DROP</v>
      </c>
      <c r="AQ292" s="22" t="str">
        <f t="shared" si="130"/>
        <v>DROP</v>
      </c>
      <c r="AR292" s="22" t="str">
        <f t="shared" si="131"/>
        <v>DROP</v>
      </c>
      <c r="AS292" s="22" t="str">
        <f t="shared" si="146"/>
        <v>DROP</v>
      </c>
      <c r="AT292" s="22" t="str">
        <f t="shared" si="147"/>
        <v>DROP</v>
      </c>
      <c r="AU292" s="22">
        <f t="shared" si="132"/>
        <v>1.2240949447238967</v>
      </c>
      <c r="AV292" s="22">
        <f t="shared" si="148"/>
        <v>107.20244161440002</v>
      </c>
      <c r="AW292" s="22">
        <f t="shared" si="149"/>
        <v>3.2873727110917246</v>
      </c>
      <c r="AX292" s="22" t="str">
        <f t="shared" si="150"/>
        <v>KEEP</v>
      </c>
    </row>
    <row r="293" spans="1:50" ht="15" customHeight="1" x14ac:dyDescent="0.25">
      <c r="A293" s="23" t="s">
        <v>18</v>
      </c>
      <c r="B293" s="26" t="s">
        <v>3731</v>
      </c>
      <c r="C293" s="33">
        <v>1046.05998</v>
      </c>
      <c r="D293" s="31">
        <v>0.15643250577010714</v>
      </c>
      <c r="E293" s="31">
        <v>0.17623841976913035</v>
      </c>
      <c r="F293" s="26">
        <v>10</v>
      </c>
      <c r="G293" s="26"/>
      <c r="H293" s="27">
        <v>270.59113642243062</v>
      </c>
      <c r="I293" s="27">
        <v>58.648799503098815</v>
      </c>
      <c r="J293" s="27">
        <v>172.96575011619973</v>
      </c>
      <c r="K293" s="27">
        <f t="shared" si="133"/>
        <v>502.20568604172917</v>
      </c>
      <c r="L293" s="27"/>
      <c r="M293" s="27">
        <v>1072.99723539464</v>
      </c>
      <c r="N293" s="27">
        <f t="shared" si="134"/>
        <v>51.256939020000004</v>
      </c>
      <c r="O293" s="27">
        <v>0</v>
      </c>
      <c r="P293" s="27">
        <v>359.01</v>
      </c>
      <c r="Q293" s="27">
        <v>359.01</v>
      </c>
      <c r="R293" s="27">
        <v>1072.99723539464</v>
      </c>
      <c r="S293" s="22" t="s">
        <v>3730</v>
      </c>
      <c r="T293" s="28">
        <f t="shared" si="123"/>
        <v>2.8514632547307253</v>
      </c>
      <c r="U293" s="22">
        <f t="shared" si="135"/>
        <v>0.44670119753231968</v>
      </c>
      <c r="V293" s="22">
        <f t="shared" si="124"/>
        <v>1.2240949447238967</v>
      </c>
      <c r="W293" s="22">
        <f t="shared" si="136"/>
        <v>2.9887669853058134</v>
      </c>
      <c r="X293" s="27">
        <f t="shared" si="125"/>
        <v>-622.04848837291092</v>
      </c>
      <c r="Y293" s="27">
        <f t="shared" si="126"/>
        <v>91.938747021729171</v>
      </c>
      <c r="Z293" s="23" t="str">
        <f t="shared" si="137"/>
        <v>DROP</v>
      </c>
      <c r="AA293" s="23" t="str">
        <f t="shared" si="138"/>
        <v>DROP</v>
      </c>
      <c r="AB293" s="23" t="str">
        <f t="shared" si="139"/>
        <v>DROP</v>
      </c>
      <c r="AC293" s="23" t="str">
        <f t="shared" si="140"/>
        <v>KEEP</v>
      </c>
      <c r="AD293" s="23" t="str">
        <f t="shared" si="141"/>
        <v>DROP</v>
      </c>
      <c r="AE293" s="23" t="str">
        <f t="shared" si="142"/>
        <v>KEEP</v>
      </c>
      <c r="AJ293" s="43"/>
      <c r="AK293" s="22">
        <f t="shared" si="127"/>
        <v>0.44670119753231968</v>
      </c>
      <c r="AL293" s="22" t="str">
        <f t="shared" si="128"/>
        <v>DROP</v>
      </c>
      <c r="AM293" s="28">
        <f t="shared" si="129"/>
        <v>2.8514632547307253</v>
      </c>
      <c r="AN293" s="22">
        <f t="shared" si="143"/>
        <v>107.20244161440002</v>
      </c>
      <c r="AO293" s="22" t="str">
        <f t="shared" si="144"/>
        <v>DROP</v>
      </c>
      <c r="AP293" s="22" t="str">
        <f t="shared" si="145"/>
        <v>DROP</v>
      </c>
      <c r="AQ293" s="22" t="str">
        <f t="shared" si="130"/>
        <v>DROP</v>
      </c>
      <c r="AR293" s="22" t="str">
        <f t="shared" si="131"/>
        <v>DROP</v>
      </c>
      <c r="AS293" s="22" t="str">
        <f t="shared" si="146"/>
        <v>DROP</v>
      </c>
      <c r="AT293" s="22" t="str">
        <f t="shared" si="147"/>
        <v>DROP</v>
      </c>
      <c r="AU293" s="22">
        <f t="shared" si="132"/>
        <v>1.2240949447238967</v>
      </c>
      <c r="AV293" s="22">
        <f t="shared" si="148"/>
        <v>107.20244161440002</v>
      </c>
      <c r="AW293" s="22">
        <f t="shared" si="149"/>
        <v>3.2873727110917246</v>
      </c>
      <c r="AX293" s="22" t="str">
        <f t="shared" si="150"/>
        <v>KEEP</v>
      </c>
    </row>
    <row r="294" spans="1:50" ht="15" customHeight="1" x14ac:dyDescent="0.25">
      <c r="A294" s="23" t="s">
        <v>18</v>
      </c>
      <c r="B294" s="26" t="s">
        <v>3732</v>
      </c>
      <c r="C294" s="33">
        <v>1046.05998</v>
      </c>
      <c r="D294" s="31">
        <v>0.15643250577010714</v>
      </c>
      <c r="E294" s="31">
        <v>0.17623841976913035</v>
      </c>
      <c r="F294" s="26">
        <v>10</v>
      </c>
      <c r="G294" s="26"/>
      <c r="H294" s="27">
        <v>270.59113642243062</v>
      </c>
      <c r="I294" s="27">
        <v>58.648799503098815</v>
      </c>
      <c r="J294" s="27">
        <v>172.96575011619973</v>
      </c>
      <c r="K294" s="27">
        <f t="shared" si="133"/>
        <v>502.20568604172917</v>
      </c>
      <c r="L294" s="27"/>
      <c r="M294" s="27">
        <v>1072.99723539464</v>
      </c>
      <c r="N294" s="27">
        <f t="shared" si="134"/>
        <v>51.256939020000004</v>
      </c>
      <c r="O294" s="27">
        <v>0</v>
      </c>
      <c r="P294" s="27">
        <v>359.01</v>
      </c>
      <c r="Q294" s="27">
        <v>359.01</v>
      </c>
      <c r="R294" s="27">
        <v>1072.99723539464</v>
      </c>
      <c r="S294" s="22" t="s">
        <v>3730</v>
      </c>
      <c r="T294" s="28">
        <f t="shared" si="123"/>
        <v>2.8514632547307253</v>
      </c>
      <c r="U294" s="22">
        <f t="shared" si="135"/>
        <v>0.44670119753231968</v>
      </c>
      <c r="V294" s="22">
        <f t="shared" si="124"/>
        <v>1.2240949447238967</v>
      </c>
      <c r="W294" s="22">
        <f t="shared" si="136"/>
        <v>2.9887669853058134</v>
      </c>
      <c r="X294" s="27">
        <f t="shared" si="125"/>
        <v>-622.04848837291092</v>
      </c>
      <c r="Y294" s="27">
        <f t="shared" si="126"/>
        <v>91.938747021729171</v>
      </c>
      <c r="Z294" s="23" t="str">
        <f t="shared" si="137"/>
        <v>DROP</v>
      </c>
      <c r="AA294" s="23" t="str">
        <f t="shared" si="138"/>
        <v>DROP</v>
      </c>
      <c r="AB294" s="23" t="str">
        <f t="shared" si="139"/>
        <v>DROP</v>
      </c>
      <c r="AC294" s="23" t="str">
        <f t="shared" si="140"/>
        <v>KEEP</v>
      </c>
      <c r="AD294" s="23" t="str">
        <f t="shared" si="141"/>
        <v>DROP</v>
      </c>
      <c r="AE294" s="23" t="str">
        <f t="shared" si="142"/>
        <v>KEEP</v>
      </c>
      <c r="AJ294" s="43"/>
      <c r="AK294" s="22">
        <f t="shared" si="127"/>
        <v>0.44670119753231968</v>
      </c>
      <c r="AL294" s="22" t="str">
        <f t="shared" si="128"/>
        <v>DROP</v>
      </c>
      <c r="AM294" s="28">
        <f t="shared" si="129"/>
        <v>2.8514632547307253</v>
      </c>
      <c r="AN294" s="22">
        <f t="shared" si="143"/>
        <v>107.20244161440002</v>
      </c>
      <c r="AO294" s="22" t="str">
        <f t="shared" si="144"/>
        <v>DROP</v>
      </c>
      <c r="AP294" s="22" t="str">
        <f t="shared" si="145"/>
        <v>DROP</v>
      </c>
      <c r="AQ294" s="22" t="str">
        <f t="shared" si="130"/>
        <v>DROP</v>
      </c>
      <c r="AR294" s="22" t="str">
        <f t="shared" si="131"/>
        <v>DROP</v>
      </c>
      <c r="AS294" s="22" t="str">
        <f t="shared" si="146"/>
        <v>DROP</v>
      </c>
      <c r="AT294" s="22" t="str">
        <f t="shared" si="147"/>
        <v>DROP</v>
      </c>
      <c r="AU294" s="22">
        <f t="shared" si="132"/>
        <v>1.2240949447238967</v>
      </c>
      <c r="AV294" s="22">
        <f t="shared" si="148"/>
        <v>107.20244161440002</v>
      </c>
      <c r="AW294" s="22">
        <f t="shared" si="149"/>
        <v>3.2873727110917246</v>
      </c>
      <c r="AX294" s="22" t="str">
        <f t="shared" si="150"/>
        <v>KEEP</v>
      </c>
    </row>
    <row r="295" spans="1:50" ht="15" customHeight="1" x14ac:dyDescent="0.25">
      <c r="A295" s="23" t="s">
        <v>18</v>
      </c>
      <c r="B295" s="26" t="s">
        <v>3733</v>
      </c>
      <c r="C295" s="33">
        <v>1046.05998</v>
      </c>
      <c r="D295" s="31">
        <v>0.15643250577010714</v>
      </c>
      <c r="E295" s="31">
        <v>0.17623841976913035</v>
      </c>
      <c r="F295" s="26">
        <v>10</v>
      </c>
      <c r="G295" s="26"/>
      <c r="H295" s="27">
        <v>270.59113642243062</v>
      </c>
      <c r="I295" s="27">
        <v>58.648799503098815</v>
      </c>
      <c r="J295" s="27">
        <v>172.96575011619973</v>
      </c>
      <c r="K295" s="27">
        <f t="shared" si="133"/>
        <v>502.20568604172917</v>
      </c>
      <c r="L295" s="27"/>
      <c r="M295" s="27">
        <v>1072.99723539464</v>
      </c>
      <c r="N295" s="27">
        <f t="shared" si="134"/>
        <v>51.256939020000004</v>
      </c>
      <c r="O295" s="27">
        <v>0</v>
      </c>
      <c r="P295" s="27">
        <v>359.01</v>
      </c>
      <c r="Q295" s="27">
        <v>359.01</v>
      </c>
      <c r="R295" s="27">
        <v>1072.99723539464</v>
      </c>
      <c r="S295" s="22" t="s">
        <v>3730</v>
      </c>
      <c r="T295" s="28">
        <f t="shared" si="123"/>
        <v>2.8514632547307253</v>
      </c>
      <c r="U295" s="22">
        <f t="shared" si="135"/>
        <v>0.44670119753231968</v>
      </c>
      <c r="V295" s="22">
        <f t="shared" si="124"/>
        <v>1.2240949447238967</v>
      </c>
      <c r="W295" s="22">
        <f t="shared" si="136"/>
        <v>2.9887669853058134</v>
      </c>
      <c r="X295" s="27">
        <f t="shared" si="125"/>
        <v>-622.04848837291092</v>
      </c>
      <c r="Y295" s="27">
        <f t="shared" si="126"/>
        <v>91.938747021729171</v>
      </c>
      <c r="Z295" s="23" t="str">
        <f t="shared" si="137"/>
        <v>DROP</v>
      </c>
      <c r="AA295" s="23" t="str">
        <f t="shared" si="138"/>
        <v>DROP</v>
      </c>
      <c r="AB295" s="23" t="str">
        <f t="shared" si="139"/>
        <v>DROP</v>
      </c>
      <c r="AC295" s="23" t="str">
        <f t="shared" si="140"/>
        <v>KEEP</v>
      </c>
      <c r="AD295" s="23" t="str">
        <f t="shared" si="141"/>
        <v>DROP</v>
      </c>
      <c r="AE295" s="23" t="str">
        <f t="shared" si="142"/>
        <v>KEEP</v>
      </c>
      <c r="AJ295" s="43"/>
      <c r="AK295" s="22">
        <f t="shared" si="127"/>
        <v>0.44670119753231968</v>
      </c>
      <c r="AL295" s="22" t="str">
        <f t="shared" si="128"/>
        <v>DROP</v>
      </c>
      <c r="AM295" s="28">
        <f t="shared" si="129"/>
        <v>2.8514632547307253</v>
      </c>
      <c r="AN295" s="22">
        <f t="shared" si="143"/>
        <v>107.20244161440002</v>
      </c>
      <c r="AO295" s="22" t="str">
        <f t="shared" si="144"/>
        <v>DROP</v>
      </c>
      <c r="AP295" s="22" t="str">
        <f t="shared" si="145"/>
        <v>DROP</v>
      </c>
      <c r="AQ295" s="22" t="str">
        <f t="shared" si="130"/>
        <v>DROP</v>
      </c>
      <c r="AR295" s="22" t="str">
        <f t="shared" si="131"/>
        <v>DROP</v>
      </c>
      <c r="AS295" s="22" t="str">
        <f t="shared" si="146"/>
        <v>DROP</v>
      </c>
      <c r="AT295" s="22" t="str">
        <f t="shared" si="147"/>
        <v>DROP</v>
      </c>
      <c r="AU295" s="22">
        <f t="shared" si="132"/>
        <v>1.2240949447238967</v>
      </c>
      <c r="AV295" s="22">
        <f t="shared" si="148"/>
        <v>107.20244161440002</v>
      </c>
      <c r="AW295" s="22">
        <f t="shared" si="149"/>
        <v>3.2873727110917246</v>
      </c>
      <c r="AX295" s="22" t="str">
        <f t="shared" si="150"/>
        <v>KEEP</v>
      </c>
    </row>
    <row r="296" spans="1:50" ht="15" customHeight="1" x14ac:dyDescent="0.25">
      <c r="A296" s="23" t="s">
        <v>18</v>
      </c>
      <c r="B296" s="26" t="s">
        <v>3734</v>
      </c>
      <c r="C296" s="33">
        <v>1046.05998</v>
      </c>
      <c r="D296" s="31">
        <v>0.15643250577010714</v>
      </c>
      <c r="E296" s="31">
        <v>0.17623841976913035</v>
      </c>
      <c r="F296" s="26">
        <v>10</v>
      </c>
      <c r="G296" s="26"/>
      <c r="H296" s="27">
        <v>270.59113642243062</v>
      </c>
      <c r="I296" s="27">
        <v>58.648799503098815</v>
      </c>
      <c r="J296" s="27">
        <v>172.96575011619973</v>
      </c>
      <c r="K296" s="27">
        <f t="shared" si="133"/>
        <v>502.20568604172917</v>
      </c>
      <c r="L296" s="27"/>
      <c r="M296" s="27">
        <v>1072.99723539464</v>
      </c>
      <c r="N296" s="27">
        <f t="shared" si="134"/>
        <v>51.256939020000004</v>
      </c>
      <c r="O296" s="27">
        <v>0</v>
      </c>
      <c r="P296" s="27">
        <v>359.01</v>
      </c>
      <c r="Q296" s="27">
        <v>359.01</v>
      </c>
      <c r="R296" s="27">
        <v>1072.99723539464</v>
      </c>
      <c r="S296" s="22" t="s">
        <v>3730</v>
      </c>
      <c r="T296" s="28">
        <f t="shared" si="123"/>
        <v>2.8514632547307253</v>
      </c>
      <c r="U296" s="22">
        <f t="shared" si="135"/>
        <v>0.44670119753231968</v>
      </c>
      <c r="V296" s="22">
        <f t="shared" si="124"/>
        <v>1.2240949447238967</v>
      </c>
      <c r="W296" s="22">
        <f t="shared" si="136"/>
        <v>2.9887669853058134</v>
      </c>
      <c r="X296" s="27">
        <f t="shared" si="125"/>
        <v>-622.04848837291092</v>
      </c>
      <c r="Y296" s="27">
        <f t="shared" si="126"/>
        <v>91.938747021729171</v>
      </c>
      <c r="Z296" s="23" t="str">
        <f t="shared" si="137"/>
        <v>DROP</v>
      </c>
      <c r="AA296" s="23" t="str">
        <f t="shared" si="138"/>
        <v>DROP</v>
      </c>
      <c r="AB296" s="23" t="str">
        <f t="shared" si="139"/>
        <v>DROP</v>
      </c>
      <c r="AC296" s="23" t="str">
        <f t="shared" si="140"/>
        <v>KEEP</v>
      </c>
      <c r="AD296" s="23" t="str">
        <f t="shared" si="141"/>
        <v>DROP</v>
      </c>
      <c r="AE296" s="23" t="str">
        <f t="shared" si="142"/>
        <v>KEEP</v>
      </c>
      <c r="AJ296" s="43"/>
      <c r="AK296" s="22">
        <f t="shared" si="127"/>
        <v>0.44670119753231968</v>
      </c>
      <c r="AL296" s="22" t="str">
        <f t="shared" si="128"/>
        <v>DROP</v>
      </c>
      <c r="AM296" s="28">
        <f t="shared" si="129"/>
        <v>2.8514632547307253</v>
      </c>
      <c r="AN296" s="22">
        <f t="shared" si="143"/>
        <v>107.20244161440002</v>
      </c>
      <c r="AO296" s="22" t="str">
        <f t="shared" si="144"/>
        <v>DROP</v>
      </c>
      <c r="AP296" s="22" t="str">
        <f t="shared" si="145"/>
        <v>DROP</v>
      </c>
      <c r="AQ296" s="22" t="str">
        <f t="shared" si="130"/>
        <v>DROP</v>
      </c>
      <c r="AR296" s="22" t="str">
        <f t="shared" si="131"/>
        <v>DROP</v>
      </c>
      <c r="AS296" s="22" t="str">
        <f t="shared" si="146"/>
        <v>DROP</v>
      </c>
      <c r="AT296" s="22" t="str">
        <f t="shared" si="147"/>
        <v>DROP</v>
      </c>
      <c r="AU296" s="22">
        <f t="shared" si="132"/>
        <v>1.2240949447238967</v>
      </c>
      <c r="AV296" s="22">
        <f t="shared" si="148"/>
        <v>107.20244161440002</v>
      </c>
      <c r="AW296" s="22">
        <f t="shared" si="149"/>
        <v>3.2873727110917246</v>
      </c>
      <c r="AX296" s="22" t="str">
        <f t="shared" si="150"/>
        <v>KEEP</v>
      </c>
    </row>
    <row r="297" spans="1:50" ht="15" customHeight="1" x14ac:dyDescent="0.25">
      <c r="A297" s="23" t="s">
        <v>18</v>
      </c>
      <c r="B297" s="26" t="s">
        <v>3735</v>
      </c>
      <c r="C297" s="33">
        <v>1046.05998</v>
      </c>
      <c r="D297" s="31">
        <v>0.15643250577010714</v>
      </c>
      <c r="E297" s="31">
        <v>0.17623841976913035</v>
      </c>
      <c r="F297" s="26">
        <v>10</v>
      </c>
      <c r="G297" s="26"/>
      <c r="H297" s="27">
        <v>270.59113642243062</v>
      </c>
      <c r="I297" s="27">
        <v>58.648799503098815</v>
      </c>
      <c r="J297" s="27">
        <v>172.96575011619973</v>
      </c>
      <c r="K297" s="27">
        <f t="shared" si="133"/>
        <v>502.20568604172917</v>
      </c>
      <c r="L297" s="27"/>
      <c r="M297" s="27">
        <v>1072.99723539464</v>
      </c>
      <c r="N297" s="27">
        <f t="shared" si="134"/>
        <v>51.256939020000004</v>
      </c>
      <c r="O297" s="27">
        <v>0</v>
      </c>
      <c r="P297" s="27">
        <v>359.01</v>
      </c>
      <c r="Q297" s="27">
        <v>359.01</v>
      </c>
      <c r="R297" s="27">
        <v>1072.99723539464</v>
      </c>
      <c r="S297" s="22" t="s">
        <v>3730</v>
      </c>
      <c r="T297" s="28">
        <f t="shared" si="123"/>
        <v>2.8514632547307253</v>
      </c>
      <c r="U297" s="22">
        <f t="shared" si="135"/>
        <v>0.44670119753231968</v>
      </c>
      <c r="V297" s="22">
        <f t="shared" si="124"/>
        <v>1.2240949447238967</v>
      </c>
      <c r="W297" s="22">
        <f t="shared" si="136"/>
        <v>2.9887669853058134</v>
      </c>
      <c r="X297" s="27">
        <f t="shared" si="125"/>
        <v>-622.04848837291092</v>
      </c>
      <c r="Y297" s="27">
        <f t="shared" si="126"/>
        <v>91.938747021729171</v>
      </c>
      <c r="Z297" s="23" t="str">
        <f t="shared" si="137"/>
        <v>DROP</v>
      </c>
      <c r="AA297" s="23" t="str">
        <f t="shared" si="138"/>
        <v>DROP</v>
      </c>
      <c r="AB297" s="23" t="str">
        <f t="shared" si="139"/>
        <v>DROP</v>
      </c>
      <c r="AC297" s="23" t="str">
        <f t="shared" si="140"/>
        <v>KEEP</v>
      </c>
      <c r="AD297" s="23" t="str">
        <f t="shared" si="141"/>
        <v>DROP</v>
      </c>
      <c r="AE297" s="23" t="str">
        <f t="shared" si="142"/>
        <v>KEEP</v>
      </c>
      <c r="AJ297" s="43"/>
      <c r="AK297" s="22">
        <f t="shared" si="127"/>
        <v>0.44670119753231968</v>
      </c>
      <c r="AL297" s="22" t="str">
        <f t="shared" si="128"/>
        <v>DROP</v>
      </c>
      <c r="AM297" s="28">
        <f t="shared" si="129"/>
        <v>2.8514632547307253</v>
      </c>
      <c r="AN297" s="22">
        <f t="shared" si="143"/>
        <v>107.20244161440002</v>
      </c>
      <c r="AO297" s="22" t="str">
        <f t="shared" si="144"/>
        <v>DROP</v>
      </c>
      <c r="AP297" s="22" t="str">
        <f t="shared" si="145"/>
        <v>DROP</v>
      </c>
      <c r="AQ297" s="22" t="str">
        <f t="shared" si="130"/>
        <v>DROP</v>
      </c>
      <c r="AR297" s="22" t="str">
        <f t="shared" si="131"/>
        <v>DROP</v>
      </c>
      <c r="AS297" s="22" t="str">
        <f t="shared" si="146"/>
        <v>DROP</v>
      </c>
      <c r="AT297" s="22" t="str">
        <f t="shared" si="147"/>
        <v>DROP</v>
      </c>
      <c r="AU297" s="22">
        <f t="shared" si="132"/>
        <v>1.2240949447238967</v>
      </c>
      <c r="AV297" s="22">
        <f t="shared" si="148"/>
        <v>107.20244161440002</v>
      </c>
      <c r="AW297" s="22">
        <f t="shared" si="149"/>
        <v>3.2873727110917246</v>
      </c>
      <c r="AX297" s="22" t="str">
        <f t="shared" si="150"/>
        <v>KEEP</v>
      </c>
    </row>
    <row r="298" spans="1:50" ht="15" customHeight="1" x14ac:dyDescent="0.25">
      <c r="A298" s="23" t="s">
        <v>18</v>
      </c>
      <c r="B298" s="26" t="s">
        <v>3736</v>
      </c>
      <c r="C298" s="33">
        <v>3160.0640399999997</v>
      </c>
      <c r="D298" s="31">
        <v>0.47257016387454959</v>
      </c>
      <c r="E298" s="31">
        <v>0.53240225553687071</v>
      </c>
      <c r="F298" s="26">
        <v>10</v>
      </c>
      <c r="G298" s="26"/>
      <c r="H298" s="27">
        <v>817.43431170290751</v>
      </c>
      <c r="I298" s="27">
        <v>177.17336084199729</v>
      </c>
      <c r="J298" s="27">
        <v>522.51578068575816</v>
      </c>
      <c r="K298" s="27">
        <f t="shared" si="133"/>
        <v>1517.123453230663</v>
      </c>
      <c r="L298" s="27"/>
      <c r="M298" s="27">
        <v>3241.4393470917585</v>
      </c>
      <c r="N298" s="27">
        <f t="shared" si="134"/>
        <v>154.84313796000001</v>
      </c>
      <c r="O298" s="27">
        <v>0</v>
      </c>
      <c r="P298" s="27">
        <v>1085.01</v>
      </c>
      <c r="Q298" s="27">
        <v>1085.01</v>
      </c>
      <c r="R298" s="27">
        <v>3241.4393470917585</v>
      </c>
      <c r="S298" s="22" t="s">
        <v>3730</v>
      </c>
      <c r="T298" s="28">
        <f t="shared" si="123"/>
        <v>2.8526972138048641</v>
      </c>
      <c r="U298" s="22">
        <f t="shared" si="135"/>
        <v>0.44670119753231963</v>
      </c>
      <c r="V298" s="22">
        <f t="shared" si="124"/>
        <v>1.2236315792424186</v>
      </c>
      <c r="W298" s="22">
        <f t="shared" si="136"/>
        <v>2.9874741680645878</v>
      </c>
      <c r="X298" s="27">
        <f t="shared" si="125"/>
        <v>-1879.1590318210956</v>
      </c>
      <c r="Y298" s="27">
        <f t="shared" si="126"/>
        <v>277.2703152706631</v>
      </c>
      <c r="Z298" s="23" t="str">
        <f t="shared" si="137"/>
        <v>DROP</v>
      </c>
      <c r="AA298" s="23" t="str">
        <f t="shared" si="138"/>
        <v>DROP</v>
      </c>
      <c r="AB298" s="23" t="str">
        <f t="shared" si="139"/>
        <v>DROP</v>
      </c>
      <c r="AC298" s="23" t="str">
        <f t="shared" si="140"/>
        <v>KEEP</v>
      </c>
      <c r="AD298" s="23" t="str">
        <f t="shared" si="141"/>
        <v>DROP</v>
      </c>
      <c r="AE298" s="23" t="str">
        <f t="shared" si="142"/>
        <v>KEEP</v>
      </c>
      <c r="AJ298" s="43"/>
      <c r="AK298" s="22">
        <f t="shared" si="127"/>
        <v>0.44670119753231963</v>
      </c>
      <c r="AL298" s="22" t="str">
        <f t="shared" si="128"/>
        <v>DROP</v>
      </c>
      <c r="AM298" s="28">
        <f t="shared" si="129"/>
        <v>2.8526972138048641</v>
      </c>
      <c r="AN298" s="22">
        <f t="shared" si="143"/>
        <v>324.31938429120009</v>
      </c>
      <c r="AO298" s="22" t="str">
        <f t="shared" si="144"/>
        <v>DROP</v>
      </c>
      <c r="AP298" s="22" t="str">
        <f t="shared" si="145"/>
        <v>DROP</v>
      </c>
      <c r="AQ298" s="22" t="str">
        <f t="shared" si="130"/>
        <v>DROP</v>
      </c>
      <c r="AR298" s="22" t="str">
        <f t="shared" si="131"/>
        <v>DROP</v>
      </c>
      <c r="AS298" s="22" t="str">
        <f t="shared" si="146"/>
        <v>DROP</v>
      </c>
      <c r="AT298" s="22" t="str">
        <f t="shared" si="147"/>
        <v>DROP</v>
      </c>
      <c r="AU298" s="22">
        <f t="shared" si="132"/>
        <v>1.2236315792424186</v>
      </c>
      <c r="AV298" s="22">
        <f t="shared" si="148"/>
        <v>324.31938429120009</v>
      </c>
      <c r="AW298" s="22">
        <f t="shared" si="149"/>
        <v>3.286383288064588</v>
      </c>
      <c r="AX298" s="22" t="str">
        <f t="shared" si="150"/>
        <v>KEEP</v>
      </c>
    </row>
    <row r="299" spans="1:50" ht="15" customHeight="1" x14ac:dyDescent="0.25">
      <c r="A299" s="23" t="s">
        <v>18</v>
      </c>
      <c r="B299" s="26" t="s">
        <v>3737</v>
      </c>
      <c r="C299" s="33">
        <v>3160.0640399999997</v>
      </c>
      <c r="D299" s="31">
        <v>0.47257016387454959</v>
      </c>
      <c r="E299" s="31">
        <v>0.53240225553687071</v>
      </c>
      <c r="F299" s="26">
        <v>10</v>
      </c>
      <c r="G299" s="26"/>
      <c r="H299" s="27">
        <v>817.43431170290751</v>
      </c>
      <c r="I299" s="27">
        <v>177.17336084199729</v>
      </c>
      <c r="J299" s="27">
        <v>522.51578068575816</v>
      </c>
      <c r="K299" s="27">
        <f t="shared" si="133"/>
        <v>1517.123453230663</v>
      </c>
      <c r="L299" s="27"/>
      <c r="M299" s="27">
        <v>3241.4393470917585</v>
      </c>
      <c r="N299" s="27">
        <f t="shared" si="134"/>
        <v>154.84313796000001</v>
      </c>
      <c r="O299" s="27">
        <v>0</v>
      </c>
      <c r="P299" s="27">
        <v>1085.01</v>
      </c>
      <c r="Q299" s="27">
        <v>1085.01</v>
      </c>
      <c r="R299" s="27">
        <v>3241.4393470917585</v>
      </c>
      <c r="S299" s="22" t="s">
        <v>3730</v>
      </c>
      <c r="T299" s="28">
        <f t="shared" si="123"/>
        <v>2.8526972138048641</v>
      </c>
      <c r="U299" s="22">
        <f t="shared" si="135"/>
        <v>0.44670119753231963</v>
      </c>
      <c r="V299" s="22">
        <f t="shared" si="124"/>
        <v>1.2236315792424186</v>
      </c>
      <c r="W299" s="22">
        <f t="shared" si="136"/>
        <v>2.9874741680645878</v>
      </c>
      <c r="X299" s="27">
        <f t="shared" si="125"/>
        <v>-1879.1590318210956</v>
      </c>
      <c r="Y299" s="27">
        <f t="shared" si="126"/>
        <v>277.2703152706631</v>
      </c>
      <c r="Z299" s="23" t="str">
        <f t="shared" si="137"/>
        <v>DROP</v>
      </c>
      <c r="AA299" s="23" t="str">
        <f t="shared" si="138"/>
        <v>DROP</v>
      </c>
      <c r="AB299" s="23" t="str">
        <f t="shared" si="139"/>
        <v>DROP</v>
      </c>
      <c r="AC299" s="23" t="str">
        <f t="shared" si="140"/>
        <v>KEEP</v>
      </c>
      <c r="AD299" s="23" t="str">
        <f t="shared" si="141"/>
        <v>DROP</v>
      </c>
      <c r="AE299" s="23" t="str">
        <f t="shared" si="142"/>
        <v>KEEP</v>
      </c>
      <c r="AJ299" s="43"/>
      <c r="AK299" s="22">
        <f t="shared" si="127"/>
        <v>0.44670119753231963</v>
      </c>
      <c r="AL299" s="22" t="str">
        <f t="shared" si="128"/>
        <v>DROP</v>
      </c>
      <c r="AM299" s="28">
        <f t="shared" si="129"/>
        <v>2.8526972138048641</v>
      </c>
      <c r="AN299" s="22">
        <f t="shared" si="143"/>
        <v>324.31938429120009</v>
      </c>
      <c r="AO299" s="22" t="str">
        <f t="shared" si="144"/>
        <v>DROP</v>
      </c>
      <c r="AP299" s="22" t="str">
        <f t="shared" si="145"/>
        <v>DROP</v>
      </c>
      <c r="AQ299" s="22" t="str">
        <f t="shared" si="130"/>
        <v>DROP</v>
      </c>
      <c r="AR299" s="22" t="str">
        <f t="shared" si="131"/>
        <v>DROP</v>
      </c>
      <c r="AS299" s="22" t="str">
        <f t="shared" si="146"/>
        <v>DROP</v>
      </c>
      <c r="AT299" s="22" t="str">
        <f t="shared" si="147"/>
        <v>DROP</v>
      </c>
      <c r="AU299" s="22">
        <f t="shared" si="132"/>
        <v>1.2236315792424186</v>
      </c>
      <c r="AV299" s="22">
        <f t="shared" si="148"/>
        <v>324.31938429120009</v>
      </c>
      <c r="AW299" s="22">
        <f t="shared" si="149"/>
        <v>3.286383288064588</v>
      </c>
      <c r="AX299" s="22" t="str">
        <f t="shared" si="150"/>
        <v>KEEP</v>
      </c>
    </row>
    <row r="300" spans="1:50" ht="15" customHeight="1" x14ac:dyDescent="0.25">
      <c r="A300" s="23" t="s">
        <v>18</v>
      </c>
      <c r="B300" s="26" t="s">
        <v>3738</v>
      </c>
      <c r="C300" s="33">
        <v>3160.0640399999997</v>
      </c>
      <c r="D300" s="31">
        <v>0.47257016387454959</v>
      </c>
      <c r="E300" s="31">
        <v>0.53240225553687071</v>
      </c>
      <c r="F300" s="26">
        <v>10</v>
      </c>
      <c r="G300" s="26"/>
      <c r="H300" s="27">
        <v>817.43431170290751</v>
      </c>
      <c r="I300" s="27">
        <v>177.17336084199729</v>
      </c>
      <c r="J300" s="27">
        <v>522.51578068575816</v>
      </c>
      <c r="K300" s="27">
        <f t="shared" si="133"/>
        <v>1517.123453230663</v>
      </c>
      <c r="L300" s="27"/>
      <c r="M300" s="27">
        <v>3241.4393470917585</v>
      </c>
      <c r="N300" s="27">
        <f t="shared" si="134"/>
        <v>154.84313796000001</v>
      </c>
      <c r="O300" s="27">
        <v>0</v>
      </c>
      <c r="P300" s="27">
        <v>1085.01</v>
      </c>
      <c r="Q300" s="27">
        <v>1085.01</v>
      </c>
      <c r="R300" s="27">
        <v>3241.4393470917585</v>
      </c>
      <c r="S300" s="22" t="s">
        <v>3730</v>
      </c>
      <c r="T300" s="28">
        <f t="shared" si="123"/>
        <v>2.8526972138048641</v>
      </c>
      <c r="U300" s="22">
        <f t="shared" si="135"/>
        <v>0.44670119753231963</v>
      </c>
      <c r="V300" s="22">
        <f t="shared" si="124"/>
        <v>1.2236315792424186</v>
      </c>
      <c r="W300" s="22">
        <f t="shared" si="136"/>
        <v>2.9874741680645878</v>
      </c>
      <c r="X300" s="27">
        <f t="shared" si="125"/>
        <v>-1879.1590318210956</v>
      </c>
      <c r="Y300" s="27">
        <f t="shared" si="126"/>
        <v>277.2703152706631</v>
      </c>
      <c r="Z300" s="23" t="str">
        <f t="shared" si="137"/>
        <v>DROP</v>
      </c>
      <c r="AA300" s="23" t="str">
        <f t="shared" si="138"/>
        <v>DROP</v>
      </c>
      <c r="AB300" s="23" t="str">
        <f t="shared" si="139"/>
        <v>DROP</v>
      </c>
      <c r="AC300" s="23" t="str">
        <f t="shared" si="140"/>
        <v>KEEP</v>
      </c>
      <c r="AD300" s="23" t="str">
        <f t="shared" si="141"/>
        <v>DROP</v>
      </c>
      <c r="AE300" s="23" t="str">
        <f t="shared" si="142"/>
        <v>KEEP</v>
      </c>
      <c r="AJ300" s="43"/>
      <c r="AK300" s="22">
        <f t="shared" si="127"/>
        <v>0.44670119753231963</v>
      </c>
      <c r="AL300" s="22" t="str">
        <f t="shared" si="128"/>
        <v>DROP</v>
      </c>
      <c r="AM300" s="28">
        <f t="shared" si="129"/>
        <v>2.8526972138048641</v>
      </c>
      <c r="AN300" s="22">
        <f t="shared" si="143"/>
        <v>324.31938429120009</v>
      </c>
      <c r="AO300" s="22" t="str">
        <f t="shared" si="144"/>
        <v>DROP</v>
      </c>
      <c r="AP300" s="22" t="str">
        <f t="shared" si="145"/>
        <v>DROP</v>
      </c>
      <c r="AQ300" s="22" t="str">
        <f t="shared" si="130"/>
        <v>DROP</v>
      </c>
      <c r="AR300" s="22" t="str">
        <f t="shared" si="131"/>
        <v>DROP</v>
      </c>
      <c r="AS300" s="22" t="str">
        <f t="shared" si="146"/>
        <v>DROP</v>
      </c>
      <c r="AT300" s="22" t="str">
        <f t="shared" si="147"/>
        <v>DROP</v>
      </c>
      <c r="AU300" s="22">
        <f t="shared" si="132"/>
        <v>1.2236315792424186</v>
      </c>
      <c r="AV300" s="22">
        <f t="shared" si="148"/>
        <v>324.31938429120009</v>
      </c>
      <c r="AW300" s="22">
        <f t="shared" si="149"/>
        <v>3.286383288064588</v>
      </c>
      <c r="AX300" s="22" t="str">
        <f t="shared" si="150"/>
        <v>KEEP</v>
      </c>
    </row>
    <row r="301" spans="1:50" ht="15" customHeight="1" x14ac:dyDescent="0.25">
      <c r="A301" s="23" t="s">
        <v>18</v>
      </c>
      <c r="B301" s="26" t="s">
        <v>3739</v>
      </c>
      <c r="C301" s="33">
        <v>3160.0640399999997</v>
      </c>
      <c r="D301" s="31">
        <v>0.47257016387454959</v>
      </c>
      <c r="E301" s="31">
        <v>0.53240225553687071</v>
      </c>
      <c r="F301" s="26">
        <v>10</v>
      </c>
      <c r="G301" s="26"/>
      <c r="H301" s="27">
        <v>817.43431170290751</v>
      </c>
      <c r="I301" s="27">
        <v>177.17336084199729</v>
      </c>
      <c r="J301" s="27">
        <v>522.51578068575816</v>
      </c>
      <c r="K301" s="27">
        <f t="shared" si="133"/>
        <v>1517.123453230663</v>
      </c>
      <c r="L301" s="27"/>
      <c r="M301" s="27">
        <v>3241.4393470917585</v>
      </c>
      <c r="N301" s="27">
        <f t="shared" si="134"/>
        <v>154.84313796000001</v>
      </c>
      <c r="O301" s="27">
        <v>0</v>
      </c>
      <c r="P301" s="27">
        <v>1085.01</v>
      </c>
      <c r="Q301" s="27">
        <v>1085.01</v>
      </c>
      <c r="R301" s="27">
        <v>3241.4393470917585</v>
      </c>
      <c r="S301" s="22" t="s">
        <v>3730</v>
      </c>
      <c r="T301" s="28">
        <f t="shared" si="123"/>
        <v>2.8526972138048641</v>
      </c>
      <c r="U301" s="22">
        <f t="shared" si="135"/>
        <v>0.44670119753231963</v>
      </c>
      <c r="V301" s="22">
        <f t="shared" si="124"/>
        <v>1.2236315792424186</v>
      </c>
      <c r="W301" s="22">
        <f t="shared" si="136"/>
        <v>2.9874741680645878</v>
      </c>
      <c r="X301" s="27">
        <f t="shared" si="125"/>
        <v>-1879.1590318210956</v>
      </c>
      <c r="Y301" s="27">
        <f t="shared" si="126"/>
        <v>277.2703152706631</v>
      </c>
      <c r="Z301" s="23" t="str">
        <f t="shared" si="137"/>
        <v>DROP</v>
      </c>
      <c r="AA301" s="23" t="str">
        <f t="shared" si="138"/>
        <v>DROP</v>
      </c>
      <c r="AB301" s="23" t="str">
        <f t="shared" si="139"/>
        <v>DROP</v>
      </c>
      <c r="AC301" s="23" t="str">
        <f t="shared" si="140"/>
        <v>KEEP</v>
      </c>
      <c r="AD301" s="23" t="str">
        <f t="shared" si="141"/>
        <v>DROP</v>
      </c>
      <c r="AE301" s="23" t="str">
        <f t="shared" si="142"/>
        <v>KEEP</v>
      </c>
      <c r="AJ301" s="43"/>
      <c r="AK301" s="22">
        <f t="shared" si="127"/>
        <v>0.44670119753231963</v>
      </c>
      <c r="AL301" s="22" t="str">
        <f t="shared" si="128"/>
        <v>DROP</v>
      </c>
      <c r="AM301" s="28">
        <f t="shared" si="129"/>
        <v>2.8526972138048641</v>
      </c>
      <c r="AN301" s="22">
        <f t="shared" si="143"/>
        <v>324.31938429120009</v>
      </c>
      <c r="AO301" s="22" t="str">
        <f t="shared" si="144"/>
        <v>DROP</v>
      </c>
      <c r="AP301" s="22" t="str">
        <f t="shared" si="145"/>
        <v>DROP</v>
      </c>
      <c r="AQ301" s="22" t="str">
        <f t="shared" si="130"/>
        <v>DROP</v>
      </c>
      <c r="AR301" s="22" t="str">
        <f t="shared" si="131"/>
        <v>DROP</v>
      </c>
      <c r="AS301" s="22" t="str">
        <f t="shared" si="146"/>
        <v>DROP</v>
      </c>
      <c r="AT301" s="22" t="str">
        <f t="shared" si="147"/>
        <v>DROP</v>
      </c>
      <c r="AU301" s="22">
        <f t="shared" si="132"/>
        <v>1.2236315792424186</v>
      </c>
      <c r="AV301" s="22">
        <f t="shared" si="148"/>
        <v>324.31938429120009</v>
      </c>
      <c r="AW301" s="22">
        <f t="shared" si="149"/>
        <v>3.286383288064588</v>
      </c>
      <c r="AX301" s="22" t="str">
        <f t="shared" si="150"/>
        <v>KEEP</v>
      </c>
    </row>
    <row r="302" spans="1:50" ht="15" customHeight="1" x14ac:dyDescent="0.25">
      <c r="A302" s="23" t="s">
        <v>18</v>
      </c>
      <c r="B302" s="26" t="s">
        <v>3740</v>
      </c>
      <c r="C302" s="33">
        <v>3160.0640399999997</v>
      </c>
      <c r="D302" s="31">
        <v>0.47257016387454959</v>
      </c>
      <c r="E302" s="31">
        <v>0.53240225553687071</v>
      </c>
      <c r="F302" s="26">
        <v>10</v>
      </c>
      <c r="G302" s="26"/>
      <c r="H302" s="27">
        <v>817.43431170290751</v>
      </c>
      <c r="I302" s="27">
        <v>177.17336084199729</v>
      </c>
      <c r="J302" s="27">
        <v>522.51578068575816</v>
      </c>
      <c r="K302" s="27">
        <f t="shared" si="133"/>
        <v>1517.123453230663</v>
      </c>
      <c r="L302" s="27"/>
      <c r="M302" s="27">
        <v>3241.4393470917585</v>
      </c>
      <c r="N302" s="27">
        <f t="shared" si="134"/>
        <v>154.84313796000001</v>
      </c>
      <c r="O302" s="27">
        <v>0</v>
      </c>
      <c r="P302" s="27">
        <v>1085.01</v>
      </c>
      <c r="Q302" s="27">
        <v>1085.01</v>
      </c>
      <c r="R302" s="27">
        <v>3241.4393470917585</v>
      </c>
      <c r="S302" s="22" t="s">
        <v>3730</v>
      </c>
      <c r="T302" s="28">
        <f t="shared" si="123"/>
        <v>2.8526972138048641</v>
      </c>
      <c r="U302" s="22">
        <f t="shared" si="135"/>
        <v>0.44670119753231963</v>
      </c>
      <c r="V302" s="22">
        <f t="shared" si="124"/>
        <v>1.2236315792424186</v>
      </c>
      <c r="W302" s="22">
        <f t="shared" si="136"/>
        <v>2.9874741680645878</v>
      </c>
      <c r="X302" s="27">
        <f t="shared" si="125"/>
        <v>-1879.1590318210956</v>
      </c>
      <c r="Y302" s="27">
        <f t="shared" si="126"/>
        <v>277.2703152706631</v>
      </c>
      <c r="Z302" s="23" t="str">
        <f t="shared" si="137"/>
        <v>DROP</v>
      </c>
      <c r="AA302" s="23" t="str">
        <f t="shared" si="138"/>
        <v>DROP</v>
      </c>
      <c r="AB302" s="23" t="str">
        <f t="shared" si="139"/>
        <v>DROP</v>
      </c>
      <c r="AC302" s="23" t="str">
        <f t="shared" si="140"/>
        <v>KEEP</v>
      </c>
      <c r="AD302" s="23" t="str">
        <f t="shared" si="141"/>
        <v>DROP</v>
      </c>
      <c r="AE302" s="23" t="str">
        <f t="shared" si="142"/>
        <v>KEEP</v>
      </c>
      <c r="AJ302" s="43"/>
      <c r="AK302" s="22">
        <f t="shared" si="127"/>
        <v>0.44670119753231963</v>
      </c>
      <c r="AL302" s="22" t="str">
        <f t="shared" si="128"/>
        <v>DROP</v>
      </c>
      <c r="AM302" s="28">
        <f t="shared" si="129"/>
        <v>2.8526972138048641</v>
      </c>
      <c r="AN302" s="22">
        <f t="shared" si="143"/>
        <v>324.31938429120009</v>
      </c>
      <c r="AO302" s="22" t="str">
        <f t="shared" si="144"/>
        <v>DROP</v>
      </c>
      <c r="AP302" s="22" t="str">
        <f t="shared" si="145"/>
        <v>DROP</v>
      </c>
      <c r="AQ302" s="22" t="str">
        <f t="shared" si="130"/>
        <v>DROP</v>
      </c>
      <c r="AR302" s="22" t="str">
        <f t="shared" si="131"/>
        <v>DROP</v>
      </c>
      <c r="AS302" s="22" t="str">
        <f t="shared" si="146"/>
        <v>DROP</v>
      </c>
      <c r="AT302" s="22" t="str">
        <f t="shared" si="147"/>
        <v>DROP</v>
      </c>
      <c r="AU302" s="22">
        <f t="shared" si="132"/>
        <v>1.2236315792424186</v>
      </c>
      <c r="AV302" s="22">
        <f t="shared" si="148"/>
        <v>324.31938429120009</v>
      </c>
      <c r="AW302" s="22">
        <f t="shared" si="149"/>
        <v>3.286383288064588</v>
      </c>
      <c r="AX302" s="22" t="str">
        <f t="shared" si="150"/>
        <v>KEEP</v>
      </c>
    </row>
    <row r="303" spans="1:50" ht="15" customHeight="1" x14ac:dyDescent="0.25">
      <c r="A303" s="23" t="s">
        <v>18</v>
      </c>
      <c r="B303" s="26" t="s">
        <v>3741</v>
      </c>
      <c r="C303" s="33">
        <v>3160.0640399999997</v>
      </c>
      <c r="D303" s="31">
        <v>0.47257016387454959</v>
      </c>
      <c r="E303" s="31">
        <v>0.53240225553687071</v>
      </c>
      <c r="F303" s="26">
        <v>10</v>
      </c>
      <c r="G303" s="26"/>
      <c r="H303" s="27">
        <v>817.43431170290751</v>
      </c>
      <c r="I303" s="27">
        <v>177.17336084199729</v>
      </c>
      <c r="J303" s="27">
        <v>522.51578068575816</v>
      </c>
      <c r="K303" s="27">
        <f t="shared" si="133"/>
        <v>1517.123453230663</v>
      </c>
      <c r="L303" s="27"/>
      <c r="M303" s="27">
        <v>3241.4393470917585</v>
      </c>
      <c r="N303" s="27">
        <f t="shared" si="134"/>
        <v>154.84313796000001</v>
      </c>
      <c r="O303" s="27">
        <v>0</v>
      </c>
      <c r="P303" s="27">
        <v>1085.01</v>
      </c>
      <c r="Q303" s="27">
        <v>1085.01</v>
      </c>
      <c r="R303" s="27">
        <v>3241.4393470917585</v>
      </c>
      <c r="S303" s="22" t="s">
        <v>3730</v>
      </c>
      <c r="T303" s="28">
        <f t="shared" si="123"/>
        <v>2.8526972138048641</v>
      </c>
      <c r="U303" s="22">
        <f t="shared" si="135"/>
        <v>0.44670119753231963</v>
      </c>
      <c r="V303" s="22">
        <f t="shared" si="124"/>
        <v>1.2236315792424186</v>
      </c>
      <c r="W303" s="22">
        <f t="shared" si="136"/>
        <v>2.9874741680645878</v>
      </c>
      <c r="X303" s="27">
        <f t="shared" si="125"/>
        <v>-1879.1590318210956</v>
      </c>
      <c r="Y303" s="27">
        <f t="shared" si="126"/>
        <v>277.2703152706631</v>
      </c>
      <c r="Z303" s="23" t="str">
        <f t="shared" si="137"/>
        <v>DROP</v>
      </c>
      <c r="AA303" s="23" t="str">
        <f t="shared" si="138"/>
        <v>DROP</v>
      </c>
      <c r="AB303" s="23" t="str">
        <f t="shared" si="139"/>
        <v>DROP</v>
      </c>
      <c r="AC303" s="23" t="str">
        <f t="shared" si="140"/>
        <v>KEEP</v>
      </c>
      <c r="AD303" s="23" t="str">
        <f t="shared" si="141"/>
        <v>DROP</v>
      </c>
      <c r="AE303" s="23" t="str">
        <f t="shared" si="142"/>
        <v>KEEP</v>
      </c>
      <c r="AJ303" s="43"/>
      <c r="AK303" s="22">
        <f t="shared" si="127"/>
        <v>0.44670119753231963</v>
      </c>
      <c r="AL303" s="22" t="str">
        <f t="shared" si="128"/>
        <v>DROP</v>
      </c>
      <c r="AM303" s="28">
        <f t="shared" si="129"/>
        <v>2.8526972138048641</v>
      </c>
      <c r="AN303" s="22">
        <f t="shared" si="143"/>
        <v>324.31938429120009</v>
      </c>
      <c r="AO303" s="22" t="str">
        <f t="shared" si="144"/>
        <v>DROP</v>
      </c>
      <c r="AP303" s="22" t="str">
        <f t="shared" si="145"/>
        <v>DROP</v>
      </c>
      <c r="AQ303" s="22" t="str">
        <f t="shared" si="130"/>
        <v>DROP</v>
      </c>
      <c r="AR303" s="22" t="str">
        <f t="shared" si="131"/>
        <v>DROP</v>
      </c>
      <c r="AS303" s="22" t="str">
        <f t="shared" si="146"/>
        <v>DROP</v>
      </c>
      <c r="AT303" s="22" t="str">
        <f t="shared" si="147"/>
        <v>DROP</v>
      </c>
      <c r="AU303" s="22">
        <f t="shared" si="132"/>
        <v>1.2236315792424186</v>
      </c>
      <c r="AV303" s="22">
        <f t="shared" si="148"/>
        <v>324.31938429120009</v>
      </c>
      <c r="AW303" s="22">
        <f t="shared" si="149"/>
        <v>3.286383288064588</v>
      </c>
      <c r="AX303" s="22" t="str">
        <f t="shared" si="150"/>
        <v>KEEP</v>
      </c>
    </row>
    <row r="304" spans="1:50" ht="15" customHeight="1" x14ac:dyDescent="0.25">
      <c r="A304" s="23" t="s">
        <v>18</v>
      </c>
      <c r="B304" s="26" t="s">
        <v>3742</v>
      </c>
      <c r="C304" s="33">
        <v>1052.5804999999998</v>
      </c>
      <c r="D304" s="31">
        <v>0.12010644853564699</v>
      </c>
      <c r="E304" s="31">
        <v>0.10753923023717145</v>
      </c>
      <c r="F304" s="26">
        <v>5</v>
      </c>
      <c r="G304" s="26"/>
      <c r="H304" s="27">
        <v>134.78650430280268</v>
      </c>
      <c r="I304" s="27">
        <v>0</v>
      </c>
      <c r="J304" s="27">
        <v>71.10097469229855</v>
      </c>
      <c r="K304" s="27">
        <f t="shared" si="133"/>
        <v>205.88747899510122</v>
      </c>
      <c r="L304" s="27"/>
      <c r="M304" s="27">
        <v>576.28920951957264</v>
      </c>
      <c r="N304" s="27">
        <f t="shared" si="134"/>
        <v>51.576444499999994</v>
      </c>
      <c r="O304" s="27">
        <v>0</v>
      </c>
      <c r="P304" s="27">
        <v>50</v>
      </c>
      <c r="Q304" s="27">
        <v>50</v>
      </c>
      <c r="R304" s="27">
        <v>576.28920951957264</v>
      </c>
      <c r="S304" s="22" t="s">
        <v>3436</v>
      </c>
      <c r="T304" s="28">
        <f t="shared" si="123"/>
        <v>0.39466853646853212</v>
      </c>
      <c r="U304" s="22">
        <f t="shared" si="135"/>
        <v>0.32791645422395255</v>
      </c>
      <c r="V304" s="22">
        <f t="shared" si="124"/>
        <v>2.0269214974845986</v>
      </c>
      <c r="W304" s="22">
        <f t="shared" si="136"/>
        <v>11.525784190391454</v>
      </c>
      <c r="X304" s="27">
        <f t="shared" si="125"/>
        <v>-421.9781750244714</v>
      </c>
      <c r="Y304" s="27">
        <f t="shared" si="126"/>
        <v>104.31103449510123</v>
      </c>
      <c r="Z304" s="23" t="str">
        <f t="shared" si="137"/>
        <v>DROP</v>
      </c>
      <c r="AA304" s="23" t="str">
        <f t="shared" si="138"/>
        <v>DROP</v>
      </c>
      <c r="AB304" s="23" t="str">
        <f t="shared" si="139"/>
        <v>DROP</v>
      </c>
      <c r="AC304" s="23" t="str">
        <f t="shared" si="140"/>
        <v>DROP</v>
      </c>
      <c r="AD304" s="23" t="str">
        <f t="shared" si="141"/>
        <v>DROP</v>
      </c>
      <c r="AE304" s="23" t="str">
        <f t="shared" si="142"/>
        <v>DROP</v>
      </c>
      <c r="AJ304" s="43"/>
      <c r="AK304" s="22">
        <f t="shared" si="127"/>
        <v>0.32791645422395255</v>
      </c>
      <c r="AL304" s="22" t="str">
        <f t="shared" si="128"/>
        <v>DROP</v>
      </c>
      <c r="AM304" s="28">
        <f t="shared" si="129"/>
        <v>0.39466853646853212</v>
      </c>
      <c r="AN304" s="22">
        <f t="shared" si="143"/>
        <v>0</v>
      </c>
      <c r="AO304" s="22" t="str">
        <f t="shared" si="144"/>
        <v>DROP</v>
      </c>
      <c r="AP304" s="22" t="str">
        <f t="shared" si="145"/>
        <v>DROP</v>
      </c>
      <c r="AQ304" s="22" t="str">
        <f t="shared" si="130"/>
        <v>DROP</v>
      </c>
      <c r="AR304" s="22" t="str">
        <f t="shared" si="131"/>
        <v>DROP</v>
      </c>
      <c r="AS304" s="22" t="str">
        <f t="shared" si="146"/>
        <v>DROP</v>
      </c>
      <c r="AT304" s="22" t="str">
        <f t="shared" si="147"/>
        <v>DROP</v>
      </c>
      <c r="AU304" s="22">
        <f t="shared" si="132"/>
        <v>2.0269214974845986</v>
      </c>
      <c r="AV304" s="22">
        <f t="shared" si="148"/>
        <v>0</v>
      </c>
      <c r="AW304" s="22">
        <f t="shared" si="149"/>
        <v>11.525784190391454</v>
      </c>
      <c r="AX304" s="22" t="str">
        <f t="shared" si="150"/>
        <v>DROP</v>
      </c>
    </row>
    <row r="305" spans="1:50" ht="15" customHeight="1" x14ac:dyDescent="0.25">
      <c r="A305" s="23" t="s">
        <v>18</v>
      </c>
      <c r="B305" s="26" t="s">
        <v>3743</v>
      </c>
      <c r="C305" s="33">
        <v>1052.5804999999998</v>
      </c>
      <c r="D305" s="31">
        <v>0.12010644853564699</v>
      </c>
      <c r="E305" s="31">
        <v>0.10753923023717145</v>
      </c>
      <c r="F305" s="26">
        <v>5</v>
      </c>
      <c r="G305" s="26"/>
      <c r="H305" s="27">
        <v>134.78650430280268</v>
      </c>
      <c r="I305" s="27">
        <v>0</v>
      </c>
      <c r="J305" s="27">
        <v>71.10097469229855</v>
      </c>
      <c r="K305" s="27">
        <f t="shared" si="133"/>
        <v>205.88747899510122</v>
      </c>
      <c r="L305" s="27"/>
      <c r="M305" s="27">
        <v>576.28920951957264</v>
      </c>
      <c r="N305" s="27">
        <f t="shared" si="134"/>
        <v>51.576444499999994</v>
      </c>
      <c r="O305" s="27">
        <v>0</v>
      </c>
      <c r="P305" s="27">
        <v>50</v>
      </c>
      <c r="Q305" s="27">
        <v>50</v>
      </c>
      <c r="R305" s="27">
        <v>576.28920951957264</v>
      </c>
      <c r="S305" s="22" t="s">
        <v>3436</v>
      </c>
      <c r="T305" s="28">
        <f t="shared" si="123"/>
        <v>0.39466853646853212</v>
      </c>
      <c r="U305" s="22">
        <f t="shared" si="135"/>
        <v>0.32791645422395255</v>
      </c>
      <c r="V305" s="22">
        <f t="shared" si="124"/>
        <v>2.0269214974845986</v>
      </c>
      <c r="W305" s="22">
        <f t="shared" si="136"/>
        <v>11.525784190391454</v>
      </c>
      <c r="X305" s="27">
        <f t="shared" si="125"/>
        <v>-421.9781750244714</v>
      </c>
      <c r="Y305" s="27">
        <f t="shared" si="126"/>
        <v>104.31103449510123</v>
      </c>
      <c r="Z305" s="23" t="str">
        <f t="shared" si="137"/>
        <v>DROP</v>
      </c>
      <c r="AA305" s="23" t="str">
        <f t="shared" si="138"/>
        <v>DROP</v>
      </c>
      <c r="AB305" s="23" t="str">
        <f t="shared" si="139"/>
        <v>DROP</v>
      </c>
      <c r="AC305" s="23" t="str">
        <f t="shared" si="140"/>
        <v>DROP</v>
      </c>
      <c r="AD305" s="23" t="str">
        <f t="shared" si="141"/>
        <v>DROP</v>
      </c>
      <c r="AE305" s="23" t="str">
        <f t="shared" si="142"/>
        <v>DROP</v>
      </c>
      <c r="AJ305" s="43"/>
      <c r="AK305" s="22">
        <f t="shared" si="127"/>
        <v>0.32791645422395255</v>
      </c>
      <c r="AL305" s="22" t="str">
        <f t="shared" si="128"/>
        <v>DROP</v>
      </c>
      <c r="AM305" s="28">
        <f t="shared" si="129"/>
        <v>0.39466853646853212</v>
      </c>
      <c r="AN305" s="22">
        <f t="shared" si="143"/>
        <v>0</v>
      </c>
      <c r="AO305" s="22" t="str">
        <f t="shared" si="144"/>
        <v>DROP</v>
      </c>
      <c r="AP305" s="22" t="str">
        <f t="shared" si="145"/>
        <v>DROP</v>
      </c>
      <c r="AQ305" s="22" t="str">
        <f t="shared" si="130"/>
        <v>DROP</v>
      </c>
      <c r="AR305" s="22" t="str">
        <f t="shared" si="131"/>
        <v>DROP</v>
      </c>
      <c r="AS305" s="22" t="str">
        <f t="shared" si="146"/>
        <v>DROP</v>
      </c>
      <c r="AT305" s="22" t="str">
        <f t="shared" si="147"/>
        <v>DROP</v>
      </c>
      <c r="AU305" s="22">
        <f t="shared" si="132"/>
        <v>2.0269214974845986</v>
      </c>
      <c r="AV305" s="22">
        <f t="shared" si="148"/>
        <v>0</v>
      </c>
      <c r="AW305" s="22">
        <f t="shared" si="149"/>
        <v>11.525784190391454</v>
      </c>
      <c r="AX305" s="22" t="str">
        <f t="shared" si="150"/>
        <v>DROP</v>
      </c>
    </row>
    <row r="306" spans="1:50" ht="15" customHeight="1" x14ac:dyDescent="0.25">
      <c r="A306" s="23" t="s">
        <v>18</v>
      </c>
      <c r="B306" s="26" t="s">
        <v>3744</v>
      </c>
      <c r="C306" s="33">
        <v>1052.5804999999998</v>
      </c>
      <c r="D306" s="31">
        <v>0.12010644853564699</v>
      </c>
      <c r="E306" s="31">
        <v>0.10753923023717145</v>
      </c>
      <c r="F306" s="26">
        <v>5</v>
      </c>
      <c r="G306" s="26"/>
      <c r="H306" s="27">
        <v>134.78650430280268</v>
      </c>
      <c r="I306" s="27">
        <v>0</v>
      </c>
      <c r="J306" s="27">
        <v>71.10097469229855</v>
      </c>
      <c r="K306" s="27">
        <f t="shared" si="133"/>
        <v>205.88747899510122</v>
      </c>
      <c r="L306" s="27"/>
      <c r="M306" s="27">
        <v>576.28920951957264</v>
      </c>
      <c r="N306" s="27">
        <f t="shared" si="134"/>
        <v>51.576444499999994</v>
      </c>
      <c r="O306" s="27">
        <v>0</v>
      </c>
      <c r="P306" s="27">
        <v>50</v>
      </c>
      <c r="Q306" s="27">
        <v>50</v>
      </c>
      <c r="R306" s="27">
        <v>576.28920951957264</v>
      </c>
      <c r="S306" s="22" t="s">
        <v>3436</v>
      </c>
      <c r="T306" s="28">
        <f t="shared" si="123"/>
        <v>0.39466853646853212</v>
      </c>
      <c r="U306" s="22">
        <f t="shared" si="135"/>
        <v>0.32791645422395255</v>
      </c>
      <c r="V306" s="22">
        <f t="shared" si="124"/>
        <v>2.0269214974845986</v>
      </c>
      <c r="W306" s="22">
        <f t="shared" si="136"/>
        <v>11.525784190391454</v>
      </c>
      <c r="X306" s="27">
        <f t="shared" si="125"/>
        <v>-421.9781750244714</v>
      </c>
      <c r="Y306" s="27">
        <f t="shared" si="126"/>
        <v>104.31103449510123</v>
      </c>
      <c r="Z306" s="23" t="str">
        <f t="shared" si="137"/>
        <v>DROP</v>
      </c>
      <c r="AA306" s="23" t="str">
        <f t="shared" si="138"/>
        <v>DROP</v>
      </c>
      <c r="AB306" s="23" t="str">
        <f t="shared" si="139"/>
        <v>DROP</v>
      </c>
      <c r="AC306" s="23" t="str">
        <f t="shared" si="140"/>
        <v>DROP</v>
      </c>
      <c r="AD306" s="23" t="str">
        <f t="shared" si="141"/>
        <v>DROP</v>
      </c>
      <c r="AE306" s="23" t="str">
        <f t="shared" si="142"/>
        <v>DROP</v>
      </c>
      <c r="AJ306" s="43"/>
      <c r="AK306" s="22">
        <f t="shared" si="127"/>
        <v>0.32791645422395255</v>
      </c>
      <c r="AL306" s="22" t="str">
        <f t="shared" si="128"/>
        <v>DROP</v>
      </c>
      <c r="AM306" s="28">
        <f t="shared" si="129"/>
        <v>0.39466853646853212</v>
      </c>
      <c r="AN306" s="22">
        <f t="shared" si="143"/>
        <v>0</v>
      </c>
      <c r="AO306" s="22" t="str">
        <f t="shared" si="144"/>
        <v>DROP</v>
      </c>
      <c r="AP306" s="22" t="str">
        <f t="shared" si="145"/>
        <v>DROP</v>
      </c>
      <c r="AQ306" s="22" t="str">
        <f t="shared" si="130"/>
        <v>DROP</v>
      </c>
      <c r="AR306" s="22" t="str">
        <f t="shared" si="131"/>
        <v>DROP</v>
      </c>
      <c r="AS306" s="22" t="str">
        <f t="shared" si="146"/>
        <v>DROP</v>
      </c>
      <c r="AT306" s="22" t="str">
        <f t="shared" si="147"/>
        <v>DROP</v>
      </c>
      <c r="AU306" s="22">
        <f t="shared" si="132"/>
        <v>2.0269214974845986</v>
      </c>
      <c r="AV306" s="22">
        <f t="shared" si="148"/>
        <v>0</v>
      </c>
      <c r="AW306" s="22">
        <f t="shared" si="149"/>
        <v>11.525784190391454</v>
      </c>
      <c r="AX306" s="22" t="str">
        <f t="shared" si="150"/>
        <v>DROP</v>
      </c>
    </row>
    <row r="307" spans="1:50" ht="15" customHeight="1" x14ac:dyDescent="0.25">
      <c r="A307" s="23" t="s">
        <v>18</v>
      </c>
      <c r="B307" s="26" t="s">
        <v>3745</v>
      </c>
      <c r="C307" s="33">
        <v>1052.5804999999998</v>
      </c>
      <c r="D307" s="31">
        <v>0.12010644853564699</v>
      </c>
      <c r="E307" s="31">
        <v>0.10753923023717145</v>
      </c>
      <c r="F307" s="26">
        <v>5</v>
      </c>
      <c r="G307" s="26"/>
      <c r="H307" s="27">
        <v>134.78650430280268</v>
      </c>
      <c r="I307" s="27">
        <v>0</v>
      </c>
      <c r="J307" s="27">
        <v>71.10097469229855</v>
      </c>
      <c r="K307" s="27">
        <f t="shared" si="133"/>
        <v>205.88747899510122</v>
      </c>
      <c r="L307" s="27"/>
      <c r="M307" s="27">
        <v>576.28920951957264</v>
      </c>
      <c r="N307" s="27">
        <f t="shared" si="134"/>
        <v>51.576444499999994</v>
      </c>
      <c r="O307" s="27">
        <v>0</v>
      </c>
      <c r="P307" s="27">
        <v>50</v>
      </c>
      <c r="Q307" s="27">
        <v>50</v>
      </c>
      <c r="R307" s="27">
        <v>576.28920951957264</v>
      </c>
      <c r="S307" s="22" t="s">
        <v>3436</v>
      </c>
      <c r="T307" s="28">
        <f t="shared" si="123"/>
        <v>0.39466853646853212</v>
      </c>
      <c r="U307" s="22">
        <f t="shared" si="135"/>
        <v>0.32791645422395255</v>
      </c>
      <c r="V307" s="22">
        <f t="shared" si="124"/>
        <v>2.0269214974845986</v>
      </c>
      <c r="W307" s="22">
        <f t="shared" si="136"/>
        <v>11.525784190391454</v>
      </c>
      <c r="X307" s="27">
        <f t="shared" si="125"/>
        <v>-421.9781750244714</v>
      </c>
      <c r="Y307" s="27">
        <f t="shared" si="126"/>
        <v>104.31103449510123</v>
      </c>
      <c r="Z307" s="23" t="str">
        <f t="shared" si="137"/>
        <v>DROP</v>
      </c>
      <c r="AA307" s="23" t="str">
        <f t="shared" si="138"/>
        <v>DROP</v>
      </c>
      <c r="AB307" s="23" t="str">
        <f t="shared" si="139"/>
        <v>DROP</v>
      </c>
      <c r="AC307" s="23" t="str">
        <f t="shared" si="140"/>
        <v>DROP</v>
      </c>
      <c r="AD307" s="23" t="str">
        <f t="shared" si="141"/>
        <v>DROP</v>
      </c>
      <c r="AE307" s="23" t="str">
        <f t="shared" si="142"/>
        <v>DROP</v>
      </c>
      <c r="AJ307" s="43"/>
      <c r="AK307" s="22">
        <f t="shared" si="127"/>
        <v>0.32791645422395255</v>
      </c>
      <c r="AL307" s="22" t="str">
        <f t="shared" si="128"/>
        <v>DROP</v>
      </c>
      <c r="AM307" s="28">
        <f t="shared" si="129"/>
        <v>0.39466853646853212</v>
      </c>
      <c r="AN307" s="22">
        <f t="shared" si="143"/>
        <v>0</v>
      </c>
      <c r="AO307" s="22" t="str">
        <f t="shared" si="144"/>
        <v>DROP</v>
      </c>
      <c r="AP307" s="22" t="str">
        <f t="shared" si="145"/>
        <v>DROP</v>
      </c>
      <c r="AQ307" s="22" t="str">
        <f t="shared" si="130"/>
        <v>DROP</v>
      </c>
      <c r="AR307" s="22" t="str">
        <f t="shared" si="131"/>
        <v>DROP</v>
      </c>
      <c r="AS307" s="22" t="str">
        <f t="shared" si="146"/>
        <v>DROP</v>
      </c>
      <c r="AT307" s="22" t="str">
        <f t="shared" si="147"/>
        <v>DROP</v>
      </c>
      <c r="AU307" s="22">
        <f t="shared" si="132"/>
        <v>2.0269214974845986</v>
      </c>
      <c r="AV307" s="22">
        <f t="shared" si="148"/>
        <v>0</v>
      </c>
      <c r="AW307" s="22">
        <f t="shared" si="149"/>
        <v>11.525784190391454</v>
      </c>
      <c r="AX307" s="22" t="str">
        <f t="shared" si="150"/>
        <v>DROP</v>
      </c>
    </row>
    <row r="308" spans="1:50" ht="15" customHeight="1" x14ac:dyDescent="0.25">
      <c r="A308" s="23" t="s">
        <v>18</v>
      </c>
      <c r="B308" s="26" t="s">
        <v>3746</v>
      </c>
      <c r="C308" s="33">
        <v>1052.5804999999998</v>
      </c>
      <c r="D308" s="31">
        <v>0.12010644853564699</v>
      </c>
      <c r="E308" s="31">
        <v>0.10753923023717145</v>
      </c>
      <c r="F308" s="26">
        <v>5</v>
      </c>
      <c r="G308" s="26"/>
      <c r="H308" s="27">
        <v>134.78650430280268</v>
      </c>
      <c r="I308" s="27">
        <v>0</v>
      </c>
      <c r="J308" s="27">
        <v>71.10097469229855</v>
      </c>
      <c r="K308" s="27">
        <f t="shared" si="133"/>
        <v>205.88747899510122</v>
      </c>
      <c r="L308" s="27"/>
      <c r="M308" s="27">
        <v>576.28920951957264</v>
      </c>
      <c r="N308" s="27">
        <f t="shared" si="134"/>
        <v>51.576444499999994</v>
      </c>
      <c r="O308" s="27">
        <v>0</v>
      </c>
      <c r="P308" s="27">
        <v>50</v>
      </c>
      <c r="Q308" s="27">
        <v>50</v>
      </c>
      <c r="R308" s="27">
        <v>576.28920951957264</v>
      </c>
      <c r="S308" s="22" t="s">
        <v>3436</v>
      </c>
      <c r="T308" s="28">
        <f t="shared" si="123"/>
        <v>0.39466853646853212</v>
      </c>
      <c r="U308" s="22">
        <f t="shared" si="135"/>
        <v>0.32791645422395255</v>
      </c>
      <c r="V308" s="22">
        <f t="shared" si="124"/>
        <v>2.0269214974845986</v>
      </c>
      <c r="W308" s="22">
        <f t="shared" si="136"/>
        <v>11.525784190391454</v>
      </c>
      <c r="X308" s="27">
        <f t="shared" si="125"/>
        <v>-421.9781750244714</v>
      </c>
      <c r="Y308" s="27">
        <f t="shared" si="126"/>
        <v>104.31103449510123</v>
      </c>
      <c r="Z308" s="23" t="str">
        <f t="shared" si="137"/>
        <v>DROP</v>
      </c>
      <c r="AA308" s="23" t="str">
        <f t="shared" si="138"/>
        <v>DROP</v>
      </c>
      <c r="AB308" s="23" t="str">
        <f t="shared" si="139"/>
        <v>DROP</v>
      </c>
      <c r="AC308" s="23" t="str">
        <f t="shared" si="140"/>
        <v>DROP</v>
      </c>
      <c r="AD308" s="23" t="str">
        <f t="shared" si="141"/>
        <v>DROP</v>
      </c>
      <c r="AE308" s="23" t="str">
        <f t="shared" si="142"/>
        <v>DROP</v>
      </c>
      <c r="AJ308" s="43"/>
      <c r="AK308" s="22">
        <f t="shared" si="127"/>
        <v>0.32791645422395255</v>
      </c>
      <c r="AL308" s="22" t="str">
        <f t="shared" si="128"/>
        <v>DROP</v>
      </c>
      <c r="AM308" s="28">
        <f t="shared" si="129"/>
        <v>0.39466853646853212</v>
      </c>
      <c r="AN308" s="22">
        <f t="shared" si="143"/>
        <v>0</v>
      </c>
      <c r="AO308" s="22" t="str">
        <f t="shared" si="144"/>
        <v>DROP</v>
      </c>
      <c r="AP308" s="22" t="str">
        <f t="shared" si="145"/>
        <v>DROP</v>
      </c>
      <c r="AQ308" s="22" t="str">
        <f t="shared" si="130"/>
        <v>DROP</v>
      </c>
      <c r="AR308" s="22" t="str">
        <f t="shared" si="131"/>
        <v>DROP</v>
      </c>
      <c r="AS308" s="22" t="str">
        <f t="shared" si="146"/>
        <v>DROP</v>
      </c>
      <c r="AT308" s="22" t="str">
        <f t="shared" si="147"/>
        <v>DROP</v>
      </c>
      <c r="AU308" s="22">
        <f t="shared" si="132"/>
        <v>2.0269214974845986</v>
      </c>
      <c r="AV308" s="22">
        <f t="shared" si="148"/>
        <v>0</v>
      </c>
      <c r="AW308" s="22">
        <f t="shared" si="149"/>
        <v>11.525784190391454</v>
      </c>
      <c r="AX308" s="22" t="str">
        <f t="shared" si="150"/>
        <v>DROP</v>
      </c>
    </row>
    <row r="309" spans="1:50" ht="15" customHeight="1" x14ac:dyDescent="0.25">
      <c r="A309" s="23" t="s">
        <v>18</v>
      </c>
      <c r="B309" s="26" t="s">
        <v>3747</v>
      </c>
      <c r="C309" s="33">
        <v>1052.5804999999998</v>
      </c>
      <c r="D309" s="31">
        <v>0.12010644853564699</v>
      </c>
      <c r="E309" s="31">
        <v>0.10753923023717145</v>
      </c>
      <c r="F309" s="26">
        <v>5</v>
      </c>
      <c r="G309" s="26"/>
      <c r="H309" s="27">
        <v>134.78650430280268</v>
      </c>
      <c r="I309" s="27">
        <v>0</v>
      </c>
      <c r="J309" s="27">
        <v>71.10097469229855</v>
      </c>
      <c r="K309" s="27">
        <f t="shared" si="133"/>
        <v>205.88747899510122</v>
      </c>
      <c r="L309" s="27"/>
      <c r="M309" s="27">
        <v>576.28920951957264</v>
      </c>
      <c r="N309" s="27">
        <f t="shared" si="134"/>
        <v>51.576444499999994</v>
      </c>
      <c r="O309" s="27">
        <v>0</v>
      </c>
      <c r="P309" s="27">
        <v>50</v>
      </c>
      <c r="Q309" s="27">
        <v>50</v>
      </c>
      <c r="R309" s="27">
        <v>576.28920951957264</v>
      </c>
      <c r="S309" s="22" t="s">
        <v>3436</v>
      </c>
      <c r="T309" s="28">
        <f t="shared" si="123"/>
        <v>0.39466853646853212</v>
      </c>
      <c r="U309" s="22">
        <f t="shared" si="135"/>
        <v>0.32791645422395255</v>
      </c>
      <c r="V309" s="22">
        <f t="shared" si="124"/>
        <v>2.0269214974845986</v>
      </c>
      <c r="W309" s="22">
        <f t="shared" si="136"/>
        <v>11.525784190391454</v>
      </c>
      <c r="X309" s="27">
        <f t="shared" si="125"/>
        <v>-421.9781750244714</v>
      </c>
      <c r="Y309" s="27">
        <f t="shared" si="126"/>
        <v>104.31103449510123</v>
      </c>
      <c r="Z309" s="23" t="str">
        <f t="shared" si="137"/>
        <v>DROP</v>
      </c>
      <c r="AA309" s="23" t="str">
        <f t="shared" si="138"/>
        <v>DROP</v>
      </c>
      <c r="AB309" s="23" t="str">
        <f t="shared" si="139"/>
        <v>DROP</v>
      </c>
      <c r="AC309" s="23" t="str">
        <f t="shared" si="140"/>
        <v>DROP</v>
      </c>
      <c r="AD309" s="23" t="str">
        <f t="shared" si="141"/>
        <v>DROP</v>
      </c>
      <c r="AE309" s="23" t="str">
        <f t="shared" si="142"/>
        <v>DROP</v>
      </c>
      <c r="AJ309" s="43"/>
      <c r="AK309" s="22">
        <f t="shared" si="127"/>
        <v>0.32791645422395255</v>
      </c>
      <c r="AL309" s="22" t="str">
        <f t="shared" si="128"/>
        <v>DROP</v>
      </c>
      <c r="AM309" s="28">
        <f t="shared" si="129"/>
        <v>0.39466853646853212</v>
      </c>
      <c r="AN309" s="22">
        <f t="shared" si="143"/>
        <v>0</v>
      </c>
      <c r="AO309" s="22" t="str">
        <f t="shared" si="144"/>
        <v>DROP</v>
      </c>
      <c r="AP309" s="22" t="str">
        <f t="shared" si="145"/>
        <v>DROP</v>
      </c>
      <c r="AQ309" s="22" t="str">
        <f t="shared" si="130"/>
        <v>DROP</v>
      </c>
      <c r="AR309" s="22" t="str">
        <f t="shared" si="131"/>
        <v>DROP</v>
      </c>
      <c r="AS309" s="22" t="str">
        <f t="shared" si="146"/>
        <v>DROP</v>
      </c>
      <c r="AT309" s="22" t="str">
        <f t="shared" si="147"/>
        <v>DROP</v>
      </c>
      <c r="AU309" s="22">
        <f t="shared" si="132"/>
        <v>2.0269214974845986</v>
      </c>
      <c r="AV309" s="22">
        <f t="shared" si="148"/>
        <v>0</v>
      </c>
      <c r="AW309" s="22">
        <f t="shared" si="149"/>
        <v>11.525784190391454</v>
      </c>
      <c r="AX309" s="22" t="str">
        <f t="shared" si="150"/>
        <v>DROP</v>
      </c>
    </row>
    <row r="310" spans="1:50" ht="15" customHeight="1" x14ac:dyDescent="0.25">
      <c r="A310" s="23" t="s">
        <v>18</v>
      </c>
      <c r="B310" s="26" t="s">
        <v>3748</v>
      </c>
      <c r="C310" s="33">
        <v>237.51300000000001</v>
      </c>
      <c r="D310" s="31">
        <v>2.1393000565225466E-2</v>
      </c>
      <c r="E310" s="31">
        <v>4.6050571786539568E-2</v>
      </c>
      <c r="F310" s="26">
        <v>15</v>
      </c>
      <c r="G310" s="26"/>
      <c r="H310" s="27">
        <v>90.671425454607629</v>
      </c>
      <c r="I310" s="27">
        <v>37.400275395368347</v>
      </c>
      <c r="J310" s="27">
        <v>61.123696362415693</v>
      </c>
      <c r="K310" s="27">
        <f t="shared" si="133"/>
        <v>189.19539721239167</v>
      </c>
      <c r="L310" s="27"/>
      <c r="M310" s="27">
        <v>343.42732243057799</v>
      </c>
      <c r="N310" s="27">
        <f t="shared" si="134"/>
        <v>11.638137</v>
      </c>
      <c r="O310" s="27">
        <v>0</v>
      </c>
      <c r="P310" s="27">
        <v>1025</v>
      </c>
      <c r="Q310" s="27">
        <v>1025</v>
      </c>
      <c r="R310" s="27">
        <v>343.42732243057799</v>
      </c>
      <c r="S310" s="22" t="s">
        <v>3436</v>
      </c>
      <c r="T310" s="28">
        <f t="shared" si="123"/>
        <v>35.855377649776948</v>
      </c>
      <c r="U310" s="22">
        <f t="shared" si="135"/>
        <v>0.53284652783688446</v>
      </c>
      <c r="V310" s="22">
        <f t="shared" si="124"/>
        <v>0.18250862134005366</v>
      </c>
      <c r="W310" s="22">
        <f t="shared" si="136"/>
        <v>0.33505104627373461</v>
      </c>
      <c r="X310" s="27">
        <f t="shared" si="125"/>
        <v>-165.87006221818635</v>
      </c>
      <c r="Y310" s="27">
        <f t="shared" si="126"/>
        <v>-847.44273978760828</v>
      </c>
      <c r="Z310" s="23" t="str">
        <f t="shared" si="137"/>
        <v>DROP</v>
      </c>
      <c r="AA310" s="23" t="str">
        <f t="shared" si="138"/>
        <v>DROP</v>
      </c>
      <c r="AB310" s="23" t="str">
        <f t="shared" si="139"/>
        <v>DROP</v>
      </c>
      <c r="AC310" s="23" t="str">
        <f t="shared" si="140"/>
        <v>DROP</v>
      </c>
      <c r="AD310" s="23" t="str">
        <f t="shared" si="141"/>
        <v>DROP</v>
      </c>
      <c r="AE310" s="23" t="str">
        <f t="shared" si="142"/>
        <v>DROP</v>
      </c>
      <c r="AJ310" s="43"/>
      <c r="AK310" s="22">
        <f t="shared" si="127"/>
        <v>0.53284652783688446</v>
      </c>
      <c r="AL310" s="22" t="str">
        <f t="shared" si="128"/>
        <v>DROP</v>
      </c>
      <c r="AM310" s="28">
        <f t="shared" si="129"/>
        <v>35.855377649776948</v>
      </c>
      <c r="AN310" s="22">
        <f t="shared" si="143"/>
        <v>967.82587063999995</v>
      </c>
      <c r="AO310" s="22" t="str">
        <f t="shared" si="144"/>
        <v>DROP</v>
      </c>
      <c r="AP310" s="22" t="str">
        <f t="shared" si="145"/>
        <v>DROP</v>
      </c>
      <c r="AQ310" s="22" t="str">
        <f t="shared" si="130"/>
        <v>DROP</v>
      </c>
      <c r="AR310" s="22" t="str">
        <f t="shared" si="131"/>
        <v>DROP</v>
      </c>
      <c r="AS310" s="22" t="str">
        <f t="shared" si="146"/>
        <v>DROP</v>
      </c>
      <c r="AT310" s="22" t="str">
        <f t="shared" si="147"/>
        <v>DROP</v>
      </c>
      <c r="AU310" s="22">
        <f t="shared" si="132"/>
        <v>0.18250862134005366</v>
      </c>
      <c r="AV310" s="22">
        <f t="shared" si="148"/>
        <v>967.82587063999995</v>
      </c>
      <c r="AW310" s="22">
        <f t="shared" si="149"/>
        <v>1.2792714078737346</v>
      </c>
      <c r="AX310" s="22" t="str">
        <f t="shared" si="150"/>
        <v>DROP</v>
      </c>
    </row>
    <row r="311" spans="1:50" ht="15" customHeight="1" x14ac:dyDescent="0.25">
      <c r="A311" s="23" t="s">
        <v>18</v>
      </c>
      <c r="B311" s="26" t="s">
        <v>3749</v>
      </c>
      <c r="C311" s="33">
        <v>203.44200000000001</v>
      </c>
      <c r="D311" s="31">
        <v>1.8324196237640044E-2</v>
      </c>
      <c r="E311" s="31">
        <v>3.9444663767445078E-2</v>
      </c>
      <c r="F311" s="26">
        <v>15</v>
      </c>
      <c r="G311" s="26"/>
      <c r="H311" s="27">
        <v>77.664701036727593</v>
      </c>
      <c r="I311" s="27">
        <v>32.035243658176718</v>
      </c>
      <c r="J311" s="27">
        <v>52.355563844347785</v>
      </c>
      <c r="K311" s="27">
        <f t="shared" si="133"/>
        <v>162.05550853925209</v>
      </c>
      <c r="L311" s="27"/>
      <c r="M311" s="27">
        <v>294.16301983437387</v>
      </c>
      <c r="N311" s="27">
        <f t="shared" si="134"/>
        <v>9.9686580000000014</v>
      </c>
      <c r="O311" s="27">
        <v>0</v>
      </c>
      <c r="P311" s="27">
        <v>1025</v>
      </c>
      <c r="Q311" s="27">
        <v>1025</v>
      </c>
      <c r="R311" s="27">
        <v>294.16301983437387</v>
      </c>
      <c r="S311" s="22" t="s">
        <v>3436</v>
      </c>
      <c r="T311" s="28">
        <f t="shared" si="123"/>
        <v>41.860177897049148</v>
      </c>
      <c r="U311" s="22">
        <f t="shared" si="135"/>
        <v>0.53284652783688446</v>
      </c>
      <c r="V311" s="22">
        <f t="shared" si="124"/>
        <v>0.15658011214794881</v>
      </c>
      <c r="W311" s="22">
        <f t="shared" si="136"/>
        <v>0.28698831203353548</v>
      </c>
      <c r="X311" s="27">
        <f t="shared" si="125"/>
        <v>-142.07616929512179</v>
      </c>
      <c r="Y311" s="27">
        <f t="shared" si="126"/>
        <v>-872.91314946074795</v>
      </c>
      <c r="Z311" s="23" t="str">
        <f t="shared" si="137"/>
        <v>DROP</v>
      </c>
      <c r="AA311" s="23" t="str">
        <f t="shared" si="138"/>
        <v>DROP</v>
      </c>
      <c r="AB311" s="23" t="str">
        <f t="shared" si="139"/>
        <v>DROP</v>
      </c>
      <c r="AC311" s="23" t="str">
        <f t="shared" si="140"/>
        <v>DROP</v>
      </c>
      <c r="AD311" s="23" t="str">
        <f t="shared" si="141"/>
        <v>DROP</v>
      </c>
      <c r="AE311" s="23" t="str">
        <f t="shared" si="142"/>
        <v>DROP</v>
      </c>
      <c r="AJ311" s="43"/>
      <c r="AK311" s="22">
        <f t="shared" si="127"/>
        <v>0.53284652783688446</v>
      </c>
      <c r="AL311" s="22" t="str">
        <f t="shared" si="128"/>
        <v>DROP</v>
      </c>
      <c r="AM311" s="28">
        <f t="shared" si="129"/>
        <v>41.860177897049148</v>
      </c>
      <c r="AN311" s="22">
        <f t="shared" si="143"/>
        <v>976.02744175999999</v>
      </c>
      <c r="AO311" s="22" t="str">
        <f t="shared" si="144"/>
        <v>DROP</v>
      </c>
      <c r="AP311" s="22" t="str">
        <f t="shared" si="145"/>
        <v>DROP</v>
      </c>
      <c r="AQ311" s="22" t="str">
        <f t="shared" si="130"/>
        <v>DROP</v>
      </c>
      <c r="AR311" s="22" t="str">
        <f t="shared" si="131"/>
        <v>DROP</v>
      </c>
      <c r="AS311" s="22" t="str">
        <f t="shared" si="146"/>
        <v>DROP</v>
      </c>
      <c r="AT311" s="22" t="str">
        <f t="shared" si="147"/>
        <v>DROP</v>
      </c>
      <c r="AU311" s="22">
        <f t="shared" si="132"/>
        <v>0.15658011214794881</v>
      </c>
      <c r="AV311" s="22">
        <f t="shared" si="148"/>
        <v>976.02744175999999</v>
      </c>
      <c r="AW311" s="22">
        <f t="shared" si="149"/>
        <v>1.2392102064335355</v>
      </c>
      <c r="AX311" s="22" t="str">
        <f t="shared" si="150"/>
        <v>DROP</v>
      </c>
    </row>
    <row r="312" spans="1:50" ht="15" customHeight="1" x14ac:dyDescent="0.25">
      <c r="A312" s="23" t="s">
        <v>18</v>
      </c>
      <c r="B312" s="26" t="s">
        <v>3750</v>
      </c>
      <c r="C312" s="33">
        <v>301.22699999999998</v>
      </c>
      <c r="D312" s="31">
        <v>2.7131775444970047E-2</v>
      </c>
      <c r="E312" s="31">
        <v>5.8403858262680158E-2</v>
      </c>
      <c r="F312" s="26">
        <v>15</v>
      </c>
      <c r="G312" s="26"/>
      <c r="H312" s="27">
        <v>114.99446967288145</v>
      </c>
      <c r="I312" s="27">
        <v>47.433078427372884</v>
      </c>
      <c r="J312" s="27">
        <v>77.520420710282764</v>
      </c>
      <c r="K312" s="27">
        <f t="shared" si="133"/>
        <v>239.94796881053711</v>
      </c>
      <c r="L312" s="27"/>
      <c r="M312" s="27">
        <v>435.55334678015805</v>
      </c>
      <c r="N312" s="27">
        <f t="shared" si="134"/>
        <v>14.760123</v>
      </c>
      <c r="O312" s="27">
        <v>0</v>
      </c>
      <c r="P312" s="27">
        <v>1025</v>
      </c>
      <c r="Q312" s="27">
        <v>1025</v>
      </c>
      <c r="R312" s="27">
        <v>435.55334678015805</v>
      </c>
      <c r="S312" s="22" t="s">
        <v>3436</v>
      </c>
      <c r="T312" s="28">
        <f t="shared" si="123"/>
        <v>28.271430886777988</v>
      </c>
      <c r="U312" s="22">
        <f t="shared" si="135"/>
        <v>0.53284652783688469</v>
      </c>
      <c r="V312" s="22">
        <f t="shared" si="124"/>
        <v>0.23077242866193004</v>
      </c>
      <c r="W312" s="22">
        <f t="shared" si="136"/>
        <v>0.42493009441966639</v>
      </c>
      <c r="X312" s="27">
        <f t="shared" si="125"/>
        <v>-210.36550096962097</v>
      </c>
      <c r="Y312" s="27">
        <f t="shared" si="126"/>
        <v>-799.81215418946294</v>
      </c>
      <c r="Z312" s="23" t="str">
        <f t="shared" si="137"/>
        <v>DROP</v>
      </c>
      <c r="AA312" s="23" t="str">
        <f t="shared" si="138"/>
        <v>DROP</v>
      </c>
      <c r="AB312" s="23" t="str">
        <f t="shared" si="139"/>
        <v>DROP</v>
      </c>
      <c r="AC312" s="23" t="str">
        <f t="shared" si="140"/>
        <v>DROP</v>
      </c>
      <c r="AD312" s="23" t="str">
        <f t="shared" si="141"/>
        <v>DROP</v>
      </c>
      <c r="AE312" s="23" t="str">
        <f t="shared" si="142"/>
        <v>DROP</v>
      </c>
      <c r="AJ312" s="43"/>
      <c r="AK312" s="22">
        <f t="shared" si="127"/>
        <v>0.53284652783688469</v>
      </c>
      <c r="AL312" s="22" t="str">
        <f t="shared" si="128"/>
        <v>DROP</v>
      </c>
      <c r="AM312" s="28">
        <f t="shared" si="129"/>
        <v>28.271430886777988</v>
      </c>
      <c r="AN312" s="22">
        <f t="shared" si="143"/>
        <v>952.48863656000003</v>
      </c>
      <c r="AO312" s="22" t="str">
        <f t="shared" si="144"/>
        <v>DROP</v>
      </c>
      <c r="AP312" s="22" t="str">
        <f t="shared" si="145"/>
        <v>DROP</v>
      </c>
      <c r="AQ312" s="22" t="str">
        <f t="shared" si="130"/>
        <v>DROP</v>
      </c>
      <c r="AR312" s="22" t="str">
        <f t="shared" si="131"/>
        <v>DROP</v>
      </c>
      <c r="AS312" s="22" t="str">
        <f t="shared" si="146"/>
        <v>DROP</v>
      </c>
      <c r="AT312" s="22" t="str">
        <f t="shared" si="147"/>
        <v>DROP</v>
      </c>
      <c r="AU312" s="22">
        <f t="shared" si="132"/>
        <v>0.23077242866193004</v>
      </c>
      <c r="AV312" s="22">
        <f t="shared" si="148"/>
        <v>952.48863656000003</v>
      </c>
      <c r="AW312" s="22">
        <f t="shared" si="149"/>
        <v>1.3541873008196665</v>
      </c>
      <c r="AX312" s="22" t="str">
        <f t="shared" si="150"/>
        <v>DROP</v>
      </c>
    </row>
    <row r="313" spans="1:50" ht="15" customHeight="1" x14ac:dyDescent="0.25">
      <c r="A313" s="23" t="s">
        <v>18</v>
      </c>
      <c r="B313" s="26" t="s">
        <v>3751</v>
      </c>
      <c r="C313" s="33">
        <v>237.51300000000001</v>
      </c>
      <c r="D313" s="31">
        <v>2.1393000565225466E-2</v>
      </c>
      <c r="E313" s="31">
        <v>4.6050571786539568E-2</v>
      </c>
      <c r="F313" s="26">
        <v>15</v>
      </c>
      <c r="G313" s="26"/>
      <c r="H313" s="27">
        <v>90.671425454607629</v>
      </c>
      <c r="I313" s="27">
        <v>37.400275395368347</v>
      </c>
      <c r="J313" s="27">
        <v>61.123696362415693</v>
      </c>
      <c r="K313" s="27">
        <f t="shared" si="133"/>
        <v>189.19539721239167</v>
      </c>
      <c r="L313" s="27"/>
      <c r="M313" s="27">
        <v>343.42732243057799</v>
      </c>
      <c r="N313" s="27">
        <f t="shared" si="134"/>
        <v>11.638137</v>
      </c>
      <c r="O313" s="27">
        <v>0</v>
      </c>
      <c r="P313" s="27">
        <v>815</v>
      </c>
      <c r="Q313" s="27">
        <v>815</v>
      </c>
      <c r="R313" s="27">
        <v>343.42732243057799</v>
      </c>
      <c r="S313" s="22" t="s">
        <v>3436</v>
      </c>
      <c r="T313" s="28">
        <f t="shared" si="123"/>
        <v>28.509397838603132</v>
      </c>
      <c r="U313" s="22">
        <f t="shared" si="135"/>
        <v>0.53284652783688446</v>
      </c>
      <c r="V313" s="22">
        <f t="shared" si="124"/>
        <v>0.22887329865884432</v>
      </c>
      <c r="W313" s="22">
        <f t="shared" si="136"/>
        <v>0.42138321770623066</v>
      </c>
      <c r="X313" s="27">
        <f t="shared" si="125"/>
        <v>-165.87006221818635</v>
      </c>
      <c r="Y313" s="27">
        <f t="shared" si="126"/>
        <v>-637.44273978760839</v>
      </c>
      <c r="Z313" s="23" t="str">
        <f t="shared" si="137"/>
        <v>DROP</v>
      </c>
      <c r="AA313" s="23" t="str">
        <f t="shared" si="138"/>
        <v>DROP</v>
      </c>
      <c r="AB313" s="23" t="str">
        <f t="shared" si="139"/>
        <v>DROP</v>
      </c>
      <c r="AC313" s="23" t="str">
        <f t="shared" si="140"/>
        <v>DROP</v>
      </c>
      <c r="AD313" s="23" t="str">
        <f t="shared" si="141"/>
        <v>DROP</v>
      </c>
      <c r="AE313" s="23" t="str">
        <f t="shared" si="142"/>
        <v>DROP</v>
      </c>
      <c r="AJ313" s="43"/>
      <c r="AK313" s="22">
        <f t="shared" si="127"/>
        <v>0.53284652783688446</v>
      </c>
      <c r="AL313" s="22" t="str">
        <f t="shared" si="128"/>
        <v>DROP</v>
      </c>
      <c r="AM313" s="28">
        <f t="shared" si="129"/>
        <v>28.509397838603132</v>
      </c>
      <c r="AN313" s="22">
        <f t="shared" si="143"/>
        <v>757.82587063999995</v>
      </c>
      <c r="AO313" s="22" t="str">
        <f t="shared" si="144"/>
        <v>DROP</v>
      </c>
      <c r="AP313" s="22" t="str">
        <f t="shared" si="145"/>
        <v>DROP</v>
      </c>
      <c r="AQ313" s="22" t="str">
        <f t="shared" si="130"/>
        <v>DROP</v>
      </c>
      <c r="AR313" s="22" t="str">
        <f t="shared" si="131"/>
        <v>DROP</v>
      </c>
      <c r="AS313" s="22" t="str">
        <f t="shared" si="146"/>
        <v>DROP</v>
      </c>
      <c r="AT313" s="22" t="str">
        <f t="shared" si="147"/>
        <v>DROP</v>
      </c>
      <c r="AU313" s="22">
        <f t="shared" si="132"/>
        <v>0.22887329865884432</v>
      </c>
      <c r="AV313" s="22">
        <f t="shared" si="148"/>
        <v>757.82587063999995</v>
      </c>
      <c r="AW313" s="22">
        <f t="shared" si="149"/>
        <v>1.3512309117430403</v>
      </c>
      <c r="AX313" s="22" t="str">
        <f t="shared" si="150"/>
        <v>DROP</v>
      </c>
    </row>
    <row r="314" spans="1:50" ht="15" customHeight="1" x14ac:dyDescent="0.25">
      <c r="A314" s="23" t="s">
        <v>18</v>
      </c>
      <c r="B314" s="26" t="s">
        <v>3752</v>
      </c>
      <c r="C314" s="33">
        <v>203.44200000000001</v>
      </c>
      <c r="D314" s="31">
        <v>1.8324196237640044E-2</v>
      </c>
      <c r="E314" s="31">
        <v>3.9444663767445078E-2</v>
      </c>
      <c r="F314" s="26">
        <v>15</v>
      </c>
      <c r="G314" s="26"/>
      <c r="H314" s="27">
        <v>77.664701036727593</v>
      </c>
      <c r="I314" s="27">
        <v>32.035243658176718</v>
      </c>
      <c r="J314" s="27">
        <v>52.355563844347785</v>
      </c>
      <c r="K314" s="27">
        <f t="shared" si="133"/>
        <v>162.05550853925209</v>
      </c>
      <c r="L314" s="27"/>
      <c r="M314" s="27">
        <v>294.16301983437387</v>
      </c>
      <c r="N314" s="27">
        <f t="shared" si="134"/>
        <v>9.9686580000000014</v>
      </c>
      <c r="O314" s="27">
        <v>0</v>
      </c>
      <c r="P314" s="27">
        <v>815</v>
      </c>
      <c r="Q314" s="27">
        <v>815</v>
      </c>
      <c r="R314" s="27">
        <v>294.16301983437387</v>
      </c>
      <c r="S314" s="22" t="s">
        <v>3436</v>
      </c>
      <c r="T314" s="28">
        <f t="shared" si="123"/>
        <v>33.283946327897617</v>
      </c>
      <c r="U314" s="22">
        <f t="shared" si="135"/>
        <v>0.53284652783688446</v>
      </c>
      <c r="V314" s="22">
        <f t="shared" si="124"/>
        <v>0.19643838219518406</v>
      </c>
      <c r="W314" s="22">
        <f t="shared" si="136"/>
        <v>0.36093622065567343</v>
      </c>
      <c r="X314" s="27">
        <f t="shared" si="125"/>
        <v>-142.07616929512179</v>
      </c>
      <c r="Y314" s="27">
        <f t="shared" si="126"/>
        <v>-662.91314946074795</v>
      </c>
      <c r="Z314" s="23" t="str">
        <f t="shared" si="137"/>
        <v>DROP</v>
      </c>
      <c r="AA314" s="23" t="str">
        <f t="shared" si="138"/>
        <v>DROP</v>
      </c>
      <c r="AB314" s="23" t="str">
        <f t="shared" si="139"/>
        <v>DROP</v>
      </c>
      <c r="AC314" s="23" t="str">
        <f t="shared" si="140"/>
        <v>DROP</v>
      </c>
      <c r="AD314" s="23" t="str">
        <f t="shared" si="141"/>
        <v>DROP</v>
      </c>
      <c r="AE314" s="23" t="str">
        <f t="shared" si="142"/>
        <v>DROP</v>
      </c>
      <c r="AJ314" s="43"/>
      <c r="AK314" s="22">
        <f t="shared" si="127"/>
        <v>0.53284652783688446</v>
      </c>
      <c r="AL314" s="22" t="str">
        <f t="shared" si="128"/>
        <v>DROP</v>
      </c>
      <c r="AM314" s="28">
        <f t="shared" si="129"/>
        <v>33.283946327897617</v>
      </c>
      <c r="AN314" s="22">
        <f t="shared" si="143"/>
        <v>766.02744175999999</v>
      </c>
      <c r="AO314" s="22" t="str">
        <f t="shared" si="144"/>
        <v>DROP</v>
      </c>
      <c r="AP314" s="22" t="str">
        <f t="shared" si="145"/>
        <v>DROP</v>
      </c>
      <c r="AQ314" s="22" t="str">
        <f t="shared" si="130"/>
        <v>DROP</v>
      </c>
      <c r="AR314" s="22" t="str">
        <f t="shared" si="131"/>
        <v>DROP</v>
      </c>
      <c r="AS314" s="22" t="str">
        <f t="shared" si="146"/>
        <v>DROP</v>
      </c>
      <c r="AT314" s="22" t="str">
        <f t="shared" si="147"/>
        <v>DROP</v>
      </c>
      <c r="AU314" s="22">
        <f t="shared" si="132"/>
        <v>0.19643838219518406</v>
      </c>
      <c r="AV314" s="22">
        <f t="shared" si="148"/>
        <v>766.02744175999999</v>
      </c>
      <c r="AW314" s="22">
        <f t="shared" si="149"/>
        <v>1.300847192140336</v>
      </c>
      <c r="AX314" s="22" t="str">
        <f t="shared" si="150"/>
        <v>DROP</v>
      </c>
    </row>
    <row r="315" spans="1:50" ht="15" customHeight="1" x14ac:dyDescent="0.25">
      <c r="A315" s="23" t="s">
        <v>18</v>
      </c>
      <c r="B315" s="26" t="s">
        <v>3753</v>
      </c>
      <c r="C315" s="33">
        <v>301.22699999999998</v>
      </c>
      <c r="D315" s="31">
        <v>2.7131775444970047E-2</v>
      </c>
      <c r="E315" s="31">
        <v>5.8403858262680158E-2</v>
      </c>
      <c r="F315" s="26">
        <v>15</v>
      </c>
      <c r="G315" s="26"/>
      <c r="H315" s="27">
        <v>114.99446967288145</v>
      </c>
      <c r="I315" s="27">
        <v>47.433078427372884</v>
      </c>
      <c r="J315" s="27">
        <v>77.520420710282764</v>
      </c>
      <c r="K315" s="27">
        <f t="shared" si="133"/>
        <v>239.94796881053711</v>
      </c>
      <c r="L315" s="27"/>
      <c r="M315" s="27">
        <v>435.55334678015805</v>
      </c>
      <c r="N315" s="27">
        <f t="shared" si="134"/>
        <v>14.760123</v>
      </c>
      <c r="O315" s="27">
        <v>0</v>
      </c>
      <c r="P315" s="27">
        <v>815</v>
      </c>
      <c r="Q315" s="27">
        <v>815</v>
      </c>
      <c r="R315" s="27">
        <v>435.55334678015805</v>
      </c>
      <c r="S315" s="22" t="s">
        <v>3436</v>
      </c>
      <c r="T315" s="28">
        <f t="shared" si="123"/>
        <v>22.479235290462498</v>
      </c>
      <c r="U315" s="22">
        <f t="shared" si="135"/>
        <v>0.53284652783688469</v>
      </c>
      <c r="V315" s="22">
        <f t="shared" si="124"/>
        <v>0.28917751306607092</v>
      </c>
      <c r="W315" s="22">
        <f t="shared" si="136"/>
        <v>0.53442128439283199</v>
      </c>
      <c r="X315" s="27">
        <f t="shared" si="125"/>
        <v>-210.36550096962097</v>
      </c>
      <c r="Y315" s="27">
        <f t="shared" si="126"/>
        <v>-589.81215418946294</v>
      </c>
      <c r="Z315" s="23" t="str">
        <f t="shared" si="137"/>
        <v>DROP</v>
      </c>
      <c r="AA315" s="23" t="str">
        <f t="shared" si="138"/>
        <v>DROP</v>
      </c>
      <c r="AB315" s="23" t="str">
        <f t="shared" si="139"/>
        <v>DROP</v>
      </c>
      <c r="AC315" s="23" t="str">
        <f t="shared" si="140"/>
        <v>DROP</v>
      </c>
      <c r="AD315" s="23" t="str">
        <f t="shared" si="141"/>
        <v>DROP</v>
      </c>
      <c r="AE315" s="23" t="str">
        <f t="shared" si="142"/>
        <v>DROP</v>
      </c>
      <c r="AJ315" s="43"/>
      <c r="AK315" s="22">
        <f t="shared" si="127"/>
        <v>0.53284652783688469</v>
      </c>
      <c r="AL315" s="22" t="str">
        <f t="shared" si="128"/>
        <v>DROP</v>
      </c>
      <c r="AM315" s="28">
        <f t="shared" si="129"/>
        <v>22.479235290462498</v>
      </c>
      <c r="AN315" s="22">
        <f t="shared" si="143"/>
        <v>742.48863656000003</v>
      </c>
      <c r="AO315" s="22" t="str">
        <f t="shared" si="144"/>
        <v>DROP</v>
      </c>
      <c r="AP315" s="22" t="str">
        <f t="shared" si="145"/>
        <v>DROP</v>
      </c>
      <c r="AQ315" s="22" t="str">
        <f t="shared" si="130"/>
        <v>DROP</v>
      </c>
      <c r="AR315" s="22" t="str">
        <f t="shared" si="131"/>
        <v>DROP</v>
      </c>
      <c r="AS315" s="22" t="str">
        <f t="shared" si="146"/>
        <v>DROP</v>
      </c>
      <c r="AT315" s="22" t="str">
        <f t="shared" si="147"/>
        <v>DROP</v>
      </c>
      <c r="AU315" s="22">
        <f t="shared" si="132"/>
        <v>0.28917751306607092</v>
      </c>
      <c r="AV315" s="22">
        <f t="shared" si="148"/>
        <v>742.48863656000003</v>
      </c>
      <c r="AW315" s="22">
        <f t="shared" si="149"/>
        <v>1.4454502863069425</v>
      </c>
      <c r="AX315" s="22" t="str">
        <f t="shared" si="150"/>
        <v>DROP</v>
      </c>
    </row>
    <row r="316" spans="1:50" ht="15" customHeight="1" x14ac:dyDescent="0.25">
      <c r="A316" s="23" t="s">
        <v>18</v>
      </c>
      <c r="B316" s="26" t="s">
        <v>3754</v>
      </c>
      <c r="C316" s="33">
        <v>69.587116018459312</v>
      </c>
      <c r="D316" s="31">
        <v>6.2677715001507716E-3</v>
      </c>
      <c r="E316" s="31">
        <v>1.3492004570807988E-2</v>
      </c>
      <c r="F316" s="26">
        <v>10</v>
      </c>
      <c r="G316" s="26"/>
      <c r="H316" s="27">
        <v>18.000551750191633</v>
      </c>
      <c r="I316" s="27">
        <v>4.489882921129162</v>
      </c>
      <c r="J316" s="27">
        <v>13.241464002106072</v>
      </c>
      <c r="K316" s="27">
        <f t="shared" si="133"/>
        <v>35.731898673426869</v>
      </c>
      <c r="L316" s="27"/>
      <c r="M316" s="27">
        <v>71.379064809355299</v>
      </c>
      <c r="N316" s="27">
        <f t="shared" si="134"/>
        <v>3.4097686849045066</v>
      </c>
      <c r="O316" s="27">
        <v>0</v>
      </c>
      <c r="P316" s="27">
        <v>3</v>
      </c>
      <c r="Q316" s="27">
        <v>3</v>
      </c>
      <c r="R316" s="27">
        <v>71.379064809355299</v>
      </c>
      <c r="S316" s="22" t="s">
        <v>3491</v>
      </c>
      <c r="T316" s="28">
        <f t="shared" si="123"/>
        <v>0.35818734491607684</v>
      </c>
      <c r="U316" s="22">
        <f t="shared" si="135"/>
        <v>0.47777050401741278</v>
      </c>
      <c r="V316" s="22">
        <f t="shared" si="124"/>
        <v>5.5746003373847506</v>
      </c>
      <c r="W316" s="22">
        <f t="shared" si="136"/>
        <v>23.793021603118433</v>
      </c>
      <c r="X316" s="27">
        <f t="shared" si="125"/>
        <v>-39.056934820832936</v>
      </c>
      <c r="Y316" s="27">
        <f t="shared" si="126"/>
        <v>29.322129988522363</v>
      </c>
      <c r="Z316" s="23" t="str">
        <f t="shared" si="137"/>
        <v>DROP</v>
      </c>
      <c r="AA316" s="23" t="str">
        <f t="shared" si="138"/>
        <v>DROP</v>
      </c>
      <c r="AB316" s="23" t="str">
        <f t="shared" si="139"/>
        <v>DROP</v>
      </c>
      <c r="AC316" s="23" t="str">
        <f t="shared" si="140"/>
        <v>DROP</v>
      </c>
      <c r="AD316" s="23" t="str">
        <f t="shared" si="141"/>
        <v>DROP</v>
      </c>
      <c r="AE316" s="23" t="str">
        <f t="shared" si="142"/>
        <v>DROP</v>
      </c>
      <c r="AJ316" s="43"/>
      <c r="AK316" s="22">
        <f t="shared" si="127"/>
        <v>0.47777050401741278</v>
      </c>
      <c r="AL316" s="22" t="str">
        <f t="shared" si="128"/>
        <v>DROP</v>
      </c>
      <c r="AM316" s="28">
        <f t="shared" si="129"/>
        <v>0.35818734491607684</v>
      </c>
      <c r="AN316" s="22">
        <f t="shared" si="143"/>
        <v>0</v>
      </c>
      <c r="AO316" s="22" t="str">
        <f t="shared" si="144"/>
        <v>DROP</v>
      </c>
      <c r="AP316" s="22" t="str">
        <f t="shared" si="145"/>
        <v>DROP</v>
      </c>
      <c r="AQ316" s="22" t="str">
        <f t="shared" si="130"/>
        <v>DROP</v>
      </c>
      <c r="AR316" s="22" t="str">
        <f t="shared" si="131"/>
        <v>DROP</v>
      </c>
      <c r="AS316" s="22" t="str">
        <f t="shared" si="146"/>
        <v>DROP</v>
      </c>
      <c r="AT316" s="22" t="str">
        <f t="shared" si="147"/>
        <v>DROP</v>
      </c>
      <c r="AU316" s="22">
        <f t="shared" si="132"/>
        <v>5.5746003373847506</v>
      </c>
      <c r="AV316" s="22">
        <f t="shared" si="148"/>
        <v>0</v>
      </c>
      <c r="AW316" s="22">
        <f t="shared" si="149"/>
        <v>23.793021603118433</v>
      </c>
      <c r="AX316" s="22" t="str">
        <f t="shared" si="150"/>
        <v>DROP</v>
      </c>
    </row>
    <row r="317" spans="1:50" ht="15" customHeight="1" x14ac:dyDescent="0.25">
      <c r="A317" s="23" t="s">
        <v>18</v>
      </c>
      <c r="B317" s="26" t="s">
        <v>3755</v>
      </c>
      <c r="C317" s="33">
        <v>54.683157302589841</v>
      </c>
      <c r="D317" s="31">
        <v>4.92535909648153E-3</v>
      </c>
      <c r="E317" s="31">
        <v>1.0602327707862512E-2</v>
      </c>
      <c r="F317" s="26">
        <v>10</v>
      </c>
      <c r="G317" s="26"/>
      <c r="H317" s="27">
        <v>14.145247844845686</v>
      </c>
      <c r="I317" s="27">
        <v>3.5282533332921635</v>
      </c>
      <c r="J317" s="27">
        <v>10.405447162829248</v>
      </c>
      <c r="K317" s="27">
        <f t="shared" si="133"/>
        <v>28.078948340967099</v>
      </c>
      <c r="L317" s="27"/>
      <c r="M317" s="27">
        <v>56.091311903863406</v>
      </c>
      <c r="N317" s="27">
        <f t="shared" si="134"/>
        <v>2.6794747078269023</v>
      </c>
      <c r="O317" s="27">
        <v>0</v>
      </c>
      <c r="P317" s="27">
        <v>3</v>
      </c>
      <c r="Q317" s="27">
        <v>3</v>
      </c>
      <c r="R317" s="27">
        <v>56.091311903863406</v>
      </c>
      <c r="S317" s="22" t="s">
        <v>3491</v>
      </c>
      <c r="T317" s="28">
        <f t="shared" si="123"/>
        <v>0.45581172625228911</v>
      </c>
      <c r="U317" s="22">
        <f t="shared" si="135"/>
        <v>0.47777050401741283</v>
      </c>
      <c r="V317" s="22">
        <f t="shared" si="124"/>
        <v>4.9439340406378447</v>
      </c>
      <c r="W317" s="22">
        <f t="shared" si="136"/>
        <v>18.697103967954469</v>
      </c>
      <c r="X317" s="27">
        <f t="shared" si="125"/>
        <v>-30.691838270723213</v>
      </c>
      <c r="Y317" s="27">
        <f t="shared" si="126"/>
        <v>22.399473633140197</v>
      </c>
      <c r="Z317" s="23" t="str">
        <f t="shared" si="137"/>
        <v>DROP</v>
      </c>
      <c r="AA317" s="23" t="str">
        <f t="shared" si="138"/>
        <v>DROP</v>
      </c>
      <c r="AB317" s="23" t="str">
        <f t="shared" si="139"/>
        <v>DROP</v>
      </c>
      <c r="AC317" s="23" t="str">
        <f t="shared" si="140"/>
        <v>DROP</v>
      </c>
      <c r="AD317" s="23" t="str">
        <f t="shared" si="141"/>
        <v>DROP</v>
      </c>
      <c r="AE317" s="23" t="str">
        <f t="shared" si="142"/>
        <v>DROP</v>
      </c>
      <c r="AJ317" s="43"/>
      <c r="AK317" s="22">
        <f t="shared" si="127"/>
        <v>0.47777050401741283</v>
      </c>
      <c r="AL317" s="22" t="str">
        <f t="shared" si="128"/>
        <v>DROP</v>
      </c>
      <c r="AM317" s="28">
        <f t="shared" si="129"/>
        <v>0.45581172625228911</v>
      </c>
      <c r="AN317" s="22">
        <f t="shared" si="143"/>
        <v>0</v>
      </c>
      <c r="AO317" s="22" t="str">
        <f t="shared" si="144"/>
        <v>DROP</v>
      </c>
      <c r="AP317" s="22" t="str">
        <f t="shared" si="145"/>
        <v>DROP</v>
      </c>
      <c r="AQ317" s="22" t="str">
        <f t="shared" si="130"/>
        <v>DROP</v>
      </c>
      <c r="AR317" s="22" t="str">
        <f t="shared" si="131"/>
        <v>DROP</v>
      </c>
      <c r="AS317" s="22" t="str">
        <f t="shared" si="146"/>
        <v>DROP</v>
      </c>
      <c r="AT317" s="22" t="str">
        <f t="shared" si="147"/>
        <v>DROP</v>
      </c>
      <c r="AU317" s="22">
        <f t="shared" si="132"/>
        <v>4.9439340406378447</v>
      </c>
      <c r="AV317" s="22">
        <f t="shared" si="148"/>
        <v>0</v>
      </c>
      <c r="AW317" s="22">
        <f t="shared" si="149"/>
        <v>18.697103967954469</v>
      </c>
      <c r="AX317" s="22" t="str">
        <f t="shared" si="150"/>
        <v>DROP</v>
      </c>
    </row>
    <row r="318" spans="1:50" ht="15" customHeight="1" x14ac:dyDescent="0.25">
      <c r="A318" s="23" t="s">
        <v>18</v>
      </c>
      <c r="B318" s="26" t="s">
        <v>3756</v>
      </c>
      <c r="C318" s="33">
        <v>54.28002253842218</v>
      </c>
      <c r="D318" s="31">
        <v>4.8890484009082311E-3</v>
      </c>
      <c r="E318" s="31">
        <v>1.0524165306659408E-2</v>
      </c>
      <c r="F318" s="26">
        <v>10</v>
      </c>
      <c r="G318" s="26"/>
      <c r="H318" s="27">
        <v>14.040966354249406</v>
      </c>
      <c r="I318" s="27">
        <v>3.5022423703996983</v>
      </c>
      <c r="J318" s="27">
        <v>10.328736202910926</v>
      </c>
      <c r="K318" s="27">
        <f t="shared" si="133"/>
        <v>27.87194492756003</v>
      </c>
      <c r="L318" s="27"/>
      <c r="M318" s="27">
        <v>55.677795952853266</v>
      </c>
      <c r="N318" s="27">
        <f t="shared" si="134"/>
        <v>2.6597211043826872</v>
      </c>
      <c r="O318" s="27">
        <v>0</v>
      </c>
      <c r="P318" s="27">
        <v>3</v>
      </c>
      <c r="Q318" s="27">
        <v>3</v>
      </c>
      <c r="R318" s="27">
        <v>55.677795952853266</v>
      </c>
      <c r="S318" s="22" t="s">
        <v>3491</v>
      </c>
      <c r="T318" s="28">
        <f t="shared" si="123"/>
        <v>0.45919701505974125</v>
      </c>
      <c r="U318" s="22">
        <f t="shared" si="135"/>
        <v>0.47777050401741261</v>
      </c>
      <c r="V318" s="22">
        <f t="shared" si="124"/>
        <v>4.9246145549428197</v>
      </c>
      <c r="W318" s="22">
        <f t="shared" si="136"/>
        <v>18.559265317617754</v>
      </c>
      <c r="X318" s="27">
        <f t="shared" si="125"/>
        <v>-30.465572129675927</v>
      </c>
      <c r="Y318" s="27">
        <f t="shared" si="126"/>
        <v>22.212223823177343</v>
      </c>
      <c r="Z318" s="23" t="str">
        <f t="shared" si="137"/>
        <v>DROP</v>
      </c>
      <c r="AA318" s="23" t="str">
        <f t="shared" si="138"/>
        <v>DROP</v>
      </c>
      <c r="AB318" s="23" t="str">
        <f t="shared" si="139"/>
        <v>DROP</v>
      </c>
      <c r="AC318" s="23" t="str">
        <f t="shared" si="140"/>
        <v>DROP</v>
      </c>
      <c r="AD318" s="23" t="str">
        <f t="shared" si="141"/>
        <v>DROP</v>
      </c>
      <c r="AE318" s="23" t="str">
        <f t="shared" si="142"/>
        <v>DROP</v>
      </c>
      <c r="AJ318" s="43"/>
      <c r="AK318" s="22">
        <f t="shared" si="127"/>
        <v>0.47777050401741261</v>
      </c>
      <c r="AL318" s="22" t="str">
        <f t="shared" si="128"/>
        <v>DROP</v>
      </c>
      <c r="AM318" s="28">
        <f t="shared" si="129"/>
        <v>0.45919701505974125</v>
      </c>
      <c r="AN318" s="22">
        <f t="shared" si="143"/>
        <v>0</v>
      </c>
      <c r="AO318" s="22" t="str">
        <f t="shared" si="144"/>
        <v>DROP</v>
      </c>
      <c r="AP318" s="22" t="str">
        <f t="shared" si="145"/>
        <v>DROP</v>
      </c>
      <c r="AQ318" s="22" t="str">
        <f t="shared" si="130"/>
        <v>DROP</v>
      </c>
      <c r="AR318" s="22" t="str">
        <f t="shared" si="131"/>
        <v>DROP</v>
      </c>
      <c r="AS318" s="22" t="str">
        <f t="shared" si="146"/>
        <v>DROP</v>
      </c>
      <c r="AT318" s="22" t="str">
        <f t="shared" si="147"/>
        <v>DROP</v>
      </c>
      <c r="AU318" s="22">
        <f t="shared" si="132"/>
        <v>4.9246145549428197</v>
      </c>
      <c r="AV318" s="22">
        <f t="shared" si="148"/>
        <v>0</v>
      </c>
      <c r="AW318" s="22">
        <f t="shared" si="149"/>
        <v>18.559265317617754</v>
      </c>
      <c r="AX318" s="22" t="str">
        <f t="shared" si="150"/>
        <v>DROP</v>
      </c>
    </row>
    <row r="319" spans="1:50" ht="15" customHeight="1" x14ac:dyDescent="0.25">
      <c r="A319" s="23" t="s">
        <v>18</v>
      </c>
      <c r="B319" s="26" t="s">
        <v>3757</v>
      </c>
      <c r="C319" s="33">
        <v>28.99463167435805</v>
      </c>
      <c r="D319" s="31">
        <v>2.6115714583961553E-3</v>
      </c>
      <c r="E319" s="31">
        <v>5.6216685711699957E-3</v>
      </c>
      <c r="F319" s="26">
        <v>10</v>
      </c>
      <c r="G319" s="26"/>
      <c r="H319" s="27">
        <v>7.5002298959131828</v>
      </c>
      <c r="I319" s="27">
        <v>1.8707845504704843</v>
      </c>
      <c r="J319" s="27">
        <v>5.5172766675441975</v>
      </c>
      <c r="K319" s="27">
        <f t="shared" si="133"/>
        <v>14.888291113927863</v>
      </c>
      <c r="L319" s="27"/>
      <c r="M319" s="27">
        <v>29.741277003898048</v>
      </c>
      <c r="N319" s="27">
        <f t="shared" si="134"/>
        <v>1.4207369520435444</v>
      </c>
      <c r="O319" s="27">
        <v>0</v>
      </c>
      <c r="P319" s="27">
        <v>3</v>
      </c>
      <c r="Q319" s="27">
        <v>3</v>
      </c>
      <c r="R319" s="27">
        <v>29.741277003898048</v>
      </c>
      <c r="S319" s="22" t="s">
        <v>3491</v>
      </c>
      <c r="T319" s="28">
        <f t="shared" si="123"/>
        <v>0.85964962779858445</v>
      </c>
      <c r="U319" s="22">
        <f t="shared" si="135"/>
        <v>0.47777050401741272</v>
      </c>
      <c r="V319" s="22">
        <f t="shared" si="124"/>
        <v>3.3678301322691353</v>
      </c>
      <c r="W319" s="22">
        <f t="shared" si="136"/>
        <v>9.9137590012993488</v>
      </c>
      <c r="X319" s="27">
        <f t="shared" si="125"/>
        <v>-16.273722842013729</v>
      </c>
      <c r="Y319" s="27">
        <f t="shared" si="126"/>
        <v>10.467554161884319</v>
      </c>
      <c r="Z319" s="23" t="str">
        <f t="shared" si="137"/>
        <v>DROP</v>
      </c>
      <c r="AA319" s="23" t="str">
        <f t="shared" si="138"/>
        <v>DROP</v>
      </c>
      <c r="AB319" s="23" t="str">
        <f t="shared" si="139"/>
        <v>DROP</v>
      </c>
      <c r="AC319" s="23" t="str">
        <f t="shared" si="140"/>
        <v>DROP</v>
      </c>
      <c r="AD319" s="23" t="str">
        <f t="shared" si="141"/>
        <v>DROP</v>
      </c>
      <c r="AE319" s="23" t="str">
        <f t="shared" si="142"/>
        <v>DROP</v>
      </c>
      <c r="AJ319" s="43"/>
      <c r="AK319" s="22">
        <f t="shared" si="127"/>
        <v>0.47777050401741272</v>
      </c>
      <c r="AL319" s="22" t="str">
        <f t="shared" si="128"/>
        <v>DROP</v>
      </c>
      <c r="AM319" s="28">
        <f t="shared" si="129"/>
        <v>0.85964962779858445</v>
      </c>
      <c r="AN319" s="22">
        <f t="shared" si="143"/>
        <v>0</v>
      </c>
      <c r="AO319" s="22" t="str">
        <f t="shared" si="144"/>
        <v>DROP</v>
      </c>
      <c r="AP319" s="22" t="str">
        <f t="shared" si="145"/>
        <v>DROP</v>
      </c>
      <c r="AQ319" s="22" t="str">
        <f t="shared" si="130"/>
        <v>DROP</v>
      </c>
      <c r="AR319" s="22" t="str">
        <f t="shared" si="131"/>
        <v>DROP</v>
      </c>
      <c r="AS319" s="22" t="str">
        <f t="shared" si="146"/>
        <v>DROP</v>
      </c>
      <c r="AT319" s="22" t="str">
        <f t="shared" si="147"/>
        <v>DROP</v>
      </c>
      <c r="AU319" s="22">
        <f t="shared" si="132"/>
        <v>3.3678301322691353</v>
      </c>
      <c r="AV319" s="22">
        <f t="shared" si="148"/>
        <v>0</v>
      </c>
      <c r="AW319" s="22">
        <f t="shared" si="149"/>
        <v>9.9137590012993488</v>
      </c>
      <c r="AX319" s="22" t="str">
        <f t="shared" si="150"/>
        <v>DROP</v>
      </c>
    </row>
    <row r="320" spans="1:50" ht="15" customHeight="1" x14ac:dyDescent="0.25">
      <c r="A320" s="23" t="s">
        <v>18</v>
      </c>
      <c r="B320" s="26" t="s">
        <v>3758</v>
      </c>
      <c r="C320" s="33">
        <v>22.784648876079096</v>
      </c>
      <c r="D320" s="31">
        <v>2.0522329568673039E-3</v>
      </c>
      <c r="E320" s="31">
        <v>4.4176365449427124E-3</v>
      </c>
      <c r="F320" s="26">
        <v>10</v>
      </c>
      <c r="G320" s="26"/>
      <c r="H320" s="27">
        <v>5.8938532686857013</v>
      </c>
      <c r="I320" s="27">
        <v>1.4701055555384013</v>
      </c>
      <c r="J320" s="27">
        <v>4.3356029845121853</v>
      </c>
      <c r="K320" s="27">
        <f t="shared" si="133"/>
        <v>11.699561808736288</v>
      </c>
      <c r="L320" s="27"/>
      <c r="M320" s="27">
        <v>23.371379959943084</v>
      </c>
      <c r="N320" s="27">
        <f t="shared" si="134"/>
        <v>1.1164477949278757</v>
      </c>
      <c r="O320" s="27">
        <v>0</v>
      </c>
      <c r="P320" s="27">
        <v>3</v>
      </c>
      <c r="Q320" s="27">
        <v>3</v>
      </c>
      <c r="R320" s="27">
        <v>23.371379959943084</v>
      </c>
      <c r="S320" s="22" t="s">
        <v>3491</v>
      </c>
      <c r="T320" s="28">
        <f t="shared" si="123"/>
        <v>1.093948143005494</v>
      </c>
      <c r="U320" s="22">
        <f t="shared" si="135"/>
        <v>0.47777050401741278</v>
      </c>
      <c r="V320" s="22">
        <f t="shared" si="124"/>
        <v>2.8421499291578596</v>
      </c>
      <c r="W320" s="22">
        <f t="shared" si="136"/>
        <v>7.7904599866476945</v>
      </c>
      <c r="X320" s="27">
        <f t="shared" si="125"/>
        <v>-12.788265946134672</v>
      </c>
      <c r="Y320" s="27">
        <f t="shared" si="126"/>
        <v>7.5831140138084123</v>
      </c>
      <c r="Z320" s="23" t="str">
        <f t="shared" si="137"/>
        <v>DROP</v>
      </c>
      <c r="AA320" s="23" t="str">
        <f t="shared" si="138"/>
        <v>DROP</v>
      </c>
      <c r="AB320" s="23" t="str">
        <f t="shared" si="139"/>
        <v>DROP</v>
      </c>
      <c r="AC320" s="23" t="str">
        <f t="shared" si="140"/>
        <v>DROP</v>
      </c>
      <c r="AD320" s="23" t="str">
        <f t="shared" si="141"/>
        <v>DROP</v>
      </c>
      <c r="AE320" s="23" t="str">
        <f t="shared" si="142"/>
        <v>KEEP</v>
      </c>
      <c r="AJ320" s="43"/>
      <c r="AK320" s="22">
        <f t="shared" si="127"/>
        <v>0.47777050401741278</v>
      </c>
      <c r="AL320" s="22" t="str">
        <f t="shared" si="128"/>
        <v>DROP</v>
      </c>
      <c r="AM320" s="28">
        <f t="shared" si="129"/>
        <v>1.093948143005494</v>
      </c>
      <c r="AN320" s="22">
        <f t="shared" si="143"/>
        <v>0</v>
      </c>
      <c r="AO320" s="22" t="str">
        <f t="shared" si="144"/>
        <v>DROP</v>
      </c>
      <c r="AP320" s="22" t="str">
        <f t="shared" si="145"/>
        <v>DROP</v>
      </c>
      <c r="AQ320" s="22" t="str">
        <f t="shared" si="130"/>
        <v>DROP</v>
      </c>
      <c r="AR320" s="22" t="str">
        <f t="shared" si="131"/>
        <v>DROP</v>
      </c>
      <c r="AS320" s="22" t="str">
        <f t="shared" si="146"/>
        <v>DROP</v>
      </c>
      <c r="AT320" s="22" t="str">
        <f t="shared" si="147"/>
        <v>DROP</v>
      </c>
      <c r="AU320" s="22">
        <f t="shared" si="132"/>
        <v>2.8421499291578596</v>
      </c>
      <c r="AV320" s="22">
        <f t="shared" si="148"/>
        <v>0</v>
      </c>
      <c r="AW320" s="22">
        <f t="shared" si="149"/>
        <v>7.7904599866476945</v>
      </c>
      <c r="AX320" s="22" t="str">
        <f t="shared" si="150"/>
        <v>DROP</v>
      </c>
    </row>
    <row r="321" spans="1:50" ht="15" customHeight="1" x14ac:dyDescent="0.25">
      <c r="A321" s="23" t="s">
        <v>18</v>
      </c>
      <c r="B321" s="26" t="s">
        <v>3759</v>
      </c>
      <c r="C321" s="33">
        <v>22.61667605767591</v>
      </c>
      <c r="D321" s="31">
        <v>2.0371035003784298E-3</v>
      </c>
      <c r="E321" s="31">
        <v>4.3850688777747537E-3</v>
      </c>
      <c r="F321" s="26">
        <v>10</v>
      </c>
      <c r="G321" s="26"/>
      <c r="H321" s="27">
        <v>5.8504026476039197</v>
      </c>
      <c r="I321" s="27">
        <v>1.4592676543332077</v>
      </c>
      <c r="J321" s="27">
        <v>4.3036400845462195</v>
      </c>
      <c r="K321" s="27">
        <f t="shared" si="133"/>
        <v>11.613310386483347</v>
      </c>
      <c r="L321" s="27"/>
      <c r="M321" s="27">
        <v>23.19908164702219</v>
      </c>
      <c r="N321" s="27">
        <f t="shared" si="134"/>
        <v>1.1082171268261196</v>
      </c>
      <c r="O321" s="27">
        <v>0</v>
      </c>
      <c r="P321" s="27">
        <v>3</v>
      </c>
      <c r="Q321" s="27">
        <v>3</v>
      </c>
      <c r="R321" s="27">
        <v>23.19908164702219</v>
      </c>
      <c r="S321" s="22" t="s">
        <v>3491</v>
      </c>
      <c r="T321" s="28">
        <f t="shared" si="123"/>
        <v>1.1020728361433789</v>
      </c>
      <c r="U321" s="22">
        <f t="shared" si="135"/>
        <v>0.47777050401741278</v>
      </c>
      <c r="V321" s="22">
        <f t="shared" si="124"/>
        <v>2.8268492214420586</v>
      </c>
      <c r="W321" s="22">
        <f t="shared" si="136"/>
        <v>7.7330272156740634</v>
      </c>
      <c r="X321" s="27">
        <f t="shared" si="125"/>
        <v>-12.693988387364962</v>
      </c>
      <c r="Y321" s="27">
        <f t="shared" si="126"/>
        <v>7.5050932596572277</v>
      </c>
      <c r="Z321" s="23" t="str">
        <f t="shared" si="137"/>
        <v>DROP</v>
      </c>
      <c r="AA321" s="23" t="str">
        <f t="shared" si="138"/>
        <v>DROP</v>
      </c>
      <c r="AB321" s="23" t="str">
        <f t="shared" si="139"/>
        <v>DROP</v>
      </c>
      <c r="AC321" s="23" t="str">
        <f t="shared" si="140"/>
        <v>DROP</v>
      </c>
      <c r="AD321" s="23" t="str">
        <f t="shared" si="141"/>
        <v>DROP</v>
      </c>
      <c r="AE321" s="23" t="str">
        <f t="shared" si="142"/>
        <v>KEEP</v>
      </c>
      <c r="AJ321" s="43"/>
      <c r="AK321" s="22">
        <f t="shared" si="127"/>
        <v>0.47777050401741278</v>
      </c>
      <c r="AL321" s="22" t="str">
        <f t="shared" si="128"/>
        <v>DROP</v>
      </c>
      <c r="AM321" s="28">
        <f t="shared" si="129"/>
        <v>1.1020728361433789</v>
      </c>
      <c r="AN321" s="22">
        <f t="shared" si="143"/>
        <v>0</v>
      </c>
      <c r="AO321" s="22" t="str">
        <f t="shared" si="144"/>
        <v>DROP</v>
      </c>
      <c r="AP321" s="22" t="str">
        <f t="shared" si="145"/>
        <v>DROP</v>
      </c>
      <c r="AQ321" s="22" t="str">
        <f t="shared" si="130"/>
        <v>DROP</v>
      </c>
      <c r="AR321" s="22" t="str">
        <f t="shared" si="131"/>
        <v>DROP</v>
      </c>
      <c r="AS321" s="22" t="str">
        <f t="shared" si="146"/>
        <v>DROP</v>
      </c>
      <c r="AT321" s="22" t="str">
        <f t="shared" si="147"/>
        <v>DROP</v>
      </c>
      <c r="AU321" s="22">
        <f t="shared" si="132"/>
        <v>2.8268492214420586</v>
      </c>
      <c r="AV321" s="22">
        <f t="shared" si="148"/>
        <v>0</v>
      </c>
      <c r="AW321" s="22">
        <f t="shared" si="149"/>
        <v>7.7330272156740634</v>
      </c>
      <c r="AX321" s="22" t="str">
        <f t="shared" si="150"/>
        <v>DROP</v>
      </c>
    </row>
    <row r="322" spans="1:50" ht="15" customHeight="1" x14ac:dyDescent="0.25">
      <c r="A322" s="23" t="s">
        <v>18</v>
      </c>
      <c r="B322" s="26" t="s">
        <v>3760</v>
      </c>
      <c r="C322" s="33">
        <v>132.2469921286382</v>
      </c>
      <c r="D322" s="31">
        <v>1.1911600532843781E-2</v>
      </c>
      <c r="E322" s="31">
        <v>2.564091062204505E-2</v>
      </c>
      <c r="F322" s="26">
        <v>10</v>
      </c>
      <c r="G322" s="26"/>
      <c r="H322" s="27">
        <v>34.209189312965059</v>
      </c>
      <c r="I322" s="27">
        <v>8.53280815907884</v>
      </c>
      <c r="J322" s="27">
        <v>25.164770231225614</v>
      </c>
      <c r="K322" s="27">
        <f t="shared" si="133"/>
        <v>67.906767703269509</v>
      </c>
      <c r="L322" s="27"/>
      <c r="M322" s="27">
        <v>135.65250526388124</v>
      </c>
      <c r="N322" s="27">
        <f t="shared" si="134"/>
        <v>6.4801026143032718</v>
      </c>
      <c r="O322" s="27">
        <v>0</v>
      </c>
      <c r="P322" s="27">
        <v>116.77</v>
      </c>
      <c r="Q322" s="27">
        <v>116.77</v>
      </c>
      <c r="R322" s="27">
        <v>135.65250526388124</v>
      </c>
      <c r="S322" s="22" t="s">
        <v>3436</v>
      </c>
      <c r="T322" s="28">
        <f t="shared" si="123"/>
        <v>7.3360671518711662</v>
      </c>
      <c r="U322" s="22">
        <f t="shared" si="135"/>
        <v>0.47777050401741283</v>
      </c>
      <c r="V322" s="22">
        <f t="shared" si="124"/>
        <v>0.55096723055700625</v>
      </c>
      <c r="W322" s="22">
        <f t="shared" si="136"/>
        <v>1.1617068190792261</v>
      </c>
      <c r="X322" s="27">
        <f t="shared" si="125"/>
        <v>-74.225840174914993</v>
      </c>
      <c r="Y322" s="27">
        <f t="shared" si="126"/>
        <v>-55.343334911033764</v>
      </c>
      <c r="Z322" s="23" t="str">
        <f t="shared" si="137"/>
        <v>DROP</v>
      </c>
      <c r="AA322" s="23" t="str">
        <f t="shared" si="138"/>
        <v>DROP</v>
      </c>
      <c r="AB322" s="23" t="str">
        <f t="shared" si="139"/>
        <v>DROP</v>
      </c>
      <c r="AC322" s="23" t="str">
        <f t="shared" si="140"/>
        <v>DROP</v>
      </c>
      <c r="AD322" s="23" t="str">
        <f t="shared" si="141"/>
        <v>DROP</v>
      </c>
      <c r="AE322" s="23" t="str">
        <f t="shared" si="142"/>
        <v>DROP</v>
      </c>
      <c r="AJ322" s="43"/>
      <c r="AK322" s="22">
        <f t="shared" si="127"/>
        <v>0.47777050401741283</v>
      </c>
      <c r="AL322" s="22" t="str">
        <f t="shared" si="128"/>
        <v>DROP</v>
      </c>
      <c r="AM322" s="28">
        <f t="shared" si="129"/>
        <v>7.3360671518711662</v>
      </c>
      <c r="AN322" s="22">
        <f t="shared" si="143"/>
        <v>84.935504054794208</v>
      </c>
      <c r="AO322" s="22" t="str">
        <f t="shared" si="144"/>
        <v>DROP</v>
      </c>
      <c r="AP322" s="22" t="str">
        <f t="shared" si="145"/>
        <v>DROP</v>
      </c>
      <c r="AQ322" s="22" t="str">
        <f t="shared" si="130"/>
        <v>DROP</v>
      </c>
      <c r="AR322" s="22" t="str">
        <f t="shared" si="131"/>
        <v>DROP</v>
      </c>
      <c r="AS322" s="22" t="str">
        <f t="shared" si="146"/>
        <v>DROP</v>
      </c>
      <c r="AT322" s="22" t="str">
        <f t="shared" si="147"/>
        <v>DROP</v>
      </c>
      <c r="AU322" s="22">
        <f t="shared" si="132"/>
        <v>0.55096723055700625</v>
      </c>
      <c r="AV322" s="22">
        <f t="shared" si="148"/>
        <v>84.935504054794208</v>
      </c>
      <c r="AW322" s="22">
        <f t="shared" si="149"/>
        <v>1.8890811794011773</v>
      </c>
      <c r="AX322" s="22" t="str">
        <f t="shared" si="150"/>
        <v>DROP</v>
      </c>
    </row>
    <row r="323" spans="1:50" ht="15" customHeight="1" x14ac:dyDescent="0.25">
      <c r="A323" s="23" t="s">
        <v>18</v>
      </c>
      <c r="B323" s="26" t="s">
        <v>3761</v>
      </c>
      <c r="C323" s="33">
        <v>103.95487541127254</v>
      </c>
      <c r="D323" s="31">
        <v>9.3633052019522992E-3</v>
      </c>
      <c r="E323" s="31">
        <v>2.0155450239303038E-2</v>
      </c>
      <c r="F323" s="26">
        <v>10</v>
      </c>
      <c r="G323" s="26"/>
      <c r="H323" s="27">
        <v>26.890683528671488</v>
      </c>
      <c r="I323" s="27">
        <v>6.7073511072562537</v>
      </c>
      <c r="J323" s="27">
        <v>19.781172426180735</v>
      </c>
      <c r="K323" s="27">
        <f t="shared" si="133"/>
        <v>53.379207062108478</v>
      </c>
      <c r="L323" s="27"/>
      <c r="M323" s="27">
        <v>106.63183379034314</v>
      </c>
      <c r="N323" s="27">
        <f t="shared" si="134"/>
        <v>5.0937888951523549</v>
      </c>
      <c r="O323" s="27">
        <v>0</v>
      </c>
      <c r="P323" s="27">
        <v>116.77</v>
      </c>
      <c r="Q323" s="27">
        <v>116.77</v>
      </c>
      <c r="R323" s="27">
        <v>106.63183379034314</v>
      </c>
      <c r="S323" s="22" t="s">
        <v>3436</v>
      </c>
      <c r="T323" s="28">
        <f t="shared" si="123"/>
        <v>9.3326340977314555</v>
      </c>
      <c r="U323" s="22">
        <f t="shared" si="135"/>
        <v>0.47777050401741283</v>
      </c>
      <c r="V323" s="22">
        <f t="shared" si="124"/>
        <v>0.43802353058326632</v>
      </c>
      <c r="W323" s="22">
        <f t="shared" si="136"/>
        <v>0.91317833168059559</v>
      </c>
      <c r="X323" s="27">
        <f t="shared" si="125"/>
        <v>-58.346415623387017</v>
      </c>
      <c r="Y323" s="27">
        <f t="shared" si="126"/>
        <v>-68.484581833043876</v>
      </c>
      <c r="Z323" s="23" t="str">
        <f t="shared" si="137"/>
        <v>DROP</v>
      </c>
      <c r="AA323" s="23" t="str">
        <f t="shared" si="138"/>
        <v>DROP</v>
      </c>
      <c r="AB323" s="23" t="str">
        <f t="shared" si="139"/>
        <v>DROP</v>
      </c>
      <c r="AC323" s="23" t="str">
        <f t="shared" si="140"/>
        <v>DROP</v>
      </c>
      <c r="AD323" s="23" t="str">
        <f t="shared" si="141"/>
        <v>DROP</v>
      </c>
      <c r="AE323" s="23" t="str">
        <f t="shared" si="142"/>
        <v>DROP</v>
      </c>
      <c r="AJ323" s="43"/>
      <c r="AK323" s="22">
        <f t="shared" si="127"/>
        <v>0.47777050401741283</v>
      </c>
      <c r="AL323" s="22" t="str">
        <f t="shared" si="128"/>
        <v>DROP</v>
      </c>
      <c r="AM323" s="28">
        <f t="shared" si="129"/>
        <v>9.3326340977314555</v>
      </c>
      <c r="AN323" s="22">
        <f t="shared" si="143"/>
        <v>91.745982390998478</v>
      </c>
      <c r="AO323" s="22" t="str">
        <f t="shared" si="144"/>
        <v>DROP</v>
      </c>
      <c r="AP323" s="22" t="str">
        <f t="shared" si="145"/>
        <v>DROP</v>
      </c>
      <c r="AQ323" s="22" t="str">
        <f t="shared" si="130"/>
        <v>DROP</v>
      </c>
      <c r="AR323" s="22" t="str">
        <f t="shared" si="131"/>
        <v>DROP</v>
      </c>
      <c r="AS323" s="22" t="str">
        <f t="shared" si="146"/>
        <v>DROP</v>
      </c>
      <c r="AT323" s="22" t="str">
        <f t="shared" si="147"/>
        <v>DROP</v>
      </c>
      <c r="AU323" s="22">
        <f t="shared" si="132"/>
        <v>0.43802353058326632</v>
      </c>
      <c r="AV323" s="22">
        <f t="shared" si="148"/>
        <v>91.745982390998478</v>
      </c>
      <c r="AW323" s="22">
        <f t="shared" si="149"/>
        <v>1.6988765623134505</v>
      </c>
      <c r="AX323" s="22" t="str">
        <f t="shared" si="150"/>
        <v>DROP</v>
      </c>
    </row>
    <row r="324" spans="1:50" ht="15" customHeight="1" x14ac:dyDescent="0.25">
      <c r="A324" s="23" t="s">
        <v>18</v>
      </c>
      <c r="B324" s="26" t="s">
        <v>3762</v>
      </c>
      <c r="C324" s="33">
        <v>103.1261505077164</v>
      </c>
      <c r="D324" s="31">
        <v>9.2886612358106871E-3</v>
      </c>
      <c r="E324" s="31">
        <v>1.9994771642078867E-2</v>
      </c>
      <c r="F324" s="26">
        <v>10</v>
      </c>
      <c r="G324" s="26"/>
      <c r="H324" s="27">
        <v>26.676311869567552</v>
      </c>
      <c r="I324" s="27">
        <v>6.65388032123023</v>
      </c>
      <c r="J324" s="27">
        <v>19.623477559573871</v>
      </c>
      <c r="K324" s="27">
        <f t="shared" si="133"/>
        <v>52.953669750371652</v>
      </c>
      <c r="L324" s="27"/>
      <c r="M324" s="27">
        <v>105.78176826119594</v>
      </c>
      <c r="N324" s="27">
        <f t="shared" si="134"/>
        <v>5.053181374878104</v>
      </c>
      <c r="O324" s="27">
        <v>0</v>
      </c>
      <c r="P324" s="27">
        <v>116.77</v>
      </c>
      <c r="Q324" s="27">
        <v>116.77</v>
      </c>
      <c r="R324" s="27">
        <v>105.78176826119594</v>
      </c>
      <c r="S324" s="22" t="s">
        <v>3436</v>
      </c>
      <c r="T324" s="28">
        <f t="shared" ref="T324:T387" si="151">IF(C324&lt;0,9999,IFERROR($P324/($C324*$T$2),0))</f>
        <v>9.4076314311380624</v>
      </c>
      <c r="U324" s="22">
        <f t="shared" si="135"/>
        <v>0.47777050401741272</v>
      </c>
      <c r="V324" s="22">
        <f t="shared" ref="V324:V387" si="152">IFERROR(K324/(N324+Q324),0)</f>
        <v>0.43467646430461343</v>
      </c>
      <c r="W324" s="22">
        <f t="shared" si="136"/>
        <v>0.90589850356423685</v>
      </c>
      <c r="X324" s="27">
        <f t="shared" ref="X324:X387" si="153">K324-(N324+O324+M324)</f>
        <v>-57.881279885702391</v>
      </c>
      <c r="Y324" s="27">
        <f t="shared" ref="Y324:Y387" si="154">K324-(N324+Q324)</f>
        <v>-68.869511624506458</v>
      </c>
      <c r="Z324" s="23" t="str">
        <f t="shared" si="137"/>
        <v>DROP</v>
      </c>
      <c r="AA324" s="23" t="str">
        <f t="shared" si="138"/>
        <v>DROP</v>
      </c>
      <c r="AB324" s="23" t="str">
        <f t="shared" si="139"/>
        <v>DROP</v>
      </c>
      <c r="AC324" s="23" t="str">
        <f t="shared" si="140"/>
        <v>DROP</v>
      </c>
      <c r="AD324" s="23" t="str">
        <f t="shared" si="141"/>
        <v>DROP</v>
      </c>
      <c r="AE324" s="23" t="str">
        <f t="shared" si="142"/>
        <v>DROP</v>
      </c>
      <c r="AJ324" s="43"/>
      <c r="AK324" s="22">
        <f t="shared" ref="AK324:AK387" si="155">IF(K324/(N324+M324)&lt;0,9999,IFERROR(K324/(N324+M324),0))</f>
        <v>0.47777050401741272</v>
      </c>
      <c r="AL324" s="22" t="str">
        <f t="shared" ref="AL324:AL387" si="156">IF(AK324&gt;=1,K324-M324-N324,"DROP")</f>
        <v>DROP</v>
      </c>
      <c r="AM324" s="28">
        <f t="shared" ref="AM324:AM387" si="157">T324</f>
        <v>9.4076314311380624</v>
      </c>
      <c r="AN324" s="22">
        <f t="shared" si="143"/>
        <v>91.945473049782507</v>
      </c>
      <c r="AO324" s="22" t="str">
        <f t="shared" si="144"/>
        <v>DROP</v>
      </c>
      <c r="AP324" s="22" t="str">
        <f t="shared" si="145"/>
        <v>DROP</v>
      </c>
      <c r="AQ324" s="22" t="str">
        <f t="shared" ref="AQ324:AQ387" si="158">IF(AO324="DROP","DROP",IF(K324/(N324+M324+AP324)&lt;0,9999,IFERROR(K324/(N324+M324+AP324),0)))</f>
        <v>DROP</v>
      </c>
      <c r="AR324" s="22" t="str">
        <f t="shared" ref="AR324:AR387" si="159">IF(AO324="DROP","DROP",IF(C324&lt;0,9999,IFERROR(($P324-$AP324)/($C324*$T$2),0)))</f>
        <v>DROP</v>
      </c>
      <c r="AS324" s="22" t="str">
        <f t="shared" si="146"/>
        <v>DROP</v>
      </c>
      <c r="AT324" s="22" t="str">
        <f t="shared" si="147"/>
        <v>DROP</v>
      </c>
      <c r="AU324" s="22">
        <f t="shared" ref="AU324:AU387" si="160">IFERROR(K324/(N324+Q324),0)</f>
        <v>0.43467646430461343</v>
      </c>
      <c r="AV324" s="22">
        <f t="shared" si="148"/>
        <v>91.945473049782507</v>
      </c>
      <c r="AW324" s="22">
        <f t="shared" si="149"/>
        <v>1.6933051409692426</v>
      </c>
      <c r="AX324" s="22" t="str">
        <f t="shared" si="150"/>
        <v>DROP</v>
      </c>
    </row>
    <row r="325" spans="1:50" ht="15" customHeight="1" x14ac:dyDescent="0.25">
      <c r="A325" s="23" t="s">
        <v>18</v>
      </c>
      <c r="B325" s="26" t="s">
        <v>3763</v>
      </c>
      <c r="C325" s="33">
        <v>132.2469921286382</v>
      </c>
      <c r="D325" s="31">
        <v>1.1911600532843781E-2</v>
      </c>
      <c r="E325" s="31">
        <v>2.564091062204505E-2</v>
      </c>
      <c r="F325" s="26">
        <v>10</v>
      </c>
      <c r="G325" s="26"/>
      <c r="H325" s="27">
        <v>34.209189312965059</v>
      </c>
      <c r="I325" s="27">
        <v>8.53280815907884</v>
      </c>
      <c r="J325" s="27">
        <v>25.164770231225614</v>
      </c>
      <c r="K325" s="27">
        <f t="shared" ref="K325:K388" si="161">SUM(H325:J325)</f>
        <v>67.906767703269509</v>
      </c>
      <c r="L325" s="27"/>
      <c r="M325" s="27">
        <v>135.65250526388124</v>
      </c>
      <c r="N325" s="27">
        <f t="shared" ref="N325:N388" si="162">$N$2*C325</f>
        <v>6.4801026143032718</v>
      </c>
      <c r="O325" s="27">
        <v>0</v>
      </c>
      <c r="P325" s="27">
        <v>116.77</v>
      </c>
      <c r="Q325" s="27">
        <v>116.77</v>
      </c>
      <c r="R325" s="27">
        <v>135.65250526388124</v>
      </c>
      <c r="S325" s="22" t="s">
        <v>3436</v>
      </c>
      <c r="T325" s="28">
        <f t="shared" si="151"/>
        <v>7.3360671518711662</v>
      </c>
      <c r="U325" s="22">
        <f t="shared" ref="U325:U388" si="163">IF((N325+O325+M325)&lt;0,9999,IFERROR(K325/(N325+O325+M325),0))</f>
        <v>0.47777050401741283</v>
      </c>
      <c r="V325" s="22">
        <f t="shared" si="152"/>
        <v>0.55096723055700625</v>
      </c>
      <c r="W325" s="22">
        <f t="shared" ref="W325:W388" si="164">IF(R325&lt;0,9999,IFERROR((R325+O325)/P325,0))</f>
        <v>1.1617068190792261</v>
      </c>
      <c r="X325" s="27">
        <f t="shared" si="153"/>
        <v>-74.225840174914993</v>
      </c>
      <c r="Y325" s="27">
        <f t="shared" si="154"/>
        <v>-55.343334911033764</v>
      </c>
      <c r="Z325" s="23" t="str">
        <f t="shared" ref="Z325:Z388" si="165">IF(OR($T325&lt;2,$U325&lt;1,$W325&lt;1),"DROP","KEEP")</f>
        <v>DROP</v>
      </c>
      <c r="AA325" s="23" t="str">
        <f t="shared" ref="AA325:AA388" si="166">IF(OR($T325&lt;3,$U325&lt;1,$W325&lt;1),"DROP","KEEP")</f>
        <v>DROP</v>
      </c>
      <c r="AB325" s="23" t="str">
        <f t="shared" ref="AB325:AB388" si="167">IF(OR($T325&lt;1,$U325&lt;1,$W325&lt;1),"DROP","KEEP")</f>
        <v>DROP</v>
      </c>
      <c r="AC325" s="23" t="str">
        <f t="shared" ref="AC325:AC388" si="168">IF(OR($T325&lt;2,$V325&lt;1,$W325&lt;1),"DROP","KEEP")</f>
        <v>DROP</v>
      </c>
      <c r="AD325" s="23" t="str">
        <f t="shared" ref="AD325:AD388" si="169">IF(OR($T325&lt;3,$V325&lt;1,$W325&lt;1),"DROP","KEEP")</f>
        <v>DROP</v>
      </c>
      <c r="AE325" s="23" t="str">
        <f t="shared" ref="AE325:AE388" si="170">IF(OR($T325&lt;1,$V325&lt;1,$W325&lt;1),"DROP","KEEP")</f>
        <v>DROP</v>
      </c>
      <c r="AJ325" s="43"/>
      <c r="AK325" s="22">
        <f t="shared" si="155"/>
        <v>0.47777050401741283</v>
      </c>
      <c r="AL325" s="22" t="str">
        <f t="shared" si="156"/>
        <v>DROP</v>
      </c>
      <c r="AM325" s="28">
        <f t="shared" si="157"/>
        <v>7.3360671518711662</v>
      </c>
      <c r="AN325" s="22">
        <f t="shared" ref="AN325:AN388" si="171">IF(AM325&gt;=2,$P325-2*$C325*$T$2,0)</f>
        <v>84.935504054794208</v>
      </c>
      <c r="AO325" s="22" t="str">
        <f t="shared" ref="AO325:AO388" si="172">IF(OR(AK325&lt;1,AM325&lt;2),"DROP","KEEP")</f>
        <v>DROP</v>
      </c>
      <c r="AP325" s="22" t="str">
        <f t="shared" ref="AP325:AP388" si="173">IF(AO325="DROP","DROP",IF(AL325&lt;AN325,AL325,AN325))</f>
        <v>DROP</v>
      </c>
      <c r="AQ325" s="22" t="str">
        <f t="shared" si="158"/>
        <v>DROP</v>
      </c>
      <c r="AR325" s="22" t="str">
        <f t="shared" si="159"/>
        <v>DROP</v>
      </c>
      <c r="AS325" s="22" t="str">
        <f t="shared" ref="AS325:AS388" si="174">IF(AO325="DROP","DROP",IF(R325&lt;0,9999,IFERROR((R325+AP325)/P325,0)))</f>
        <v>DROP</v>
      </c>
      <c r="AT325" s="22" t="str">
        <f t="shared" ref="AT325:AT388" si="175">IF(Z325="DROP","DROP",IF(OR(AO325="DROP",AS325&lt;1),"DROP","KEEP"))</f>
        <v>DROP</v>
      </c>
      <c r="AU325" s="22">
        <f t="shared" si="160"/>
        <v>0.55096723055700625</v>
      </c>
      <c r="AV325" s="22">
        <f t="shared" ref="AV325:AV388" si="176">AN325</f>
        <v>84.935504054794208</v>
      </c>
      <c r="AW325" s="22">
        <f t="shared" ref="AW325:AW388" si="177">IF(R325&lt;0,9999,IFERROR((R325+AV325)/P325,0))</f>
        <v>1.8890811794011773</v>
      </c>
      <c r="AX325" s="22" t="str">
        <f t="shared" ref="AX325:AX388" si="178">IF(AC325="DROP","DROP",IF(OR(AU325&lt;1,AW325&lt;1,AM325&lt;2),"DROP","KEEP"))</f>
        <v>DROP</v>
      </c>
    </row>
    <row r="326" spans="1:50" ht="15" customHeight="1" x14ac:dyDescent="0.25">
      <c r="A326" s="23" t="s">
        <v>18</v>
      </c>
      <c r="B326" s="26" t="s">
        <v>3764</v>
      </c>
      <c r="C326" s="33">
        <v>103.95487541127254</v>
      </c>
      <c r="D326" s="31">
        <v>9.3633052019522992E-3</v>
      </c>
      <c r="E326" s="31">
        <v>2.0155450239303038E-2</v>
      </c>
      <c r="F326" s="26">
        <v>10</v>
      </c>
      <c r="G326" s="26"/>
      <c r="H326" s="27">
        <v>26.890683528671488</v>
      </c>
      <c r="I326" s="27">
        <v>6.7073511072562537</v>
      </c>
      <c r="J326" s="27">
        <v>19.781172426180735</v>
      </c>
      <c r="K326" s="27">
        <f t="shared" si="161"/>
        <v>53.379207062108478</v>
      </c>
      <c r="L326" s="27"/>
      <c r="M326" s="27">
        <v>106.63183379034314</v>
      </c>
      <c r="N326" s="27">
        <f t="shared" si="162"/>
        <v>5.0937888951523549</v>
      </c>
      <c r="O326" s="27">
        <v>0</v>
      </c>
      <c r="P326" s="27">
        <v>116.77</v>
      </c>
      <c r="Q326" s="27">
        <v>116.77</v>
      </c>
      <c r="R326" s="27">
        <v>106.63183379034314</v>
      </c>
      <c r="S326" s="22" t="s">
        <v>3436</v>
      </c>
      <c r="T326" s="28">
        <f t="shared" si="151"/>
        <v>9.3326340977314555</v>
      </c>
      <c r="U326" s="22">
        <f t="shared" si="163"/>
        <v>0.47777050401741283</v>
      </c>
      <c r="V326" s="22">
        <f t="shared" si="152"/>
        <v>0.43802353058326632</v>
      </c>
      <c r="W326" s="22">
        <f t="shared" si="164"/>
        <v>0.91317833168059559</v>
      </c>
      <c r="X326" s="27">
        <f t="shared" si="153"/>
        <v>-58.346415623387017</v>
      </c>
      <c r="Y326" s="27">
        <f t="shared" si="154"/>
        <v>-68.484581833043876</v>
      </c>
      <c r="Z326" s="23" t="str">
        <f t="shared" si="165"/>
        <v>DROP</v>
      </c>
      <c r="AA326" s="23" t="str">
        <f t="shared" si="166"/>
        <v>DROP</v>
      </c>
      <c r="AB326" s="23" t="str">
        <f t="shared" si="167"/>
        <v>DROP</v>
      </c>
      <c r="AC326" s="23" t="str">
        <f t="shared" si="168"/>
        <v>DROP</v>
      </c>
      <c r="AD326" s="23" t="str">
        <f t="shared" si="169"/>
        <v>DROP</v>
      </c>
      <c r="AE326" s="23" t="str">
        <f t="shared" si="170"/>
        <v>DROP</v>
      </c>
      <c r="AJ326" s="43"/>
      <c r="AK326" s="22">
        <f t="shared" si="155"/>
        <v>0.47777050401741283</v>
      </c>
      <c r="AL326" s="22" t="str">
        <f t="shared" si="156"/>
        <v>DROP</v>
      </c>
      <c r="AM326" s="28">
        <f t="shared" si="157"/>
        <v>9.3326340977314555</v>
      </c>
      <c r="AN326" s="22">
        <f t="shared" si="171"/>
        <v>91.745982390998478</v>
      </c>
      <c r="AO326" s="22" t="str">
        <f t="shared" si="172"/>
        <v>DROP</v>
      </c>
      <c r="AP326" s="22" t="str">
        <f t="shared" si="173"/>
        <v>DROP</v>
      </c>
      <c r="AQ326" s="22" t="str">
        <f t="shared" si="158"/>
        <v>DROP</v>
      </c>
      <c r="AR326" s="22" t="str">
        <f t="shared" si="159"/>
        <v>DROP</v>
      </c>
      <c r="AS326" s="22" t="str">
        <f t="shared" si="174"/>
        <v>DROP</v>
      </c>
      <c r="AT326" s="22" t="str">
        <f t="shared" si="175"/>
        <v>DROP</v>
      </c>
      <c r="AU326" s="22">
        <f t="shared" si="160"/>
        <v>0.43802353058326632</v>
      </c>
      <c r="AV326" s="22">
        <f t="shared" si="176"/>
        <v>91.745982390998478</v>
      </c>
      <c r="AW326" s="22">
        <f t="shared" si="177"/>
        <v>1.6988765623134505</v>
      </c>
      <c r="AX326" s="22" t="str">
        <f t="shared" si="178"/>
        <v>DROP</v>
      </c>
    </row>
    <row r="327" spans="1:50" ht="15" customHeight="1" x14ac:dyDescent="0.25">
      <c r="A327" s="23" t="s">
        <v>18</v>
      </c>
      <c r="B327" s="26" t="s">
        <v>3765</v>
      </c>
      <c r="C327" s="33">
        <v>103.1261505077164</v>
      </c>
      <c r="D327" s="31">
        <v>9.2886612358106871E-3</v>
      </c>
      <c r="E327" s="31">
        <v>1.9994771642078867E-2</v>
      </c>
      <c r="F327" s="26">
        <v>10</v>
      </c>
      <c r="G327" s="26"/>
      <c r="H327" s="27">
        <v>26.676311869567552</v>
      </c>
      <c r="I327" s="27">
        <v>6.65388032123023</v>
      </c>
      <c r="J327" s="27">
        <v>19.623477559573871</v>
      </c>
      <c r="K327" s="27">
        <f t="shared" si="161"/>
        <v>52.953669750371652</v>
      </c>
      <c r="L327" s="27"/>
      <c r="M327" s="27">
        <v>105.78176826119594</v>
      </c>
      <c r="N327" s="27">
        <f t="shared" si="162"/>
        <v>5.053181374878104</v>
      </c>
      <c r="O327" s="27">
        <v>0</v>
      </c>
      <c r="P327" s="27">
        <v>116.77</v>
      </c>
      <c r="Q327" s="27">
        <v>116.77</v>
      </c>
      <c r="R327" s="27">
        <v>105.78176826119594</v>
      </c>
      <c r="S327" s="22" t="s">
        <v>3436</v>
      </c>
      <c r="T327" s="28">
        <f t="shared" si="151"/>
        <v>9.4076314311380624</v>
      </c>
      <c r="U327" s="22">
        <f t="shared" si="163"/>
        <v>0.47777050401741272</v>
      </c>
      <c r="V327" s="22">
        <f t="shared" si="152"/>
        <v>0.43467646430461343</v>
      </c>
      <c r="W327" s="22">
        <f t="shared" si="164"/>
        <v>0.90589850356423685</v>
      </c>
      <c r="X327" s="27">
        <f t="shared" si="153"/>
        <v>-57.881279885702391</v>
      </c>
      <c r="Y327" s="27">
        <f t="shared" si="154"/>
        <v>-68.869511624506458</v>
      </c>
      <c r="Z327" s="23" t="str">
        <f t="shared" si="165"/>
        <v>DROP</v>
      </c>
      <c r="AA327" s="23" t="str">
        <f t="shared" si="166"/>
        <v>DROP</v>
      </c>
      <c r="AB327" s="23" t="str">
        <f t="shared" si="167"/>
        <v>DROP</v>
      </c>
      <c r="AC327" s="23" t="str">
        <f t="shared" si="168"/>
        <v>DROP</v>
      </c>
      <c r="AD327" s="23" t="str">
        <f t="shared" si="169"/>
        <v>DROP</v>
      </c>
      <c r="AE327" s="23" t="str">
        <f t="shared" si="170"/>
        <v>DROP</v>
      </c>
      <c r="AJ327" s="43"/>
      <c r="AK327" s="22">
        <f t="shared" si="155"/>
        <v>0.47777050401741272</v>
      </c>
      <c r="AL327" s="22" t="str">
        <f t="shared" si="156"/>
        <v>DROP</v>
      </c>
      <c r="AM327" s="28">
        <f t="shared" si="157"/>
        <v>9.4076314311380624</v>
      </c>
      <c r="AN327" s="22">
        <f t="shared" si="171"/>
        <v>91.945473049782507</v>
      </c>
      <c r="AO327" s="22" t="str">
        <f t="shared" si="172"/>
        <v>DROP</v>
      </c>
      <c r="AP327" s="22" t="str">
        <f t="shared" si="173"/>
        <v>DROP</v>
      </c>
      <c r="AQ327" s="22" t="str">
        <f t="shared" si="158"/>
        <v>DROP</v>
      </c>
      <c r="AR327" s="22" t="str">
        <f t="shared" si="159"/>
        <v>DROP</v>
      </c>
      <c r="AS327" s="22" t="str">
        <f t="shared" si="174"/>
        <v>DROP</v>
      </c>
      <c r="AT327" s="22" t="str">
        <f t="shared" si="175"/>
        <v>DROP</v>
      </c>
      <c r="AU327" s="22">
        <f t="shared" si="160"/>
        <v>0.43467646430461343</v>
      </c>
      <c r="AV327" s="22">
        <f t="shared" si="176"/>
        <v>91.945473049782507</v>
      </c>
      <c r="AW327" s="22">
        <f t="shared" si="177"/>
        <v>1.6933051409692426</v>
      </c>
      <c r="AX327" s="22" t="str">
        <f t="shared" si="178"/>
        <v>DROP</v>
      </c>
    </row>
    <row r="328" spans="1:50" ht="15" customHeight="1" x14ac:dyDescent="0.25">
      <c r="A328" s="23" t="s">
        <v>18</v>
      </c>
      <c r="B328" s="26" t="s">
        <v>3766</v>
      </c>
      <c r="C328" s="33">
        <v>147.88276670574447</v>
      </c>
      <c r="D328" s="31">
        <v>1.3319928221710379E-2</v>
      </c>
      <c r="E328" s="31">
        <v>2.8672476724116023E-2</v>
      </c>
      <c r="F328" s="26">
        <v>13</v>
      </c>
      <c r="G328" s="26"/>
      <c r="H328" s="27">
        <v>49.449827763426562</v>
      </c>
      <c r="I328" s="27">
        <v>18.528437789184011</v>
      </c>
      <c r="J328" s="27">
        <v>34.365832028644206</v>
      </c>
      <c r="K328" s="27">
        <f t="shared" si="161"/>
        <v>102.34409758125477</v>
      </c>
      <c r="L328" s="27"/>
      <c r="M328" s="27">
        <v>190.12346240086995</v>
      </c>
      <c r="N328" s="27">
        <f t="shared" si="162"/>
        <v>7.2462555685814793</v>
      </c>
      <c r="O328" s="27">
        <v>0</v>
      </c>
      <c r="P328" s="27">
        <v>18</v>
      </c>
      <c r="Q328" s="27">
        <v>18</v>
      </c>
      <c r="R328" s="27">
        <v>190.12346240086995</v>
      </c>
      <c r="S328" s="22" t="s">
        <v>3767</v>
      </c>
      <c r="T328" s="28">
        <f t="shared" si="151"/>
        <v>1.0112831217155229</v>
      </c>
      <c r="U328" s="22">
        <f t="shared" si="163"/>
        <v>0.5185400203951015</v>
      </c>
      <c r="V328" s="22">
        <f t="shared" si="152"/>
        <v>4.053832747721219</v>
      </c>
      <c r="W328" s="22">
        <f t="shared" si="164"/>
        <v>10.562414577826109</v>
      </c>
      <c r="X328" s="27">
        <f t="shared" si="153"/>
        <v>-95.025620388196671</v>
      </c>
      <c r="Y328" s="27">
        <f t="shared" si="154"/>
        <v>77.097842012673297</v>
      </c>
      <c r="Z328" s="23" t="str">
        <f t="shared" si="165"/>
        <v>DROP</v>
      </c>
      <c r="AA328" s="23" t="str">
        <f t="shared" si="166"/>
        <v>DROP</v>
      </c>
      <c r="AB328" s="23" t="str">
        <f t="shared" si="167"/>
        <v>DROP</v>
      </c>
      <c r="AC328" s="23" t="str">
        <f t="shared" si="168"/>
        <v>DROP</v>
      </c>
      <c r="AD328" s="23" t="str">
        <f t="shared" si="169"/>
        <v>DROP</v>
      </c>
      <c r="AE328" s="23" t="str">
        <f t="shared" si="170"/>
        <v>KEEP</v>
      </c>
      <c r="AJ328" s="43"/>
      <c r="AK328" s="22">
        <f t="shared" si="155"/>
        <v>0.5185400203951015</v>
      </c>
      <c r="AL328" s="22" t="str">
        <f t="shared" si="156"/>
        <v>DROP</v>
      </c>
      <c r="AM328" s="28">
        <f t="shared" si="157"/>
        <v>1.0112831217155229</v>
      </c>
      <c r="AN328" s="22">
        <f t="shared" si="171"/>
        <v>0</v>
      </c>
      <c r="AO328" s="22" t="str">
        <f t="shared" si="172"/>
        <v>DROP</v>
      </c>
      <c r="AP328" s="22" t="str">
        <f t="shared" si="173"/>
        <v>DROP</v>
      </c>
      <c r="AQ328" s="22" t="str">
        <f t="shared" si="158"/>
        <v>DROP</v>
      </c>
      <c r="AR328" s="22" t="str">
        <f t="shared" si="159"/>
        <v>DROP</v>
      </c>
      <c r="AS328" s="22" t="str">
        <f t="shared" si="174"/>
        <v>DROP</v>
      </c>
      <c r="AT328" s="22" t="str">
        <f t="shared" si="175"/>
        <v>DROP</v>
      </c>
      <c r="AU328" s="22">
        <f t="shared" si="160"/>
        <v>4.053832747721219</v>
      </c>
      <c r="AV328" s="22">
        <f t="shared" si="176"/>
        <v>0</v>
      </c>
      <c r="AW328" s="22">
        <f t="shared" si="177"/>
        <v>10.562414577826109</v>
      </c>
      <c r="AX328" s="22" t="str">
        <f t="shared" si="178"/>
        <v>DROP</v>
      </c>
    </row>
    <row r="329" spans="1:50" ht="15" customHeight="1" x14ac:dyDescent="0.25">
      <c r="A329" s="23" t="s">
        <v>18</v>
      </c>
      <c r="B329" s="26" t="s">
        <v>3768</v>
      </c>
      <c r="C329" s="33">
        <v>126.70831442712775</v>
      </c>
      <c r="D329" s="31">
        <v>1.1412727059816979E-2</v>
      </c>
      <c r="E329" s="31">
        <v>2.4567035612694351E-2</v>
      </c>
      <c r="F329" s="26">
        <v>13</v>
      </c>
      <c r="G329" s="26"/>
      <c r="H329" s="27">
        <v>42.369401548207399</v>
      </c>
      <c r="I329" s="27">
        <v>15.875461174640085</v>
      </c>
      <c r="J329" s="27">
        <v>29.445193292195562</v>
      </c>
      <c r="K329" s="27">
        <f t="shared" si="161"/>
        <v>87.690056015043041</v>
      </c>
      <c r="L329" s="27"/>
      <c r="M329" s="27">
        <v>162.9008165758631</v>
      </c>
      <c r="N329" s="27">
        <f t="shared" si="162"/>
        <v>6.2087074069292596</v>
      </c>
      <c r="O329" s="27">
        <v>0</v>
      </c>
      <c r="P329" s="27">
        <v>18</v>
      </c>
      <c r="Q329" s="27">
        <v>18</v>
      </c>
      <c r="R329" s="27">
        <v>162.9008165758631</v>
      </c>
      <c r="S329" s="22" t="s">
        <v>3767</v>
      </c>
      <c r="T329" s="28">
        <f t="shared" si="151"/>
        <v>1.1802804467746539</v>
      </c>
      <c r="U329" s="22">
        <f t="shared" si="163"/>
        <v>0.51854002039510139</v>
      </c>
      <c r="V329" s="22">
        <f t="shared" si="152"/>
        <v>3.6222527101939987</v>
      </c>
      <c r="W329" s="22">
        <f t="shared" si="164"/>
        <v>9.0500453653257278</v>
      </c>
      <c r="X329" s="27">
        <f t="shared" si="153"/>
        <v>-81.419467967749313</v>
      </c>
      <c r="Y329" s="27">
        <f t="shared" si="154"/>
        <v>63.481348608113777</v>
      </c>
      <c r="Z329" s="23" t="str">
        <f t="shared" si="165"/>
        <v>DROP</v>
      </c>
      <c r="AA329" s="23" t="str">
        <f t="shared" si="166"/>
        <v>DROP</v>
      </c>
      <c r="AB329" s="23" t="str">
        <f t="shared" si="167"/>
        <v>DROP</v>
      </c>
      <c r="AC329" s="23" t="str">
        <f t="shared" si="168"/>
        <v>DROP</v>
      </c>
      <c r="AD329" s="23" t="str">
        <f t="shared" si="169"/>
        <v>DROP</v>
      </c>
      <c r="AE329" s="23" t="str">
        <f t="shared" si="170"/>
        <v>KEEP</v>
      </c>
      <c r="AJ329" s="43"/>
      <c r="AK329" s="22">
        <f t="shared" si="155"/>
        <v>0.51854002039510139</v>
      </c>
      <c r="AL329" s="22" t="str">
        <f t="shared" si="156"/>
        <v>DROP</v>
      </c>
      <c r="AM329" s="28">
        <f t="shared" si="157"/>
        <v>1.1802804467746539</v>
      </c>
      <c r="AN329" s="22">
        <f t="shared" si="171"/>
        <v>0</v>
      </c>
      <c r="AO329" s="22" t="str">
        <f t="shared" si="172"/>
        <v>DROP</v>
      </c>
      <c r="AP329" s="22" t="str">
        <f t="shared" si="173"/>
        <v>DROP</v>
      </c>
      <c r="AQ329" s="22" t="str">
        <f t="shared" si="158"/>
        <v>DROP</v>
      </c>
      <c r="AR329" s="22" t="str">
        <f t="shared" si="159"/>
        <v>DROP</v>
      </c>
      <c r="AS329" s="22" t="str">
        <f t="shared" si="174"/>
        <v>DROP</v>
      </c>
      <c r="AT329" s="22" t="str">
        <f t="shared" si="175"/>
        <v>DROP</v>
      </c>
      <c r="AU329" s="22">
        <f t="shared" si="160"/>
        <v>3.6222527101939987</v>
      </c>
      <c r="AV329" s="22">
        <f t="shared" si="176"/>
        <v>0</v>
      </c>
      <c r="AW329" s="22">
        <f t="shared" si="177"/>
        <v>9.0500453653257278</v>
      </c>
      <c r="AX329" s="22" t="str">
        <f t="shared" si="178"/>
        <v>DROP</v>
      </c>
    </row>
    <row r="330" spans="1:50" ht="15" customHeight="1" x14ac:dyDescent="0.25">
      <c r="A330" s="23" t="s">
        <v>18</v>
      </c>
      <c r="B330" s="26" t="s">
        <v>3769</v>
      </c>
      <c r="C330" s="33">
        <v>187.49768098612438</v>
      </c>
      <c r="D330" s="31">
        <v>1.6888077685493524E-2</v>
      </c>
      <c r="E330" s="31">
        <v>3.635327505467581E-2</v>
      </c>
      <c r="F330" s="26">
        <v>13</v>
      </c>
      <c r="G330" s="26"/>
      <c r="H330" s="27">
        <v>62.696473952604187</v>
      </c>
      <c r="I330" s="27">
        <v>23.491845568999132</v>
      </c>
      <c r="J330" s="27">
        <v>43.571769409418067</v>
      </c>
      <c r="K330" s="27">
        <f t="shared" si="161"/>
        <v>129.76008893102139</v>
      </c>
      <c r="L330" s="27"/>
      <c r="M330" s="27">
        <v>241.05383673370918</v>
      </c>
      <c r="N330" s="27">
        <f t="shared" si="162"/>
        <v>9.1873863683200945</v>
      </c>
      <c r="O330" s="27">
        <v>0</v>
      </c>
      <c r="P330" s="27">
        <v>18</v>
      </c>
      <c r="Q330" s="27">
        <v>18</v>
      </c>
      <c r="R330" s="27">
        <v>241.05383673370918</v>
      </c>
      <c r="S330" s="22" t="s">
        <v>3767</v>
      </c>
      <c r="T330" s="28">
        <f t="shared" si="151"/>
        <v>0.79761704345122586</v>
      </c>
      <c r="U330" s="22">
        <f t="shared" si="163"/>
        <v>0.51854002039510139</v>
      </c>
      <c r="V330" s="22">
        <f t="shared" si="152"/>
        <v>4.7728048284267368</v>
      </c>
      <c r="W330" s="22">
        <f t="shared" si="164"/>
        <v>13.391879818539399</v>
      </c>
      <c r="X330" s="27">
        <f t="shared" si="153"/>
        <v>-120.48113417100788</v>
      </c>
      <c r="Y330" s="27">
        <f t="shared" si="154"/>
        <v>102.57270256270129</v>
      </c>
      <c r="Z330" s="23" t="str">
        <f t="shared" si="165"/>
        <v>DROP</v>
      </c>
      <c r="AA330" s="23" t="str">
        <f t="shared" si="166"/>
        <v>DROP</v>
      </c>
      <c r="AB330" s="23" t="str">
        <f t="shared" si="167"/>
        <v>DROP</v>
      </c>
      <c r="AC330" s="23" t="str">
        <f t="shared" si="168"/>
        <v>DROP</v>
      </c>
      <c r="AD330" s="23" t="str">
        <f t="shared" si="169"/>
        <v>DROP</v>
      </c>
      <c r="AE330" s="23" t="str">
        <f t="shared" si="170"/>
        <v>DROP</v>
      </c>
      <c r="AJ330" s="43"/>
      <c r="AK330" s="22">
        <f t="shared" si="155"/>
        <v>0.51854002039510139</v>
      </c>
      <c r="AL330" s="22" t="str">
        <f t="shared" si="156"/>
        <v>DROP</v>
      </c>
      <c r="AM330" s="28">
        <f t="shared" si="157"/>
        <v>0.79761704345122586</v>
      </c>
      <c r="AN330" s="22">
        <f t="shared" si="171"/>
        <v>0</v>
      </c>
      <c r="AO330" s="22" t="str">
        <f t="shared" si="172"/>
        <v>DROP</v>
      </c>
      <c r="AP330" s="22" t="str">
        <f t="shared" si="173"/>
        <v>DROP</v>
      </c>
      <c r="AQ330" s="22" t="str">
        <f t="shared" si="158"/>
        <v>DROP</v>
      </c>
      <c r="AR330" s="22" t="str">
        <f t="shared" si="159"/>
        <v>DROP</v>
      </c>
      <c r="AS330" s="22" t="str">
        <f t="shared" si="174"/>
        <v>DROP</v>
      </c>
      <c r="AT330" s="22" t="str">
        <f t="shared" si="175"/>
        <v>DROP</v>
      </c>
      <c r="AU330" s="22">
        <f t="shared" si="160"/>
        <v>4.7728048284267368</v>
      </c>
      <c r="AV330" s="22">
        <f t="shared" si="176"/>
        <v>0</v>
      </c>
      <c r="AW330" s="22">
        <f t="shared" si="177"/>
        <v>13.391879818539399</v>
      </c>
      <c r="AX330" s="22" t="str">
        <f t="shared" si="178"/>
        <v>DROP</v>
      </c>
    </row>
    <row r="331" spans="1:50" ht="15" customHeight="1" x14ac:dyDescent="0.25">
      <c r="A331" s="23" t="s">
        <v>18</v>
      </c>
      <c r="B331" s="26" t="s">
        <v>3770</v>
      </c>
      <c r="C331" s="33">
        <v>147.88276670574447</v>
      </c>
      <c r="D331" s="31">
        <v>1.3319928221710379E-2</v>
      </c>
      <c r="E331" s="31">
        <v>2.8672476724116023E-2</v>
      </c>
      <c r="F331" s="26">
        <v>13</v>
      </c>
      <c r="G331" s="26"/>
      <c r="H331" s="27">
        <v>49.449827763426562</v>
      </c>
      <c r="I331" s="27">
        <v>18.528437789184011</v>
      </c>
      <c r="J331" s="27">
        <v>34.365832028644206</v>
      </c>
      <c r="K331" s="27">
        <f t="shared" si="161"/>
        <v>102.34409758125477</v>
      </c>
      <c r="L331" s="27"/>
      <c r="M331" s="27">
        <v>190.12346240086995</v>
      </c>
      <c r="N331" s="27">
        <f t="shared" si="162"/>
        <v>7.2462555685814793</v>
      </c>
      <c r="O331" s="27">
        <v>0</v>
      </c>
      <c r="P331" s="27">
        <v>18</v>
      </c>
      <c r="Q331" s="27">
        <v>18</v>
      </c>
      <c r="R331" s="27">
        <v>190.12346240086995</v>
      </c>
      <c r="S331" s="22" t="s">
        <v>3767</v>
      </c>
      <c r="T331" s="28">
        <f t="shared" si="151"/>
        <v>1.0112831217155229</v>
      </c>
      <c r="U331" s="22">
        <f t="shared" si="163"/>
        <v>0.5185400203951015</v>
      </c>
      <c r="V331" s="22">
        <f t="shared" si="152"/>
        <v>4.053832747721219</v>
      </c>
      <c r="W331" s="22">
        <f t="shared" si="164"/>
        <v>10.562414577826109</v>
      </c>
      <c r="X331" s="27">
        <f t="shared" si="153"/>
        <v>-95.025620388196671</v>
      </c>
      <c r="Y331" s="27">
        <f t="shared" si="154"/>
        <v>77.097842012673297</v>
      </c>
      <c r="Z331" s="23" t="str">
        <f t="shared" si="165"/>
        <v>DROP</v>
      </c>
      <c r="AA331" s="23" t="str">
        <f t="shared" si="166"/>
        <v>DROP</v>
      </c>
      <c r="AB331" s="23" t="str">
        <f t="shared" si="167"/>
        <v>DROP</v>
      </c>
      <c r="AC331" s="23" t="str">
        <f t="shared" si="168"/>
        <v>DROP</v>
      </c>
      <c r="AD331" s="23" t="str">
        <f t="shared" si="169"/>
        <v>DROP</v>
      </c>
      <c r="AE331" s="23" t="str">
        <f t="shared" si="170"/>
        <v>KEEP</v>
      </c>
      <c r="AJ331" s="43"/>
      <c r="AK331" s="22">
        <f t="shared" si="155"/>
        <v>0.5185400203951015</v>
      </c>
      <c r="AL331" s="22" t="str">
        <f t="shared" si="156"/>
        <v>DROP</v>
      </c>
      <c r="AM331" s="28">
        <f t="shared" si="157"/>
        <v>1.0112831217155229</v>
      </c>
      <c r="AN331" s="22">
        <f t="shared" si="171"/>
        <v>0</v>
      </c>
      <c r="AO331" s="22" t="str">
        <f t="shared" si="172"/>
        <v>DROP</v>
      </c>
      <c r="AP331" s="22" t="str">
        <f t="shared" si="173"/>
        <v>DROP</v>
      </c>
      <c r="AQ331" s="22" t="str">
        <f t="shared" si="158"/>
        <v>DROP</v>
      </c>
      <c r="AR331" s="22" t="str">
        <f t="shared" si="159"/>
        <v>DROP</v>
      </c>
      <c r="AS331" s="22" t="str">
        <f t="shared" si="174"/>
        <v>DROP</v>
      </c>
      <c r="AT331" s="22" t="str">
        <f t="shared" si="175"/>
        <v>DROP</v>
      </c>
      <c r="AU331" s="22">
        <f t="shared" si="160"/>
        <v>4.053832747721219</v>
      </c>
      <c r="AV331" s="22">
        <f t="shared" si="176"/>
        <v>0</v>
      </c>
      <c r="AW331" s="22">
        <f t="shared" si="177"/>
        <v>10.562414577826109</v>
      </c>
      <c r="AX331" s="22" t="str">
        <f t="shared" si="178"/>
        <v>DROP</v>
      </c>
    </row>
    <row r="332" spans="1:50" ht="15" customHeight="1" x14ac:dyDescent="0.25">
      <c r="A332" s="23" t="s">
        <v>18</v>
      </c>
      <c r="B332" s="26" t="s">
        <v>3771</v>
      </c>
      <c r="C332" s="33">
        <v>126.70831442712775</v>
      </c>
      <c r="D332" s="31">
        <v>1.1412727059816979E-2</v>
      </c>
      <c r="E332" s="31">
        <v>2.4567035612694351E-2</v>
      </c>
      <c r="F332" s="26">
        <v>13</v>
      </c>
      <c r="G332" s="26"/>
      <c r="H332" s="27">
        <v>42.369401548207399</v>
      </c>
      <c r="I332" s="27">
        <v>15.875461174640085</v>
      </c>
      <c r="J332" s="27">
        <v>29.445193292195562</v>
      </c>
      <c r="K332" s="27">
        <f t="shared" si="161"/>
        <v>87.690056015043041</v>
      </c>
      <c r="L332" s="27"/>
      <c r="M332" s="27">
        <v>162.9008165758631</v>
      </c>
      <c r="N332" s="27">
        <f t="shared" si="162"/>
        <v>6.2087074069292596</v>
      </c>
      <c r="O332" s="27">
        <v>0</v>
      </c>
      <c r="P332" s="27">
        <v>18</v>
      </c>
      <c r="Q332" s="27">
        <v>18</v>
      </c>
      <c r="R332" s="27">
        <v>162.9008165758631</v>
      </c>
      <c r="S332" s="22" t="s">
        <v>3767</v>
      </c>
      <c r="T332" s="28">
        <f t="shared" si="151"/>
        <v>1.1802804467746539</v>
      </c>
      <c r="U332" s="22">
        <f t="shared" si="163"/>
        <v>0.51854002039510139</v>
      </c>
      <c r="V332" s="22">
        <f t="shared" si="152"/>
        <v>3.6222527101939987</v>
      </c>
      <c r="W332" s="22">
        <f t="shared" si="164"/>
        <v>9.0500453653257278</v>
      </c>
      <c r="X332" s="27">
        <f t="shared" si="153"/>
        <v>-81.419467967749313</v>
      </c>
      <c r="Y332" s="27">
        <f t="shared" si="154"/>
        <v>63.481348608113777</v>
      </c>
      <c r="Z332" s="23" t="str">
        <f t="shared" si="165"/>
        <v>DROP</v>
      </c>
      <c r="AA332" s="23" t="str">
        <f t="shared" si="166"/>
        <v>DROP</v>
      </c>
      <c r="AB332" s="23" t="str">
        <f t="shared" si="167"/>
        <v>DROP</v>
      </c>
      <c r="AC332" s="23" t="str">
        <f t="shared" si="168"/>
        <v>DROP</v>
      </c>
      <c r="AD332" s="23" t="str">
        <f t="shared" si="169"/>
        <v>DROP</v>
      </c>
      <c r="AE332" s="23" t="str">
        <f t="shared" si="170"/>
        <v>KEEP</v>
      </c>
      <c r="AJ332" s="43"/>
      <c r="AK332" s="22">
        <f t="shared" si="155"/>
        <v>0.51854002039510139</v>
      </c>
      <c r="AL332" s="22" t="str">
        <f t="shared" si="156"/>
        <v>DROP</v>
      </c>
      <c r="AM332" s="28">
        <f t="shared" si="157"/>
        <v>1.1802804467746539</v>
      </c>
      <c r="AN332" s="22">
        <f t="shared" si="171"/>
        <v>0</v>
      </c>
      <c r="AO332" s="22" t="str">
        <f t="shared" si="172"/>
        <v>DROP</v>
      </c>
      <c r="AP332" s="22" t="str">
        <f t="shared" si="173"/>
        <v>DROP</v>
      </c>
      <c r="AQ332" s="22" t="str">
        <f t="shared" si="158"/>
        <v>DROP</v>
      </c>
      <c r="AR332" s="22" t="str">
        <f t="shared" si="159"/>
        <v>DROP</v>
      </c>
      <c r="AS332" s="22" t="str">
        <f t="shared" si="174"/>
        <v>DROP</v>
      </c>
      <c r="AT332" s="22" t="str">
        <f t="shared" si="175"/>
        <v>DROP</v>
      </c>
      <c r="AU332" s="22">
        <f t="shared" si="160"/>
        <v>3.6222527101939987</v>
      </c>
      <c r="AV332" s="22">
        <f t="shared" si="176"/>
        <v>0</v>
      </c>
      <c r="AW332" s="22">
        <f t="shared" si="177"/>
        <v>9.0500453653257278</v>
      </c>
      <c r="AX332" s="22" t="str">
        <f t="shared" si="178"/>
        <v>DROP</v>
      </c>
    </row>
    <row r="333" spans="1:50" ht="15" customHeight="1" x14ac:dyDescent="0.25">
      <c r="A333" s="23" t="s">
        <v>18</v>
      </c>
      <c r="B333" s="26" t="s">
        <v>3772</v>
      </c>
      <c r="C333" s="33">
        <v>187.49768098612438</v>
      </c>
      <c r="D333" s="31">
        <v>1.6888077685493524E-2</v>
      </c>
      <c r="E333" s="31">
        <v>3.635327505467581E-2</v>
      </c>
      <c r="F333" s="26">
        <v>13</v>
      </c>
      <c r="G333" s="26"/>
      <c r="H333" s="27">
        <v>62.696473952604187</v>
      </c>
      <c r="I333" s="27">
        <v>23.491845568999132</v>
      </c>
      <c r="J333" s="27">
        <v>43.571769409418067</v>
      </c>
      <c r="K333" s="27">
        <f t="shared" si="161"/>
        <v>129.76008893102139</v>
      </c>
      <c r="L333" s="27"/>
      <c r="M333" s="27">
        <v>241.05383673370918</v>
      </c>
      <c r="N333" s="27">
        <f t="shared" si="162"/>
        <v>9.1873863683200945</v>
      </c>
      <c r="O333" s="27">
        <v>0</v>
      </c>
      <c r="P333" s="27">
        <v>18</v>
      </c>
      <c r="Q333" s="27">
        <v>18</v>
      </c>
      <c r="R333" s="27">
        <v>241.05383673370918</v>
      </c>
      <c r="S333" s="22" t="s">
        <v>3767</v>
      </c>
      <c r="T333" s="28">
        <f t="shared" si="151"/>
        <v>0.79761704345122586</v>
      </c>
      <c r="U333" s="22">
        <f t="shared" si="163"/>
        <v>0.51854002039510139</v>
      </c>
      <c r="V333" s="22">
        <f t="shared" si="152"/>
        <v>4.7728048284267368</v>
      </c>
      <c r="W333" s="22">
        <f t="shared" si="164"/>
        <v>13.391879818539399</v>
      </c>
      <c r="X333" s="27">
        <f t="shared" si="153"/>
        <v>-120.48113417100788</v>
      </c>
      <c r="Y333" s="27">
        <f t="shared" si="154"/>
        <v>102.57270256270129</v>
      </c>
      <c r="Z333" s="23" t="str">
        <f t="shared" si="165"/>
        <v>DROP</v>
      </c>
      <c r="AA333" s="23" t="str">
        <f t="shared" si="166"/>
        <v>DROP</v>
      </c>
      <c r="AB333" s="23" t="str">
        <f t="shared" si="167"/>
        <v>DROP</v>
      </c>
      <c r="AC333" s="23" t="str">
        <f t="shared" si="168"/>
        <v>DROP</v>
      </c>
      <c r="AD333" s="23" t="str">
        <f t="shared" si="169"/>
        <v>DROP</v>
      </c>
      <c r="AE333" s="23" t="str">
        <f t="shared" si="170"/>
        <v>DROP</v>
      </c>
      <c r="AJ333" s="43"/>
      <c r="AK333" s="22">
        <f t="shared" si="155"/>
        <v>0.51854002039510139</v>
      </c>
      <c r="AL333" s="22" t="str">
        <f t="shared" si="156"/>
        <v>DROP</v>
      </c>
      <c r="AM333" s="28">
        <f t="shared" si="157"/>
        <v>0.79761704345122586</v>
      </c>
      <c r="AN333" s="22">
        <f t="shared" si="171"/>
        <v>0</v>
      </c>
      <c r="AO333" s="22" t="str">
        <f t="shared" si="172"/>
        <v>DROP</v>
      </c>
      <c r="AP333" s="22" t="str">
        <f t="shared" si="173"/>
        <v>DROP</v>
      </c>
      <c r="AQ333" s="22" t="str">
        <f t="shared" si="158"/>
        <v>DROP</v>
      </c>
      <c r="AR333" s="22" t="str">
        <f t="shared" si="159"/>
        <v>DROP</v>
      </c>
      <c r="AS333" s="22" t="str">
        <f t="shared" si="174"/>
        <v>DROP</v>
      </c>
      <c r="AT333" s="22" t="str">
        <f t="shared" si="175"/>
        <v>DROP</v>
      </c>
      <c r="AU333" s="22">
        <f t="shared" si="160"/>
        <v>4.7728048284267368</v>
      </c>
      <c r="AV333" s="22">
        <f t="shared" si="176"/>
        <v>0</v>
      </c>
      <c r="AW333" s="22">
        <f t="shared" si="177"/>
        <v>13.391879818539399</v>
      </c>
      <c r="AX333" s="22" t="str">
        <f t="shared" si="178"/>
        <v>DROP</v>
      </c>
    </row>
    <row r="334" spans="1:50" ht="15" customHeight="1" x14ac:dyDescent="0.25">
      <c r="A334" s="23" t="s">
        <v>18</v>
      </c>
      <c r="B334" s="26" t="s">
        <v>3773</v>
      </c>
      <c r="C334" s="33">
        <v>295.00246025253193</v>
      </c>
      <c r="D334" s="31">
        <v>2.6571125786484608E-2</v>
      </c>
      <c r="E334" s="31">
        <v>5.7197003840063515E-2</v>
      </c>
      <c r="F334" s="26">
        <v>9</v>
      </c>
      <c r="G334" s="26"/>
      <c r="H334" s="27">
        <v>68.799773009617425</v>
      </c>
      <c r="I334" s="27">
        <v>11.851290878753773</v>
      </c>
      <c r="J334" s="27">
        <v>51.602586132116741</v>
      </c>
      <c r="K334" s="27">
        <f t="shared" si="161"/>
        <v>132.25365002048795</v>
      </c>
      <c r="L334" s="27"/>
      <c r="M334" s="27">
        <v>275.78242938552239</v>
      </c>
      <c r="N334" s="27">
        <f t="shared" si="162"/>
        <v>14.455120552374066</v>
      </c>
      <c r="O334" s="27">
        <v>0</v>
      </c>
      <c r="P334" s="27">
        <v>7</v>
      </c>
      <c r="Q334" s="27">
        <v>7</v>
      </c>
      <c r="R334" s="27">
        <v>275.78242938552239</v>
      </c>
      <c r="S334" s="22" t="s">
        <v>3436</v>
      </c>
      <c r="T334" s="28">
        <f t="shared" si="151"/>
        <v>0.19714702281892255</v>
      </c>
      <c r="U334" s="22">
        <f t="shared" si="163"/>
        <v>0.45567380943226304</v>
      </c>
      <c r="V334" s="22">
        <f t="shared" si="152"/>
        <v>6.1641998094414685</v>
      </c>
      <c r="W334" s="22">
        <f t="shared" si="164"/>
        <v>39.397489912217488</v>
      </c>
      <c r="X334" s="27">
        <f t="shared" si="153"/>
        <v>-157.98389991740851</v>
      </c>
      <c r="Y334" s="27">
        <f t="shared" si="154"/>
        <v>110.79852946811388</v>
      </c>
      <c r="Z334" s="23" t="str">
        <f t="shared" si="165"/>
        <v>DROP</v>
      </c>
      <c r="AA334" s="23" t="str">
        <f t="shared" si="166"/>
        <v>DROP</v>
      </c>
      <c r="AB334" s="23" t="str">
        <f t="shared" si="167"/>
        <v>DROP</v>
      </c>
      <c r="AC334" s="23" t="str">
        <f t="shared" si="168"/>
        <v>DROP</v>
      </c>
      <c r="AD334" s="23" t="str">
        <f t="shared" si="169"/>
        <v>DROP</v>
      </c>
      <c r="AE334" s="23" t="str">
        <f t="shared" si="170"/>
        <v>DROP</v>
      </c>
      <c r="AJ334" s="43"/>
      <c r="AK334" s="22">
        <f t="shared" si="155"/>
        <v>0.45567380943226304</v>
      </c>
      <c r="AL334" s="22" t="str">
        <f t="shared" si="156"/>
        <v>DROP</v>
      </c>
      <c r="AM334" s="28">
        <f t="shared" si="157"/>
        <v>0.19714702281892255</v>
      </c>
      <c r="AN334" s="22">
        <f t="shared" si="171"/>
        <v>0</v>
      </c>
      <c r="AO334" s="22" t="str">
        <f t="shared" si="172"/>
        <v>DROP</v>
      </c>
      <c r="AP334" s="22" t="str">
        <f t="shared" si="173"/>
        <v>DROP</v>
      </c>
      <c r="AQ334" s="22" t="str">
        <f t="shared" si="158"/>
        <v>DROP</v>
      </c>
      <c r="AR334" s="22" t="str">
        <f t="shared" si="159"/>
        <v>DROP</v>
      </c>
      <c r="AS334" s="22" t="str">
        <f t="shared" si="174"/>
        <v>DROP</v>
      </c>
      <c r="AT334" s="22" t="str">
        <f t="shared" si="175"/>
        <v>DROP</v>
      </c>
      <c r="AU334" s="22">
        <f t="shared" si="160"/>
        <v>6.1641998094414685</v>
      </c>
      <c r="AV334" s="22">
        <f t="shared" si="176"/>
        <v>0</v>
      </c>
      <c r="AW334" s="22">
        <f t="shared" si="177"/>
        <v>39.397489912217488</v>
      </c>
      <c r="AX334" s="22" t="str">
        <f t="shared" si="178"/>
        <v>DROP</v>
      </c>
    </row>
    <row r="335" spans="1:50" ht="15" customHeight="1" x14ac:dyDescent="0.25">
      <c r="A335" s="23" t="s">
        <v>18</v>
      </c>
      <c r="B335" s="26" t="s">
        <v>3774</v>
      </c>
      <c r="C335" s="33">
        <v>231.89142912029891</v>
      </c>
      <c r="D335" s="31">
        <v>2.0886660832213376E-2</v>
      </c>
      <c r="E335" s="31">
        <v>4.4960624906373869E-2</v>
      </c>
      <c r="F335" s="26">
        <v>9</v>
      </c>
      <c r="G335" s="26"/>
      <c r="H335" s="27">
        <v>54.081168247529646</v>
      </c>
      <c r="I335" s="27">
        <v>9.3158978282486657</v>
      </c>
      <c r="J335" s="27">
        <v>40.563042878477717</v>
      </c>
      <c r="K335" s="27">
        <f t="shared" si="161"/>
        <v>103.96010895425603</v>
      </c>
      <c r="L335" s="27"/>
      <c r="M335" s="27">
        <v>216.78321469499613</v>
      </c>
      <c r="N335" s="27">
        <f t="shared" si="162"/>
        <v>11.362680026894648</v>
      </c>
      <c r="O335" s="27">
        <v>0</v>
      </c>
      <c r="P335" s="27">
        <v>7</v>
      </c>
      <c r="Q335" s="27">
        <v>7</v>
      </c>
      <c r="R335" s="27">
        <v>216.78321469499613</v>
      </c>
      <c r="S335" s="22" t="s">
        <v>3436</v>
      </c>
      <c r="T335" s="28">
        <f t="shared" si="151"/>
        <v>0.25080209727317254</v>
      </c>
      <c r="U335" s="22">
        <f t="shared" si="163"/>
        <v>0.45567380943226315</v>
      </c>
      <c r="V335" s="22">
        <f t="shared" si="152"/>
        <v>5.6614888895298661</v>
      </c>
      <c r="W335" s="22">
        <f t="shared" si="164"/>
        <v>30.969030670713732</v>
      </c>
      <c r="X335" s="27">
        <f t="shared" si="153"/>
        <v>-124.18578576763475</v>
      </c>
      <c r="Y335" s="27">
        <f t="shared" si="154"/>
        <v>85.597428927361378</v>
      </c>
      <c r="Z335" s="23" t="str">
        <f t="shared" si="165"/>
        <v>DROP</v>
      </c>
      <c r="AA335" s="23" t="str">
        <f t="shared" si="166"/>
        <v>DROP</v>
      </c>
      <c r="AB335" s="23" t="str">
        <f t="shared" si="167"/>
        <v>DROP</v>
      </c>
      <c r="AC335" s="23" t="str">
        <f t="shared" si="168"/>
        <v>DROP</v>
      </c>
      <c r="AD335" s="23" t="str">
        <f t="shared" si="169"/>
        <v>DROP</v>
      </c>
      <c r="AE335" s="23" t="str">
        <f t="shared" si="170"/>
        <v>DROP</v>
      </c>
      <c r="AJ335" s="43"/>
      <c r="AK335" s="22">
        <f t="shared" si="155"/>
        <v>0.45567380943226315</v>
      </c>
      <c r="AL335" s="22" t="str">
        <f t="shared" si="156"/>
        <v>DROP</v>
      </c>
      <c r="AM335" s="28">
        <f t="shared" si="157"/>
        <v>0.25080209727317254</v>
      </c>
      <c r="AN335" s="22">
        <f t="shared" si="171"/>
        <v>0</v>
      </c>
      <c r="AO335" s="22" t="str">
        <f t="shared" si="172"/>
        <v>DROP</v>
      </c>
      <c r="AP335" s="22" t="str">
        <f t="shared" si="173"/>
        <v>DROP</v>
      </c>
      <c r="AQ335" s="22" t="str">
        <f t="shared" si="158"/>
        <v>DROP</v>
      </c>
      <c r="AR335" s="22" t="str">
        <f t="shared" si="159"/>
        <v>DROP</v>
      </c>
      <c r="AS335" s="22" t="str">
        <f t="shared" si="174"/>
        <v>DROP</v>
      </c>
      <c r="AT335" s="22" t="str">
        <f t="shared" si="175"/>
        <v>DROP</v>
      </c>
      <c r="AU335" s="22">
        <f t="shared" si="160"/>
        <v>5.6614888895298661</v>
      </c>
      <c r="AV335" s="22">
        <f t="shared" si="176"/>
        <v>0</v>
      </c>
      <c r="AW335" s="22">
        <f t="shared" si="177"/>
        <v>30.969030670713732</v>
      </c>
      <c r="AX335" s="22" t="str">
        <f t="shared" si="178"/>
        <v>DROP</v>
      </c>
    </row>
    <row r="336" spans="1:50" ht="15" customHeight="1" x14ac:dyDescent="0.25">
      <c r="A336" s="23" t="s">
        <v>18</v>
      </c>
      <c r="B336" s="26" t="s">
        <v>3775</v>
      </c>
      <c r="C336" s="33">
        <v>230.04279814966938</v>
      </c>
      <c r="D336" s="31">
        <v>2.0720153047799172E-2</v>
      </c>
      <c r="E336" s="31">
        <v>4.4602200259218572E-2</v>
      </c>
      <c r="F336" s="26">
        <v>9</v>
      </c>
      <c r="G336" s="26"/>
      <c r="H336" s="27">
        <v>53.650034923933021</v>
      </c>
      <c r="I336" s="27">
        <v>9.2416317921564595</v>
      </c>
      <c r="J336" s="27">
        <v>40.239675612975091</v>
      </c>
      <c r="K336" s="27">
        <f t="shared" si="161"/>
        <v>103.13134232906458</v>
      </c>
      <c r="L336" s="27"/>
      <c r="M336" s="27">
        <v>215.05502592097338</v>
      </c>
      <c r="N336" s="27">
        <f t="shared" si="162"/>
        <v>11.272097109333799</v>
      </c>
      <c r="O336" s="27">
        <v>0</v>
      </c>
      <c r="P336" s="27">
        <v>7</v>
      </c>
      <c r="Q336" s="27">
        <v>7</v>
      </c>
      <c r="R336" s="27">
        <v>215.05502592097338</v>
      </c>
      <c r="S336" s="22" t="s">
        <v>3436</v>
      </c>
      <c r="T336" s="28">
        <f t="shared" si="151"/>
        <v>0.2528175506072794</v>
      </c>
      <c r="U336" s="22">
        <f t="shared" si="163"/>
        <v>0.45567380943226321</v>
      </c>
      <c r="V336" s="22">
        <f t="shared" si="152"/>
        <v>5.6441984580074696</v>
      </c>
      <c r="W336" s="22">
        <f t="shared" si="164"/>
        <v>30.722146560139056</v>
      </c>
      <c r="X336" s="27">
        <f t="shared" si="153"/>
        <v>-123.1957807012426</v>
      </c>
      <c r="Y336" s="27">
        <f t="shared" si="154"/>
        <v>84.859245219730781</v>
      </c>
      <c r="Z336" s="23" t="str">
        <f t="shared" si="165"/>
        <v>DROP</v>
      </c>
      <c r="AA336" s="23" t="str">
        <f t="shared" si="166"/>
        <v>DROP</v>
      </c>
      <c r="AB336" s="23" t="str">
        <f t="shared" si="167"/>
        <v>DROP</v>
      </c>
      <c r="AC336" s="23" t="str">
        <f t="shared" si="168"/>
        <v>DROP</v>
      </c>
      <c r="AD336" s="23" t="str">
        <f t="shared" si="169"/>
        <v>DROP</v>
      </c>
      <c r="AE336" s="23" t="str">
        <f t="shared" si="170"/>
        <v>DROP</v>
      </c>
      <c r="AJ336" s="43"/>
      <c r="AK336" s="22">
        <f t="shared" si="155"/>
        <v>0.45567380943226321</v>
      </c>
      <c r="AL336" s="22" t="str">
        <f t="shared" si="156"/>
        <v>DROP</v>
      </c>
      <c r="AM336" s="28">
        <f t="shared" si="157"/>
        <v>0.2528175506072794</v>
      </c>
      <c r="AN336" s="22">
        <f t="shared" si="171"/>
        <v>0</v>
      </c>
      <c r="AO336" s="22" t="str">
        <f t="shared" si="172"/>
        <v>DROP</v>
      </c>
      <c r="AP336" s="22" t="str">
        <f t="shared" si="173"/>
        <v>DROP</v>
      </c>
      <c r="AQ336" s="22" t="str">
        <f t="shared" si="158"/>
        <v>DROP</v>
      </c>
      <c r="AR336" s="22" t="str">
        <f t="shared" si="159"/>
        <v>DROP</v>
      </c>
      <c r="AS336" s="22" t="str">
        <f t="shared" si="174"/>
        <v>DROP</v>
      </c>
      <c r="AT336" s="22" t="str">
        <f t="shared" si="175"/>
        <v>DROP</v>
      </c>
      <c r="AU336" s="22">
        <f t="shared" si="160"/>
        <v>5.6441984580074696</v>
      </c>
      <c r="AV336" s="22">
        <f t="shared" si="176"/>
        <v>0</v>
      </c>
      <c r="AW336" s="22">
        <f t="shared" si="177"/>
        <v>30.722146560139056</v>
      </c>
      <c r="AX336" s="22" t="str">
        <f t="shared" si="178"/>
        <v>DROP</v>
      </c>
    </row>
    <row r="337" spans="1:50" ht="15" customHeight="1" x14ac:dyDescent="0.25">
      <c r="A337" s="23" t="s">
        <v>18</v>
      </c>
      <c r="B337" s="26" t="s">
        <v>3776</v>
      </c>
      <c r="C337" s="33">
        <v>295.00246025253193</v>
      </c>
      <c r="D337" s="31">
        <v>2.6571125786484608E-2</v>
      </c>
      <c r="E337" s="31">
        <v>5.7197003840063515E-2</v>
      </c>
      <c r="F337" s="26">
        <v>9</v>
      </c>
      <c r="G337" s="26"/>
      <c r="H337" s="27">
        <v>68.799773009617425</v>
      </c>
      <c r="I337" s="27">
        <v>11.851290878753773</v>
      </c>
      <c r="J337" s="27">
        <v>51.602586132116741</v>
      </c>
      <c r="K337" s="27">
        <f t="shared" si="161"/>
        <v>132.25365002048795</v>
      </c>
      <c r="L337" s="27"/>
      <c r="M337" s="27">
        <v>275.78242938552239</v>
      </c>
      <c r="N337" s="27">
        <f t="shared" si="162"/>
        <v>14.455120552374066</v>
      </c>
      <c r="O337" s="27">
        <v>0</v>
      </c>
      <c r="P337" s="27">
        <v>7</v>
      </c>
      <c r="Q337" s="27">
        <v>7</v>
      </c>
      <c r="R337" s="27">
        <v>275.78242938552239</v>
      </c>
      <c r="S337" s="22" t="s">
        <v>3436</v>
      </c>
      <c r="T337" s="28">
        <f t="shared" si="151"/>
        <v>0.19714702281892255</v>
      </c>
      <c r="U337" s="22">
        <f t="shared" si="163"/>
        <v>0.45567380943226304</v>
      </c>
      <c r="V337" s="22">
        <f t="shared" si="152"/>
        <v>6.1641998094414685</v>
      </c>
      <c r="W337" s="22">
        <f t="shared" si="164"/>
        <v>39.397489912217488</v>
      </c>
      <c r="X337" s="27">
        <f t="shared" si="153"/>
        <v>-157.98389991740851</v>
      </c>
      <c r="Y337" s="27">
        <f t="shared" si="154"/>
        <v>110.79852946811388</v>
      </c>
      <c r="Z337" s="23" t="str">
        <f t="shared" si="165"/>
        <v>DROP</v>
      </c>
      <c r="AA337" s="23" t="str">
        <f t="shared" si="166"/>
        <v>DROP</v>
      </c>
      <c r="AB337" s="23" t="str">
        <f t="shared" si="167"/>
        <v>DROP</v>
      </c>
      <c r="AC337" s="23" t="str">
        <f t="shared" si="168"/>
        <v>DROP</v>
      </c>
      <c r="AD337" s="23" t="str">
        <f t="shared" si="169"/>
        <v>DROP</v>
      </c>
      <c r="AE337" s="23" t="str">
        <f t="shared" si="170"/>
        <v>DROP</v>
      </c>
      <c r="AJ337" s="43"/>
      <c r="AK337" s="22">
        <f t="shared" si="155"/>
        <v>0.45567380943226304</v>
      </c>
      <c r="AL337" s="22" t="str">
        <f t="shared" si="156"/>
        <v>DROP</v>
      </c>
      <c r="AM337" s="28">
        <f t="shared" si="157"/>
        <v>0.19714702281892255</v>
      </c>
      <c r="AN337" s="22">
        <f t="shared" si="171"/>
        <v>0</v>
      </c>
      <c r="AO337" s="22" t="str">
        <f t="shared" si="172"/>
        <v>DROP</v>
      </c>
      <c r="AP337" s="22" t="str">
        <f t="shared" si="173"/>
        <v>DROP</v>
      </c>
      <c r="AQ337" s="22" t="str">
        <f t="shared" si="158"/>
        <v>DROP</v>
      </c>
      <c r="AR337" s="22" t="str">
        <f t="shared" si="159"/>
        <v>DROP</v>
      </c>
      <c r="AS337" s="22" t="str">
        <f t="shared" si="174"/>
        <v>DROP</v>
      </c>
      <c r="AT337" s="22" t="str">
        <f t="shared" si="175"/>
        <v>DROP</v>
      </c>
      <c r="AU337" s="22">
        <f t="shared" si="160"/>
        <v>6.1641998094414685</v>
      </c>
      <c r="AV337" s="22">
        <f t="shared" si="176"/>
        <v>0</v>
      </c>
      <c r="AW337" s="22">
        <f t="shared" si="177"/>
        <v>39.397489912217488</v>
      </c>
      <c r="AX337" s="22" t="str">
        <f t="shared" si="178"/>
        <v>DROP</v>
      </c>
    </row>
    <row r="338" spans="1:50" ht="15" customHeight="1" x14ac:dyDescent="0.25">
      <c r="A338" s="23" t="s">
        <v>18</v>
      </c>
      <c r="B338" s="26" t="s">
        <v>3777</v>
      </c>
      <c r="C338" s="33">
        <v>231.89142912029891</v>
      </c>
      <c r="D338" s="31">
        <v>2.0886660832213376E-2</v>
      </c>
      <c r="E338" s="31">
        <v>4.4960624906373869E-2</v>
      </c>
      <c r="F338" s="26">
        <v>9</v>
      </c>
      <c r="G338" s="26"/>
      <c r="H338" s="27">
        <v>54.081168247529646</v>
      </c>
      <c r="I338" s="27">
        <v>9.3158978282486657</v>
      </c>
      <c r="J338" s="27">
        <v>40.563042878477717</v>
      </c>
      <c r="K338" s="27">
        <f t="shared" si="161"/>
        <v>103.96010895425603</v>
      </c>
      <c r="L338" s="27"/>
      <c r="M338" s="27">
        <v>216.78321469499613</v>
      </c>
      <c r="N338" s="27">
        <f t="shared" si="162"/>
        <v>11.362680026894648</v>
      </c>
      <c r="O338" s="27">
        <v>0</v>
      </c>
      <c r="P338" s="27">
        <v>7</v>
      </c>
      <c r="Q338" s="27">
        <v>7</v>
      </c>
      <c r="R338" s="27">
        <v>216.78321469499613</v>
      </c>
      <c r="S338" s="22" t="s">
        <v>3436</v>
      </c>
      <c r="T338" s="28">
        <f t="shared" si="151"/>
        <v>0.25080209727317254</v>
      </c>
      <c r="U338" s="22">
        <f t="shared" si="163"/>
        <v>0.45567380943226315</v>
      </c>
      <c r="V338" s="22">
        <f t="shared" si="152"/>
        <v>5.6614888895298661</v>
      </c>
      <c r="W338" s="22">
        <f t="shared" si="164"/>
        <v>30.969030670713732</v>
      </c>
      <c r="X338" s="27">
        <f t="shared" si="153"/>
        <v>-124.18578576763475</v>
      </c>
      <c r="Y338" s="27">
        <f t="shared" si="154"/>
        <v>85.597428927361378</v>
      </c>
      <c r="Z338" s="23" t="str">
        <f t="shared" si="165"/>
        <v>DROP</v>
      </c>
      <c r="AA338" s="23" t="str">
        <f t="shared" si="166"/>
        <v>DROP</v>
      </c>
      <c r="AB338" s="23" t="str">
        <f t="shared" si="167"/>
        <v>DROP</v>
      </c>
      <c r="AC338" s="23" t="str">
        <f t="shared" si="168"/>
        <v>DROP</v>
      </c>
      <c r="AD338" s="23" t="str">
        <f t="shared" si="169"/>
        <v>DROP</v>
      </c>
      <c r="AE338" s="23" t="str">
        <f t="shared" si="170"/>
        <v>DROP</v>
      </c>
      <c r="AJ338" s="43"/>
      <c r="AK338" s="22">
        <f t="shared" si="155"/>
        <v>0.45567380943226315</v>
      </c>
      <c r="AL338" s="22" t="str">
        <f t="shared" si="156"/>
        <v>DROP</v>
      </c>
      <c r="AM338" s="28">
        <f t="shared" si="157"/>
        <v>0.25080209727317254</v>
      </c>
      <c r="AN338" s="22">
        <f t="shared" si="171"/>
        <v>0</v>
      </c>
      <c r="AO338" s="22" t="str">
        <f t="shared" si="172"/>
        <v>DROP</v>
      </c>
      <c r="AP338" s="22" t="str">
        <f t="shared" si="173"/>
        <v>DROP</v>
      </c>
      <c r="AQ338" s="22" t="str">
        <f t="shared" si="158"/>
        <v>DROP</v>
      </c>
      <c r="AR338" s="22" t="str">
        <f t="shared" si="159"/>
        <v>DROP</v>
      </c>
      <c r="AS338" s="22" t="str">
        <f t="shared" si="174"/>
        <v>DROP</v>
      </c>
      <c r="AT338" s="22" t="str">
        <f t="shared" si="175"/>
        <v>DROP</v>
      </c>
      <c r="AU338" s="22">
        <f t="shared" si="160"/>
        <v>5.6614888895298661</v>
      </c>
      <c r="AV338" s="22">
        <f t="shared" si="176"/>
        <v>0</v>
      </c>
      <c r="AW338" s="22">
        <f t="shared" si="177"/>
        <v>30.969030670713732</v>
      </c>
      <c r="AX338" s="22" t="str">
        <f t="shared" si="178"/>
        <v>DROP</v>
      </c>
    </row>
    <row r="339" spans="1:50" ht="15" customHeight="1" x14ac:dyDescent="0.25">
      <c r="A339" s="23" t="s">
        <v>18</v>
      </c>
      <c r="B339" s="26" t="s">
        <v>3778</v>
      </c>
      <c r="C339" s="33">
        <v>230.04279814966938</v>
      </c>
      <c r="D339" s="31">
        <v>2.0720153047799172E-2</v>
      </c>
      <c r="E339" s="31">
        <v>4.4602200259218572E-2</v>
      </c>
      <c r="F339" s="26">
        <v>9</v>
      </c>
      <c r="G339" s="26"/>
      <c r="H339" s="27">
        <v>53.650034923933021</v>
      </c>
      <c r="I339" s="27">
        <v>9.2416317921564595</v>
      </c>
      <c r="J339" s="27">
        <v>40.239675612975091</v>
      </c>
      <c r="K339" s="27">
        <f t="shared" si="161"/>
        <v>103.13134232906458</v>
      </c>
      <c r="L339" s="27"/>
      <c r="M339" s="27">
        <v>215.05502592097338</v>
      </c>
      <c r="N339" s="27">
        <f t="shared" si="162"/>
        <v>11.272097109333799</v>
      </c>
      <c r="O339" s="27">
        <v>0</v>
      </c>
      <c r="P339" s="27">
        <v>7</v>
      </c>
      <c r="Q339" s="27">
        <v>7</v>
      </c>
      <c r="R339" s="27">
        <v>215.05502592097338</v>
      </c>
      <c r="S339" s="22" t="s">
        <v>3436</v>
      </c>
      <c r="T339" s="28">
        <f t="shared" si="151"/>
        <v>0.2528175506072794</v>
      </c>
      <c r="U339" s="22">
        <f t="shared" si="163"/>
        <v>0.45567380943226321</v>
      </c>
      <c r="V339" s="22">
        <f t="shared" si="152"/>
        <v>5.6441984580074696</v>
      </c>
      <c r="W339" s="22">
        <f t="shared" si="164"/>
        <v>30.722146560139056</v>
      </c>
      <c r="X339" s="27">
        <f t="shared" si="153"/>
        <v>-123.1957807012426</v>
      </c>
      <c r="Y339" s="27">
        <f t="shared" si="154"/>
        <v>84.859245219730781</v>
      </c>
      <c r="Z339" s="23" t="str">
        <f t="shared" si="165"/>
        <v>DROP</v>
      </c>
      <c r="AA339" s="23" t="str">
        <f t="shared" si="166"/>
        <v>DROP</v>
      </c>
      <c r="AB339" s="23" t="str">
        <f t="shared" si="167"/>
        <v>DROP</v>
      </c>
      <c r="AC339" s="23" t="str">
        <f t="shared" si="168"/>
        <v>DROP</v>
      </c>
      <c r="AD339" s="23" t="str">
        <f t="shared" si="169"/>
        <v>DROP</v>
      </c>
      <c r="AE339" s="23" t="str">
        <f t="shared" si="170"/>
        <v>DROP</v>
      </c>
      <c r="AJ339" s="43"/>
      <c r="AK339" s="22">
        <f t="shared" si="155"/>
        <v>0.45567380943226321</v>
      </c>
      <c r="AL339" s="22" t="str">
        <f t="shared" si="156"/>
        <v>DROP</v>
      </c>
      <c r="AM339" s="28">
        <f t="shared" si="157"/>
        <v>0.2528175506072794</v>
      </c>
      <c r="AN339" s="22">
        <f t="shared" si="171"/>
        <v>0</v>
      </c>
      <c r="AO339" s="22" t="str">
        <f t="shared" si="172"/>
        <v>DROP</v>
      </c>
      <c r="AP339" s="22" t="str">
        <f t="shared" si="173"/>
        <v>DROP</v>
      </c>
      <c r="AQ339" s="22" t="str">
        <f t="shared" si="158"/>
        <v>DROP</v>
      </c>
      <c r="AR339" s="22" t="str">
        <f t="shared" si="159"/>
        <v>DROP</v>
      </c>
      <c r="AS339" s="22" t="str">
        <f t="shared" si="174"/>
        <v>DROP</v>
      </c>
      <c r="AT339" s="22" t="str">
        <f t="shared" si="175"/>
        <v>DROP</v>
      </c>
      <c r="AU339" s="22">
        <f t="shared" si="160"/>
        <v>5.6441984580074696</v>
      </c>
      <c r="AV339" s="22">
        <f t="shared" si="176"/>
        <v>0</v>
      </c>
      <c r="AW339" s="22">
        <f t="shared" si="177"/>
        <v>30.722146560139056</v>
      </c>
      <c r="AX339" s="22" t="str">
        <f t="shared" si="178"/>
        <v>DROP</v>
      </c>
    </row>
    <row r="340" spans="1:50" ht="15" customHeight="1" x14ac:dyDescent="0.25">
      <c r="A340" s="23" t="s">
        <v>18</v>
      </c>
      <c r="B340" s="26" t="s">
        <v>3779</v>
      </c>
      <c r="C340" s="33">
        <v>92.641279997672314</v>
      </c>
      <c r="D340" s="31">
        <v>8.344279914587473E-3</v>
      </c>
      <c r="E340" s="31">
        <v>1.7961896464318672E-2</v>
      </c>
      <c r="F340" s="26">
        <v>10</v>
      </c>
      <c r="G340" s="26"/>
      <c r="H340" s="27">
        <v>23.964122242969992</v>
      </c>
      <c r="I340" s="27">
        <v>5.9773780643927736</v>
      </c>
      <c r="J340" s="27">
        <v>17.628351976431958</v>
      </c>
      <c r="K340" s="27">
        <f t="shared" si="161"/>
        <v>47.569852283794724</v>
      </c>
      <c r="L340" s="27"/>
      <c r="M340" s="27">
        <v>95.026900198326246</v>
      </c>
      <c r="N340" s="27">
        <f t="shared" si="162"/>
        <v>4.5394227198859438</v>
      </c>
      <c r="O340" s="27">
        <v>0</v>
      </c>
      <c r="P340" s="27">
        <v>29.95</v>
      </c>
      <c r="Q340" s="27">
        <v>29.95</v>
      </c>
      <c r="R340" s="27">
        <v>95.026900198326246</v>
      </c>
      <c r="S340" s="22" t="s">
        <v>3436</v>
      </c>
      <c r="T340" s="28">
        <f t="shared" si="151"/>
        <v>2.6860253104338727</v>
      </c>
      <c r="U340" s="22">
        <f t="shared" si="163"/>
        <v>0.47777050401741283</v>
      </c>
      <c r="V340" s="22">
        <f t="shared" si="152"/>
        <v>1.3792591621537016</v>
      </c>
      <c r="W340" s="22">
        <f t="shared" si="164"/>
        <v>3.1728514256536311</v>
      </c>
      <c r="X340" s="27">
        <f t="shared" si="153"/>
        <v>-51.99647063441747</v>
      </c>
      <c r="Y340" s="27">
        <f t="shared" si="154"/>
        <v>13.08042956390878</v>
      </c>
      <c r="Z340" s="23" t="str">
        <f t="shared" si="165"/>
        <v>DROP</v>
      </c>
      <c r="AA340" s="23" t="str">
        <f t="shared" si="166"/>
        <v>DROP</v>
      </c>
      <c r="AB340" s="23" t="str">
        <f t="shared" si="167"/>
        <v>DROP</v>
      </c>
      <c r="AC340" s="23" t="str">
        <f t="shared" si="168"/>
        <v>KEEP</v>
      </c>
      <c r="AD340" s="23" t="str">
        <f t="shared" si="169"/>
        <v>DROP</v>
      </c>
      <c r="AE340" s="23" t="str">
        <f t="shared" si="170"/>
        <v>KEEP</v>
      </c>
      <c r="AJ340" s="43"/>
      <c r="AK340" s="22">
        <f t="shared" si="155"/>
        <v>0.47777050401741283</v>
      </c>
      <c r="AL340" s="22" t="str">
        <f t="shared" si="156"/>
        <v>DROP</v>
      </c>
      <c r="AM340" s="28">
        <f t="shared" si="157"/>
        <v>2.6860253104338727</v>
      </c>
      <c r="AN340" s="22">
        <f t="shared" si="171"/>
        <v>7.6493910789603206</v>
      </c>
      <c r="AO340" s="22" t="str">
        <f t="shared" si="172"/>
        <v>DROP</v>
      </c>
      <c r="AP340" s="22" t="str">
        <f t="shared" si="173"/>
        <v>DROP</v>
      </c>
      <c r="AQ340" s="22" t="str">
        <f t="shared" si="158"/>
        <v>DROP</v>
      </c>
      <c r="AR340" s="22" t="str">
        <f t="shared" si="159"/>
        <v>DROP</v>
      </c>
      <c r="AS340" s="22" t="str">
        <f t="shared" si="174"/>
        <v>DROP</v>
      </c>
      <c r="AT340" s="22" t="str">
        <f t="shared" si="175"/>
        <v>DROP</v>
      </c>
      <c r="AU340" s="22">
        <f t="shared" si="160"/>
        <v>1.3792591621537016</v>
      </c>
      <c r="AV340" s="22">
        <f t="shared" si="176"/>
        <v>7.6493910789603206</v>
      </c>
      <c r="AW340" s="22">
        <f t="shared" si="177"/>
        <v>3.4282568039160792</v>
      </c>
      <c r="AX340" s="22" t="str">
        <f t="shared" si="178"/>
        <v>KEEP</v>
      </c>
    </row>
    <row r="341" spans="1:50" ht="15" customHeight="1" x14ac:dyDescent="0.25">
      <c r="A341" s="23" t="s">
        <v>18</v>
      </c>
      <c r="B341" s="26" t="s">
        <v>3780</v>
      </c>
      <c r="C341" s="33">
        <v>72.822168316169538</v>
      </c>
      <c r="D341" s="31">
        <v>6.5591554481176147E-3</v>
      </c>
      <c r="E341" s="31">
        <v>1.4119237640445922E-2</v>
      </c>
      <c r="F341" s="26">
        <v>10</v>
      </c>
      <c r="G341" s="26"/>
      <c r="H341" s="27">
        <v>18.837383762083931</v>
      </c>
      <c r="I341" s="27">
        <v>4.6986141761591282</v>
      </c>
      <c r="J341" s="27">
        <v>13.857049630539032</v>
      </c>
      <c r="K341" s="27">
        <f t="shared" si="161"/>
        <v>37.393047568782094</v>
      </c>
      <c r="L341" s="27"/>
      <c r="M341" s="27">
        <v>74.697423448599068</v>
      </c>
      <c r="N341" s="27">
        <f t="shared" si="162"/>
        <v>3.5682862474923076</v>
      </c>
      <c r="O341" s="27">
        <v>0</v>
      </c>
      <c r="P341" s="27">
        <v>29.95</v>
      </c>
      <c r="Q341" s="27">
        <v>29.95</v>
      </c>
      <c r="R341" s="27">
        <v>74.697423448599068</v>
      </c>
      <c r="S341" s="22" t="s">
        <v>3436</v>
      </c>
      <c r="T341" s="28">
        <f t="shared" si="151"/>
        <v>3.4170477015237002</v>
      </c>
      <c r="U341" s="22">
        <f t="shared" si="163"/>
        <v>0.47777050401741289</v>
      </c>
      <c r="V341" s="22">
        <f t="shared" si="152"/>
        <v>1.1156014150806914</v>
      </c>
      <c r="W341" s="22">
        <f t="shared" si="164"/>
        <v>2.4940708997862795</v>
      </c>
      <c r="X341" s="27">
        <f t="shared" si="153"/>
        <v>-40.872662127309283</v>
      </c>
      <c r="Y341" s="27">
        <f t="shared" si="154"/>
        <v>3.8747613212897889</v>
      </c>
      <c r="Z341" s="23" t="str">
        <f t="shared" si="165"/>
        <v>DROP</v>
      </c>
      <c r="AA341" s="23" t="str">
        <f t="shared" si="166"/>
        <v>DROP</v>
      </c>
      <c r="AB341" s="23" t="str">
        <f t="shared" si="167"/>
        <v>DROP</v>
      </c>
      <c r="AC341" s="23" t="str">
        <f t="shared" si="168"/>
        <v>KEEP</v>
      </c>
      <c r="AD341" s="23" t="str">
        <f t="shared" si="169"/>
        <v>KEEP</v>
      </c>
      <c r="AE341" s="23" t="str">
        <f t="shared" si="170"/>
        <v>KEEP</v>
      </c>
      <c r="AJ341" s="43"/>
      <c r="AK341" s="22">
        <f t="shared" si="155"/>
        <v>0.47777050401741289</v>
      </c>
      <c r="AL341" s="22" t="str">
        <f t="shared" si="156"/>
        <v>DROP</v>
      </c>
      <c r="AM341" s="28">
        <f t="shared" si="157"/>
        <v>3.4170477015237002</v>
      </c>
      <c r="AN341" s="22">
        <f t="shared" si="171"/>
        <v>12.42024764293167</v>
      </c>
      <c r="AO341" s="22" t="str">
        <f t="shared" si="172"/>
        <v>DROP</v>
      </c>
      <c r="AP341" s="22" t="str">
        <f t="shared" si="173"/>
        <v>DROP</v>
      </c>
      <c r="AQ341" s="22" t="str">
        <f t="shared" si="158"/>
        <v>DROP</v>
      </c>
      <c r="AR341" s="22" t="str">
        <f t="shared" si="159"/>
        <v>DROP</v>
      </c>
      <c r="AS341" s="22" t="str">
        <f t="shared" si="174"/>
        <v>DROP</v>
      </c>
      <c r="AT341" s="22" t="str">
        <f t="shared" si="175"/>
        <v>DROP</v>
      </c>
      <c r="AU341" s="22">
        <f t="shared" si="160"/>
        <v>1.1156014150806914</v>
      </c>
      <c r="AV341" s="22">
        <f t="shared" si="176"/>
        <v>12.42024764293167</v>
      </c>
      <c r="AW341" s="22">
        <f t="shared" si="177"/>
        <v>2.9087703202514437</v>
      </c>
      <c r="AX341" s="22" t="str">
        <f t="shared" si="178"/>
        <v>KEEP</v>
      </c>
    </row>
    <row r="342" spans="1:50" ht="15" customHeight="1" x14ac:dyDescent="0.25">
      <c r="A342" s="23" t="s">
        <v>18</v>
      </c>
      <c r="B342" s="26" t="s">
        <v>3781</v>
      </c>
      <c r="C342" s="33">
        <v>72.241632346347942</v>
      </c>
      <c r="D342" s="31">
        <v>6.5068660730917124E-3</v>
      </c>
      <c r="E342" s="31">
        <v>1.4006679534771969E-2</v>
      </c>
      <c r="F342" s="26">
        <v>10</v>
      </c>
      <c r="G342" s="26"/>
      <c r="H342" s="27">
        <v>18.687212748173117</v>
      </c>
      <c r="I342" s="27">
        <v>4.6611569759597158</v>
      </c>
      <c r="J342" s="27">
        <v>13.746581679197561</v>
      </c>
      <c r="K342" s="27">
        <f t="shared" si="161"/>
        <v>37.094951403330398</v>
      </c>
      <c r="L342" s="27"/>
      <c r="M342" s="27">
        <v>74.101938005531323</v>
      </c>
      <c r="N342" s="27">
        <f t="shared" si="162"/>
        <v>3.5398399849710493</v>
      </c>
      <c r="O342" s="27">
        <v>0</v>
      </c>
      <c r="P342" s="27">
        <v>29.95</v>
      </c>
      <c r="Q342" s="27">
        <v>29.95</v>
      </c>
      <c r="R342" s="27">
        <v>74.101938005531323</v>
      </c>
      <c r="S342" s="22" t="s">
        <v>3436</v>
      </c>
      <c r="T342" s="28">
        <f t="shared" si="151"/>
        <v>3.4445072014948548</v>
      </c>
      <c r="U342" s="22">
        <f t="shared" si="163"/>
        <v>0.47777050401741294</v>
      </c>
      <c r="V342" s="22">
        <f t="shared" si="152"/>
        <v>1.1076479141129723</v>
      </c>
      <c r="W342" s="22">
        <f t="shared" si="164"/>
        <v>2.4741882472631493</v>
      </c>
      <c r="X342" s="27">
        <f t="shared" si="153"/>
        <v>-40.546826587171978</v>
      </c>
      <c r="Y342" s="27">
        <f t="shared" si="154"/>
        <v>3.6051114183593498</v>
      </c>
      <c r="Z342" s="23" t="str">
        <f t="shared" si="165"/>
        <v>DROP</v>
      </c>
      <c r="AA342" s="23" t="str">
        <f t="shared" si="166"/>
        <v>DROP</v>
      </c>
      <c r="AB342" s="23" t="str">
        <f t="shared" si="167"/>
        <v>DROP</v>
      </c>
      <c r="AC342" s="23" t="str">
        <f t="shared" si="168"/>
        <v>KEEP</v>
      </c>
      <c r="AD342" s="23" t="str">
        <f t="shared" si="169"/>
        <v>KEEP</v>
      </c>
      <c r="AE342" s="23" t="str">
        <f t="shared" si="170"/>
        <v>KEEP</v>
      </c>
      <c r="AJ342" s="43"/>
      <c r="AK342" s="22">
        <f t="shared" si="155"/>
        <v>0.47777050401741294</v>
      </c>
      <c r="AL342" s="22" t="str">
        <f t="shared" si="156"/>
        <v>DROP</v>
      </c>
      <c r="AM342" s="28">
        <f t="shared" si="157"/>
        <v>3.4445072014948548</v>
      </c>
      <c r="AN342" s="22">
        <f t="shared" si="171"/>
        <v>12.559994261587125</v>
      </c>
      <c r="AO342" s="22" t="str">
        <f t="shared" si="172"/>
        <v>DROP</v>
      </c>
      <c r="AP342" s="22" t="str">
        <f t="shared" si="173"/>
        <v>DROP</v>
      </c>
      <c r="AQ342" s="22" t="str">
        <f t="shared" si="158"/>
        <v>DROP</v>
      </c>
      <c r="AR342" s="22" t="str">
        <f t="shared" si="159"/>
        <v>DROP</v>
      </c>
      <c r="AS342" s="22" t="str">
        <f t="shared" si="174"/>
        <v>DROP</v>
      </c>
      <c r="AT342" s="22" t="str">
        <f t="shared" si="175"/>
        <v>DROP</v>
      </c>
      <c r="AU342" s="22">
        <f t="shared" si="160"/>
        <v>1.1076479141129723</v>
      </c>
      <c r="AV342" s="22">
        <f t="shared" si="176"/>
        <v>12.559994261587125</v>
      </c>
      <c r="AW342" s="22">
        <f t="shared" si="177"/>
        <v>2.8935536650123019</v>
      </c>
      <c r="AX342" s="22" t="str">
        <f t="shared" si="178"/>
        <v>KEEP</v>
      </c>
    </row>
    <row r="343" spans="1:50" ht="15" customHeight="1" x14ac:dyDescent="0.25">
      <c r="A343" s="23" t="s">
        <v>18</v>
      </c>
      <c r="B343" s="26" t="s">
        <v>3782</v>
      </c>
      <c r="C343" s="33">
        <v>92.641279997672314</v>
      </c>
      <c r="D343" s="31">
        <v>8.344279914587473E-3</v>
      </c>
      <c r="E343" s="31">
        <v>1.7961896464318672E-2</v>
      </c>
      <c r="F343" s="26">
        <v>10</v>
      </c>
      <c r="G343" s="26"/>
      <c r="H343" s="27">
        <v>23.964122242969992</v>
      </c>
      <c r="I343" s="27">
        <v>5.9773780643927736</v>
      </c>
      <c r="J343" s="27">
        <v>17.628351976431958</v>
      </c>
      <c r="K343" s="27">
        <f t="shared" si="161"/>
        <v>47.569852283794724</v>
      </c>
      <c r="L343" s="27"/>
      <c r="M343" s="27">
        <v>95.026900198326246</v>
      </c>
      <c r="N343" s="27">
        <f t="shared" si="162"/>
        <v>4.5394227198859438</v>
      </c>
      <c r="O343" s="27">
        <v>0</v>
      </c>
      <c r="P343" s="27">
        <v>29.95</v>
      </c>
      <c r="Q343" s="27">
        <v>29.95</v>
      </c>
      <c r="R343" s="27">
        <v>95.026900198326246</v>
      </c>
      <c r="S343" s="22" t="s">
        <v>3436</v>
      </c>
      <c r="T343" s="28">
        <f t="shared" si="151"/>
        <v>2.6860253104338727</v>
      </c>
      <c r="U343" s="22">
        <f t="shared" si="163"/>
        <v>0.47777050401741283</v>
      </c>
      <c r="V343" s="22">
        <f t="shared" si="152"/>
        <v>1.3792591621537016</v>
      </c>
      <c r="W343" s="22">
        <f t="shared" si="164"/>
        <v>3.1728514256536311</v>
      </c>
      <c r="X343" s="27">
        <f t="shared" si="153"/>
        <v>-51.99647063441747</v>
      </c>
      <c r="Y343" s="27">
        <f t="shared" si="154"/>
        <v>13.08042956390878</v>
      </c>
      <c r="Z343" s="23" t="str">
        <f t="shared" si="165"/>
        <v>DROP</v>
      </c>
      <c r="AA343" s="23" t="str">
        <f t="shared" si="166"/>
        <v>DROP</v>
      </c>
      <c r="AB343" s="23" t="str">
        <f t="shared" si="167"/>
        <v>DROP</v>
      </c>
      <c r="AC343" s="23" t="str">
        <f t="shared" si="168"/>
        <v>KEEP</v>
      </c>
      <c r="AD343" s="23" t="str">
        <f t="shared" si="169"/>
        <v>DROP</v>
      </c>
      <c r="AE343" s="23" t="str">
        <f t="shared" si="170"/>
        <v>KEEP</v>
      </c>
      <c r="AJ343" s="43"/>
      <c r="AK343" s="22">
        <f t="shared" si="155"/>
        <v>0.47777050401741283</v>
      </c>
      <c r="AL343" s="22" t="str">
        <f t="shared" si="156"/>
        <v>DROP</v>
      </c>
      <c r="AM343" s="28">
        <f t="shared" si="157"/>
        <v>2.6860253104338727</v>
      </c>
      <c r="AN343" s="22">
        <f t="shared" si="171"/>
        <v>7.6493910789603206</v>
      </c>
      <c r="AO343" s="22" t="str">
        <f t="shared" si="172"/>
        <v>DROP</v>
      </c>
      <c r="AP343" s="22" t="str">
        <f t="shared" si="173"/>
        <v>DROP</v>
      </c>
      <c r="AQ343" s="22" t="str">
        <f t="shared" si="158"/>
        <v>DROP</v>
      </c>
      <c r="AR343" s="22" t="str">
        <f t="shared" si="159"/>
        <v>DROP</v>
      </c>
      <c r="AS343" s="22" t="str">
        <f t="shared" si="174"/>
        <v>DROP</v>
      </c>
      <c r="AT343" s="22" t="str">
        <f t="shared" si="175"/>
        <v>DROP</v>
      </c>
      <c r="AU343" s="22">
        <f t="shared" si="160"/>
        <v>1.3792591621537016</v>
      </c>
      <c r="AV343" s="22">
        <f t="shared" si="176"/>
        <v>7.6493910789603206</v>
      </c>
      <c r="AW343" s="22">
        <f t="shared" si="177"/>
        <v>3.4282568039160792</v>
      </c>
      <c r="AX343" s="22" t="str">
        <f t="shared" si="178"/>
        <v>KEEP</v>
      </c>
    </row>
    <row r="344" spans="1:50" ht="15" customHeight="1" x14ac:dyDescent="0.25">
      <c r="A344" s="23" t="s">
        <v>18</v>
      </c>
      <c r="B344" s="26" t="s">
        <v>3783</v>
      </c>
      <c r="C344" s="33">
        <v>72.822168316169538</v>
      </c>
      <c r="D344" s="31">
        <v>6.5591554481176147E-3</v>
      </c>
      <c r="E344" s="31">
        <v>1.4119237640445922E-2</v>
      </c>
      <c r="F344" s="26">
        <v>10</v>
      </c>
      <c r="G344" s="26"/>
      <c r="H344" s="27">
        <v>18.837383762083931</v>
      </c>
      <c r="I344" s="27">
        <v>4.6986141761591282</v>
      </c>
      <c r="J344" s="27">
        <v>13.857049630539032</v>
      </c>
      <c r="K344" s="27">
        <f t="shared" si="161"/>
        <v>37.393047568782094</v>
      </c>
      <c r="L344" s="27"/>
      <c r="M344" s="27">
        <v>74.697423448599068</v>
      </c>
      <c r="N344" s="27">
        <f t="shared" si="162"/>
        <v>3.5682862474923076</v>
      </c>
      <c r="O344" s="27">
        <v>0</v>
      </c>
      <c r="P344" s="27">
        <v>29.95</v>
      </c>
      <c r="Q344" s="27">
        <v>29.95</v>
      </c>
      <c r="R344" s="27">
        <v>74.697423448599068</v>
      </c>
      <c r="S344" s="22" t="s">
        <v>3436</v>
      </c>
      <c r="T344" s="28">
        <f t="shared" si="151"/>
        <v>3.4170477015237002</v>
      </c>
      <c r="U344" s="22">
        <f t="shared" si="163"/>
        <v>0.47777050401741289</v>
      </c>
      <c r="V344" s="22">
        <f t="shared" si="152"/>
        <v>1.1156014150806914</v>
      </c>
      <c r="W344" s="22">
        <f t="shared" si="164"/>
        <v>2.4940708997862795</v>
      </c>
      <c r="X344" s="27">
        <f t="shared" si="153"/>
        <v>-40.872662127309283</v>
      </c>
      <c r="Y344" s="27">
        <f t="shared" si="154"/>
        <v>3.8747613212897889</v>
      </c>
      <c r="Z344" s="23" t="str">
        <f t="shared" si="165"/>
        <v>DROP</v>
      </c>
      <c r="AA344" s="23" t="str">
        <f t="shared" si="166"/>
        <v>DROP</v>
      </c>
      <c r="AB344" s="23" t="str">
        <f t="shared" si="167"/>
        <v>DROP</v>
      </c>
      <c r="AC344" s="23" t="str">
        <f t="shared" si="168"/>
        <v>KEEP</v>
      </c>
      <c r="AD344" s="23" t="str">
        <f t="shared" si="169"/>
        <v>KEEP</v>
      </c>
      <c r="AE344" s="23" t="str">
        <f t="shared" si="170"/>
        <v>KEEP</v>
      </c>
      <c r="AJ344" s="43"/>
      <c r="AK344" s="22">
        <f t="shared" si="155"/>
        <v>0.47777050401741289</v>
      </c>
      <c r="AL344" s="22" t="str">
        <f t="shared" si="156"/>
        <v>DROP</v>
      </c>
      <c r="AM344" s="28">
        <f t="shared" si="157"/>
        <v>3.4170477015237002</v>
      </c>
      <c r="AN344" s="22">
        <f t="shared" si="171"/>
        <v>12.42024764293167</v>
      </c>
      <c r="AO344" s="22" t="str">
        <f t="shared" si="172"/>
        <v>DROP</v>
      </c>
      <c r="AP344" s="22" t="str">
        <f t="shared" si="173"/>
        <v>DROP</v>
      </c>
      <c r="AQ344" s="22" t="str">
        <f t="shared" si="158"/>
        <v>DROP</v>
      </c>
      <c r="AR344" s="22" t="str">
        <f t="shared" si="159"/>
        <v>DROP</v>
      </c>
      <c r="AS344" s="22" t="str">
        <f t="shared" si="174"/>
        <v>DROP</v>
      </c>
      <c r="AT344" s="22" t="str">
        <f t="shared" si="175"/>
        <v>DROP</v>
      </c>
      <c r="AU344" s="22">
        <f t="shared" si="160"/>
        <v>1.1156014150806914</v>
      </c>
      <c r="AV344" s="22">
        <f t="shared" si="176"/>
        <v>12.42024764293167</v>
      </c>
      <c r="AW344" s="22">
        <f t="shared" si="177"/>
        <v>2.9087703202514437</v>
      </c>
      <c r="AX344" s="22" t="str">
        <f t="shared" si="178"/>
        <v>KEEP</v>
      </c>
    </row>
    <row r="345" spans="1:50" ht="15" customHeight="1" x14ac:dyDescent="0.25">
      <c r="A345" s="23" t="s">
        <v>18</v>
      </c>
      <c r="B345" s="26" t="s">
        <v>3784</v>
      </c>
      <c r="C345" s="33">
        <v>72.241632346347942</v>
      </c>
      <c r="D345" s="31">
        <v>6.5068660730917124E-3</v>
      </c>
      <c r="E345" s="31">
        <v>1.4006679534771969E-2</v>
      </c>
      <c r="F345" s="26">
        <v>10</v>
      </c>
      <c r="G345" s="26"/>
      <c r="H345" s="27">
        <v>18.687212748173117</v>
      </c>
      <c r="I345" s="27">
        <v>4.6611569759597158</v>
      </c>
      <c r="J345" s="27">
        <v>13.746581679197561</v>
      </c>
      <c r="K345" s="27">
        <f t="shared" si="161"/>
        <v>37.094951403330398</v>
      </c>
      <c r="L345" s="27"/>
      <c r="M345" s="27">
        <v>74.101938005531323</v>
      </c>
      <c r="N345" s="27">
        <f t="shared" si="162"/>
        <v>3.5398399849710493</v>
      </c>
      <c r="O345" s="27">
        <v>0</v>
      </c>
      <c r="P345" s="27">
        <v>29.95</v>
      </c>
      <c r="Q345" s="27">
        <v>29.95</v>
      </c>
      <c r="R345" s="27">
        <v>74.101938005531323</v>
      </c>
      <c r="S345" s="22" t="s">
        <v>3436</v>
      </c>
      <c r="T345" s="28">
        <f t="shared" si="151"/>
        <v>3.4445072014948548</v>
      </c>
      <c r="U345" s="22">
        <f t="shared" si="163"/>
        <v>0.47777050401741294</v>
      </c>
      <c r="V345" s="22">
        <f t="shared" si="152"/>
        <v>1.1076479141129723</v>
      </c>
      <c r="W345" s="22">
        <f t="shared" si="164"/>
        <v>2.4741882472631493</v>
      </c>
      <c r="X345" s="27">
        <f t="shared" si="153"/>
        <v>-40.546826587171978</v>
      </c>
      <c r="Y345" s="27">
        <f t="shared" si="154"/>
        <v>3.6051114183593498</v>
      </c>
      <c r="Z345" s="23" t="str">
        <f t="shared" si="165"/>
        <v>DROP</v>
      </c>
      <c r="AA345" s="23" t="str">
        <f t="shared" si="166"/>
        <v>DROP</v>
      </c>
      <c r="AB345" s="23" t="str">
        <f t="shared" si="167"/>
        <v>DROP</v>
      </c>
      <c r="AC345" s="23" t="str">
        <f t="shared" si="168"/>
        <v>KEEP</v>
      </c>
      <c r="AD345" s="23" t="str">
        <f t="shared" si="169"/>
        <v>KEEP</v>
      </c>
      <c r="AE345" s="23" t="str">
        <f t="shared" si="170"/>
        <v>KEEP</v>
      </c>
      <c r="AJ345" s="43"/>
      <c r="AK345" s="22">
        <f t="shared" si="155"/>
        <v>0.47777050401741294</v>
      </c>
      <c r="AL345" s="22" t="str">
        <f t="shared" si="156"/>
        <v>DROP</v>
      </c>
      <c r="AM345" s="28">
        <f t="shared" si="157"/>
        <v>3.4445072014948548</v>
      </c>
      <c r="AN345" s="22">
        <f t="shared" si="171"/>
        <v>12.559994261587125</v>
      </c>
      <c r="AO345" s="22" t="str">
        <f t="shared" si="172"/>
        <v>DROP</v>
      </c>
      <c r="AP345" s="22" t="str">
        <f t="shared" si="173"/>
        <v>DROP</v>
      </c>
      <c r="AQ345" s="22" t="str">
        <f t="shared" si="158"/>
        <v>DROP</v>
      </c>
      <c r="AR345" s="22" t="str">
        <f t="shared" si="159"/>
        <v>DROP</v>
      </c>
      <c r="AS345" s="22" t="str">
        <f t="shared" si="174"/>
        <v>DROP</v>
      </c>
      <c r="AT345" s="22" t="str">
        <f t="shared" si="175"/>
        <v>DROP</v>
      </c>
      <c r="AU345" s="22">
        <f t="shared" si="160"/>
        <v>1.1076479141129723</v>
      </c>
      <c r="AV345" s="22">
        <f t="shared" si="176"/>
        <v>12.559994261587125</v>
      </c>
      <c r="AW345" s="22">
        <f t="shared" si="177"/>
        <v>2.8935536650123019</v>
      </c>
      <c r="AX345" s="22" t="str">
        <f t="shared" si="178"/>
        <v>KEEP</v>
      </c>
    </row>
    <row r="346" spans="1:50" ht="15" customHeight="1" x14ac:dyDescent="0.25">
      <c r="A346" s="23" t="s">
        <v>18</v>
      </c>
      <c r="B346" s="26" t="s">
        <v>3785</v>
      </c>
      <c r="C346" s="33">
        <v>263.9459335349469</v>
      </c>
      <c r="D346" s="31">
        <v>2.3773837664894479E-2</v>
      </c>
      <c r="E346" s="31">
        <v>5.1175561590381467E-2</v>
      </c>
      <c r="F346" s="26">
        <v>7</v>
      </c>
      <c r="G346" s="26"/>
      <c r="H346" s="27">
        <v>47.530073480763356</v>
      </c>
      <c r="I346" s="27">
        <v>0</v>
      </c>
      <c r="J346" s="27">
        <v>37.496455445884486</v>
      </c>
      <c r="K346" s="27">
        <f t="shared" si="161"/>
        <v>85.026528926647842</v>
      </c>
      <c r="L346" s="27"/>
      <c r="M346" s="27">
        <v>196.66272035977957</v>
      </c>
      <c r="N346" s="27">
        <f t="shared" si="162"/>
        <v>12.933350743212399</v>
      </c>
      <c r="O346" s="27">
        <v>0</v>
      </c>
      <c r="P346" s="27">
        <v>167.92000000000002</v>
      </c>
      <c r="Q346" s="27">
        <v>167.92000000000002</v>
      </c>
      <c r="R346" s="27">
        <v>196.66272035977957</v>
      </c>
      <c r="S346" s="22" t="s">
        <v>3436</v>
      </c>
      <c r="T346" s="28">
        <f t="shared" si="151"/>
        <v>5.2857336007399427</v>
      </c>
      <c r="U346" s="22">
        <f t="shared" si="163"/>
        <v>0.40566852460162406</v>
      </c>
      <c r="V346" s="22">
        <f t="shared" si="152"/>
        <v>0.47014074429494063</v>
      </c>
      <c r="W346" s="22">
        <f t="shared" si="164"/>
        <v>1.1711691302988301</v>
      </c>
      <c r="X346" s="27">
        <f t="shared" si="153"/>
        <v>-124.56954217634413</v>
      </c>
      <c r="Y346" s="27">
        <f t="shared" si="154"/>
        <v>-95.826821816564575</v>
      </c>
      <c r="Z346" s="23" t="str">
        <f t="shared" si="165"/>
        <v>DROP</v>
      </c>
      <c r="AA346" s="23" t="str">
        <f t="shared" si="166"/>
        <v>DROP</v>
      </c>
      <c r="AB346" s="23" t="str">
        <f t="shared" si="167"/>
        <v>DROP</v>
      </c>
      <c r="AC346" s="23" t="str">
        <f t="shared" si="168"/>
        <v>DROP</v>
      </c>
      <c r="AD346" s="23" t="str">
        <f t="shared" si="169"/>
        <v>DROP</v>
      </c>
      <c r="AE346" s="23" t="str">
        <f t="shared" si="170"/>
        <v>DROP</v>
      </c>
      <c r="AJ346" s="43"/>
      <c r="AK346" s="22">
        <f t="shared" si="155"/>
        <v>0.40566852460162406</v>
      </c>
      <c r="AL346" s="22" t="str">
        <f t="shared" si="156"/>
        <v>DROP</v>
      </c>
      <c r="AM346" s="28">
        <f t="shared" si="157"/>
        <v>5.2857336007399427</v>
      </c>
      <c r="AN346" s="22">
        <f t="shared" si="171"/>
        <v>104.3829348794676</v>
      </c>
      <c r="AO346" s="22" t="str">
        <f t="shared" si="172"/>
        <v>DROP</v>
      </c>
      <c r="AP346" s="22" t="str">
        <f t="shared" si="173"/>
        <v>DROP</v>
      </c>
      <c r="AQ346" s="22" t="str">
        <f t="shared" si="158"/>
        <v>DROP</v>
      </c>
      <c r="AR346" s="22" t="str">
        <f t="shared" si="159"/>
        <v>DROP</v>
      </c>
      <c r="AS346" s="22" t="str">
        <f t="shared" si="174"/>
        <v>DROP</v>
      </c>
      <c r="AT346" s="22" t="str">
        <f t="shared" si="175"/>
        <v>DROP</v>
      </c>
      <c r="AU346" s="22">
        <f t="shared" si="160"/>
        <v>0.47014074429494063</v>
      </c>
      <c r="AV346" s="22">
        <f t="shared" si="176"/>
        <v>104.3829348794676</v>
      </c>
      <c r="AW346" s="22">
        <f t="shared" si="177"/>
        <v>1.7927921345834155</v>
      </c>
      <c r="AX346" s="22" t="str">
        <f t="shared" si="178"/>
        <v>DROP</v>
      </c>
    </row>
    <row r="347" spans="1:50" ht="15" customHeight="1" x14ac:dyDescent="0.25">
      <c r="A347" s="23" t="s">
        <v>18</v>
      </c>
      <c r="B347" s="26" t="s">
        <v>3786</v>
      </c>
      <c r="C347" s="33">
        <v>263.9459335349469</v>
      </c>
      <c r="D347" s="31">
        <v>2.3773837664894479E-2</v>
      </c>
      <c r="E347" s="31">
        <v>5.1175561590381467E-2</v>
      </c>
      <c r="F347" s="26">
        <v>7</v>
      </c>
      <c r="G347" s="26"/>
      <c r="H347" s="27">
        <v>47.530073480763356</v>
      </c>
      <c r="I347" s="27">
        <v>0</v>
      </c>
      <c r="J347" s="27">
        <v>37.496455445884486</v>
      </c>
      <c r="K347" s="27">
        <f t="shared" si="161"/>
        <v>85.026528926647842</v>
      </c>
      <c r="L347" s="27"/>
      <c r="M347" s="27">
        <v>196.66272035977957</v>
      </c>
      <c r="N347" s="27">
        <f t="shared" si="162"/>
        <v>12.933350743212399</v>
      </c>
      <c r="O347" s="27">
        <v>0</v>
      </c>
      <c r="P347" s="27">
        <v>167.92000000000002</v>
      </c>
      <c r="Q347" s="27">
        <v>167.92000000000002</v>
      </c>
      <c r="R347" s="27">
        <v>196.66272035977957</v>
      </c>
      <c r="S347" s="22" t="s">
        <v>3436</v>
      </c>
      <c r="T347" s="28">
        <f t="shared" si="151"/>
        <v>5.2857336007399427</v>
      </c>
      <c r="U347" s="22">
        <f t="shared" si="163"/>
        <v>0.40566852460162406</v>
      </c>
      <c r="V347" s="22">
        <f t="shared" si="152"/>
        <v>0.47014074429494063</v>
      </c>
      <c r="W347" s="22">
        <f t="shared" si="164"/>
        <v>1.1711691302988301</v>
      </c>
      <c r="X347" s="27">
        <f t="shared" si="153"/>
        <v>-124.56954217634413</v>
      </c>
      <c r="Y347" s="27">
        <f t="shared" si="154"/>
        <v>-95.826821816564575</v>
      </c>
      <c r="Z347" s="23" t="str">
        <f t="shared" si="165"/>
        <v>DROP</v>
      </c>
      <c r="AA347" s="23" t="str">
        <f t="shared" si="166"/>
        <v>DROP</v>
      </c>
      <c r="AB347" s="23" t="str">
        <f t="shared" si="167"/>
        <v>DROP</v>
      </c>
      <c r="AC347" s="23" t="str">
        <f t="shared" si="168"/>
        <v>DROP</v>
      </c>
      <c r="AD347" s="23" t="str">
        <f t="shared" si="169"/>
        <v>DROP</v>
      </c>
      <c r="AE347" s="23" t="str">
        <f t="shared" si="170"/>
        <v>DROP</v>
      </c>
      <c r="AJ347" s="43"/>
      <c r="AK347" s="22">
        <f t="shared" si="155"/>
        <v>0.40566852460162406</v>
      </c>
      <c r="AL347" s="22" t="str">
        <f t="shared" si="156"/>
        <v>DROP</v>
      </c>
      <c r="AM347" s="28">
        <f t="shared" si="157"/>
        <v>5.2857336007399427</v>
      </c>
      <c r="AN347" s="22">
        <f t="shared" si="171"/>
        <v>104.3829348794676</v>
      </c>
      <c r="AO347" s="22" t="str">
        <f t="shared" si="172"/>
        <v>DROP</v>
      </c>
      <c r="AP347" s="22" t="str">
        <f t="shared" si="173"/>
        <v>DROP</v>
      </c>
      <c r="AQ347" s="22" t="str">
        <f t="shared" si="158"/>
        <v>DROP</v>
      </c>
      <c r="AR347" s="22" t="str">
        <f t="shared" si="159"/>
        <v>DROP</v>
      </c>
      <c r="AS347" s="22" t="str">
        <f t="shared" si="174"/>
        <v>DROP</v>
      </c>
      <c r="AT347" s="22" t="str">
        <f t="shared" si="175"/>
        <v>DROP</v>
      </c>
      <c r="AU347" s="22">
        <f t="shared" si="160"/>
        <v>0.47014074429494063</v>
      </c>
      <c r="AV347" s="22">
        <f t="shared" si="176"/>
        <v>104.3829348794676</v>
      </c>
      <c r="AW347" s="22">
        <f t="shared" si="177"/>
        <v>1.7927921345834155</v>
      </c>
      <c r="AX347" s="22" t="str">
        <f t="shared" si="178"/>
        <v>DROP</v>
      </c>
    </row>
    <row r="348" spans="1:50" ht="15" customHeight="1" x14ac:dyDescent="0.25">
      <c r="A348" s="23" t="s">
        <v>18</v>
      </c>
      <c r="B348" s="26" t="s">
        <v>3787</v>
      </c>
      <c r="C348" s="33">
        <v>263.9459335349469</v>
      </c>
      <c r="D348" s="31">
        <v>2.3773837664894479E-2</v>
      </c>
      <c r="E348" s="31">
        <v>5.1175561590381467E-2</v>
      </c>
      <c r="F348" s="26">
        <v>7</v>
      </c>
      <c r="G348" s="26"/>
      <c r="H348" s="27">
        <v>47.530073480763356</v>
      </c>
      <c r="I348" s="27">
        <v>0</v>
      </c>
      <c r="J348" s="27">
        <v>37.496455445884486</v>
      </c>
      <c r="K348" s="27">
        <f t="shared" si="161"/>
        <v>85.026528926647842</v>
      </c>
      <c r="L348" s="27"/>
      <c r="M348" s="27">
        <v>196.66272035977957</v>
      </c>
      <c r="N348" s="27">
        <f t="shared" si="162"/>
        <v>12.933350743212399</v>
      </c>
      <c r="O348" s="27">
        <v>0</v>
      </c>
      <c r="P348" s="27">
        <v>167.92000000000002</v>
      </c>
      <c r="Q348" s="27">
        <v>167.92000000000002</v>
      </c>
      <c r="R348" s="27">
        <v>196.66272035977957</v>
      </c>
      <c r="S348" s="22" t="s">
        <v>3436</v>
      </c>
      <c r="T348" s="28">
        <f t="shared" si="151"/>
        <v>5.2857336007399427</v>
      </c>
      <c r="U348" s="22">
        <f t="shared" si="163"/>
        <v>0.40566852460162406</v>
      </c>
      <c r="V348" s="22">
        <f t="shared" si="152"/>
        <v>0.47014074429494063</v>
      </c>
      <c r="W348" s="22">
        <f t="shared" si="164"/>
        <v>1.1711691302988301</v>
      </c>
      <c r="X348" s="27">
        <f t="shared" si="153"/>
        <v>-124.56954217634413</v>
      </c>
      <c r="Y348" s="27">
        <f t="shared" si="154"/>
        <v>-95.826821816564575</v>
      </c>
      <c r="Z348" s="23" t="str">
        <f t="shared" si="165"/>
        <v>DROP</v>
      </c>
      <c r="AA348" s="23" t="str">
        <f t="shared" si="166"/>
        <v>DROP</v>
      </c>
      <c r="AB348" s="23" t="str">
        <f t="shared" si="167"/>
        <v>DROP</v>
      </c>
      <c r="AC348" s="23" t="str">
        <f t="shared" si="168"/>
        <v>DROP</v>
      </c>
      <c r="AD348" s="23" t="str">
        <f t="shared" si="169"/>
        <v>DROP</v>
      </c>
      <c r="AE348" s="23" t="str">
        <f t="shared" si="170"/>
        <v>DROP</v>
      </c>
      <c r="AJ348" s="43"/>
      <c r="AK348" s="22">
        <f t="shared" si="155"/>
        <v>0.40566852460162406</v>
      </c>
      <c r="AL348" s="22" t="str">
        <f t="shared" si="156"/>
        <v>DROP</v>
      </c>
      <c r="AM348" s="28">
        <f t="shared" si="157"/>
        <v>5.2857336007399427</v>
      </c>
      <c r="AN348" s="22">
        <f t="shared" si="171"/>
        <v>104.3829348794676</v>
      </c>
      <c r="AO348" s="22" t="str">
        <f t="shared" si="172"/>
        <v>DROP</v>
      </c>
      <c r="AP348" s="22" t="str">
        <f t="shared" si="173"/>
        <v>DROP</v>
      </c>
      <c r="AQ348" s="22" t="str">
        <f t="shared" si="158"/>
        <v>DROP</v>
      </c>
      <c r="AR348" s="22" t="str">
        <f t="shared" si="159"/>
        <v>DROP</v>
      </c>
      <c r="AS348" s="22" t="str">
        <f t="shared" si="174"/>
        <v>DROP</v>
      </c>
      <c r="AT348" s="22" t="str">
        <f t="shared" si="175"/>
        <v>DROP</v>
      </c>
      <c r="AU348" s="22">
        <f t="shared" si="160"/>
        <v>0.47014074429494063</v>
      </c>
      <c r="AV348" s="22">
        <f t="shared" si="176"/>
        <v>104.3829348794676</v>
      </c>
      <c r="AW348" s="22">
        <f t="shared" si="177"/>
        <v>1.7927921345834155</v>
      </c>
      <c r="AX348" s="22" t="str">
        <f t="shared" si="178"/>
        <v>DROP</v>
      </c>
    </row>
    <row r="349" spans="1:50" ht="15" customHeight="1" x14ac:dyDescent="0.25">
      <c r="A349" s="23" t="s">
        <v>18</v>
      </c>
      <c r="B349" s="26" t="s">
        <v>3788</v>
      </c>
      <c r="C349" s="33">
        <v>252.49431102179051</v>
      </c>
      <c r="D349" s="31">
        <v>2.2742380157740331E-2</v>
      </c>
      <c r="E349" s="31">
        <v>4.895524621979349E-2</v>
      </c>
      <c r="F349" s="26">
        <v>7</v>
      </c>
      <c r="G349" s="26"/>
      <c r="H349" s="27">
        <v>45.46792214456093</v>
      </c>
      <c r="I349" s="27">
        <v>0</v>
      </c>
      <c r="J349" s="27">
        <v>35.869625103787911</v>
      </c>
      <c r="K349" s="27">
        <f t="shared" si="161"/>
        <v>81.337547248348841</v>
      </c>
      <c r="L349" s="27"/>
      <c r="M349" s="27">
        <v>188.13026370924953</v>
      </c>
      <c r="N349" s="27">
        <f t="shared" si="162"/>
        <v>12.372221240067736</v>
      </c>
      <c r="O349" s="27">
        <v>0</v>
      </c>
      <c r="P349" s="27">
        <v>167.92000000000002</v>
      </c>
      <c r="Q349" s="27">
        <v>167.92000000000002</v>
      </c>
      <c r="R349" s="27">
        <v>188.13026370924953</v>
      </c>
      <c r="S349" s="22" t="s">
        <v>3436</v>
      </c>
      <c r="T349" s="28">
        <f t="shared" si="151"/>
        <v>5.5254626689150941</v>
      </c>
      <c r="U349" s="22">
        <f t="shared" si="163"/>
        <v>0.40566852460162389</v>
      </c>
      <c r="V349" s="22">
        <f t="shared" si="152"/>
        <v>0.45114285402276999</v>
      </c>
      <c r="W349" s="22">
        <f t="shared" si="164"/>
        <v>1.1203565013652306</v>
      </c>
      <c r="X349" s="27">
        <f t="shared" si="153"/>
        <v>-119.16493770096844</v>
      </c>
      <c r="Y349" s="27">
        <f t="shared" si="154"/>
        <v>-98.95467399171892</v>
      </c>
      <c r="Z349" s="23" t="str">
        <f t="shared" si="165"/>
        <v>DROP</v>
      </c>
      <c r="AA349" s="23" t="str">
        <f t="shared" si="166"/>
        <v>DROP</v>
      </c>
      <c r="AB349" s="23" t="str">
        <f t="shared" si="167"/>
        <v>DROP</v>
      </c>
      <c r="AC349" s="23" t="str">
        <f t="shared" si="168"/>
        <v>DROP</v>
      </c>
      <c r="AD349" s="23" t="str">
        <f t="shared" si="169"/>
        <v>DROP</v>
      </c>
      <c r="AE349" s="23" t="str">
        <f t="shared" si="170"/>
        <v>DROP</v>
      </c>
      <c r="AJ349" s="43"/>
      <c r="AK349" s="22">
        <f t="shared" si="155"/>
        <v>0.40566852460162389</v>
      </c>
      <c r="AL349" s="22" t="str">
        <f t="shared" si="156"/>
        <v>DROP</v>
      </c>
      <c r="AM349" s="28">
        <f t="shared" si="157"/>
        <v>5.5254626689150941</v>
      </c>
      <c r="AN349" s="22">
        <f t="shared" si="171"/>
        <v>107.13956945083461</v>
      </c>
      <c r="AO349" s="22" t="str">
        <f t="shared" si="172"/>
        <v>DROP</v>
      </c>
      <c r="AP349" s="22" t="str">
        <f t="shared" si="173"/>
        <v>DROP</v>
      </c>
      <c r="AQ349" s="22" t="str">
        <f t="shared" si="158"/>
        <v>DROP</v>
      </c>
      <c r="AR349" s="22" t="str">
        <f t="shared" si="159"/>
        <v>DROP</v>
      </c>
      <c r="AS349" s="22" t="str">
        <f t="shared" si="174"/>
        <v>DROP</v>
      </c>
      <c r="AT349" s="22" t="str">
        <f t="shared" si="175"/>
        <v>DROP</v>
      </c>
      <c r="AU349" s="22">
        <f t="shared" si="160"/>
        <v>0.45114285402276999</v>
      </c>
      <c r="AV349" s="22">
        <f t="shared" si="176"/>
        <v>107.13956945083461</v>
      </c>
      <c r="AW349" s="22">
        <f t="shared" si="177"/>
        <v>1.7583958620776805</v>
      </c>
      <c r="AX349" s="22" t="str">
        <f t="shared" si="178"/>
        <v>DROP</v>
      </c>
    </row>
    <row r="350" spans="1:50" ht="15" customHeight="1" x14ac:dyDescent="0.25">
      <c r="A350" s="23" t="s">
        <v>18</v>
      </c>
      <c r="B350" s="26" t="s">
        <v>3789</v>
      </c>
      <c r="C350" s="33">
        <v>252.49431102179051</v>
      </c>
      <c r="D350" s="31">
        <v>2.2742380157740331E-2</v>
      </c>
      <c r="E350" s="31">
        <v>4.895524621979349E-2</v>
      </c>
      <c r="F350" s="26">
        <v>7</v>
      </c>
      <c r="G350" s="26"/>
      <c r="H350" s="27">
        <v>45.46792214456093</v>
      </c>
      <c r="I350" s="27">
        <v>0</v>
      </c>
      <c r="J350" s="27">
        <v>35.869625103787911</v>
      </c>
      <c r="K350" s="27">
        <f t="shared" si="161"/>
        <v>81.337547248348841</v>
      </c>
      <c r="L350" s="27"/>
      <c r="M350" s="27">
        <v>188.13026370924953</v>
      </c>
      <c r="N350" s="27">
        <f t="shared" si="162"/>
        <v>12.372221240067736</v>
      </c>
      <c r="O350" s="27">
        <v>0</v>
      </c>
      <c r="P350" s="27">
        <v>167.92000000000002</v>
      </c>
      <c r="Q350" s="27">
        <v>167.92000000000002</v>
      </c>
      <c r="R350" s="27">
        <v>188.13026370924953</v>
      </c>
      <c r="S350" s="22" t="s">
        <v>3436</v>
      </c>
      <c r="T350" s="28">
        <f t="shared" si="151"/>
        <v>5.5254626689150941</v>
      </c>
      <c r="U350" s="22">
        <f t="shared" si="163"/>
        <v>0.40566852460162389</v>
      </c>
      <c r="V350" s="22">
        <f t="shared" si="152"/>
        <v>0.45114285402276999</v>
      </c>
      <c r="W350" s="22">
        <f t="shared" si="164"/>
        <v>1.1203565013652306</v>
      </c>
      <c r="X350" s="27">
        <f t="shared" si="153"/>
        <v>-119.16493770096844</v>
      </c>
      <c r="Y350" s="27">
        <f t="shared" si="154"/>
        <v>-98.95467399171892</v>
      </c>
      <c r="Z350" s="23" t="str">
        <f t="shared" si="165"/>
        <v>DROP</v>
      </c>
      <c r="AA350" s="23" t="str">
        <f t="shared" si="166"/>
        <v>DROP</v>
      </c>
      <c r="AB350" s="23" t="str">
        <f t="shared" si="167"/>
        <v>DROP</v>
      </c>
      <c r="AC350" s="23" t="str">
        <f t="shared" si="168"/>
        <v>DROP</v>
      </c>
      <c r="AD350" s="23" t="str">
        <f t="shared" si="169"/>
        <v>DROP</v>
      </c>
      <c r="AE350" s="23" t="str">
        <f t="shared" si="170"/>
        <v>DROP</v>
      </c>
      <c r="AJ350" s="43"/>
      <c r="AK350" s="22">
        <f t="shared" si="155"/>
        <v>0.40566852460162389</v>
      </c>
      <c r="AL350" s="22" t="str">
        <f t="shared" si="156"/>
        <v>DROP</v>
      </c>
      <c r="AM350" s="28">
        <f t="shared" si="157"/>
        <v>5.5254626689150941</v>
      </c>
      <c r="AN350" s="22">
        <f t="shared" si="171"/>
        <v>107.13956945083461</v>
      </c>
      <c r="AO350" s="22" t="str">
        <f t="shared" si="172"/>
        <v>DROP</v>
      </c>
      <c r="AP350" s="22" t="str">
        <f t="shared" si="173"/>
        <v>DROP</v>
      </c>
      <c r="AQ350" s="22" t="str">
        <f t="shared" si="158"/>
        <v>DROP</v>
      </c>
      <c r="AR350" s="22" t="str">
        <f t="shared" si="159"/>
        <v>DROP</v>
      </c>
      <c r="AS350" s="22" t="str">
        <f t="shared" si="174"/>
        <v>DROP</v>
      </c>
      <c r="AT350" s="22" t="str">
        <f t="shared" si="175"/>
        <v>DROP</v>
      </c>
      <c r="AU350" s="22">
        <f t="shared" si="160"/>
        <v>0.45114285402276999</v>
      </c>
      <c r="AV350" s="22">
        <f t="shared" si="176"/>
        <v>107.13956945083461</v>
      </c>
      <c r="AW350" s="22">
        <f t="shared" si="177"/>
        <v>1.7583958620776805</v>
      </c>
      <c r="AX350" s="22" t="str">
        <f t="shared" si="178"/>
        <v>DROP</v>
      </c>
    </row>
    <row r="351" spans="1:50" ht="15" customHeight="1" x14ac:dyDescent="0.25">
      <c r="A351" s="23" t="s">
        <v>18</v>
      </c>
      <c r="B351" s="26" t="s">
        <v>3790</v>
      </c>
      <c r="C351" s="33">
        <v>252.49431102179051</v>
      </c>
      <c r="D351" s="31">
        <v>2.2742380157740331E-2</v>
      </c>
      <c r="E351" s="31">
        <v>4.895524621979349E-2</v>
      </c>
      <c r="F351" s="26">
        <v>7</v>
      </c>
      <c r="G351" s="26"/>
      <c r="H351" s="27">
        <v>45.46792214456093</v>
      </c>
      <c r="I351" s="27">
        <v>0</v>
      </c>
      <c r="J351" s="27">
        <v>35.869625103787911</v>
      </c>
      <c r="K351" s="27">
        <f t="shared" si="161"/>
        <v>81.337547248348841</v>
      </c>
      <c r="L351" s="27"/>
      <c r="M351" s="27">
        <v>188.13026370924953</v>
      </c>
      <c r="N351" s="27">
        <f t="shared" si="162"/>
        <v>12.372221240067736</v>
      </c>
      <c r="O351" s="27">
        <v>0</v>
      </c>
      <c r="P351" s="27">
        <v>167.92000000000002</v>
      </c>
      <c r="Q351" s="27">
        <v>167.92000000000002</v>
      </c>
      <c r="R351" s="27">
        <v>188.13026370924953</v>
      </c>
      <c r="S351" s="22" t="s">
        <v>3436</v>
      </c>
      <c r="T351" s="28">
        <f t="shared" si="151"/>
        <v>5.5254626689150941</v>
      </c>
      <c r="U351" s="22">
        <f t="shared" si="163"/>
        <v>0.40566852460162389</v>
      </c>
      <c r="V351" s="22">
        <f t="shared" si="152"/>
        <v>0.45114285402276999</v>
      </c>
      <c r="W351" s="22">
        <f t="shared" si="164"/>
        <v>1.1203565013652306</v>
      </c>
      <c r="X351" s="27">
        <f t="shared" si="153"/>
        <v>-119.16493770096844</v>
      </c>
      <c r="Y351" s="27">
        <f t="shared" si="154"/>
        <v>-98.95467399171892</v>
      </c>
      <c r="Z351" s="23" t="str">
        <f t="shared" si="165"/>
        <v>DROP</v>
      </c>
      <c r="AA351" s="23" t="str">
        <f t="shared" si="166"/>
        <v>DROP</v>
      </c>
      <c r="AB351" s="23" t="str">
        <f t="shared" si="167"/>
        <v>DROP</v>
      </c>
      <c r="AC351" s="23" t="str">
        <f t="shared" si="168"/>
        <v>DROP</v>
      </c>
      <c r="AD351" s="23" t="str">
        <f t="shared" si="169"/>
        <v>DROP</v>
      </c>
      <c r="AE351" s="23" t="str">
        <f t="shared" si="170"/>
        <v>DROP</v>
      </c>
      <c r="AJ351" s="43"/>
      <c r="AK351" s="22">
        <f t="shared" si="155"/>
        <v>0.40566852460162389</v>
      </c>
      <c r="AL351" s="22" t="str">
        <f t="shared" si="156"/>
        <v>DROP</v>
      </c>
      <c r="AM351" s="28">
        <f t="shared" si="157"/>
        <v>5.5254626689150941</v>
      </c>
      <c r="AN351" s="22">
        <f t="shared" si="171"/>
        <v>107.13956945083461</v>
      </c>
      <c r="AO351" s="22" t="str">
        <f t="shared" si="172"/>
        <v>DROP</v>
      </c>
      <c r="AP351" s="22" t="str">
        <f t="shared" si="173"/>
        <v>DROP</v>
      </c>
      <c r="AQ351" s="22" t="str">
        <f t="shared" si="158"/>
        <v>DROP</v>
      </c>
      <c r="AR351" s="22" t="str">
        <f t="shared" si="159"/>
        <v>DROP</v>
      </c>
      <c r="AS351" s="22" t="str">
        <f t="shared" si="174"/>
        <v>DROP</v>
      </c>
      <c r="AT351" s="22" t="str">
        <f t="shared" si="175"/>
        <v>DROP</v>
      </c>
      <c r="AU351" s="22">
        <f t="shared" si="160"/>
        <v>0.45114285402276999</v>
      </c>
      <c r="AV351" s="22">
        <f t="shared" si="176"/>
        <v>107.13956945083461</v>
      </c>
      <c r="AW351" s="22">
        <f t="shared" si="177"/>
        <v>1.7583958620776805</v>
      </c>
      <c r="AX351" s="22" t="str">
        <f t="shared" si="178"/>
        <v>DROP</v>
      </c>
    </row>
    <row r="352" spans="1:50" ht="15" customHeight="1" x14ac:dyDescent="0.25">
      <c r="A352" s="23" t="s">
        <v>18</v>
      </c>
      <c r="B352" s="26" t="s">
        <v>3791</v>
      </c>
      <c r="C352" s="33">
        <v>36.582581732533406</v>
      </c>
      <c r="D352" s="31">
        <v>3.2950246583618326E-3</v>
      </c>
      <c r="E352" s="31">
        <v>7.0928698901154066E-3</v>
      </c>
      <c r="F352" s="26">
        <v>4</v>
      </c>
      <c r="G352" s="26"/>
      <c r="H352" s="27">
        <v>3.7979939398780527</v>
      </c>
      <c r="I352" s="27">
        <v>0</v>
      </c>
      <c r="J352" s="27">
        <v>3.1773159593451976</v>
      </c>
      <c r="K352" s="27">
        <f t="shared" si="161"/>
        <v>6.9753098992232498</v>
      </c>
      <c r="L352" s="27"/>
      <c r="M352" s="27">
        <v>16.34772458479415</v>
      </c>
      <c r="N352" s="27">
        <f t="shared" si="162"/>
        <v>1.7925465048941369</v>
      </c>
      <c r="O352" s="27">
        <v>0</v>
      </c>
      <c r="P352" s="27">
        <v>1.65</v>
      </c>
      <c r="Q352" s="27">
        <v>1.65</v>
      </c>
      <c r="R352" s="27">
        <v>16.34772458479415</v>
      </c>
      <c r="S352" s="22" t="s">
        <v>3436</v>
      </c>
      <c r="T352" s="28">
        <f t="shared" si="151"/>
        <v>0.37473772299861829</v>
      </c>
      <c r="U352" s="22">
        <f t="shared" si="163"/>
        <v>0.38452070890981982</v>
      </c>
      <c r="V352" s="22">
        <f t="shared" si="152"/>
        <v>2.026206440292591</v>
      </c>
      <c r="W352" s="22">
        <f t="shared" si="164"/>
        <v>9.9077118695722124</v>
      </c>
      <c r="X352" s="27">
        <f t="shared" si="153"/>
        <v>-11.164961190465037</v>
      </c>
      <c r="Y352" s="27">
        <f t="shared" si="154"/>
        <v>3.532763394329113</v>
      </c>
      <c r="Z352" s="23" t="str">
        <f t="shared" si="165"/>
        <v>DROP</v>
      </c>
      <c r="AA352" s="23" t="str">
        <f t="shared" si="166"/>
        <v>DROP</v>
      </c>
      <c r="AB352" s="23" t="str">
        <f t="shared" si="167"/>
        <v>DROP</v>
      </c>
      <c r="AC352" s="23" t="str">
        <f t="shared" si="168"/>
        <v>DROP</v>
      </c>
      <c r="AD352" s="23" t="str">
        <f t="shared" si="169"/>
        <v>DROP</v>
      </c>
      <c r="AE352" s="23" t="str">
        <f t="shared" si="170"/>
        <v>DROP</v>
      </c>
      <c r="AJ352" s="43"/>
      <c r="AK352" s="22">
        <f t="shared" si="155"/>
        <v>0.38452070890981982</v>
      </c>
      <c r="AL352" s="22" t="str">
        <f t="shared" si="156"/>
        <v>DROP</v>
      </c>
      <c r="AM352" s="28">
        <f t="shared" si="157"/>
        <v>0.37473772299861829</v>
      </c>
      <c r="AN352" s="22">
        <f t="shared" si="171"/>
        <v>0</v>
      </c>
      <c r="AO352" s="22" t="str">
        <f t="shared" si="172"/>
        <v>DROP</v>
      </c>
      <c r="AP352" s="22" t="str">
        <f t="shared" si="173"/>
        <v>DROP</v>
      </c>
      <c r="AQ352" s="22" t="str">
        <f t="shared" si="158"/>
        <v>DROP</v>
      </c>
      <c r="AR352" s="22" t="str">
        <f t="shared" si="159"/>
        <v>DROP</v>
      </c>
      <c r="AS352" s="22" t="str">
        <f t="shared" si="174"/>
        <v>DROP</v>
      </c>
      <c r="AT352" s="22" t="str">
        <f t="shared" si="175"/>
        <v>DROP</v>
      </c>
      <c r="AU352" s="22">
        <f t="shared" si="160"/>
        <v>2.026206440292591</v>
      </c>
      <c r="AV352" s="22">
        <f t="shared" si="176"/>
        <v>0</v>
      </c>
      <c r="AW352" s="22">
        <f t="shared" si="177"/>
        <v>9.9077118695722124</v>
      </c>
      <c r="AX352" s="22" t="str">
        <f t="shared" si="178"/>
        <v>DROP</v>
      </c>
    </row>
    <row r="353" spans="1:50" ht="15" customHeight="1" x14ac:dyDescent="0.25">
      <c r="A353" s="23" t="s">
        <v>18</v>
      </c>
      <c r="B353" s="26" t="s">
        <v>3792</v>
      </c>
      <c r="C353" s="33">
        <v>36.582581732533406</v>
      </c>
      <c r="D353" s="31">
        <v>3.2950246583618326E-3</v>
      </c>
      <c r="E353" s="31">
        <v>7.0928698901154066E-3</v>
      </c>
      <c r="F353" s="26">
        <v>4</v>
      </c>
      <c r="G353" s="26"/>
      <c r="H353" s="27">
        <v>3.7979939398780527</v>
      </c>
      <c r="I353" s="27">
        <v>0</v>
      </c>
      <c r="J353" s="27">
        <v>3.1773159593451976</v>
      </c>
      <c r="K353" s="27">
        <f t="shared" si="161"/>
        <v>6.9753098992232498</v>
      </c>
      <c r="L353" s="27"/>
      <c r="M353" s="27">
        <v>16.34772458479415</v>
      </c>
      <c r="N353" s="27">
        <f t="shared" si="162"/>
        <v>1.7925465048941369</v>
      </c>
      <c r="O353" s="27">
        <v>0</v>
      </c>
      <c r="P353" s="27">
        <v>1.65</v>
      </c>
      <c r="Q353" s="27">
        <v>1.65</v>
      </c>
      <c r="R353" s="27">
        <v>16.34772458479415</v>
      </c>
      <c r="S353" s="22" t="s">
        <v>3436</v>
      </c>
      <c r="T353" s="28">
        <f t="shared" si="151"/>
        <v>0.37473772299861829</v>
      </c>
      <c r="U353" s="22">
        <f t="shared" si="163"/>
        <v>0.38452070890981982</v>
      </c>
      <c r="V353" s="22">
        <f t="shared" si="152"/>
        <v>2.026206440292591</v>
      </c>
      <c r="W353" s="22">
        <f t="shared" si="164"/>
        <v>9.9077118695722124</v>
      </c>
      <c r="X353" s="27">
        <f t="shared" si="153"/>
        <v>-11.164961190465037</v>
      </c>
      <c r="Y353" s="27">
        <f t="shared" si="154"/>
        <v>3.532763394329113</v>
      </c>
      <c r="Z353" s="23" t="str">
        <f t="shared" si="165"/>
        <v>DROP</v>
      </c>
      <c r="AA353" s="23" t="str">
        <f t="shared" si="166"/>
        <v>DROP</v>
      </c>
      <c r="AB353" s="23" t="str">
        <f t="shared" si="167"/>
        <v>DROP</v>
      </c>
      <c r="AC353" s="23" t="str">
        <f t="shared" si="168"/>
        <v>DROP</v>
      </c>
      <c r="AD353" s="23" t="str">
        <f t="shared" si="169"/>
        <v>DROP</v>
      </c>
      <c r="AE353" s="23" t="str">
        <f t="shared" si="170"/>
        <v>DROP</v>
      </c>
      <c r="AJ353" s="43"/>
      <c r="AK353" s="22">
        <f t="shared" si="155"/>
        <v>0.38452070890981982</v>
      </c>
      <c r="AL353" s="22" t="str">
        <f t="shared" si="156"/>
        <v>DROP</v>
      </c>
      <c r="AM353" s="28">
        <f t="shared" si="157"/>
        <v>0.37473772299861829</v>
      </c>
      <c r="AN353" s="22">
        <f t="shared" si="171"/>
        <v>0</v>
      </c>
      <c r="AO353" s="22" t="str">
        <f t="shared" si="172"/>
        <v>DROP</v>
      </c>
      <c r="AP353" s="22" t="str">
        <f t="shared" si="173"/>
        <v>DROP</v>
      </c>
      <c r="AQ353" s="22" t="str">
        <f t="shared" si="158"/>
        <v>DROP</v>
      </c>
      <c r="AR353" s="22" t="str">
        <f t="shared" si="159"/>
        <v>DROP</v>
      </c>
      <c r="AS353" s="22" t="str">
        <f t="shared" si="174"/>
        <v>DROP</v>
      </c>
      <c r="AT353" s="22" t="str">
        <f t="shared" si="175"/>
        <v>DROP</v>
      </c>
      <c r="AU353" s="22">
        <f t="shared" si="160"/>
        <v>2.026206440292591</v>
      </c>
      <c r="AV353" s="22">
        <f t="shared" si="176"/>
        <v>0</v>
      </c>
      <c r="AW353" s="22">
        <f t="shared" si="177"/>
        <v>9.9077118695722124</v>
      </c>
      <c r="AX353" s="22" t="str">
        <f t="shared" si="178"/>
        <v>DROP</v>
      </c>
    </row>
    <row r="354" spans="1:50" ht="15" customHeight="1" x14ac:dyDescent="0.25">
      <c r="A354" s="23" t="s">
        <v>18</v>
      </c>
      <c r="B354" s="26" t="s">
        <v>3793</v>
      </c>
      <c r="C354" s="33">
        <v>36.582581732533406</v>
      </c>
      <c r="D354" s="31">
        <v>3.2950246583618326E-3</v>
      </c>
      <c r="E354" s="31">
        <v>7.0928698901154066E-3</v>
      </c>
      <c r="F354" s="26">
        <v>4</v>
      </c>
      <c r="G354" s="26"/>
      <c r="H354" s="27">
        <v>3.7979939398780527</v>
      </c>
      <c r="I354" s="27">
        <v>0</v>
      </c>
      <c r="J354" s="27">
        <v>3.1773159593451976</v>
      </c>
      <c r="K354" s="27">
        <f t="shared" si="161"/>
        <v>6.9753098992232498</v>
      </c>
      <c r="L354" s="27"/>
      <c r="M354" s="27">
        <v>16.34772458479415</v>
      </c>
      <c r="N354" s="27">
        <f t="shared" si="162"/>
        <v>1.7925465048941369</v>
      </c>
      <c r="O354" s="27">
        <v>0</v>
      </c>
      <c r="P354" s="27">
        <v>1.65</v>
      </c>
      <c r="Q354" s="27">
        <v>1.65</v>
      </c>
      <c r="R354" s="27">
        <v>16.34772458479415</v>
      </c>
      <c r="S354" s="22" t="s">
        <v>3436</v>
      </c>
      <c r="T354" s="28">
        <f t="shared" si="151"/>
        <v>0.37473772299861829</v>
      </c>
      <c r="U354" s="22">
        <f t="shared" si="163"/>
        <v>0.38452070890981982</v>
      </c>
      <c r="V354" s="22">
        <f t="shared" si="152"/>
        <v>2.026206440292591</v>
      </c>
      <c r="W354" s="22">
        <f t="shared" si="164"/>
        <v>9.9077118695722124</v>
      </c>
      <c r="X354" s="27">
        <f t="shared" si="153"/>
        <v>-11.164961190465037</v>
      </c>
      <c r="Y354" s="27">
        <f t="shared" si="154"/>
        <v>3.532763394329113</v>
      </c>
      <c r="Z354" s="23" t="str">
        <f t="shared" si="165"/>
        <v>DROP</v>
      </c>
      <c r="AA354" s="23" t="str">
        <f t="shared" si="166"/>
        <v>DROP</v>
      </c>
      <c r="AB354" s="23" t="str">
        <f t="shared" si="167"/>
        <v>DROP</v>
      </c>
      <c r="AC354" s="23" t="str">
        <f t="shared" si="168"/>
        <v>DROP</v>
      </c>
      <c r="AD354" s="23" t="str">
        <f t="shared" si="169"/>
        <v>DROP</v>
      </c>
      <c r="AE354" s="23" t="str">
        <f t="shared" si="170"/>
        <v>DROP</v>
      </c>
      <c r="AJ354" s="43"/>
      <c r="AK354" s="22">
        <f t="shared" si="155"/>
        <v>0.38452070890981982</v>
      </c>
      <c r="AL354" s="22" t="str">
        <f t="shared" si="156"/>
        <v>DROP</v>
      </c>
      <c r="AM354" s="28">
        <f t="shared" si="157"/>
        <v>0.37473772299861829</v>
      </c>
      <c r="AN354" s="22">
        <f t="shared" si="171"/>
        <v>0</v>
      </c>
      <c r="AO354" s="22" t="str">
        <f t="shared" si="172"/>
        <v>DROP</v>
      </c>
      <c r="AP354" s="22" t="str">
        <f t="shared" si="173"/>
        <v>DROP</v>
      </c>
      <c r="AQ354" s="22" t="str">
        <f t="shared" si="158"/>
        <v>DROP</v>
      </c>
      <c r="AR354" s="22" t="str">
        <f t="shared" si="159"/>
        <v>DROP</v>
      </c>
      <c r="AS354" s="22" t="str">
        <f t="shared" si="174"/>
        <v>DROP</v>
      </c>
      <c r="AT354" s="22" t="str">
        <f t="shared" si="175"/>
        <v>DROP</v>
      </c>
      <c r="AU354" s="22">
        <f t="shared" si="160"/>
        <v>2.026206440292591</v>
      </c>
      <c r="AV354" s="22">
        <f t="shared" si="176"/>
        <v>0</v>
      </c>
      <c r="AW354" s="22">
        <f t="shared" si="177"/>
        <v>9.9077118695722124</v>
      </c>
      <c r="AX354" s="22" t="str">
        <f t="shared" si="178"/>
        <v>DROP</v>
      </c>
    </row>
    <row r="355" spans="1:50" ht="15" customHeight="1" x14ac:dyDescent="0.25">
      <c r="A355" s="23" t="s">
        <v>18</v>
      </c>
      <c r="B355" s="26" t="s">
        <v>3794</v>
      </c>
      <c r="C355" s="33">
        <v>36.582581732533406</v>
      </c>
      <c r="D355" s="31">
        <v>3.2950246583618326E-3</v>
      </c>
      <c r="E355" s="31">
        <v>7.0928698901154066E-3</v>
      </c>
      <c r="F355" s="26">
        <v>4</v>
      </c>
      <c r="G355" s="26"/>
      <c r="H355" s="27">
        <v>3.7979939398780527</v>
      </c>
      <c r="I355" s="27">
        <v>0</v>
      </c>
      <c r="J355" s="27">
        <v>3.1773159593451976</v>
      </c>
      <c r="K355" s="27">
        <f t="shared" si="161"/>
        <v>6.9753098992232498</v>
      </c>
      <c r="L355" s="27"/>
      <c r="M355" s="27">
        <v>16.34772458479415</v>
      </c>
      <c r="N355" s="27">
        <f t="shared" si="162"/>
        <v>1.7925465048941369</v>
      </c>
      <c r="O355" s="27">
        <v>0</v>
      </c>
      <c r="P355" s="27">
        <v>1.65</v>
      </c>
      <c r="Q355" s="27">
        <v>1.65</v>
      </c>
      <c r="R355" s="27">
        <v>16.34772458479415</v>
      </c>
      <c r="S355" s="22" t="s">
        <v>3436</v>
      </c>
      <c r="T355" s="28">
        <f t="shared" si="151"/>
        <v>0.37473772299861829</v>
      </c>
      <c r="U355" s="22">
        <f t="shared" si="163"/>
        <v>0.38452070890981982</v>
      </c>
      <c r="V355" s="22">
        <f t="shared" si="152"/>
        <v>2.026206440292591</v>
      </c>
      <c r="W355" s="22">
        <f t="shared" si="164"/>
        <v>9.9077118695722124</v>
      </c>
      <c r="X355" s="27">
        <f t="shared" si="153"/>
        <v>-11.164961190465037</v>
      </c>
      <c r="Y355" s="27">
        <f t="shared" si="154"/>
        <v>3.532763394329113</v>
      </c>
      <c r="Z355" s="23" t="str">
        <f t="shared" si="165"/>
        <v>DROP</v>
      </c>
      <c r="AA355" s="23" t="str">
        <f t="shared" si="166"/>
        <v>DROP</v>
      </c>
      <c r="AB355" s="23" t="str">
        <f t="shared" si="167"/>
        <v>DROP</v>
      </c>
      <c r="AC355" s="23" t="str">
        <f t="shared" si="168"/>
        <v>DROP</v>
      </c>
      <c r="AD355" s="23" t="str">
        <f t="shared" si="169"/>
        <v>DROP</v>
      </c>
      <c r="AE355" s="23" t="str">
        <f t="shared" si="170"/>
        <v>DROP</v>
      </c>
      <c r="AJ355" s="43"/>
      <c r="AK355" s="22">
        <f t="shared" si="155"/>
        <v>0.38452070890981982</v>
      </c>
      <c r="AL355" s="22" t="str">
        <f t="shared" si="156"/>
        <v>DROP</v>
      </c>
      <c r="AM355" s="28">
        <f t="shared" si="157"/>
        <v>0.37473772299861829</v>
      </c>
      <c r="AN355" s="22">
        <f t="shared" si="171"/>
        <v>0</v>
      </c>
      <c r="AO355" s="22" t="str">
        <f t="shared" si="172"/>
        <v>DROP</v>
      </c>
      <c r="AP355" s="22" t="str">
        <f t="shared" si="173"/>
        <v>DROP</v>
      </c>
      <c r="AQ355" s="22" t="str">
        <f t="shared" si="158"/>
        <v>DROP</v>
      </c>
      <c r="AR355" s="22" t="str">
        <f t="shared" si="159"/>
        <v>DROP</v>
      </c>
      <c r="AS355" s="22" t="str">
        <f t="shared" si="174"/>
        <v>DROP</v>
      </c>
      <c r="AT355" s="22" t="str">
        <f t="shared" si="175"/>
        <v>DROP</v>
      </c>
      <c r="AU355" s="22">
        <f t="shared" si="160"/>
        <v>2.026206440292591</v>
      </c>
      <c r="AV355" s="22">
        <f t="shared" si="176"/>
        <v>0</v>
      </c>
      <c r="AW355" s="22">
        <f t="shared" si="177"/>
        <v>9.9077118695722124</v>
      </c>
      <c r="AX355" s="22" t="str">
        <f t="shared" si="178"/>
        <v>DROP</v>
      </c>
    </row>
    <row r="356" spans="1:50" ht="15" customHeight="1" x14ac:dyDescent="0.25">
      <c r="A356" s="23" t="s">
        <v>18</v>
      </c>
      <c r="B356" s="26" t="s">
        <v>3795</v>
      </c>
      <c r="C356" s="33">
        <v>36.582581732533406</v>
      </c>
      <c r="D356" s="31">
        <v>3.2950246583618326E-3</v>
      </c>
      <c r="E356" s="31">
        <v>7.0928698901154066E-3</v>
      </c>
      <c r="F356" s="26">
        <v>4</v>
      </c>
      <c r="G356" s="26"/>
      <c r="H356" s="27">
        <v>3.7979939398780527</v>
      </c>
      <c r="I356" s="27">
        <v>0</v>
      </c>
      <c r="J356" s="27">
        <v>3.1773159593451976</v>
      </c>
      <c r="K356" s="27">
        <f t="shared" si="161"/>
        <v>6.9753098992232498</v>
      </c>
      <c r="L356" s="27"/>
      <c r="M356" s="27">
        <v>16.34772458479415</v>
      </c>
      <c r="N356" s="27">
        <f t="shared" si="162"/>
        <v>1.7925465048941369</v>
      </c>
      <c r="O356" s="27">
        <v>0</v>
      </c>
      <c r="P356" s="27">
        <v>1.65</v>
      </c>
      <c r="Q356" s="27">
        <v>1.65</v>
      </c>
      <c r="R356" s="27">
        <v>16.34772458479415</v>
      </c>
      <c r="S356" s="22" t="s">
        <v>3436</v>
      </c>
      <c r="T356" s="28">
        <f t="shared" si="151"/>
        <v>0.37473772299861829</v>
      </c>
      <c r="U356" s="22">
        <f t="shared" si="163"/>
        <v>0.38452070890981982</v>
      </c>
      <c r="V356" s="22">
        <f t="shared" si="152"/>
        <v>2.026206440292591</v>
      </c>
      <c r="W356" s="22">
        <f t="shared" si="164"/>
        <v>9.9077118695722124</v>
      </c>
      <c r="X356" s="27">
        <f t="shared" si="153"/>
        <v>-11.164961190465037</v>
      </c>
      <c r="Y356" s="27">
        <f t="shared" si="154"/>
        <v>3.532763394329113</v>
      </c>
      <c r="Z356" s="23" t="str">
        <f t="shared" si="165"/>
        <v>DROP</v>
      </c>
      <c r="AA356" s="23" t="str">
        <f t="shared" si="166"/>
        <v>DROP</v>
      </c>
      <c r="AB356" s="23" t="str">
        <f t="shared" si="167"/>
        <v>DROP</v>
      </c>
      <c r="AC356" s="23" t="str">
        <f t="shared" si="168"/>
        <v>DROP</v>
      </c>
      <c r="AD356" s="23" t="str">
        <f t="shared" si="169"/>
        <v>DROP</v>
      </c>
      <c r="AE356" s="23" t="str">
        <f t="shared" si="170"/>
        <v>DROP</v>
      </c>
      <c r="AJ356" s="43"/>
      <c r="AK356" s="22">
        <f t="shared" si="155"/>
        <v>0.38452070890981982</v>
      </c>
      <c r="AL356" s="22" t="str">
        <f t="shared" si="156"/>
        <v>DROP</v>
      </c>
      <c r="AM356" s="28">
        <f t="shared" si="157"/>
        <v>0.37473772299861829</v>
      </c>
      <c r="AN356" s="22">
        <f t="shared" si="171"/>
        <v>0</v>
      </c>
      <c r="AO356" s="22" t="str">
        <f t="shared" si="172"/>
        <v>DROP</v>
      </c>
      <c r="AP356" s="22" t="str">
        <f t="shared" si="173"/>
        <v>DROP</v>
      </c>
      <c r="AQ356" s="22" t="str">
        <f t="shared" si="158"/>
        <v>DROP</v>
      </c>
      <c r="AR356" s="22" t="str">
        <f t="shared" si="159"/>
        <v>DROP</v>
      </c>
      <c r="AS356" s="22" t="str">
        <f t="shared" si="174"/>
        <v>DROP</v>
      </c>
      <c r="AT356" s="22" t="str">
        <f t="shared" si="175"/>
        <v>DROP</v>
      </c>
      <c r="AU356" s="22">
        <f t="shared" si="160"/>
        <v>2.026206440292591</v>
      </c>
      <c r="AV356" s="22">
        <f t="shared" si="176"/>
        <v>0</v>
      </c>
      <c r="AW356" s="22">
        <f t="shared" si="177"/>
        <v>9.9077118695722124</v>
      </c>
      <c r="AX356" s="22" t="str">
        <f t="shared" si="178"/>
        <v>DROP</v>
      </c>
    </row>
    <row r="357" spans="1:50" ht="15" customHeight="1" x14ac:dyDescent="0.25">
      <c r="A357" s="23" t="s">
        <v>18</v>
      </c>
      <c r="B357" s="26" t="s">
        <v>3796</v>
      </c>
      <c r="C357" s="33">
        <v>36.582581732533406</v>
      </c>
      <c r="D357" s="31">
        <v>3.2950246583618326E-3</v>
      </c>
      <c r="E357" s="31">
        <v>7.0928698901154066E-3</v>
      </c>
      <c r="F357" s="26">
        <v>4</v>
      </c>
      <c r="G357" s="26"/>
      <c r="H357" s="27">
        <v>3.7979939398780527</v>
      </c>
      <c r="I357" s="27">
        <v>0</v>
      </c>
      <c r="J357" s="27">
        <v>3.1773159593451976</v>
      </c>
      <c r="K357" s="27">
        <f t="shared" si="161"/>
        <v>6.9753098992232498</v>
      </c>
      <c r="L357" s="27"/>
      <c r="M357" s="27">
        <v>16.34772458479415</v>
      </c>
      <c r="N357" s="27">
        <f t="shared" si="162"/>
        <v>1.7925465048941369</v>
      </c>
      <c r="O357" s="27">
        <v>0</v>
      </c>
      <c r="P357" s="27">
        <v>1.65</v>
      </c>
      <c r="Q357" s="27">
        <v>1.65</v>
      </c>
      <c r="R357" s="27">
        <v>16.34772458479415</v>
      </c>
      <c r="S357" s="22" t="s">
        <v>3436</v>
      </c>
      <c r="T357" s="28">
        <f t="shared" si="151"/>
        <v>0.37473772299861829</v>
      </c>
      <c r="U357" s="22">
        <f t="shared" si="163"/>
        <v>0.38452070890981982</v>
      </c>
      <c r="V357" s="22">
        <f t="shared" si="152"/>
        <v>2.026206440292591</v>
      </c>
      <c r="W357" s="22">
        <f t="shared" si="164"/>
        <v>9.9077118695722124</v>
      </c>
      <c r="X357" s="27">
        <f t="shared" si="153"/>
        <v>-11.164961190465037</v>
      </c>
      <c r="Y357" s="27">
        <f t="shared" si="154"/>
        <v>3.532763394329113</v>
      </c>
      <c r="Z357" s="23" t="str">
        <f t="shared" si="165"/>
        <v>DROP</v>
      </c>
      <c r="AA357" s="23" t="str">
        <f t="shared" si="166"/>
        <v>DROP</v>
      </c>
      <c r="AB357" s="23" t="str">
        <f t="shared" si="167"/>
        <v>DROP</v>
      </c>
      <c r="AC357" s="23" t="str">
        <f t="shared" si="168"/>
        <v>DROP</v>
      </c>
      <c r="AD357" s="23" t="str">
        <f t="shared" si="169"/>
        <v>DROP</v>
      </c>
      <c r="AE357" s="23" t="str">
        <f t="shared" si="170"/>
        <v>DROP</v>
      </c>
      <c r="AJ357" s="43"/>
      <c r="AK357" s="22">
        <f t="shared" si="155"/>
        <v>0.38452070890981982</v>
      </c>
      <c r="AL357" s="22" t="str">
        <f t="shared" si="156"/>
        <v>DROP</v>
      </c>
      <c r="AM357" s="28">
        <f t="shared" si="157"/>
        <v>0.37473772299861829</v>
      </c>
      <c r="AN357" s="22">
        <f t="shared" si="171"/>
        <v>0</v>
      </c>
      <c r="AO357" s="22" t="str">
        <f t="shared" si="172"/>
        <v>DROP</v>
      </c>
      <c r="AP357" s="22" t="str">
        <f t="shared" si="173"/>
        <v>DROP</v>
      </c>
      <c r="AQ357" s="22" t="str">
        <f t="shared" si="158"/>
        <v>DROP</v>
      </c>
      <c r="AR357" s="22" t="str">
        <f t="shared" si="159"/>
        <v>DROP</v>
      </c>
      <c r="AS357" s="22" t="str">
        <f t="shared" si="174"/>
        <v>DROP</v>
      </c>
      <c r="AT357" s="22" t="str">
        <f t="shared" si="175"/>
        <v>DROP</v>
      </c>
      <c r="AU357" s="22">
        <f t="shared" si="160"/>
        <v>2.026206440292591</v>
      </c>
      <c r="AV357" s="22">
        <f t="shared" si="176"/>
        <v>0</v>
      </c>
      <c r="AW357" s="22">
        <f t="shared" si="177"/>
        <v>9.9077118695722124</v>
      </c>
      <c r="AX357" s="22" t="str">
        <f t="shared" si="178"/>
        <v>DROP</v>
      </c>
    </row>
    <row r="358" spans="1:50" ht="15" customHeight="1" x14ac:dyDescent="0.25">
      <c r="A358" s="23" t="s">
        <v>18</v>
      </c>
      <c r="B358" s="26" t="s">
        <v>3797</v>
      </c>
      <c r="C358" s="33">
        <v>96.550000000000011</v>
      </c>
      <c r="D358" s="31">
        <v>0</v>
      </c>
      <c r="E358" s="31">
        <v>0</v>
      </c>
      <c r="F358" s="26">
        <v>7</v>
      </c>
      <c r="G358" s="26"/>
      <c r="H358" s="27">
        <v>17.386244724850467</v>
      </c>
      <c r="I358" s="27">
        <v>0</v>
      </c>
      <c r="J358" s="27">
        <v>0</v>
      </c>
      <c r="K358" s="27">
        <f t="shared" si="161"/>
        <v>17.386244724850467</v>
      </c>
      <c r="L358" s="27"/>
      <c r="M358" s="27">
        <v>71.938163230776595</v>
      </c>
      <c r="N358" s="27">
        <f t="shared" si="162"/>
        <v>4.7309500000000009</v>
      </c>
      <c r="O358" s="27">
        <v>0</v>
      </c>
      <c r="P358" s="27">
        <v>143.33000000000001</v>
      </c>
      <c r="Q358" s="27">
        <v>143.33000000000001</v>
      </c>
      <c r="R358" s="27">
        <v>71.938163230776595</v>
      </c>
      <c r="S358" s="22" t="s">
        <v>3436</v>
      </c>
      <c r="T358" s="28">
        <f t="shared" si="151"/>
        <v>12.333963068502072</v>
      </c>
      <c r="U358" s="22">
        <f t="shared" si="163"/>
        <v>0.22676986849342168</v>
      </c>
      <c r="V358" s="22">
        <f t="shared" si="152"/>
        <v>0.11742626752597808</v>
      </c>
      <c r="W358" s="22">
        <f t="shared" si="164"/>
        <v>0.50190583430389024</v>
      </c>
      <c r="X358" s="27">
        <f t="shared" si="153"/>
        <v>-59.282868505926132</v>
      </c>
      <c r="Y358" s="27">
        <f t="shared" si="154"/>
        <v>-130.67470527514956</v>
      </c>
      <c r="Z358" s="23" t="str">
        <f t="shared" si="165"/>
        <v>DROP</v>
      </c>
      <c r="AA358" s="23" t="str">
        <f t="shared" si="166"/>
        <v>DROP</v>
      </c>
      <c r="AB358" s="23" t="str">
        <f t="shared" si="167"/>
        <v>DROP</v>
      </c>
      <c r="AC358" s="23" t="str">
        <f t="shared" si="168"/>
        <v>DROP</v>
      </c>
      <c r="AD358" s="23" t="str">
        <f t="shared" si="169"/>
        <v>DROP</v>
      </c>
      <c r="AE358" s="23" t="str">
        <f t="shared" si="170"/>
        <v>DROP</v>
      </c>
      <c r="AJ358" s="43"/>
      <c r="AK358" s="22">
        <f t="shared" si="155"/>
        <v>0.22676986849342168</v>
      </c>
      <c r="AL358" s="22" t="str">
        <f t="shared" si="156"/>
        <v>DROP</v>
      </c>
      <c r="AM358" s="28">
        <f t="shared" si="157"/>
        <v>12.333963068502072</v>
      </c>
      <c r="AN358" s="22">
        <f t="shared" si="171"/>
        <v>120.08848400000001</v>
      </c>
      <c r="AO358" s="22" t="str">
        <f t="shared" si="172"/>
        <v>DROP</v>
      </c>
      <c r="AP358" s="22" t="str">
        <f t="shared" si="173"/>
        <v>DROP</v>
      </c>
      <c r="AQ358" s="22" t="str">
        <f t="shared" si="158"/>
        <v>DROP</v>
      </c>
      <c r="AR358" s="22" t="str">
        <f t="shared" si="159"/>
        <v>DROP</v>
      </c>
      <c r="AS358" s="22" t="str">
        <f t="shared" si="174"/>
        <v>DROP</v>
      </c>
      <c r="AT358" s="22" t="str">
        <f t="shared" si="175"/>
        <v>DROP</v>
      </c>
      <c r="AU358" s="22">
        <f t="shared" si="160"/>
        <v>0.11742626752597808</v>
      </c>
      <c r="AV358" s="22">
        <f t="shared" si="176"/>
        <v>120.08848400000001</v>
      </c>
      <c r="AW358" s="22">
        <f t="shared" si="177"/>
        <v>1.3397519516554566</v>
      </c>
      <c r="AX358" s="22" t="str">
        <f t="shared" si="178"/>
        <v>DROP</v>
      </c>
    </row>
    <row r="359" spans="1:50" ht="15" customHeight="1" x14ac:dyDescent="0.25">
      <c r="A359" s="23" t="s">
        <v>18</v>
      </c>
      <c r="B359" s="26" t="s">
        <v>3798</v>
      </c>
      <c r="C359" s="33">
        <v>82.7</v>
      </c>
      <c r="D359" s="31">
        <v>0</v>
      </c>
      <c r="E359" s="31">
        <v>0</v>
      </c>
      <c r="F359" s="26">
        <v>7</v>
      </c>
      <c r="G359" s="26"/>
      <c r="H359" s="27">
        <v>14.892205476386676</v>
      </c>
      <c r="I359" s="27">
        <v>0</v>
      </c>
      <c r="J359" s="27">
        <v>0</v>
      </c>
      <c r="K359" s="27">
        <f t="shared" si="161"/>
        <v>14.892205476386676</v>
      </c>
      <c r="L359" s="27"/>
      <c r="M359" s="27">
        <v>61.618706361317706</v>
      </c>
      <c r="N359" s="27">
        <f t="shared" si="162"/>
        <v>4.0523000000000007</v>
      </c>
      <c r="O359" s="27">
        <v>0</v>
      </c>
      <c r="P359" s="27">
        <v>143.33000000000001</v>
      </c>
      <c r="Q359" s="27">
        <v>143.33000000000001</v>
      </c>
      <c r="R359" s="27">
        <v>61.618706361317706</v>
      </c>
      <c r="S359" s="22" t="s">
        <v>3436</v>
      </c>
      <c r="T359" s="28">
        <f t="shared" si="151"/>
        <v>14.39956631516173</v>
      </c>
      <c r="U359" s="22">
        <f t="shared" si="163"/>
        <v>0.22676986849342171</v>
      </c>
      <c r="V359" s="22">
        <f t="shared" si="152"/>
        <v>0.10104473519809824</v>
      </c>
      <c r="W359" s="22">
        <f t="shared" si="164"/>
        <v>0.42990794921731457</v>
      </c>
      <c r="X359" s="27">
        <f t="shared" si="153"/>
        <v>-50.77880088493103</v>
      </c>
      <c r="Y359" s="27">
        <f t="shared" si="154"/>
        <v>-132.49009452361335</v>
      </c>
      <c r="Z359" s="23" t="str">
        <f t="shared" si="165"/>
        <v>DROP</v>
      </c>
      <c r="AA359" s="23" t="str">
        <f t="shared" si="166"/>
        <v>DROP</v>
      </c>
      <c r="AB359" s="23" t="str">
        <f t="shared" si="167"/>
        <v>DROP</v>
      </c>
      <c r="AC359" s="23" t="str">
        <f t="shared" si="168"/>
        <v>DROP</v>
      </c>
      <c r="AD359" s="23" t="str">
        <f t="shared" si="169"/>
        <v>DROP</v>
      </c>
      <c r="AE359" s="23" t="str">
        <f t="shared" si="170"/>
        <v>DROP</v>
      </c>
      <c r="AJ359" s="43"/>
      <c r="AK359" s="22">
        <f t="shared" si="155"/>
        <v>0.22676986849342171</v>
      </c>
      <c r="AL359" s="22" t="str">
        <f t="shared" si="156"/>
        <v>DROP</v>
      </c>
      <c r="AM359" s="28">
        <f t="shared" si="157"/>
        <v>14.39956631516173</v>
      </c>
      <c r="AN359" s="22">
        <f t="shared" si="171"/>
        <v>123.42245600000001</v>
      </c>
      <c r="AO359" s="22" t="str">
        <f t="shared" si="172"/>
        <v>DROP</v>
      </c>
      <c r="AP359" s="22" t="str">
        <f t="shared" si="173"/>
        <v>DROP</v>
      </c>
      <c r="AQ359" s="22" t="str">
        <f t="shared" si="158"/>
        <v>DROP</v>
      </c>
      <c r="AR359" s="22" t="str">
        <f t="shared" si="159"/>
        <v>DROP</v>
      </c>
      <c r="AS359" s="22" t="str">
        <f t="shared" si="174"/>
        <v>DROP</v>
      </c>
      <c r="AT359" s="22" t="str">
        <f t="shared" si="175"/>
        <v>DROP</v>
      </c>
      <c r="AU359" s="22">
        <f t="shared" si="160"/>
        <v>0.10104473519809824</v>
      </c>
      <c r="AV359" s="22">
        <f t="shared" si="176"/>
        <v>123.42245600000001</v>
      </c>
      <c r="AW359" s="22">
        <f t="shared" si="177"/>
        <v>1.2910148772854093</v>
      </c>
      <c r="AX359" s="22" t="str">
        <f t="shared" si="178"/>
        <v>DROP</v>
      </c>
    </row>
    <row r="360" spans="1:50" ht="15" customHeight="1" x14ac:dyDescent="0.25">
      <c r="A360" s="23" t="s">
        <v>18</v>
      </c>
      <c r="B360" s="26" t="s">
        <v>3799</v>
      </c>
      <c r="C360" s="33">
        <v>122.45</v>
      </c>
      <c r="D360" s="31">
        <v>0</v>
      </c>
      <c r="E360" s="31">
        <v>0</v>
      </c>
      <c r="F360" s="26">
        <v>7</v>
      </c>
      <c r="G360" s="26"/>
      <c r="H360" s="27">
        <v>22.050188156995741</v>
      </c>
      <c r="I360" s="27">
        <v>0</v>
      </c>
      <c r="J360" s="27">
        <v>0</v>
      </c>
      <c r="K360" s="27">
        <f t="shared" si="161"/>
        <v>22.050188156995741</v>
      </c>
      <c r="L360" s="27"/>
      <c r="M360" s="27">
        <v>91.235920120233999</v>
      </c>
      <c r="N360" s="27">
        <f t="shared" si="162"/>
        <v>6.0000500000000008</v>
      </c>
      <c r="O360" s="27">
        <v>0</v>
      </c>
      <c r="P360" s="27">
        <v>143.33000000000001</v>
      </c>
      <c r="Q360" s="27">
        <v>143.33000000000001</v>
      </c>
      <c r="R360" s="27">
        <v>91.235920120233999</v>
      </c>
      <c r="S360" s="22" t="s">
        <v>3436</v>
      </c>
      <c r="T360" s="28">
        <f t="shared" si="151"/>
        <v>9.7251460536045329</v>
      </c>
      <c r="U360" s="22">
        <f t="shared" si="163"/>
        <v>0.22676986849342165</v>
      </c>
      <c r="V360" s="22">
        <f t="shared" si="152"/>
        <v>0.14766075653892663</v>
      </c>
      <c r="W360" s="22">
        <f t="shared" si="164"/>
        <v>0.63654447861741426</v>
      </c>
      <c r="X360" s="27">
        <f t="shared" si="153"/>
        <v>-75.185781963238256</v>
      </c>
      <c r="Y360" s="27">
        <f t="shared" si="154"/>
        <v>-127.27986184300426</v>
      </c>
      <c r="Z360" s="23" t="str">
        <f t="shared" si="165"/>
        <v>DROP</v>
      </c>
      <c r="AA360" s="23" t="str">
        <f t="shared" si="166"/>
        <v>DROP</v>
      </c>
      <c r="AB360" s="23" t="str">
        <f t="shared" si="167"/>
        <v>DROP</v>
      </c>
      <c r="AC360" s="23" t="str">
        <f t="shared" si="168"/>
        <v>DROP</v>
      </c>
      <c r="AD360" s="23" t="str">
        <f t="shared" si="169"/>
        <v>DROP</v>
      </c>
      <c r="AE360" s="23" t="str">
        <f t="shared" si="170"/>
        <v>DROP</v>
      </c>
      <c r="AJ360" s="43"/>
      <c r="AK360" s="22">
        <f t="shared" si="155"/>
        <v>0.22676986849342165</v>
      </c>
      <c r="AL360" s="22" t="str">
        <f t="shared" si="156"/>
        <v>DROP</v>
      </c>
      <c r="AM360" s="28">
        <f t="shared" si="157"/>
        <v>9.7251460536045329</v>
      </c>
      <c r="AN360" s="22">
        <f t="shared" si="171"/>
        <v>113.85383600000002</v>
      </c>
      <c r="AO360" s="22" t="str">
        <f t="shared" si="172"/>
        <v>DROP</v>
      </c>
      <c r="AP360" s="22" t="str">
        <f t="shared" si="173"/>
        <v>DROP</v>
      </c>
      <c r="AQ360" s="22" t="str">
        <f t="shared" si="158"/>
        <v>DROP</v>
      </c>
      <c r="AR360" s="22" t="str">
        <f t="shared" si="159"/>
        <v>DROP</v>
      </c>
      <c r="AS360" s="22" t="str">
        <f t="shared" si="174"/>
        <v>DROP</v>
      </c>
      <c r="AT360" s="22" t="str">
        <f t="shared" si="175"/>
        <v>DROP</v>
      </c>
      <c r="AU360" s="22">
        <f t="shared" si="160"/>
        <v>0.14766075653892663</v>
      </c>
      <c r="AV360" s="22">
        <f t="shared" si="176"/>
        <v>113.85383600000002</v>
      </c>
      <c r="AW360" s="22">
        <f t="shared" si="177"/>
        <v>1.4308920401886138</v>
      </c>
      <c r="AX360" s="22" t="str">
        <f t="shared" si="178"/>
        <v>DROP</v>
      </c>
    </row>
    <row r="361" spans="1:50" ht="15" customHeight="1" x14ac:dyDescent="0.25">
      <c r="A361" s="23" t="s">
        <v>18</v>
      </c>
      <c r="B361" s="26" t="s">
        <v>3800</v>
      </c>
      <c r="C361" s="33">
        <v>96.550000000000011</v>
      </c>
      <c r="D361" s="31">
        <v>0</v>
      </c>
      <c r="E361" s="31">
        <v>0</v>
      </c>
      <c r="F361" s="26">
        <v>7</v>
      </c>
      <c r="G361" s="26"/>
      <c r="H361" s="27">
        <v>17.386244724850467</v>
      </c>
      <c r="I361" s="27">
        <v>0</v>
      </c>
      <c r="J361" s="27">
        <v>0</v>
      </c>
      <c r="K361" s="27">
        <f t="shared" si="161"/>
        <v>17.386244724850467</v>
      </c>
      <c r="L361" s="27"/>
      <c r="M361" s="27">
        <v>71.938163230776595</v>
      </c>
      <c r="N361" s="27">
        <f t="shared" si="162"/>
        <v>4.7309500000000009</v>
      </c>
      <c r="O361" s="27">
        <v>0</v>
      </c>
      <c r="P361" s="27">
        <v>143.33000000000001</v>
      </c>
      <c r="Q361" s="27">
        <v>143.33000000000001</v>
      </c>
      <c r="R361" s="27">
        <v>71.938163230776595</v>
      </c>
      <c r="S361" s="22" t="s">
        <v>3436</v>
      </c>
      <c r="T361" s="28">
        <f t="shared" si="151"/>
        <v>12.333963068502072</v>
      </c>
      <c r="U361" s="22">
        <f t="shared" si="163"/>
        <v>0.22676986849342168</v>
      </c>
      <c r="V361" s="22">
        <f t="shared" si="152"/>
        <v>0.11742626752597808</v>
      </c>
      <c r="W361" s="22">
        <f t="shared" si="164"/>
        <v>0.50190583430389024</v>
      </c>
      <c r="X361" s="27">
        <f t="shared" si="153"/>
        <v>-59.282868505926132</v>
      </c>
      <c r="Y361" s="27">
        <f t="shared" si="154"/>
        <v>-130.67470527514956</v>
      </c>
      <c r="Z361" s="23" t="str">
        <f t="shared" si="165"/>
        <v>DROP</v>
      </c>
      <c r="AA361" s="23" t="str">
        <f t="shared" si="166"/>
        <v>DROP</v>
      </c>
      <c r="AB361" s="23" t="str">
        <f t="shared" si="167"/>
        <v>DROP</v>
      </c>
      <c r="AC361" s="23" t="str">
        <f t="shared" si="168"/>
        <v>DROP</v>
      </c>
      <c r="AD361" s="23" t="str">
        <f t="shared" si="169"/>
        <v>DROP</v>
      </c>
      <c r="AE361" s="23" t="str">
        <f t="shared" si="170"/>
        <v>DROP</v>
      </c>
      <c r="AJ361" s="43"/>
      <c r="AK361" s="22">
        <f t="shared" si="155"/>
        <v>0.22676986849342168</v>
      </c>
      <c r="AL361" s="22" t="str">
        <f t="shared" si="156"/>
        <v>DROP</v>
      </c>
      <c r="AM361" s="28">
        <f t="shared" si="157"/>
        <v>12.333963068502072</v>
      </c>
      <c r="AN361" s="22">
        <f t="shared" si="171"/>
        <v>120.08848400000001</v>
      </c>
      <c r="AO361" s="22" t="str">
        <f t="shared" si="172"/>
        <v>DROP</v>
      </c>
      <c r="AP361" s="22" t="str">
        <f t="shared" si="173"/>
        <v>DROP</v>
      </c>
      <c r="AQ361" s="22" t="str">
        <f t="shared" si="158"/>
        <v>DROP</v>
      </c>
      <c r="AR361" s="22" t="str">
        <f t="shared" si="159"/>
        <v>DROP</v>
      </c>
      <c r="AS361" s="22" t="str">
        <f t="shared" si="174"/>
        <v>DROP</v>
      </c>
      <c r="AT361" s="22" t="str">
        <f t="shared" si="175"/>
        <v>DROP</v>
      </c>
      <c r="AU361" s="22">
        <f t="shared" si="160"/>
        <v>0.11742626752597808</v>
      </c>
      <c r="AV361" s="22">
        <f t="shared" si="176"/>
        <v>120.08848400000001</v>
      </c>
      <c r="AW361" s="22">
        <f t="shared" si="177"/>
        <v>1.3397519516554566</v>
      </c>
      <c r="AX361" s="22" t="str">
        <f t="shared" si="178"/>
        <v>DROP</v>
      </c>
    </row>
    <row r="362" spans="1:50" ht="15" customHeight="1" x14ac:dyDescent="0.25">
      <c r="A362" s="23" t="s">
        <v>18</v>
      </c>
      <c r="B362" s="26" t="s">
        <v>3801</v>
      </c>
      <c r="C362" s="33">
        <v>82.7</v>
      </c>
      <c r="D362" s="31">
        <v>0</v>
      </c>
      <c r="E362" s="31">
        <v>0</v>
      </c>
      <c r="F362" s="26">
        <v>7</v>
      </c>
      <c r="G362" s="26"/>
      <c r="H362" s="27">
        <v>14.892205476386676</v>
      </c>
      <c r="I362" s="27">
        <v>0</v>
      </c>
      <c r="J362" s="27">
        <v>0</v>
      </c>
      <c r="K362" s="27">
        <f t="shared" si="161"/>
        <v>14.892205476386676</v>
      </c>
      <c r="L362" s="27"/>
      <c r="M362" s="27">
        <v>61.618706361317706</v>
      </c>
      <c r="N362" s="27">
        <f t="shared" si="162"/>
        <v>4.0523000000000007</v>
      </c>
      <c r="O362" s="27">
        <v>0</v>
      </c>
      <c r="P362" s="27">
        <v>143.33000000000001</v>
      </c>
      <c r="Q362" s="27">
        <v>143.33000000000001</v>
      </c>
      <c r="R362" s="27">
        <v>61.618706361317706</v>
      </c>
      <c r="S362" s="22" t="s">
        <v>3436</v>
      </c>
      <c r="T362" s="28">
        <f t="shared" si="151"/>
        <v>14.39956631516173</v>
      </c>
      <c r="U362" s="22">
        <f t="shared" si="163"/>
        <v>0.22676986849342171</v>
      </c>
      <c r="V362" s="22">
        <f t="shared" si="152"/>
        <v>0.10104473519809824</v>
      </c>
      <c r="W362" s="22">
        <f t="shared" si="164"/>
        <v>0.42990794921731457</v>
      </c>
      <c r="X362" s="27">
        <f t="shared" si="153"/>
        <v>-50.77880088493103</v>
      </c>
      <c r="Y362" s="27">
        <f t="shared" si="154"/>
        <v>-132.49009452361335</v>
      </c>
      <c r="Z362" s="23" t="str">
        <f t="shared" si="165"/>
        <v>DROP</v>
      </c>
      <c r="AA362" s="23" t="str">
        <f t="shared" si="166"/>
        <v>DROP</v>
      </c>
      <c r="AB362" s="23" t="str">
        <f t="shared" si="167"/>
        <v>DROP</v>
      </c>
      <c r="AC362" s="23" t="str">
        <f t="shared" si="168"/>
        <v>DROP</v>
      </c>
      <c r="AD362" s="23" t="str">
        <f t="shared" si="169"/>
        <v>DROP</v>
      </c>
      <c r="AE362" s="23" t="str">
        <f t="shared" si="170"/>
        <v>DROP</v>
      </c>
      <c r="AJ362" s="43"/>
      <c r="AK362" s="22">
        <f t="shared" si="155"/>
        <v>0.22676986849342171</v>
      </c>
      <c r="AL362" s="22" t="str">
        <f t="shared" si="156"/>
        <v>DROP</v>
      </c>
      <c r="AM362" s="28">
        <f t="shared" si="157"/>
        <v>14.39956631516173</v>
      </c>
      <c r="AN362" s="22">
        <f t="shared" si="171"/>
        <v>123.42245600000001</v>
      </c>
      <c r="AO362" s="22" t="str">
        <f t="shared" si="172"/>
        <v>DROP</v>
      </c>
      <c r="AP362" s="22" t="str">
        <f t="shared" si="173"/>
        <v>DROP</v>
      </c>
      <c r="AQ362" s="22" t="str">
        <f t="shared" si="158"/>
        <v>DROP</v>
      </c>
      <c r="AR362" s="22" t="str">
        <f t="shared" si="159"/>
        <v>DROP</v>
      </c>
      <c r="AS362" s="22" t="str">
        <f t="shared" si="174"/>
        <v>DROP</v>
      </c>
      <c r="AT362" s="22" t="str">
        <f t="shared" si="175"/>
        <v>DROP</v>
      </c>
      <c r="AU362" s="22">
        <f t="shared" si="160"/>
        <v>0.10104473519809824</v>
      </c>
      <c r="AV362" s="22">
        <f t="shared" si="176"/>
        <v>123.42245600000001</v>
      </c>
      <c r="AW362" s="22">
        <f t="shared" si="177"/>
        <v>1.2910148772854093</v>
      </c>
      <c r="AX362" s="22" t="str">
        <f t="shared" si="178"/>
        <v>DROP</v>
      </c>
    </row>
    <row r="363" spans="1:50" ht="15" customHeight="1" x14ac:dyDescent="0.25">
      <c r="A363" s="23" t="s">
        <v>18</v>
      </c>
      <c r="B363" s="26" t="s">
        <v>3802</v>
      </c>
      <c r="C363" s="33">
        <v>122.45</v>
      </c>
      <c r="D363" s="31">
        <v>0</v>
      </c>
      <c r="E363" s="31">
        <v>0</v>
      </c>
      <c r="F363" s="26">
        <v>7</v>
      </c>
      <c r="G363" s="26"/>
      <c r="H363" s="27">
        <v>22.050188156995741</v>
      </c>
      <c r="I363" s="27">
        <v>0</v>
      </c>
      <c r="J363" s="27">
        <v>0</v>
      </c>
      <c r="K363" s="27">
        <f t="shared" si="161"/>
        <v>22.050188156995741</v>
      </c>
      <c r="L363" s="27"/>
      <c r="M363" s="27">
        <v>91.235920120233999</v>
      </c>
      <c r="N363" s="27">
        <f t="shared" si="162"/>
        <v>6.0000500000000008</v>
      </c>
      <c r="O363" s="27">
        <v>0</v>
      </c>
      <c r="P363" s="27">
        <v>143.33000000000001</v>
      </c>
      <c r="Q363" s="27">
        <v>143.33000000000001</v>
      </c>
      <c r="R363" s="27">
        <v>91.235920120233999</v>
      </c>
      <c r="S363" s="22" t="s">
        <v>3436</v>
      </c>
      <c r="T363" s="28">
        <f t="shared" si="151"/>
        <v>9.7251460536045329</v>
      </c>
      <c r="U363" s="22">
        <f t="shared" si="163"/>
        <v>0.22676986849342165</v>
      </c>
      <c r="V363" s="22">
        <f t="shared" si="152"/>
        <v>0.14766075653892663</v>
      </c>
      <c r="W363" s="22">
        <f t="shared" si="164"/>
        <v>0.63654447861741426</v>
      </c>
      <c r="X363" s="27">
        <f t="shared" si="153"/>
        <v>-75.185781963238256</v>
      </c>
      <c r="Y363" s="27">
        <f t="shared" si="154"/>
        <v>-127.27986184300426</v>
      </c>
      <c r="Z363" s="23" t="str">
        <f t="shared" si="165"/>
        <v>DROP</v>
      </c>
      <c r="AA363" s="23" t="str">
        <f t="shared" si="166"/>
        <v>DROP</v>
      </c>
      <c r="AB363" s="23" t="str">
        <f t="shared" si="167"/>
        <v>DROP</v>
      </c>
      <c r="AC363" s="23" t="str">
        <f t="shared" si="168"/>
        <v>DROP</v>
      </c>
      <c r="AD363" s="23" t="str">
        <f t="shared" si="169"/>
        <v>DROP</v>
      </c>
      <c r="AE363" s="23" t="str">
        <f t="shared" si="170"/>
        <v>DROP</v>
      </c>
      <c r="AJ363" s="43"/>
      <c r="AK363" s="22">
        <f t="shared" si="155"/>
        <v>0.22676986849342165</v>
      </c>
      <c r="AL363" s="22" t="str">
        <f t="shared" si="156"/>
        <v>DROP</v>
      </c>
      <c r="AM363" s="28">
        <f t="shared" si="157"/>
        <v>9.7251460536045329</v>
      </c>
      <c r="AN363" s="22">
        <f t="shared" si="171"/>
        <v>113.85383600000002</v>
      </c>
      <c r="AO363" s="22" t="str">
        <f t="shared" si="172"/>
        <v>DROP</v>
      </c>
      <c r="AP363" s="22" t="str">
        <f t="shared" si="173"/>
        <v>DROP</v>
      </c>
      <c r="AQ363" s="22" t="str">
        <f t="shared" si="158"/>
        <v>DROP</v>
      </c>
      <c r="AR363" s="22" t="str">
        <f t="shared" si="159"/>
        <v>DROP</v>
      </c>
      <c r="AS363" s="22" t="str">
        <f t="shared" si="174"/>
        <v>DROP</v>
      </c>
      <c r="AT363" s="22" t="str">
        <f t="shared" si="175"/>
        <v>DROP</v>
      </c>
      <c r="AU363" s="22">
        <f t="shared" si="160"/>
        <v>0.14766075653892663</v>
      </c>
      <c r="AV363" s="22">
        <f t="shared" si="176"/>
        <v>113.85383600000002</v>
      </c>
      <c r="AW363" s="22">
        <f t="shared" si="177"/>
        <v>1.4308920401886138</v>
      </c>
      <c r="AX363" s="22" t="str">
        <f t="shared" si="178"/>
        <v>DROP</v>
      </c>
    </row>
    <row r="364" spans="1:50" ht="15" customHeight="1" x14ac:dyDescent="0.25">
      <c r="A364" s="23" t="s">
        <v>18</v>
      </c>
      <c r="B364" s="26" t="s">
        <v>3803</v>
      </c>
      <c r="C364" s="33">
        <v>53.801000000000002</v>
      </c>
      <c r="D364" s="31">
        <v>5.9262272321284398E-3</v>
      </c>
      <c r="E364" s="31">
        <v>4.6241740086552458E-3</v>
      </c>
      <c r="F364" s="26">
        <v>5</v>
      </c>
      <c r="G364" s="26"/>
      <c r="H364" s="27">
        <v>6.8894005902589779</v>
      </c>
      <c r="I364" s="27">
        <v>0</v>
      </c>
      <c r="J364" s="27">
        <v>3.5082257246771977</v>
      </c>
      <c r="K364" s="27">
        <f t="shared" si="161"/>
        <v>10.397626314936176</v>
      </c>
      <c r="L364" s="27"/>
      <c r="M364" s="27">
        <v>29.456118331436432</v>
      </c>
      <c r="N364" s="27">
        <f t="shared" si="162"/>
        <v>2.6362490000000003</v>
      </c>
      <c r="O364" s="27">
        <v>0</v>
      </c>
      <c r="P364" s="27">
        <v>10</v>
      </c>
      <c r="Q364" s="27">
        <v>10</v>
      </c>
      <c r="R364" s="27">
        <v>29.456118331436432</v>
      </c>
      <c r="S364" s="22" t="s">
        <v>3436</v>
      </c>
      <c r="T364" s="28">
        <f t="shared" si="151"/>
        <v>1.5442850707247662</v>
      </c>
      <c r="U364" s="22">
        <f t="shared" si="163"/>
        <v>0.32399063015681817</v>
      </c>
      <c r="V364" s="22">
        <f t="shared" si="152"/>
        <v>0.82284120192124866</v>
      </c>
      <c r="W364" s="22">
        <f t="shared" si="164"/>
        <v>2.9456118331436434</v>
      </c>
      <c r="X364" s="27">
        <f t="shared" si="153"/>
        <v>-21.694741016500259</v>
      </c>
      <c r="Y364" s="27">
        <f t="shared" si="154"/>
        <v>-2.2386226850638238</v>
      </c>
      <c r="Z364" s="23" t="str">
        <f t="shared" si="165"/>
        <v>DROP</v>
      </c>
      <c r="AA364" s="23" t="str">
        <f t="shared" si="166"/>
        <v>DROP</v>
      </c>
      <c r="AB364" s="23" t="str">
        <f t="shared" si="167"/>
        <v>DROP</v>
      </c>
      <c r="AC364" s="23" t="str">
        <f t="shared" si="168"/>
        <v>DROP</v>
      </c>
      <c r="AD364" s="23" t="str">
        <f t="shared" si="169"/>
        <v>DROP</v>
      </c>
      <c r="AE364" s="23" t="str">
        <f t="shared" si="170"/>
        <v>DROP</v>
      </c>
      <c r="AJ364" s="43"/>
      <c r="AK364" s="22">
        <f t="shared" si="155"/>
        <v>0.32399063015681817</v>
      </c>
      <c r="AL364" s="22" t="str">
        <f t="shared" si="156"/>
        <v>DROP</v>
      </c>
      <c r="AM364" s="28">
        <f t="shared" si="157"/>
        <v>1.5442850707247662</v>
      </c>
      <c r="AN364" s="22">
        <f t="shared" si="171"/>
        <v>0</v>
      </c>
      <c r="AO364" s="22" t="str">
        <f t="shared" si="172"/>
        <v>DROP</v>
      </c>
      <c r="AP364" s="22" t="str">
        <f t="shared" si="173"/>
        <v>DROP</v>
      </c>
      <c r="AQ364" s="22" t="str">
        <f t="shared" si="158"/>
        <v>DROP</v>
      </c>
      <c r="AR364" s="22" t="str">
        <f t="shared" si="159"/>
        <v>DROP</v>
      </c>
      <c r="AS364" s="22" t="str">
        <f t="shared" si="174"/>
        <v>DROP</v>
      </c>
      <c r="AT364" s="22" t="str">
        <f t="shared" si="175"/>
        <v>DROP</v>
      </c>
      <c r="AU364" s="22">
        <f t="shared" si="160"/>
        <v>0.82284120192124866</v>
      </c>
      <c r="AV364" s="22">
        <f t="shared" si="176"/>
        <v>0</v>
      </c>
      <c r="AW364" s="22">
        <f t="shared" si="177"/>
        <v>2.9456118331436434</v>
      </c>
      <c r="AX364" s="22" t="str">
        <f t="shared" si="178"/>
        <v>DROP</v>
      </c>
    </row>
    <row r="365" spans="1:50" ht="15" customHeight="1" x14ac:dyDescent="0.25">
      <c r="A365" s="23" t="s">
        <v>18</v>
      </c>
      <c r="B365" s="26" t="s">
        <v>3804</v>
      </c>
      <c r="C365" s="33">
        <v>53.800999999999995</v>
      </c>
      <c r="D365" s="31">
        <v>5.9262272321284398E-3</v>
      </c>
      <c r="E365" s="31">
        <v>4.6241740086552449E-3</v>
      </c>
      <c r="F365" s="26">
        <v>5</v>
      </c>
      <c r="G365" s="26"/>
      <c r="H365" s="27">
        <v>6.8894005902589761</v>
      </c>
      <c r="I365" s="27">
        <v>0</v>
      </c>
      <c r="J365" s="27">
        <v>3.5082257246771977</v>
      </c>
      <c r="K365" s="27">
        <f t="shared" si="161"/>
        <v>10.397626314936174</v>
      </c>
      <c r="L365" s="27"/>
      <c r="M365" s="27">
        <v>29.456118331436432</v>
      </c>
      <c r="N365" s="27">
        <f t="shared" si="162"/>
        <v>2.6362489999999998</v>
      </c>
      <c r="O365" s="27">
        <v>0</v>
      </c>
      <c r="P365" s="27">
        <v>10</v>
      </c>
      <c r="Q365" s="27">
        <v>10</v>
      </c>
      <c r="R365" s="27">
        <v>29.456118331436432</v>
      </c>
      <c r="S365" s="22" t="s">
        <v>3436</v>
      </c>
      <c r="T365" s="28">
        <f t="shared" si="151"/>
        <v>1.5442850707247664</v>
      </c>
      <c r="U365" s="22">
        <f t="shared" si="163"/>
        <v>0.32399063015681812</v>
      </c>
      <c r="V365" s="22">
        <f t="shared" si="152"/>
        <v>0.82284120192124854</v>
      </c>
      <c r="W365" s="22">
        <f t="shared" si="164"/>
        <v>2.9456118331436434</v>
      </c>
      <c r="X365" s="27">
        <f t="shared" si="153"/>
        <v>-21.694741016500259</v>
      </c>
      <c r="Y365" s="27">
        <f t="shared" si="154"/>
        <v>-2.2386226850638256</v>
      </c>
      <c r="Z365" s="23" t="str">
        <f t="shared" si="165"/>
        <v>DROP</v>
      </c>
      <c r="AA365" s="23" t="str">
        <f t="shared" si="166"/>
        <v>DROP</v>
      </c>
      <c r="AB365" s="23" t="str">
        <f t="shared" si="167"/>
        <v>DROP</v>
      </c>
      <c r="AC365" s="23" t="str">
        <f t="shared" si="168"/>
        <v>DROP</v>
      </c>
      <c r="AD365" s="23" t="str">
        <f t="shared" si="169"/>
        <v>DROP</v>
      </c>
      <c r="AE365" s="23" t="str">
        <f t="shared" si="170"/>
        <v>DROP</v>
      </c>
      <c r="AJ365" s="43"/>
      <c r="AK365" s="22">
        <f t="shared" si="155"/>
        <v>0.32399063015681812</v>
      </c>
      <c r="AL365" s="22" t="str">
        <f t="shared" si="156"/>
        <v>DROP</v>
      </c>
      <c r="AM365" s="28">
        <f t="shared" si="157"/>
        <v>1.5442850707247664</v>
      </c>
      <c r="AN365" s="22">
        <f t="shared" si="171"/>
        <v>0</v>
      </c>
      <c r="AO365" s="22" t="str">
        <f t="shared" si="172"/>
        <v>DROP</v>
      </c>
      <c r="AP365" s="22" t="str">
        <f t="shared" si="173"/>
        <v>DROP</v>
      </c>
      <c r="AQ365" s="22" t="str">
        <f t="shared" si="158"/>
        <v>DROP</v>
      </c>
      <c r="AR365" s="22" t="str">
        <f t="shared" si="159"/>
        <v>DROP</v>
      </c>
      <c r="AS365" s="22" t="str">
        <f t="shared" si="174"/>
        <v>DROP</v>
      </c>
      <c r="AT365" s="22" t="str">
        <f t="shared" si="175"/>
        <v>DROP</v>
      </c>
      <c r="AU365" s="22">
        <f t="shared" si="160"/>
        <v>0.82284120192124854</v>
      </c>
      <c r="AV365" s="22">
        <f t="shared" si="176"/>
        <v>0</v>
      </c>
      <c r="AW365" s="22">
        <f t="shared" si="177"/>
        <v>2.9456118331436434</v>
      </c>
      <c r="AX365" s="22" t="str">
        <f t="shared" si="178"/>
        <v>DROP</v>
      </c>
    </row>
    <row r="366" spans="1:50" ht="15" customHeight="1" x14ac:dyDescent="0.25">
      <c r="A366" s="23" t="s">
        <v>18</v>
      </c>
      <c r="B366" s="26" t="s">
        <v>3805</v>
      </c>
      <c r="C366" s="33">
        <v>53.801000000000002</v>
      </c>
      <c r="D366" s="31">
        <v>5.9262272321284398E-3</v>
      </c>
      <c r="E366" s="31">
        <v>4.6241740086552458E-3</v>
      </c>
      <c r="F366" s="26">
        <v>5</v>
      </c>
      <c r="G366" s="26"/>
      <c r="H366" s="27">
        <v>6.8894005902589779</v>
      </c>
      <c r="I366" s="27">
        <v>0</v>
      </c>
      <c r="J366" s="27">
        <v>3.5082257246771977</v>
      </c>
      <c r="K366" s="27">
        <f t="shared" si="161"/>
        <v>10.397626314936176</v>
      </c>
      <c r="L366" s="27"/>
      <c r="M366" s="27">
        <v>29.456118331436432</v>
      </c>
      <c r="N366" s="27">
        <f t="shared" si="162"/>
        <v>2.6362490000000003</v>
      </c>
      <c r="O366" s="27">
        <v>0</v>
      </c>
      <c r="P366" s="27">
        <v>10</v>
      </c>
      <c r="Q366" s="27">
        <v>10</v>
      </c>
      <c r="R366" s="27">
        <v>29.456118331436432</v>
      </c>
      <c r="S366" s="22" t="s">
        <v>3436</v>
      </c>
      <c r="T366" s="28">
        <f t="shared" si="151"/>
        <v>1.5442850707247662</v>
      </c>
      <c r="U366" s="22">
        <f t="shared" si="163"/>
        <v>0.32399063015681817</v>
      </c>
      <c r="V366" s="22">
        <f t="shared" si="152"/>
        <v>0.82284120192124866</v>
      </c>
      <c r="W366" s="22">
        <f t="shared" si="164"/>
        <v>2.9456118331436434</v>
      </c>
      <c r="X366" s="27">
        <f t="shared" si="153"/>
        <v>-21.694741016500259</v>
      </c>
      <c r="Y366" s="27">
        <f t="shared" si="154"/>
        <v>-2.2386226850638238</v>
      </c>
      <c r="Z366" s="23" t="str">
        <f t="shared" si="165"/>
        <v>DROP</v>
      </c>
      <c r="AA366" s="23" t="str">
        <f t="shared" si="166"/>
        <v>DROP</v>
      </c>
      <c r="AB366" s="23" t="str">
        <f t="shared" si="167"/>
        <v>DROP</v>
      </c>
      <c r="AC366" s="23" t="str">
        <f t="shared" si="168"/>
        <v>DROP</v>
      </c>
      <c r="AD366" s="23" t="str">
        <f t="shared" si="169"/>
        <v>DROP</v>
      </c>
      <c r="AE366" s="23" t="str">
        <f t="shared" si="170"/>
        <v>DROP</v>
      </c>
      <c r="AJ366" s="43"/>
      <c r="AK366" s="22">
        <f t="shared" si="155"/>
        <v>0.32399063015681817</v>
      </c>
      <c r="AL366" s="22" t="str">
        <f t="shared" si="156"/>
        <v>DROP</v>
      </c>
      <c r="AM366" s="28">
        <f t="shared" si="157"/>
        <v>1.5442850707247662</v>
      </c>
      <c r="AN366" s="22">
        <f t="shared" si="171"/>
        <v>0</v>
      </c>
      <c r="AO366" s="22" t="str">
        <f t="shared" si="172"/>
        <v>DROP</v>
      </c>
      <c r="AP366" s="22" t="str">
        <f t="shared" si="173"/>
        <v>DROP</v>
      </c>
      <c r="AQ366" s="22" t="str">
        <f t="shared" si="158"/>
        <v>DROP</v>
      </c>
      <c r="AR366" s="22" t="str">
        <f t="shared" si="159"/>
        <v>DROP</v>
      </c>
      <c r="AS366" s="22" t="str">
        <f t="shared" si="174"/>
        <v>DROP</v>
      </c>
      <c r="AT366" s="22" t="str">
        <f t="shared" si="175"/>
        <v>DROP</v>
      </c>
      <c r="AU366" s="22">
        <f t="shared" si="160"/>
        <v>0.82284120192124866</v>
      </c>
      <c r="AV366" s="22">
        <f t="shared" si="176"/>
        <v>0</v>
      </c>
      <c r="AW366" s="22">
        <f t="shared" si="177"/>
        <v>2.9456118331436434</v>
      </c>
      <c r="AX366" s="22" t="str">
        <f t="shared" si="178"/>
        <v>DROP</v>
      </c>
    </row>
    <row r="367" spans="1:50" ht="15" customHeight="1" x14ac:dyDescent="0.25">
      <c r="A367" s="23" t="s">
        <v>18</v>
      </c>
      <c r="B367" s="26" t="s">
        <v>3806</v>
      </c>
      <c r="C367" s="33">
        <v>53.801000000000002</v>
      </c>
      <c r="D367" s="31">
        <v>5.9262272321284398E-3</v>
      </c>
      <c r="E367" s="31">
        <v>4.6241740086552458E-3</v>
      </c>
      <c r="F367" s="26">
        <v>5</v>
      </c>
      <c r="G367" s="26"/>
      <c r="H367" s="27">
        <v>6.8894005902589779</v>
      </c>
      <c r="I367" s="27">
        <v>0</v>
      </c>
      <c r="J367" s="27">
        <v>3.5082257246771977</v>
      </c>
      <c r="K367" s="27">
        <f t="shared" si="161"/>
        <v>10.397626314936176</v>
      </c>
      <c r="L367" s="27"/>
      <c r="M367" s="27">
        <v>29.456118331436432</v>
      </c>
      <c r="N367" s="27">
        <f t="shared" si="162"/>
        <v>2.6362490000000003</v>
      </c>
      <c r="O367" s="27">
        <v>0</v>
      </c>
      <c r="P367" s="27">
        <v>10</v>
      </c>
      <c r="Q367" s="27">
        <v>10</v>
      </c>
      <c r="R367" s="27">
        <v>29.456118331436432</v>
      </c>
      <c r="S367" s="22" t="s">
        <v>3436</v>
      </c>
      <c r="T367" s="28">
        <f t="shared" si="151"/>
        <v>1.5442850707247662</v>
      </c>
      <c r="U367" s="22">
        <f t="shared" si="163"/>
        <v>0.32399063015681817</v>
      </c>
      <c r="V367" s="22">
        <f t="shared" si="152"/>
        <v>0.82284120192124866</v>
      </c>
      <c r="W367" s="22">
        <f t="shared" si="164"/>
        <v>2.9456118331436434</v>
      </c>
      <c r="X367" s="27">
        <f t="shared" si="153"/>
        <v>-21.694741016500259</v>
      </c>
      <c r="Y367" s="27">
        <f t="shared" si="154"/>
        <v>-2.2386226850638238</v>
      </c>
      <c r="Z367" s="23" t="str">
        <f t="shared" si="165"/>
        <v>DROP</v>
      </c>
      <c r="AA367" s="23" t="str">
        <f t="shared" si="166"/>
        <v>DROP</v>
      </c>
      <c r="AB367" s="23" t="str">
        <f t="shared" si="167"/>
        <v>DROP</v>
      </c>
      <c r="AC367" s="23" t="str">
        <f t="shared" si="168"/>
        <v>DROP</v>
      </c>
      <c r="AD367" s="23" t="str">
        <f t="shared" si="169"/>
        <v>DROP</v>
      </c>
      <c r="AE367" s="23" t="str">
        <f t="shared" si="170"/>
        <v>DROP</v>
      </c>
      <c r="AJ367" s="43"/>
      <c r="AK367" s="22">
        <f t="shared" si="155"/>
        <v>0.32399063015681817</v>
      </c>
      <c r="AL367" s="22" t="str">
        <f t="shared" si="156"/>
        <v>DROP</v>
      </c>
      <c r="AM367" s="28">
        <f t="shared" si="157"/>
        <v>1.5442850707247662</v>
      </c>
      <c r="AN367" s="22">
        <f t="shared" si="171"/>
        <v>0</v>
      </c>
      <c r="AO367" s="22" t="str">
        <f t="shared" si="172"/>
        <v>DROP</v>
      </c>
      <c r="AP367" s="22" t="str">
        <f t="shared" si="173"/>
        <v>DROP</v>
      </c>
      <c r="AQ367" s="22" t="str">
        <f t="shared" si="158"/>
        <v>DROP</v>
      </c>
      <c r="AR367" s="22" t="str">
        <f t="shared" si="159"/>
        <v>DROP</v>
      </c>
      <c r="AS367" s="22" t="str">
        <f t="shared" si="174"/>
        <v>DROP</v>
      </c>
      <c r="AT367" s="22" t="str">
        <f t="shared" si="175"/>
        <v>DROP</v>
      </c>
      <c r="AU367" s="22">
        <f t="shared" si="160"/>
        <v>0.82284120192124866</v>
      </c>
      <c r="AV367" s="22">
        <f t="shared" si="176"/>
        <v>0</v>
      </c>
      <c r="AW367" s="22">
        <f t="shared" si="177"/>
        <v>2.9456118331436434</v>
      </c>
      <c r="AX367" s="22" t="str">
        <f t="shared" si="178"/>
        <v>DROP</v>
      </c>
    </row>
    <row r="368" spans="1:50" ht="15" customHeight="1" x14ac:dyDescent="0.25">
      <c r="A368" s="23" t="s">
        <v>18</v>
      </c>
      <c r="B368" s="26" t="s">
        <v>3807</v>
      </c>
      <c r="C368" s="33">
        <v>53.800999999999995</v>
      </c>
      <c r="D368" s="31">
        <v>5.9262272321284398E-3</v>
      </c>
      <c r="E368" s="31">
        <v>4.6241740086552449E-3</v>
      </c>
      <c r="F368" s="26">
        <v>5</v>
      </c>
      <c r="G368" s="26"/>
      <c r="H368" s="27">
        <v>6.8894005902589761</v>
      </c>
      <c r="I368" s="27">
        <v>0</v>
      </c>
      <c r="J368" s="27">
        <v>3.5082257246771977</v>
      </c>
      <c r="K368" s="27">
        <f t="shared" si="161"/>
        <v>10.397626314936174</v>
      </c>
      <c r="L368" s="27"/>
      <c r="M368" s="27">
        <v>29.456118331436432</v>
      </c>
      <c r="N368" s="27">
        <f t="shared" si="162"/>
        <v>2.6362489999999998</v>
      </c>
      <c r="O368" s="27">
        <v>0</v>
      </c>
      <c r="P368" s="27">
        <v>10</v>
      </c>
      <c r="Q368" s="27">
        <v>10</v>
      </c>
      <c r="R368" s="27">
        <v>29.456118331436432</v>
      </c>
      <c r="S368" s="22" t="s">
        <v>3436</v>
      </c>
      <c r="T368" s="28">
        <f t="shared" si="151"/>
        <v>1.5442850707247664</v>
      </c>
      <c r="U368" s="22">
        <f t="shared" si="163"/>
        <v>0.32399063015681812</v>
      </c>
      <c r="V368" s="22">
        <f t="shared" si="152"/>
        <v>0.82284120192124854</v>
      </c>
      <c r="W368" s="22">
        <f t="shared" si="164"/>
        <v>2.9456118331436434</v>
      </c>
      <c r="X368" s="27">
        <f t="shared" si="153"/>
        <v>-21.694741016500259</v>
      </c>
      <c r="Y368" s="27">
        <f t="shared" si="154"/>
        <v>-2.2386226850638256</v>
      </c>
      <c r="Z368" s="23" t="str">
        <f t="shared" si="165"/>
        <v>DROP</v>
      </c>
      <c r="AA368" s="23" t="str">
        <f t="shared" si="166"/>
        <v>DROP</v>
      </c>
      <c r="AB368" s="23" t="str">
        <f t="shared" si="167"/>
        <v>DROP</v>
      </c>
      <c r="AC368" s="23" t="str">
        <f t="shared" si="168"/>
        <v>DROP</v>
      </c>
      <c r="AD368" s="23" t="str">
        <f t="shared" si="169"/>
        <v>DROP</v>
      </c>
      <c r="AE368" s="23" t="str">
        <f t="shared" si="170"/>
        <v>DROP</v>
      </c>
      <c r="AJ368" s="43"/>
      <c r="AK368" s="22">
        <f t="shared" si="155"/>
        <v>0.32399063015681812</v>
      </c>
      <c r="AL368" s="22" t="str">
        <f t="shared" si="156"/>
        <v>DROP</v>
      </c>
      <c r="AM368" s="28">
        <f t="shared" si="157"/>
        <v>1.5442850707247664</v>
      </c>
      <c r="AN368" s="22">
        <f t="shared" si="171"/>
        <v>0</v>
      </c>
      <c r="AO368" s="22" t="str">
        <f t="shared" si="172"/>
        <v>DROP</v>
      </c>
      <c r="AP368" s="22" t="str">
        <f t="shared" si="173"/>
        <v>DROP</v>
      </c>
      <c r="AQ368" s="22" t="str">
        <f t="shared" si="158"/>
        <v>DROP</v>
      </c>
      <c r="AR368" s="22" t="str">
        <f t="shared" si="159"/>
        <v>DROP</v>
      </c>
      <c r="AS368" s="22" t="str">
        <f t="shared" si="174"/>
        <v>DROP</v>
      </c>
      <c r="AT368" s="22" t="str">
        <f t="shared" si="175"/>
        <v>DROP</v>
      </c>
      <c r="AU368" s="22">
        <f t="shared" si="160"/>
        <v>0.82284120192124854</v>
      </c>
      <c r="AV368" s="22">
        <f t="shared" si="176"/>
        <v>0</v>
      </c>
      <c r="AW368" s="22">
        <f t="shared" si="177"/>
        <v>2.9456118331436434</v>
      </c>
      <c r="AX368" s="22" t="str">
        <f t="shared" si="178"/>
        <v>DROP</v>
      </c>
    </row>
    <row r="369" spans="1:50" ht="15" customHeight="1" x14ac:dyDescent="0.25">
      <c r="A369" s="23" t="s">
        <v>18</v>
      </c>
      <c r="B369" s="26" t="s">
        <v>3808</v>
      </c>
      <c r="C369" s="33">
        <v>53.801000000000002</v>
      </c>
      <c r="D369" s="31">
        <v>5.9262272321284398E-3</v>
      </c>
      <c r="E369" s="31">
        <v>4.6241740086552458E-3</v>
      </c>
      <c r="F369" s="26">
        <v>5</v>
      </c>
      <c r="G369" s="26"/>
      <c r="H369" s="27">
        <v>6.8894005902589779</v>
      </c>
      <c r="I369" s="27">
        <v>0</v>
      </c>
      <c r="J369" s="27">
        <v>3.5082257246771977</v>
      </c>
      <c r="K369" s="27">
        <f t="shared" si="161"/>
        <v>10.397626314936176</v>
      </c>
      <c r="L369" s="27"/>
      <c r="M369" s="27">
        <v>29.456118331436432</v>
      </c>
      <c r="N369" s="27">
        <f t="shared" si="162"/>
        <v>2.6362490000000003</v>
      </c>
      <c r="O369" s="27">
        <v>0</v>
      </c>
      <c r="P369" s="27">
        <v>10</v>
      </c>
      <c r="Q369" s="27">
        <v>10</v>
      </c>
      <c r="R369" s="27">
        <v>29.456118331436432</v>
      </c>
      <c r="S369" s="22" t="s">
        <v>3436</v>
      </c>
      <c r="T369" s="28">
        <f t="shared" si="151"/>
        <v>1.5442850707247662</v>
      </c>
      <c r="U369" s="22">
        <f t="shared" si="163"/>
        <v>0.32399063015681817</v>
      </c>
      <c r="V369" s="22">
        <f t="shared" si="152"/>
        <v>0.82284120192124866</v>
      </c>
      <c r="W369" s="22">
        <f t="shared" si="164"/>
        <v>2.9456118331436434</v>
      </c>
      <c r="X369" s="27">
        <f t="shared" si="153"/>
        <v>-21.694741016500259</v>
      </c>
      <c r="Y369" s="27">
        <f t="shared" si="154"/>
        <v>-2.2386226850638238</v>
      </c>
      <c r="Z369" s="23" t="str">
        <f t="shared" si="165"/>
        <v>DROP</v>
      </c>
      <c r="AA369" s="23" t="str">
        <f t="shared" si="166"/>
        <v>DROP</v>
      </c>
      <c r="AB369" s="23" t="str">
        <f t="shared" si="167"/>
        <v>DROP</v>
      </c>
      <c r="AC369" s="23" t="str">
        <f t="shared" si="168"/>
        <v>DROP</v>
      </c>
      <c r="AD369" s="23" t="str">
        <f t="shared" si="169"/>
        <v>DROP</v>
      </c>
      <c r="AE369" s="23" t="str">
        <f t="shared" si="170"/>
        <v>DROP</v>
      </c>
      <c r="AJ369" s="43"/>
      <c r="AK369" s="22">
        <f t="shared" si="155"/>
        <v>0.32399063015681817</v>
      </c>
      <c r="AL369" s="22" t="str">
        <f t="shared" si="156"/>
        <v>DROP</v>
      </c>
      <c r="AM369" s="28">
        <f t="shared" si="157"/>
        <v>1.5442850707247662</v>
      </c>
      <c r="AN369" s="22">
        <f t="shared" si="171"/>
        <v>0</v>
      </c>
      <c r="AO369" s="22" t="str">
        <f t="shared" si="172"/>
        <v>DROP</v>
      </c>
      <c r="AP369" s="22" t="str">
        <f t="shared" si="173"/>
        <v>DROP</v>
      </c>
      <c r="AQ369" s="22" t="str">
        <f t="shared" si="158"/>
        <v>DROP</v>
      </c>
      <c r="AR369" s="22" t="str">
        <f t="shared" si="159"/>
        <v>DROP</v>
      </c>
      <c r="AS369" s="22" t="str">
        <f t="shared" si="174"/>
        <v>DROP</v>
      </c>
      <c r="AT369" s="22" t="str">
        <f t="shared" si="175"/>
        <v>DROP</v>
      </c>
      <c r="AU369" s="22">
        <f t="shared" si="160"/>
        <v>0.82284120192124866</v>
      </c>
      <c r="AV369" s="22">
        <f t="shared" si="176"/>
        <v>0</v>
      </c>
      <c r="AW369" s="22">
        <f t="shared" si="177"/>
        <v>2.9456118331436434</v>
      </c>
      <c r="AX369" s="22" t="str">
        <f t="shared" si="178"/>
        <v>DROP</v>
      </c>
    </row>
    <row r="370" spans="1:50" x14ac:dyDescent="0.25">
      <c r="A370" s="23" t="s">
        <v>18</v>
      </c>
      <c r="B370" s="26" t="s">
        <v>3809</v>
      </c>
      <c r="C370" s="33">
        <v>595.5471</v>
      </c>
      <c r="D370" s="31">
        <v>0.26132321830558419</v>
      </c>
      <c r="E370" s="31">
        <v>0.38589977985878104</v>
      </c>
      <c r="F370" s="26">
        <v>11</v>
      </c>
      <c r="G370" s="26"/>
      <c r="H370" s="27">
        <v>169.58588939827976</v>
      </c>
      <c r="I370" s="27">
        <v>174.06052405165752</v>
      </c>
      <c r="J370" s="27">
        <v>407.96221466395707</v>
      </c>
      <c r="K370" s="27">
        <f t="shared" si="161"/>
        <v>751.60862811389438</v>
      </c>
      <c r="L370" s="27"/>
      <c r="M370" s="27">
        <v>664.03780993127975</v>
      </c>
      <c r="N370" s="27">
        <f t="shared" si="162"/>
        <v>29.181807900000003</v>
      </c>
      <c r="O370" s="27">
        <v>0</v>
      </c>
      <c r="P370" s="27">
        <v>578.49599999999998</v>
      </c>
      <c r="Q370" s="27">
        <v>578.49599999999998</v>
      </c>
      <c r="R370" s="27">
        <v>664.03780993127975</v>
      </c>
      <c r="S370" s="22" t="s">
        <v>3491</v>
      </c>
      <c r="T370" s="28">
        <f t="shared" si="151"/>
        <v>8.0705302022757177</v>
      </c>
      <c r="U370" s="22">
        <f t="shared" si="163"/>
        <v>1.0842287332624589</v>
      </c>
      <c r="V370" s="22">
        <f t="shared" si="152"/>
        <v>1.2368538365935848</v>
      </c>
      <c r="W370" s="22">
        <f t="shared" si="164"/>
        <v>1.1478693196345</v>
      </c>
      <c r="X370" s="27">
        <f t="shared" si="153"/>
        <v>58.389010282614663</v>
      </c>
      <c r="Y370" s="27">
        <f t="shared" si="154"/>
        <v>143.93082021389444</v>
      </c>
      <c r="Z370" s="23" t="str">
        <f t="shared" si="165"/>
        <v>KEEP</v>
      </c>
      <c r="AA370" s="23" t="str">
        <f t="shared" si="166"/>
        <v>KEEP</v>
      </c>
      <c r="AB370" s="23" t="str">
        <f t="shared" si="167"/>
        <v>KEEP</v>
      </c>
      <c r="AC370" s="23" t="str">
        <f t="shared" si="168"/>
        <v>KEEP</v>
      </c>
      <c r="AD370" s="23" t="str">
        <f t="shared" si="169"/>
        <v>KEEP</v>
      </c>
      <c r="AE370" s="23" t="str">
        <f t="shared" si="170"/>
        <v>KEEP</v>
      </c>
      <c r="AJ370" s="43"/>
      <c r="AK370" s="22">
        <f t="shared" si="155"/>
        <v>1.0842287332624589</v>
      </c>
      <c r="AL370" s="22">
        <f t="shared" si="156"/>
        <v>58.389010282614628</v>
      </c>
      <c r="AM370" s="28">
        <f t="shared" si="157"/>
        <v>8.0705302022757177</v>
      </c>
      <c r="AN370" s="22">
        <f t="shared" si="171"/>
        <v>435.13590208799997</v>
      </c>
      <c r="AO370" s="22" t="str">
        <f t="shared" si="172"/>
        <v>KEEP</v>
      </c>
      <c r="AP370" s="22">
        <f t="shared" si="173"/>
        <v>58.389010282614628</v>
      </c>
      <c r="AQ370" s="22">
        <f t="shared" si="158"/>
        <v>1</v>
      </c>
      <c r="AR370" s="22">
        <f t="shared" si="159"/>
        <v>7.2559519321289425</v>
      </c>
      <c r="AS370" s="22">
        <f t="shared" si="174"/>
        <v>1.2488017552651953</v>
      </c>
      <c r="AT370" s="22" t="str">
        <f t="shared" si="175"/>
        <v>KEEP</v>
      </c>
      <c r="AU370" s="22">
        <f t="shared" si="160"/>
        <v>1.2368538365935848</v>
      </c>
      <c r="AV370" s="22">
        <f t="shared" si="176"/>
        <v>435.13590208799997</v>
      </c>
      <c r="AW370" s="22">
        <f t="shared" si="177"/>
        <v>1.9000541265960003</v>
      </c>
      <c r="AX370" s="22" t="str">
        <f t="shared" si="178"/>
        <v>KEEP</v>
      </c>
    </row>
    <row r="371" spans="1:50" ht="15" customHeight="1" x14ac:dyDescent="0.25">
      <c r="A371" s="23" t="s">
        <v>18</v>
      </c>
      <c r="B371" s="26" t="s">
        <v>3810</v>
      </c>
      <c r="C371" s="33">
        <v>387.27</v>
      </c>
      <c r="D371" s="31">
        <v>0.16993222325019058</v>
      </c>
      <c r="E371" s="31">
        <v>0.25094137431936137</v>
      </c>
      <c r="F371" s="26">
        <v>11</v>
      </c>
      <c r="G371" s="26"/>
      <c r="H371" s="27">
        <v>110.27763780106022</v>
      </c>
      <c r="I371" s="27">
        <v>113.18738543011192</v>
      </c>
      <c r="J371" s="27">
        <v>265.28804669338609</v>
      </c>
      <c r="K371" s="27">
        <f t="shared" si="161"/>
        <v>488.75306992455825</v>
      </c>
      <c r="L371" s="27"/>
      <c r="M371" s="27">
        <v>431.80786650138447</v>
      </c>
      <c r="N371" s="27">
        <f t="shared" si="162"/>
        <v>18.976230000000001</v>
      </c>
      <c r="O371" s="27">
        <v>0</v>
      </c>
      <c r="P371" s="27">
        <v>343.22</v>
      </c>
      <c r="Q371" s="27">
        <v>343.22</v>
      </c>
      <c r="R371" s="27">
        <v>431.80786650138447</v>
      </c>
      <c r="S371" s="22" t="s">
        <v>3491</v>
      </c>
      <c r="T371" s="28">
        <f t="shared" si="151"/>
        <v>7.3633687896639231</v>
      </c>
      <c r="U371" s="22">
        <f t="shared" si="163"/>
        <v>1.0842287332624592</v>
      </c>
      <c r="V371" s="22">
        <f t="shared" si="152"/>
        <v>1.3494151220860533</v>
      </c>
      <c r="W371" s="22">
        <f t="shared" si="164"/>
        <v>1.2581081128762439</v>
      </c>
      <c r="X371" s="27">
        <f t="shared" si="153"/>
        <v>37.968973423173793</v>
      </c>
      <c r="Y371" s="27">
        <f t="shared" si="154"/>
        <v>126.55683992455823</v>
      </c>
      <c r="Z371" s="23" t="str">
        <f t="shared" si="165"/>
        <v>KEEP</v>
      </c>
      <c r="AA371" s="23" t="str">
        <f t="shared" si="166"/>
        <v>KEEP</v>
      </c>
      <c r="AB371" s="23" t="str">
        <f t="shared" si="167"/>
        <v>KEEP</v>
      </c>
      <c r="AC371" s="23" t="str">
        <f t="shared" si="168"/>
        <v>KEEP</v>
      </c>
      <c r="AD371" s="23" t="str">
        <f t="shared" si="169"/>
        <v>KEEP</v>
      </c>
      <c r="AE371" s="23" t="str">
        <f t="shared" si="170"/>
        <v>KEEP</v>
      </c>
      <c r="AJ371" s="43"/>
      <c r="AK371" s="22">
        <f t="shared" si="155"/>
        <v>1.0842287332624592</v>
      </c>
      <c r="AL371" s="22">
        <f t="shared" si="156"/>
        <v>37.968973423173779</v>
      </c>
      <c r="AM371" s="28">
        <f t="shared" si="157"/>
        <v>7.3633687896639231</v>
      </c>
      <c r="AN371" s="22">
        <f t="shared" si="171"/>
        <v>249.99636560000005</v>
      </c>
      <c r="AO371" s="22" t="str">
        <f t="shared" si="172"/>
        <v>KEEP</v>
      </c>
      <c r="AP371" s="22">
        <f t="shared" si="173"/>
        <v>37.968973423173779</v>
      </c>
      <c r="AQ371" s="22">
        <f t="shared" si="158"/>
        <v>1</v>
      </c>
      <c r="AR371" s="22">
        <f t="shared" si="159"/>
        <v>6.5487905195171461</v>
      </c>
      <c r="AS371" s="22">
        <f t="shared" si="174"/>
        <v>1.3687338730975998</v>
      </c>
      <c r="AT371" s="22" t="str">
        <f t="shared" si="175"/>
        <v>KEEP</v>
      </c>
      <c r="AU371" s="22">
        <f t="shared" si="160"/>
        <v>1.3494151220860533</v>
      </c>
      <c r="AV371" s="22">
        <f t="shared" si="176"/>
        <v>249.99636560000005</v>
      </c>
      <c r="AW371" s="22">
        <f t="shared" si="177"/>
        <v>1.986493304881372</v>
      </c>
      <c r="AX371" s="22" t="str">
        <f t="shared" si="178"/>
        <v>KEEP</v>
      </c>
    </row>
    <row r="372" spans="1:50" x14ac:dyDescent="0.25">
      <c r="A372" s="23" t="s">
        <v>18</v>
      </c>
      <c r="B372" s="26" t="s">
        <v>3811</v>
      </c>
      <c r="C372" s="33">
        <v>582.56999999999994</v>
      </c>
      <c r="D372" s="31">
        <v>0.25562892890971034</v>
      </c>
      <c r="E372" s="31">
        <v>0.37749094026707553</v>
      </c>
      <c r="F372" s="26">
        <v>11</v>
      </c>
      <c r="G372" s="26"/>
      <c r="H372" s="27">
        <v>165.8905762226965</v>
      </c>
      <c r="I372" s="27">
        <v>170.26770762005916</v>
      </c>
      <c r="J372" s="27">
        <v>399.07262985040393</v>
      </c>
      <c r="K372" s="27">
        <f t="shared" si="161"/>
        <v>735.23091369315955</v>
      </c>
      <c r="L372" s="27"/>
      <c r="M372" s="27">
        <v>649.56828256180836</v>
      </c>
      <c r="N372" s="27">
        <f t="shared" si="162"/>
        <v>28.545929999999998</v>
      </c>
      <c r="O372" s="27">
        <v>0</v>
      </c>
      <c r="P372" s="27">
        <v>362.08399999999995</v>
      </c>
      <c r="Q372" s="27">
        <v>362.08399999999995</v>
      </c>
      <c r="R372" s="27">
        <v>649.56828256180836</v>
      </c>
      <c r="S372" s="22" t="s">
        <v>3491</v>
      </c>
      <c r="T372" s="28">
        <f t="shared" si="151"/>
        <v>5.1639144510384023</v>
      </c>
      <c r="U372" s="22">
        <f t="shared" si="163"/>
        <v>1.0842287332624594</v>
      </c>
      <c r="V372" s="22">
        <f t="shared" si="152"/>
        <v>1.8821673845963611</v>
      </c>
      <c r="W372" s="22">
        <f t="shared" si="164"/>
        <v>1.7939712402696846</v>
      </c>
      <c r="X372" s="27">
        <f t="shared" si="153"/>
        <v>57.116701131351192</v>
      </c>
      <c r="Y372" s="27">
        <f t="shared" si="154"/>
        <v>344.60098369315961</v>
      </c>
      <c r="Z372" s="23" t="str">
        <f t="shared" si="165"/>
        <v>KEEP</v>
      </c>
      <c r="AA372" s="23" t="str">
        <f t="shared" si="166"/>
        <v>KEEP</v>
      </c>
      <c r="AB372" s="23" t="str">
        <f t="shared" si="167"/>
        <v>KEEP</v>
      </c>
      <c r="AC372" s="23" t="str">
        <f t="shared" si="168"/>
        <v>KEEP</v>
      </c>
      <c r="AD372" s="23" t="str">
        <f t="shared" si="169"/>
        <v>KEEP</v>
      </c>
      <c r="AE372" s="23" t="str">
        <f t="shared" si="170"/>
        <v>KEEP</v>
      </c>
      <c r="AJ372" s="43"/>
      <c r="AK372" s="22">
        <f t="shared" si="155"/>
        <v>1.0842287332624594</v>
      </c>
      <c r="AL372" s="22">
        <f t="shared" si="156"/>
        <v>57.116701131351192</v>
      </c>
      <c r="AM372" s="28">
        <f t="shared" si="157"/>
        <v>5.1639144510384023</v>
      </c>
      <c r="AN372" s="22">
        <f t="shared" si="171"/>
        <v>221.84774959999996</v>
      </c>
      <c r="AO372" s="22" t="str">
        <f t="shared" si="172"/>
        <v>KEEP</v>
      </c>
      <c r="AP372" s="22">
        <f t="shared" si="173"/>
        <v>57.116701131351192</v>
      </c>
      <c r="AQ372" s="22">
        <f t="shared" si="158"/>
        <v>1</v>
      </c>
      <c r="AR372" s="22">
        <f t="shared" si="159"/>
        <v>4.3493361808916244</v>
      </c>
      <c r="AS372" s="22">
        <f t="shared" si="174"/>
        <v>1.9517155789627811</v>
      </c>
      <c r="AT372" s="22" t="str">
        <f t="shared" si="175"/>
        <v>KEEP</v>
      </c>
      <c r="AU372" s="22">
        <f t="shared" si="160"/>
        <v>1.8821673845963611</v>
      </c>
      <c r="AV372" s="22">
        <f t="shared" si="176"/>
        <v>221.84774959999996</v>
      </c>
      <c r="AW372" s="22">
        <f t="shared" si="177"/>
        <v>2.406668154797805</v>
      </c>
      <c r="AX372" s="22" t="str">
        <f t="shared" si="178"/>
        <v>KEEP</v>
      </c>
    </row>
    <row r="373" spans="1:50" ht="15" customHeight="1" x14ac:dyDescent="0.25">
      <c r="A373" s="23" t="s">
        <v>18</v>
      </c>
      <c r="B373" s="26" t="s">
        <v>3812</v>
      </c>
      <c r="C373" s="33">
        <v>0</v>
      </c>
      <c r="D373" s="31">
        <v>0</v>
      </c>
      <c r="E373" s="31">
        <v>0</v>
      </c>
      <c r="F373" s="26">
        <v>11</v>
      </c>
      <c r="G373" s="26"/>
      <c r="H373" s="27">
        <v>0</v>
      </c>
      <c r="I373" s="27">
        <v>0</v>
      </c>
      <c r="J373" s="27">
        <v>0</v>
      </c>
      <c r="K373" s="27">
        <f t="shared" si="161"/>
        <v>0</v>
      </c>
      <c r="L373" s="27"/>
      <c r="M373" s="27">
        <v>0</v>
      </c>
      <c r="N373" s="27">
        <f t="shared" si="162"/>
        <v>0</v>
      </c>
      <c r="O373" s="27">
        <v>0</v>
      </c>
      <c r="P373" s="27">
        <v>578.49599999999998</v>
      </c>
      <c r="Q373" s="27">
        <v>578.49599999999998</v>
      </c>
      <c r="R373" s="27">
        <v>0</v>
      </c>
      <c r="S373" s="22" t="s">
        <v>3491</v>
      </c>
      <c r="T373" s="28">
        <f t="shared" si="151"/>
        <v>0</v>
      </c>
      <c r="U373" s="22">
        <f t="shared" si="163"/>
        <v>0</v>
      </c>
      <c r="V373" s="22">
        <f t="shared" si="152"/>
        <v>0</v>
      </c>
      <c r="W373" s="22">
        <f t="shared" si="164"/>
        <v>0</v>
      </c>
      <c r="X373" s="27">
        <f t="shared" si="153"/>
        <v>0</v>
      </c>
      <c r="Y373" s="27">
        <f t="shared" si="154"/>
        <v>-578.49599999999998</v>
      </c>
      <c r="Z373" s="23" t="str">
        <f t="shared" si="165"/>
        <v>DROP</v>
      </c>
      <c r="AA373" s="23" t="str">
        <f t="shared" si="166"/>
        <v>DROP</v>
      </c>
      <c r="AB373" s="23" t="str">
        <f t="shared" si="167"/>
        <v>DROP</v>
      </c>
      <c r="AC373" s="23" t="str">
        <f t="shared" si="168"/>
        <v>DROP</v>
      </c>
      <c r="AD373" s="23" t="str">
        <f t="shared" si="169"/>
        <v>DROP</v>
      </c>
      <c r="AE373" s="23" t="str">
        <f t="shared" si="170"/>
        <v>DROP</v>
      </c>
      <c r="AJ373" s="43"/>
      <c r="AK373" s="22" t="e">
        <f t="shared" si="155"/>
        <v>#DIV/0!</v>
      </c>
      <c r="AL373" s="22" t="e">
        <f t="shared" si="156"/>
        <v>#DIV/0!</v>
      </c>
      <c r="AM373" s="28">
        <f t="shared" si="157"/>
        <v>0</v>
      </c>
      <c r="AN373" s="22">
        <f t="shared" si="171"/>
        <v>0</v>
      </c>
      <c r="AO373" s="22" t="e">
        <f t="shared" si="172"/>
        <v>#DIV/0!</v>
      </c>
      <c r="AP373" s="22" t="e">
        <f t="shared" si="173"/>
        <v>#DIV/0!</v>
      </c>
      <c r="AQ373" s="22" t="e">
        <f t="shared" si="158"/>
        <v>#DIV/0!</v>
      </c>
      <c r="AR373" s="22" t="e">
        <f t="shared" si="159"/>
        <v>#DIV/0!</v>
      </c>
      <c r="AS373" s="22" t="e">
        <f t="shared" si="174"/>
        <v>#DIV/0!</v>
      </c>
      <c r="AT373" s="22" t="str">
        <f t="shared" si="175"/>
        <v>DROP</v>
      </c>
      <c r="AU373" s="22">
        <f t="shared" si="160"/>
        <v>0</v>
      </c>
      <c r="AV373" s="22">
        <f t="shared" si="176"/>
        <v>0</v>
      </c>
      <c r="AW373" s="22">
        <f t="shared" si="177"/>
        <v>0</v>
      </c>
      <c r="AX373" s="22" t="str">
        <f t="shared" si="178"/>
        <v>DROP</v>
      </c>
    </row>
    <row r="374" spans="1:50" ht="15" customHeight="1" x14ac:dyDescent="0.25">
      <c r="A374" s="23" t="s">
        <v>18</v>
      </c>
      <c r="B374" s="26" t="s">
        <v>3813</v>
      </c>
      <c r="C374" s="33">
        <v>0</v>
      </c>
      <c r="D374" s="31">
        <v>0</v>
      </c>
      <c r="E374" s="31">
        <v>0</v>
      </c>
      <c r="F374" s="26">
        <v>11</v>
      </c>
      <c r="G374" s="26"/>
      <c r="H374" s="27">
        <v>0</v>
      </c>
      <c r="I374" s="27">
        <v>0</v>
      </c>
      <c r="J374" s="27">
        <v>0</v>
      </c>
      <c r="K374" s="27">
        <f t="shared" si="161"/>
        <v>0</v>
      </c>
      <c r="L374" s="27"/>
      <c r="M374" s="27">
        <v>0</v>
      </c>
      <c r="N374" s="27">
        <f t="shared" si="162"/>
        <v>0</v>
      </c>
      <c r="O374" s="27">
        <v>0</v>
      </c>
      <c r="P374" s="27">
        <v>343.22</v>
      </c>
      <c r="Q374" s="27">
        <v>343.22</v>
      </c>
      <c r="R374" s="27">
        <v>0</v>
      </c>
      <c r="S374" s="22" t="s">
        <v>3491</v>
      </c>
      <c r="T374" s="28">
        <f t="shared" si="151"/>
        <v>0</v>
      </c>
      <c r="U374" s="22">
        <f t="shared" si="163"/>
        <v>0</v>
      </c>
      <c r="V374" s="22">
        <f t="shared" si="152"/>
        <v>0</v>
      </c>
      <c r="W374" s="22">
        <f t="shared" si="164"/>
        <v>0</v>
      </c>
      <c r="X374" s="27">
        <f t="shared" si="153"/>
        <v>0</v>
      </c>
      <c r="Y374" s="27">
        <f t="shared" si="154"/>
        <v>-343.22</v>
      </c>
      <c r="Z374" s="23" t="str">
        <f t="shared" si="165"/>
        <v>DROP</v>
      </c>
      <c r="AA374" s="23" t="str">
        <f t="shared" si="166"/>
        <v>DROP</v>
      </c>
      <c r="AB374" s="23" t="str">
        <f t="shared" si="167"/>
        <v>DROP</v>
      </c>
      <c r="AC374" s="23" t="str">
        <f t="shared" si="168"/>
        <v>DROP</v>
      </c>
      <c r="AD374" s="23" t="str">
        <f t="shared" si="169"/>
        <v>DROP</v>
      </c>
      <c r="AE374" s="23" t="str">
        <f t="shared" si="170"/>
        <v>DROP</v>
      </c>
      <c r="AJ374" s="43"/>
      <c r="AK374" s="22" t="e">
        <f t="shared" si="155"/>
        <v>#DIV/0!</v>
      </c>
      <c r="AL374" s="22" t="e">
        <f t="shared" si="156"/>
        <v>#DIV/0!</v>
      </c>
      <c r="AM374" s="28">
        <f t="shared" si="157"/>
        <v>0</v>
      </c>
      <c r="AN374" s="22">
        <f t="shared" si="171"/>
        <v>0</v>
      </c>
      <c r="AO374" s="22" t="e">
        <f t="shared" si="172"/>
        <v>#DIV/0!</v>
      </c>
      <c r="AP374" s="22" t="e">
        <f t="shared" si="173"/>
        <v>#DIV/0!</v>
      </c>
      <c r="AQ374" s="22" t="e">
        <f t="shared" si="158"/>
        <v>#DIV/0!</v>
      </c>
      <c r="AR374" s="22" t="e">
        <f t="shared" si="159"/>
        <v>#DIV/0!</v>
      </c>
      <c r="AS374" s="22" t="e">
        <f t="shared" si="174"/>
        <v>#DIV/0!</v>
      </c>
      <c r="AT374" s="22" t="str">
        <f t="shared" si="175"/>
        <v>DROP</v>
      </c>
      <c r="AU374" s="22">
        <f t="shared" si="160"/>
        <v>0</v>
      </c>
      <c r="AV374" s="22">
        <f t="shared" si="176"/>
        <v>0</v>
      </c>
      <c r="AW374" s="22">
        <f t="shared" si="177"/>
        <v>0</v>
      </c>
      <c r="AX374" s="22" t="str">
        <f t="shared" si="178"/>
        <v>DROP</v>
      </c>
    </row>
    <row r="375" spans="1:50" ht="15" customHeight="1" x14ac:dyDescent="0.25">
      <c r="A375" s="23" t="s">
        <v>18</v>
      </c>
      <c r="B375" s="26" t="s">
        <v>3814</v>
      </c>
      <c r="C375" s="33">
        <v>0</v>
      </c>
      <c r="D375" s="31">
        <v>0</v>
      </c>
      <c r="E375" s="31">
        <v>0</v>
      </c>
      <c r="F375" s="26">
        <v>11</v>
      </c>
      <c r="G375" s="26"/>
      <c r="H375" s="27">
        <v>0</v>
      </c>
      <c r="I375" s="27">
        <v>0</v>
      </c>
      <c r="J375" s="27">
        <v>0</v>
      </c>
      <c r="K375" s="27">
        <f t="shared" si="161"/>
        <v>0</v>
      </c>
      <c r="L375" s="27"/>
      <c r="M375" s="27">
        <v>0</v>
      </c>
      <c r="N375" s="27">
        <f t="shared" si="162"/>
        <v>0</v>
      </c>
      <c r="O375" s="27">
        <v>0</v>
      </c>
      <c r="P375" s="27">
        <v>362.08399999999995</v>
      </c>
      <c r="Q375" s="27">
        <v>362.08399999999995</v>
      </c>
      <c r="R375" s="27">
        <v>0</v>
      </c>
      <c r="S375" s="22" t="s">
        <v>3491</v>
      </c>
      <c r="T375" s="28">
        <f t="shared" si="151"/>
        <v>0</v>
      </c>
      <c r="U375" s="22">
        <f t="shared" si="163"/>
        <v>0</v>
      </c>
      <c r="V375" s="22">
        <f t="shared" si="152"/>
        <v>0</v>
      </c>
      <c r="W375" s="22">
        <f t="shared" si="164"/>
        <v>0</v>
      </c>
      <c r="X375" s="27">
        <f t="shared" si="153"/>
        <v>0</v>
      </c>
      <c r="Y375" s="27">
        <f t="shared" si="154"/>
        <v>-362.08399999999995</v>
      </c>
      <c r="Z375" s="23" t="str">
        <f t="shared" si="165"/>
        <v>DROP</v>
      </c>
      <c r="AA375" s="23" t="str">
        <f t="shared" si="166"/>
        <v>DROP</v>
      </c>
      <c r="AB375" s="23" t="str">
        <f t="shared" si="167"/>
        <v>DROP</v>
      </c>
      <c r="AC375" s="23" t="str">
        <f t="shared" si="168"/>
        <v>DROP</v>
      </c>
      <c r="AD375" s="23" t="str">
        <f t="shared" si="169"/>
        <v>DROP</v>
      </c>
      <c r="AE375" s="23" t="str">
        <f t="shared" si="170"/>
        <v>DROP</v>
      </c>
      <c r="AJ375" s="43"/>
      <c r="AK375" s="22" t="e">
        <f t="shared" si="155"/>
        <v>#DIV/0!</v>
      </c>
      <c r="AL375" s="22" t="e">
        <f t="shared" si="156"/>
        <v>#DIV/0!</v>
      </c>
      <c r="AM375" s="28">
        <f t="shared" si="157"/>
        <v>0</v>
      </c>
      <c r="AN375" s="22">
        <f t="shared" si="171"/>
        <v>0</v>
      </c>
      <c r="AO375" s="22" t="e">
        <f t="shared" si="172"/>
        <v>#DIV/0!</v>
      </c>
      <c r="AP375" s="22" t="e">
        <f t="shared" si="173"/>
        <v>#DIV/0!</v>
      </c>
      <c r="AQ375" s="22" t="e">
        <f t="shared" si="158"/>
        <v>#DIV/0!</v>
      </c>
      <c r="AR375" s="22" t="e">
        <f t="shared" si="159"/>
        <v>#DIV/0!</v>
      </c>
      <c r="AS375" s="22" t="e">
        <f t="shared" si="174"/>
        <v>#DIV/0!</v>
      </c>
      <c r="AT375" s="22" t="str">
        <f t="shared" si="175"/>
        <v>DROP</v>
      </c>
      <c r="AU375" s="22">
        <f t="shared" si="160"/>
        <v>0</v>
      </c>
      <c r="AV375" s="22">
        <f t="shared" si="176"/>
        <v>0</v>
      </c>
      <c r="AW375" s="22">
        <f t="shared" si="177"/>
        <v>0</v>
      </c>
      <c r="AX375" s="22" t="str">
        <f t="shared" si="178"/>
        <v>DROP</v>
      </c>
    </row>
    <row r="376" spans="1:50" x14ac:dyDescent="0.25">
      <c r="A376" s="23" t="s">
        <v>18</v>
      </c>
      <c r="B376" s="26" t="s">
        <v>3815</v>
      </c>
      <c r="C376" s="33">
        <v>843</v>
      </c>
      <c r="D376" s="31">
        <v>0.36990436697887952</v>
      </c>
      <c r="E376" s="31">
        <v>0.54624313412146985</v>
      </c>
      <c r="F376" s="26">
        <v>20</v>
      </c>
      <c r="G376" s="26"/>
      <c r="H376" s="27">
        <v>404.89358690104342</v>
      </c>
      <c r="I376" s="27">
        <v>651.4961258538674</v>
      </c>
      <c r="J376" s="27">
        <v>874.48133113166466</v>
      </c>
      <c r="K376" s="27">
        <f t="shared" si="161"/>
        <v>1930.8710438865755</v>
      </c>
      <c r="L376" s="27"/>
      <c r="M376" s="27">
        <v>1514.846297554699</v>
      </c>
      <c r="N376" s="27">
        <f t="shared" si="162"/>
        <v>41.307000000000002</v>
      </c>
      <c r="O376" s="27">
        <v>0</v>
      </c>
      <c r="P376" s="27">
        <v>842.00705764411032</v>
      </c>
      <c r="Q376" s="27">
        <v>842.00705764411032</v>
      </c>
      <c r="R376" s="27">
        <v>1514.846297554699</v>
      </c>
      <c r="S376" s="22" t="s">
        <v>3491</v>
      </c>
      <c r="T376" s="28">
        <f t="shared" si="151"/>
        <v>8.2986219045917835</v>
      </c>
      <c r="U376" s="22">
        <f t="shared" si="163"/>
        <v>1.2407974503030639</v>
      </c>
      <c r="V376" s="22">
        <f t="shared" si="152"/>
        <v>2.1859394483502363</v>
      </c>
      <c r="W376" s="22">
        <f t="shared" si="164"/>
        <v>1.7990897864836859</v>
      </c>
      <c r="X376" s="27">
        <f t="shared" si="153"/>
        <v>374.71774633187647</v>
      </c>
      <c r="Y376" s="27">
        <f t="shared" si="154"/>
        <v>1047.5569862424652</v>
      </c>
      <c r="Z376" s="23" t="str">
        <f t="shared" si="165"/>
        <v>KEEP</v>
      </c>
      <c r="AA376" s="23" t="str">
        <f t="shared" si="166"/>
        <v>KEEP</v>
      </c>
      <c r="AB376" s="23" t="str">
        <f t="shared" si="167"/>
        <v>KEEP</v>
      </c>
      <c r="AC376" s="23" t="str">
        <f t="shared" si="168"/>
        <v>KEEP</v>
      </c>
      <c r="AD376" s="23" t="str">
        <f t="shared" si="169"/>
        <v>KEEP</v>
      </c>
      <c r="AE376" s="23" t="str">
        <f t="shared" si="170"/>
        <v>KEEP</v>
      </c>
      <c r="AJ376" s="43"/>
      <c r="AK376" s="22">
        <f t="shared" si="155"/>
        <v>1.2407974503030639</v>
      </c>
      <c r="AL376" s="22">
        <f t="shared" si="156"/>
        <v>374.71774633187647</v>
      </c>
      <c r="AM376" s="28">
        <f t="shared" si="157"/>
        <v>8.2986219045917835</v>
      </c>
      <c r="AN376" s="22">
        <f t="shared" si="171"/>
        <v>639.08009764411031</v>
      </c>
      <c r="AO376" s="22" t="str">
        <f t="shared" si="172"/>
        <v>KEEP</v>
      </c>
      <c r="AP376" s="22">
        <f t="shared" si="173"/>
        <v>374.71774633187647</v>
      </c>
      <c r="AQ376" s="22">
        <f t="shared" si="158"/>
        <v>1</v>
      </c>
      <c r="AR376" s="22">
        <f t="shared" si="159"/>
        <v>4.6054926492983865</v>
      </c>
      <c r="AS376" s="22">
        <f t="shared" si="174"/>
        <v>2.2441190091368979</v>
      </c>
      <c r="AT376" s="22" t="str">
        <f t="shared" si="175"/>
        <v>KEEP</v>
      </c>
      <c r="AU376" s="22">
        <f t="shared" si="160"/>
        <v>2.1859394483502363</v>
      </c>
      <c r="AV376" s="22">
        <f t="shared" si="176"/>
        <v>639.08009764411031</v>
      </c>
      <c r="AW376" s="22">
        <f t="shared" si="177"/>
        <v>2.5580859158418194</v>
      </c>
      <c r="AX376" s="22" t="str">
        <f t="shared" si="178"/>
        <v>KEEP</v>
      </c>
    </row>
    <row r="377" spans="1:50" x14ac:dyDescent="0.25">
      <c r="A377" s="23" t="s">
        <v>18</v>
      </c>
      <c r="B377" s="26" t="s">
        <v>3816</v>
      </c>
      <c r="C377" s="33">
        <v>522</v>
      </c>
      <c r="D377" s="31">
        <v>0.22905110268443074</v>
      </c>
      <c r="E377" s="31">
        <v>0.33824307949158633</v>
      </c>
      <c r="F377" s="26">
        <v>20</v>
      </c>
      <c r="G377" s="26"/>
      <c r="H377" s="27">
        <v>250.71702534085964</v>
      </c>
      <c r="I377" s="27">
        <v>403.41752988815978</v>
      </c>
      <c r="J377" s="27">
        <v>541.49377799611989</v>
      </c>
      <c r="K377" s="27">
        <f t="shared" si="161"/>
        <v>1195.6283332251392</v>
      </c>
      <c r="L377" s="27"/>
      <c r="M377" s="27">
        <v>938.01870382390598</v>
      </c>
      <c r="N377" s="27">
        <f t="shared" si="162"/>
        <v>25.577999999999999</v>
      </c>
      <c r="O377" s="27">
        <v>0</v>
      </c>
      <c r="P377" s="27">
        <v>699.38448538011687</v>
      </c>
      <c r="Q377" s="27">
        <v>699.38448538011687</v>
      </c>
      <c r="R377" s="27">
        <v>938.01870382390598</v>
      </c>
      <c r="S377" s="22" t="s">
        <v>3491</v>
      </c>
      <c r="T377" s="28">
        <f t="shared" si="151"/>
        <v>11.131746608516037</v>
      </c>
      <c r="U377" s="22">
        <f t="shared" si="163"/>
        <v>1.2407974503030639</v>
      </c>
      <c r="V377" s="22">
        <f t="shared" si="152"/>
        <v>1.6492278667333247</v>
      </c>
      <c r="W377" s="22">
        <f t="shared" si="164"/>
        <v>1.3412060510808885</v>
      </c>
      <c r="X377" s="27">
        <f t="shared" si="153"/>
        <v>232.0316294012332</v>
      </c>
      <c r="Y377" s="27">
        <f t="shared" si="154"/>
        <v>470.66584784502231</v>
      </c>
      <c r="Z377" s="23" t="str">
        <f t="shared" si="165"/>
        <v>KEEP</v>
      </c>
      <c r="AA377" s="23" t="str">
        <f t="shared" si="166"/>
        <v>KEEP</v>
      </c>
      <c r="AB377" s="23" t="str">
        <f t="shared" si="167"/>
        <v>KEEP</v>
      </c>
      <c r="AC377" s="23" t="str">
        <f t="shared" si="168"/>
        <v>KEEP</v>
      </c>
      <c r="AD377" s="23" t="str">
        <f t="shared" si="169"/>
        <v>KEEP</v>
      </c>
      <c r="AE377" s="23" t="str">
        <f t="shared" si="170"/>
        <v>KEEP</v>
      </c>
      <c r="AJ377" s="43"/>
      <c r="AK377" s="22">
        <f t="shared" si="155"/>
        <v>1.2407974503030639</v>
      </c>
      <c r="AL377" s="22">
        <f t="shared" si="156"/>
        <v>232.03162940123318</v>
      </c>
      <c r="AM377" s="28">
        <f t="shared" si="157"/>
        <v>11.131746608516037</v>
      </c>
      <c r="AN377" s="22">
        <f t="shared" si="171"/>
        <v>573.72864538011686</v>
      </c>
      <c r="AO377" s="22" t="str">
        <f t="shared" si="172"/>
        <v>KEEP</v>
      </c>
      <c r="AP377" s="22">
        <f t="shared" si="173"/>
        <v>232.03162940123318</v>
      </c>
      <c r="AQ377" s="22">
        <f t="shared" si="158"/>
        <v>1</v>
      </c>
      <c r="AR377" s="22">
        <f t="shared" si="159"/>
        <v>7.4386173532226385</v>
      </c>
      <c r="AS377" s="22">
        <f t="shared" si="174"/>
        <v>1.6729715309444053</v>
      </c>
      <c r="AT377" s="22" t="str">
        <f t="shared" si="175"/>
        <v>KEEP</v>
      </c>
      <c r="AU377" s="22">
        <f t="shared" si="160"/>
        <v>1.6492278667333247</v>
      </c>
      <c r="AV377" s="22">
        <f t="shared" si="176"/>
        <v>573.72864538011686</v>
      </c>
      <c r="AW377" s="22">
        <f t="shared" si="177"/>
        <v>2.1615397264387202</v>
      </c>
      <c r="AX377" s="22" t="str">
        <f t="shared" si="178"/>
        <v>KEEP</v>
      </c>
    </row>
    <row r="378" spans="1:50" x14ac:dyDescent="0.25">
      <c r="A378" s="23" t="s">
        <v>18</v>
      </c>
      <c r="B378" s="26" t="s">
        <v>3817</v>
      </c>
      <c r="C378" s="33">
        <v>517.19999999999982</v>
      </c>
      <c r="D378" s="31">
        <v>0.22694488564825199</v>
      </c>
      <c r="E378" s="31">
        <v>0.33513279830085901</v>
      </c>
      <c r="F378" s="26">
        <v>20</v>
      </c>
      <c r="G378" s="26"/>
      <c r="H378" s="27">
        <v>248.41158142967927</v>
      </c>
      <c r="I378" s="27">
        <v>399.70794340642937</v>
      </c>
      <c r="J378" s="27">
        <v>536.51452486512085</v>
      </c>
      <c r="K378" s="27">
        <f t="shared" si="161"/>
        <v>1184.6340497012295</v>
      </c>
      <c r="L378" s="27"/>
      <c r="M378" s="27">
        <v>929.39324447839886</v>
      </c>
      <c r="N378" s="27">
        <f t="shared" si="162"/>
        <v>25.342799999999993</v>
      </c>
      <c r="O378" s="27">
        <v>0</v>
      </c>
      <c r="P378" s="27">
        <v>737.82393801169587</v>
      </c>
      <c r="Q378" s="27">
        <v>737.82393801169587</v>
      </c>
      <c r="R378" s="27">
        <v>929.39324447839886</v>
      </c>
      <c r="S378" s="22" t="s">
        <v>3491</v>
      </c>
      <c r="T378" s="28">
        <f t="shared" si="151"/>
        <v>11.852556824430295</v>
      </c>
      <c r="U378" s="22">
        <f t="shared" si="163"/>
        <v>1.2407974503030634</v>
      </c>
      <c r="V378" s="22">
        <f t="shared" si="152"/>
        <v>1.5522611124111576</v>
      </c>
      <c r="W378" s="22">
        <f t="shared" si="164"/>
        <v>1.2596409476533768</v>
      </c>
      <c r="X378" s="27">
        <f t="shared" si="153"/>
        <v>229.89800522283065</v>
      </c>
      <c r="Y378" s="27">
        <f t="shared" si="154"/>
        <v>421.46731168953363</v>
      </c>
      <c r="Z378" s="23" t="str">
        <f t="shared" si="165"/>
        <v>KEEP</v>
      </c>
      <c r="AA378" s="23" t="str">
        <f t="shared" si="166"/>
        <v>KEEP</v>
      </c>
      <c r="AB378" s="23" t="str">
        <f t="shared" si="167"/>
        <v>KEEP</v>
      </c>
      <c r="AC378" s="23" t="str">
        <f t="shared" si="168"/>
        <v>KEEP</v>
      </c>
      <c r="AD378" s="23" t="str">
        <f t="shared" si="169"/>
        <v>KEEP</v>
      </c>
      <c r="AE378" s="23" t="str">
        <f t="shared" si="170"/>
        <v>KEEP</v>
      </c>
      <c r="AJ378" s="43"/>
      <c r="AK378" s="22">
        <f t="shared" si="155"/>
        <v>1.2407974503030634</v>
      </c>
      <c r="AL378" s="22">
        <f t="shared" si="156"/>
        <v>229.89800522283068</v>
      </c>
      <c r="AM378" s="28">
        <f t="shared" si="157"/>
        <v>11.852556824430295</v>
      </c>
      <c r="AN378" s="22">
        <f t="shared" si="171"/>
        <v>613.32355401169593</v>
      </c>
      <c r="AO378" s="22" t="str">
        <f t="shared" si="172"/>
        <v>KEEP</v>
      </c>
      <c r="AP378" s="22">
        <f t="shared" si="173"/>
        <v>229.89800522283068</v>
      </c>
      <c r="AQ378" s="22">
        <f t="shared" si="158"/>
        <v>1</v>
      </c>
      <c r="AR378" s="22">
        <f t="shared" si="159"/>
        <v>8.159427569136902</v>
      </c>
      <c r="AS378" s="22">
        <f t="shared" si="174"/>
        <v>1.5712301945980678</v>
      </c>
      <c r="AT378" s="22" t="str">
        <f t="shared" si="175"/>
        <v>KEEP</v>
      </c>
      <c r="AU378" s="22">
        <f t="shared" si="160"/>
        <v>1.5522611124111576</v>
      </c>
      <c r="AV378" s="22">
        <f t="shared" si="176"/>
        <v>613.32355401169593</v>
      </c>
      <c r="AW378" s="22">
        <f t="shared" si="177"/>
        <v>2.0909009846542008</v>
      </c>
      <c r="AX378" s="22" t="str">
        <f t="shared" si="178"/>
        <v>KEEP</v>
      </c>
    </row>
    <row r="379" spans="1:50" x14ac:dyDescent="0.25">
      <c r="A379" s="23" t="s">
        <v>18</v>
      </c>
      <c r="B379" s="26" t="s">
        <v>3818</v>
      </c>
      <c r="C379" s="33">
        <v>843</v>
      </c>
      <c r="D379" s="31">
        <v>0.36990436697887952</v>
      </c>
      <c r="E379" s="31">
        <v>0.54624313412146985</v>
      </c>
      <c r="F379" s="26">
        <v>20</v>
      </c>
      <c r="G379" s="26"/>
      <c r="H379" s="27">
        <v>404.89358690104342</v>
      </c>
      <c r="I379" s="27">
        <v>651.4961258538674</v>
      </c>
      <c r="J379" s="27">
        <v>874.48133113166466</v>
      </c>
      <c r="K379" s="27">
        <f t="shared" si="161"/>
        <v>1930.8710438865755</v>
      </c>
      <c r="L379" s="27"/>
      <c r="M379" s="27">
        <v>1514.846297554699</v>
      </c>
      <c r="N379" s="27">
        <f t="shared" si="162"/>
        <v>41.307000000000002</v>
      </c>
      <c r="O379" s="27">
        <v>0</v>
      </c>
      <c r="P379" s="27">
        <v>842.00705764411032</v>
      </c>
      <c r="Q379" s="27">
        <v>842.00705764411032</v>
      </c>
      <c r="R379" s="27">
        <v>1514.846297554699</v>
      </c>
      <c r="S379" s="22" t="s">
        <v>3491</v>
      </c>
      <c r="T379" s="28">
        <f t="shared" si="151"/>
        <v>8.2986219045917835</v>
      </c>
      <c r="U379" s="22">
        <f t="shared" si="163"/>
        <v>1.2407974503030639</v>
      </c>
      <c r="V379" s="22">
        <f t="shared" si="152"/>
        <v>2.1859394483502363</v>
      </c>
      <c r="W379" s="22">
        <f t="shared" si="164"/>
        <v>1.7990897864836859</v>
      </c>
      <c r="X379" s="27">
        <f t="shared" si="153"/>
        <v>374.71774633187647</v>
      </c>
      <c r="Y379" s="27">
        <f t="shared" si="154"/>
        <v>1047.5569862424652</v>
      </c>
      <c r="Z379" s="23" t="str">
        <f t="shared" si="165"/>
        <v>KEEP</v>
      </c>
      <c r="AA379" s="23" t="str">
        <f t="shared" si="166"/>
        <v>KEEP</v>
      </c>
      <c r="AB379" s="23" t="str">
        <f t="shared" si="167"/>
        <v>KEEP</v>
      </c>
      <c r="AC379" s="23" t="str">
        <f t="shared" si="168"/>
        <v>KEEP</v>
      </c>
      <c r="AD379" s="23" t="str">
        <f t="shared" si="169"/>
        <v>KEEP</v>
      </c>
      <c r="AE379" s="23" t="str">
        <f t="shared" si="170"/>
        <v>KEEP</v>
      </c>
      <c r="AJ379" s="43"/>
      <c r="AK379" s="22">
        <f t="shared" si="155"/>
        <v>1.2407974503030639</v>
      </c>
      <c r="AL379" s="22">
        <f t="shared" si="156"/>
        <v>374.71774633187647</v>
      </c>
      <c r="AM379" s="28">
        <f t="shared" si="157"/>
        <v>8.2986219045917835</v>
      </c>
      <c r="AN379" s="22">
        <f t="shared" si="171"/>
        <v>639.08009764411031</v>
      </c>
      <c r="AO379" s="22" t="str">
        <f t="shared" si="172"/>
        <v>KEEP</v>
      </c>
      <c r="AP379" s="22">
        <f t="shared" si="173"/>
        <v>374.71774633187647</v>
      </c>
      <c r="AQ379" s="22">
        <f t="shared" si="158"/>
        <v>1</v>
      </c>
      <c r="AR379" s="22">
        <f t="shared" si="159"/>
        <v>4.6054926492983865</v>
      </c>
      <c r="AS379" s="22">
        <f t="shared" si="174"/>
        <v>2.2441190091368979</v>
      </c>
      <c r="AT379" s="22" t="str">
        <f t="shared" si="175"/>
        <v>KEEP</v>
      </c>
      <c r="AU379" s="22">
        <f t="shared" si="160"/>
        <v>2.1859394483502363</v>
      </c>
      <c r="AV379" s="22">
        <f t="shared" si="176"/>
        <v>639.08009764411031</v>
      </c>
      <c r="AW379" s="22">
        <f t="shared" si="177"/>
        <v>2.5580859158418194</v>
      </c>
      <c r="AX379" s="22" t="str">
        <f t="shared" si="178"/>
        <v>KEEP</v>
      </c>
    </row>
    <row r="380" spans="1:50" x14ac:dyDescent="0.25">
      <c r="A380" s="23" t="s">
        <v>18</v>
      </c>
      <c r="B380" s="26" t="s">
        <v>3819</v>
      </c>
      <c r="C380" s="33">
        <v>522</v>
      </c>
      <c r="D380" s="31">
        <v>0.22905110268443074</v>
      </c>
      <c r="E380" s="31">
        <v>0.33824307949158633</v>
      </c>
      <c r="F380" s="26">
        <v>20</v>
      </c>
      <c r="G380" s="26"/>
      <c r="H380" s="27">
        <v>250.71702534085964</v>
      </c>
      <c r="I380" s="27">
        <v>403.41752988815978</v>
      </c>
      <c r="J380" s="27">
        <v>541.49377799611989</v>
      </c>
      <c r="K380" s="27">
        <f t="shared" si="161"/>
        <v>1195.6283332251392</v>
      </c>
      <c r="L380" s="27"/>
      <c r="M380" s="27">
        <v>938.01870382390598</v>
      </c>
      <c r="N380" s="27">
        <f t="shared" si="162"/>
        <v>25.577999999999999</v>
      </c>
      <c r="O380" s="27">
        <v>0</v>
      </c>
      <c r="P380" s="27">
        <v>699.38448538011687</v>
      </c>
      <c r="Q380" s="27">
        <v>699.38448538011687</v>
      </c>
      <c r="R380" s="27">
        <v>938.01870382390598</v>
      </c>
      <c r="S380" s="22" t="s">
        <v>3491</v>
      </c>
      <c r="T380" s="28">
        <f t="shared" si="151"/>
        <v>11.131746608516037</v>
      </c>
      <c r="U380" s="22">
        <f t="shared" si="163"/>
        <v>1.2407974503030639</v>
      </c>
      <c r="V380" s="22">
        <f t="shared" si="152"/>
        <v>1.6492278667333247</v>
      </c>
      <c r="W380" s="22">
        <f t="shared" si="164"/>
        <v>1.3412060510808885</v>
      </c>
      <c r="X380" s="27">
        <f t="shared" si="153"/>
        <v>232.0316294012332</v>
      </c>
      <c r="Y380" s="27">
        <f t="shared" si="154"/>
        <v>470.66584784502231</v>
      </c>
      <c r="Z380" s="23" t="str">
        <f t="shared" si="165"/>
        <v>KEEP</v>
      </c>
      <c r="AA380" s="23" t="str">
        <f t="shared" si="166"/>
        <v>KEEP</v>
      </c>
      <c r="AB380" s="23" t="str">
        <f t="shared" si="167"/>
        <v>KEEP</v>
      </c>
      <c r="AC380" s="23" t="str">
        <f t="shared" si="168"/>
        <v>KEEP</v>
      </c>
      <c r="AD380" s="23" t="str">
        <f t="shared" si="169"/>
        <v>KEEP</v>
      </c>
      <c r="AE380" s="23" t="str">
        <f t="shared" si="170"/>
        <v>KEEP</v>
      </c>
      <c r="AJ380" s="43"/>
      <c r="AK380" s="22">
        <f t="shared" si="155"/>
        <v>1.2407974503030639</v>
      </c>
      <c r="AL380" s="22">
        <f t="shared" si="156"/>
        <v>232.03162940123318</v>
      </c>
      <c r="AM380" s="28">
        <f t="shared" si="157"/>
        <v>11.131746608516037</v>
      </c>
      <c r="AN380" s="22">
        <f t="shared" si="171"/>
        <v>573.72864538011686</v>
      </c>
      <c r="AO380" s="22" t="str">
        <f t="shared" si="172"/>
        <v>KEEP</v>
      </c>
      <c r="AP380" s="22">
        <f t="shared" si="173"/>
        <v>232.03162940123318</v>
      </c>
      <c r="AQ380" s="22">
        <f t="shared" si="158"/>
        <v>1</v>
      </c>
      <c r="AR380" s="22">
        <f t="shared" si="159"/>
        <v>7.4386173532226385</v>
      </c>
      <c r="AS380" s="22">
        <f t="shared" si="174"/>
        <v>1.6729715309444053</v>
      </c>
      <c r="AT380" s="22" t="str">
        <f t="shared" si="175"/>
        <v>KEEP</v>
      </c>
      <c r="AU380" s="22">
        <f t="shared" si="160"/>
        <v>1.6492278667333247</v>
      </c>
      <c r="AV380" s="22">
        <f t="shared" si="176"/>
        <v>573.72864538011686</v>
      </c>
      <c r="AW380" s="22">
        <f t="shared" si="177"/>
        <v>2.1615397264387202</v>
      </c>
      <c r="AX380" s="22" t="str">
        <f t="shared" si="178"/>
        <v>KEEP</v>
      </c>
    </row>
    <row r="381" spans="1:50" x14ac:dyDescent="0.25">
      <c r="A381" s="23" t="s">
        <v>18</v>
      </c>
      <c r="B381" s="26" t="s">
        <v>3820</v>
      </c>
      <c r="C381" s="33">
        <v>517.19999999999982</v>
      </c>
      <c r="D381" s="31">
        <v>0.22694488564825199</v>
      </c>
      <c r="E381" s="31">
        <v>0.33513279830085901</v>
      </c>
      <c r="F381" s="26">
        <v>20</v>
      </c>
      <c r="G381" s="26"/>
      <c r="H381" s="27">
        <v>248.41158142967927</v>
      </c>
      <c r="I381" s="27">
        <v>399.70794340642937</v>
      </c>
      <c r="J381" s="27">
        <v>536.51452486512085</v>
      </c>
      <c r="K381" s="27">
        <f t="shared" si="161"/>
        <v>1184.6340497012295</v>
      </c>
      <c r="L381" s="27"/>
      <c r="M381" s="27">
        <v>929.39324447839886</v>
      </c>
      <c r="N381" s="27">
        <f t="shared" si="162"/>
        <v>25.342799999999993</v>
      </c>
      <c r="O381" s="27">
        <v>0</v>
      </c>
      <c r="P381" s="27">
        <v>737.82393801169587</v>
      </c>
      <c r="Q381" s="27">
        <v>737.82393801169587</v>
      </c>
      <c r="R381" s="27">
        <v>929.39324447839886</v>
      </c>
      <c r="S381" s="22" t="s">
        <v>3491</v>
      </c>
      <c r="T381" s="28">
        <f t="shared" si="151"/>
        <v>11.852556824430295</v>
      </c>
      <c r="U381" s="22">
        <f t="shared" si="163"/>
        <v>1.2407974503030634</v>
      </c>
      <c r="V381" s="22">
        <f t="shared" si="152"/>
        <v>1.5522611124111576</v>
      </c>
      <c r="W381" s="22">
        <f t="shared" si="164"/>
        <v>1.2596409476533768</v>
      </c>
      <c r="X381" s="27">
        <f t="shared" si="153"/>
        <v>229.89800522283065</v>
      </c>
      <c r="Y381" s="27">
        <f t="shared" si="154"/>
        <v>421.46731168953363</v>
      </c>
      <c r="Z381" s="23" t="str">
        <f t="shared" si="165"/>
        <v>KEEP</v>
      </c>
      <c r="AA381" s="23" t="str">
        <f t="shared" si="166"/>
        <v>KEEP</v>
      </c>
      <c r="AB381" s="23" t="str">
        <f t="shared" si="167"/>
        <v>KEEP</v>
      </c>
      <c r="AC381" s="23" t="str">
        <f t="shared" si="168"/>
        <v>KEEP</v>
      </c>
      <c r="AD381" s="23" t="str">
        <f t="shared" si="169"/>
        <v>KEEP</v>
      </c>
      <c r="AE381" s="23" t="str">
        <f t="shared" si="170"/>
        <v>KEEP</v>
      </c>
      <c r="AJ381" s="43"/>
      <c r="AK381" s="22">
        <f t="shared" si="155"/>
        <v>1.2407974503030634</v>
      </c>
      <c r="AL381" s="22">
        <f t="shared" si="156"/>
        <v>229.89800522283068</v>
      </c>
      <c r="AM381" s="28">
        <f t="shared" si="157"/>
        <v>11.852556824430295</v>
      </c>
      <c r="AN381" s="22">
        <f t="shared" si="171"/>
        <v>613.32355401169593</v>
      </c>
      <c r="AO381" s="22" t="str">
        <f t="shared" si="172"/>
        <v>KEEP</v>
      </c>
      <c r="AP381" s="22">
        <f t="shared" si="173"/>
        <v>229.89800522283068</v>
      </c>
      <c r="AQ381" s="22">
        <f t="shared" si="158"/>
        <v>1</v>
      </c>
      <c r="AR381" s="22">
        <f t="shared" si="159"/>
        <v>8.159427569136902</v>
      </c>
      <c r="AS381" s="22">
        <f t="shared" si="174"/>
        <v>1.5712301945980678</v>
      </c>
      <c r="AT381" s="22" t="str">
        <f t="shared" si="175"/>
        <v>KEEP</v>
      </c>
      <c r="AU381" s="22">
        <f t="shared" si="160"/>
        <v>1.5522611124111576</v>
      </c>
      <c r="AV381" s="22">
        <f t="shared" si="176"/>
        <v>613.32355401169593</v>
      </c>
      <c r="AW381" s="22">
        <f t="shared" si="177"/>
        <v>2.0909009846542008</v>
      </c>
      <c r="AX381" s="22" t="str">
        <f t="shared" si="178"/>
        <v>KEEP</v>
      </c>
    </row>
    <row r="382" spans="1:50" x14ac:dyDescent="0.25">
      <c r="A382" s="23" t="s">
        <v>18</v>
      </c>
      <c r="B382" s="26" t="s">
        <v>3821</v>
      </c>
      <c r="C382" s="33">
        <v>426</v>
      </c>
      <c r="D382" s="31">
        <v>0.18692676196085725</v>
      </c>
      <c r="E382" s="31">
        <v>0.27603745567704174</v>
      </c>
      <c r="F382" s="26">
        <v>20</v>
      </c>
      <c r="G382" s="26"/>
      <c r="H382" s="27">
        <v>204.60814711725325</v>
      </c>
      <c r="I382" s="27">
        <v>329.22580025355575</v>
      </c>
      <c r="J382" s="27">
        <v>441.90871537614379</v>
      </c>
      <c r="K382" s="27">
        <f t="shared" si="161"/>
        <v>975.74266274695287</v>
      </c>
      <c r="L382" s="27"/>
      <c r="M382" s="27">
        <v>765.50951691376247</v>
      </c>
      <c r="N382" s="27">
        <f t="shared" si="162"/>
        <v>20.874000000000002</v>
      </c>
      <c r="O382" s="27">
        <v>0</v>
      </c>
      <c r="P382" s="27">
        <v>721.55161904761906</v>
      </c>
      <c r="Q382" s="27">
        <v>721.55161904761906</v>
      </c>
      <c r="R382" s="27">
        <v>765.50951691376247</v>
      </c>
      <c r="S382" s="22" t="s">
        <v>3491</v>
      </c>
      <c r="T382" s="28">
        <f t="shared" si="151"/>
        <v>14.072641602727403</v>
      </c>
      <c r="U382" s="22">
        <f t="shared" si="163"/>
        <v>1.2407974503030639</v>
      </c>
      <c r="V382" s="22">
        <f t="shared" si="152"/>
        <v>1.3142631904306212</v>
      </c>
      <c r="W382" s="22">
        <f t="shared" si="164"/>
        <v>1.0609213488068445</v>
      </c>
      <c r="X382" s="27">
        <f t="shared" si="153"/>
        <v>189.35914583319038</v>
      </c>
      <c r="Y382" s="27">
        <f t="shared" si="154"/>
        <v>233.31704369933379</v>
      </c>
      <c r="Z382" s="23" t="str">
        <f t="shared" si="165"/>
        <v>KEEP</v>
      </c>
      <c r="AA382" s="23" t="str">
        <f t="shared" si="166"/>
        <v>KEEP</v>
      </c>
      <c r="AB382" s="23" t="str">
        <f t="shared" si="167"/>
        <v>KEEP</v>
      </c>
      <c r="AC382" s="23" t="str">
        <f t="shared" si="168"/>
        <v>KEEP</v>
      </c>
      <c r="AD382" s="23" t="str">
        <f t="shared" si="169"/>
        <v>KEEP</v>
      </c>
      <c r="AE382" s="23" t="str">
        <f t="shared" si="170"/>
        <v>KEEP</v>
      </c>
      <c r="AJ382" s="43"/>
      <c r="AK382" s="22">
        <f t="shared" si="155"/>
        <v>1.2407974503030639</v>
      </c>
      <c r="AL382" s="22">
        <f t="shared" si="156"/>
        <v>189.35914583319041</v>
      </c>
      <c r="AM382" s="28">
        <f t="shared" si="157"/>
        <v>14.072641602727403</v>
      </c>
      <c r="AN382" s="22">
        <f t="shared" si="171"/>
        <v>619.00489904761912</v>
      </c>
      <c r="AO382" s="22" t="str">
        <f t="shared" si="172"/>
        <v>KEEP</v>
      </c>
      <c r="AP382" s="22">
        <f t="shared" si="173"/>
        <v>189.35914583319041</v>
      </c>
      <c r="AQ382" s="22">
        <f t="shared" si="158"/>
        <v>1</v>
      </c>
      <c r="AR382" s="22">
        <f t="shared" si="159"/>
        <v>10.379512347434003</v>
      </c>
      <c r="AS382" s="22">
        <f t="shared" si="174"/>
        <v>1.323354611839539</v>
      </c>
      <c r="AT382" s="22" t="str">
        <f t="shared" si="175"/>
        <v>KEEP</v>
      </c>
      <c r="AU382" s="22">
        <f t="shared" si="160"/>
        <v>1.3142631904306212</v>
      </c>
      <c r="AV382" s="22">
        <f t="shared" si="176"/>
        <v>619.00489904761912</v>
      </c>
      <c r="AW382" s="22">
        <f t="shared" si="177"/>
        <v>1.9188016205809524</v>
      </c>
      <c r="AX382" s="22" t="str">
        <f t="shared" si="178"/>
        <v>KEEP</v>
      </c>
    </row>
    <row r="383" spans="1:50" ht="15" customHeight="1" x14ac:dyDescent="0.25">
      <c r="A383" s="23" t="s">
        <v>18</v>
      </c>
      <c r="B383" s="26" t="s">
        <v>3822</v>
      </c>
      <c r="C383" s="33">
        <v>265</v>
      </c>
      <c r="D383" s="31">
        <v>0.1162807322056976</v>
      </c>
      <c r="E383" s="31">
        <v>0.17171344073806585</v>
      </c>
      <c r="F383" s="26">
        <v>20</v>
      </c>
      <c r="G383" s="26"/>
      <c r="H383" s="27">
        <v>127.27971592974679</v>
      </c>
      <c r="I383" s="27">
        <v>204.80008701218836</v>
      </c>
      <c r="J383" s="27">
        <v>274.89626660722558</v>
      </c>
      <c r="K383" s="27">
        <f t="shared" si="161"/>
        <v>606.97606954916068</v>
      </c>
      <c r="L383" s="27"/>
      <c r="M383" s="27">
        <v>476.19723469987571</v>
      </c>
      <c r="N383" s="27">
        <f t="shared" si="162"/>
        <v>12.985000000000001</v>
      </c>
      <c r="O383" s="27">
        <v>0</v>
      </c>
      <c r="P383" s="27">
        <v>599.33227777777768</v>
      </c>
      <c r="Q383" s="27">
        <v>599.33227777777768</v>
      </c>
      <c r="R383" s="27">
        <v>476.19723469987571</v>
      </c>
      <c r="S383" s="22" t="s">
        <v>3491</v>
      </c>
      <c r="T383" s="28">
        <f t="shared" si="151"/>
        <v>18.790555308219297</v>
      </c>
      <c r="U383" s="22">
        <f t="shared" si="163"/>
        <v>1.2407974503030637</v>
      </c>
      <c r="V383" s="22">
        <f t="shared" si="152"/>
        <v>0.99127705778938446</v>
      </c>
      <c r="W383" s="22">
        <f t="shared" si="164"/>
        <v>0.79454628485142531</v>
      </c>
      <c r="X383" s="27">
        <f t="shared" si="153"/>
        <v>117.79383484928496</v>
      </c>
      <c r="Y383" s="27">
        <f t="shared" si="154"/>
        <v>-5.3412082286170062</v>
      </c>
      <c r="Z383" s="23" t="str">
        <f t="shared" si="165"/>
        <v>DROP</v>
      </c>
      <c r="AA383" s="23" t="str">
        <f t="shared" si="166"/>
        <v>DROP</v>
      </c>
      <c r="AB383" s="23" t="str">
        <f t="shared" si="167"/>
        <v>DROP</v>
      </c>
      <c r="AC383" s="23" t="str">
        <f t="shared" si="168"/>
        <v>DROP</v>
      </c>
      <c r="AD383" s="23" t="str">
        <f t="shared" si="169"/>
        <v>DROP</v>
      </c>
      <c r="AE383" s="23" t="str">
        <f t="shared" si="170"/>
        <v>DROP</v>
      </c>
      <c r="AJ383" s="43"/>
      <c r="AK383" s="22">
        <f t="shared" si="155"/>
        <v>1.2407974503030637</v>
      </c>
      <c r="AL383" s="22">
        <f t="shared" si="156"/>
        <v>117.79383484928498</v>
      </c>
      <c r="AM383" s="28">
        <f t="shared" si="157"/>
        <v>18.790555308219297</v>
      </c>
      <c r="AN383" s="22">
        <f t="shared" si="171"/>
        <v>535.54147777777769</v>
      </c>
      <c r="AO383" s="22" t="str">
        <f t="shared" si="172"/>
        <v>KEEP</v>
      </c>
      <c r="AP383" s="22">
        <f t="shared" si="173"/>
        <v>117.79383484928498</v>
      </c>
      <c r="AQ383" s="22">
        <f t="shared" si="158"/>
        <v>1</v>
      </c>
      <c r="AR383" s="22">
        <f t="shared" si="159"/>
        <v>15.097426052925899</v>
      </c>
      <c r="AS383" s="22">
        <f t="shared" si="174"/>
        <v>0.99108806846108588</v>
      </c>
      <c r="AT383" s="22" t="str">
        <f t="shared" si="175"/>
        <v>DROP</v>
      </c>
      <c r="AU383" s="22">
        <f t="shared" si="160"/>
        <v>0.99127705778938446</v>
      </c>
      <c r="AV383" s="22">
        <f t="shared" si="176"/>
        <v>535.54147777777769</v>
      </c>
      <c r="AW383" s="22">
        <f t="shared" si="177"/>
        <v>1.6881098348799246</v>
      </c>
      <c r="AX383" s="22" t="str">
        <f t="shared" si="178"/>
        <v>DROP</v>
      </c>
    </row>
    <row r="384" spans="1:50" ht="15" customHeight="1" x14ac:dyDescent="0.25">
      <c r="A384" s="23" t="s">
        <v>18</v>
      </c>
      <c r="B384" s="26" t="s">
        <v>3823</v>
      </c>
      <c r="C384" s="33">
        <v>254.41000000000008</v>
      </c>
      <c r="D384" s="31">
        <v>0.11163389086962844</v>
      </c>
      <c r="E384" s="31">
        <v>0.16485138286102397</v>
      </c>
      <c r="F384" s="26">
        <v>20</v>
      </c>
      <c r="G384" s="26"/>
      <c r="H384" s="27">
        <v>122.19333030070524</v>
      </c>
      <c r="I384" s="27">
        <v>196.61581183687119</v>
      </c>
      <c r="J384" s="27">
        <v>263.91078938695944</v>
      </c>
      <c r="K384" s="27">
        <f t="shared" si="161"/>
        <v>582.71993152453592</v>
      </c>
      <c r="L384" s="27"/>
      <c r="M384" s="27">
        <v>457.16731501885073</v>
      </c>
      <c r="N384" s="27">
        <f t="shared" si="162"/>
        <v>12.466090000000005</v>
      </c>
      <c r="O384" s="27">
        <v>0</v>
      </c>
      <c r="P384" s="27">
        <v>632.27267777777774</v>
      </c>
      <c r="Q384" s="27">
        <v>632.27267777777774</v>
      </c>
      <c r="R384" s="27">
        <v>457.16731501885073</v>
      </c>
      <c r="S384" s="22" t="s">
        <v>3491</v>
      </c>
      <c r="T384" s="28">
        <f t="shared" si="151"/>
        <v>20.648478609928951</v>
      </c>
      <c r="U384" s="22">
        <f t="shared" si="163"/>
        <v>1.2407974503030634</v>
      </c>
      <c r="V384" s="22">
        <f t="shared" si="152"/>
        <v>0.90380780658342874</v>
      </c>
      <c r="W384" s="22">
        <f t="shared" si="164"/>
        <v>0.72305404153416453</v>
      </c>
      <c r="X384" s="27">
        <f t="shared" si="153"/>
        <v>113.08652650568519</v>
      </c>
      <c r="Y384" s="27">
        <f t="shared" si="154"/>
        <v>-62.01883625324183</v>
      </c>
      <c r="Z384" s="23" t="str">
        <f t="shared" si="165"/>
        <v>DROP</v>
      </c>
      <c r="AA384" s="23" t="str">
        <f t="shared" si="166"/>
        <v>DROP</v>
      </c>
      <c r="AB384" s="23" t="str">
        <f t="shared" si="167"/>
        <v>DROP</v>
      </c>
      <c r="AC384" s="23" t="str">
        <f t="shared" si="168"/>
        <v>DROP</v>
      </c>
      <c r="AD384" s="23" t="str">
        <f t="shared" si="169"/>
        <v>DROP</v>
      </c>
      <c r="AE384" s="23" t="str">
        <f t="shared" si="170"/>
        <v>DROP</v>
      </c>
      <c r="AJ384" s="43"/>
      <c r="AK384" s="22">
        <f t="shared" si="155"/>
        <v>1.2407974503030634</v>
      </c>
      <c r="AL384" s="22">
        <f t="shared" si="156"/>
        <v>113.08652650568519</v>
      </c>
      <c r="AM384" s="28">
        <f t="shared" si="157"/>
        <v>20.648478609928951</v>
      </c>
      <c r="AN384" s="22">
        <f t="shared" si="171"/>
        <v>571.03110257777769</v>
      </c>
      <c r="AO384" s="22" t="str">
        <f t="shared" si="172"/>
        <v>KEEP</v>
      </c>
      <c r="AP384" s="22">
        <f t="shared" si="173"/>
        <v>113.08652650568519</v>
      </c>
      <c r="AQ384" s="22">
        <f t="shared" si="158"/>
        <v>1</v>
      </c>
      <c r="AR384" s="22">
        <f t="shared" si="159"/>
        <v>16.955349354635555</v>
      </c>
      <c r="AS384" s="22">
        <f t="shared" si="174"/>
        <v>0.9019112505838196</v>
      </c>
      <c r="AT384" s="22" t="str">
        <f t="shared" si="175"/>
        <v>DROP</v>
      </c>
      <c r="AU384" s="22">
        <f t="shared" si="160"/>
        <v>0.90380780658342874</v>
      </c>
      <c r="AV384" s="22">
        <f t="shared" si="176"/>
        <v>571.03110257777769</v>
      </c>
      <c r="AW384" s="22">
        <f t="shared" si="177"/>
        <v>1.6261946051668628</v>
      </c>
      <c r="AX384" s="22" t="str">
        <f t="shared" si="178"/>
        <v>DROP</v>
      </c>
    </row>
    <row r="385" spans="1:50" x14ac:dyDescent="0.25">
      <c r="A385" s="23" t="s">
        <v>18</v>
      </c>
      <c r="B385" s="26" t="s">
        <v>3824</v>
      </c>
      <c r="C385" s="33">
        <v>426</v>
      </c>
      <c r="D385" s="31">
        <v>0.18692676196085725</v>
      </c>
      <c r="E385" s="31">
        <v>0.27603745567704174</v>
      </c>
      <c r="F385" s="26">
        <v>20</v>
      </c>
      <c r="G385" s="26"/>
      <c r="H385" s="27">
        <v>204.60814711725325</v>
      </c>
      <c r="I385" s="27">
        <v>329.22580025355575</v>
      </c>
      <c r="J385" s="27">
        <v>441.90871537614379</v>
      </c>
      <c r="K385" s="27">
        <f t="shared" si="161"/>
        <v>975.74266274695287</v>
      </c>
      <c r="L385" s="27"/>
      <c r="M385" s="27">
        <v>765.50951691376247</v>
      </c>
      <c r="N385" s="27">
        <f t="shared" si="162"/>
        <v>20.874000000000002</v>
      </c>
      <c r="O385" s="27">
        <v>0</v>
      </c>
      <c r="P385" s="27">
        <v>721.55161904761906</v>
      </c>
      <c r="Q385" s="27">
        <v>721.55161904761906</v>
      </c>
      <c r="R385" s="27">
        <v>765.50951691376247</v>
      </c>
      <c r="S385" s="22" t="s">
        <v>3491</v>
      </c>
      <c r="T385" s="28">
        <f t="shared" si="151"/>
        <v>14.072641602727403</v>
      </c>
      <c r="U385" s="22">
        <f t="shared" si="163"/>
        <v>1.2407974503030639</v>
      </c>
      <c r="V385" s="22">
        <f t="shared" si="152"/>
        <v>1.3142631904306212</v>
      </c>
      <c r="W385" s="22">
        <f t="shared" si="164"/>
        <v>1.0609213488068445</v>
      </c>
      <c r="X385" s="27">
        <f t="shared" si="153"/>
        <v>189.35914583319038</v>
      </c>
      <c r="Y385" s="27">
        <f t="shared" si="154"/>
        <v>233.31704369933379</v>
      </c>
      <c r="Z385" s="23" t="str">
        <f t="shared" si="165"/>
        <v>KEEP</v>
      </c>
      <c r="AA385" s="23" t="str">
        <f t="shared" si="166"/>
        <v>KEEP</v>
      </c>
      <c r="AB385" s="23" t="str">
        <f t="shared" si="167"/>
        <v>KEEP</v>
      </c>
      <c r="AC385" s="23" t="str">
        <f t="shared" si="168"/>
        <v>KEEP</v>
      </c>
      <c r="AD385" s="23" t="str">
        <f t="shared" si="169"/>
        <v>KEEP</v>
      </c>
      <c r="AE385" s="23" t="str">
        <f t="shared" si="170"/>
        <v>KEEP</v>
      </c>
      <c r="AJ385" s="43"/>
      <c r="AK385" s="22">
        <f t="shared" si="155"/>
        <v>1.2407974503030639</v>
      </c>
      <c r="AL385" s="22">
        <f t="shared" si="156"/>
        <v>189.35914583319041</v>
      </c>
      <c r="AM385" s="28">
        <f t="shared" si="157"/>
        <v>14.072641602727403</v>
      </c>
      <c r="AN385" s="22">
        <f t="shared" si="171"/>
        <v>619.00489904761912</v>
      </c>
      <c r="AO385" s="22" t="str">
        <f t="shared" si="172"/>
        <v>KEEP</v>
      </c>
      <c r="AP385" s="22">
        <f t="shared" si="173"/>
        <v>189.35914583319041</v>
      </c>
      <c r="AQ385" s="22">
        <f t="shared" si="158"/>
        <v>1</v>
      </c>
      <c r="AR385" s="22">
        <f t="shared" si="159"/>
        <v>10.379512347434003</v>
      </c>
      <c r="AS385" s="22">
        <f t="shared" si="174"/>
        <v>1.323354611839539</v>
      </c>
      <c r="AT385" s="22" t="str">
        <f t="shared" si="175"/>
        <v>KEEP</v>
      </c>
      <c r="AU385" s="22">
        <f t="shared" si="160"/>
        <v>1.3142631904306212</v>
      </c>
      <c r="AV385" s="22">
        <f t="shared" si="176"/>
        <v>619.00489904761912</v>
      </c>
      <c r="AW385" s="22">
        <f t="shared" si="177"/>
        <v>1.9188016205809524</v>
      </c>
      <c r="AX385" s="22" t="str">
        <f t="shared" si="178"/>
        <v>KEEP</v>
      </c>
    </row>
    <row r="386" spans="1:50" ht="15" customHeight="1" x14ac:dyDescent="0.25">
      <c r="A386" s="23" t="s">
        <v>18</v>
      </c>
      <c r="B386" s="26" t="s">
        <v>3825</v>
      </c>
      <c r="C386" s="33">
        <v>265</v>
      </c>
      <c r="D386" s="31">
        <v>0.1162807322056976</v>
      </c>
      <c r="E386" s="31">
        <v>0.17171344073806585</v>
      </c>
      <c r="F386" s="26">
        <v>20</v>
      </c>
      <c r="G386" s="26"/>
      <c r="H386" s="27">
        <v>127.27971592974679</v>
      </c>
      <c r="I386" s="27">
        <v>204.80008701218836</v>
      </c>
      <c r="J386" s="27">
        <v>274.89626660722558</v>
      </c>
      <c r="K386" s="27">
        <f t="shared" si="161"/>
        <v>606.97606954916068</v>
      </c>
      <c r="L386" s="27"/>
      <c r="M386" s="27">
        <v>476.19723469987571</v>
      </c>
      <c r="N386" s="27">
        <f t="shared" si="162"/>
        <v>12.985000000000001</v>
      </c>
      <c r="O386" s="27">
        <v>0</v>
      </c>
      <c r="P386" s="27">
        <v>599.33227777777768</v>
      </c>
      <c r="Q386" s="27">
        <v>599.33227777777768</v>
      </c>
      <c r="R386" s="27">
        <v>476.19723469987571</v>
      </c>
      <c r="S386" s="22" t="s">
        <v>3491</v>
      </c>
      <c r="T386" s="28">
        <f t="shared" si="151"/>
        <v>18.790555308219297</v>
      </c>
      <c r="U386" s="22">
        <f t="shared" si="163"/>
        <v>1.2407974503030637</v>
      </c>
      <c r="V386" s="22">
        <f t="shared" si="152"/>
        <v>0.99127705778938446</v>
      </c>
      <c r="W386" s="22">
        <f t="shared" si="164"/>
        <v>0.79454628485142531</v>
      </c>
      <c r="X386" s="27">
        <f t="shared" si="153"/>
        <v>117.79383484928496</v>
      </c>
      <c r="Y386" s="27">
        <f t="shared" si="154"/>
        <v>-5.3412082286170062</v>
      </c>
      <c r="Z386" s="23" t="str">
        <f t="shared" si="165"/>
        <v>DROP</v>
      </c>
      <c r="AA386" s="23" t="str">
        <f t="shared" si="166"/>
        <v>DROP</v>
      </c>
      <c r="AB386" s="23" t="str">
        <f t="shared" si="167"/>
        <v>DROP</v>
      </c>
      <c r="AC386" s="23" t="str">
        <f t="shared" si="168"/>
        <v>DROP</v>
      </c>
      <c r="AD386" s="23" t="str">
        <f t="shared" si="169"/>
        <v>DROP</v>
      </c>
      <c r="AE386" s="23" t="str">
        <f t="shared" si="170"/>
        <v>DROP</v>
      </c>
      <c r="AJ386" s="43"/>
      <c r="AK386" s="22">
        <f t="shared" si="155"/>
        <v>1.2407974503030637</v>
      </c>
      <c r="AL386" s="22">
        <f t="shared" si="156"/>
        <v>117.79383484928498</v>
      </c>
      <c r="AM386" s="28">
        <f t="shared" si="157"/>
        <v>18.790555308219297</v>
      </c>
      <c r="AN386" s="22">
        <f t="shared" si="171"/>
        <v>535.54147777777769</v>
      </c>
      <c r="AO386" s="22" t="str">
        <f t="shared" si="172"/>
        <v>KEEP</v>
      </c>
      <c r="AP386" s="22">
        <f t="shared" si="173"/>
        <v>117.79383484928498</v>
      </c>
      <c r="AQ386" s="22">
        <f t="shared" si="158"/>
        <v>1</v>
      </c>
      <c r="AR386" s="22">
        <f t="shared" si="159"/>
        <v>15.097426052925899</v>
      </c>
      <c r="AS386" s="22">
        <f t="shared" si="174"/>
        <v>0.99108806846108588</v>
      </c>
      <c r="AT386" s="22" t="str">
        <f t="shared" si="175"/>
        <v>DROP</v>
      </c>
      <c r="AU386" s="22">
        <f t="shared" si="160"/>
        <v>0.99127705778938446</v>
      </c>
      <c r="AV386" s="22">
        <f t="shared" si="176"/>
        <v>535.54147777777769</v>
      </c>
      <c r="AW386" s="22">
        <f t="shared" si="177"/>
        <v>1.6881098348799246</v>
      </c>
      <c r="AX386" s="22" t="str">
        <f t="shared" si="178"/>
        <v>DROP</v>
      </c>
    </row>
    <row r="387" spans="1:50" ht="15" customHeight="1" x14ac:dyDescent="0.25">
      <c r="A387" s="23" t="s">
        <v>18</v>
      </c>
      <c r="B387" s="26" t="s">
        <v>3826</v>
      </c>
      <c r="C387" s="33">
        <v>254.41000000000008</v>
      </c>
      <c r="D387" s="31">
        <v>0.11163389086962844</v>
      </c>
      <c r="E387" s="31">
        <v>0.16485138286102397</v>
      </c>
      <c r="F387" s="26">
        <v>20</v>
      </c>
      <c r="G387" s="26"/>
      <c r="H387" s="27">
        <v>122.19333030070524</v>
      </c>
      <c r="I387" s="27">
        <v>196.61581183687119</v>
      </c>
      <c r="J387" s="27">
        <v>263.91078938695944</v>
      </c>
      <c r="K387" s="27">
        <f t="shared" si="161"/>
        <v>582.71993152453592</v>
      </c>
      <c r="L387" s="27"/>
      <c r="M387" s="27">
        <v>457.16731501885073</v>
      </c>
      <c r="N387" s="27">
        <f t="shared" si="162"/>
        <v>12.466090000000005</v>
      </c>
      <c r="O387" s="27">
        <v>0</v>
      </c>
      <c r="P387" s="27">
        <v>632.27267777777774</v>
      </c>
      <c r="Q387" s="27">
        <v>632.27267777777774</v>
      </c>
      <c r="R387" s="27">
        <v>457.16731501885073</v>
      </c>
      <c r="S387" s="22" t="s">
        <v>3491</v>
      </c>
      <c r="T387" s="28">
        <f t="shared" si="151"/>
        <v>20.648478609928951</v>
      </c>
      <c r="U387" s="22">
        <f t="shared" si="163"/>
        <v>1.2407974503030634</v>
      </c>
      <c r="V387" s="22">
        <f t="shared" si="152"/>
        <v>0.90380780658342874</v>
      </c>
      <c r="W387" s="22">
        <f t="shared" si="164"/>
        <v>0.72305404153416453</v>
      </c>
      <c r="X387" s="27">
        <f t="shared" si="153"/>
        <v>113.08652650568519</v>
      </c>
      <c r="Y387" s="27">
        <f t="shared" si="154"/>
        <v>-62.01883625324183</v>
      </c>
      <c r="Z387" s="23" t="str">
        <f t="shared" si="165"/>
        <v>DROP</v>
      </c>
      <c r="AA387" s="23" t="str">
        <f t="shared" si="166"/>
        <v>DROP</v>
      </c>
      <c r="AB387" s="23" t="str">
        <f t="shared" si="167"/>
        <v>DROP</v>
      </c>
      <c r="AC387" s="23" t="str">
        <f t="shared" si="168"/>
        <v>DROP</v>
      </c>
      <c r="AD387" s="23" t="str">
        <f t="shared" si="169"/>
        <v>DROP</v>
      </c>
      <c r="AE387" s="23" t="str">
        <f t="shared" si="170"/>
        <v>DROP</v>
      </c>
      <c r="AJ387" s="43"/>
      <c r="AK387" s="22">
        <f t="shared" si="155"/>
        <v>1.2407974503030634</v>
      </c>
      <c r="AL387" s="22">
        <f t="shared" si="156"/>
        <v>113.08652650568519</v>
      </c>
      <c r="AM387" s="28">
        <f t="shared" si="157"/>
        <v>20.648478609928951</v>
      </c>
      <c r="AN387" s="22">
        <f t="shared" si="171"/>
        <v>571.03110257777769</v>
      </c>
      <c r="AO387" s="22" t="str">
        <f t="shared" si="172"/>
        <v>KEEP</v>
      </c>
      <c r="AP387" s="22">
        <f t="shared" si="173"/>
        <v>113.08652650568519</v>
      </c>
      <c r="AQ387" s="22">
        <f t="shared" si="158"/>
        <v>1</v>
      </c>
      <c r="AR387" s="22">
        <f t="shared" si="159"/>
        <v>16.955349354635555</v>
      </c>
      <c r="AS387" s="22">
        <f t="shared" si="174"/>
        <v>0.9019112505838196</v>
      </c>
      <c r="AT387" s="22" t="str">
        <f t="shared" si="175"/>
        <v>DROP</v>
      </c>
      <c r="AU387" s="22">
        <f t="shared" si="160"/>
        <v>0.90380780658342874</v>
      </c>
      <c r="AV387" s="22">
        <f t="shared" si="176"/>
        <v>571.03110257777769</v>
      </c>
      <c r="AW387" s="22">
        <f t="shared" si="177"/>
        <v>1.6261946051668628</v>
      </c>
      <c r="AX387" s="22" t="str">
        <f t="shared" si="178"/>
        <v>DROP</v>
      </c>
    </row>
    <row r="388" spans="1:50" x14ac:dyDescent="0.25">
      <c r="A388" s="23" t="s">
        <v>18</v>
      </c>
      <c r="B388" s="26" t="s">
        <v>3827</v>
      </c>
      <c r="C388" s="33">
        <v>3236</v>
      </c>
      <c r="D388" s="31">
        <v>1.4199413185571224</v>
      </c>
      <c r="E388" s="31">
        <v>2.0968479027486082</v>
      </c>
      <c r="F388" s="26">
        <v>20</v>
      </c>
      <c r="G388" s="26"/>
      <c r="H388" s="27">
        <v>1554.253436787398</v>
      </c>
      <c r="I388" s="27">
        <v>2500.87955309978</v>
      </c>
      <c r="J388" s="27">
        <v>3356.8464858150269</v>
      </c>
      <c r="K388" s="27">
        <f t="shared" si="161"/>
        <v>7411.9794757022046</v>
      </c>
      <c r="L388" s="27"/>
      <c r="M388" s="27">
        <v>5814.9971754294265</v>
      </c>
      <c r="N388" s="27">
        <f t="shared" si="162"/>
        <v>158.56399999999999</v>
      </c>
      <c r="O388" s="27">
        <v>0</v>
      </c>
      <c r="P388" s="27">
        <v>1014.0862556390978</v>
      </c>
      <c r="Q388" s="27">
        <v>1014.0862556390978</v>
      </c>
      <c r="R388" s="27">
        <v>5814.9971754294265</v>
      </c>
      <c r="S388" s="22" t="s">
        <v>3491</v>
      </c>
      <c r="T388" s="28">
        <f t="shared" ref="T388:T451" si="179">IF(C388&lt;0,9999,IFERROR($P388/($C388*$T$2),0))</f>
        <v>2.6036596012310662</v>
      </c>
      <c r="U388" s="22">
        <f t="shared" si="163"/>
        <v>1.2407974503030637</v>
      </c>
      <c r="V388" s="22">
        <f t="shared" ref="V388:V451" si="180">IFERROR(K388/(N388+Q388),0)</f>
        <v>6.3207076790877039</v>
      </c>
      <c r="W388" s="22">
        <f t="shared" si="164"/>
        <v>5.7342234381874126</v>
      </c>
      <c r="X388" s="27">
        <f t="shared" ref="X388:X451" si="181">K388-(N388+O388+M388)</f>
        <v>1438.4183002727777</v>
      </c>
      <c r="Y388" s="27">
        <f t="shared" ref="Y388:Y451" si="182">K388-(N388+Q388)</f>
        <v>6239.3292200631067</v>
      </c>
      <c r="Z388" s="23" t="str">
        <f t="shared" si="165"/>
        <v>KEEP</v>
      </c>
      <c r="AA388" s="23" t="str">
        <f t="shared" si="166"/>
        <v>DROP</v>
      </c>
      <c r="AB388" s="23" t="str">
        <f t="shared" si="167"/>
        <v>KEEP</v>
      </c>
      <c r="AC388" s="23" t="str">
        <f t="shared" si="168"/>
        <v>KEEP</v>
      </c>
      <c r="AD388" s="23" t="str">
        <f t="shared" si="169"/>
        <v>DROP</v>
      </c>
      <c r="AE388" s="23" t="str">
        <f t="shared" si="170"/>
        <v>KEEP</v>
      </c>
      <c r="AJ388" s="43"/>
      <c r="AK388" s="22">
        <f t="shared" ref="AK388:AK451" si="183">IF(K388/(N388+M388)&lt;0,9999,IFERROR(K388/(N388+M388),0))</f>
        <v>1.2407974503030637</v>
      </c>
      <c r="AL388" s="22">
        <f t="shared" ref="AL388:AL451" si="184">IF(AK388&gt;=1,K388-M388-N388,"DROP")</f>
        <v>1438.418300272778</v>
      </c>
      <c r="AM388" s="28">
        <f t="shared" ref="AM388:AM451" si="185">T388</f>
        <v>2.6036596012310662</v>
      </c>
      <c r="AN388" s="22">
        <f t="shared" si="171"/>
        <v>235.11633563909777</v>
      </c>
      <c r="AO388" s="22" t="str">
        <f t="shared" si="172"/>
        <v>KEEP</v>
      </c>
      <c r="AP388" s="22">
        <f t="shared" si="173"/>
        <v>235.11633563909777</v>
      </c>
      <c r="AQ388" s="22">
        <f t="shared" ref="AQ388:AQ451" si="186">IF(AO388="DROP","DROP",IF(K388/(N388+M388+AP388)&lt;0,9999,IFERROR(K388/(N388+M388+AP388),0)))</f>
        <v>1.1938097062520145</v>
      </c>
      <c r="AR388" s="22">
        <f t="shared" ref="AR388:AR451" si="187">IF(AO388="DROP","DROP",IF(C388&lt;0,9999,IFERROR(($P388-$AP388)/($C388*$T$2),0)))</f>
        <v>2</v>
      </c>
      <c r="AS388" s="22">
        <f t="shared" si="174"/>
        <v>5.9660738693826589</v>
      </c>
      <c r="AT388" s="22" t="str">
        <f t="shared" si="175"/>
        <v>KEEP</v>
      </c>
      <c r="AU388" s="22">
        <f t="shared" ref="AU388:AU451" si="188">IFERROR(K388/(N388+Q388),0)</f>
        <v>6.3207076790877039</v>
      </c>
      <c r="AV388" s="22">
        <f t="shared" si="176"/>
        <v>235.11633563909777</v>
      </c>
      <c r="AW388" s="22">
        <f t="shared" si="177"/>
        <v>5.9660738693826589</v>
      </c>
      <c r="AX388" s="22" t="str">
        <f t="shared" si="178"/>
        <v>KEEP</v>
      </c>
    </row>
    <row r="389" spans="1:50" x14ac:dyDescent="0.25">
      <c r="A389" s="23" t="s">
        <v>18</v>
      </c>
      <c r="B389" s="26" t="s">
        <v>3828</v>
      </c>
      <c r="C389" s="33">
        <v>1949</v>
      </c>
      <c r="D389" s="31">
        <v>0.85521187573171553</v>
      </c>
      <c r="E389" s="31">
        <v>1.2629037584848692</v>
      </c>
      <c r="F389" s="26">
        <v>20</v>
      </c>
      <c r="G389" s="26"/>
      <c r="H389" s="27">
        <v>936.1062881021752</v>
      </c>
      <c r="I389" s="27">
        <v>1506.2466776858687</v>
      </c>
      <c r="J389" s="27">
        <v>2021.7842400659722</v>
      </c>
      <c r="K389" s="27">
        <f t="shared" ref="K389:K452" si="189">SUM(H389:J389)</f>
        <v>4464.1372058540164</v>
      </c>
      <c r="L389" s="27"/>
      <c r="M389" s="27">
        <v>3502.2958884153131</v>
      </c>
      <c r="N389" s="27">
        <f t="shared" ref="N389:N452" si="190">$N$2*C389</f>
        <v>95.501000000000005</v>
      </c>
      <c r="O389" s="27">
        <v>0</v>
      </c>
      <c r="P389" s="27">
        <v>842.31621052631567</v>
      </c>
      <c r="Q389" s="27">
        <v>842.31621052631567</v>
      </c>
      <c r="R389" s="27">
        <v>3502.2958884153131</v>
      </c>
      <c r="S389" s="22" t="s">
        <v>3491</v>
      </c>
      <c r="T389" s="28">
        <f t="shared" si="179"/>
        <v>3.5907166926035461</v>
      </c>
      <c r="U389" s="22">
        <f t="shared" ref="U389:U452" si="191">IF((N389+O389+M389)&lt;0,9999,IFERROR(K389/(N389+O389+M389),0))</f>
        <v>1.2407974503030637</v>
      </c>
      <c r="V389" s="22">
        <f t="shared" si="180"/>
        <v>4.7601357234089177</v>
      </c>
      <c r="W389" s="22">
        <f t="shared" ref="W389:W452" si="192">IF(R389&lt;0,9999,IFERROR((R389+O389)/P389,0))</f>
        <v>4.1579348048245768</v>
      </c>
      <c r="X389" s="27">
        <f t="shared" si="181"/>
        <v>866.3403174387031</v>
      </c>
      <c r="Y389" s="27">
        <f t="shared" si="182"/>
        <v>3526.3199953277008</v>
      </c>
      <c r="Z389" s="23" t="str">
        <f t="shared" ref="Z389:Z452" si="193">IF(OR($T389&lt;2,$U389&lt;1,$W389&lt;1),"DROP","KEEP")</f>
        <v>KEEP</v>
      </c>
      <c r="AA389" s="23" t="str">
        <f t="shared" ref="AA389:AA452" si="194">IF(OR($T389&lt;3,$U389&lt;1,$W389&lt;1),"DROP","KEEP")</f>
        <v>KEEP</v>
      </c>
      <c r="AB389" s="23" t="str">
        <f t="shared" ref="AB389:AB452" si="195">IF(OR($T389&lt;1,$U389&lt;1,$W389&lt;1),"DROP","KEEP")</f>
        <v>KEEP</v>
      </c>
      <c r="AC389" s="23" t="str">
        <f t="shared" ref="AC389:AC452" si="196">IF(OR($T389&lt;2,$V389&lt;1,$W389&lt;1),"DROP","KEEP")</f>
        <v>KEEP</v>
      </c>
      <c r="AD389" s="23" t="str">
        <f t="shared" ref="AD389:AD452" si="197">IF(OR($T389&lt;3,$V389&lt;1,$W389&lt;1),"DROP","KEEP")</f>
        <v>KEEP</v>
      </c>
      <c r="AE389" s="23" t="str">
        <f t="shared" ref="AE389:AE452" si="198">IF(OR($T389&lt;1,$V389&lt;1,$W389&lt;1),"DROP","KEEP")</f>
        <v>KEEP</v>
      </c>
      <c r="AJ389" s="43"/>
      <c r="AK389" s="22">
        <f t="shared" si="183"/>
        <v>1.2407974503030637</v>
      </c>
      <c r="AL389" s="22">
        <f t="shared" si="184"/>
        <v>866.34031743870332</v>
      </c>
      <c r="AM389" s="28">
        <f t="shared" si="185"/>
        <v>3.5907166926035461</v>
      </c>
      <c r="AN389" s="22">
        <f t="shared" ref="AN389:AN452" si="199">IF(AM389&gt;=2,$P389-2*$C389*$T$2,0)</f>
        <v>373.15293052631569</v>
      </c>
      <c r="AO389" s="22" t="str">
        <f t="shared" ref="AO389:AO452" si="200">IF(OR(AK389&lt;1,AM389&lt;2),"DROP","KEEP")</f>
        <v>KEEP</v>
      </c>
      <c r="AP389" s="22">
        <f t="shared" ref="AP389:AP452" si="201">IF(AO389="DROP","DROP",IF(AL389&lt;AN389,AL389,AN389))</f>
        <v>373.15293052631569</v>
      </c>
      <c r="AQ389" s="22">
        <f t="shared" si="186"/>
        <v>1.1241988464724129</v>
      </c>
      <c r="AR389" s="22">
        <f t="shared" si="187"/>
        <v>2</v>
      </c>
      <c r="AS389" s="22">
        <f t="shared" ref="AS389:AS452" si="202">IF(AO389="DROP","DROP",IF(R389&lt;0,9999,IFERROR((R389+AP389)/P389,0)))</f>
        <v>4.6009429362876446</v>
      </c>
      <c r="AT389" s="22" t="str">
        <f t="shared" ref="AT389:AT452" si="203">IF(Z389="DROP","DROP",IF(OR(AO389="DROP",AS389&lt;1),"DROP","KEEP"))</f>
        <v>KEEP</v>
      </c>
      <c r="AU389" s="22">
        <f t="shared" si="188"/>
        <v>4.7601357234089177</v>
      </c>
      <c r="AV389" s="22">
        <f t="shared" ref="AV389:AV452" si="204">AN389</f>
        <v>373.15293052631569</v>
      </c>
      <c r="AW389" s="22">
        <f t="shared" ref="AW389:AW452" si="205">IF(R389&lt;0,9999,IFERROR((R389+AV389)/P389,0))</f>
        <v>4.6009429362876446</v>
      </c>
      <c r="AX389" s="22" t="str">
        <f t="shared" ref="AX389:AX452" si="206">IF(AC389="DROP","DROP",IF(OR(AU389&lt;1,AW389&lt;1,AM389&lt;2),"DROP","KEEP"))</f>
        <v>KEEP</v>
      </c>
    </row>
    <row r="390" spans="1:50" x14ac:dyDescent="0.25">
      <c r="A390" s="23" t="s">
        <v>18</v>
      </c>
      <c r="B390" s="26" t="s">
        <v>3829</v>
      </c>
      <c r="C390" s="33">
        <v>2007.6099999999997</v>
      </c>
      <c r="D390" s="31">
        <v>0.88092966333388867</v>
      </c>
      <c r="E390" s="31">
        <v>1.3008815877741446</v>
      </c>
      <c r="F390" s="26">
        <v>20</v>
      </c>
      <c r="G390" s="26"/>
      <c r="H390" s="27">
        <v>964.25671885931615</v>
      </c>
      <c r="I390" s="27">
        <v>1551.5422742888284</v>
      </c>
      <c r="J390" s="27">
        <v>2082.582995484272</v>
      </c>
      <c r="K390" s="27">
        <f t="shared" si="189"/>
        <v>4598.3819886324163</v>
      </c>
      <c r="L390" s="27"/>
      <c r="M390" s="27">
        <v>3607.6163409653482</v>
      </c>
      <c r="N390" s="27">
        <f t="shared" si="190"/>
        <v>98.372889999999984</v>
      </c>
      <c r="O390" s="27">
        <v>0</v>
      </c>
      <c r="P390" s="27">
        <v>888.6114526315788</v>
      </c>
      <c r="Q390" s="27">
        <v>888.6114526315788</v>
      </c>
      <c r="R390" s="27">
        <v>3607.6163409653482</v>
      </c>
      <c r="S390" s="22" t="s">
        <v>3491</v>
      </c>
      <c r="T390" s="28">
        <f t="shared" si="179"/>
        <v>3.6774804861502441</v>
      </c>
      <c r="U390" s="22">
        <f t="shared" si="191"/>
        <v>1.2407974503030639</v>
      </c>
      <c r="V390" s="22">
        <f t="shared" si="180"/>
        <v>4.6590222255925884</v>
      </c>
      <c r="W390" s="22">
        <f t="shared" si="192"/>
        <v>4.0598355223552103</v>
      </c>
      <c r="X390" s="27">
        <f t="shared" si="181"/>
        <v>892.39275766706805</v>
      </c>
      <c r="Y390" s="27">
        <f t="shared" si="182"/>
        <v>3611.3976460008375</v>
      </c>
      <c r="Z390" s="23" t="str">
        <f t="shared" si="193"/>
        <v>KEEP</v>
      </c>
      <c r="AA390" s="23" t="str">
        <f t="shared" si="194"/>
        <v>KEEP</v>
      </c>
      <c r="AB390" s="23" t="str">
        <f t="shared" si="195"/>
        <v>KEEP</v>
      </c>
      <c r="AC390" s="23" t="str">
        <f t="shared" si="196"/>
        <v>KEEP</v>
      </c>
      <c r="AD390" s="23" t="str">
        <f t="shared" si="197"/>
        <v>KEEP</v>
      </c>
      <c r="AE390" s="23" t="str">
        <f t="shared" si="198"/>
        <v>KEEP</v>
      </c>
      <c r="AJ390" s="43"/>
      <c r="AK390" s="22">
        <f t="shared" si="183"/>
        <v>1.2407974503030639</v>
      </c>
      <c r="AL390" s="22">
        <f t="shared" si="184"/>
        <v>892.39275766706817</v>
      </c>
      <c r="AM390" s="28">
        <f t="shared" si="185"/>
        <v>3.6774804861502441</v>
      </c>
      <c r="AN390" s="22">
        <f t="shared" si="199"/>
        <v>405.33957343157891</v>
      </c>
      <c r="AO390" s="22" t="str">
        <f t="shared" si="200"/>
        <v>KEEP</v>
      </c>
      <c r="AP390" s="22">
        <f t="shared" si="201"/>
        <v>405.33957343157891</v>
      </c>
      <c r="AQ390" s="22">
        <f t="shared" si="186"/>
        <v>1.1184661230973798</v>
      </c>
      <c r="AR390" s="22">
        <f t="shared" si="187"/>
        <v>2</v>
      </c>
      <c r="AS390" s="22">
        <f t="shared" si="202"/>
        <v>4.5159849138931953</v>
      </c>
      <c r="AT390" s="22" t="str">
        <f t="shared" si="203"/>
        <v>KEEP</v>
      </c>
      <c r="AU390" s="22">
        <f t="shared" si="188"/>
        <v>4.6590222255925884</v>
      </c>
      <c r="AV390" s="22">
        <f t="shared" si="204"/>
        <v>405.33957343157891</v>
      </c>
      <c r="AW390" s="22">
        <f t="shared" si="205"/>
        <v>4.5159849138931953</v>
      </c>
      <c r="AX390" s="22" t="str">
        <f t="shared" si="206"/>
        <v>KEEP</v>
      </c>
    </row>
    <row r="391" spans="1:50" x14ac:dyDescent="0.25">
      <c r="A391" s="23" t="s">
        <v>18</v>
      </c>
      <c r="B391" s="26" t="s">
        <v>3830</v>
      </c>
      <c r="C391" s="33">
        <v>3236</v>
      </c>
      <c r="D391" s="31">
        <v>1.4199413185571224</v>
      </c>
      <c r="E391" s="31">
        <v>2.0968479027486082</v>
      </c>
      <c r="F391" s="26">
        <v>20</v>
      </c>
      <c r="G391" s="26"/>
      <c r="H391" s="27">
        <v>1554.253436787398</v>
      </c>
      <c r="I391" s="27">
        <v>2500.87955309978</v>
      </c>
      <c r="J391" s="27">
        <v>3356.8464858150269</v>
      </c>
      <c r="K391" s="27">
        <f t="shared" si="189"/>
        <v>7411.9794757022046</v>
      </c>
      <c r="L391" s="27"/>
      <c r="M391" s="27">
        <v>5814.9971754294265</v>
      </c>
      <c r="N391" s="27">
        <f t="shared" si="190"/>
        <v>158.56399999999999</v>
      </c>
      <c r="O391" s="27">
        <v>0</v>
      </c>
      <c r="P391" s="27">
        <v>1014.0862556390978</v>
      </c>
      <c r="Q391" s="27">
        <v>1014.0862556390978</v>
      </c>
      <c r="R391" s="27">
        <v>5814.9971754294265</v>
      </c>
      <c r="S391" s="22" t="s">
        <v>3491</v>
      </c>
      <c r="T391" s="28">
        <f t="shared" si="179"/>
        <v>2.6036596012310662</v>
      </c>
      <c r="U391" s="22">
        <f t="shared" si="191"/>
        <v>1.2407974503030637</v>
      </c>
      <c r="V391" s="22">
        <f t="shared" si="180"/>
        <v>6.3207076790877039</v>
      </c>
      <c r="W391" s="22">
        <f t="shared" si="192"/>
        <v>5.7342234381874126</v>
      </c>
      <c r="X391" s="27">
        <f t="shared" si="181"/>
        <v>1438.4183002727777</v>
      </c>
      <c r="Y391" s="27">
        <f t="shared" si="182"/>
        <v>6239.3292200631067</v>
      </c>
      <c r="Z391" s="23" t="str">
        <f t="shared" si="193"/>
        <v>KEEP</v>
      </c>
      <c r="AA391" s="23" t="str">
        <f t="shared" si="194"/>
        <v>DROP</v>
      </c>
      <c r="AB391" s="23" t="str">
        <f t="shared" si="195"/>
        <v>KEEP</v>
      </c>
      <c r="AC391" s="23" t="str">
        <f t="shared" si="196"/>
        <v>KEEP</v>
      </c>
      <c r="AD391" s="23" t="str">
        <f t="shared" si="197"/>
        <v>DROP</v>
      </c>
      <c r="AE391" s="23" t="str">
        <f t="shared" si="198"/>
        <v>KEEP</v>
      </c>
      <c r="AJ391" s="43"/>
      <c r="AK391" s="22">
        <f t="shared" si="183"/>
        <v>1.2407974503030637</v>
      </c>
      <c r="AL391" s="22">
        <f t="shared" si="184"/>
        <v>1438.418300272778</v>
      </c>
      <c r="AM391" s="28">
        <f t="shared" si="185"/>
        <v>2.6036596012310662</v>
      </c>
      <c r="AN391" s="22">
        <f t="shared" si="199"/>
        <v>235.11633563909777</v>
      </c>
      <c r="AO391" s="22" t="str">
        <f t="shared" si="200"/>
        <v>KEEP</v>
      </c>
      <c r="AP391" s="22">
        <f t="shared" si="201"/>
        <v>235.11633563909777</v>
      </c>
      <c r="AQ391" s="22">
        <f t="shared" si="186"/>
        <v>1.1938097062520145</v>
      </c>
      <c r="AR391" s="22">
        <f t="shared" si="187"/>
        <v>2</v>
      </c>
      <c r="AS391" s="22">
        <f t="shared" si="202"/>
        <v>5.9660738693826589</v>
      </c>
      <c r="AT391" s="22" t="str">
        <f t="shared" si="203"/>
        <v>KEEP</v>
      </c>
      <c r="AU391" s="22">
        <f t="shared" si="188"/>
        <v>6.3207076790877039</v>
      </c>
      <c r="AV391" s="22">
        <f t="shared" si="204"/>
        <v>235.11633563909777</v>
      </c>
      <c r="AW391" s="22">
        <f t="shared" si="205"/>
        <v>5.9660738693826589</v>
      </c>
      <c r="AX391" s="22" t="str">
        <f t="shared" si="206"/>
        <v>KEEP</v>
      </c>
    </row>
    <row r="392" spans="1:50" x14ac:dyDescent="0.25">
      <c r="A392" s="23" t="s">
        <v>18</v>
      </c>
      <c r="B392" s="26" t="s">
        <v>3831</v>
      </c>
      <c r="C392" s="33">
        <v>1949</v>
      </c>
      <c r="D392" s="31">
        <v>0.85521187573171553</v>
      </c>
      <c r="E392" s="31">
        <v>1.2629037584848692</v>
      </c>
      <c r="F392" s="26">
        <v>20</v>
      </c>
      <c r="G392" s="26"/>
      <c r="H392" s="27">
        <v>936.1062881021752</v>
      </c>
      <c r="I392" s="27">
        <v>1506.2466776858687</v>
      </c>
      <c r="J392" s="27">
        <v>2021.7842400659722</v>
      </c>
      <c r="K392" s="27">
        <f t="shared" si="189"/>
        <v>4464.1372058540164</v>
      </c>
      <c r="L392" s="27"/>
      <c r="M392" s="27">
        <v>3502.2958884153131</v>
      </c>
      <c r="N392" s="27">
        <f t="shared" si="190"/>
        <v>95.501000000000005</v>
      </c>
      <c r="O392" s="27">
        <v>0</v>
      </c>
      <c r="P392" s="27">
        <v>842.31621052631567</v>
      </c>
      <c r="Q392" s="27">
        <v>842.31621052631567</v>
      </c>
      <c r="R392" s="27">
        <v>3502.2958884153131</v>
      </c>
      <c r="S392" s="22" t="s">
        <v>3491</v>
      </c>
      <c r="T392" s="28">
        <f t="shared" si="179"/>
        <v>3.5907166926035461</v>
      </c>
      <c r="U392" s="22">
        <f t="shared" si="191"/>
        <v>1.2407974503030637</v>
      </c>
      <c r="V392" s="22">
        <f t="shared" si="180"/>
        <v>4.7601357234089177</v>
      </c>
      <c r="W392" s="22">
        <f t="shared" si="192"/>
        <v>4.1579348048245768</v>
      </c>
      <c r="X392" s="27">
        <f t="shared" si="181"/>
        <v>866.3403174387031</v>
      </c>
      <c r="Y392" s="27">
        <f t="shared" si="182"/>
        <v>3526.3199953277008</v>
      </c>
      <c r="Z392" s="23" t="str">
        <f t="shared" si="193"/>
        <v>KEEP</v>
      </c>
      <c r="AA392" s="23" t="str">
        <f t="shared" si="194"/>
        <v>KEEP</v>
      </c>
      <c r="AB392" s="23" t="str">
        <f t="shared" si="195"/>
        <v>KEEP</v>
      </c>
      <c r="AC392" s="23" t="str">
        <f t="shared" si="196"/>
        <v>KEEP</v>
      </c>
      <c r="AD392" s="23" t="str">
        <f t="shared" si="197"/>
        <v>KEEP</v>
      </c>
      <c r="AE392" s="23" t="str">
        <f t="shared" si="198"/>
        <v>KEEP</v>
      </c>
      <c r="AJ392" s="43"/>
      <c r="AK392" s="22">
        <f t="shared" si="183"/>
        <v>1.2407974503030637</v>
      </c>
      <c r="AL392" s="22">
        <f t="shared" si="184"/>
        <v>866.34031743870332</v>
      </c>
      <c r="AM392" s="28">
        <f t="shared" si="185"/>
        <v>3.5907166926035461</v>
      </c>
      <c r="AN392" s="22">
        <f t="shared" si="199"/>
        <v>373.15293052631569</v>
      </c>
      <c r="AO392" s="22" t="str">
        <f t="shared" si="200"/>
        <v>KEEP</v>
      </c>
      <c r="AP392" s="22">
        <f t="shared" si="201"/>
        <v>373.15293052631569</v>
      </c>
      <c r="AQ392" s="22">
        <f t="shared" si="186"/>
        <v>1.1241988464724129</v>
      </c>
      <c r="AR392" s="22">
        <f t="shared" si="187"/>
        <v>2</v>
      </c>
      <c r="AS392" s="22">
        <f t="shared" si="202"/>
        <v>4.6009429362876446</v>
      </c>
      <c r="AT392" s="22" t="str">
        <f t="shared" si="203"/>
        <v>KEEP</v>
      </c>
      <c r="AU392" s="22">
        <f t="shared" si="188"/>
        <v>4.7601357234089177</v>
      </c>
      <c r="AV392" s="22">
        <f t="shared" si="204"/>
        <v>373.15293052631569</v>
      </c>
      <c r="AW392" s="22">
        <f t="shared" si="205"/>
        <v>4.6009429362876446</v>
      </c>
      <c r="AX392" s="22" t="str">
        <f t="shared" si="206"/>
        <v>KEEP</v>
      </c>
    </row>
    <row r="393" spans="1:50" x14ac:dyDescent="0.25">
      <c r="A393" s="23" t="s">
        <v>18</v>
      </c>
      <c r="B393" s="26" t="s">
        <v>3832</v>
      </c>
      <c r="C393" s="33">
        <v>2007.6099999999997</v>
      </c>
      <c r="D393" s="31">
        <v>0.88092966333388867</v>
      </c>
      <c r="E393" s="31">
        <v>1.3008815877741446</v>
      </c>
      <c r="F393" s="26">
        <v>20</v>
      </c>
      <c r="G393" s="26"/>
      <c r="H393" s="27">
        <v>964.25671885931615</v>
      </c>
      <c r="I393" s="27">
        <v>1551.5422742888284</v>
      </c>
      <c r="J393" s="27">
        <v>2082.582995484272</v>
      </c>
      <c r="K393" s="27">
        <f t="shared" si="189"/>
        <v>4598.3819886324163</v>
      </c>
      <c r="L393" s="27"/>
      <c r="M393" s="27">
        <v>3607.6163409653482</v>
      </c>
      <c r="N393" s="27">
        <f t="shared" si="190"/>
        <v>98.372889999999984</v>
      </c>
      <c r="O393" s="27">
        <v>0</v>
      </c>
      <c r="P393" s="27">
        <v>888.6114526315788</v>
      </c>
      <c r="Q393" s="27">
        <v>888.6114526315788</v>
      </c>
      <c r="R393" s="27">
        <v>3607.6163409653482</v>
      </c>
      <c r="S393" s="22" t="s">
        <v>3491</v>
      </c>
      <c r="T393" s="28">
        <f t="shared" si="179"/>
        <v>3.6774804861502441</v>
      </c>
      <c r="U393" s="22">
        <f t="shared" si="191"/>
        <v>1.2407974503030639</v>
      </c>
      <c r="V393" s="22">
        <f t="shared" si="180"/>
        <v>4.6590222255925884</v>
      </c>
      <c r="W393" s="22">
        <f t="shared" si="192"/>
        <v>4.0598355223552103</v>
      </c>
      <c r="X393" s="27">
        <f t="shared" si="181"/>
        <v>892.39275766706805</v>
      </c>
      <c r="Y393" s="27">
        <f t="shared" si="182"/>
        <v>3611.3976460008375</v>
      </c>
      <c r="Z393" s="23" t="str">
        <f t="shared" si="193"/>
        <v>KEEP</v>
      </c>
      <c r="AA393" s="23" t="str">
        <f t="shared" si="194"/>
        <v>KEEP</v>
      </c>
      <c r="AB393" s="23" t="str">
        <f t="shared" si="195"/>
        <v>KEEP</v>
      </c>
      <c r="AC393" s="23" t="str">
        <f t="shared" si="196"/>
        <v>KEEP</v>
      </c>
      <c r="AD393" s="23" t="str">
        <f t="shared" si="197"/>
        <v>KEEP</v>
      </c>
      <c r="AE393" s="23" t="str">
        <f t="shared" si="198"/>
        <v>KEEP</v>
      </c>
      <c r="AJ393" s="43"/>
      <c r="AK393" s="22">
        <f t="shared" si="183"/>
        <v>1.2407974503030639</v>
      </c>
      <c r="AL393" s="22">
        <f t="shared" si="184"/>
        <v>892.39275766706817</v>
      </c>
      <c r="AM393" s="28">
        <f t="shared" si="185"/>
        <v>3.6774804861502441</v>
      </c>
      <c r="AN393" s="22">
        <f t="shared" si="199"/>
        <v>405.33957343157891</v>
      </c>
      <c r="AO393" s="22" t="str">
        <f t="shared" si="200"/>
        <v>KEEP</v>
      </c>
      <c r="AP393" s="22">
        <f t="shared" si="201"/>
        <v>405.33957343157891</v>
      </c>
      <c r="AQ393" s="22">
        <f t="shared" si="186"/>
        <v>1.1184661230973798</v>
      </c>
      <c r="AR393" s="22">
        <f t="shared" si="187"/>
        <v>2</v>
      </c>
      <c r="AS393" s="22">
        <f t="shared" si="202"/>
        <v>4.5159849138931953</v>
      </c>
      <c r="AT393" s="22" t="str">
        <f t="shared" si="203"/>
        <v>KEEP</v>
      </c>
      <c r="AU393" s="22">
        <f t="shared" si="188"/>
        <v>4.6590222255925884</v>
      </c>
      <c r="AV393" s="22">
        <f t="shared" si="204"/>
        <v>405.33957343157891</v>
      </c>
      <c r="AW393" s="22">
        <f t="shared" si="205"/>
        <v>4.5159849138931953</v>
      </c>
      <c r="AX393" s="22" t="str">
        <f t="shared" si="206"/>
        <v>KEEP</v>
      </c>
    </row>
    <row r="394" spans="1:50" ht="15" customHeight="1" x14ac:dyDescent="0.25">
      <c r="A394" s="23" t="s">
        <v>18</v>
      </c>
      <c r="B394" s="26" t="s">
        <v>3833</v>
      </c>
      <c r="C394" s="33">
        <v>123</v>
      </c>
      <c r="D394" s="31">
        <v>5.3971811552078509E-2</v>
      </c>
      <c r="E394" s="31">
        <v>7.9700955512385291E-2</v>
      </c>
      <c r="F394" s="26">
        <v>20</v>
      </c>
      <c r="G394" s="26"/>
      <c r="H394" s="27">
        <v>59.077000223995675</v>
      </c>
      <c r="I394" s="27">
        <v>95.058153594336517</v>
      </c>
      <c r="J394" s="27">
        <v>127.5933614818443</v>
      </c>
      <c r="K394" s="27">
        <f t="shared" si="189"/>
        <v>281.72851530017647</v>
      </c>
      <c r="L394" s="27"/>
      <c r="M394" s="27">
        <v>221.02739572862157</v>
      </c>
      <c r="N394" s="27">
        <f t="shared" si="190"/>
        <v>6.0270000000000001</v>
      </c>
      <c r="O394" s="27">
        <v>0</v>
      </c>
      <c r="P394" s="27">
        <v>532.26450125313283</v>
      </c>
      <c r="Q394" s="27">
        <v>532.26450125313283</v>
      </c>
      <c r="R394" s="27">
        <v>221.02739572862157</v>
      </c>
      <c r="S394" s="22" t="s">
        <v>3491</v>
      </c>
      <c r="T394" s="28">
        <f t="shared" si="179"/>
        <v>35.953420311770167</v>
      </c>
      <c r="U394" s="22">
        <f t="shared" si="191"/>
        <v>1.2407974503030637</v>
      </c>
      <c r="V394" s="22">
        <f t="shared" si="180"/>
        <v>0.52337537309119242</v>
      </c>
      <c r="W394" s="22">
        <f t="shared" si="192"/>
        <v>0.4152585701436925</v>
      </c>
      <c r="X394" s="27">
        <f t="shared" si="181"/>
        <v>54.674119571554911</v>
      </c>
      <c r="Y394" s="27">
        <f t="shared" si="182"/>
        <v>-256.56298595295641</v>
      </c>
      <c r="Z394" s="23" t="str">
        <f t="shared" si="193"/>
        <v>DROP</v>
      </c>
      <c r="AA394" s="23" t="str">
        <f t="shared" si="194"/>
        <v>DROP</v>
      </c>
      <c r="AB394" s="23" t="str">
        <f t="shared" si="195"/>
        <v>DROP</v>
      </c>
      <c r="AC394" s="23" t="str">
        <f t="shared" si="196"/>
        <v>DROP</v>
      </c>
      <c r="AD394" s="23" t="str">
        <f t="shared" si="197"/>
        <v>DROP</v>
      </c>
      <c r="AE394" s="23" t="str">
        <f t="shared" si="198"/>
        <v>DROP</v>
      </c>
      <c r="AJ394" s="43"/>
      <c r="AK394" s="22">
        <f t="shared" si="183"/>
        <v>1.2407974503030637</v>
      </c>
      <c r="AL394" s="22">
        <f t="shared" si="184"/>
        <v>54.674119571554897</v>
      </c>
      <c r="AM394" s="28">
        <f t="shared" si="185"/>
        <v>35.953420311770167</v>
      </c>
      <c r="AN394" s="22">
        <f t="shared" si="199"/>
        <v>502.65594125313282</v>
      </c>
      <c r="AO394" s="22" t="str">
        <f t="shared" si="200"/>
        <v>KEEP</v>
      </c>
      <c r="AP394" s="22">
        <f t="shared" si="201"/>
        <v>54.674119571554897</v>
      </c>
      <c r="AQ394" s="22">
        <f t="shared" si="186"/>
        <v>1</v>
      </c>
      <c r="AR394" s="22">
        <f t="shared" si="187"/>
        <v>32.260291056476774</v>
      </c>
      <c r="AS394" s="22">
        <f t="shared" si="202"/>
        <v>0.51797840106015103</v>
      </c>
      <c r="AT394" s="22" t="str">
        <f t="shared" si="203"/>
        <v>DROP</v>
      </c>
      <c r="AU394" s="22">
        <f t="shared" si="188"/>
        <v>0.52337537309119242</v>
      </c>
      <c r="AV394" s="22">
        <f t="shared" si="204"/>
        <v>502.65594125313282</v>
      </c>
      <c r="AW394" s="22">
        <f t="shared" si="205"/>
        <v>1.3596310392257158</v>
      </c>
      <c r="AX394" s="22" t="str">
        <f t="shared" si="206"/>
        <v>DROP</v>
      </c>
    </row>
    <row r="395" spans="1:50" ht="15" customHeight="1" x14ac:dyDescent="0.25">
      <c r="A395" s="23" t="s">
        <v>18</v>
      </c>
      <c r="B395" s="26" t="s">
        <v>3834</v>
      </c>
      <c r="C395" s="33">
        <v>75</v>
      </c>
      <c r="D395" s="31">
        <v>3.2909641190291772E-2</v>
      </c>
      <c r="E395" s="31">
        <v>4.8598143605112977E-2</v>
      </c>
      <c r="F395" s="26">
        <v>20</v>
      </c>
      <c r="G395" s="26"/>
      <c r="H395" s="27">
        <v>36.022561112192484</v>
      </c>
      <c r="I395" s="27">
        <v>57.962288777034452</v>
      </c>
      <c r="J395" s="27">
        <v>77.800830171856262</v>
      </c>
      <c r="K395" s="27">
        <f t="shared" si="189"/>
        <v>171.78568006108321</v>
      </c>
      <c r="L395" s="27"/>
      <c r="M395" s="27">
        <v>134.77280227354976</v>
      </c>
      <c r="N395" s="27">
        <f t="shared" si="190"/>
        <v>3.6750000000000003</v>
      </c>
      <c r="O395" s="27">
        <v>0</v>
      </c>
      <c r="P395" s="27">
        <v>442.10738011695901</v>
      </c>
      <c r="Q395" s="27">
        <v>442.10738011695901</v>
      </c>
      <c r="R395" s="27">
        <v>134.77280227354976</v>
      </c>
      <c r="S395" s="22" t="s">
        <v>3491</v>
      </c>
      <c r="T395" s="28">
        <f t="shared" si="179"/>
        <v>48.976113893537061</v>
      </c>
      <c r="U395" s="22">
        <f t="shared" si="191"/>
        <v>1.2407974503030634</v>
      </c>
      <c r="V395" s="22">
        <f t="shared" si="180"/>
        <v>0.38535771650735084</v>
      </c>
      <c r="W395" s="22">
        <f t="shared" si="192"/>
        <v>0.304841783545653</v>
      </c>
      <c r="X395" s="27">
        <f t="shared" si="181"/>
        <v>33.337877787533444</v>
      </c>
      <c r="Y395" s="27">
        <f t="shared" si="182"/>
        <v>-273.99670005587581</v>
      </c>
      <c r="Z395" s="23" t="str">
        <f t="shared" si="193"/>
        <v>DROP</v>
      </c>
      <c r="AA395" s="23" t="str">
        <f t="shared" si="194"/>
        <v>DROP</v>
      </c>
      <c r="AB395" s="23" t="str">
        <f t="shared" si="195"/>
        <v>DROP</v>
      </c>
      <c r="AC395" s="23" t="str">
        <f t="shared" si="196"/>
        <v>DROP</v>
      </c>
      <c r="AD395" s="23" t="str">
        <f t="shared" si="197"/>
        <v>DROP</v>
      </c>
      <c r="AE395" s="23" t="str">
        <f t="shared" si="198"/>
        <v>DROP</v>
      </c>
      <c r="AJ395" s="43"/>
      <c r="AK395" s="22">
        <f t="shared" si="183"/>
        <v>1.2407974503030634</v>
      </c>
      <c r="AL395" s="22">
        <f t="shared" si="184"/>
        <v>33.337877787533458</v>
      </c>
      <c r="AM395" s="28">
        <f t="shared" si="185"/>
        <v>48.976113893537061</v>
      </c>
      <c r="AN395" s="22">
        <f t="shared" si="199"/>
        <v>424.05338011695903</v>
      </c>
      <c r="AO395" s="22" t="str">
        <f t="shared" si="200"/>
        <v>KEEP</v>
      </c>
      <c r="AP395" s="22">
        <f t="shared" si="201"/>
        <v>33.337877787533458</v>
      </c>
      <c r="AQ395" s="22">
        <f t="shared" si="186"/>
        <v>1</v>
      </c>
      <c r="AR395" s="22">
        <f t="shared" si="187"/>
        <v>45.282984638243668</v>
      </c>
      <c r="AS395" s="22">
        <f t="shared" si="202"/>
        <v>0.3802485269904558</v>
      </c>
      <c r="AT395" s="22" t="str">
        <f t="shared" si="203"/>
        <v>DROP</v>
      </c>
      <c r="AU395" s="22">
        <f t="shared" si="188"/>
        <v>0.38535771650735084</v>
      </c>
      <c r="AV395" s="22">
        <f t="shared" si="204"/>
        <v>424.05338011695903</v>
      </c>
      <c r="AW395" s="22">
        <f t="shared" si="205"/>
        <v>1.2640055505128007</v>
      </c>
      <c r="AX395" s="22" t="str">
        <f t="shared" si="206"/>
        <v>DROP</v>
      </c>
    </row>
    <row r="396" spans="1:50" ht="15" customHeight="1" x14ac:dyDescent="0.25">
      <c r="A396" s="23" t="s">
        <v>18</v>
      </c>
      <c r="B396" s="26" t="s">
        <v>3835</v>
      </c>
      <c r="C396" s="33">
        <v>71.7000000000005</v>
      </c>
      <c r="D396" s="31">
        <v>3.1461616977919153E-2</v>
      </c>
      <c r="E396" s="31">
        <v>4.6459825286488329E-2</v>
      </c>
      <c r="F396" s="26">
        <v>20</v>
      </c>
      <c r="G396" s="26"/>
      <c r="H396" s="27">
        <v>34.437568423256259</v>
      </c>
      <c r="I396" s="27">
        <v>55.411948070845312</v>
      </c>
      <c r="J396" s="27">
        <v>74.377593644295132</v>
      </c>
      <c r="K396" s="27">
        <f t="shared" si="189"/>
        <v>164.22711013839671</v>
      </c>
      <c r="L396" s="27"/>
      <c r="M396" s="27">
        <v>128.84279897351448</v>
      </c>
      <c r="N396" s="27">
        <f t="shared" si="190"/>
        <v>3.5133000000000245</v>
      </c>
      <c r="O396" s="27">
        <v>0</v>
      </c>
      <c r="P396" s="27">
        <v>466.4064116959064</v>
      </c>
      <c r="Q396" s="27">
        <v>466.4064116959064</v>
      </c>
      <c r="R396" s="27">
        <v>128.84279897351448</v>
      </c>
      <c r="S396" s="22" t="s">
        <v>3491</v>
      </c>
      <c r="T396" s="28">
        <f t="shared" si="179"/>
        <v>54.045952761879768</v>
      </c>
      <c r="U396" s="22">
        <f t="shared" si="191"/>
        <v>1.2407974503030637</v>
      </c>
      <c r="V396" s="22">
        <f t="shared" si="180"/>
        <v>0.34947908344962353</v>
      </c>
      <c r="W396" s="22">
        <f t="shared" si="192"/>
        <v>0.27624577137571393</v>
      </c>
      <c r="X396" s="27">
        <f t="shared" si="181"/>
        <v>31.871011164882219</v>
      </c>
      <c r="Y396" s="27">
        <f t="shared" si="182"/>
        <v>-305.6926015575097</v>
      </c>
      <c r="Z396" s="23" t="str">
        <f t="shared" si="193"/>
        <v>DROP</v>
      </c>
      <c r="AA396" s="23" t="str">
        <f t="shared" si="194"/>
        <v>DROP</v>
      </c>
      <c r="AB396" s="23" t="str">
        <f t="shared" si="195"/>
        <v>DROP</v>
      </c>
      <c r="AC396" s="23" t="str">
        <f t="shared" si="196"/>
        <v>DROP</v>
      </c>
      <c r="AD396" s="23" t="str">
        <f t="shared" si="197"/>
        <v>DROP</v>
      </c>
      <c r="AE396" s="23" t="str">
        <f t="shared" si="198"/>
        <v>DROP</v>
      </c>
      <c r="AJ396" s="43"/>
      <c r="AK396" s="22">
        <f t="shared" si="183"/>
        <v>1.2407974503030637</v>
      </c>
      <c r="AL396" s="22">
        <f t="shared" si="184"/>
        <v>31.871011164882209</v>
      </c>
      <c r="AM396" s="28">
        <f t="shared" si="185"/>
        <v>54.045952761879768</v>
      </c>
      <c r="AN396" s="22">
        <f t="shared" si="199"/>
        <v>449.14678769590626</v>
      </c>
      <c r="AO396" s="22" t="str">
        <f t="shared" si="200"/>
        <v>KEEP</v>
      </c>
      <c r="AP396" s="22">
        <f t="shared" si="201"/>
        <v>31.871011164882209</v>
      </c>
      <c r="AQ396" s="22">
        <f t="shared" si="186"/>
        <v>1</v>
      </c>
      <c r="AR396" s="22">
        <f t="shared" si="187"/>
        <v>50.352823506586375</v>
      </c>
      <c r="AS396" s="22">
        <f t="shared" si="202"/>
        <v>0.34457890395207719</v>
      </c>
      <c r="AT396" s="22" t="str">
        <f t="shared" si="203"/>
        <v>DROP</v>
      </c>
      <c r="AU396" s="22">
        <f t="shared" si="188"/>
        <v>0.34947908344962353</v>
      </c>
      <c r="AV396" s="22">
        <f t="shared" si="204"/>
        <v>449.14678769590626</v>
      </c>
      <c r="AW396" s="22">
        <f t="shared" si="205"/>
        <v>1.2392402252099952</v>
      </c>
      <c r="AX396" s="22" t="str">
        <f t="shared" si="206"/>
        <v>DROP</v>
      </c>
    </row>
    <row r="397" spans="1:50" ht="15" customHeight="1" x14ac:dyDescent="0.25">
      <c r="A397" s="23" t="s">
        <v>18</v>
      </c>
      <c r="B397" s="26" t="s">
        <v>3836</v>
      </c>
      <c r="C397" s="33">
        <v>123</v>
      </c>
      <c r="D397" s="31">
        <v>5.3971811552078509E-2</v>
      </c>
      <c r="E397" s="31">
        <v>7.9700955512385291E-2</v>
      </c>
      <c r="F397" s="26">
        <v>20</v>
      </c>
      <c r="G397" s="26"/>
      <c r="H397" s="27">
        <v>59.077000223995675</v>
      </c>
      <c r="I397" s="27">
        <v>95.058153594336517</v>
      </c>
      <c r="J397" s="27">
        <v>127.5933614818443</v>
      </c>
      <c r="K397" s="27">
        <f t="shared" si="189"/>
        <v>281.72851530017647</v>
      </c>
      <c r="L397" s="27"/>
      <c r="M397" s="27">
        <v>221.02739572862157</v>
      </c>
      <c r="N397" s="27">
        <f t="shared" si="190"/>
        <v>6.0270000000000001</v>
      </c>
      <c r="O397" s="27">
        <v>0</v>
      </c>
      <c r="P397" s="27">
        <v>532.26450125313283</v>
      </c>
      <c r="Q397" s="27">
        <v>532.26450125313283</v>
      </c>
      <c r="R397" s="27">
        <v>221.02739572862157</v>
      </c>
      <c r="S397" s="22" t="s">
        <v>3491</v>
      </c>
      <c r="T397" s="28">
        <f t="shared" si="179"/>
        <v>35.953420311770167</v>
      </c>
      <c r="U397" s="22">
        <f t="shared" si="191"/>
        <v>1.2407974503030637</v>
      </c>
      <c r="V397" s="22">
        <f t="shared" si="180"/>
        <v>0.52337537309119242</v>
      </c>
      <c r="W397" s="22">
        <f t="shared" si="192"/>
        <v>0.4152585701436925</v>
      </c>
      <c r="X397" s="27">
        <f t="shared" si="181"/>
        <v>54.674119571554911</v>
      </c>
      <c r="Y397" s="27">
        <f t="shared" si="182"/>
        <v>-256.56298595295641</v>
      </c>
      <c r="Z397" s="23" t="str">
        <f t="shared" si="193"/>
        <v>DROP</v>
      </c>
      <c r="AA397" s="23" t="str">
        <f t="shared" si="194"/>
        <v>DROP</v>
      </c>
      <c r="AB397" s="23" t="str">
        <f t="shared" si="195"/>
        <v>DROP</v>
      </c>
      <c r="AC397" s="23" t="str">
        <f t="shared" si="196"/>
        <v>DROP</v>
      </c>
      <c r="AD397" s="23" t="str">
        <f t="shared" si="197"/>
        <v>DROP</v>
      </c>
      <c r="AE397" s="23" t="str">
        <f t="shared" si="198"/>
        <v>DROP</v>
      </c>
      <c r="AJ397" s="43"/>
      <c r="AK397" s="22">
        <f t="shared" si="183"/>
        <v>1.2407974503030637</v>
      </c>
      <c r="AL397" s="22">
        <f t="shared" si="184"/>
        <v>54.674119571554897</v>
      </c>
      <c r="AM397" s="28">
        <f t="shared" si="185"/>
        <v>35.953420311770167</v>
      </c>
      <c r="AN397" s="22">
        <f t="shared" si="199"/>
        <v>502.65594125313282</v>
      </c>
      <c r="AO397" s="22" t="str">
        <f t="shared" si="200"/>
        <v>KEEP</v>
      </c>
      <c r="AP397" s="22">
        <f t="shared" si="201"/>
        <v>54.674119571554897</v>
      </c>
      <c r="AQ397" s="22">
        <f t="shared" si="186"/>
        <v>1</v>
      </c>
      <c r="AR397" s="22">
        <f t="shared" si="187"/>
        <v>32.260291056476774</v>
      </c>
      <c r="AS397" s="22">
        <f t="shared" si="202"/>
        <v>0.51797840106015103</v>
      </c>
      <c r="AT397" s="22" t="str">
        <f t="shared" si="203"/>
        <v>DROP</v>
      </c>
      <c r="AU397" s="22">
        <f t="shared" si="188"/>
        <v>0.52337537309119242</v>
      </c>
      <c r="AV397" s="22">
        <f t="shared" si="204"/>
        <v>502.65594125313282</v>
      </c>
      <c r="AW397" s="22">
        <f t="shared" si="205"/>
        <v>1.3596310392257158</v>
      </c>
      <c r="AX397" s="22" t="str">
        <f t="shared" si="206"/>
        <v>DROP</v>
      </c>
    </row>
    <row r="398" spans="1:50" ht="15" customHeight="1" x14ac:dyDescent="0.25">
      <c r="A398" s="23" t="s">
        <v>18</v>
      </c>
      <c r="B398" s="26" t="s">
        <v>3837</v>
      </c>
      <c r="C398" s="33">
        <v>75</v>
      </c>
      <c r="D398" s="31">
        <v>3.2909641190291772E-2</v>
      </c>
      <c r="E398" s="31">
        <v>4.8598143605112977E-2</v>
      </c>
      <c r="F398" s="26">
        <v>20</v>
      </c>
      <c r="G398" s="26"/>
      <c r="H398" s="27">
        <v>36.022561112192484</v>
      </c>
      <c r="I398" s="27">
        <v>57.962288777034452</v>
      </c>
      <c r="J398" s="27">
        <v>77.800830171856262</v>
      </c>
      <c r="K398" s="27">
        <f t="shared" si="189"/>
        <v>171.78568006108321</v>
      </c>
      <c r="L398" s="27"/>
      <c r="M398" s="27">
        <v>134.77280227354976</v>
      </c>
      <c r="N398" s="27">
        <f t="shared" si="190"/>
        <v>3.6750000000000003</v>
      </c>
      <c r="O398" s="27">
        <v>0</v>
      </c>
      <c r="P398" s="27">
        <v>442.10738011695901</v>
      </c>
      <c r="Q398" s="27">
        <v>442.10738011695901</v>
      </c>
      <c r="R398" s="27">
        <v>134.77280227354976</v>
      </c>
      <c r="S398" s="22" t="s">
        <v>3491</v>
      </c>
      <c r="T398" s="28">
        <f t="shared" si="179"/>
        <v>48.976113893537061</v>
      </c>
      <c r="U398" s="22">
        <f t="shared" si="191"/>
        <v>1.2407974503030634</v>
      </c>
      <c r="V398" s="22">
        <f t="shared" si="180"/>
        <v>0.38535771650735084</v>
      </c>
      <c r="W398" s="22">
        <f t="shared" si="192"/>
        <v>0.304841783545653</v>
      </c>
      <c r="X398" s="27">
        <f t="shared" si="181"/>
        <v>33.337877787533444</v>
      </c>
      <c r="Y398" s="27">
        <f t="shared" si="182"/>
        <v>-273.99670005587581</v>
      </c>
      <c r="Z398" s="23" t="str">
        <f t="shared" si="193"/>
        <v>DROP</v>
      </c>
      <c r="AA398" s="23" t="str">
        <f t="shared" si="194"/>
        <v>DROP</v>
      </c>
      <c r="AB398" s="23" t="str">
        <f t="shared" si="195"/>
        <v>DROP</v>
      </c>
      <c r="AC398" s="23" t="str">
        <f t="shared" si="196"/>
        <v>DROP</v>
      </c>
      <c r="AD398" s="23" t="str">
        <f t="shared" si="197"/>
        <v>DROP</v>
      </c>
      <c r="AE398" s="23" t="str">
        <f t="shared" si="198"/>
        <v>DROP</v>
      </c>
      <c r="AJ398" s="43"/>
      <c r="AK398" s="22">
        <f t="shared" si="183"/>
        <v>1.2407974503030634</v>
      </c>
      <c r="AL398" s="22">
        <f t="shared" si="184"/>
        <v>33.337877787533458</v>
      </c>
      <c r="AM398" s="28">
        <f t="shared" si="185"/>
        <v>48.976113893537061</v>
      </c>
      <c r="AN398" s="22">
        <f t="shared" si="199"/>
        <v>424.05338011695903</v>
      </c>
      <c r="AO398" s="22" t="str">
        <f t="shared" si="200"/>
        <v>KEEP</v>
      </c>
      <c r="AP398" s="22">
        <f t="shared" si="201"/>
        <v>33.337877787533458</v>
      </c>
      <c r="AQ398" s="22">
        <f t="shared" si="186"/>
        <v>1</v>
      </c>
      <c r="AR398" s="22">
        <f t="shared" si="187"/>
        <v>45.282984638243668</v>
      </c>
      <c r="AS398" s="22">
        <f t="shared" si="202"/>
        <v>0.3802485269904558</v>
      </c>
      <c r="AT398" s="22" t="str">
        <f t="shared" si="203"/>
        <v>DROP</v>
      </c>
      <c r="AU398" s="22">
        <f t="shared" si="188"/>
        <v>0.38535771650735084</v>
      </c>
      <c r="AV398" s="22">
        <f t="shared" si="204"/>
        <v>424.05338011695903</v>
      </c>
      <c r="AW398" s="22">
        <f t="shared" si="205"/>
        <v>1.2640055505128007</v>
      </c>
      <c r="AX398" s="22" t="str">
        <f t="shared" si="206"/>
        <v>DROP</v>
      </c>
    </row>
    <row r="399" spans="1:50" ht="15" customHeight="1" x14ac:dyDescent="0.25">
      <c r="A399" s="23" t="s">
        <v>18</v>
      </c>
      <c r="B399" s="26" t="s">
        <v>3838</v>
      </c>
      <c r="C399" s="33">
        <v>71.7000000000005</v>
      </c>
      <c r="D399" s="31">
        <v>3.1461616977919153E-2</v>
      </c>
      <c r="E399" s="31">
        <v>4.6459825286488329E-2</v>
      </c>
      <c r="F399" s="26">
        <v>20</v>
      </c>
      <c r="G399" s="26"/>
      <c r="H399" s="27">
        <v>34.437568423256259</v>
      </c>
      <c r="I399" s="27">
        <v>55.411948070845312</v>
      </c>
      <c r="J399" s="27">
        <v>74.377593644295132</v>
      </c>
      <c r="K399" s="27">
        <f t="shared" si="189"/>
        <v>164.22711013839671</v>
      </c>
      <c r="L399" s="27"/>
      <c r="M399" s="27">
        <v>128.84279897351448</v>
      </c>
      <c r="N399" s="27">
        <f t="shared" si="190"/>
        <v>3.5133000000000245</v>
      </c>
      <c r="O399" s="27">
        <v>0</v>
      </c>
      <c r="P399" s="27">
        <v>466.4064116959064</v>
      </c>
      <c r="Q399" s="27">
        <v>466.4064116959064</v>
      </c>
      <c r="R399" s="27">
        <v>128.84279897351448</v>
      </c>
      <c r="S399" s="22" t="s">
        <v>3491</v>
      </c>
      <c r="T399" s="28">
        <f t="shared" si="179"/>
        <v>54.045952761879768</v>
      </c>
      <c r="U399" s="22">
        <f t="shared" si="191"/>
        <v>1.2407974503030637</v>
      </c>
      <c r="V399" s="22">
        <f t="shared" si="180"/>
        <v>0.34947908344962353</v>
      </c>
      <c r="W399" s="22">
        <f t="shared" si="192"/>
        <v>0.27624577137571393</v>
      </c>
      <c r="X399" s="27">
        <f t="shared" si="181"/>
        <v>31.871011164882219</v>
      </c>
      <c r="Y399" s="27">
        <f t="shared" si="182"/>
        <v>-305.6926015575097</v>
      </c>
      <c r="Z399" s="23" t="str">
        <f t="shared" si="193"/>
        <v>DROP</v>
      </c>
      <c r="AA399" s="23" t="str">
        <f t="shared" si="194"/>
        <v>DROP</v>
      </c>
      <c r="AB399" s="23" t="str">
        <f t="shared" si="195"/>
        <v>DROP</v>
      </c>
      <c r="AC399" s="23" t="str">
        <f t="shared" si="196"/>
        <v>DROP</v>
      </c>
      <c r="AD399" s="23" t="str">
        <f t="shared" si="197"/>
        <v>DROP</v>
      </c>
      <c r="AE399" s="23" t="str">
        <f t="shared" si="198"/>
        <v>DROP</v>
      </c>
      <c r="AJ399" s="43"/>
      <c r="AK399" s="22">
        <f t="shared" si="183"/>
        <v>1.2407974503030637</v>
      </c>
      <c r="AL399" s="22">
        <f t="shared" si="184"/>
        <v>31.871011164882209</v>
      </c>
      <c r="AM399" s="28">
        <f t="shared" si="185"/>
        <v>54.045952761879768</v>
      </c>
      <c r="AN399" s="22">
        <f t="shared" si="199"/>
        <v>449.14678769590626</v>
      </c>
      <c r="AO399" s="22" t="str">
        <f t="shared" si="200"/>
        <v>KEEP</v>
      </c>
      <c r="AP399" s="22">
        <f t="shared" si="201"/>
        <v>31.871011164882209</v>
      </c>
      <c r="AQ399" s="22">
        <f t="shared" si="186"/>
        <v>1</v>
      </c>
      <c r="AR399" s="22">
        <f t="shared" si="187"/>
        <v>50.352823506586375</v>
      </c>
      <c r="AS399" s="22">
        <f t="shared" si="202"/>
        <v>0.34457890395207719</v>
      </c>
      <c r="AT399" s="22" t="str">
        <f t="shared" si="203"/>
        <v>DROP</v>
      </c>
      <c r="AU399" s="22">
        <f t="shared" si="188"/>
        <v>0.34947908344962353</v>
      </c>
      <c r="AV399" s="22">
        <f t="shared" si="204"/>
        <v>449.14678769590626</v>
      </c>
      <c r="AW399" s="22">
        <f t="shared" si="205"/>
        <v>1.2392402252099952</v>
      </c>
      <c r="AX399" s="22" t="str">
        <f t="shared" si="206"/>
        <v>DROP</v>
      </c>
    </row>
    <row r="400" spans="1:50" ht="15" customHeight="1" x14ac:dyDescent="0.25">
      <c r="A400" s="23" t="s">
        <v>18</v>
      </c>
      <c r="B400" s="26" t="s">
        <v>3839</v>
      </c>
      <c r="C400" s="33">
        <v>187.352</v>
      </c>
      <c r="D400" s="31">
        <v>8.2209161283780585E-2</v>
      </c>
      <c r="E400" s="31">
        <v>0</v>
      </c>
      <c r="F400" s="26">
        <v>2</v>
      </c>
      <c r="G400" s="26"/>
      <c r="H400" s="27">
        <v>11.062134602914639</v>
      </c>
      <c r="I400" s="27">
        <v>0</v>
      </c>
      <c r="J400" s="27">
        <v>20.900762772520281</v>
      </c>
      <c r="K400" s="27">
        <f t="shared" si="189"/>
        <v>31.96289737543492</v>
      </c>
      <c r="L400" s="27"/>
      <c r="M400" s="27">
        <v>43.721687242875809</v>
      </c>
      <c r="N400" s="27">
        <f t="shared" si="190"/>
        <v>9.1802480000000006</v>
      </c>
      <c r="O400" s="27">
        <v>0</v>
      </c>
      <c r="P400" s="27">
        <v>175</v>
      </c>
      <c r="Q400" s="27">
        <v>175</v>
      </c>
      <c r="R400" s="27">
        <v>43.721687242875809</v>
      </c>
      <c r="S400" s="22" t="s">
        <v>3840</v>
      </c>
      <c r="T400" s="28">
        <f t="shared" si="179"/>
        <v>7.7606399668864219</v>
      </c>
      <c r="U400" s="22">
        <f t="shared" si="191"/>
        <v>0.60419145781135286</v>
      </c>
      <c r="V400" s="22">
        <f t="shared" si="180"/>
        <v>0.17354139611884398</v>
      </c>
      <c r="W400" s="22">
        <f t="shared" si="192"/>
        <v>0.2498382128164332</v>
      </c>
      <c r="X400" s="27">
        <f t="shared" si="181"/>
        <v>-20.939037867440888</v>
      </c>
      <c r="Y400" s="27">
        <f t="shared" si="182"/>
        <v>-152.21735062456509</v>
      </c>
      <c r="Z400" s="23" t="str">
        <f t="shared" si="193"/>
        <v>DROP</v>
      </c>
      <c r="AA400" s="23" t="str">
        <f t="shared" si="194"/>
        <v>DROP</v>
      </c>
      <c r="AB400" s="23" t="str">
        <f t="shared" si="195"/>
        <v>DROP</v>
      </c>
      <c r="AC400" s="23" t="str">
        <f t="shared" si="196"/>
        <v>DROP</v>
      </c>
      <c r="AD400" s="23" t="str">
        <f t="shared" si="197"/>
        <v>DROP</v>
      </c>
      <c r="AE400" s="23" t="str">
        <f t="shared" si="198"/>
        <v>DROP</v>
      </c>
      <c r="AJ400" s="43"/>
      <c r="AK400" s="22">
        <f t="shared" si="183"/>
        <v>0.60419145781135286</v>
      </c>
      <c r="AL400" s="22" t="str">
        <f t="shared" si="184"/>
        <v>DROP</v>
      </c>
      <c r="AM400" s="28">
        <f t="shared" si="185"/>
        <v>7.7606399668864219</v>
      </c>
      <c r="AN400" s="22">
        <f t="shared" si="199"/>
        <v>129.90062656000001</v>
      </c>
      <c r="AO400" s="22" t="str">
        <f t="shared" si="200"/>
        <v>DROP</v>
      </c>
      <c r="AP400" s="22" t="str">
        <f t="shared" si="201"/>
        <v>DROP</v>
      </c>
      <c r="AQ400" s="22" t="str">
        <f t="shared" si="186"/>
        <v>DROP</v>
      </c>
      <c r="AR400" s="22" t="str">
        <f t="shared" si="187"/>
        <v>DROP</v>
      </c>
      <c r="AS400" s="22" t="str">
        <f t="shared" si="202"/>
        <v>DROP</v>
      </c>
      <c r="AT400" s="22" t="str">
        <f t="shared" si="203"/>
        <v>DROP</v>
      </c>
      <c r="AU400" s="22">
        <f t="shared" si="188"/>
        <v>0.17354139611884398</v>
      </c>
      <c r="AV400" s="22">
        <f t="shared" si="204"/>
        <v>129.90062656000001</v>
      </c>
      <c r="AW400" s="22">
        <f t="shared" si="205"/>
        <v>0.99212750744500466</v>
      </c>
      <c r="AX400" s="22" t="str">
        <f t="shared" si="206"/>
        <v>DROP</v>
      </c>
    </row>
    <row r="401" spans="1:50" ht="15" customHeight="1" x14ac:dyDescent="0.25">
      <c r="A401" s="23" t="s">
        <v>18</v>
      </c>
      <c r="B401" s="26" t="s">
        <v>3841</v>
      </c>
      <c r="C401" s="33">
        <v>90.75</v>
      </c>
      <c r="D401" s="31">
        <v>3.9820665840253046E-2</v>
      </c>
      <c r="E401" s="31">
        <v>0</v>
      </c>
      <c r="F401" s="26">
        <v>2</v>
      </c>
      <c r="G401" s="26"/>
      <c r="H401" s="27">
        <v>5.3583026346903342</v>
      </c>
      <c r="I401" s="27">
        <v>0</v>
      </c>
      <c r="J401" s="27">
        <v>10.123960361278318</v>
      </c>
      <c r="K401" s="27">
        <f t="shared" si="189"/>
        <v>15.482262995968652</v>
      </c>
      <c r="L401" s="27"/>
      <c r="M401" s="27">
        <v>21.178013137254901</v>
      </c>
      <c r="N401" s="27">
        <f t="shared" si="190"/>
        <v>4.4467499999999998</v>
      </c>
      <c r="O401" s="27">
        <v>0</v>
      </c>
      <c r="P401" s="27">
        <v>175</v>
      </c>
      <c r="Q401" s="27">
        <v>175</v>
      </c>
      <c r="R401" s="27">
        <v>21.178013137254901</v>
      </c>
      <c r="S401" s="22" t="s">
        <v>3840</v>
      </c>
      <c r="T401" s="28">
        <f t="shared" si="179"/>
        <v>16.021723626182975</v>
      </c>
      <c r="U401" s="22">
        <f t="shared" si="191"/>
        <v>0.60419145781135275</v>
      </c>
      <c r="V401" s="22">
        <f t="shared" si="180"/>
        <v>8.6277756470756098E-2</v>
      </c>
      <c r="W401" s="22">
        <f t="shared" si="192"/>
        <v>0.12101721792717086</v>
      </c>
      <c r="X401" s="27">
        <f t="shared" si="181"/>
        <v>-10.14250014128625</v>
      </c>
      <c r="Y401" s="27">
        <f t="shared" si="182"/>
        <v>-163.96448700403135</v>
      </c>
      <c r="Z401" s="23" t="str">
        <f t="shared" si="193"/>
        <v>DROP</v>
      </c>
      <c r="AA401" s="23" t="str">
        <f t="shared" si="194"/>
        <v>DROP</v>
      </c>
      <c r="AB401" s="23" t="str">
        <f t="shared" si="195"/>
        <v>DROP</v>
      </c>
      <c r="AC401" s="23" t="str">
        <f t="shared" si="196"/>
        <v>DROP</v>
      </c>
      <c r="AD401" s="23" t="str">
        <f t="shared" si="197"/>
        <v>DROP</v>
      </c>
      <c r="AE401" s="23" t="str">
        <f t="shared" si="198"/>
        <v>DROP</v>
      </c>
      <c r="AJ401" s="43"/>
      <c r="AK401" s="22">
        <f t="shared" si="183"/>
        <v>0.60419145781135275</v>
      </c>
      <c r="AL401" s="22" t="str">
        <f t="shared" si="184"/>
        <v>DROP</v>
      </c>
      <c r="AM401" s="28">
        <f t="shared" si="185"/>
        <v>16.021723626182975</v>
      </c>
      <c r="AN401" s="22">
        <f t="shared" si="199"/>
        <v>153.15466000000001</v>
      </c>
      <c r="AO401" s="22" t="str">
        <f t="shared" si="200"/>
        <v>DROP</v>
      </c>
      <c r="AP401" s="22" t="str">
        <f t="shared" si="201"/>
        <v>DROP</v>
      </c>
      <c r="AQ401" s="22" t="str">
        <f t="shared" si="186"/>
        <v>DROP</v>
      </c>
      <c r="AR401" s="22" t="str">
        <f t="shared" si="187"/>
        <v>DROP</v>
      </c>
      <c r="AS401" s="22" t="str">
        <f t="shared" si="202"/>
        <v>DROP</v>
      </c>
      <c r="AT401" s="22" t="str">
        <f t="shared" si="203"/>
        <v>DROP</v>
      </c>
      <c r="AU401" s="22">
        <f t="shared" si="188"/>
        <v>8.6277756470756098E-2</v>
      </c>
      <c r="AV401" s="22">
        <f t="shared" si="204"/>
        <v>153.15466000000001</v>
      </c>
      <c r="AW401" s="22">
        <f t="shared" si="205"/>
        <v>0.99618670364145667</v>
      </c>
      <c r="AX401" s="22" t="str">
        <f t="shared" si="206"/>
        <v>DROP</v>
      </c>
    </row>
    <row r="402" spans="1:50" ht="15" customHeight="1" x14ac:dyDescent="0.25">
      <c r="A402" s="23" t="s">
        <v>18</v>
      </c>
      <c r="B402" s="26" t="s">
        <v>3842</v>
      </c>
      <c r="C402" s="33">
        <v>124.65</v>
      </c>
      <c r="D402" s="31">
        <v>5.4695823658264926E-2</v>
      </c>
      <c r="E402" s="31">
        <v>0</v>
      </c>
      <c r="F402" s="26">
        <v>2</v>
      </c>
      <c r="G402" s="26"/>
      <c r="H402" s="27">
        <v>7.3599165114506917</v>
      </c>
      <c r="I402" s="27">
        <v>0</v>
      </c>
      <c r="J402" s="27">
        <v>13.90580340532609</v>
      </c>
      <c r="K402" s="27">
        <f t="shared" si="189"/>
        <v>21.265719916776781</v>
      </c>
      <c r="L402" s="27"/>
      <c r="M402" s="27">
        <v>29.089138705882348</v>
      </c>
      <c r="N402" s="27">
        <f t="shared" si="190"/>
        <v>6.1078500000000009</v>
      </c>
      <c r="O402" s="27">
        <v>0</v>
      </c>
      <c r="P402" s="27">
        <v>175</v>
      </c>
      <c r="Q402" s="27">
        <v>175</v>
      </c>
      <c r="R402" s="27">
        <v>29.089138705882348</v>
      </c>
      <c r="S402" s="22" t="s">
        <v>3840</v>
      </c>
      <c r="T402" s="28">
        <f t="shared" si="179"/>
        <v>11.664431761541156</v>
      </c>
      <c r="U402" s="22">
        <f t="shared" si="191"/>
        <v>0.60419145781135297</v>
      </c>
      <c r="V402" s="22">
        <f t="shared" si="180"/>
        <v>0.11742019971402001</v>
      </c>
      <c r="W402" s="22">
        <f t="shared" si="192"/>
        <v>0.16622364974789913</v>
      </c>
      <c r="X402" s="27">
        <f t="shared" si="181"/>
        <v>-13.931268789105566</v>
      </c>
      <c r="Y402" s="27">
        <f t="shared" si="182"/>
        <v>-159.84213008322322</v>
      </c>
      <c r="Z402" s="23" t="str">
        <f t="shared" si="193"/>
        <v>DROP</v>
      </c>
      <c r="AA402" s="23" t="str">
        <f t="shared" si="194"/>
        <v>DROP</v>
      </c>
      <c r="AB402" s="23" t="str">
        <f t="shared" si="195"/>
        <v>DROP</v>
      </c>
      <c r="AC402" s="23" t="str">
        <f t="shared" si="196"/>
        <v>DROP</v>
      </c>
      <c r="AD402" s="23" t="str">
        <f t="shared" si="197"/>
        <v>DROP</v>
      </c>
      <c r="AE402" s="23" t="str">
        <f t="shared" si="198"/>
        <v>DROP</v>
      </c>
      <c r="AJ402" s="43"/>
      <c r="AK402" s="22">
        <f t="shared" si="183"/>
        <v>0.60419145781135297</v>
      </c>
      <c r="AL402" s="22" t="str">
        <f t="shared" si="184"/>
        <v>DROP</v>
      </c>
      <c r="AM402" s="28">
        <f t="shared" si="185"/>
        <v>11.664431761541156</v>
      </c>
      <c r="AN402" s="22">
        <f t="shared" si="199"/>
        <v>144.99425199999999</v>
      </c>
      <c r="AO402" s="22" t="str">
        <f t="shared" si="200"/>
        <v>DROP</v>
      </c>
      <c r="AP402" s="22" t="str">
        <f t="shared" si="201"/>
        <v>DROP</v>
      </c>
      <c r="AQ402" s="22" t="str">
        <f t="shared" si="186"/>
        <v>DROP</v>
      </c>
      <c r="AR402" s="22" t="str">
        <f t="shared" si="187"/>
        <v>DROP</v>
      </c>
      <c r="AS402" s="22" t="str">
        <f t="shared" si="202"/>
        <v>DROP</v>
      </c>
      <c r="AT402" s="22" t="str">
        <f t="shared" si="203"/>
        <v>DROP</v>
      </c>
      <c r="AU402" s="22">
        <f t="shared" si="188"/>
        <v>0.11742019971402001</v>
      </c>
      <c r="AV402" s="22">
        <f t="shared" si="204"/>
        <v>144.99425199999999</v>
      </c>
      <c r="AW402" s="22">
        <f t="shared" si="205"/>
        <v>0.99476223260504182</v>
      </c>
      <c r="AX402" s="22" t="str">
        <f t="shared" si="206"/>
        <v>DROP</v>
      </c>
    </row>
    <row r="403" spans="1:50" ht="15" customHeight="1" x14ac:dyDescent="0.25">
      <c r="A403" s="23" t="s">
        <v>18</v>
      </c>
      <c r="B403" s="26" t="s">
        <v>3843</v>
      </c>
      <c r="C403" s="33">
        <v>0</v>
      </c>
      <c r="D403" s="31">
        <v>0</v>
      </c>
      <c r="E403" s="31">
        <v>0</v>
      </c>
      <c r="F403" s="26">
        <v>2</v>
      </c>
      <c r="G403" s="26"/>
      <c r="H403" s="27">
        <v>0</v>
      </c>
      <c r="I403" s="27">
        <v>0</v>
      </c>
      <c r="J403" s="27">
        <v>0</v>
      </c>
      <c r="K403" s="27">
        <f t="shared" si="189"/>
        <v>0</v>
      </c>
      <c r="L403" s="27"/>
      <c r="M403" s="27">
        <v>0</v>
      </c>
      <c r="N403" s="27">
        <f t="shared" si="190"/>
        <v>0</v>
      </c>
      <c r="O403" s="27">
        <v>0</v>
      </c>
      <c r="P403" s="27">
        <v>175</v>
      </c>
      <c r="Q403" s="27">
        <v>175</v>
      </c>
      <c r="R403" s="27">
        <v>0</v>
      </c>
      <c r="S403" s="22" t="s">
        <v>3840</v>
      </c>
      <c r="T403" s="28">
        <f t="shared" si="179"/>
        <v>0</v>
      </c>
      <c r="U403" s="22">
        <f t="shared" si="191"/>
        <v>0</v>
      </c>
      <c r="V403" s="22">
        <f t="shared" si="180"/>
        <v>0</v>
      </c>
      <c r="W403" s="22">
        <f t="shared" si="192"/>
        <v>0</v>
      </c>
      <c r="X403" s="27">
        <f t="shared" si="181"/>
        <v>0</v>
      </c>
      <c r="Y403" s="27">
        <f t="shared" si="182"/>
        <v>-175</v>
      </c>
      <c r="Z403" s="23" t="str">
        <f t="shared" si="193"/>
        <v>DROP</v>
      </c>
      <c r="AA403" s="23" t="str">
        <f t="shared" si="194"/>
        <v>DROP</v>
      </c>
      <c r="AB403" s="23" t="str">
        <f t="shared" si="195"/>
        <v>DROP</v>
      </c>
      <c r="AC403" s="23" t="str">
        <f t="shared" si="196"/>
        <v>DROP</v>
      </c>
      <c r="AD403" s="23" t="str">
        <f t="shared" si="197"/>
        <v>DROP</v>
      </c>
      <c r="AE403" s="23" t="str">
        <f t="shared" si="198"/>
        <v>DROP</v>
      </c>
      <c r="AJ403" s="43"/>
      <c r="AK403" s="22" t="e">
        <f t="shared" si="183"/>
        <v>#DIV/0!</v>
      </c>
      <c r="AL403" s="22" t="e">
        <f t="shared" si="184"/>
        <v>#DIV/0!</v>
      </c>
      <c r="AM403" s="28">
        <f t="shared" si="185"/>
        <v>0</v>
      </c>
      <c r="AN403" s="22">
        <f t="shared" si="199"/>
        <v>0</v>
      </c>
      <c r="AO403" s="22" t="e">
        <f t="shared" si="200"/>
        <v>#DIV/0!</v>
      </c>
      <c r="AP403" s="22" t="e">
        <f t="shared" si="201"/>
        <v>#DIV/0!</v>
      </c>
      <c r="AQ403" s="22" t="e">
        <f t="shared" si="186"/>
        <v>#DIV/0!</v>
      </c>
      <c r="AR403" s="22" t="e">
        <f t="shared" si="187"/>
        <v>#DIV/0!</v>
      </c>
      <c r="AS403" s="22" t="e">
        <f t="shared" si="202"/>
        <v>#DIV/0!</v>
      </c>
      <c r="AT403" s="22" t="str">
        <f t="shared" si="203"/>
        <v>DROP</v>
      </c>
      <c r="AU403" s="22">
        <f t="shared" si="188"/>
        <v>0</v>
      </c>
      <c r="AV403" s="22">
        <f t="shared" si="204"/>
        <v>0</v>
      </c>
      <c r="AW403" s="22">
        <f t="shared" si="205"/>
        <v>0</v>
      </c>
      <c r="AX403" s="22" t="str">
        <f t="shared" si="206"/>
        <v>DROP</v>
      </c>
    </row>
    <row r="404" spans="1:50" ht="15" customHeight="1" x14ac:dyDescent="0.25">
      <c r="A404" s="23" t="s">
        <v>18</v>
      </c>
      <c r="B404" s="26" t="s">
        <v>3844</v>
      </c>
      <c r="C404" s="33">
        <v>0</v>
      </c>
      <c r="D404" s="31">
        <v>0</v>
      </c>
      <c r="E404" s="31">
        <v>0</v>
      </c>
      <c r="F404" s="26">
        <v>2</v>
      </c>
      <c r="G404" s="26"/>
      <c r="H404" s="27">
        <v>0</v>
      </c>
      <c r="I404" s="27">
        <v>0</v>
      </c>
      <c r="J404" s="27">
        <v>0</v>
      </c>
      <c r="K404" s="27">
        <f t="shared" si="189"/>
        <v>0</v>
      </c>
      <c r="L404" s="27"/>
      <c r="M404" s="27">
        <v>0</v>
      </c>
      <c r="N404" s="27">
        <f t="shared" si="190"/>
        <v>0</v>
      </c>
      <c r="O404" s="27">
        <v>0</v>
      </c>
      <c r="P404" s="27">
        <v>175</v>
      </c>
      <c r="Q404" s="27">
        <v>175</v>
      </c>
      <c r="R404" s="27">
        <v>0</v>
      </c>
      <c r="S404" s="22" t="s">
        <v>3840</v>
      </c>
      <c r="T404" s="28">
        <f t="shared" si="179"/>
        <v>0</v>
      </c>
      <c r="U404" s="22">
        <f t="shared" si="191"/>
        <v>0</v>
      </c>
      <c r="V404" s="22">
        <f t="shared" si="180"/>
        <v>0</v>
      </c>
      <c r="W404" s="22">
        <f t="shared" si="192"/>
        <v>0</v>
      </c>
      <c r="X404" s="27">
        <f t="shared" si="181"/>
        <v>0</v>
      </c>
      <c r="Y404" s="27">
        <f t="shared" si="182"/>
        <v>-175</v>
      </c>
      <c r="Z404" s="23" t="str">
        <f t="shared" si="193"/>
        <v>DROP</v>
      </c>
      <c r="AA404" s="23" t="str">
        <f t="shared" si="194"/>
        <v>DROP</v>
      </c>
      <c r="AB404" s="23" t="str">
        <f t="shared" si="195"/>
        <v>DROP</v>
      </c>
      <c r="AC404" s="23" t="str">
        <f t="shared" si="196"/>
        <v>DROP</v>
      </c>
      <c r="AD404" s="23" t="str">
        <f t="shared" si="197"/>
        <v>DROP</v>
      </c>
      <c r="AE404" s="23" t="str">
        <f t="shared" si="198"/>
        <v>DROP</v>
      </c>
      <c r="AJ404" s="43"/>
      <c r="AK404" s="22" t="e">
        <f t="shared" si="183"/>
        <v>#DIV/0!</v>
      </c>
      <c r="AL404" s="22" t="e">
        <f t="shared" si="184"/>
        <v>#DIV/0!</v>
      </c>
      <c r="AM404" s="28">
        <f t="shared" si="185"/>
        <v>0</v>
      </c>
      <c r="AN404" s="22">
        <f t="shared" si="199"/>
        <v>0</v>
      </c>
      <c r="AO404" s="22" t="e">
        <f t="shared" si="200"/>
        <v>#DIV/0!</v>
      </c>
      <c r="AP404" s="22" t="e">
        <f t="shared" si="201"/>
        <v>#DIV/0!</v>
      </c>
      <c r="AQ404" s="22" t="e">
        <f t="shared" si="186"/>
        <v>#DIV/0!</v>
      </c>
      <c r="AR404" s="22" t="e">
        <f t="shared" si="187"/>
        <v>#DIV/0!</v>
      </c>
      <c r="AS404" s="22" t="e">
        <f t="shared" si="202"/>
        <v>#DIV/0!</v>
      </c>
      <c r="AT404" s="22" t="str">
        <f t="shared" si="203"/>
        <v>DROP</v>
      </c>
      <c r="AU404" s="22">
        <f t="shared" si="188"/>
        <v>0</v>
      </c>
      <c r="AV404" s="22">
        <f t="shared" si="204"/>
        <v>0</v>
      </c>
      <c r="AW404" s="22">
        <f t="shared" si="205"/>
        <v>0</v>
      </c>
      <c r="AX404" s="22" t="str">
        <f t="shared" si="206"/>
        <v>DROP</v>
      </c>
    </row>
    <row r="405" spans="1:50" ht="15" customHeight="1" x14ac:dyDescent="0.25">
      <c r="A405" s="23" t="s">
        <v>18</v>
      </c>
      <c r="B405" s="26" t="s">
        <v>3845</v>
      </c>
      <c r="C405" s="33">
        <v>0</v>
      </c>
      <c r="D405" s="31">
        <v>0</v>
      </c>
      <c r="E405" s="31">
        <v>0</v>
      </c>
      <c r="F405" s="26">
        <v>2</v>
      </c>
      <c r="G405" s="26"/>
      <c r="H405" s="27">
        <v>0</v>
      </c>
      <c r="I405" s="27">
        <v>0</v>
      </c>
      <c r="J405" s="27">
        <v>0</v>
      </c>
      <c r="K405" s="27">
        <f t="shared" si="189"/>
        <v>0</v>
      </c>
      <c r="L405" s="27"/>
      <c r="M405" s="27">
        <v>0</v>
      </c>
      <c r="N405" s="27">
        <f t="shared" si="190"/>
        <v>0</v>
      </c>
      <c r="O405" s="27">
        <v>0</v>
      </c>
      <c r="P405" s="27">
        <v>175</v>
      </c>
      <c r="Q405" s="27">
        <v>175</v>
      </c>
      <c r="R405" s="27">
        <v>0</v>
      </c>
      <c r="S405" s="22" t="s">
        <v>3840</v>
      </c>
      <c r="T405" s="28">
        <f t="shared" si="179"/>
        <v>0</v>
      </c>
      <c r="U405" s="22">
        <f t="shared" si="191"/>
        <v>0</v>
      </c>
      <c r="V405" s="22">
        <f t="shared" si="180"/>
        <v>0</v>
      </c>
      <c r="W405" s="22">
        <f t="shared" si="192"/>
        <v>0</v>
      </c>
      <c r="X405" s="27">
        <f t="shared" si="181"/>
        <v>0</v>
      </c>
      <c r="Y405" s="27">
        <f t="shared" si="182"/>
        <v>-175</v>
      </c>
      <c r="Z405" s="23" t="str">
        <f t="shared" si="193"/>
        <v>DROP</v>
      </c>
      <c r="AA405" s="23" t="str">
        <f t="shared" si="194"/>
        <v>DROP</v>
      </c>
      <c r="AB405" s="23" t="str">
        <f t="shared" si="195"/>
        <v>DROP</v>
      </c>
      <c r="AC405" s="23" t="str">
        <f t="shared" si="196"/>
        <v>DROP</v>
      </c>
      <c r="AD405" s="23" t="str">
        <f t="shared" si="197"/>
        <v>DROP</v>
      </c>
      <c r="AE405" s="23" t="str">
        <f t="shared" si="198"/>
        <v>DROP</v>
      </c>
      <c r="AJ405" s="43"/>
      <c r="AK405" s="22" t="e">
        <f t="shared" si="183"/>
        <v>#DIV/0!</v>
      </c>
      <c r="AL405" s="22" t="e">
        <f t="shared" si="184"/>
        <v>#DIV/0!</v>
      </c>
      <c r="AM405" s="28">
        <f t="shared" si="185"/>
        <v>0</v>
      </c>
      <c r="AN405" s="22">
        <f t="shared" si="199"/>
        <v>0</v>
      </c>
      <c r="AO405" s="22" t="e">
        <f t="shared" si="200"/>
        <v>#DIV/0!</v>
      </c>
      <c r="AP405" s="22" t="e">
        <f t="shared" si="201"/>
        <v>#DIV/0!</v>
      </c>
      <c r="AQ405" s="22" t="e">
        <f t="shared" si="186"/>
        <v>#DIV/0!</v>
      </c>
      <c r="AR405" s="22" t="e">
        <f t="shared" si="187"/>
        <v>#DIV/0!</v>
      </c>
      <c r="AS405" s="22" t="e">
        <f t="shared" si="202"/>
        <v>#DIV/0!</v>
      </c>
      <c r="AT405" s="22" t="str">
        <f t="shared" si="203"/>
        <v>DROP</v>
      </c>
      <c r="AU405" s="22">
        <f t="shared" si="188"/>
        <v>0</v>
      </c>
      <c r="AV405" s="22">
        <f t="shared" si="204"/>
        <v>0</v>
      </c>
      <c r="AW405" s="22">
        <f t="shared" si="205"/>
        <v>0</v>
      </c>
      <c r="AX405" s="22" t="str">
        <f t="shared" si="206"/>
        <v>DROP</v>
      </c>
    </row>
    <row r="406" spans="1:50" ht="15" customHeight="1" x14ac:dyDescent="0.25">
      <c r="A406" s="23" t="s">
        <v>18</v>
      </c>
      <c r="B406" s="26" t="s">
        <v>3846</v>
      </c>
      <c r="C406" s="33">
        <v>135.33807847500088</v>
      </c>
      <c r="D406" s="31">
        <v>5.9385701359944393E-2</v>
      </c>
      <c r="E406" s="31">
        <v>8.7695724972908576E-2</v>
      </c>
      <c r="F406" s="26">
        <v>15</v>
      </c>
      <c r="G406" s="26"/>
      <c r="H406" s="27">
        <v>51.665788793101349</v>
      </c>
      <c r="I406" s="27">
        <v>71.222661038531299</v>
      </c>
      <c r="J406" s="27">
        <v>116.40000672245233</v>
      </c>
      <c r="K406" s="27">
        <f t="shared" si="189"/>
        <v>239.28845655408497</v>
      </c>
      <c r="L406" s="27"/>
      <c r="M406" s="27">
        <v>195.68947347542658</v>
      </c>
      <c r="N406" s="27">
        <f t="shared" si="190"/>
        <v>6.6315658452750439</v>
      </c>
      <c r="O406" s="27">
        <v>0</v>
      </c>
      <c r="P406" s="27">
        <v>1515.9757142857143</v>
      </c>
      <c r="Q406" s="27">
        <v>1515.9757142857143</v>
      </c>
      <c r="R406" s="27">
        <v>195.68947347542658</v>
      </c>
      <c r="S406" s="22" t="s">
        <v>3491</v>
      </c>
      <c r="T406" s="28">
        <f t="shared" si="179"/>
        <v>93.065787984825221</v>
      </c>
      <c r="U406" s="22">
        <f t="shared" si="191"/>
        <v>1.1827166238247018</v>
      </c>
      <c r="V406" s="22">
        <f t="shared" si="180"/>
        <v>0.15715704218457374</v>
      </c>
      <c r="W406" s="22">
        <f t="shared" si="192"/>
        <v>0.12908483403220614</v>
      </c>
      <c r="X406" s="27">
        <f t="shared" si="181"/>
        <v>36.967417233383344</v>
      </c>
      <c r="Y406" s="27">
        <f t="shared" si="182"/>
        <v>-1283.3188235769044</v>
      </c>
      <c r="Z406" s="23" t="str">
        <f t="shared" si="193"/>
        <v>DROP</v>
      </c>
      <c r="AA406" s="23" t="str">
        <f t="shared" si="194"/>
        <v>DROP</v>
      </c>
      <c r="AB406" s="23" t="str">
        <f t="shared" si="195"/>
        <v>DROP</v>
      </c>
      <c r="AC406" s="23" t="str">
        <f t="shared" si="196"/>
        <v>DROP</v>
      </c>
      <c r="AD406" s="23" t="str">
        <f t="shared" si="197"/>
        <v>DROP</v>
      </c>
      <c r="AE406" s="23" t="str">
        <f t="shared" si="198"/>
        <v>DROP</v>
      </c>
      <c r="AJ406" s="43"/>
      <c r="AK406" s="22">
        <f t="shared" si="183"/>
        <v>1.1827166238247018</v>
      </c>
      <c r="AL406" s="22">
        <f t="shared" si="184"/>
        <v>36.967417233383351</v>
      </c>
      <c r="AM406" s="28">
        <f t="shared" si="185"/>
        <v>93.065787984825221</v>
      </c>
      <c r="AN406" s="22">
        <f t="shared" si="199"/>
        <v>1483.3971320352121</v>
      </c>
      <c r="AO406" s="22" t="str">
        <f t="shared" si="200"/>
        <v>KEEP</v>
      </c>
      <c r="AP406" s="22">
        <f t="shared" si="201"/>
        <v>36.967417233383351</v>
      </c>
      <c r="AQ406" s="22">
        <f t="shared" si="186"/>
        <v>1</v>
      </c>
      <c r="AR406" s="22">
        <f t="shared" si="187"/>
        <v>90.796357292652388</v>
      </c>
      <c r="AS406" s="22">
        <f t="shared" si="202"/>
        <v>0.15347006453756509</v>
      </c>
      <c r="AT406" s="22" t="str">
        <f t="shared" si="203"/>
        <v>DROP</v>
      </c>
      <c r="AU406" s="22">
        <f t="shared" si="188"/>
        <v>0.15715704218457374</v>
      </c>
      <c r="AV406" s="22">
        <f t="shared" si="204"/>
        <v>1483.3971320352121</v>
      </c>
      <c r="AW406" s="22">
        <f t="shared" si="205"/>
        <v>1.1075946597876587</v>
      </c>
      <c r="AX406" s="22" t="str">
        <f t="shared" si="206"/>
        <v>DROP</v>
      </c>
    </row>
    <row r="407" spans="1:50" ht="15" customHeight="1" x14ac:dyDescent="0.25">
      <c r="A407" s="23" t="s">
        <v>18</v>
      </c>
      <c r="B407" s="26" t="s">
        <v>3847</v>
      </c>
      <c r="C407" s="33">
        <v>88.007107500000558</v>
      </c>
      <c r="D407" s="31">
        <v>3.8617097733606054E-2</v>
      </c>
      <c r="E407" s="31">
        <v>5.7026427314075236E-2</v>
      </c>
      <c r="F407" s="26">
        <v>15</v>
      </c>
      <c r="G407" s="26"/>
      <c r="H407" s="27">
        <v>33.597023687806313</v>
      </c>
      <c r="I407" s="27">
        <v>46.31438880382764</v>
      </c>
      <c r="J407" s="27">
        <v>75.692133507835223</v>
      </c>
      <c r="K407" s="27">
        <f t="shared" si="189"/>
        <v>155.60354599946919</v>
      </c>
      <c r="L407" s="27"/>
      <c r="M407" s="27">
        <v>127.25217265406619</v>
      </c>
      <c r="N407" s="27">
        <f t="shared" si="190"/>
        <v>4.3123482675000275</v>
      </c>
      <c r="O407" s="27">
        <v>0</v>
      </c>
      <c r="P407" s="27">
        <v>1259.2375</v>
      </c>
      <c r="Q407" s="27">
        <v>1259.2375</v>
      </c>
      <c r="R407" s="27">
        <v>127.25217265406619</v>
      </c>
      <c r="S407" s="22" t="s">
        <v>3491</v>
      </c>
      <c r="T407" s="28">
        <f t="shared" si="179"/>
        <v>118.87970589380832</v>
      </c>
      <c r="U407" s="22">
        <f t="shared" si="191"/>
        <v>1.1827166238247022</v>
      </c>
      <c r="V407" s="22">
        <f t="shared" si="180"/>
        <v>0.12314792820625398</v>
      </c>
      <c r="W407" s="22">
        <f t="shared" si="192"/>
        <v>0.10105494210112563</v>
      </c>
      <c r="X407" s="27">
        <f t="shared" si="181"/>
        <v>24.039025077902977</v>
      </c>
      <c r="Y407" s="27">
        <f t="shared" si="182"/>
        <v>-1107.9463022680309</v>
      </c>
      <c r="Z407" s="23" t="str">
        <f t="shared" si="193"/>
        <v>DROP</v>
      </c>
      <c r="AA407" s="23" t="str">
        <f t="shared" si="194"/>
        <v>DROP</v>
      </c>
      <c r="AB407" s="23" t="str">
        <f t="shared" si="195"/>
        <v>DROP</v>
      </c>
      <c r="AC407" s="23" t="str">
        <f t="shared" si="196"/>
        <v>DROP</v>
      </c>
      <c r="AD407" s="23" t="str">
        <f t="shared" si="197"/>
        <v>DROP</v>
      </c>
      <c r="AE407" s="23" t="str">
        <f t="shared" si="198"/>
        <v>DROP</v>
      </c>
      <c r="AJ407" s="43"/>
      <c r="AK407" s="22">
        <f t="shared" si="183"/>
        <v>1.1827166238247022</v>
      </c>
      <c r="AL407" s="22">
        <f t="shared" si="184"/>
        <v>24.039025077902977</v>
      </c>
      <c r="AM407" s="28">
        <f t="shared" si="185"/>
        <v>118.87970589380832</v>
      </c>
      <c r="AN407" s="22">
        <f t="shared" si="199"/>
        <v>1238.0524290825999</v>
      </c>
      <c r="AO407" s="22" t="str">
        <f t="shared" si="200"/>
        <v>KEEP</v>
      </c>
      <c r="AP407" s="22">
        <f t="shared" si="201"/>
        <v>24.039025077902977</v>
      </c>
      <c r="AQ407" s="22">
        <f t="shared" si="186"/>
        <v>1</v>
      </c>
      <c r="AR407" s="22">
        <f t="shared" si="187"/>
        <v>116.61027520163549</v>
      </c>
      <c r="AS407" s="22">
        <f t="shared" si="202"/>
        <v>0.12014508600003508</v>
      </c>
      <c r="AT407" s="22" t="str">
        <f t="shared" si="203"/>
        <v>DROP</v>
      </c>
      <c r="AU407" s="22">
        <f t="shared" si="188"/>
        <v>0.12314792820625398</v>
      </c>
      <c r="AV407" s="22">
        <f t="shared" si="204"/>
        <v>1238.0524290825999</v>
      </c>
      <c r="AW407" s="22">
        <f t="shared" si="205"/>
        <v>1.0842312127272784</v>
      </c>
      <c r="AX407" s="22" t="str">
        <f t="shared" si="206"/>
        <v>DROP</v>
      </c>
    </row>
    <row r="408" spans="1:50" ht="15" customHeight="1" x14ac:dyDescent="0.25">
      <c r="A408" s="23" t="s">
        <v>18</v>
      </c>
      <c r="B408" s="26" t="s">
        <v>3848</v>
      </c>
      <c r="C408" s="33">
        <v>132.38903250000084</v>
      </c>
      <c r="D408" s="31">
        <v>5.8091674094732051E-2</v>
      </c>
      <c r="E408" s="31">
        <v>8.5784816175693474E-2</v>
      </c>
      <c r="F408" s="26">
        <v>15</v>
      </c>
      <c r="G408" s="26"/>
      <c r="H408" s="27">
        <v>50.539980090906397</v>
      </c>
      <c r="I408" s="27">
        <v>69.670703864089305</v>
      </c>
      <c r="J408" s="27">
        <v>113.86362542324368</v>
      </c>
      <c r="K408" s="27">
        <f t="shared" si="189"/>
        <v>234.07430937823938</v>
      </c>
      <c r="L408" s="27"/>
      <c r="M408" s="27">
        <v>191.42535756211262</v>
      </c>
      <c r="N408" s="27">
        <f t="shared" si="190"/>
        <v>6.4870625925000409</v>
      </c>
      <c r="O408" s="27">
        <v>0</v>
      </c>
      <c r="P408" s="27">
        <v>1328.4475</v>
      </c>
      <c r="Q408" s="27">
        <v>1328.4475</v>
      </c>
      <c r="R408" s="27">
        <v>191.42535756211262</v>
      </c>
      <c r="S408" s="22" t="s">
        <v>3491</v>
      </c>
      <c r="T408" s="28">
        <f t="shared" si="179"/>
        <v>83.370078117226939</v>
      </c>
      <c r="U408" s="22">
        <f t="shared" si="191"/>
        <v>1.1827166238247018</v>
      </c>
      <c r="V408" s="22">
        <f t="shared" si="180"/>
        <v>0.17534515618777377</v>
      </c>
      <c r="W408" s="22">
        <f t="shared" si="192"/>
        <v>0.1440970437763725</v>
      </c>
      <c r="X408" s="27">
        <f t="shared" si="181"/>
        <v>36.161889223626702</v>
      </c>
      <c r="Y408" s="27">
        <f t="shared" si="182"/>
        <v>-1100.8602532142606</v>
      </c>
      <c r="Z408" s="23" t="str">
        <f t="shared" si="193"/>
        <v>DROP</v>
      </c>
      <c r="AA408" s="23" t="str">
        <f t="shared" si="194"/>
        <v>DROP</v>
      </c>
      <c r="AB408" s="23" t="str">
        <f t="shared" si="195"/>
        <v>DROP</v>
      </c>
      <c r="AC408" s="23" t="str">
        <f t="shared" si="196"/>
        <v>DROP</v>
      </c>
      <c r="AD408" s="23" t="str">
        <f t="shared" si="197"/>
        <v>DROP</v>
      </c>
      <c r="AE408" s="23" t="str">
        <f t="shared" si="198"/>
        <v>DROP</v>
      </c>
      <c r="AJ408" s="43"/>
      <c r="AK408" s="22">
        <f t="shared" si="183"/>
        <v>1.1827166238247018</v>
      </c>
      <c r="AL408" s="22">
        <f t="shared" si="184"/>
        <v>36.161889223626716</v>
      </c>
      <c r="AM408" s="28">
        <f t="shared" si="185"/>
        <v>83.370078117226939</v>
      </c>
      <c r="AN408" s="22">
        <f t="shared" si="199"/>
        <v>1296.5788120965999</v>
      </c>
      <c r="AO408" s="22" t="str">
        <f t="shared" si="200"/>
        <v>KEEP</v>
      </c>
      <c r="AP408" s="22">
        <f t="shared" si="201"/>
        <v>36.161889223626716</v>
      </c>
      <c r="AQ408" s="22">
        <f t="shared" si="186"/>
        <v>1</v>
      </c>
      <c r="AR408" s="22">
        <f t="shared" si="187"/>
        <v>81.100647425054106</v>
      </c>
      <c r="AS408" s="22">
        <f t="shared" si="202"/>
        <v>0.17131820925233354</v>
      </c>
      <c r="AT408" s="22" t="str">
        <f t="shared" si="203"/>
        <v>DROP</v>
      </c>
      <c r="AU408" s="22">
        <f t="shared" si="188"/>
        <v>0.17534515618777377</v>
      </c>
      <c r="AV408" s="22">
        <f t="shared" si="204"/>
        <v>1296.5788120965999</v>
      </c>
      <c r="AW408" s="22">
        <f t="shared" si="205"/>
        <v>1.1201076216099715</v>
      </c>
      <c r="AX408" s="22" t="str">
        <f t="shared" si="206"/>
        <v>DROP</v>
      </c>
    </row>
    <row r="409" spans="1:50" ht="15" customHeight="1" x14ac:dyDescent="0.25">
      <c r="A409" s="23" t="s">
        <v>18</v>
      </c>
      <c r="B409" s="26" t="s">
        <v>3849</v>
      </c>
      <c r="C409" s="33">
        <v>0</v>
      </c>
      <c r="D409" s="31">
        <v>0</v>
      </c>
      <c r="E409" s="31">
        <v>0</v>
      </c>
      <c r="F409" s="26">
        <v>15</v>
      </c>
      <c r="G409" s="26"/>
      <c r="H409" s="27">
        <v>0</v>
      </c>
      <c r="I409" s="27">
        <v>0</v>
      </c>
      <c r="J409" s="27">
        <v>0</v>
      </c>
      <c r="K409" s="27">
        <f t="shared" si="189"/>
        <v>0</v>
      </c>
      <c r="L409" s="27"/>
      <c r="M409" s="27">
        <v>0</v>
      </c>
      <c r="N409" s="27">
        <f t="shared" si="190"/>
        <v>0</v>
      </c>
      <c r="O409" s="27">
        <v>0</v>
      </c>
      <c r="P409" s="27">
        <v>1515.9757142857143</v>
      </c>
      <c r="Q409" s="27">
        <v>1515.9757142857143</v>
      </c>
      <c r="R409" s="27">
        <v>0</v>
      </c>
      <c r="S409" s="22" t="s">
        <v>3491</v>
      </c>
      <c r="T409" s="28">
        <f t="shared" si="179"/>
        <v>0</v>
      </c>
      <c r="U409" s="22">
        <f t="shared" si="191"/>
        <v>0</v>
      </c>
      <c r="V409" s="22">
        <f t="shared" si="180"/>
        <v>0</v>
      </c>
      <c r="W409" s="22">
        <f t="shared" si="192"/>
        <v>0</v>
      </c>
      <c r="X409" s="27">
        <f t="shared" si="181"/>
        <v>0</v>
      </c>
      <c r="Y409" s="27">
        <f t="shared" si="182"/>
        <v>-1515.9757142857143</v>
      </c>
      <c r="Z409" s="23" t="str">
        <f t="shared" si="193"/>
        <v>DROP</v>
      </c>
      <c r="AA409" s="23" t="str">
        <f t="shared" si="194"/>
        <v>DROP</v>
      </c>
      <c r="AB409" s="23" t="str">
        <f t="shared" si="195"/>
        <v>DROP</v>
      </c>
      <c r="AC409" s="23" t="str">
        <f t="shared" si="196"/>
        <v>DROP</v>
      </c>
      <c r="AD409" s="23" t="str">
        <f t="shared" si="197"/>
        <v>DROP</v>
      </c>
      <c r="AE409" s="23" t="str">
        <f t="shared" si="198"/>
        <v>DROP</v>
      </c>
      <c r="AJ409" s="43"/>
      <c r="AK409" s="22" t="e">
        <f t="shared" si="183"/>
        <v>#DIV/0!</v>
      </c>
      <c r="AL409" s="22" t="e">
        <f t="shared" si="184"/>
        <v>#DIV/0!</v>
      </c>
      <c r="AM409" s="28">
        <f t="shared" si="185"/>
        <v>0</v>
      </c>
      <c r="AN409" s="22">
        <f t="shared" si="199"/>
        <v>0</v>
      </c>
      <c r="AO409" s="22" t="e">
        <f t="shared" si="200"/>
        <v>#DIV/0!</v>
      </c>
      <c r="AP409" s="22" t="e">
        <f t="shared" si="201"/>
        <v>#DIV/0!</v>
      </c>
      <c r="AQ409" s="22" t="e">
        <f t="shared" si="186"/>
        <v>#DIV/0!</v>
      </c>
      <c r="AR409" s="22" t="e">
        <f t="shared" si="187"/>
        <v>#DIV/0!</v>
      </c>
      <c r="AS409" s="22" t="e">
        <f t="shared" si="202"/>
        <v>#DIV/0!</v>
      </c>
      <c r="AT409" s="22" t="str">
        <f t="shared" si="203"/>
        <v>DROP</v>
      </c>
      <c r="AU409" s="22">
        <f t="shared" si="188"/>
        <v>0</v>
      </c>
      <c r="AV409" s="22">
        <f t="shared" si="204"/>
        <v>0</v>
      </c>
      <c r="AW409" s="22">
        <f t="shared" si="205"/>
        <v>0</v>
      </c>
      <c r="AX409" s="22" t="str">
        <f t="shared" si="206"/>
        <v>DROP</v>
      </c>
    </row>
    <row r="410" spans="1:50" ht="15" customHeight="1" x14ac:dyDescent="0.25">
      <c r="A410" s="23" t="s">
        <v>18</v>
      </c>
      <c r="B410" s="26" t="s">
        <v>3850</v>
      </c>
      <c r="C410" s="33">
        <v>0</v>
      </c>
      <c r="D410" s="31">
        <v>0</v>
      </c>
      <c r="E410" s="31">
        <v>0</v>
      </c>
      <c r="F410" s="26">
        <v>15</v>
      </c>
      <c r="G410" s="26"/>
      <c r="H410" s="27">
        <v>0</v>
      </c>
      <c r="I410" s="27">
        <v>0</v>
      </c>
      <c r="J410" s="27">
        <v>0</v>
      </c>
      <c r="K410" s="27">
        <f t="shared" si="189"/>
        <v>0</v>
      </c>
      <c r="L410" s="27"/>
      <c r="M410" s="27">
        <v>0</v>
      </c>
      <c r="N410" s="27">
        <f t="shared" si="190"/>
        <v>0</v>
      </c>
      <c r="O410" s="27">
        <v>0</v>
      </c>
      <c r="P410" s="27">
        <v>1259.2375</v>
      </c>
      <c r="Q410" s="27">
        <v>1259.2375</v>
      </c>
      <c r="R410" s="27">
        <v>0</v>
      </c>
      <c r="S410" s="22" t="s">
        <v>3491</v>
      </c>
      <c r="T410" s="28">
        <f t="shared" si="179"/>
        <v>0</v>
      </c>
      <c r="U410" s="22">
        <f t="shared" si="191"/>
        <v>0</v>
      </c>
      <c r="V410" s="22">
        <f t="shared" si="180"/>
        <v>0</v>
      </c>
      <c r="W410" s="22">
        <f t="shared" si="192"/>
        <v>0</v>
      </c>
      <c r="X410" s="27">
        <f t="shared" si="181"/>
        <v>0</v>
      </c>
      <c r="Y410" s="27">
        <f t="shared" si="182"/>
        <v>-1259.2375</v>
      </c>
      <c r="Z410" s="23" t="str">
        <f t="shared" si="193"/>
        <v>DROP</v>
      </c>
      <c r="AA410" s="23" t="str">
        <f t="shared" si="194"/>
        <v>DROP</v>
      </c>
      <c r="AB410" s="23" t="str">
        <f t="shared" si="195"/>
        <v>DROP</v>
      </c>
      <c r="AC410" s="23" t="str">
        <f t="shared" si="196"/>
        <v>DROP</v>
      </c>
      <c r="AD410" s="23" t="str">
        <f t="shared" si="197"/>
        <v>DROP</v>
      </c>
      <c r="AE410" s="23" t="str">
        <f t="shared" si="198"/>
        <v>DROP</v>
      </c>
      <c r="AJ410" s="43"/>
      <c r="AK410" s="22" t="e">
        <f t="shared" si="183"/>
        <v>#DIV/0!</v>
      </c>
      <c r="AL410" s="22" t="e">
        <f t="shared" si="184"/>
        <v>#DIV/0!</v>
      </c>
      <c r="AM410" s="28">
        <f t="shared" si="185"/>
        <v>0</v>
      </c>
      <c r="AN410" s="22">
        <f t="shared" si="199"/>
        <v>0</v>
      </c>
      <c r="AO410" s="22" t="e">
        <f t="shared" si="200"/>
        <v>#DIV/0!</v>
      </c>
      <c r="AP410" s="22" t="e">
        <f t="shared" si="201"/>
        <v>#DIV/0!</v>
      </c>
      <c r="AQ410" s="22" t="e">
        <f t="shared" si="186"/>
        <v>#DIV/0!</v>
      </c>
      <c r="AR410" s="22" t="e">
        <f t="shared" si="187"/>
        <v>#DIV/0!</v>
      </c>
      <c r="AS410" s="22" t="e">
        <f t="shared" si="202"/>
        <v>#DIV/0!</v>
      </c>
      <c r="AT410" s="22" t="str">
        <f t="shared" si="203"/>
        <v>DROP</v>
      </c>
      <c r="AU410" s="22">
        <f t="shared" si="188"/>
        <v>0</v>
      </c>
      <c r="AV410" s="22">
        <f t="shared" si="204"/>
        <v>0</v>
      </c>
      <c r="AW410" s="22">
        <f t="shared" si="205"/>
        <v>0</v>
      </c>
      <c r="AX410" s="22" t="str">
        <f t="shared" si="206"/>
        <v>DROP</v>
      </c>
    </row>
    <row r="411" spans="1:50" ht="15" customHeight="1" x14ac:dyDescent="0.25">
      <c r="A411" s="23" t="s">
        <v>18</v>
      </c>
      <c r="B411" s="26" t="s">
        <v>3851</v>
      </c>
      <c r="C411" s="33">
        <v>0</v>
      </c>
      <c r="D411" s="31">
        <v>0</v>
      </c>
      <c r="E411" s="31">
        <v>0</v>
      </c>
      <c r="F411" s="26">
        <v>15</v>
      </c>
      <c r="G411" s="26"/>
      <c r="H411" s="27">
        <v>0</v>
      </c>
      <c r="I411" s="27">
        <v>0</v>
      </c>
      <c r="J411" s="27">
        <v>0</v>
      </c>
      <c r="K411" s="27">
        <f t="shared" si="189"/>
        <v>0</v>
      </c>
      <c r="L411" s="27"/>
      <c r="M411" s="27">
        <v>0</v>
      </c>
      <c r="N411" s="27">
        <f t="shared" si="190"/>
        <v>0</v>
      </c>
      <c r="O411" s="27">
        <v>0</v>
      </c>
      <c r="P411" s="27">
        <v>1328.4475</v>
      </c>
      <c r="Q411" s="27">
        <v>1328.4475</v>
      </c>
      <c r="R411" s="27">
        <v>0</v>
      </c>
      <c r="S411" s="22" t="s">
        <v>3491</v>
      </c>
      <c r="T411" s="28">
        <f t="shared" si="179"/>
        <v>0</v>
      </c>
      <c r="U411" s="22">
        <f t="shared" si="191"/>
        <v>0</v>
      </c>
      <c r="V411" s="22">
        <f t="shared" si="180"/>
        <v>0</v>
      </c>
      <c r="W411" s="22">
        <f t="shared" si="192"/>
        <v>0</v>
      </c>
      <c r="X411" s="27">
        <f t="shared" si="181"/>
        <v>0</v>
      </c>
      <c r="Y411" s="27">
        <f t="shared" si="182"/>
        <v>-1328.4475</v>
      </c>
      <c r="Z411" s="23" t="str">
        <f t="shared" si="193"/>
        <v>DROP</v>
      </c>
      <c r="AA411" s="23" t="str">
        <f t="shared" si="194"/>
        <v>DROP</v>
      </c>
      <c r="AB411" s="23" t="str">
        <f t="shared" si="195"/>
        <v>DROP</v>
      </c>
      <c r="AC411" s="23" t="str">
        <f t="shared" si="196"/>
        <v>DROP</v>
      </c>
      <c r="AD411" s="23" t="str">
        <f t="shared" si="197"/>
        <v>DROP</v>
      </c>
      <c r="AE411" s="23" t="str">
        <f t="shared" si="198"/>
        <v>DROP</v>
      </c>
      <c r="AJ411" s="43"/>
      <c r="AK411" s="22" t="e">
        <f t="shared" si="183"/>
        <v>#DIV/0!</v>
      </c>
      <c r="AL411" s="22" t="e">
        <f t="shared" si="184"/>
        <v>#DIV/0!</v>
      </c>
      <c r="AM411" s="28">
        <f t="shared" si="185"/>
        <v>0</v>
      </c>
      <c r="AN411" s="22">
        <f t="shared" si="199"/>
        <v>0</v>
      </c>
      <c r="AO411" s="22" t="e">
        <f t="shared" si="200"/>
        <v>#DIV/0!</v>
      </c>
      <c r="AP411" s="22" t="e">
        <f t="shared" si="201"/>
        <v>#DIV/0!</v>
      </c>
      <c r="AQ411" s="22" t="e">
        <f t="shared" si="186"/>
        <v>#DIV/0!</v>
      </c>
      <c r="AR411" s="22" t="e">
        <f t="shared" si="187"/>
        <v>#DIV/0!</v>
      </c>
      <c r="AS411" s="22" t="e">
        <f t="shared" si="202"/>
        <v>#DIV/0!</v>
      </c>
      <c r="AT411" s="22" t="str">
        <f t="shared" si="203"/>
        <v>DROP</v>
      </c>
      <c r="AU411" s="22">
        <f t="shared" si="188"/>
        <v>0</v>
      </c>
      <c r="AV411" s="22">
        <f t="shared" si="204"/>
        <v>0</v>
      </c>
      <c r="AW411" s="22">
        <f t="shared" si="205"/>
        <v>0</v>
      </c>
      <c r="AX411" s="22" t="str">
        <f t="shared" si="206"/>
        <v>DROP</v>
      </c>
    </row>
    <row r="412" spans="1:50" x14ac:dyDescent="0.25">
      <c r="A412" s="23" t="s">
        <v>18</v>
      </c>
      <c r="B412" s="26" t="s">
        <v>3852</v>
      </c>
      <c r="C412" s="33">
        <v>794.06279999999992</v>
      </c>
      <c r="D412" s="31">
        <v>0.34843095774077887</v>
      </c>
      <c r="E412" s="31">
        <v>0.51453303981170806</v>
      </c>
      <c r="F412" s="26">
        <v>11</v>
      </c>
      <c r="G412" s="26"/>
      <c r="H412" s="27">
        <v>226.1145191977063</v>
      </c>
      <c r="I412" s="27">
        <v>232.08069873554331</v>
      </c>
      <c r="J412" s="27">
        <v>543.94961955194265</v>
      </c>
      <c r="K412" s="27">
        <f t="shared" si="189"/>
        <v>1002.1448374851923</v>
      </c>
      <c r="L412" s="27"/>
      <c r="M412" s="27">
        <v>885.38374657503959</v>
      </c>
      <c r="N412" s="27">
        <f t="shared" si="190"/>
        <v>38.909077199999999</v>
      </c>
      <c r="O412" s="27">
        <v>0</v>
      </c>
      <c r="P412" s="27">
        <v>275</v>
      </c>
      <c r="Q412" s="27">
        <v>275</v>
      </c>
      <c r="R412" s="27">
        <v>885.38374657503959</v>
      </c>
      <c r="S412" s="22" t="s">
        <v>3491</v>
      </c>
      <c r="T412" s="28">
        <f t="shared" si="179"/>
        <v>2.8773696866000229</v>
      </c>
      <c r="U412" s="22">
        <f t="shared" si="191"/>
        <v>1.0842287332624589</v>
      </c>
      <c r="V412" s="22">
        <f t="shared" si="180"/>
        <v>3.1924684893603716</v>
      </c>
      <c r="W412" s="22">
        <f t="shared" si="192"/>
        <v>3.2195772602728714</v>
      </c>
      <c r="X412" s="27">
        <f t="shared" si="181"/>
        <v>77.852013710152733</v>
      </c>
      <c r="Y412" s="27">
        <f t="shared" si="182"/>
        <v>688.23576028519233</v>
      </c>
      <c r="Z412" s="23" t="str">
        <f t="shared" si="193"/>
        <v>KEEP</v>
      </c>
      <c r="AA412" s="23" t="str">
        <f t="shared" si="194"/>
        <v>DROP</v>
      </c>
      <c r="AB412" s="23" t="str">
        <f t="shared" si="195"/>
        <v>KEEP</v>
      </c>
      <c r="AC412" s="23" t="str">
        <f t="shared" si="196"/>
        <v>KEEP</v>
      </c>
      <c r="AD412" s="23" t="str">
        <f t="shared" si="197"/>
        <v>DROP</v>
      </c>
      <c r="AE412" s="23" t="str">
        <f t="shared" si="198"/>
        <v>KEEP</v>
      </c>
      <c r="AJ412" s="43"/>
      <c r="AK412" s="22">
        <f t="shared" si="183"/>
        <v>1.0842287332624589</v>
      </c>
      <c r="AL412" s="22">
        <f t="shared" si="184"/>
        <v>77.85201371015269</v>
      </c>
      <c r="AM412" s="28">
        <f t="shared" si="185"/>
        <v>2.8773696866000229</v>
      </c>
      <c r="AN412" s="22">
        <f t="shared" si="199"/>
        <v>83.853202784000018</v>
      </c>
      <c r="AO412" s="22" t="str">
        <f t="shared" si="200"/>
        <v>KEEP</v>
      </c>
      <c r="AP412" s="22">
        <f t="shared" si="201"/>
        <v>77.85201371015269</v>
      </c>
      <c r="AQ412" s="22">
        <f t="shared" si="186"/>
        <v>1</v>
      </c>
      <c r="AR412" s="22">
        <f t="shared" si="187"/>
        <v>2.0627914164532495</v>
      </c>
      <c r="AS412" s="22">
        <f t="shared" si="202"/>
        <v>3.502675491946154</v>
      </c>
      <c r="AT412" s="22" t="str">
        <f t="shared" si="203"/>
        <v>KEEP</v>
      </c>
      <c r="AU412" s="22">
        <f t="shared" si="188"/>
        <v>3.1924684893603716</v>
      </c>
      <c r="AV412" s="22">
        <f t="shared" si="204"/>
        <v>83.853202784000018</v>
      </c>
      <c r="AW412" s="22">
        <f t="shared" si="205"/>
        <v>3.524497997669235</v>
      </c>
      <c r="AX412" s="22" t="str">
        <f t="shared" si="206"/>
        <v>KEEP</v>
      </c>
    </row>
    <row r="413" spans="1:50" x14ac:dyDescent="0.25">
      <c r="A413" s="23" t="s">
        <v>18</v>
      </c>
      <c r="B413" s="26" t="s">
        <v>3853</v>
      </c>
      <c r="C413" s="33">
        <v>516.36</v>
      </c>
      <c r="D413" s="31">
        <v>0.22657629766692081</v>
      </c>
      <c r="E413" s="31">
        <v>0.33458849909248184</v>
      </c>
      <c r="F413" s="26">
        <v>11</v>
      </c>
      <c r="G413" s="26"/>
      <c r="H413" s="27">
        <v>147.03685040141369</v>
      </c>
      <c r="I413" s="27">
        <v>150.91651390681588</v>
      </c>
      <c r="J413" s="27">
        <v>353.71739559118146</v>
      </c>
      <c r="K413" s="27">
        <f t="shared" si="189"/>
        <v>651.670759899411</v>
      </c>
      <c r="L413" s="27"/>
      <c r="M413" s="27">
        <v>575.74382200184607</v>
      </c>
      <c r="N413" s="27">
        <f t="shared" si="190"/>
        <v>25.301640000000003</v>
      </c>
      <c r="O413" s="27">
        <v>0</v>
      </c>
      <c r="P413" s="27">
        <v>275</v>
      </c>
      <c r="Q413" s="27">
        <v>275</v>
      </c>
      <c r="R413" s="27">
        <v>575.74382200184607</v>
      </c>
      <c r="S413" s="22" t="s">
        <v>3491</v>
      </c>
      <c r="T413" s="28">
        <f t="shared" si="179"/>
        <v>4.424843578078737</v>
      </c>
      <c r="U413" s="22">
        <f t="shared" si="191"/>
        <v>1.0842287332624589</v>
      </c>
      <c r="V413" s="22">
        <f t="shared" si="180"/>
        <v>2.1700539494203595</v>
      </c>
      <c r="W413" s="22">
        <f t="shared" si="192"/>
        <v>2.0936138981885311</v>
      </c>
      <c r="X413" s="27">
        <f t="shared" si="181"/>
        <v>50.625297897564906</v>
      </c>
      <c r="Y413" s="27">
        <f t="shared" si="182"/>
        <v>351.36911989941098</v>
      </c>
      <c r="Z413" s="23" t="str">
        <f t="shared" si="193"/>
        <v>KEEP</v>
      </c>
      <c r="AA413" s="23" t="str">
        <f t="shared" si="194"/>
        <v>KEEP</v>
      </c>
      <c r="AB413" s="23" t="str">
        <f t="shared" si="195"/>
        <v>KEEP</v>
      </c>
      <c r="AC413" s="23" t="str">
        <f t="shared" si="196"/>
        <v>KEEP</v>
      </c>
      <c r="AD413" s="23" t="str">
        <f t="shared" si="197"/>
        <v>KEEP</v>
      </c>
      <c r="AE413" s="23" t="str">
        <f t="shared" si="198"/>
        <v>KEEP</v>
      </c>
      <c r="AJ413" s="43"/>
      <c r="AK413" s="22">
        <f t="shared" si="183"/>
        <v>1.0842287332624589</v>
      </c>
      <c r="AL413" s="22">
        <f t="shared" si="184"/>
        <v>50.62529789756492</v>
      </c>
      <c r="AM413" s="28">
        <f t="shared" si="185"/>
        <v>4.424843578078737</v>
      </c>
      <c r="AN413" s="22">
        <f t="shared" si="199"/>
        <v>150.70182080000001</v>
      </c>
      <c r="AO413" s="22" t="str">
        <f t="shared" si="200"/>
        <v>KEEP</v>
      </c>
      <c r="AP413" s="22">
        <f t="shared" si="201"/>
        <v>50.62529789756492</v>
      </c>
      <c r="AQ413" s="22">
        <f t="shared" si="186"/>
        <v>1</v>
      </c>
      <c r="AR413" s="22">
        <f t="shared" si="187"/>
        <v>3.6102653079319622</v>
      </c>
      <c r="AS413" s="22">
        <f t="shared" si="202"/>
        <v>2.2777058905433125</v>
      </c>
      <c r="AT413" s="22" t="str">
        <f t="shared" si="203"/>
        <v>KEEP</v>
      </c>
      <c r="AU413" s="22">
        <f t="shared" si="188"/>
        <v>2.1700539494203595</v>
      </c>
      <c r="AV413" s="22">
        <f t="shared" si="204"/>
        <v>150.70182080000001</v>
      </c>
      <c r="AW413" s="22">
        <f t="shared" si="205"/>
        <v>2.6416205192794404</v>
      </c>
      <c r="AX413" s="22" t="str">
        <f t="shared" si="206"/>
        <v>KEEP</v>
      </c>
    </row>
    <row r="414" spans="1:50" x14ac:dyDescent="0.25">
      <c r="A414" s="23" t="s">
        <v>18</v>
      </c>
      <c r="B414" s="26" t="s">
        <v>3854</v>
      </c>
      <c r="C414" s="33">
        <v>776.76</v>
      </c>
      <c r="D414" s="31">
        <v>0.34083857187961381</v>
      </c>
      <c r="E414" s="31">
        <v>0.50332125368943414</v>
      </c>
      <c r="F414" s="26">
        <v>11</v>
      </c>
      <c r="G414" s="26"/>
      <c r="H414" s="27">
        <v>221.18743496359534</v>
      </c>
      <c r="I414" s="27">
        <v>227.02361016007885</v>
      </c>
      <c r="J414" s="27">
        <v>532.09683980053865</v>
      </c>
      <c r="K414" s="27">
        <f t="shared" si="189"/>
        <v>980.30788492421289</v>
      </c>
      <c r="L414" s="27"/>
      <c r="M414" s="27">
        <v>866.09104341574459</v>
      </c>
      <c r="N414" s="27">
        <f t="shared" si="190"/>
        <v>38.061239999999998</v>
      </c>
      <c r="O414" s="27">
        <v>0</v>
      </c>
      <c r="P414" s="27">
        <v>275</v>
      </c>
      <c r="Q414" s="27">
        <v>275</v>
      </c>
      <c r="R414" s="27">
        <v>866.09104341574459</v>
      </c>
      <c r="S414" s="22" t="s">
        <v>3491</v>
      </c>
      <c r="T414" s="28">
        <f t="shared" si="179"/>
        <v>2.9414648411050219</v>
      </c>
      <c r="U414" s="22">
        <f t="shared" si="191"/>
        <v>1.0842287332624594</v>
      </c>
      <c r="V414" s="22">
        <f t="shared" si="180"/>
        <v>3.1313614068743001</v>
      </c>
      <c r="W414" s="22">
        <f t="shared" si="192"/>
        <v>3.149421976057253</v>
      </c>
      <c r="X414" s="27">
        <f t="shared" si="181"/>
        <v>76.155601508468294</v>
      </c>
      <c r="Y414" s="27">
        <f t="shared" si="182"/>
        <v>667.24664492421289</v>
      </c>
      <c r="Z414" s="23" t="str">
        <f t="shared" si="193"/>
        <v>KEEP</v>
      </c>
      <c r="AA414" s="23" t="str">
        <f t="shared" si="194"/>
        <v>DROP</v>
      </c>
      <c r="AB414" s="23" t="str">
        <f t="shared" si="195"/>
        <v>KEEP</v>
      </c>
      <c r="AC414" s="23" t="str">
        <f t="shared" si="196"/>
        <v>KEEP</v>
      </c>
      <c r="AD414" s="23" t="str">
        <f t="shared" si="197"/>
        <v>DROP</v>
      </c>
      <c r="AE414" s="23" t="str">
        <f t="shared" si="198"/>
        <v>KEEP</v>
      </c>
      <c r="AJ414" s="43"/>
      <c r="AK414" s="22">
        <f t="shared" si="183"/>
        <v>1.0842287332624594</v>
      </c>
      <c r="AL414" s="22">
        <f t="shared" si="184"/>
        <v>76.155601508468294</v>
      </c>
      <c r="AM414" s="28">
        <f t="shared" si="185"/>
        <v>2.9414648411050219</v>
      </c>
      <c r="AN414" s="22">
        <f t="shared" si="199"/>
        <v>88.018332800000024</v>
      </c>
      <c r="AO414" s="22" t="str">
        <f t="shared" si="200"/>
        <v>KEEP</v>
      </c>
      <c r="AP414" s="22">
        <f t="shared" si="201"/>
        <v>76.155601508468294</v>
      </c>
      <c r="AQ414" s="22">
        <f t="shared" si="186"/>
        <v>1</v>
      </c>
      <c r="AR414" s="22">
        <f t="shared" si="187"/>
        <v>2.1268865709582436</v>
      </c>
      <c r="AS414" s="22">
        <f t="shared" si="202"/>
        <v>3.4263514360880469</v>
      </c>
      <c r="AT414" s="22" t="str">
        <f t="shared" si="203"/>
        <v>KEEP</v>
      </c>
      <c r="AU414" s="22">
        <f t="shared" si="188"/>
        <v>3.1313614068743001</v>
      </c>
      <c r="AV414" s="22">
        <f t="shared" si="204"/>
        <v>88.018332800000024</v>
      </c>
      <c r="AW414" s="22">
        <f t="shared" si="205"/>
        <v>3.469488640784526</v>
      </c>
      <c r="AX414" s="22" t="str">
        <f t="shared" si="206"/>
        <v>KEEP</v>
      </c>
    </row>
    <row r="415" spans="1:50" ht="15" customHeight="1" x14ac:dyDescent="0.25">
      <c r="A415" s="23" t="s">
        <v>18</v>
      </c>
      <c r="B415" s="26" t="s">
        <v>3855</v>
      </c>
      <c r="C415" s="33">
        <v>0</v>
      </c>
      <c r="D415" s="31">
        <v>0</v>
      </c>
      <c r="E415" s="31">
        <v>0</v>
      </c>
      <c r="F415" s="26">
        <v>11</v>
      </c>
      <c r="G415" s="26"/>
      <c r="H415" s="27">
        <v>0</v>
      </c>
      <c r="I415" s="27">
        <v>0</v>
      </c>
      <c r="J415" s="27">
        <v>0</v>
      </c>
      <c r="K415" s="27">
        <f t="shared" si="189"/>
        <v>0</v>
      </c>
      <c r="L415" s="27"/>
      <c r="M415" s="27">
        <v>0</v>
      </c>
      <c r="N415" s="27">
        <f t="shared" si="190"/>
        <v>0</v>
      </c>
      <c r="O415" s="27">
        <v>0</v>
      </c>
      <c r="P415" s="27">
        <v>275</v>
      </c>
      <c r="Q415" s="27">
        <v>275</v>
      </c>
      <c r="R415" s="27">
        <v>0</v>
      </c>
      <c r="S415" s="22" t="s">
        <v>3491</v>
      </c>
      <c r="T415" s="28">
        <f t="shared" si="179"/>
        <v>0</v>
      </c>
      <c r="U415" s="22">
        <f t="shared" si="191"/>
        <v>0</v>
      </c>
      <c r="V415" s="22">
        <f t="shared" si="180"/>
        <v>0</v>
      </c>
      <c r="W415" s="22">
        <f t="shared" si="192"/>
        <v>0</v>
      </c>
      <c r="X415" s="27">
        <f t="shared" si="181"/>
        <v>0</v>
      </c>
      <c r="Y415" s="27">
        <f t="shared" si="182"/>
        <v>-275</v>
      </c>
      <c r="Z415" s="23" t="str">
        <f t="shared" si="193"/>
        <v>DROP</v>
      </c>
      <c r="AA415" s="23" t="str">
        <f t="shared" si="194"/>
        <v>DROP</v>
      </c>
      <c r="AB415" s="23" t="str">
        <f t="shared" si="195"/>
        <v>DROP</v>
      </c>
      <c r="AC415" s="23" t="str">
        <f t="shared" si="196"/>
        <v>DROP</v>
      </c>
      <c r="AD415" s="23" t="str">
        <f t="shared" si="197"/>
        <v>DROP</v>
      </c>
      <c r="AE415" s="23" t="str">
        <f t="shared" si="198"/>
        <v>DROP</v>
      </c>
      <c r="AJ415" s="43"/>
      <c r="AK415" s="22" t="e">
        <f t="shared" si="183"/>
        <v>#DIV/0!</v>
      </c>
      <c r="AL415" s="22" t="e">
        <f t="shared" si="184"/>
        <v>#DIV/0!</v>
      </c>
      <c r="AM415" s="28">
        <f t="shared" si="185"/>
        <v>0</v>
      </c>
      <c r="AN415" s="22">
        <f t="shared" si="199"/>
        <v>0</v>
      </c>
      <c r="AO415" s="22" t="e">
        <f t="shared" si="200"/>
        <v>#DIV/0!</v>
      </c>
      <c r="AP415" s="22" t="e">
        <f t="shared" si="201"/>
        <v>#DIV/0!</v>
      </c>
      <c r="AQ415" s="22" t="e">
        <f t="shared" si="186"/>
        <v>#DIV/0!</v>
      </c>
      <c r="AR415" s="22" t="e">
        <f t="shared" si="187"/>
        <v>#DIV/0!</v>
      </c>
      <c r="AS415" s="22" t="e">
        <f t="shared" si="202"/>
        <v>#DIV/0!</v>
      </c>
      <c r="AT415" s="22" t="str">
        <f t="shared" si="203"/>
        <v>DROP</v>
      </c>
      <c r="AU415" s="22">
        <f t="shared" si="188"/>
        <v>0</v>
      </c>
      <c r="AV415" s="22">
        <f t="shared" si="204"/>
        <v>0</v>
      </c>
      <c r="AW415" s="22">
        <f t="shared" si="205"/>
        <v>0</v>
      </c>
      <c r="AX415" s="22" t="str">
        <f t="shared" si="206"/>
        <v>DROP</v>
      </c>
    </row>
    <row r="416" spans="1:50" ht="15" customHeight="1" x14ac:dyDescent="0.25">
      <c r="A416" s="23" t="s">
        <v>18</v>
      </c>
      <c r="B416" s="26" t="s">
        <v>3856</v>
      </c>
      <c r="C416" s="33">
        <v>0</v>
      </c>
      <c r="D416" s="31">
        <v>0</v>
      </c>
      <c r="E416" s="31">
        <v>0</v>
      </c>
      <c r="F416" s="26">
        <v>11</v>
      </c>
      <c r="G416" s="26"/>
      <c r="H416" s="27">
        <v>0</v>
      </c>
      <c r="I416" s="27">
        <v>0</v>
      </c>
      <c r="J416" s="27">
        <v>0</v>
      </c>
      <c r="K416" s="27">
        <f t="shared" si="189"/>
        <v>0</v>
      </c>
      <c r="L416" s="27"/>
      <c r="M416" s="27">
        <v>0</v>
      </c>
      <c r="N416" s="27">
        <f t="shared" si="190"/>
        <v>0</v>
      </c>
      <c r="O416" s="27">
        <v>0</v>
      </c>
      <c r="P416" s="27">
        <v>275</v>
      </c>
      <c r="Q416" s="27">
        <v>275</v>
      </c>
      <c r="R416" s="27">
        <v>0</v>
      </c>
      <c r="S416" s="22" t="s">
        <v>3491</v>
      </c>
      <c r="T416" s="28">
        <f t="shared" si="179"/>
        <v>0</v>
      </c>
      <c r="U416" s="22">
        <f t="shared" si="191"/>
        <v>0</v>
      </c>
      <c r="V416" s="22">
        <f t="shared" si="180"/>
        <v>0</v>
      </c>
      <c r="W416" s="22">
        <f t="shared" si="192"/>
        <v>0</v>
      </c>
      <c r="X416" s="27">
        <f t="shared" si="181"/>
        <v>0</v>
      </c>
      <c r="Y416" s="27">
        <f t="shared" si="182"/>
        <v>-275</v>
      </c>
      <c r="Z416" s="23" t="str">
        <f t="shared" si="193"/>
        <v>DROP</v>
      </c>
      <c r="AA416" s="23" t="str">
        <f t="shared" si="194"/>
        <v>DROP</v>
      </c>
      <c r="AB416" s="23" t="str">
        <f t="shared" si="195"/>
        <v>DROP</v>
      </c>
      <c r="AC416" s="23" t="str">
        <f t="shared" si="196"/>
        <v>DROP</v>
      </c>
      <c r="AD416" s="23" t="str">
        <f t="shared" si="197"/>
        <v>DROP</v>
      </c>
      <c r="AE416" s="23" t="str">
        <f t="shared" si="198"/>
        <v>DROP</v>
      </c>
      <c r="AJ416" s="43"/>
      <c r="AK416" s="22" t="e">
        <f t="shared" si="183"/>
        <v>#DIV/0!</v>
      </c>
      <c r="AL416" s="22" t="e">
        <f t="shared" si="184"/>
        <v>#DIV/0!</v>
      </c>
      <c r="AM416" s="28">
        <f t="shared" si="185"/>
        <v>0</v>
      </c>
      <c r="AN416" s="22">
        <f t="shared" si="199"/>
        <v>0</v>
      </c>
      <c r="AO416" s="22" t="e">
        <f t="shared" si="200"/>
        <v>#DIV/0!</v>
      </c>
      <c r="AP416" s="22" t="e">
        <f t="shared" si="201"/>
        <v>#DIV/0!</v>
      </c>
      <c r="AQ416" s="22" t="e">
        <f t="shared" si="186"/>
        <v>#DIV/0!</v>
      </c>
      <c r="AR416" s="22" t="e">
        <f t="shared" si="187"/>
        <v>#DIV/0!</v>
      </c>
      <c r="AS416" s="22" t="e">
        <f t="shared" si="202"/>
        <v>#DIV/0!</v>
      </c>
      <c r="AT416" s="22" t="str">
        <f t="shared" si="203"/>
        <v>DROP</v>
      </c>
      <c r="AU416" s="22">
        <f t="shared" si="188"/>
        <v>0</v>
      </c>
      <c r="AV416" s="22">
        <f t="shared" si="204"/>
        <v>0</v>
      </c>
      <c r="AW416" s="22">
        <f t="shared" si="205"/>
        <v>0</v>
      </c>
      <c r="AX416" s="22" t="str">
        <f t="shared" si="206"/>
        <v>DROP</v>
      </c>
    </row>
    <row r="417" spans="1:50" ht="15" customHeight="1" x14ac:dyDescent="0.25">
      <c r="A417" s="23" t="s">
        <v>18</v>
      </c>
      <c r="B417" s="26" t="s">
        <v>3857</v>
      </c>
      <c r="C417" s="33">
        <v>0</v>
      </c>
      <c r="D417" s="31">
        <v>0</v>
      </c>
      <c r="E417" s="31">
        <v>0</v>
      </c>
      <c r="F417" s="26">
        <v>11</v>
      </c>
      <c r="G417" s="26"/>
      <c r="H417" s="27">
        <v>0</v>
      </c>
      <c r="I417" s="27">
        <v>0</v>
      </c>
      <c r="J417" s="27">
        <v>0</v>
      </c>
      <c r="K417" s="27">
        <f t="shared" si="189"/>
        <v>0</v>
      </c>
      <c r="L417" s="27"/>
      <c r="M417" s="27">
        <v>0</v>
      </c>
      <c r="N417" s="27">
        <f t="shared" si="190"/>
        <v>0</v>
      </c>
      <c r="O417" s="27">
        <v>0</v>
      </c>
      <c r="P417" s="27">
        <v>275</v>
      </c>
      <c r="Q417" s="27">
        <v>275</v>
      </c>
      <c r="R417" s="27">
        <v>0</v>
      </c>
      <c r="S417" s="22" t="s">
        <v>3491</v>
      </c>
      <c r="T417" s="28">
        <f t="shared" si="179"/>
        <v>0</v>
      </c>
      <c r="U417" s="22">
        <f t="shared" si="191"/>
        <v>0</v>
      </c>
      <c r="V417" s="22">
        <f t="shared" si="180"/>
        <v>0</v>
      </c>
      <c r="W417" s="22">
        <f t="shared" si="192"/>
        <v>0</v>
      </c>
      <c r="X417" s="27">
        <f t="shared" si="181"/>
        <v>0</v>
      </c>
      <c r="Y417" s="27">
        <f t="shared" si="182"/>
        <v>-275</v>
      </c>
      <c r="Z417" s="23" t="str">
        <f t="shared" si="193"/>
        <v>DROP</v>
      </c>
      <c r="AA417" s="23" t="str">
        <f t="shared" si="194"/>
        <v>DROP</v>
      </c>
      <c r="AB417" s="23" t="str">
        <f t="shared" si="195"/>
        <v>DROP</v>
      </c>
      <c r="AC417" s="23" t="str">
        <f t="shared" si="196"/>
        <v>DROP</v>
      </c>
      <c r="AD417" s="23" t="str">
        <f t="shared" si="197"/>
        <v>DROP</v>
      </c>
      <c r="AE417" s="23" t="str">
        <f t="shared" si="198"/>
        <v>DROP</v>
      </c>
      <c r="AJ417" s="43"/>
      <c r="AK417" s="22" t="e">
        <f t="shared" si="183"/>
        <v>#DIV/0!</v>
      </c>
      <c r="AL417" s="22" t="e">
        <f t="shared" si="184"/>
        <v>#DIV/0!</v>
      </c>
      <c r="AM417" s="28">
        <f t="shared" si="185"/>
        <v>0</v>
      </c>
      <c r="AN417" s="22">
        <f t="shared" si="199"/>
        <v>0</v>
      </c>
      <c r="AO417" s="22" t="e">
        <f t="shared" si="200"/>
        <v>#DIV/0!</v>
      </c>
      <c r="AP417" s="22" t="e">
        <f t="shared" si="201"/>
        <v>#DIV/0!</v>
      </c>
      <c r="AQ417" s="22" t="e">
        <f t="shared" si="186"/>
        <v>#DIV/0!</v>
      </c>
      <c r="AR417" s="22" t="e">
        <f t="shared" si="187"/>
        <v>#DIV/0!</v>
      </c>
      <c r="AS417" s="22" t="e">
        <f t="shared" si="202"/>
        <v>#DIV/0!</v>
      </c>
      <c r="AT417" s="22" t="str">
        <f t="shared" si="203"/>
        <v>DROP</v>
      </c>
      <c r="AU417" s="22">
        <f t="shared" si="188"/>
        <v>0</v>
      </c>
      <c r="AV417" s="22">
        <f t="shared" si="204"/>
        <v>0</v>
      </c>
      <c r="AW417" s="22">
        <f t="shared" si="205"/>
        <v>0</v>
      </c>
      <c r="AX417" s="22" t="str">
        <f t="shared" si="206"/>
        <v>DROP</v>
      </c>
    </row>
    <row r="418" spans="1:50" ht="15" customHeight="1" x14ac:dyDescent="0.25">
      <c r="A418" s="23" t="s">
        <v>18</v>
      </c>
      <c r="B418" s="26" t="s">
        <v>3858</v>
      </c>
      <c r="C418" s="33">
        <v>827.14875000000006</v>
      </c>
      <c r="D418" s="31">
        <v>0.36294891431331139</v>
      </c>
      <c r="E418" s="31">
        <v>0.53597191647052933</v>
      </c>
      <c r="F418" s="26">
        <v>20</v>
      </c>
      <c r="G418" s="26"/>
      <c r="H418" s="27">
        <v>397.2802186099816</v>
      </c>
      <c r="I418" s="27">
        <v>639.24579612084119</v>
      </c>
      <c r="J418" s="27">
        <v>858.03812567484317</v>
      </c>
      <c r="K418" s="27">
        <f t="shared" si="189"/>
        <v>1894.564140405666</v>
      </c>
      <c r="L418" s="27"/>
      <c r="M418" s="27">
        <v>1486.3620657941847</v>
      </c>
      <c r="N418" s="27">
        <f t="shared" si="190"/>
        <v>40.530288750000004</v>
      </c>
      <c r="O418" s="27">
        <v>0</v>
      </c>
      <c r="P418" s="27">
        <v>0</v>
      </c>
      <c r="Q418" s="27">
        <v>0</v>
      </c>
      <c r="R418" s="27">
        <v>1486.3620657941847</v>
      </c>
      <c r="S418" s="22" t="s">
        <v>3491</v>
      </c>
      <c r="T418" s="28">
        <f t="shared" si="179"/>
        <v>0</v>
      </c>
      <c r="U418" s="22">
        <f t="shared" si="191"/>
        <v>1.2407974503030639</v>
      </c>
      <c r="V418" s="22">
        <f t="shared" si="180"/>
        <v>46.744402737709727</v>
      </c>
      <c r="W418" s="22">
        <f t="shared" si="192"/>
        <v>0</v>
      </c>
      <c r="X418" s="27">
        <f t="shared" si="181"/>
        <v>367.67178586148134</v>
      </c>
      <c r="Y418" s="27">
        <f t="shared" si="182"/>
        <v>1854.033851655666</v>
      </c>
      <c r="Z418" s="23" t="str">
        <f t="shared" si="193"/>
        <v>DROP</v>
      </c>
      <c r="AA418" s="23" t="str">
        <f t="shared" si="194"/>
        <v>DROP</v>
      </c>
      <c r="AB418" s="23" t="str">
        <f t="shared" si="195"/>
        <v>DROP</v>
      </c>
      <c r="AC418" s="23" t="str">
        <f t="shared" si="196"/>
        <v>DROP</v>
      </c>
      <c r="AD418" s="23" t="str">
        <f t="shared" si="197"/>
        <v>DROP</v>
      </c>
      <c r="AE418" s="23" t="str">
        <f t="shared" si="198"/>
        <v>DROP</v>
      </c>
      <c r="AJ418" s="43"/>
      <c r="AK418" s="22">
        <f t="shared" si="183"/>
        <v>1.2407974503030639</v>
      </c>
      <c r="AL418" s="22">
        <f t="shared" si="184"/>
        <v>367.67178586148128</v>
      </c>
      <c r="AM418" s="28">
        <f t="shared" si="185"/>
        <v>0</v>
      </c>
      <c r="AN418" s="22">
        <f t="shared" si="199"/>
        <v>0</v>
      </c>
      <c r="AO418" s="22" t="str">
        <f t="shared" si="200"/>
        <v>DROP</v>
      </c>
      <c r="AP418" s="22" t="str">
        <f t="shared" si="201"/>
        <v>DROP</v>
      </c>
      <c r="AQ418" s="22" t="str">
        <f t="shared" si="186"/>
        <v>DROP</v>
      </c>
      <c r="AR418" s="22" t="str">
        <f t="shared" si="187"/>
        <v>DROP</v>
      </c>
      <c r="AS418" s="22" t="str">
        <f t="shared" si="202"/>
        <v>DROP</v>
      </c>
      <c r="AT418" s="22" t="str">
        <f t="shared" si="203"/>
        <v>DROP</v>
      </c>
      <c r="AU418" s="22">
        <f t="shared" si="188"/>
        <v>46.744402737709727</v>
      </c>
      <c r="AV418" s="22">
        <f t="shared" si="204"/>
        <v>0</v>
      </c>
      <c r="AW418" s="22">
        <f t="shared" si="205"/>
        <v>0</v>
      </c>
      <c r="AX418" s="22" t="str">
        <f t="shared" si="206"/>
        <v>DROP</v>
      </c>
    </row>
    <row r="419" spans="1:50" ht="15" customHeight="1" x14ac:dyDescent="0.25">
      <c r="A419" s="23" t="s">
        <v>18</v>
      </c>
      <c r="B419" s="26" t="s">
        <v>3859</v>
      </c>
      <c r="C419" s="33">
        <v>537.875</v>
      </c>
      <c r="D419" s="31">
        <v>0.23601697673637584</v>
      </c>
      <c r="E419" s="31">
        <v>0.34852968655466859</v>
      </c>
      <c r="F419" s="26">
        <v>20</v>
      </c>
      <c r="G419" s="26"/>
      <c r="H419" s="27">
        <v>258.34180077627371</v>
      </c>
      <c r="I419" s="27">
        <v>415.68621434596537</v>
      </c>
      <c r="J419" s="27">
        <v>557.96162038249599</v>
      </c>
      <c r="K419" s="27">
        <f t="shared" si="189"/>
        <v>1231.9896355047351</v>
      </c>
      <c r="L419" s="27"/>
      <c r="M419" s="27">
        <v>966.54561363847426</v>
      </c>
      <c r="N419" s="27">
        <f t="shared" si="190"/>
        <v>26.355875000000001</v>
      </c>
      <c r="O419" s="27">
        <v>0</v>
      </c>
      <c r="P419" s="27">
        <v>0</v>
      </c>
      <c r="Q419" s="27">
        <v>0</v>
      </c>
      <c r="R419" s="27">
        <v>966.54561363847426</v>
      </c>
      <c r="S419" s="22" t="s">
        <v>3491</v>
      </c>
      <c r="T419" s="28">
        <f t="shared" si="179"/>
        <v>0</v>
      </c>
      <c r="U419" s="22">
        <f t="shared" si="191"/>
        <v>1.2407974503030637</v>
      </c>
      <c r="V419" s="22">
        <f t="shared" si="180"/>
        <v>46.74440273770972</v>
      </c>
      <c r="W419" s="22">
        <f t="shared" si="192"/>
        <v>0</v>
      </c>
      <c r="X419" s="27">
        <f t="shared" si="181"/>
        <v>239.0881468662609</v>
      </c>
      <c r="Y419" s="27">
        <f t="shared" si="182"/>
        <v>1205.6337605047352</v>
      </c>
      <c r="Z419" s="23" t="str">
        <f t="shared" si="193"/>
        <v>DROP</v>
      </c>
      <c r="AA419" s="23" t="str">
        <f t="shared" si="194"/>
        <v>DROP</v>
      </c>
      <c r="AB419" s="23" t="str">
        <f t="shared" si="195"/>
        <v>DROP</v>
      </c>
      <c r="AC419" s="23" t="str">
        <f t="shared" si="196"/>
        <v>DROP</v>
      </c>
      <c r="AD419" s="23" t="str">
        <f t="shared" si="197"/>
        <v>DROP</v>
      </c>
      <c r="AE419" s="23" t="str">
        <f t="shared" si="198"/>
        <v>DROP</v>
      </c>
      <c r="AJ419" s="43"/>
      <c r="AK419" s="22">
        <f t="shared" si="183"/>
        <v>1.2407974503030637</v>
      </c>
      <c r="AL419" s="22">
        <f t="shared" si="184"/>
        <v>239.08814686626087</v>
      </c>
      <c r="AM419" s="28">
        <f t="shared" si="185"/>
        <v>0</v>
      </c>
      <c r="AN419" s="22">
        <f t="shared" si="199"/>
        <v>0</v>
      </c>
      <c r="AO419" s="22" t="str">
        <f t="shared" si="200"/>
        <v>DROP</v>
      </c>
      <c r="AP419" s="22" t="str">
        <f t="shared" si="201"/>
        <v>DROP</v>
      </c>
      <c r="AQ419" s="22" t="str">
        <f t="shared" si="186"/>
        <v>DROP</v>
      </c>
      <c r="AR419" s="22" t="str">
        <f t="shared" si="187"/>
        <v>DROP</v>
      </c>
      <c r="AS419" s="22" t="str">
        <f t="shared" si="202"/>
        <v>DROP</v>
      </c>
      <c r="AT419" s="22" t="str">
        <f t="shared" si="203"/>
        <v>DROP</v>
      </c>
      <c r="AU419" s="22">
        <f t="shared" si="188"/>
        <v>46.74440273770972</v>
      </c>
      <c r="AV419" s="22">
        <f t="shared" si="204"/>
        <v>0</v>
      </c>
      <c r="AW419" s="22">
        <f t="shared" si="205"/>
        <v>0</v>
      </c>
      <c r="AX419" s="22" t="str">
        <f t="shared" si="206"/>
        <v>DROP</v>
      </c>
    </row>
    <row r="420" spans="1:50" ht="15" customHeight="1" x14ac:dyDescent="0.25">
      <c r="A420" s="23" t="s">
        <v>18</v>
      </c>
      <c r="B420" s="26" t="s">
        <v>3860</v>
      </c>
      <c r="C420" s="33">
        <v>809.125</v>
      </c>
      <c r="D420" s="31">
        <v>0.35504017904126439</v>
      </c>
      <c r="E420" s="31">
        <v>0.52429297259316054</v>
      </c>
      <c r="F420" s="26">
        <v>20</v>
      </c>
      <c r="G420" s="26"/>
      <c r="H420" s="27">
        <v>388.62339679870325</v>
      </c>
      <c r="I420" s="27">
        <v>625.31649208957344</v>
      </c>
      <c r="J420" s="27">
        <v>839.34128950404306</v>
      </c>
      <c r="K420" s="27">
        <f t="shared" si="189"/>
        <v>1853.2811783923198</v>
      </c>
      <c r="L420" s="27"/>
      <c r="M420" s="27">
        <v>1453.9739151944793</v>
      </c>
      <c r="N420" s="27">
        <f t="shared" si="190"/>
        <v>39.647125000000003</v>
      </c>
      <c r="O420" s="27">
        <v>0</v>
      </c>
      <c r="P420" s="27">
        <v>0</v>
      </c>
      <c r="Q420" s="27">
        <v>0</v>
      </c>
      <c r="R420" s="27">
        <v>1453.9739151944793</v>
      </c>
      <c r="S420" s="22" t="s">
        <v>3491</v>
      </c>
      <c r="T420" s="28">
        <f t="shared" si="179"/>
        <v>0</v>
      </c>
      <c r="U420" s="22">
        <f t="shared" si="191"/>
        <v>1.2407974503030637</v>
      </c>
      <c r="V420" s="22">
        <f t="shared" si="180"/>
        <v>46.744402737709727</v>
      </c>
      <c r="W420" s="22">
        <f t="shared" si="192"/>
        <v>0</v>
      </c>
      <c r="X420" s="27">
        <f t="shared" si="181"/>
        <v>359.66013819784052</v>
      </c>
      <c r="Y420" s="27">
        <f t="shared" si="182"/>
        <v>1813.6340533923199</v>
      </c>
      <c r="Z420" s="23" t="str">
        <f t="shared" si="193"/>
        <v>DROP</v>
      </c>
      <c r="AA420" s="23" t="str">
        <f t="shared" si="194"/>
        <v>DROP</v>
      </c>
      <c r="AB420" s="23" t="str">
        <f t="shared" si="195"/>
        <v>DROP</v>
      </c>
      <c r="AC420" s="23" t="str">
        <f t="shared" si="196"/>
        <v>DROP</v>
      </c>
      <c r="AD420" s="23" t="str">
        <f t="shared" si="197"/>
        <v>DROP</v>
      </c>
      <c r="AE420" s="23" t="str">
        <f t="shared" si="198"/>
        <v>DROP</v>
      </c>
      <c r="AJ420" s="43"/>
      <c r="AK420" s="22">
        <f t="shared" si="183"/>
        <v>1.2407974503030637</v>
      </c>
      <c r="AL420" s="22">
        <f t="shared" si="184"/>
        <v>359.66013819784047</v>
      </c>
      <c r="AM420" s="28">
        <f t="shared" si="185"/>
        <v>0</v>
      </c>
      <c r="AN420" s="22">
        <f t="shared" si="199"/>
        <v>0</v>
      </c>
      <c r="AO420" s="22" t="str">
        <f t="shared" si="200"/>
        <v>DROP</v>
      </c>
      <c r="AP420" s="22" t="str">
        <f t="shared" si="201"/>
        <v>DROP</v>
      </c>
      <c r="AQ420" s="22" t="str">
        <f t="shared" si="186"/>
        <v>DROP</v>
      </c>
      <c r="AR420" s="22" t="str">
        <f t="shared" si="187"/>
        <v>DROP</v>
      </c>
      <c r="AS420" s="22" t="str">
        <f t="shared" si="202"/>
        <v>DROP</v>
      </c>
      <c r="AT420" s="22" t="str">
        <f t="shared" si="203"/>
        <v>DROP</v>
      </c>
      <c r="AU420" s="22">
        <f t="shared" si="188"/>
        <v>46.744402737709727</v>
      </c>
      <c r="AV420" s="22">
        <f t="shared" si="204"/>
        <v>0</v>
      </c>
      <c r="AW420" s="22">
        <f t="shared" si="205"/>
        <v>0</v>
      </c>
      <c r="AX420" s="22" t="str">
        <f t="shared" si="206"/>
        <v>DROP</v>
      </c>
    </row>
    <row r="421" spans="1:50" ht="15" customHeight="1" x14ac:dyDescent="0.25">
      <c r="A421" s="23" t="s">
        <v>18</v>
      </c>
      <c r="B421" s="26" t="s">
        <v>3861</v>
      </c>
      <c r="C421" s="33">
        <v>827.14875000000006</v>
      </c>
      <c r="D421" s="31">
        <v>0.36294891431331139</v>
      </c>
      <c r="E421" s="31">
        <v>0.53597191647052933</v>
      </c>
      <c r="F421" s="26">
        <v>20</v>
      </c>
      <c r="G421" s="26"/>
      <c r="H421" s="27">
        <v>397.2802186099816</v>
      </c>
      <c r="I421" s="27">
        <v>639.24579612084119</v>
      </c>
      <c r="J421" s="27">
        <v>858.03812567484317</v>
      </c>
      <c r="K421" s="27">
        <f t="shared" si="189"/>
        <v>1894.564140405666</v>
      </c>
      <c r="L421" s="27"/>
      <c r="M421" s="27">
        <v>1486.3620657941847</v>
      </c>
      <c r="N421" s="27">
        <f t="shared" si="190"/>
        <v>40.530288750000004</v>
      </c>
      <c r="O421" s="27">
        <v>0</v>
      </c>
      <c r="P421" s="27">
        <v>0</v>
      </c>
      <c r="Q421" s="27">
        <v>0</v>
      </c>
      <c r="R421" s="27">
        <v>1486.3620657941847</v>
      </c>
      <c r="S421" s="22" t="s">
        <v>3491</v>
      </c>
      <c r="T421" s="28">
        <f t="shared" si="179"/>
        <v>0</v>
      </c>
      <c r="U421" s="22">
        <f t="shared" si="191"/>
        <v>1.2407974503030639</v>
      </c>
      <c r="V421" s="22">
        <f t="shared" si="180"/>
        <v>46.744402737709727</v>
      </c>
      <c r="W421" s="22">
        <f t="shared" si="192"/>
        <v>0</v>
      </c>
      <c r="X421" s="27">
        <f t="shared" si="181"/>
        <v>367.67178586148134</v>
      </c>
      <c r="Y421" s="27">
        <f t="shared" si="182"/>
        <v>1854.033851655666</v>
      </c>
      <c r="Z421" s="23" t="str">
        <f t="shared" si="193"/>
        <v>DROP</v>
      </c>
      <c r="AA421" s="23" t="str">
        <f t="shared" si="194"/>
        <v>DROP</v>
      </c>
      <c r="AB421" s="23" t="str">
        <f t="shared" si="195"/>
        <v>DROP</v>
      </c>
      <c r="AC421" s="23" t="str">
        <f t="shared" si="196"/>
        <v>DROP</v>
      </c>
      <c r="AD421" s="23" t="str">
        <f t="shared" si="197"/>
        <v>DROP</v>
      </c>
      <c r="AE421" s="23" t="str">
        <f t="shared" si="198"/>
        <v>DROP</v>
      </c>
      <c r="AJ421" s="43"/>
      <c r="AK421" s="22">
        <f t="shared" si="183"/>
        <v>1.2407974503030639</v>
      </c>
      <c r="AL421" s="22">
        <f t="shared" si="184"/>
        <v>367.67178586148128</v>
      </c>
      <c r="AM421" s="28">
        <f t="shared" si="185"/>
        <v>0</v>
      </c>
      <c r="AN421" s="22">
        <f t="shared" si="199"/>
        <v>0</v>
      </c>
      <c r="AO421" s="22" t="str">
        <f t="shared" si="200"/>
        <v>DROP</v>
      </c>
      <c r="AP421" s="22" t="str">
        <f t="shared" si="201"/>
        <v>DROP</v>
      </c>
      <c r="AQ421" s="22" t="str">
        <f t="shared" si="186"/>
        <v>DROP</v>
      </c>
      <c r="AR421" s="22" t="str">
        <f t="shared" si="187"/>
        <v>DROP</v>
      </c>
      <c r="AS421" s="22" t="str">
        <f t="shared" si="202"/>
        <v>DROP</v>
      </c>
      <c r="AT421" s="22" t="str">
        <f t="shared" si="203"/>
        <v>DROP</v>
      </c>
      <c r="AU421" s="22">
        <f t="shared" si="188"/>
        <v>46.744402737709727</v>
      </c>
      <c r="AV421" s="22">
        <f t="shared" si="204"/>
        <v>0</v>
      </c>
      <c r="AW421" s="22">
        <f t="shared" si="205"/>
        <v>0</v>
      </c>
      <c r="AX421" s="22" t="str">
        <f t="shared" si="206"/>
        <v>DROP</v>
      </c>
    </row>
    <row r="422" spans="1:50" ht="15" customHeight="1" x14ac:dyDescent="0.25">
      <c r="A422" s="23" t="s">
        <v>18</v>
      </c>
      <c r="B422" s="26" t="s">
        <v>3862</v>
      </c>
      <c r="C422" s="33">
        <v>537.875</v>
      </c>
      <c r="D422" s="31">
        <v>0.23601697673637584</v>
      </c>
      <c r="E422" s="31">
        <v>0.34852968655466859</v>
      </c>
      <c r="F422" s="26">
        <v>20</v>
      </c>
      <c r="G422" s="26"/>
      <c r="H422" s="27">
        <v>258.34180077627371</v>
      </c>
      <c r="I422" s="27">
        <v>415.68621434596537</v>
      </c>
      <c r="J422" s="27">
        <v>557.96162038249599</v>
      </c>
      <c r="K422" s="27">
        <f t="shared" si="189"/>
        <v>1231.9896355047351</v>
      </c>
      <c r="L422" s="27"/>
      <c r="M422" s="27">
        <v>966.54561363847426</v>
      </c>
      <c r="N422" s="27">
        <f t="shared" si="190"/>
        <v>26.355875000000001</v>
      </c>
      <c r="O422" s="27">
        <v>0</v>
      </c>
      <c r="P422" s="27">
        <v>0</v>
      </c>
      <c r="Q422" s="27">
        <v>0</v>
      </c>
      <c r="R422" s="27">
        <v>966.54561363847426</v>
      </c>
      <c r="S422" s="22" t="s">
        <v>3491</v>
      </c>
      <c r="T422" s="28">
        <f t="shared" si="179"/>
        <v>0</v>
      </c>
      <c r="U422" s="22">
        <f t="shared" si="191"/>
        <v>1.2407974503030637</v>
      </c>
      <c r="V422" s="22">
        <f t="shared" si="180"/>
        <v>46.74440273770972</v>
      </c>
      <c r="W422" s="22">
        <f t="shared" si="192"/>
        <v>0</v>
      </c>
      <c r="X422" s="27">
        <f t="shared" si="181"/>
        <v>239.0881468662609</v>
      </c>
      <c r="Y422" s="27">
        <f t="shared" si="182"/>
        <v>1205.6337605047352</v>
      </c>
      <c r="Z422" s="23" t="str">
        <f t="shared" si="193"/>
        <v>DROP</v>
      </c>
      <c r="AA422" s="23" t="str">
        <f t="shared" si="194"/>
        <v>DROP</v>
      </c>
      <c r="AB422" s="23" t="str">
        <f t="shared" si="195"/>
        <v>DROP</v>
      </c>
      <c r="AC422" s="23" t="str">
        <f t="shared" si="196"/>
        <v>DROP</v>
      </c>
      <c r="AD422" s="23" t="str">
        <f t="shared" si="197"/>
        <v>DROP</v>
      </c>
      <c r="AE422" s="23" t="str">
        <f t="shared" si="198"/>
        <v>DROP</v>
      </c>
      <c r="AJ422" s="43"/>
      <c r="AK422" s="22">
        <f t="shared" si="183"/>
        <v>1.2407974503030637</v>
      </c>
      <c r="AL422" s="22">
        <f t="shared" si="184"/>
        <v>239.08814686626087</v>
      </c>
      <c r="AM422" s="28">
        <f t="shared" si="185"/>
        <v>0</v>
      </c>
      <c r="AN422" s="22">
        <f t="shared" si="199"/>
        <v>0</v>
      </c>
      <c r="AO422" s="22" t="str">
        <f t="shared" si="200"/>
        <v>DROP</v>
      </c>
      <c r="AP422" s="22" t="str">
        <f t="shared" si="201"/>
        <v>DROP</v>
      </c>
      <c r="AQ422" s="22" t="str">
        <f t="shared" si="186"/>
        <v>DROP</v>
      </c>
      <c r="AR422" s="22" t="str">
        <f t="shared" si="187"/>
        <v>DROP</v>
      </c>
      <c r="AS422" s="22" t="str">
        <f t="shared" si="202"/>
        <v>DROP</v>
      </c>
      <c r="AT422" s="22" t="str">
        <f t="shared" si="203"/>
        <v>DROP</v>
      </c>
      <c r="AU422" s="22">
        <f t="shared" si="188"/>
        <v>46.74440273770972</v>
      </c>
      <c r="AV422" s="22">
        <f t="shared" si="204"/>
        <v>0</v>
      </c>
      <c r="AW422" s="22">
        <f t="shared" si="205"/>
        <v>0</v>
      </c>
      <c r="AX422" s="22" t="str">
        <f t="shared" si="206"/>
        <v>DROP</v>
      </c>
    </row>
    <row r="423" spans="1:50" ht="15" customHeight="1" x14ac:dyDescent="0.25">
      <c r="A423" s="23" t="s">
        <v>18</v>
      </c>
      <c r="B423" s="26" t="s">
        <v>3863</v>
      </c>
      <c r="C423" s="33">
        <v>809.125</v>
      </c>
      <c r="D423" s="31">
        <v>0.35504017904126439</v>
      </c>
      <c r="E423" s="31">
        <v>0.52429297259316054</v>
      </c>
      <c r="F423" s="26">
        <v>20</v>
      </c>
      <c r="G423" s="26"/>
      <c r="H423" s="27">
        <v>388.62339679870325</v>
      </c>
      <c r="I423" s="27">
        <v>625.31649208957344</v>
      </c>
      <c r="J423" s="27">
        <v>839.34128950404306</v>
      </c>
      <c r="K423" s="27">
        <f t="shared" si="189"/>
        <v>1853.2811783923198</v>
      </c>
      <c r="L423" s="27"/>
      <c r="M423" s="27">
        <v>1453.9739151944793</v>
      </c>
      <c r="N423" s="27">
        <f t="shared" si="190"/>
        <v>39.647125000000003</v>
      </c>
      <c r="O423" s="27">
        <v>0</v>
      </c>
      <c r="P423" s="27">
        <v>0</v>
      </c>
      <c r="Q423" s="27">
        <v>0</v>
      </c>
      <c r="R423" s="27">
        <v>1453.9739151944793</v>
      </c>
      <c r="S423" s="22" t="s">
        <v>3491</v>
      </c>
      <c r="T423" s="28">
        <f t="shared" si="179"/>
        <v>0</v>
      </c>
      <c r="U423" s="22">
        <f t="shared" si="191"/>
        <v>1.2407974503030637</v>
      </c>
      <c r="V423" s="22">
        <f t="shared" si="180"/>
        <v>46.744402737709727</v>
      </c>
      <c r="W423" s="22">
        <f t="shared" si="192"/>
        <v>0</v>
      </c>
      <c r="X423" s="27">
        <f t="shared" si="181"/>
        <v>359.66013819784052</v>
      </c>
      <c r="Y423" s="27">
        <f t="shared" si="182"/>
        <v>1813.6340533923199</v>
      </c>
      <c r="Z423" s="23" t="str">
        <f t="shared" si="193"/>
        <v>DROP</v>
      </c>
      <c r="AA423" s="23" t="str">
        <f t="shared" si="194"/>
        <v>DROP</v>
      </c>
      <c r="AB423" s="23" t="str">
        <f t="shared" si="195"/>
        <v>DROP</v>
      </c>
      <c r="AC423" s="23" t="str">
        <f t="shared" si="196"/>
        <v>DROP</v>
      </c>
      <c r="AD423" s="23" t="str">
        <f t="shared" si="197"/>
        <v>DROP</v>
      </c>
      <c r="AE423" s="23" t="str">
        <f t="shared" si="198"/>
        <v>DROP</v>
      </c>
      <c r="AJ423" s="43"/>
      <c r="AK423" s="22">
        <f t="shared" si="183"/>
        <v>1.2407974503030637</v>
      </c>
      <c r="AL423" s="22">
        <f t="shared" si="184"/>
        <v>359.66013819784047</v>
      </c>
      <c r="AM423" s="28">
        <f t="shared" si="185"/>
        <v>0</v>
      </c>
      <c r="AN423" s="22">
        <f t="shared" si="199"/>
        <v>0</v>
      </c>
      <c r="AO423" s="22" t="str">
        <f t="shared" si="200"/>
        <v>DROP</v>
      </c>
      <c r="AP423" s="22" t="str">
        <f t="shared" si="201"/>
        <v>DROP</v>
      </c>
      <c r="AQ423" s="22" t="str">
        <f t="shared" si="186"/>
        <v>DROP</v>
      </c>
      <c r="AR423" s="22" t="str">
        <f t="shared" si="187"/>
        <v>DROP</v>
      </c>
      <c r="AS423" s="22" t="str">
        <f t="shared" si="202"/>
        <v>DROP</v>
      </c>
      <c r="AT423" s="22" t="str">
        <f t="shared" si="203"/>
        <v>DROP</v>
      </c>
      <c r="AU423" s="22">
        <f t="shared" si="188"/>
        <v>46.744402737709727</v>
      </c>
      <c r="AV423" s="22">
        <f t="shared" si="204"/>
        <v>0</v>
      </c>
      <c r="AW423" s="22">
        <f t="shared" si="205"/>
        <v>0</v>
      </c>
      <c r="AX423" s="22" t="str">
        <f t="shared" si="206"/>
        <v>DROP</v>
      </c>
    </row>
    <row r="424" spans="1:50" ht="15" customHeight="1" x14ac:dyDescent="0.25">
      <c r="A424" s="23" t="s">
        <v>18</v>
      </c>
      <c r="B424" s="26" t="s">
        <v>3864</v>
      </c>
      <c r="C424" s="33">
        <v>139.75507797663462</v>
      </c>
      <c r="D424" s="31">
        <v>6.1323859609763907E-2</v>
      </c>
      <c r="E424" s="31">
        <v>9.0557831320696697E-2</v>
      </c>
      <c r="F424" s="26">
        <v>20</v>
      </c>
      <c r="G424" s="26"/>
      <c r="H424" s="27">
        <v>67.124477828700634</v>
      </c>
      <c r="I424" s="27">
        <v>108.00698916984888</v>
      </c>
      <c r="J424" s="27">
        <v>144.97414783086245</v>
      </c>
      <c r="K424" s="27">
        <f t="shared" si="189"/>
        <v>320.10561482941193</v>
      </c>
      <c r="L424" s="27"/>
      <c r="M424" s="27">
        <v>251.13577987826</v>
      </c>
      <c r="N424" s="27">
        <f t="shared" si="190"/>
        <v>6.8479988208550973</v>
      </c>
      <c r="O424" s="27">
        <v>0</v>
      </c>
      <c r="P424" s="27">
        <v>278.02</v>
      </c>
      <c r="Q424" s="27">
        <v>278.02</v>
      </c>
      <c r="R424" s="27">
        <v>251.13577987826</v>
      </c>
      <c r="S424" s="22" t="s">
        <v>3436</v>
      </c>
      <c r="T424" s="28">
        <f t="shared" si="179"/>
        <v>16.528226780082537</v>
      </c>
      <c r="U424" s="22">
        <f t="shared" si="191"/>
        <v>1.2407974503030641</v>
      </c>
      <c r="V424" s="22">
        <f t="shared" si="180"/>
        <v>1.1236980501650407</v>
      </c>
      <c r="W424" s="22">
        <f t="shared" si="192"/>
        <v>0.90330112897726789</v>
      </c>
      <c r="X424" s="27">
        <f t="shared" si="181"/>
        <v>62.121836130296856</v>
      </c>
      <c r="Y424" s="27">
        <f t="shared" si="182"/>
        <v>35.23761600855687</v>
      </c>
      <c r="Z424" s="23" t="str">
        <f t="shared" si="193"/>
        <v>DROP</v>
      </c>
      <c r="AA424" s="23" t="str">
        <f t="shared" si="194"/>
        <v>DROP</v>
      </c>
      <c r="AB424" s="23" t="str">
        <f t="shared" si="195"/>
        <v>DROP</v>
      </c>
      <c r="AC424" s="23" t="str">
        <f t="shared" si="196"/>
        <v>DROP</v>
      </c>
      <c r="AD424" s="23" t="str">
        <f t="shared" si="197"/>
        <v>DROP</v>
      </c>
      <c r="AE424" s="23" t="str">
        <f t="shared" si="198"/>
        <v>DROP</v>
      </c>
      <c r="AJ424" s="43"/>
      <c r="AK424" s="22">
        <f t="shared" si="183"/>
        <v>1.2407974503030641</v>
      </c>
      <c r="AL424" s="22">
        <f t="shared" si="184"/>
        <v>62.121836130296842</v>
      </c>
      <c r="AM424" s="28">
        <f t="shared" si="185"/>
        <v>16.528226780082537</v>
      </c>
      <c r="AN424" s="22">
        <f t="shared" si="199"/>
        <v>244.37815762946451</v>
      </c>
      <c r="AO424" s="22" t="str">
        <f t="shared" si="200"/>
        <v>KEEP</v>
      </c>
      <c r="AP424" s="22">
        <f t="shared" si="201"/>
        <v>62.121836130296842</v>
      </c>
      <c r="AQ424" s="22">
        <f t="shared" si="186"/>
        <v>1</v>
      </c>
      <c r="AR424" s="22">
        <f t="shared" si="187"/>
        <v>12.835097524789134</v>
      </c>
      <c r="AS424" s="22">
        <f t="shared" si="202"/>
        <v>1.1267448960814217</v>
      </c>
      <c r="AT424" s="22" t="str">
        <f t="shared" si="203"/>
        <v>DROP</v>
      </c>
      <c r="AU424" s="22">
        <f t="shared" si="188"/>
        <v>1.1236980501650407</v>
      </c>
      <c r="AV424" s="22">
        <f t="shared" si="204"/>
        <v>244.37815762946451</v>
      </c>
      <c r="AW424" s="22">
        <f t="shared" si="205"/>
        <v>1.7822960129045555</v>
      </c>
      <c r="AX424" s="22" t="str">
        <f t="shared" si="206"/>
        <v>DROP</v>
      </c>
    </row>
    <row r="425" spans="1:50" ht="15" customHeight="1" x14ac:dyDescent="0.25">
      <c r="A425" s="23" t="s">
        <v>18</v>
      </c>
      <c r="B425" s="26" t="s">
        <v>3865</v>
      </c>
      <c r="C425" s="33">
        <v>139.75507797663462</v>
      </c>
      <c r="D425" s="31">
        <v>6.1323859609763907E-2</v>
      </c>
      <c r="E425" s="31">
        <v>9.0557831320696697E-2</v>
      </c>
      <c r="F425" s="26">
        <v>20</v>
      </c>
      <c r="G425" s="26"/>
      <c r="H425" s="27">
        <v>67.124477828700634</v>
      </c>
      <c r="I425" s="27">
        <v>108.00698916984888</v>
      </c>
      <c r="J425" s="27">
        <v>144.97414783086245</v>
      </c>
      <c r="K425" s="27">
        <f t="shared" si="189"/>
        <v>320.10561482941193</v>
      </c>
      <c r="L425" s="27"/>
      <c r="M425" s="27">
        <v>251.13577987826</v>
      </c>
      <c r="N425" s="27">
        <f t="shared" si="190"/>
        <v>6.8479988208550973</v>
      </c>
      <c r="O425" s="27">
        <v>0</v>
      </c>
      <c r="P425" s="27">
        <v>278.02</v>
      </c>
      <c r="Q425" s="27">
        <v>278.02</v>
      </c>
      <c r="R425" s="27">
        <v>251.13577987826</v>
      </c>
      <c r="S425" s="22" t="s">
        <v>3436</v>
      </c>
      <c r="T425" s="28">
        <f t="shared" si="179"/>
        <v>16.528226780082537</v>
      </c>
      <c r="U425" s="22">
        <f t="shared" si="191"/>
        <v>1.2407974503030641</v>
      </c>
      <c r="V425" s="22">
        <f t="shared" si="180"/>
        <v>1.1236980501650407</v>
      </c>
      <c r="W425" s="22">
        <f t="shared" si="192"/>
        <v>0.90330112897726789</v>
      </c>
      <c r="X425" s="27">
        <f t="shared" si="181"/>
        <v>62.121836130296856</v>
      </c>
      <c r="Y425" s="27">
        <f t="shared" si="182"/>
        <v>35.23761600855687</v>
      </c>
      <c r="Z425" s="23" t="str">
        <f t="shared" si="193"/>
        <v>DROP</v>
      </c>
      <c r="AA425" s="23" t="str">
        <f t="shared" si="194"/>
        <v>DROP</v>
      </c>
      <c r="AB425" s="23" t="str">
        <f t="shared" si="195"/>
        <v>DROP</v>
      </c>
      <c r="AC425" s="23" t="str">
        <f t="shared" si="196"/>
        <v>DROP</v>
      </c>
      <c r="AD425" s="23" t="str">
        <f t="shared" si="197"/>
        <v>DROP</v>
      </c>
      <c r="AE425" s="23" t="str">
        <f t="shared" si="198"/>
        <v>DROP</v>
      </c>
      <c r="AJ425" s="43"/>
      <c r="AK425" s="22">
        <f t="shared" si="183"/>
        <v>1.2407974503030641</v>
      </c>
      <c r="AL425" s="22">
        <f t="shared" si="184"/>
        <v>62.121836130296842</v>
      </c>
      <c r="AM425" s="28">
        <f t="shared" si="185"/>
        <v>16.528226780082537</v>
      </c>
      <c r="AN425" s="22">
        <f t="shared" si="199"/>
        <v>244.37815762946451</v>
      </c>
      <c r="AO425" s="22" t="str">
        <f t="shared" si="200"/>
        <v>KEEP</v>
      </c>
      <c r="AP425" s="22">
        <f t="shared" si="201"/>
        <v>62.121836130296842</v>
      </c>
      <c r="AQ425" s="22">
        <f t="shared" si="186"/>
        <v>1</v>
      </c>
      <c r="AR425" s="22">
        <f t="shared" si="187"/>
        <v>12.835097524789134</v>
      </c>
      <c r="AS425" s="22">
        <f t="shared" si="202"/>
        <v>1.1267448960814217</v>
      </c>
      <c r="AT425" s="22" t="str">
        <f t="shared" si="203"/>
        <v>DROP</v>
      </c>
      <c r="AU425" s="22">
        <f t="shared" si="188"/>
        <v>1.1236980501650407</v>
      </c>
      <c r="AV425" s="22">
        <f t="shared" si="204"/>
        <v>244.37815762946451</v>
      </c>
      <c r="AW425" s="22">
        <f t="shared" si="205"/>
        <v>1.7822960129045555</v>
      </c>
      <c r="AX425" s="22" t="str">
        <f t="shared" si="206"/>
        <v>DROP</v>
      </c>
    </row>
    <row r="426" spans="1:50" ht="15" customHeight="1" x14ac:dyDescent="0.25">
      <c r="A426" s="23" t="s">
        <v>18</v>
      </c>
      <c r="B426" s="26" t="s">
        <v>3866</v>
      </c>
      <c r="C426" s="33">
        <v>139.75507797663462</v>
      </c>
      <c r="D426" s="31">
        <v>6.1323859609763907E-2</v>
      </c>
      <c r="E426" s="31">
        <v>9.0557831320696697E-2</v>
      </c>
      <c r="F426" s="26">
        <v>20</v>
      </c>
      <c r="G426" s="26"/>
      <c r="H426" s="27">
        <v>67.124477828700634</v>
      </c>
      <c r="I426" s="27">
        <v>108.00698916984888</v>
      </c>
      <c r="J426" s="27">
        <v>144.97414783086245</v>
      </c>
      <c r="K426" s="27">
        <f t="shared" si="189"/>
        <v>320.10561482941193</v>
      </c>
      <c r="L426" s="27"/>
      <c r="M426" s="27">
        <v>251.13577987826</v>
      </c>
      <c r="N426" s="27">
        <f t="shared" si="190"/>
        <v>6.8479988208550973</v>
      </c>
      <c r="O426" s="27">
        <v>0</v>
      </c>
      <c r="P426" s="27">
        <v>278.02</v>
      </c>
      <c r="Q426" s="27">
        <v>278.02</v>
      </c>
      <c r="R426" s="27">
        <v>251.13577987826</v>
      </c>
      <c r="S426" s="22" t="s">
        <v>3436</v>
      </c>
      <c r="T426" s="28">
        <f t="shared" si="179"/>
        <v>16.528226780082537</v>
      </c>
      <c r="U426" s="22">
        <f t="shared" si="191"/>
        <v>1.2407974503030641</v>
      </c>
      <c r="V426" s="22">
        <f t="shared" si="180"/>
        <v>1.1236980501650407</v>
      </c>
      <c r="W426" s="22">
        <f t="shared" si="192"/>
        <v>0.90330112897726789</v>
      </c>
      <c r="X426" s="27">
        <f t="shared" si="181"/>
        <v>62.121836130296856</v>
      </c>
      <c r="Y426" s="27">
        <f t="shared" si="182"/>
        <v>35.23761600855687</v>
      </c>
      <c r="Z426" s="23" t="str">
        <f t="shared" si="193"/>
        <v>DROP</v>
      </c>
      <c r="AA426" s="23" t="str">
        <f t="shared" si="194"/>
        <v>DROP</v>
      </c>
      <c r="AB426" s="23" t="str">
        <f t="shared" si="195"/>
        <v>DROP</v>
      </c>
      <c r="AC426" s="23" t="str">
        <f t="shared" si="196"/>
        <v>DROP</v>
      </c>
      <c r="AD426" s="23" t="str">
        <f t="shared" si="197"/>
        <v>DROP</v>
      </c>
      <c r="AE426" s="23" t="str">
        <f t="shared" si="198"/>
        <v>DROP</v>
      </c>
      <c r="AJ426" s="43"/>
      <c r="AK426" s="22">
        <f t="shared" si="183"/>
        <v>1.2407974503030641</v>
      </c>
      <c r="AL426" s="22">
        <f t="shared" si="184"/>
        <v>62.121836130296842</v>
      </c>
      <c r="AM426" s="28">
        <f t="shared" si="185"/>
        <v>16.528226780082537</v>
      </c>
      <c r="AN426" s="22">
        <f t="shared" si="199"/>
        <v>244.37815762946451</v>
      </c>
      <c r="AO426" s="22" t="str">
        <f t="shared" si="200"/>
        <v>KEEP</v>
      </c>
      <c r="AP426" s="22">
        <f t="shared" si="201"/>
        <v>62.121836130296842</v>
      </c>
      <c r="AQ426" s="22">
        <f t="shared" si="186"/>
        <v>1</v>
      </c>
      <c r="AR426" s="22">
        <f t="shared" si="187"/>
        <v>12.835097524789134</v>
      </c>
      <c r="AS426" s="22">
        <f t="shared" si="202"/>
        <v>1.1267448960814217</v>
      </c>
      <c r="AT426" s="22" t="str">
        <f t="shared" si="203"/>
        <v>DROP</v>
      </c>
      <c r="AU426" s="22">
        <f t="shared" si="188"/>
        <v>1.1236980501650407</v>
      </c>
      <c r="AV426" s="22">
        <f t="shared" si="204"/>
        <v>244.37815762946451</v>
      </c>
      <c r="AW426" s="22">
        <f t="shared" si="205"/>
        <v>1.7822960129045555</v>
      </c>
      <c r="AX426" s="22" t="str">
        <f t="shared" si="206"/>
        <v>DROP</v>
      </c>
    </row>
    <row r="427" spans="1:50" ht="15" customHeight="1" x14ac:dyDescent="0.25">
      <c r="A427" s="23" t="s">
        <v>18</v>
      </c>
      <c r="B427" s="26" t="s">
        <v>3867</v>
      </c>
      <c r="C427" s="33">
        <v>99.18102308019229</v>
      </c>
      <c r="D427" s="31">
        <v>4.352015843273567E-2</v>
      </c>
      <c r="E427" s="31">
        <v>6.4266848034042798E-2</v>
      </c>
      <c r="F427" s="26">
        <v>20</v>
      </c>
      <c r="G427" s="26"/>
      <c r="H427" s="27">
        <v>47.636726201013325</v>
      </c>
      <c r="I427" s="27">
        <v>76.650121346344321</v>
      </c>
      <c r="J427" s="27">
        <v>102.88487910577331</v>
      </c>
      <c r="K427" s="27">
        <f t="shared" si="189"/>
        <v>227.17172665313095</v>
      </c>
      <c r="L427" s="27"/>
      <c r="M427" s="27">
        <v>178.22539217166837</v>
      </c>
      <c r="N427" s="27">
        <f t="shared" si="190"/>
        <v>4.8598701309294228</v>
      </c>
      <c r="O427" s="27">
        <v>0</v>
      </c>
      <c r="P427" s="27">
        <v>278.02</v>
      </c>
      <c r="Q427" s="27">
        <v>278.02</v>
      </c>
      <c r="R427" s="27">
        <v>178.22539217166837</v>
      </c>
      <c r="S427" s="22" t="s">
        <v>3436</v>
      </c>
      <c r="T427" s="28">
        <f t="shared" si="179"/>
        <v>23.289774099207218</v>
      </c>
      <c r="U427" s="22">
        <f t="shared" si="191"/>
        <v>1.2407974503030634</v>
      </c>
      <c r="V427" s="22">
        <f t="shared" si="180"/>
        <v>0.80306784129950903</v>
      </c>
      <c r="W427" s="22">
        <f t="shared" si="192"/>
        <v>0.6410524141128997</v>
      </c>
      <c r="X427" s="27">
        <f t="shared" si="181"/>
        <v>44.086464350533134</v>
      </c>
      <c r="Y427" s="27">
        <f t="shared" si="182"/>
        <v>-55.708143477798473</v>
      </c>
      <c r="Z427" s="23" t="str">
        <f t="shared" si="193"/>
        <v>DROP</v>
      </c>
      <c r="AA427" s="23" t="str">
        <f t="shared" si="194"/>
        <v>DROP</v>
      </c>
      <c r="AB427" s="23" t="str">
        <f t="shared" si="195"/>
        <v>DROP</v>
      </c>
      <c r="AC427" s="23" t="str">
        <f t="shared" si="196"/>
        <v>DROP</v>
      </c>
      <c r="AD427" s="23" t="str">
        <f t="shared" si="197"/>
        <v>DROP</v>
      </c>
      <c r="AE427" s="23" t="str">
        <f t="shared" si="198"/>
        <v>DROP</v>
      </c>
      <c r="AJ427" s="43"/>
      <c r="AK427" s="22">
        <f t="shared" si="183"/>
        <v>1.2407974503030634</v>
      </c>
      <c r="AL427" s="22">
        <f t="shared" si="184"/>
        <v>44.086464350533149</v>
      </c>
      <c r="AM427" s="28">
        <f t="shared" si="185"/>
        <v>23.289774099207218</v>
      </c>
      <c r="AN427" s="22">
        <f t="shared" si="199"/>
        <v>254.1451441241361</v>
      </c>
      <c r="AO427" s="22" t="str">
        <f t="shared" si="200"/>
        <v>KEEP</v>
      </c>
      <c r="AP427" s="22">
        <f t="shared" si="201"/>
        <v>44.086464350533149</v>
      </c>
      <c r="AQ427" s="22">
        <f t="shared" si="186"/>
        <v>0.99999999999999989</v>
      </c>
      <c r="AR427" s="22">
        <f t="shared" si="187"/>
        <v>19.596644843913822</v>
      </c>
      <c r="AS427" s="22">
        <f t="shared" si="202"/>
        <v>0.79962541012229893</v>
      </c>
      <c r="AT427" s="22" t="str">
        <f t="shared" si="203"/>
        <v>DROP</v>
      </c>
      <c r="AU427" s="22">
        <f t="shared" si="188"/>
        <v>0.80306784129950903</v>
      </c>
      <c r="AV427" s="22">
        <f t="shared" si="204"/>
        <v>254.1451441241361</v>
      </c>
      <c r="AW427" s="22">
        <f t="shared" si="205"/>
        <v>1.5551778156096845</v>
      </c>
      <c r="AX427" s="22" t="str">
        <f t="shared" si="206"/>
        <v>DROP</v>
      </c>
    </row>
    <row r="428" spans="1:50" ht="15" customHeight="1" x14ac:dyDescent="0.25">
      <c r="A428" s="23" t="s">
        <v>18</v>
      </c>
      <c r="B428" s="26" t="s">
        <v>3868</v>
      </c>
      <c r="C428" s="33">
        <v>99.18102308019229</v>
      </c>
      <c r="D428" s="31">
        <v>4.352015843273567E-2</v>
      </c>
      <c r="E428" s="31">
        <v>6.4266848034042798E-2</v>
      </c>
      <c r="F428" s="26">
        <v>20</v>
      </c>
      <c r="G428" s="26"/>
      <c r="H428" s="27">
        <v>47.636726201013325</v>
      </c>
      <c r="I428" s="27">
        <v>76.650121346344321</v>
      </c>
      <c r="J428" s="27">
        <v>102.88487910577331</v>
      </c>
      <c r="K428" s="27">
        <f t="shared" si="189"/>
        <v>227.17172665313095</v>
      </c>
      <c r="L428" s="27"/>
      <c r="M428" s="27">
        <v>178.22539217166837</v>
      </c>
      <c r="N428" s="27">
        <f t="shared" si="190"/>
        <v>4.8598701309294228</v>
      </c>
      <c r="O428" s="27">
        <v>0</v>
      </c>
      <c r="P428" s="27">
        <v>278.02</v>
      </c>
      <c r="Q428" s="27">
        <v>278.02</v>
      </c>
      <c r="R428" s="27">
        <v>178.22539217166837</v>
      </c>
      <c r="S428" s="22" t="s">
        <v>3436</v>
      </c>
      <c r="T428" s="28">
        <f t="shared" si="179"/>
        <v>23.289774099207218</v>
      </c>
      <c r="U428" s="22">
        <f t="shared" si="191"/>
        <v>1.2407974503030634</v>
      </c>
      <c r="V428" s="22">
        <f t="shared" si="180"/>
        <v>0.80306784129950903</v>
      </c>
      <c r="W428" s="22">
        <f t="shared" si="192"/>
        <v>0.6410524141128997</v>
      </c>
      <c r="X428" s="27">
        <f t="shared" si="181"/>
        <v>44.086464350533134</v>
      </c>
      <c r="Y428" s="27">
        <f t="shared" si="182"/>
        <v>-55.708143477798473</v>
      </c>
      <c r="Z428" s="23" t="str">
        <f t="shared" si="193"/>
        <v>DROP</v>
      </c>
      <c r="AA428" s="23" t="str">
        <f t="shared" si="194"/>
        <v>DROP</v>
      </c>
      <c r="AB428" s="23" t="str">
        <f t="shared" si="195"/>
        <v>DROP</v>
      </c>
      <c r="AC428" s="23" t="str">
        <f t="shared" si="196"/>
        <v>DROP</v>
      </c>
      <c r="AD428" s="23" t="str">
        <f t="shared" si="197"/>
        <v>DROP</v>
      </c>
      <c r="AE428" s="23" t="str">
        <f t="shared" si="198"/>
        <v>DROP</v>
      </c>
      <c r="AJ428" s="43"/>
      <c r="AK428" s="22">
        <f t="shared" si="183"/>
        <v>1.2407974503030634</v>
      </c>
      <c r="AL428" s="22">
        <f t="shared" si="184"/>
        <v>44.086464350533149</v>
      </c>
      <c r="AM428" s="28">
        <f t="shared" si="185"/>
        <v>23.289774099207218</v>
      </c>
      <c r="AN428" s="22">
        <f t="shared" si="199"/>
        <v>254.1451441241361</v>
      </c>
      <c r="AO428" s="22" t="str">
        <f t="shared" si="200"/>
        <v>KEEP</v>
      </c>
      <c r="AP428" s="22">
        <f t="shared" si="201"/>
        <v>44.086464350533149</v>
      </c>
      <c r="AQ428" s="22">
        <f t="shared" si="186"/>
        <v>0.99999999999999989</v>
      </c>
      <c r="AR428" s="22">
        <f t="shared" si="187"/>
        <v>19.596644843913822</v>
      </c>
      <c r="AS428" s="22">
        <f t="shared" si="202"/>
        <v>0.79962541012229893</v>
      </c>
      <c r="AT428" s="22" t="str">
        <f t="shared" si="203"/>
        <v>DROP</v>
      </c>
      <c r="AU428" s="22">
        <f t="shared" si="188"/>
        <v>0.80306784129950903</v>
      </c>
      <c r="AV428" s="22">
        <f t="shared" si="204"/>
        <v>254.1451441241361</v>
      </c>
      <c r="AW428" s="22">
        <f t="shared" si="205"/>
        <v>1.5551778156096845</v>
      </c>
      <c r="AX428" s="22" t="str">
        <f t="shared" si="206"/>
        <v>DROP</v>
      </c>
    </row>
    <row r="429" spans="1:50" ht="15" customHeight="1" x14ac:dyDescent="0.25">
      <c r="A429" s="23" t="s">
        <v>18</v>
      </c>
      <c r="B429" s="26" t="s">
        <v>3869</v>
      </c>
      <c r="C429" s="33">
        <v>99.18102308019229</v>
      </c>
      <c r="D429" s="31">
        <v>4.352015843273567E-2</v>
      </c>
      <c r="E429" s="31">
        <v>6.4266848034042798E-2</v>
      </c>
      <c r="F429" s="26">
        <v>20</v>
      </c>
      <c r="G429" s="26"/>
      <c r="H429" s="27">
        <v>47.636726201013325</v>
      </c>
      <c r="I429" s="27">
        <v>76.650121346344321</v>
      </c>
      <c r="J429" s="27">
        <v>102.88487910577331</v>
      </c>
      <c r="K429" s="27">
        <f t="shared" si="189"/>
        <v>227.17172665313095</v>
      </c>
      <c r="L429" s="27"/>
      <c r="M429" s="27">
        <v>178.22539217166837</v>
      </c>
      <c r="N429" s="27">
        <f t="shared" si="190"/>
        <v>4.8598701309294228</v>
      </c>
      <c r="O429" s="27">
        <v>0</v>
      </c>
      <c r="P429" s="27">
        <v>278.02</v>
      </c>
      <c r="Q429" s="27">
        <v>278.02</v>
      </c>
      <c r="R429" s="27">
        <v>178.22539217166837</v>
      </c>
      <c r="S429" s="22" t="s">
        <v>3436</v>
      </c>
      <c r="T429" s="28">
        <f t="shared" si="179"/>
        <v>23.289774099207218</v>
      </c>
      <c r="U429" s="22">
        <f t="shared" si="191"/>
        <v>1.2407974503030634</v>
      </c>
      <c r="V429" s="22">
        <f t="shared" si="180"/>
        <v>0.80306784129950903</v>
      </c>
      <c r="W429" s="22">
        <f t="shared" si="192"/>
        <v>0.6410524141128997</v>
      </c>
      <c r="X429" s="27">
        <f t="shared" si="181"/>
        <v>44.086464350533134</v>
      </c>
      <c r="Y429" s="27">
        <f t="shared" si="182"/>
        <v>-55.708143477798473</v>
      </c>
      <c r="Z429" s="23" t="str">
        <f t="shared" si="193"/>
        <v>DROP</v>
      </c>
      <c r="AA429" s="23" t="str">
        <f t="shared" si="194"/>
        <v>DROP</v>
      </c>
      <c r="AB429" s="23" t="str">
        <f t="shared" si="195"/>
        <v>DROP</v>
      </c>
      <c r="AC429" s="23" t="str">
        <f t="shared" si="196"/>
        <v>DROP</v>
      </c>
      <c r="AD429" s="23" t="str">
        <f t="shared" si="197"/>
        <v>DROP</v>
      </c>
      <c r="AE429" s="23" t="str">
        <f t="shared" si="198"/>
        <v>DROP</v>
      </c>
      <c r="AJ429" s="43"/>
      <c r="AK429" s="22">
        <f t="shared" si="183"/>
        <v>1.2407974503030634</v>
      </c>
      <c r="AL429" s="22">
        <f t="shared" si="184"/>
        <v>44.086464350533149</v>
      </c>
      <c r="AM429" s="28">
        <f t="shared" si="185"/>
        <v>23.289774099207218</v>
      </c>
      <c r="AN429" s="22">
        <f t="shared" si="199"/>
        <v>254.1451441241361</v>
      </c>
      <c r="AO429" s="22" t="str">
        <f t="shared" si="200"/>
        <v>KEEP</v>
      </c>
      <c r="AP429" s="22">
        <f t="shared" si="201"/>
        <v>44.086464350533149</v>
      </c>
      <c r="AQ429" s="22">
        <f t="shared" si="186"/>
        <v>0.99999999999999989</v>
      </c>
      <c r="AR429" s="22">
        <f t="shared" si="187"/>
        <v>19.596644843913822</v>
      </c>
      <c r="AS429" s="22">
        <f t="shared" si="202"/>
        <v>0.79962541012229893</v>
      </c>
      <c r="AT429" s="22" t="str">
        <f t="shared" si="203"/>
        <v>DROP</v>
      </c>
      <c r="AU429" s="22">
        <f t="shared" si="188"/>
        <v>0.80306784129950903</v>
      </c>
      <c r="AV429" s="22">
        <f t="shared" si="204"/>
        <v>254.1451441241361</v>
      </c>
      <c r="AW429" s="22">
        <f t="shared" si="205"/>
        <v>1.5551778156096845</v>
      </c>
      <c r="AX429" s="22" t="str">
        <f t="shared" si="206"/>
        <v>DROP</v>
      </c>
    </row>
    <row r="430" spans="1:50" x14ac:dyDescent="0.25">
      <c r="A430" s="23" t="s">
        <v>18</v>
      </c>
      <c r="B430" s="26" t="s">
        <v>3870</v>
      </c>
      <c r="C430" s="33">
        <v>568.47080970000002</v>
      </c>
      <c r="D430" s="31">
        <v>0.24944227165842181</v>
      </c>
      <c r="E430" s="31">
        <v>0.36835501393487269</v>
      </c>
      <c r="F430" s="26">
        <v>20</v>
      </c>
      <c r="G430" s="26"/>
      <c r="H430" s="27">
        <v>273.03699310554379</v>
      </c>
      <c r="I430" s="27">
        <v>439.33158977527989</v>
      </c>
      <c r="J430" s="27">
        <v>589.70001230836442</v>
      </c>
      <c r="K430" s="27">
        <f t="shared" si="189"/>
        <v>1302.068595189188</v>
      </c>
      <c r="L430" s="27"/>
      <c r="M430" s="27">
        <v>1021.5253871197708</v>
      </c>
      <c r="N430" s="27">
        <f t="shared" si="190"/>
        <v>27.855069675300001</v>
      </c>
      <c r="O430" s="27">
        <v>0</v>
      </c>
      <c r="P430" s="27">
        <v>360</v>
      </c>
      <c r="Q430" s="27">
        <v>360</v>
      </c>
      <c r="R430" s="27">
        <v>1021.5253871197708</v>
      </c>
      <c r="S430" s="22" t="s">
        <v>3871</v>
      </c>
      <c r="T430" s="28">
        <f t="shared" si="179"/>
        <v>5.2615312311651197</v>
      </c>
      <c r="U430" s="22">
        <f t="shared" si="191"/>
        <v>1.2407974503030637</v>
      </c>
      <c r="V430" s="22">
        <f t="shared" si="180"/>
        <v>3.3571008786329353</v>
      </c>
      <c r="W430" s="22">
        <f t="shared" si="192"/>
        <v>2.8375705197771413</v>
      </c>
      <c r="X430" s="27">
        <f t="shared" si="181"/>
        <v>252.68813839411723</v>
      </c>
      <c r="Y430" s="27">
        <f t="shared" si="182"/>
        <v>914.21352551388804</v>
      </c>
      <c r="Z430" s="23" t="str">
        <f t="shared" si="193"/>
        <v>KEEP</v>
      </c>
      <c r="AA430" s="23" t="str">
        <f t="shared" si="194"/>
        <v>KEEP</v>
      </c>
      <c r="AB430" s="23" t="str">
        <f t="shared" si="195"/>
        <v>KEEP</v>
      </c>
      <c r="AC430" s="23" t="str">
        <f t="shared" si="196"/>
        <v>KEEP</v>
      </c>
      <c r="AD430" s="23" t="str">
        <f t="shared" si="197"/>
        <v>KEEP</v>
      </c>
      <c r="AE430" s="23" t="str">
        <f t="shared" si="198"/>
        <v>KEEP</v>
      </c>
      <c r="AJ430" s="43"/>
      <c r="AK430" s="22">
        <f t="shared" si="183"/>
        <v>1.2407974503030637</v>
      </c>
      <c r="AL430" s="22">
        <f t="shared" si="184"/>
        <v>252.68813839411723</v>
      </c>
      <c r="AM430" s="28">
        <f t="shared" si="185"/>
        <v>5.2615312311651197</v>
      </c>
      <c r="AN430" s="22">
        <f t="shared" si="199"/>
        <v>223.15770668901601</v>
      </c>
      <c r="AO430" s="22" t="str">
        <f t="shared" si="200"/>
        <v>KEEP</v>
      </c>
      <c r="AP430" s="22">
        <f t="shared" si="201"/>
        <v>223.15770668901601</v>
      </c>
      <c r="AQ430" s="22">
        <f t="shared" si="186"/>
        <v>1.023205930126488</v>
      </c>
      <c r="AR430" s="22">
        <f t="shared" si="187"/>
        <v>2</v>
      </c>
      <c r="AS430" s="22">
        <f t="shared" si="202"/>
        <v>3.4574530383577415</v>
      </c>
      <c r="AT430" s="22" t="str">
        <f t="shared" si="203"/>
        <v>KEEP</v>
      </c>
      <c r="AU430" s="22">
        <f t="shared" si="188"/>
        <v>3.3571008786329353</v>
      </c>
      <c r="AV430" s="22">
        <f t="shared" si="204"/>
        <v>223.15770668901601</v>
      </c>
      <c r="AW430" s="22">
        <f t="shared" si="205"/>
        <v>3.4574530383577415</v>
      </c>
      <c r="AX430" s="22" t="str">
        <f t="shared" si="206"/>
        <v>KEEP</v>
      </c>
    </row>
    <row r="431" spans="1:50" x14ac:dyDescent="0.25">
      <c r="A431" s="23" t="s">
        <v>18</v>
      </c>
      <c r="B431" s="26" t="s">
        <v>3872</v>
      </c>
      <c r="C431" s="33">
        <v>568.47080970000002</v>
      </c>
      <c r="D431" s="31">
        <v>0.24944227165842181</v>
      </c>
      <c r="E431" s="31">
        <v>0.36835501393487269</v>
      </c>
      <c r="F431" s="26">
        <v>20</v>
      </c>
      <c r="G431" s="26"/>
      <c r="H431" s="27">
        <v>273.03699310554379</v>
      </c>
      <c r="I431" s="27">
        <v>439.33158977527989</v>
      </c>
      <c r="J431" s="27">
        <v>589.70001230836442</v>
      </c>
      <c r="K431" s="27">
        <f t="shared" si="189"/>
        <v>1302.068595189188</v>
      </c>
      <c r="L431" s="27"/>
      <c r="M431" s="27">
        <v>1021.5253871197708</v>
      </c>
      <c r="N431" s="27">
        <f t="shared" si="190"/>
        <v>27.855069675300001</v>
      </c>
      <c r="O431" s="27">
        <v>0</v>
      </c>
      <c r="P431" s="27">
        <v>360</v>
      </c>
      <c r="Q431" s="27">
        <v>360</v>
      </c>
      <c r="R431" s="27">
        <v>1021.5253871197708</v>
      </c>
      <c r="S431" s="22" t="s">
        <v>3871</v>
      </c>
      <c r="T431" s="28">
        <f t="shared" si="179"/>
        <v>5.2615312311651197</v>
      </c>
      <c r="U431" s="22">
        <f t="shared" si="191"/>
        <v>1.2407974503030637</v>
      </c>
      <c r="V431" s="22">
        <f t="shared" si="180"/>
        <v>3.3571008786329353</v>
      </c>
      <c r="W431" s="22">
        <f t="shared" si="192"/>
        <v>2.8375705197771413</v>
      </c>
      <c r="X431" s="27">
        <f t="shared" si="181"/>
        <v>252.68813839411723</v>
      </c>
      <c r="Y431" s="27">
        <f t="shared" si="182"/>
        <v>914.21352551388804</v>
      </c>
      <c r="Z431" s="23" t="str">
        <f t="shared" si="193"/>
        <v>KEEP</v>
      </c>
      <c r="AA431" s="23" t="str">
        <f t="shared" si="194"/>
        <v>KEEP</v>
      </c>
      <c r="AB431" s="23" t="str">
        <f t="shared" si="195"/>
        <v>KEEP</v>
      </c>
      <c r="AC431" s="23" t="str">
        <f t="shared" si="196"/>
        <v>KEEP</v>
      </c>
      <c r="AD431" s="23" t="str">
        <f t="shared" si="197"/>
        <v>KEEP</v>
      </c>
      <c r="AE431" s="23" t="str">
        <f t="shared" si="198"/>
        <v>KEEP</v>
      </c>
      <c r="AJ431" s="43"/>
      <c r="AK431" s="22">
        <f t="shared" si="183"/>
        <v>1.2407974503030637</v>
      </c>
      <c r="AL431" s="22">
        <f t="shared" si="184"/>
        <v>252.68813839411723</v>
      </c>
      <c r="AM431" s="28">
        <f t="shared" si="185"/>
        <v>5.2615312311651197</v>
      </c>
      <c r="AN431" s="22">
        <f t="shared" si="199"/>
        <v>223.15770668901601</v>
      </c>
      <c r="AO431" s="22" t="str">
        <f t="shared" si="200"/>
        <v>KEEP</v>
      </c>
      <c r="AP431" s="22">
        <f t="shared" si="201"/>
        <v>223.15770668901601</v>
      </c>
      <c r="AQ431" s="22">
        <f t="shared" si="186"/>
        <v>1.023205930126488</v>
      </c>
      <c r="AR431" s="22">
        <f t="shared" si="187"/>
        <v>2</v>
      </c>
      <c r="AS431" s="22">
        <f t="shared" si="202"/>
        <v>3.4574530383577415</v>
      </c>
      <c r="AT431" s="22" t="str">
        <f t="shared" si="203"/>
        <v>KEEP</v>
      </c>
      <c r="AU431" s="22">
        <f t="shared" si="188"/>
        <v>3.3571008786329353</v>
      </c>
      <c r="AV431" s="22">
        <f t="shared" si="204"/>
        <v>223.15770668901601</v>
      </c>
      <c r="AW431" s="22">
        <f t="shared" si="205"/>
        <v>3.4574530383577415</v>
      </c>
      <c r="AX431" s="22" t="str">
        <f t="shared" si="206"/>
        <v>KEEP</v>
      </c>
    </row>
    <row r="432" spans="1:50" x14ac:dyDescent="0.25">
      <c r="A432" s="23" t="s">
        <v>18</v>
      </c>
      <c r="B432" s="26" t="s">
        <v>3873</v>
      </c>
      <c r="C432" s="33">
        <v>568.47080970000002</v>
      </c>
      <c r="D432" s="31">
        <v>0.24944227165842181</v>
      </c>
      <c r="E432" s="31">
        <v>0.36835501393487269</v>
      </c>
      <c r="F432" s="26">
        <v>20</v>
      </c>
      <c r="G432" s="26"/>
      <c r="H432" s="27">
        <v>273.03699310554379</v>
      </c>
      <c r="I432" s="27">
        <v>439.33158977527989</v>
      </c>
      <c r="J432" s="27">
        <v>589.70001230836442</v>
      </c>
      <c r="K432" s="27">
        <f t="shared" si="189"/>
        <v>1302.068595189188</v>
      </c>
      <c r="L432" s="27"/>
      <c r="M432" s="27">
        <v>1021.5253871197708</v>
      </c>
      <c r="N432" s="27">
        <f t="shared" si="190"/>
        <v>27.855069675300001</v>
      </c>
      <c r="O432" s="27">
        <v>0</v>
      </c>
      <c r="P432" s="27">
        <v>360</v>
      </c>
      <c r="Q432" s="27">
        <v>360</v>
      </c>
      <c r="R432" s="27">
        <v>1021.5253871197708</v>
      </c>
      <c r="S432" s="22" t="s">
        <v>3871</v>
      </c>
      <c r="T432" s="28">
        <f t="shared" si="179"/>
        <v>5.2615312311651197</v>
      </c>
      <c r="U432" s="22">
        <f t="shared" si="191"/>
        <v>1.2407974503030637</v>
      </c>
      <c r="V432" s="22">
        <f t="shared" si="180"/>
        <v>3.3571008786329353</v>
      </c>
      <c r="W432" s="22">
        <f t="shared" si="192"/>
        <v>2.8375705197771413</v>
      </c>
      <c r="X432" s="27">
        <f t="shared" si="181"/>
        <v>252.68813839411723</v>
      </c>
      <c r="Y432" s="27">
        <f t="shared" si="182"/>
        <v>914.21352551388804</v>
      </c>
      <c r="Z432" s="23" t="str">
        <f t="shared" si="193"/>
        <v>KEEP</v>
      </c>
      <c r="AA432" s="23" t="str">
        <f t="shared" si="194"/>
        <v>KEEP</v>
      </c>
      <c r="AB432" s="23" t="str">
        <f t="shared" si="195"/>
        <v>KEEP</v>
      </c>
      <c r="AC432" s="23" t="str">
        <f t="shared" si="196"/>
        <v>KEEP</v>
      </c>
      <c r="AD432" s="23" t="str">
        <f t="shared" si="197"/>
        <v>KEEP</v>
      </c>
      <c r="AE432" s="23" t="str">
        <f t="shared" si="198"/>
        <v>KEEP</v>
      </c>
      <c r="AJ432" s="43"/>
      <c r="AK432" s="22">
        <f t="shared" si="183"/>
        <v>1.2407974503030637</v>
      </c>
      <c r="AL432" s="22">
        <f t="shared" si="184"/>
        <v>252.68813839411723</v>
      </c>
      <c r="AM432" s="28">
        <f t="shared" si="185"/>
        <v>5.2615312311651197</v>
      </c>
      <c r="AN432" s="22">
        <f t="shared" si="199"/>
        <v>223.15770668901601</v>
      </c>
      <c r="AO432" s="22" t="str">
        <f t="shared" si="200"/>
        <v>KEEP</v>
      </c>
      <c r="AP432" s="22">
        <f t="shared" si="201"/>
        <v>223.15770668901601</v>
      </c>
      <c r="AQ432" s="22">
        <f t="shared" si="186"/>
        <v>1.023205930126488</v>
      </c>
      <c r="AR432" s="22">
        <f t="shared" si="187"/>
        <v>2</v>
      </c>
      <c r="AS432" s="22">
        <f t="shared" si="202"/>
        <v>3.4574530383577415</v>
      </c>
      <c r="AT432" s="22" t="str">
        <f t="shared" si="203"/>
        <v>KEEP</v>
      </c>
      <c r="AU432" s="22">
        <f t="shared" si="188"/>
        <v>3.3571008786329353</v>
      </c>
      <c r="AV432" s="22">
        <f t="shared" si="204"/>
        <v>223.15770668901601</v>
      </c>
      <c r="AW432" s="22">
        <f t="shared" si="205"/>
        <v>3.4574530383577415</v>
      </c>
      <c r="AX432" s="22" t="str">
        <f t="shared" si="206"/>
        <v>KEEP</v>
      </c>
    </row>
    <row r="433" spans="1:50" x14ac:dyDescent="0.25">
      <c r="A433" s="23" t="s">
        <v>18</v>
      </c>
      <c r="B433" s="26" t="s">
        <v>3874</v>
      </c>
      <c r="C433" s="33">
        <v>194.47685594999999</v>
      </c>
      <c r="D433" s="31">
        <v>8.5335513988407455E-2</v>
      </c>
      <c r="E433" s="31">
        <v>0.1260161889777196</v>
      </c>
      <c r="F433" s="26">
        <v>20</v>
      </c>
      <c r="G433" s="26"/>
      <c r="H433" s="27">
        <v>93.407392378212379</v>
      </c>
      <c r="I433" s="27">
        <v>150.29764913364843</v>
      </c>
      <c r="J433" s="27">
        <v>201.73947789496677</v>
      </c>
      <c r="K433" s="27">
        <f t="shared" si="189"/>
        <v>445.44451940682757</v>
      </c>
      <c r="L433" s="27"/>
      <c r="M433" s="27">
        <v>349.46921138307954</v>
      </c>
      <c r="N433" s="27">
        <f t="shared" si="190"/>
        <v>9.5293659415499992</v>
      </c>
      <c r="O433" s="27">
        <v>0</v>
      </c>
      <c r="P433" s="27">
        <v>360</v>
      </c>
      <c r="Q433" s="27">
        <v>360</v>
      </c>
      <c r="R433" s="27">
        <v>349.46921138307954</v>
      </c>
      <c r="S433" s="22" t="s">
        <v>3871</v>
      </c>
      <c r="T433" s="28">
        <f t="shared" si="179"/>
        <v>15.379860521867274</v>
      </c>
      <c r="U433" s="22">
        <f t="shared" si="191"/>
        <v>1.2407974503030637</v>
      </c>
      <c r="V433" s="22">
        <f t="shared" si="180"/>
        <v>1.2054374035250162</v>
      </c>
      <c r="W433" s="22">
        <f t="shared" si="192"/>
        <v>0.97074780939744321</v>
      </c>
      <c r="X433" s="27">
        <f t="shared" si="181"/>
        <v>86.44594208219803</v>
      </c>
      <c r="Y433" s="27">
        <f t="shared" si="182"/>
        <v>75.915153465277569</v>
      </c>
      <c r="Z433" s="23" t="str">
        <f t="shared" si="193"/>
        <v>DROP</v>
      </c>
      <c r="AA433" s="23" t="str">
        <f t="shared" si="194"/>
        <v>DROP</v>
      </c>
      <c r="AB433" s="23" t="str">
        <f t="shared" si="195"/>
        <v>DROP</v>
      </c>
      <c r="AC433" s="23" t="str">
        <f t="shared" si="196"/>
        <v>DROP</v>
      </c>
      <c r="AD433" s="23" t="str">
        <f t="shared" si="197"/>
        <v>DROP</v>
      </c>
      <c r="AE433" s="23" t="str">
        <f t="shared" si="198"/>
        <v>DROP</v>
      </c>
      <c r="AJ433" s="43"/>
      <c r="AK433" s="22">
        <f t="shared" si="183"/>
        <v>1.2407974503030637</v>
      </c>
      <c r="AL433" s="22">
        <f t="shared" si="184"/>
        <v>86.44594208219803</v>
      </c>
      <c r="AM433" s="28">
        <f t="shared" si="185"/>
        <v>15.379860521867274</v>
      </c>
      <c r="AN433" s="22">
        <f t="shared" si="199"/>
        <v>313.18553123571598</v>
      </c>
      <c r="AO433" s="22" t="str">
        <f t="shared" si="200"/>
        <v>KEEP</v>
      </c>
      <c r="AP433" s="22">
        <f t="shared" si="201"/>
        <v>86.44594208219803</v>
      </c>
      <c r="AQ433" s="22">
        <f t="shared" si="186"/>
        <v>1</v>
      </c>
      <c r="AR433" s="22">
        <f t="shared" si="187"/>
        <v>11.686731266573878</v>
      </c>
      <c r="AS433" s="22">
        <f t="shared" si="202"/>
        <v>1.2108754262924377</v>
      </c>
      <c r="AT433" s="22" t="str">
        <f t="shared" si="203"/>
        <v>DROP</v>
      </c>
      <c r="AU433" s="22">
        <f t="shared" si="188"/>
        <v>1.2054374035250162</v>
      </c>
      <c r="AV433" s="22">
        <f t="shared" si="204"/>
        <v>313.18553123571598</v>
      </c>
      <c r="AW433" s="22">
        <f t="shared" si="205"/>
        <v>1.8407076183855433</v>
      </c>
      <c r="AX433" s="22" t="str">
        <f t="shared" si="206"/>
        <v>DROP</v>
      </c>
    </row>
    <row r="434" spans="1:50" x14ac:dyDescent="0.25">
      <c r="A434" s="23" t="s">
        <v>18</v>
      </c>
      <c r="B434" s="26" t="s">
        <v>3875</v>
      </c>
      <c r="C434" s="33">
        <v>194.47685594999999</v>
      </c>
      <c r="D434" s="31">
        <v>8.5335513988407455E-2</v>
      </c>
      <c r="E434" s="31">
        <v>0.1260161889777196</v>
      </c>
      <c r="F434" s="26">
        <v>20</v>
      </c>
      <c r="G434" s="26"/>
      <c r="H434" s="27">
        <v>93.407392378212379</v>
      </c>
      <c r="I434" s="27">
        <v>150.29764913364843</v>
      </c>
      <c r="J434" s="27">
        <v>201.73947789496677</v>
      </c>
      <c r="K434" s="27">
        <f t="shared" si="189"/>
        <v>445.44451940682757</v>
      </c>
      <c r="L434" s="27"/>
      <c r="M434" s="27">
        <v>349.46921138307954</v>
      </c>
      <c r="N434" s="27">
        <f t="shared" si="190"/>
        <v>9.5293659415499992</v>
      </c>
      <c r="O434" s="27">
        <v>0</v>
      </c>
      <c r="P434" s="27">
        <v>360</v>
      </c>
      <c r="Q434" s="27">
        <v>360</v>
      </c>
      <c r="R434" s="27">
        <v>349.46921138307954</v>
      </c>
      <c r="S434" s="22" t="s">
        <v>3871</v>
      </c>
      <c r="T434" s="28">
        <f t="shared" si="179"/>
        <v>15.379860521867274</v>
      </c>
      <c r="U434" s="22">
        <f t="shared" si="191"/>
        <v>1.2407974503030637</v>
      </c>
      <c r="V434" s="22">
        <f t="shared" si="180"/>
        <v>1.2054374035250162</v>
      </c>
      <c r="W434" s="22">
        <f t="shared" si="192"/>
        <v>0.97074780939744321</v>
      </c>
      <c r="X434" s="27">
        <f t="shared" si="181"/>
        <v>86.44594208219803</v>
      </c>
      <c r="Y434" s="27">
        <f t="shared" si="182"/>
        <v>75.915153465277569</v>
      </c>
      <c r="Z434" s="23" t="str">
        <f t="shared" si="193"/>
        <v>DROP</v>
      </c>
      <c r="AA434" s="23" t="str">
        <f t="shared" si="194"/>
        <v>DROP</v>
      </c>
      <c r="AB434" s="23" t="str">
        <f t="shared" si="195"/>
        <v>DROP</v>
      </c>
      <c r="AC434" s="23" t="str">
        <f t="shared" si="196"/>
        <v>DROP</v>
      </c>
      <c r="AD434" s="23" t="str">
        <f t="shared" si="197"/>
        <v>DROP</v>
      </c>
      <c r="AE434" s="23" t="str">
        <f t="shared" si="198"/>
        <v>DROP</v>
      </c>
      <c r="AJ434" s="43"/>
      <c r="AK434" s="22">
        <f t="shared" si="183"/>
        <v>1.2407974503030637</v>
      </c>
      <c r="AL434" s="22">
        <f t="shared" si="184"/>
        <v>86.44594208219803</v>
      </c>
      <c r="AM434" s="28">
        <f t="shared" si="185"/>
        <v>15.379860521867274</v>
      </c>
      <c r="AN434" s="22">
        <f t="shared" si="199"/>
        <v>313.18553123571598</v>
      </c>
      <c r="AO434" s="22" t="str">
        <f t="shared" si="200"/>
        <v>KEEP</v>
      </c>
      <c r="AP434" s="22">
        <f t="shared" si="201"/>
        <v>86.44594208219803</v>
      </c>
      <c r="AQ434" s="22">
        <f t="shared" si="186"/>
        <v>1</v>
      </c>
      <c r="AR434" s="22">
        <f t="shared" si="187"/>
        <v>11.686731266573878</v>
      </c>
      <c r="AS434" s="22">
        <f t="shared" si="202"/>
        <v>1.2108754262924377</v>
      </c>
      <c r="AT434" s="22" t="str">
        <f t="shared" si="203"/>
        <v>DROP</v>
      </c>
      <c r="AU434" s="22">
        <f t="shared" si="188"/>
        <v>1.2054374035250162</v>
      </c>
      <c r="AV434" s="22">
        <f t="shared" si="204"/>
        <v>313.18553123571598</v>
      </c>
      <c r="AW434" s="22">
        <f t="shared" si="205"/>
        <v>1.8407076183855433</v>
      </c>
      <c r="AX434" s="22" t="str">
        <f t="shared" si="206"/>
        <v>DROP</v>
      </c>
    </row>
    <row r="435" spans="1:50" x14ac:dyDescent="0.25">
      <c r="A435" s="23" t="s">
        <v>18</v>
      </c>
      <c r="B435" s="26" t="s">
        <v>3876</v>
      </c>
      <c r="C435" s="33">
        <v>194.47685595000002</v>
      </c>
      <c r="D435" s="31">
        <v>8.5335513988407469E-2</v>
      </c>
      <c r="E435" s="31">
        <v>0.12601618897771963</v>
      </c>
      <c r="F435" s="26">
        <v>20</v>
      </c>
      <c r="G435" s="26"/>
      <c r="H435" s="27">
        <v>93.407392378212379</v>
      </c>
      <c r="I435" s="27">
        <v>150.29764913364846</v>
      </c>
      <c r="J435" s="27">
        <v>201.7394778949668</v>
      </c>
      <c r="K435" s="27">
        <f t="shared" si="189"/>
        <v>445.44451940682762</v>
      </c>
      <c r="L435" s="27"/>
      <c r="M435" s="27">
        <v>349.46921138307965</v>
      </c>
      <c r="N435" s="27">
        <f t="shared" si="190"/>
        <v>9.5293659415500009</v>
      </c>
      <c r="O435" s="27">
        <v>0</v>
      </c>
      <c r="P435" s="27">
        <v>360</v>
      </c>
      <c r="Q435" s="27">
        <v>360</v>
      </c>
      <c r="R435" s="27">
        <v>349.46921138307965</v>
      </c>
      <c r="S435" s="22" t="s">
        <v>3871</v>
      </c>
      <c r="T435" s="28">
        <f t="shared" si="179"/>
        <v>15.379860521867272</v>
      </c>
      <c r="U435" s="22">
        <f t="shared" si="191"/>
        <v>1.2407974503030634</v>
      </c>
      <c r="V435" s="22">
        <f t="shared" si="180"/>
        <v>1.2054374035250164</v>
      </c>
      <c r="W435" s="22">
        <f t="shared" si="192"/>
        <v>0.97074780939744343</v>
      </c>
      <c r="X435" s="27">
        <f t="shared" si="181"/>
        <v>86.445942082197973</v>
      </c>
      <c r="Y435" s="27">
        <f t="shared" si="182"/>
        <v>75.915153465277626</v>
      </c>
      <c r="Z435" s="23" t="str">
        <f t="shared" si="193"/>
        <v>DROP</v>
      </c>
      <c r="AA435" s="23" t="str">
        <f t="shared" si="194"/>
        <v>DROP</v>
      </c>
      <c r="AB435" s="23" t="str">
        <f t="shared" si="195"/>
        <v>DROP</v>
      </c>
      <c r="AC435" s="23" t="str">
        <f t="shared" si="196"/>
        <v>DROP</v>
      </c>
      <c r="AD435" s="23" t="str">
        <f t="shared" si="197"/>
        <v>DROP</v>
      </c>
      <c r="AE435" s="23" t="str">
        <f t="shared" si="198"/>
        <v>DROP</v>
      </c>
      <c r="AJ435" s="43"/>
      <c r="AK435" s="22">
        <f t="shared" si="183"/>
        <v>1.2407974503030634</v>
      </c>
      <c r="AL435" s="22">
        <f t="shared" si="184"/>
        <v>86.445942082197973</v>
      </c>
      <c r="AM435" s="28">
        <f t="shared" si="185"/>
        <v>15.379860521867272</v>
      </c>
      <c r="AN435" s="22">
        <f t="shared" si="199"/>
        <v>313.18553123571598</v>
      </c>
      <c r="AO435" s="22" t="str">
        <f t="shared" si="200"/>
        <v>KEEP</v>
      </c>
      <c r="AP435" s="22">
        <f t="shared" si="201"/>
        <v>86.445942082197973</v>
      </c>
      <c r="AQ435" s="22">
        <f t="shared" si="186"/>
        <v>1</v>
      </c>
      <c r="AR435" s="22">
        <f t="shared" si="187"/>
        <v>11.686731266573879</v>
      </c>
      <c r="AS435" s="22">
        <f t="shared" si="202"/>
        <v>1.2108754262924379</v>
      </c>
      <c r="AT435" s="22" t="str">
        <f t="shared" si="203"/>
        <v>DROP</v>
      </c>
      <c r="AU435" s="22">
        <f t="shared" si="188"/>
        <v>1.2054374035250164</v>
      </c>
      <c r="AV435" s="22">
        <f t="shared" si="204"/>
        <v>313.18553123571598</v>
      </c>
      <c r="AW435" s="22">
        <f t="shared" si="205"/>
        <v>1.8407076183855433</v>
      </c>
      <c r="AX435" s="22" t="str">
        <f t="shared" si="206"/>
        <v>DROP</v>
      </c>
    </row>
    <row r="436" spans="1:50" ht="15" customHeight="1" x14ac:dyDescent="0.25">
      <c r="A436" s="23" t="s">
        <v>18</v>
      </c>
      <c r="B436" s="26" t="s">
        <v>3877</v>
      </c>
      <c r="C436" s="33">
        <v>73</v>
      </c>
      <c r="D436" s="31">
        <v>0</v>
      </c>
      <c r="E436" s="31">
        <v>4.7302193108976633E-2</v>
      </c>
      <c r="F436" s="26">
        <v>20</v>
      </c>
      <c r="G436" s="26"/>
      <c r="H436" s="27">
        <v>35.061959482534007</v>
      </c>
      <c r="I436" s="27">
        <v>56.416627742980197</v>
      </c>
      <c r="J436" s="27">
        <v>75.726141367273456</v>
      </c>
      <c r="K436" s="27">
        <f t="shared" si="189"/>
        <v>167.20472859278766</v>
      </c>
      <c r="L436" s="27"/>
      <c r="M436" s="27">
        <v>131.1788608795884</v>
      </c>
      <c r="N436" s="27">
        <f t="shared" si="190"/>
        <v>3.577</v>
      </c>
      <c r="O436" s="27">
        <v>0</v>
      </c>
      <c r="P436" s="27">
        <v>2201.3816063076306</v>
      </c>
      <c r="Q436" s="27">
        <v>2201.3816063076306</v>
      </c>
      <c r="R436" s="27">
        <v>131.1788608795884</v>
      </c>
      <c r="S436" s="22" t="s">
        <v>3491</v>
      </c>
      <c r="T436" s="28">
        <f t="shared" si="179"/>
        <v>250.54762724470774</v>
      </c>
      <c r="U436" s="22">
        <f t="shared" si="191"/>
        <v>1.2407974503030639</v>
      </c>
      <c r="V436" s="22">
        <f t="shared" si="180"/>
        <v>7.5831232438773336E-2</v>
      </c>
      <c r="W436" s="22">
        <f t="shared" si="192"/>
        <v>5.9589332673499633E-2</v>
      </c>
      <c r="X436" s="27">
        <f t="shared" si="181"/>
        <v>32.448867713199263</v>
      </c>
      <c r="Y436" s="27">
        <f t="shared" si="182"/>
        <v>-2037.7538777148432</v>
      </c>
      <c r="Z436" s="23" t="str">
        <f t="shared" si="193"/>
        <v>DROP</v>
      </c>
      <c r="AA436" s="23" t="str">
        <f t="shared" si="194"/>
        <v>DROP</v>
      </c>
      <c r="AB436" s="23" t="str">
        <f t="shared" si="195"/>
        <v>DROP</v>
      </c>
      <c r="AC436" s="23" t="str">
        <f t="shared" si="196"/>
        <v>DROP</v>
      </c>
      <c r="AD436" s="23" t="str">
        <f t="shared" si="197"/>
        <v>DROP</v>
      </c>
      <c r="AE436" s="23" t="str">
        <f t="shared" si="198"/>
        <v>DROP</v>
      </c>
      <c r="AJ436" s="43"/>
      <c r="AK436" s="22">
        <f t="shared" si="183"/>
        <v>1.2407974503030639</v>
      </c>
      <c r="AL436" s="22">
        <f t="shared" si="184"/>
        <v>32.448867713199263</v>
      </c>
      <c r="AM436" s="28">
        <f t="shared" si="185"/>
        <v>250.54762724470774</v>
      </c>
      <c r="AN436" s="22">
        <f t="shared" si="199"/>
        <v>2183.8090463076305</v>
      </c>
      <c r="AO436" s="22" t="str">
        <f t="shared" si="200"/>
        <v>KEEP</v>
      </c>
      <c r="AP436" s="22">
        <f t="shared" si="201"/>
        <v>32.448867713199263</v>
      </c>
      <c r="AQ436" s="22">
        <f t="shared" si="186"/>
        <v>1</v>
      </c>
      <c r="AR436" s="22">
        <f t="shared" si="187"/>
        <v>246.85449798941431</v>
      </c>
      <c r="AS436" s="22">
        <f t="shared" si="202"/>
        <v>7.4329561091972529E-2</v>
      </c>
      <c r="AT436" s="22" t="str">
        <f t="shared" si="203"/>
        <v>DROP</v>
      </c>
      <c r="AU436" s="22">
        <f t="shared" si="188"/>
        <v>7.5831232438773336E-2</v>
      </c>
      <c r="AV436" s="22">
        <f t="shared" si="204"/>
        <v>2183.8090463076305</v>
      </c>
      <c r="AW436" s="22">
        <f t="shared" si="205"/>
        <v>1.051606818442596</v>
      </c>
      <c r="AX436" s="22" t="str">
        <f t="shared" si="206"/>
        <v>DROP</v>
      </c>
    </row>
    <row r="437" spans="1:50" ht="15" customHeight="1" x14ac:dyDescent="0.25">
      <c r="A437" s="23" t="s">
        <v>18</v>
      </c>
      <c r="B437" s="26" t="s">
        <v>3878</v>
      </c>
      <c r="C437" s="33">
        <v>30</v>
      </c>
      <c r="D437" s="31">
        <v>0</v>
      </c>
      <c r="E437" s="31">
        <v>1.9439257442045194E-2</v>
      </c>
      <c r="F437" s="26">
        <v>20</v>
      </c>
      <c r="G437" s="26"/>
      <c r="H437" s="27">
        <v>14.409024444876993</v>
      </c>
      <c r="I437" s="27">
        <v>23.184915510813781</v>
      </c>
      <c r="J437" s="27">
        <v>31.120332068742524</v>
      </c>
      <c r="K437" s="27">
        <f t="shared" si="189"/>
        <v>68.714272024433299</v>
      </c>
      <c r="L437" s="27"/>
      <c r="M437" s="27">
        <v>53.90912090941989</v>
      </c>
      <c r="N437" s="27">
        <f t="shared" si="190"/>
        <v>1.47</v>
      </c>
      <c r="O437" s="27">
        <v>0</v>
      </c>
      <c r="P437" s="27">
        <v>1828.5026566884937</v>
      </c>
      <c r="Q437" s="27">
        <v>1828.5026566884937</v>
      </c>
      <c r="R437" s="27">
        <v>53.90912090941989</v>
      </c>
      <c r="S437" s="22" t="s">
        <v>3491</v>
      </c>
      <c r="T437" s="28">
        <f t="shared" si="179"/>
        <v>506.39821000567571</v>
      </c>
      <c r="U437" s="22">
        <f t="shared" si="191"/>
        <v>1.2407974503030641</v>
      </c>
      <c r="V437" s="22">
        <f t="shared" si="180"/>
        <v>3.7549343578050058E-2</v>
      </c>
      <c r="W437" s="22">
        <f t="shared" si="192"/>
        <v>2.9482659329055558E-2</v>
      </c>
      <c r="X437" s="27">
        <f t="shared" si="181"/>
        <v>13.33515111501341</v>
      </c>
      <c r="Y437" s="27">
        <f t="shared" si="182"/>
        <v>-1761.2583846640605</v>
      </c>
      <c r="Z437" s="23" t="str">
        <f t="shared" si="193"/>
        <v>DROP</v>
      </c>
      <c r="AA437" s="23" t="str">
        <f t="shared" si="194"/>
        <v>DROP</v>
      </c>
      <c r="AB437" s="23" t="str">
        <f t="shared" si="195"/>
        <v>DROP</v>
      </c>
      <c r="AC437" s="23" t="str">
        <f t="shared" si="196"/>
        <v>DROP</v>
      </c>
      <c r="AD437" s="23" t="str">
        <f t="shared" si="197"/>
        <v>DROP</v>
      </c>
      <c r="AE437" s="23" t="str">
        <f t="shared" si="198"/>
        <v>DROP</v>
      </c>
      <c r="AJ437" s="43"/>
      <c r="AK437" s="22">
        <f t="shared" si="183"/>
        <v>1.2407974503030641</v>
      </c>
      <c r="AL437" s="22">
        <f t="shared" si="184"/>
        <v>13.335151115013408</v>
      </c>
      <c r="AM437" s="28">
        <f t="shared" si="185"/>
        <v>506.39821000567571</v>
      </c>
      <c r="AN437" s="22">
        <f t="shared" si="199"/>
        <v>1821.2810566884937</v>
      </c>
      <c r="AO437" s="22" t="str">
        <f t="shared" si="200"/>
        <v>KEEP</v>
      </c>
      <c r="AP437" s="22">
        <f t="shared" si="201"/>
        <v>13.335151115013408</v>
      </c>
      <c r="AQ437" s="22">
        <f t="shared" si="186"/>
        <v>1</v>
      </c>
      <c r="AR437" s="22">
        <f t="shared" si="187"/>
        <v>502.70508075038231</v>
      </c>
      <c r="AS437" s="22">
        <f t="shared" si="202"/>
        <v>3.677559437961983E-2</v>
      </c>
      <c r="AT437" s="22" t="str">
        <f t="shared" si="203"/>
        <v>DROP</v>
      </c>
      <c r="AU437" s="22">
        <f t="shared" si="188"/>
        <v>3.7549343578050058E-2</v>
      </c>
      <c r="AV437" s="22">
        <f t="shared" si="204"/>
        <v>1821.2810566884937</v>
      </c>
      <c r="AW437" s="22">
        <f t="shared" si="205"/>
        <v>1.025533198291313</v>
      </c>
      <c r="AX437" s="22" t="str">
        <f t="shared" si="206"/>
        <v>DROP</v>
      </c>
    </row>
    <row r="438" spans="1:50" ht="15" customHeight="1" x14ac:dyDescent="0.25">
      <c r="A438" s="23" t="s">
        <v>18</v>
      </c>
      <c r="B438" s="26" t="s">
        <v>3879</v>
      </c>
      <c r="C438" s="33">
        <v>59</v>
      </c>
      <c r="D438" s="31">
        <v>0</v>
      </c>
      <c r="E438" s="31">
        <v>3.8230539636022208E-2</v>
      </c>
      <c r="F438" s="26">
        <v>20</v>
      </c>
      <c r="G438" s="26"/>
      <c r="H438" s="27">
        <v>28.33774807492475</v>
      </c>
      <c r="I438" s="27">
        <v>45.597000504600423</v>
      </c>
      <c r="J438" s="27">
        <v>61.203319735193602</v>
      </c>
      <c r="K438" s="27">
        <f t="shared" si="189"/>
        <v>135.13806831471879</v>
      </c>
      <c r="L438" s="27"/>
      <c r="M438" s="27">
        <v>106.02127112185914</v>
      </c>
      <c r="N438" s="27">
        <f t="shared" si="190"/>
        <v>2.891</v>
      </c>
      <c r="O438" s="27">
        <v>0</v>
      </c>
      <c r="P438" s="27">
        <v>1929.0005126286246</v>
      </c>
      <c r="Q438" s="27">
        <v>1929.0005126286246</v>
      </c>
      <c r="R438" s="27">
        <v>106.02127112185914</v>
      </c>
      <c r="S438" s="22" t="s">
        <v>3491</v>
      </c>
      <c r="T438" s="28">
        <f t="shared" si="179"/>
        <v>271.64277121018648</v>
      </c>
      <c r="U438" s="22">
        <f t="shared" si="191"/>
        <v>1.2407974503030634</v>
      </c>
      <c r="V438" s="22">
        <f t="shared" si="180"/>
        <v>6.9951168288349394E-2</v>
      </c>
      <c r="W438" s="22">
        <f t="shared" si="192"/>
        <v>5.4961764098955729E-2</v>
      </c>
      <c r="X438" s="27">
        <f t="shared" si="181"/>
        <v>26.225797192859645</v>
      </c>
      <c r="Y438" s="27">
        <f t="shared" si="182"/>
        <v>-1796.7534443139059</v>
      </c>
      <c r="Z438" s="23" t="str">
        <f t="shared" si="193"/>
        <v>DROP</v>
      </c>
      <c r="AA438" s="23" t="str">
        <f t="shared" si="194"/>
        <v>DROP</v>
      </c>
      <c r="AB438" s="23" t="str">
        <f t="shared" si="195"/>
        <v>DROP</v>
      </c>
      <c r="AC438" s="23" t="str">
        <f t="shared" si="196"/>
        <v>DROP</v>
      </c>
      <c r="AD438" s="23" t="str">
        <f t="shared" si="197"/>
        <v>DROP</v>
      </c>
      <c r="AE438" s="23" t="str">
        <f t="shared" si="198"/>
        <v>DROP</v>
      </c>
      <c r="AJ438" s="43"/>
      <c r="AK438" s="22">
        <f t="shared" si="183"/>
        <v>1.2407974503030634</v>
      </c>
      <c r="AL438" s="22">
        <f t="shared" si="184"/>
        <v>26.225797192859652</v>
      </c>
      <c r="AM438" s="28">
        <f t="shared" si="185"/>
        <v>271.64277121018648</v>
      </c>
      <c r="AN438" s="22">
        <f t="shared" si="199"/>
        <v>1914.7980326286247</v>
      </c>
      <c r="AO438" s="22" t="str">
        <f t="shared" si="200"/>
        <v>KEEP</v>
      </c>
      <c r="AP438" s="22">
        <f t="shared" si="201"/>
        <v>26.225797192859652</v>
      </c>
      <c r="AQ438" s="22">
        <f t="shared" si="186"/>
        <v>1</v>
      </c>
      <c r="AR438" s="22">
        <f t="shared" si="187"/>
        <v>267.94964195489308</v>
      </c>
      <c r="AS438" s="22">
        <f t="shared" si="202"/>
        <v>6.855730076220011E-2</v>
      </c>
      <c r="AT438" s="22" t="str">
        <f t="shared" si="203"/>
        <v>DROP</v>
      </c>
      <c r="AU438" s="22">
        <f t="shared" si="188"/>
        <v>6.9951168288349394E-2</v>
      </c>
      <c r="AV438" s="22">
        <f t="shared" si="204"/>
        <v>1914.7980326286247</v>
      </c>
      <c r="AW438" s="22">
        <f t="shared" si="205"/>
        <v>1.0475991533028362</v>
      </c>
      <c r="AX438" s="22" t="str">
        <f t="shared" si="206"/>
        <v>DROP</v>
      </c>
    </row>
    <row r="439" spans="1:50" ht="15" customHeight="1" x14ac:dyDescent="0.25">
      <c r="A439" s="23" t="s">
        <v>18</v>
      </c>
      <c r="B439" s="26" t="s">
        <v>3880</v>
      </c>
      <c r="C439" s="33">
        <v>0</v>
      </c>
      <c r="D439" s="31">
        <v>0</v>
      </c>
      <c r="E439" s="31">
        <v>0</v>
      </c>
      <c r="F439" s="26">
        <v>20</v>
      </c>
      <c r="G439" s="26"/>
      <c r="H439" s="27">
        <v>0</v>
      </c>
      <c r="I439" s="27">
        <v>0</v>
      </c>
      <c r="J439" s="27">
        <v>0</v>
      </c>
      <c r="K439" s="27">
        <f t="shared" si="189"/>
        <v>0</v>
      </c>
      <c r="L439" s="27"/>
      <c r="M439" s="27">
        <v>0</v>
      </c>
      <c r="N439" s="27">
        <f t="shared" si="190"/>
        <v>0</v>
      </c>
      <c r="O439" s="27">
        <v>0</v>
      </c>
      <c r="P439" s="27">
        <v>2201.3816063076306</v>
      </c>
      <c r="Q439" s="27">
        <v>2201.3816063076306</v>
      </c>
      <c r="R439" s="27">
        <v>0</v>
      </c>
      <c r="S439" s="22" t="s">
        <v>3491</v>
      </c>
      <c r="T439" s="28">
        <f t="shared" si="179"/>
        <v>0</v>
      </c>
      <c r="U439" s="22">
        <f t="shared" si="191"/>
        <v>0</v>
      </c>
      <c r="V439" s="22">
        <f t="shared" si="180"/>
        <v>0</v>
      </c>
      <c r="W439" s="22">
        <f t="shared" si="192"/>
        <v>0</v>
      </c>
      <c r="X439" s="27">
        <f t="shared" si="181"/>
        <v>0</v>
      </c>
      <c r="Y439" s="27">
        <f t="shared" si="182"/>
        <v>-2201.3816063076306</v>
      </c>
      <c r="Z439" s="23" t="str">
        <f t="shared" si="193"/>
        <v>DROP</v>
      </c>
      <c r="AA439" s="23" t="str">
        <f t="shared" si="194"/>
        <v>DROP</v>
      </c>
      <c r="AB439" s="23" t="str">
        <f t="shared" si="195"/>
        <v>DROP</v>
      </c>
      <c r="AC439" s="23" t="str">
        <f t="shared" si="196"/>
        <v>DROP</v>
      </c>
      <c r="AD439" s="23" t="str">
        <f t="shared" si="197"/>
        <v>DROP</v>
      </c>
      <c r="AE439" s="23" t="str">
        <f t="shared" si="198"/>
        <v>DROP</v>
      </c>
      <c r="AJ439" s="43"/>
      <c r="AK439" s="22" t="e">
        <f t="shared" si="183"/>
        <v>#DIV/0!</v>
      </c>
      <c r="AL439" s="22" t="e">
        <f t="shared" si="184"/>
        <v>#DIV/0!</v>
      </c>
      <c r="AM439" s="28">
        <f t="shared" si="185"/>
        <v>0</v>
      </c>
      <c r="AN439" s="22">
        <f t="shared" si="199"/>
        <v>0</v>
      </c>
      <c r="AO439" s="22" t="e">
        <f t="shared" si="200"/>
        <v>#DIV/0!</v>
      </c>
      <c r="AP439" s="22" t="e">
        <f t="shared" si="201"/>
        <v>#DIV/0!</v>
      </c>
      <c r="AQ439" s="22" t="e">
        <f t="shared" si="186"/>
        <v>#DIV/0!</v>
      </c>
      <c r="AR439" s="22" t="e">
        <f t="shared" si="187"/>
        <v>#DIV/0!</v>
      </c>
      <c r="AS439" s="22" t="e">
        <f t="shared" si="202"/>
        <v>#DIV/0!</v>
      </c>
      <c r="AT439" s="22" t="str">
        <f t="shared" si="203"/>
        <v>DROP</v>
      </c>
      <c r="AU439" s="22">
        <f t="shared" si="188"/>
        <v>0</v>
      </c>
      <c r="AV439" s="22">
        <f t="shared" si="204"/>
        <v>0</v>
      </c>
      <c r="AW439" s="22">
        <f t="shared" si="205"/>
        <v>0</v>
      </c>
      <c r="AX439" s="22" t="str">
        <f t="shared" si="206"/>
        <v>DROP</v>
      </c>
    </row>
    <row r="440" spans="1:50" ht="15" customHeight="1" x14ac:dyDescent="0.25">
      <c r="A440" s="23" t="s">
        <v>18</v>
      </c>
      <c r="B440" s="26" t="s">
        <v>3881</v>
      </c>
      <c r="C440" s="33">
        <v>0</v>
      </c>
      <c r="D440" s="31">
        <v>0</v>
      </c>
      <c r="E440" s="31">
        <v>0</v>
      </c>
      <c r="F440" s="26">
        <v>20</v>
      </c>
      <c r="G440" s="26"/>
      <c r="H440" s="27">
        <v>0</v>
      </c>
      <c r="I440" s="27">
        <v>0</v>
      </c>
      <c r="J440" s="27">
        <v>0</v>
      </c>
      <c r="K440" s="27">
        <f t="shared" si="189"/>
        <v>0</v>
      </c>
      <c r="L440" s="27"/>
      <c r="M440" s="27">
        <v>0</v>
      </c>
      <c r="N440" s="27">
        <f t="shared" si="190"/>
        <v>0</v>
      </c>
      <c r="O440" s="27">
        <v>0</v>
      </c>
      <c r="P440" s="27">
        <v>1828.5026566884937</v>
      </c>
      <c r="Q440" s="27">
        <v>1828.5026566884937</v>
      </c>
      <c r="R440" s="27">
        <v>0</v>
      </c>
      <c r="S440" s="22" t="s">
        <v>3491</v>
      </c>
      <c r="T440" s="28">
        <f t="shared" si="179"/>
        <v>0</v>
      </c>
      <c r="U440" s="22">
        <f t="shared" si="191"/>
        <v>0</v>
      </c>
      <c r="V440" s="22">
        <f t="shared" si="180"/>
        <v>0</v>
      </c>
      <c r="W440" s="22">
        <f t="shared" si="192"/>
        <v>0</v>
      </c>
      <c r="X440" s="27">
        <f t="shared" si="181"/>
        <v>0</v>
      </c>
      <c r="Y440" s="27">
        <f t="shared" si="182"/>
        <v>-1828.5026566884937</v>
      </c>
      <c r="Z440" s="23" t="str">
        <f t="shared" si="193"/>
        <v>DROP</v>
      </c>
      <c r="AA440" s="23" t="str">
        <f t="shared" si="194"/>
        <v>DROP</v>
      </c>
      <c r="AB440" s="23" t="str">
        <f t="shared" si="195"/>
        <v>DROP</v>
      </c>
      <c r="AC440" s="23" t="str">
        <f t="shared" si="196"/>
        <v>DROP</v>
      </c>
      <c r="AD440" s="23" t="str">
        <f t="shared" si="197"/>
        <v>DROP</v>
      </c>
      <c r="AE440" s="23" t="str">
        <f t="shared" si="198"/>
        <v>DROP</v>
      </c>
      <c r="AJ440" s="43"/>
      <c r="AK440" s="22" t="e">
        <f t="shared" si="183"/>
        <v>#DIV/0!</v>
      </c>
      <c r="AL440" s="22" t="e">
        <f t="shared" si="184"/>
        <v>#DIV/0!</v>
      </c>
      <c r="AM440" s="28">
        <f t="shared" si="185"/>
        <v>0</v>
      </c>
      <c r="AN440" s="22">
        <f t="shared" si="199"/>
        <v>0</v>
      </c>
      <c r="AO440" s="22" t="e">
        <f t="shared" si="200"/>
        <v>#DIV/0!</v>
      </c>
      <c r="AP440" s="22" t="e">
        <f t="shared" si="201"/>
        <v>#DIV/0!</v>
      </c>
      <c r="AQ440" s="22" t="e">
        <f t="shared" si="186"/>
        <v>#DIV/0!</v>
      </c>
      <c r="AR440" s="22" t="e">
        <f t="shared" si="187"/>
        <v>#DIV/0!</v>
      </c>
      <c r="AS440" s="22" t="e">
        <f t="shared" si="202"/>
        <v>#DIV/0!</v>
      </c>
      <c r="AT440" s="22" t="str">
        <f t="shared" si="203"/>
        <v>DROP</v>
      </c>
      <c r="AU440" s="22">
        <f t="shared" si="188"/>
        <v>0</v>
      </c>
      <c r="AV440" s="22">
        <f t="shared" si="204"/>
        <v>0</v>
      </c>
      <c r="AW440" s="22">
        <f t="shared" si="205"/>
        <v>0</v>
      </c>
      <c r="AX440" s="22" t="str">
        <f t="shared" si="206"/>
        <v>DROP</v>
      </c>
    </row>
    <row r="441" spans="1:50" ht="15" customHeight="1" x14ac:dyDescent="0.25">
      <c r="A441" s="23" t="s">
        <v>18</v>
      </c>
      <c r="B441" s="26" t="s">
        <v>3882</v>
      </c>
      <c r="C441" s="33">
        <v>0</v>
      </c>
      <c r="D441" s="31">
        <v>0</v>
      </c>
      <c r="E441" s="31">
        <v>0</v>
      </c>
      <c r="F441" s="26">
        <v>20</v>
      </c>
      <c r="G441" s="26"/>
      <c r="H441" s="27">
        <v>0</v>
      </c>
      <c r="I441" s="27">
        <v>0</v>
      </c>
      <c r="J441" s="27">
        <v>0</v>
      </c>
      <c r="K441" s="27">
        <f t="shared" si="189"/>
        <v>0</v>
      </c>
      <c r="L441" s="27"/>
      <c r="M441" s="27">
        <v>0</v>
      </c>
      <c r="N441" s="27">
        <f t="shared" si="190"/>
        <v>0</v>
      </c>
      <c r="O441" s="27">
        <v>0</v>
      </c>
      <c r="P441" s="27">
        <v>1929.0005126286246</v>
      </c>
      <c r="Q441" s="27">
        <v>1929.0005126286246</v>
      </c>
      <c r="R441" s="27">
        <v>0</v>
      </c>
      <c r="S441" s="22" t="s">
        <v>3491</v>
      </c>
      <c r="T441" s="28">
        <f t="shared" si="179"/>
        <v>0</v>
      </c>
      <c r="U441" s="22">
        <f t="shared" si="191"/>
        <v>0</v>
      </c>
      <c r="V441" s="22">
        <f t="shared" si="180"/>
        <v>0</v>
      </c>
      <c r="W441" s="22">
        <f t="shared" si="192"/>
        <v>0</v>
      </c>
      <c r="X441" s="27">
        <f t="shared" si="181"/>
        <v>0</v>
      </c>
      <c r="Y441" s="27">
        <f t="shared" si="182"/>
        <v>-1929.0005126286246</v>
      </c>
      <c r="Z441" s="23" t="str">
        <f t="shared" si="193"/>
        <v>DROP</v>
      </c>
      <c r="AA441" s="23" t="str">
        <f t="shared" si="194"/>
        <v>DROP</v>
      </c>
      <c r="AB441" s="23" t="str">
        <f t="shared" si="195"/>
        <v>DROP</v>
      </c>
      <c r="AC441" s="23" t="str">
        <f t="shared" si="196"/>
        <v>DROP</v>
      </c>
      <c r="AD441" s="23" t="str">
        <f t="shared" si="197"/>
        <v>DROP</v>
      </c>
      <c r="AE441" s="23" t="str">
        <f t="shared" si="198"/>
        <v>DROP</v>
      </c>
      <c r="AJ441" s="43"/>
      <c r="AK441" s="22" t="e">
        <f t="shared" si="183"/>
        <v>#DIV/0!</v>
      </c>
      <c r="AL441" s="22" t="e">
        <f t="shared" si="184"/>
        <v>#DIV/0!</v>
      </c>
      <c r="AM441" s="28">
        <f t="shared" si="185"/>
        <v>0</v>
      </c>
      <c r="AN441" s="22">
        <f t="shared" si="199"/>
        <v>0</v>
      </c>
      <c r="AO441" s="22" t="e">
        <f t="shared" si="200"/>
        <v>#DIV/0!</v>
      </c>
      <c r="AP441" s="22" t="e">
        <f t="shared" si="201"/>
        <v>#DIV/0!</v>
      </c>
      <c r="AQ441" s="22" t="e">
        <f t="shared" si="186"/>
        <v>#DIV/0!</v>
      </c>
      <c r="AR441" s="22" t="e">
        <f t="shared" si="187"/>
        <v>#DIV/0!</v>
      </c>
      <c r="AS441" s="22" t="e">
        <f t="shared" si="202"/>
        <v>#DIV/0!</v>
      </c>
      <c r="AT441" s="22" t="str">
        <f t="shared" si="203"/>
        <v>DROP</v>
      </c>
      <c r="AU441" s="22">
        <f t="shared" si="188"/>
        <v>0</v>
      </c>
      <c r="AV441" s="22">
        <f t="shared" si="204"/>
        <v>0</v>
      </c>
      <c r="AW441" s="22">
        <f t="shared" si="205"/>
        <v>0</v>
      </c>
      <c r="AX441" s="22" t="str">
        <f t="shared" si="206"/>
        <v>DROP</v>
      </c>
    </row>
    <row r="442" spans="1:50" ht="15" customHeight="1" x14ac:dyDescent="0.25">
      <c r="A442" s="23" t="s">
        <v>18</v>
      </c>
      <c r="B442" s="26" t="s">
        <v>3883</v>
      </c>
      <c r="C442" s="33">
        <v>969.66777145515016</v>
      </c>
      <c r="D442" s="31">
        <v>0.42548557909838453</v>
      </c>
      <c r="E442" s="31">
        <v>0.62832071475236351</v>
      </c>
      <c r="F442" s="26">
        <v>20</v>
      </c>
      <c r="G442" s="26"/>
      <c r="H442" s="27">
        <v>465.73222074355527</v>
      </c>
      <c r="I442" s="27">
        <v>749.38884515822474</v>
      </c>
      <c r="J442" s="27">
        <v>1005.8794348013937</v>
      </c>
      <c r="K442" s="27">
        <f t="shared" si="189"/>
        <v>2221.0005007031737</v>
      </c>
      <c r="L442" s="27"/>
      <c r="M442" s="27">
        <v>1742.4645711114479</v>
      </c>
      <c r="N442" s="27">
        <f t="shared" si="190"/>
        <v>47.513720801302362</v>
      </c>
      <c r="O442" s="27">
        <v>0</v>
      </c>
      <c r="P442" s="27">
        <v>26072.649451671266</v>
      </c>
      <c r="Q442" s="27">
        <v>26072.649451671266</v>
      </c>
      <c r="R442" s="27">
        <v>1742.4645711114479</v>
      </c>
      <c r="S442" s="22" t="s">
        <v>3491</v>
      </c>
      <c r="T442" s="28">
        <f t="shared" si="179"/>
        <v>223.3983829352876</v>
      </c>
      <c r="U442" s="22">
        <f t="shared" si="191"/>
        <v>1.2407974503030639</v>
      </c>
      <c r="V442" s="22">
        <f t="shared" si="180"/>
        <v>8.5030115854859367E-2</v>
      </c>
      <c r="W442" s="22">
        <f t="shared" si="192"/>
        <v>6.6831127935091966E-2</v>
      </c>
      <c r="X442" s="27">
        <f t="shared" si="181"/>
        <v>431.02220879042352</v>
      </c>
      <c r="Y442" s="27">
        <f t="shared" si="182"/>
        <v>-23899.162671769398</v>
      </c>
      <c r="Z442" s="23" t="str">
        <f t="shared" si="193"/>
        <v>DROP</v>
      </c>
      <c r="AA442" s="23" t="str">
        <f t="shared" si="194"/>
        <v>DROP</v>
      </c>
      <c r="AB442" s="23" t="str">
        <f t="shared" si="195"/>
        <v>DROP</v>
      </c>
      <c r="AC442" s="23" t="str">
        <f t="shared" si="196"/>
        <v>DROP</v>
      </c>
      <c r="AD442" s="23" t="str">
        <f t="shared" si="197"/>
        <v>DROP</v>
      </c>
      <c r="AE442" s="23" t="str">
        <f t="shared" si="198"/>
        <v>DROP</v>
      </c>
      <c r="AJ442" s="43"/>
      <c r="AK442" s="22">
        <f t="shared" si="183"/>
        <v>1.2407974503030639</v>
      </c>
      <c r="AL442" s="22">
        <f t="shared" si="184"/>
        <v>431.02220879042341</v>
      </c>
      <c r="AM442" s="28">
        <f t="shared" si="185"/>
        <v>223.3983829352876</v>
      </c>
      <c r="AN442" s="22">
        <f t="shared" si="199"/>
        <v>25839.231025726582</v>
      </c>
      <c r="AO442" s="22" t="str">
        <f t="shared" si="200"/>
        <v>KEEP</v>
      </c>
      <c r="AP442" s="22">
        <f t="shared" si="201"/>
        <v>431.02220879042341</v>
      </c>
      <c r="AQ442" s="22">
        <f t="shared" si="186"/>
        <v>1</v>
      </c>
      <c r="AR442" s="22">
        <f t="shared" si="187"/>
        <v>219.70525367999423</v>
      </c>
      <c r="AS442" s="22">
        <f t="shared" si="202"/>
        <v>8.3362712482698983E-2</v>
      </c>
      <c r="AT442" s="22" t="str">
        <f t="shared" si="203"/>
        <v>DROP</v>
      </c>
      <c r="AU442" s="22">
        <f t="shared" si="188"/>
        <v>8.5030115854859367E-2</v>
      </c>
      <c r="AV442" s="22">
        <f t="shared" si="204"/>
        <v>25839.231025726582</v>
      </c>
      <c r="AW442" s="22">
        <f t="shared" si="205"/>
        <v>1.0578785116550566</v>
      </c>
      <c r="AX442" s="22" t="str">
        <f t="shared" si="206"/>
        <v>DROP</v>
      </c>
    </row>
    <row r="443" spans="1:50" ht="15" customHeight="1" x14ac:dyDescent="0.25">
      <c r="A443" s="23" t="s">
        <v>18</v>
      </c>
      <c r="B443" s="26" t="s">
        <v>3884</v>
      </c>
      <c r="C443" s="33">
        <v>630.55170254617315</v>
      </c>
      <c r="D443" s="31">
        <v>0.27668307043629525</v>
      </c>
      <c r="E443" s="31">
        <v>0.40858189587716542</v>
      </c>
      <c r="F443" s="26">
        <v>20</v>
      </c>
      <c r="G443" s="26"/>
      <c r="H443" s="27">
        <v>302.85449652488717</v>
      </c>
      <c r="I443" s="27">
        <v>487.30959829109361</v>
      </c>
      <c r="J443" s="27">
        <v>654.0992789915955</v>
      </c>
      <c r="K443" s="27">
        <f t="shared" si="189"/>
        <v>1444.2633738075763</v>
      </c>
      <c r="L443" s="27"/>
      <c r="M443" s="27">
        <v>1133.0829324067408</v>
      </c>
      <c r="N443" s="27">
        <f t="shared" si="190"/>
        <v>30.897033424762487</v>
      </c>
      <c r="O443" s="27">
        <v>0</v>
      </c>
      <c r="P443" s="27">
        <v>21656.358285491442</v>
      </c>
      <c r="Q443" s="27">
        <v>21656.358285491442</v>
      </c>
      <c r="R443" s="27">
        <v>1133.0829324067408</v>
      </c>
      <c r="S443" s="22" t="s">
        <v>3491</v>
      </c>
      <c r="T443" s="28">
        <f t="shared" si="179"/>
        <v>285.35306789937272</v>
      </c>
      <c r="U443" s="22">
        <f t="shared" si="191"/>
        <v>1.2407974503030637</v>
      </c>
      <c r="V443" s="22">
        <f t="shared" si="180"/>
        <v>6.6595027935501414E-2</v>
      </c>
      <c r="W443" s="22">
        <f t="shared" si="192"/>
        <v>5.232102819271528E-2</v>
      </c>
      <c r="X443" s="27">
        <f t="shared" si="181"/>
        <v>280.28340797607302</v>
      </c>
      <c r="Y443" s="27">
        <f t="shared" si="182"/>
        <v>-20242.991945108632</v>
      </c>
      <c r="Z443" s="23" t="str">
        <f t="shared" si="193"/>
        <v>DROP</v>
      </c>
      <c r="AA443" s="23" t="str">
        <f t="shared" si="194"/>
        <v>DROP</v>
      </c>
      <c r="AB443" s="23" t="str">
        <f t="shared" si="195"/>
        <v>DROP</v>
      </c>
      <c r="AC443" s="23" t="str">
        <f t="shared" si="196"/>
        <v>DROP</v>
      </c>
      <c r="AD443" s="23" t="str">
        <f t="shared" si="197"/>
        <v>DROP</v>
      </c>
      <c r="AE443" s="23" t="str">
        <f t="shared" si="198"/>
        <v>DROP</v>
      </c>
      <c r="AJ443" s="43"/>
      <c r="AK443" s="22">
        <f t="shared" si="183"/>
        <v>1.2407974503030637</v>
      </c>
      <c r="AL443" s="22">
        <f t="shared" si="184"/>
        <v>280.28340797607297</v>
      </c>
      <c r="AM443" s="28">
        <f t="shared" si="185"/>
        <v>285.35306789937272</v>
      </c>
      <c r="AN443" s="22">
        <f t="shared" si="199"/>
        <v>21504.571879654526</v>
      </c>
      <c r="AO443" s="22" t="str">
        <f t="shared" si="200"/>
        <v>KEEP</v>
      </c>
      <c r="AP443" s="22">
        <f t="shared" si="201"/>
        <v>280.28340797607297</v>
      </c>
      <c r="AQ443" s="22">
        <f t="shared" si="186"/>
        <v>1</v>
      </c>
      <c r="AR443" s="22">
        <f t="shared" si="187"/>
        <v>281.65993864407932</v>
      </c>
      <c r="AS443" s="22">
        <f t="shared" si="202"/>
        <v>6.5263343067688842E-2</v>
      </c>
      <c r="AT443" s="22" t="str">
        <f t="shared" si="203"/>
        <v>DROP</v>
      </c>
      <c r="AU443" s="22">
        <f t="shared" si="188"/>
        <v>6.6595027935501414E-2</v>
      </c>
      <c r="AV443" s="22">
        <f t="shared" si="204"/>
        <v>21504.571879654526</v>
      </c>
      <c r="AW443" s="22">
        <f t="shared" si="205"/>
        <v>1.0453121671535717</v>
      </c>
      <c r="AX443" s="22" t="str">
        <f t="shared" si="206"/>
        <v>DROP</v>
      </c>
    </row>
    <row r="444" spans="1:50" ht="15" customHeight="1" x14ac:dyDescent="0.25">
      <c r="A444" s="23" t="s">
        <v>18</v>
      </c>
      <c r="B444" s="26" t="s">
        <v>3885</v>
      </c>
      <c r="C444" s="33">
        <v>948.53850118089213</v>
      </c>
      <c r="D444" s="31">
        <v>0.4162141563872041</v>
      </c>
      <c r="E444" s="31">
        <v>0.6146294706049017</v>
      </c>
      <c r="F444" s="26">
        <v>20</v>
      </c>
      <c r="G444" s="26"/>
      <c r="H444" s="27">
        <v>455.58381501408184</v>
      </c>
      <c r="I444" s="27">
        <v>733.05950028776397</v>
      </c>
      <c r="J444" s="27">
        <v>983.96110455788937</v>
      </c>
      <c r="K444" s="27">
        <f t="shared" si="189"/>
        <v>2172.6044198597351</v>
      </c>
      <c r="L444" s="27"/>
      <c r="M444" s="27">
        <v>1704.4958915800214</v>
      </c>
      <c r="N444" s="27">
        <f t="shared" si="190"/>
        <v>46.478386557863715</v>
      </c>
      <c r="O444" s="27">
        <v>0</v>
      </c>
      <c r="P444" s="27">
        <v>22846.631412632956</v>
      </c>
      <c r="Q444" s="27">
        <v>22846.631412632956</v>
      </c>
      <c r="R444" s="27">
        <v>1704.4958915800214</v>
      </c>
      <c r="S444" s="22" t="s">
        <v>3491</v>
      </c>
      <c r="T444" s="28">
        <f t="shared" si="179"/>
        <v>200.11748332395669</v>
      </c>
      <c r="U444" s="22">
        <f t="shared" si="191"/>
        <v>1.2407974503030634</v>
      </c>
      <c r="V444" s="22">
        <f t="shared" si="180"/>
        <v>9.490210980146209E-2</v>
      </c>
      <c r="W444" s="22">
        <f t="shared" si="192"/>
        <v>7.4606004745081458E-2</v>
      </c>
      <c r="X444" s="27">
        <f t="shared" si="181"/>
        <v>421.6301417218499</v>
      </c>
      <c r="Y444" s="27">
        <f t="shared" si="182"/>
        <v>-20720.505379331087</v>
      </c>
      <c r="Z444" s="23" t="str">
        <f t="shared" si="193"/>
        <v>DROP</v>
      </c>
      <c r="AA444" s="23" t="str">
        <f t="shared" si="194"/>
        <v>DROP</v>
      </c>
      <c r="AB444" s="23" t="str">
        <f t="shared" si="195"/>
        <v>DROP</v>
      </c>
      <c r="AC444" s="23" t="str">
        <f t="shared" si="196"/>
        <v>DROP</v>
      </c>
      <c r="AD444" s="23" t="str">
        <f t="shared" si="197"/>
        <v>DROP</v>
      </c>
      <c r="AE444" s="23" t="str">
        <f t="shared" si="198"/>
        <v>DROP</v>
      </c>
      <c r="AJ444" s="43"/>
      <c r="AK444" s="22">
        <f t="shared" si="183"/>
        <v>1.2407974503030634</v>
      </c>
      <c r="AL444" s="22">
        <f t="shared" si="184"/>
        <v>421.63014172185001</v>
      </c>
      <c r="AM444" s="28">
        <f t="shared" si="185"/>
        <v>200.11748332395669</v>
      </c>
      <c r="AN444" s="22">
        <f t="shared" si="199"/>
        <v>22618.299224628692</v>
      </c>
      <c r="AO444" s="22" t="str">
        <f t="shared" si="200"/>
        <v>KEEP</v>
      </c>
      <c r="AP444" s="22">
        <f t="shared" si="201"/>
        <v>421.63014172185001</v>
      </c>
      <c r="AQ444" s="22">
        <f t="shared" si="186"/>
        <v>1</v>
      </c>
      <c r="AR444" s="22">
        <f t="shared" si="187"/>
        <v>196.42435406866329</v>
      </c>
      <c r="AS444" s="22">
        <f t="shared" si="202"/>
        <v>9.3060810362014162E-2</v>
      </c>
      <c r="AT444" s="22" t="str">
        <f t="shared" si="203"/>
        <v>DROP</v>
      </c>
      <c r="AU444" s="22">
        <f t="shared" si="188"/>
        <v>9.490210980146209E-2</v>
      </c>
      <c r="AV444" s="22">
        <f t="shared" si="204"/>
        <v>22618.299224628692</v>
      </c>
      <c r="AW444" s="22">
        <f t="shared" si="205"/>
        <v>1.0646118754627221</v>
      </c>
      <c r="AX444" s="22" t="str">
        <f t="shared" si="206"/>
        <v>DROP</v>
      </c>
    </row>
    <row r="445" spans="1:50" ht="15" customHeight="1" x14ac:dyDescent="0.25">
      <c r="A445" s="23" t="s">
        <v>18</v>
      </c>
      <c r="B445" s="26" t="s">
        <v>3886</v>
      </c>
      <c r="C445" s="33">
        <v>969.66777145515016</v>
      </c>
      <c r="D445" s="31">
        <v>0.42548557909838453</v>
      </c>
      <c r="E445" s="31">
        <v>0.62832071475236351</v>
      </c>
      <c r="F445" s="26">
        <v>20</v>
      </c>
      <c r="G445" s="26"/>
      <c r="H445" s="27">
        <v>465.73222074355527</v>
      </c>
      <c r="I445" s="27">
        <v>749.38884515822474</v>
      </c>
      <c r="J445" s="27">
        <v>1005.8794348013937</v>
      </c>
      <c r="K445" s="27">
        <f t="shared" si="189"/>
        <v>2221.0005007031737</v>
      </c>
      <c r="L445" s="27"/>
      <c r="M445" s="27">
        <v>1742.4645711114479</v>
      </c>
      <c r="N445" s="27">
        <f t="shared" si="190"/>
        <v>47.513720801302362</v>
      </c>
      <c r="O445" s="27">
        <v>0</v>
      </c>
      <c r="P445" s="27">
        <v>26072.649451671266</v>
      </c>
      <c r="Q445" s="27">
        <v>26072.649451671266</v>
      </c>
      <c r="R445" s="27">
        <v>1742.4645711114479</v>
      </c>
      <c r="S445" s="22" t="s">
        <v>3491</v>
      </c>
      <c r="T445" s="28">
        <f t="shared" si="179"/>
        <v>223.3983829352876</v>
      </c>
      <c r="U445" s="22">
        <f t="shared" si="191"/>
        <v>1.2407974503030639</v>
      </c>
      <c r="V445" s="22">
        <f t="shared" si="180"/>
        <v>8.5030115854859367E-2</v>
      </c>
      <c r="W445" s="22">
        <f t="shared" si="192"/>
        <v>6.6831127935091966E-2</v>
      </c>
      <c r="X445" s="27">
        <f t="shared" si="181"/>
        <v>431.02220879042352</v>
      </c>
      <c r="Y445" s="27">
        <f t="shared" si="182"/>
        <v>-23899.162671769398</v>
      </c>
      <c r="Z445" s="23" t="str">
        <f t="shared" si="193"/>
        <v>DROP</v>
      </c>
      <c r="AA445" s="23" t="str">
        <f t="shared" si="194"/>
        <v>DROP</v>
      </c>
      <c r="AB445" s="23" t="str">
        <f t="shared" si="195"/>
        <v>DROP</v>
      </c>
      <c r="AC445" s="23" t="str">
        <f t="shared" si="196"/>
        <v>DROP</v>
      </c>
      <c r="AD445" s="23" t="str">
        <f t="shared" si="197"/>
        <v>DROP</v>
      </c>
      <c r="AE445" s="23" t="str">
        <f t="shared" si="198"/>
        <v>DROP</v>
      </c>
      <c r="AJ445" s="43"/>
      <c r="AK445" s="22">
        <f t="shared" si="183"/>
        <v>1.2407974503030639</v>
      </c>
      <c r="AL445" s="22">
        <f t="shared" si="184"/>
        <v>431.02220879042341</v>
      </c>
      <c r="AM445" s="28">
        <f t="shared" si="185"/>
        <v>223.3983829352876</v>
      </c>
      <c r="AN445" s="22">
        <f t="shared" si="199"/>
        <v>25839.231025726582</v>
      </c>
      <c r="AO445" s="22" t="str">
        <f t="shared" si="200"/>
        <v>KEEP</v>
      </c>
      <c r="AP445" s="22">
        <f t="shared" si="201"/>
        <v>431.02220879042341</v>
      </c>
      <c r="AQ445" s="22">
        <f t="shared" si="186"/>
        <v>1</v>
      </c>
      <c r="AR445" s="22">
        <f t="shared" si="187"/>
        <v>219.70525367999423</v>
      </c>
      <c r="AS445" s="22">
        <f t="shared" si="202"/>
        <v>8.3362712482698983E-2</v>
      </c>
      <c r="AT445" s="22" t="str">
        <f t="shared" si="203"/>
        <v>DROP</v>
      </c>
      <c r="AU445" s="22">
        <f t="shared" si="188"/>
        <v>8.5030115854859367E-2</v>
      </c>
      <c r="AV445" s="22">
        <f t="shared" si="204"/>
        <v>25839.231025726582</v>
      </c>
      <c r="AW445" s="22">
        <f t="shared" si="205"/>
        <v>1.0578785116550566</v>
      </c>
      <c r="AX445" s="22" t="str">
        <f t="shared" si="206"/>
        <v>DROP</v>
      </c>
    </row>
    <row r="446" spans="1:50" ht="15" customHeight="1" x14ac:dyDescent="0.25">
      <c r="A446" s="23" t="s">
        <v>18</v>
      </c>
      <c r="B446" s="26" t="s">
        <v>3887</v>
      </c>
      <c r="C446" s="33">
        <v>630.55170254617315</v>
      </c>
      <c r="D446" s="31">
        <v>0.27668307043629525</v>
      </c>
      <c r="E446" s="31">
        <v>0.40858189587716542</v>
      </c>
      <c r="F446" s="26">
        <v>20</v>
      </c>
      <c r="G446" s="26"/>
      <c r="H446" s="27">
        <v>302.85449652488717</v>
      </c>
      <c r="I446" s="27">
        <v>487.30959829109361</v>
      </c>
      <c r="J446" s="27">
        <v>654.0992789915955</v>
      </c>
      <c r="K446" s="27">
        <f t="shared" si="189"/>
        <v>1444.2633738075763</v>
      </c>
      <c r="L446" s="27"/>
      <c r="M446" s="27">
        <v>1133.0829324067408</v>
      </c>
      <c r="N446" s="27">
        <f t="shared" si="190"/>
        <v>30.897033424762487</v>
      </c>
      <c r="O446" s="27">
        <v>0</v>
      </c>
      <c r="P446" s="27">
        <v>21656.358285491442</v>
      </c>
      <c r="Q446" s="27">
        <v>21656.358285491442</v>
      </c>
      <c r="R446" s="27">
        <v>1133.0829324067408</v>
      </c>
      <c r="S446" s="22" t="s">
        <v>3491</v>
      </c>
      <c r="T446" s="28">
        <f t="shared" si="179"/>
        <v>285.35306789937272</v>
      </c>
      <c r="U446" s="22">
        <f t="shared" si="191"/>
        <v>1.2407974503030637</v>
      </c>
      <c r="V446" s="22">
        <f t="shared" si="180"/>
        <v>6.6595027935501414E-2</v>
      </c>
      <c r="W446" s="22">
        <f t="shared" si="192"/>
        <v>5.232102819271528E-2</v>
      </c>
      <c r="X446" s="27">
        <f t="shared" si="181"/>
        <v>280.28340797607302</v>
      </c>
      <c r="Y446" s="27">
        <f t="shared" si="182"/>
        <v>-20242.991945108632</v>
      </c>
      <c r="Z446" s="23" t="str">
        <f t="shared" si="193"/>
        <v>DROP</v>
      </c>
      <c r="AA446" s="23" t="str">
        <f t="shared" si="194"/>
        <v>DROP</v>
      </c>
      <c r="AB446" s="23" t="str">
        <f t="shared" si="195"/>
        <v>DROP</v>
      </c>
      <c r="AC446" s="23" t="str">
        <f t="shared" si="196"/>
        <v>DROP</v>
      </c>
      <c r="AD446" s="23" t="str">
        <f t="shared" si="197"/>
        <v>DROP</v>
      </c>
      <c r="AE446" s="23" t="str">
        <f t="shared" si="198"/>
        <v>DROP</v>
      </c>
      <c r="AJ446" s="43"/>
      <c r="AK446" s="22">
        <f t="shared" si="183"/>
        <v>1.2407974503030637</v>
      </c>
      <c r="AL446" s="22">
        <f t="shared" si="184"/>
        <v>280.28340797607297</v>
      </c>
      <c r="AM446" s="28">
        <f t="shared" si="185"/>
        <v>285.35306789937272</v>
      </c>
      <c r="AN446" s="22">
        <f t="shared" si="199"/>
        <v>21504.571879654526</v>
      </c>
      <c r="AO446" s="22" t="str">
        <f t="shared" si="200"/>
        <v>KEEP</v>
      </c>
      <c r="AP446" s="22">
        <f t="shared" si="201"/>
        <v>280.28340797607297</v>
      </c>
      <c r="AQ446" s="22">
        <f t="shared" si="186"/>
        <v>1</v>
      </c>
      <c r="AR446" s="22">
        <f t="shared" si="187"/>
        <v>281.65993864407932</v>
      </c>
      <c r="AS446" s="22">
        <f t="shared" si="202"/>
        <v>6.5263343067688842E-2</v>
      </c>
      <c r="AT446" s="22" t="str">
        <f t="shared" si="203"/>
        <v>DROP</v>
      </c>
      <c r="AU446" s="22">
        <f t="shared" si="188"/>
        <v>6.6595027935501414E-2</v>
      </c>
      <c r="AV446" s="22">
        <f t="shared" si="204"/>
        <v>21504.571879654526</v>
      </c>
      <c r="AW446" s="22">
        <f t="shared" si="205"/>
        <v>1.0453121671535717</v>
      </c>
      <c r="AX446" s="22" t="str">
        <f t="shared" si="206"/>
        <v>DROP</v>
      </c>
    </row>
    <row r="447" spans="1:50" ht="15" customHeight="1" x14ac:dyDescent="0.25">
      <c r="A447" s="23" t="s">
        <v>18</v>
      </c>
      <c r="B447" s="26" t="s">
        <v>3888</v>
      </c>
      <c r="C447" s="33">
        <v>948.53850118089213</v>
      </c>
      <c r="D447" s="31">
        <v>0.4162141563872041</v>
      </c>
      <c r="E447" s="31">
        <v>0.6146294706049017</v>
      </c>
      <c r="F447" s="26">
        <v>20</v>
      </c>
      <c r="G447" s="26"/>
      <c r="H447" s="27">
        <v>455.58381501408184</v>
      </c>
      <c r="I447" s="27">
        <v>733.05950028776397</v>
      </c>
      <c r="J447" s="27">
        <v>983.96110455788937</v>
      </c>
      <c r="K447" s="27">
        <f t="shared" si="189"/>
        <v>2172.6044198597351</v>
      </c>
      <c r="L447" s="27"/>
      <c r="M447" s="27">
        <v>1704.4958915800214</v>
      </c>
      <c r="N447" s="27">
        <f t="shared" si="190"/>
        <v>46.478386557863715</v>
      </c>
      <c r="O447" s="27">
        <v>0</v>
      </c>
      <c r="P447" s="27">
        <v>22846.631412632956</v>
      </c>
      <c r="Q447" s="27">
        <v>22846.631412632956</v>
      </c>
      <c r="R447" s="27">
        <v>1704.4958915800214</v>
      </c>
      <c r="S447" s="22" t="s">
        <v>3491</v>
      </c>
      <c r="T447" s="28">
        <f t="shared" si="179"/>
        <v>200.11748332395669</v>
      </c>
      <c r="U447" s="22">
        <f t="shared" si="191"/>
        <v>1.2407974503030634</v>
      </c>
      <c r="V447" s="22">
        <f t="shared" si="180"/>
        <v>9.490210980146209E-2</v>
      </c>
      <c r="W447" s="22">
        <f t="shared" si="192"/>
        <v>7.4606004745081458E-2</v>
      </c>
      <c r="X447" s="27">
        <f t="shared" si="181"/>
        <v>421.6301417218499</v>
      </c>
      <c r="Y447" s="27">
        <f t="shared" si="182"/>
        <v>-20720.505379331087</v>
      </c>
      <c r="Z447" s="23" t="str">
        <f t="shared" si="193"/>
        <v>DROP</v>
      </c>
      <c r="AA447" s="23" t="str">
        <f t="shared" si="194"/>
        <v>DROP</v>
      </c>
      <c r="AB447" s="23" t="str">
        <f t="shared" si="195"/>
        <v>DROP</v>
      </c>
      <c r="AC447" s="23" t="str">
        <f t="shared" si="196"/>
        <v>DROP</v>
      </c>
      <c r="AD447" s="23" t="str">
        <f t="shared" si="197"/>
        <v>DROP</v>
      </c>
      <c r="AE447" s="23" t="str">
        <f t="shared" si="198"/>
        <v>DROP</v>
      </c>
      <c r="AJ447" s="43"/>
      <c r="AK447" s="22">
        <f t="shared" si="183"/>
        <v>1.2407974503030634</v>
      </c>
      <c r="AL447" s="22">
        <f t="shared" si="184"/>
        <v>421.63014172185001</v>
      </c>
      <c r="AM447" s="28">
        <f t="shared" si="185"/>
        <v>200.11748332395669</v>
      </c>
      <c r="AN447" s="22">
        <f t="shared" si="199"/>
        <v>22618.299224628692</v>
      </c>
      <c r="AO447" s="22" t="str">
        <f t="shared" si="200"/>
        <v>KEEP</v>
      </c>
      <c r="AP447" s="22">
        <f t="shared" si="201"/>
        <v>421.63014172185001</v>
      </c>
      <c r="AQ447" s="22">
        <f t="shared" si="186"/>
        <v>1</v>
      </c>
      <c r="AR447" s="22">
        <f t="shared" si="187"/>
        <v>196.42435406866329</v>
      </c>
      <c r="AS447" s="22">
        <f t="shared" si="202"/>
        <v>9.3060810362014162E-2</v>
      </c>
      <c r="AT447" s="22" t="str">
        <f t="shared" si="203"/>
        <v>DROP</v>
      </c>
      <c r="AU447" s="22">
        <f t="shared" si="188"/>
        <v>9.490210980146209E-2</v>
      </c>
      <c r="AV447" s="22">
        <f t="shared" si="204"/>
        <v>22618.299224628692</v>
      </c>
      <c r="AW447" s="22">
        <f t="shared" si="205"/>
        <v>1.0646118754627221</v>
      </c>
      <c r="AX447" s="22" t="str">
        <f t="shared" si="206"/>
        <v>DROP</v>
      </c>
    </row>
    <row r="448" spans="1:50" ht="15" customHeight="1" x14ac:dyDescent="0.25">
      <c r="A448" s="23" t="s">
        <v>18</v>
      </c>
      <c r="B448" s="26" t="s">
        <v>3889</v>
      </c>
      <c r="C448" s="33">
        <v>330.85950000000003</v>
      </c>
      <c r="D448" s="31">
        <v>0.14517956572532456</v>
      </c>
      <c r="E448" s="31">
        <v>0.21438876658821171</v>
      </c>
      <c r="F448" s="26">
        <v>2</v>
      </c>
      <c r="G448" s="26"/>
      <c r="H448" s="27">
        <v>18.409414394404614</v>
      </c>
      <c r="I448" s="27">
        <v>0</v>
      </c>
      <c r="J448" s="27">
        <v>50.390840633409539</v>
      </c>
      <c r="K448" s="27">
        <f t="shared" si="189"/>
        <v>68.80025502781416</v>
      </c>
      <c r="L448" s="27"/>
      <c r="M448" s="27">
        <v>77.211535400392165</v>
      </c>
      <c r="N448" s="27">
        <f t="shared" si="190"/>
        <v>16.212115500000003</v>
      </c>
      <c r="O448" s="27">
        <v>0</v>
      </c>
      <c r="P448" s="27">
        <v>175</v>
      </c>
      <c r="Q448" s="27">
        <v>175</v>
      </c>
      <c r="R448" s="27">
        <v>77.211535400392165</v>
      </c>
      <c r="S448" s="22" t="s">
        <v>3840</v>
      </c>
      <c r="T448" s="28">
        <f t="shared" si="179"/>
        <v>4.3945282486254893</v>
      </c>
      <c r="U448" s="22">
        <f t="shared" si="191"/>
        <v>0.73643295209227744</v>
      </c>
      <c r="V448" s="22">
        <f t="shared" si="180"/>
        <v>0.35981117016517794</v>
      </c>
      <c r="W448" s="22">
        <f t="shared" si="192"/>
        <v>0.44120877371652667</v>
      </c>
      <c r="X448" s="27">
        <f t="shared" si="181"/>
        <v>-24.623395872578016</v>
      </c>
      <c r="Y448" s="27">
        <f t="shared" si="182"/>
        <v>-122.41186047218585</v>
      </c>
      <c r="Z448" s="23" t="str">
        <f t="shared" si="193"/>
        <v>DROP</v>
      </c>
      <c r="AA448" s="23" t="str">
        <f t="shared" si="194"/>
        <v>DROP</v>
      </c>
      <c r="AB448" s="23" t="str">
        <f t="shared" si="195"/>
        <v>DROP</v>
      </c>
      <c r="AC448" s="23" t="str">
        <f t="shared" si="196"/>
        <v>DROP</v>
      </c>
      <c r="AD448" s="23" t="str">
        <f t="shared" si="197"/>
        <v>DROP</v>
      </c>
      <c r="AE448" s="23" t="str">
        <f t="shared" si="198"/>
        <v>DROP</v>
      </c>
      <c r="AJ448" s="43"/>
      <c r="AK448" s="22">
        <f t="shared" si="183"/>
        <v>0.73643295209227744</v>
      </c>
      <c r="AL448" s="22" t="str">
        <f t="shared" si="184"/>
        <v>DROP</v>
      </c>
      <c r="AM448" s="28">
        <f t="shared" si="185"/>
        <v>4.3945282486254893</v>
      </c>
      <c r="AN448" s="22">
        <f t="shared" si="199"/>
        <v>95.355501160000003</v>
      </c>
      <c r="AO448" s="22" t="str">
        <f t="shared" si="200"/>
        <v>DROP</v>
      </c>
      <c r="AP448" s="22" t="str">
        <f t="shared" si="201"/>
        <v>DROP</v>
      </c>
      <c r="AQ448" s="22" t="str">
        <f t="shared" si="186"/>
        <v>DROP</v>
      </c>
      <c r="AR448" s="22" t="str">
        <f t="shared" si="187"/>
        <v>DROP</v>
      </c>
      <c r="AS448" s="22" t="str">
        <f t="shared" si="202"/>
        <v>DROP</v>
      </c>
      <c r="AT448" s="22" t="str">
        <f t="shared" si="203"/>
        <v>DROP</v>
      </c>
      <c r="AU448" s="22">
        <f t="shared" si="188"/>
        <v>0.35981117016517794</v>
      </c>
      <c r="AV448" s="22">
        <f t="shared" si="204"/>
        <v>95.355501160000003</v>
      </c>
      <c r="AW448" s="22">
        <f t="shared" si="205"/>
        <v>0.98609735177366964</v>
      </c>
      <c r="AX448" s="22" t="str">
        <f t="shared" si="206"/>
        <v>DROP</v>
      </c>
    </row>
    <row r="449" spans="1:50" ht="15" customHeight="1" x14ac:dyDescent="0.25">
      <c r="A449" s="23" t="s">
        <v>18</v>
      </c>
      <c r="B449" s="26" t="s">
        <v>3890</v>
      </c>
      <c r="C449" s="33">
        <v>215.15</v>
      </c>
      <c r="D449" s="31">
        <v>9.4406790694550338E-2</v>
      </c>
      <c r="E449" s="31">
        <v>0.13941187462186744</v>
      </c>
      <c r="F449" s="26">
        <v>2</v>
      </c>
      <c r="G449" s="26"/>
      <c r="H449" s="27">
        <v>11.971200787512984</v>
      </c>
      <c r="I449" s="27">
        <v>0</v>
      </c>
      <c r="J449" s="27">
        <v>32.767955468342485</v>
      </c>
      <c r="K449" s="27">
        <f t="shared" si="189"/>
        <v>44.73915625585547</v>
      </c>
      <c r="L449" s="27"/>
      <c r="M449" s="27">
        <v>50.208810209150336</v>
      </c>
      <c r="N449" s="27">
        <f t="shared" si="190"/>
        <v>10.542350000000001</v>
      </c>
      <c r="O449" s="27">
        <v>0</v>
      </c>
      <c r="P449" s="27">
        <v>175</v>
      </c>
      <c r="Q449" s="27">
        <v>175</v>
      </c>
      <c r="R449" s="27">
        <v>50.208810209150336</v>
      </c>
      <c r="S449" s="22" t="s">
        <v>3840</v>
      </c>
      <c r="T449" s="28">
        <f t="shared" si="179"/>
        <v>6.7579429192475251</v>
      </c>
      <c r="U449" s="22">
        <f t="shared" si="191"/>
        <v>0.73643295209227722</v>
      </c>
      <c r="V449" s="22">
        <f t="shared" si="180"/>
        <v>0.24112638573272069</v>
      </c>
      <c r="W449" s="22">
        <f t="shared" si="192"/>
        <v>0.28690748690943046</v>
      </c>
      <c r="X449" s="27">
        <f t="shared" si="181"/>
        <v>-16.012003953294865</v>
      </c>
      <c r="Y449" s="27">
        <f t="shared" si="182"/>
        <v>-140.80319374414452</v>
      </c>
      <c r="Z449" s="23" t="str">
        <f t="shared" si="193"/>
        <v>DROP</v>
      </c>
      <c r="AA449" s="23" t="str">
        <f t="shared" si="194"/>
        <v>DROP</v>
      </c>
      <c r="AB449" s="23" t="str">
        <f t="shared" si="195"/>
        <v>DROP</v>
      </c>
      <c r="AC449" s="23" t="str">
        <f t="shared" si="196"/>
        <v>DROP</v>
      </c>
      <c r="AD449" s="23" t="str">
        <f t="shared" si="197"/>
        <v>DROP</v>
      </c>
      <c r="AE449" s="23" t="str">
        <f t="shared" si="198"/>
        <v>DROP</v>
      </c>
      <c r="AJ449" s="43"/>
      <c r="AK449" s="22">
        <f t="shared" si="183"/>
        <v>0.73643295209227722</v>
      </c>
      <c r="AL449" s="22" t="str">
        <f t="shared" si="184"/>
        <v>DROP</v>
      </c>
      <c r="AM449" s="28">
        <f t="shared" si="185"/>
        <v>6.7579429192475251</v>
      </c>
      <c r="AN449" s="22">
        <f t="shared" si="199"/>
        <v>123.209092</v>
      </c>
      <c r="AO449" s="22" t="str">
        <f t="shared" si="200"/>
        <v>DROP</v>
      </c>
      <c r="AP449" s="22" t="str">
        <f t="shared" si="201"/>
        <v>DROP</v>
      </c>
      <c r="AQ449" s="22" t="str">
        <f t="shared" si="186"/>
        <v>DROP</v>
      </c>
      <c r="AR449" s="22" t="str">
        <f t="shared" si="187"/>
        <v>DROP</v>
      </c>
      <c r="AS449" s="22" t="str">
        <f t="shared" si="202"/>
        <v>DROP</v>
      </c>
      <c r="AT449" s="22" t="str">
        <f t="shared" si="203"/>
        <v>DROP</v>
      </c>
      <c r="AU449" s="22">
        <f t="shared" si="188"/>
        <v>0.24112638573272069</v>
      </c>
      <c r="AV449" s="22">
        <f t="shared" si="204"/>
        <v>123.209092</v>
      </c>
      <c r="AW449" s="22">
        <f t="shared" si="205"/>
        <v>0.99095944119514467</v>
      </c>
      <c r="AX449" s="22" t="str">
        <f t="shared" si="206"/>
        <v>DROP</v>
      </c>
    </row>
    <row r="450" spans="1:50" ht="15" customHeight="1" x14ac:dyDescent="0.25">
      <c r="A450" s="23" t="s">
        <v>18</v>
      </c>
      <c r="B450" s="26" t="s">
        <v>3891</v>
      </c>
      <c r="C450" s="33">
        <v>323.64999999999998</v>
      </c>
      <c r="D450" s="31">
        <v>0.14201607161650576</v>
      </c>
      <c r="E450" s="31">
        <v>0.20971718903726419</v>
      </c>
      <c r="F450" s="26">
        <v>2</v>
      </c>
      <c r="G450" s="26"/>
      <c r="H450" s="27">
        <v>18.008269276684075</v>
      </c>
      <c r="I450" s="27">
        <v>0</v>
      </c>
      <c r="J450" s="27">
        <v>49.292813327116178</v>
      </c>
      <c r="K450" s="27">
        <f t="shared" si="189"/>
        <v>67.301082603800253</v>
      </c>
      <c r="L450" s="27"/>
      <c r="M450" s="27">
        <v>75.529079359477123</v>
      </c>
      <c r="N450" s="27">
        <f t="shared" si="190"/>
        <v>15.85885</v>
      </c>
      <c r="O450" s="27">
        <v>0</v>
      </c>
      <c r="P450" s="27">
        <v>175</v>
      </c>
      <c r="Q450" s="27">
        <v>175</v>
      </c>
      <c r="R450" s="27">
        <v>75.529079359477123</v>
      </c>
      <c r="S450" s="22" t="s">
        <v>3840</v>
      </c>
      <c r="T450" s="28">
        <f t="shared" si="179"/>
        <v>4.4924190300513063</v>
      </c>
      <c r="U450" s="22">
        <f t="shared" si="191"/>
        <v>0.73643295209227744</v>
      </c>
      <c r="V450" s="22">
        <f t="shared" si="180"/>
        <v>0.35262227873530755</v>
      </c>
      <c r="W450" s="22">
        <f t="shared" si="192"/>
        <v>0.43159473919701213</v>
      </c>
      <c r="X450" s="27">
        <f t="shared" si="181"/>
        <v>-24.086846755676873</v>
      </c>
      <c r="Y450" s="27">
        <f t="shared" si="182"/>
        <v>-123.55776739619974</v>
      </c>
      <c r="Z450" s="23" t="str">
        <f t="shared" si="193"/>
        <v>DROP</v>
      </c>
      <c r="AA450" s="23" t="str">
        <f t="shared" si="194"/>
        <v>DROP</v>
      </c>
      <c r="AB450" s="23" t="str">
        <f t="shared" si="195"/>
        <v>DROP</v>
      </c>
      <c r="AC450" s="23" t="str">
        <f t="shared" si="196"/>
        <v>DROP</v>
      </c>
      <c r="AD450" s="23" t="str">
        <f t="shared" si="197"/>
        <v>DROP</v>
      </c>
      <c r="AE450" s="23" t="str">
        <f t="shared" si="198"/>
        <v>DROP</v>
      </c>
      <c r="AJ450" s="43"/>
      <c r="AK450" s="22">
        <f t="shared" si="183"/>
        <v>0.73643295209227744</v>
      </c>
      <c r="AL450" s="22" t="str">
        <f t="shared" si="184"/>
        <v>DROP</v>
      </c>
      <c r="AM450" s="28">
        <f t="shared" si="185"/>
        <v>4.4924190300513063</v>
      </c>
      <c r="AN450" s="22">
        <f t="shared" si="199"/>
        <v>97.090972000000008</v>
      </c>
      <c r="AO450" s="22" t="str">
        <f t="shared" si="200"/>
        <v>DROP</v>
      </c>
      <c r="AP450" s="22" t="str">
        <f t="shared" si="201"/>
        <v>DROP</v>
      </c>
      <c r="AQ450" s="22" t="str">
        <f t="shared" si="186"/>
        <v>DROP</v>
      </c>
      <c r="AR450" s="22" t="str">
        <f t="shared" si="187"/>
        <v>DROP</v>
      </c>
      <c r="AS450" s="22" t="str">
        <f t="shared" si="202"/>
        <v>DROP</v>
      </c>
      <c r="AT450" s="22" t="str">
        <f t="shared" si="203"/>
        <v>DROP</v>
      </c>
      <c r="AU450" s="22">
        <f t="shared" si="188"/>
        <v>0.35262227873530755</v>
      </c>
      <c r="AV450" s="22">
        <f t="shared" si="204"/>
        <v>97.090972000000008</v>
      </c>
      <c r="AW450" s="22">
        <f t="shared" si="205"/>
        <v>0.98640029348272651</v>
      </c>
      <c r="AX450" s="22" t="str">
        <f t="shared" si="206"/>
        <v>DROP</v>
      </c>
    </row>
    <row r="451" spans="1:50" ht="15" customHeight="1" x14ac:dyDescent="0.25">
      <c r="A451" s="23" t="s">
        <v>18</v>
      </c>
      <c r="B451" s="26" t="s">
        <v>3892</v>
      </c>
      <c r="C451" s="33">
        <v>0</v>
      </c>
      <c r="D451" s="31">
        <v>0</v>
      </c>
      <c r="E451" s="31">
        <v>0</v>
      </c>
      <c r="F451" s="26">
        <v>2</v>
      </c>
      <c r="G451" s="26"/>
      <c r="H451" s="27">
        <v>0</v>
      </c>
      <c r="I451" s="27">
        <v>0</v>
      </c>
      <c r="J451" s="27">
        <v>0</v>
      </c>
      <c r="K451" s="27">
        <f t="shared" si="189"/>
        <v>0</v>
      </c>
      <c r="L451" s="27"/>
      <c r="M451" s="27">
        <v>0</v>
      </c>
      <c r="N451" s="27">
        <f t="shared" si="190"/>
        <v>0</v>
      </c>
      <c r="O451" s="27">
        <v>0</v>
      </c>
      <c r="P451" s="27">
        <v>175</v>
      </c>
      <c r="Q451" s="27">
        <v>175</v>
      </c>
      <c r="R451" s="27">
        <v>0</v>
      </c>
      <c r="S451" s="22" t="s">
        <v>3840</v>
      </c>
      <c r="T451" s="28">
        <f t="shared" si="179"/>
        <v>0</v>
      </c>
      <c r="U451" s="22">
        <f t="shared" si="191"/>
        <v>0</v>
      </c>
      <c r="V451" s="22">
        <f t="shared" si="180"/>
        <v>0</v>
      </c>
      <c r="W451" s="22">
        <f t="shared" si="192"/>
        <v>0</v>
      </c>
      <c r="X451" s="27">
        <f t="shared" si="181"/>
        <v>0</v>
      </c>
      <c r="Y451" s="27">
        <f t="shared" si="182"/>
        <v>-175</v>
      </c>
      <c r="Z451" s="23" t="str">
        <f t="shared" si="193"/>
        <v>DROP</v>
      </c>
      <c r="AA451" s="23" t="str">
        <f t="shared" si="194"/>
        <v>DROP</v>
      </c>
      <c r="AB451" s="23" t="str">
        <f t="shared" si="195"/>
        <v>DROP</v>
      </c>
      <c r="AC451" s="23" t="str">
        <f t="shared" si="196"/>
        <v>DROP</v>
      </c>
      <c r="AD451" s="23" t="str">
        <f t="shared" si="197"/>
        <v>DROP</v>
      </c>
      <c r="AE451" s="23" t="str">
        <f t="shared" si="198"/>
        <v>DROP</v>
      </c>
      <c r="AJ451" s="43"/>
      <c r="AK451" s="22" t="e">
        <f t="shared" si="183"/>
        <v>#DIV/0!</v>
      </c>
      <c r="AL451" s="22" t="e">
        <f t="shared" si="184"/>
        <v>#DIV/0!</v>
      </c>
      <c r="AM451" s="28">
        <f t="shared" si="185"/>
        <v>0</v>
      </c>
      <c r="AN451" s="22">
        <f t="shared" si="199"/>
        <v>0</v>
      </c>
      <c r="AO451" s="22" t="e">
        <f t="shared" si="200"/>
        <v>#DIV/0!</v>
      </c>
      <c r="AP451" s="22" t="e">
        <f t="shared" si="201"/>
        <v>#DIV/0!</v>
      </c>
      <c r="AQ451" s="22" t="e">
        <f t="shared" si="186"/>
        <v>#DIV/0!</v>
      </c>
      <c r="AR451" s="22" t="e">
        <f t="shared" si="187"/>
        <v>#DIV/0!</v>
      </c>
      <c r="AS451" s="22" t="e">
        <f t="shared" si="202"/>
        <v>#DIV/0!</v>
      </c>
      <c r="AT451" s="22" t="str">
        <f t="shared" si="203"/>
        <v>DROP</v>
      </c>
      <c r="AU451" s="22">
        <f t="shared" si="188"/>
        <v>0</v>
      </c>
      <c r="AV451" s="22">
        <f t="shared" si="204"/>
        <v>0</v>
      </c>
      <c r="AW451" s="22">
        <f t="shared" si="205"/>
        <v>0</v>
      </c>
      <c r="AX451" s="22" t="str">
        <f t="shared" si="206"/>
        <v>DROP</v>
      </c>
    </row>
    <row r="452" spans="1:50" ht="15" customHeight="1" x14ac:dyDescent="0.25">
      <c r="A452" s="23" t="s">
        <v>18</v>
      </c>
      <c r="B452" s="26" t="s">
        <v>3893</v>
      </c>
      <c r="C452" s="33">
        <v>0</v>
      </c>
      <c r="D452" s="31">
        <v>0</v>
      </c>
      <c r="E452" s="31">
        <v>0</v>
      </c>
      <c r="F452" s="26">
        <v>2</v>
      </c>
      <c r="G452" s="26"/>
      <c r="H452" s="27">
        <v>0</v>
      </c>
      <c r="I452" s="27">
        <v>0</v>
      </c>
      <c r="J452" s="27">
        <v>0</v>
      </c>
      <c r="K452" s="27">
        <f t="shared" si="189"/>
        <v>0</v>
      </c>
      <c r="L452" s="27"/>
      <c r="M452" s="27">
        <v>0</v>
      </c>
      <c r="N452" s="27">
        <f t="shared" si="190"/>
        <v>0</v>
      </c>
      <c r="O452" s="27">
        <v>0</v>
      </c>
      <c r="P452" s="27">
        <v>175</v>
      </c>
      <c r="Q452" s="27">
        <v>175</v>
      </c>
      <c r="R452" s="27">
        <v>0</v>
      </c>
      <c r="S452" s="22" t="s">
        <v>3840</v>
      </c>
      <c r="T452" s="28">
        <f t="shared" ref="T452:T515" si="207">IF(C452&lt;0,9999,IFERROR($P452/($C452*$T$2),0))</f>
        <v>0</v>
      </c>
      <c r="U452" s="22">
        <f t="shared" si="191"/>
        <v>0</v>
      </c>
      <c r="V452" s="22">
        <f t="shared" ref="V452:V515" si="208">IFERROR(K452/(N452+Q452),0)</f>
        <v>0</v>
      </c>
      <c r="W452" s="22">
        <f t="shared" si="192"/>
        <v>0</v>
      </c>
      <c r="X452" s="27">
        <f t="shared" ref="X452:X515" si="209">K452-(N452+O452+M452)</f>
        <v>0</v>
      </c>
      <c r="Y452" s="27">
        <f t="shared" ref="Y452:Y515" si="210">K452-(N452+Q452)</f>
        <v>-175</v>
      </c>
      <c r="Z452" s="23" t="str">
        <f t="shared" si="193"/>
        <v>DROP</v>
      </c>
      <c r="AA452" s="23" t="str">
        <f t="shared" si="194"/>
        <v>DROP</v>
      </c>
      <c r="AB452" s="23" t="str">
        <f t="shared" si="195"/>
        <v>DROP</v>
      </c>
      <c r="AC452" s="23" t="str">
        <f t="shared" si="196"/>
        <v>DROP</v>
      </c>
      <c r="AD452" s="23" t="str">
        <f t="shared" si="197"/>
        <v>DROP</v>
      </c>
      <c r="AE452" s="23" t="str">
        <f t="shared" si="198"/>
        <v>DROP</v>
      </c>
      <c r="AJ452" s="43"/>
      <c r="AK452" s="22" t="e">
        <f t="shared" ref="AK452:AK515" si="211">IF(K452/(N452+M452)&lt;0,9999,IFERROR(K452/(N452+M452),0))</f>
        <v>#DIV/0!</v>
      </c>
      <c r="AL452" s="22" t="e">
        <f t="shared" ref="AL452:AL515" si="212">IF(AK452&gt;=1,K452-M452-N452,"DROP")</f>
        <v>#DIV/0!</v>
      </c>
      <c r="AM452" s="28">
        <f t="shared" ref="AM452:AM515" si="213">T452</f>
        <v>0</v>
      </c>
      <c r="AN452" s="22">
        <f t="shared" si="199"/>
        <v>0</v>
      </c>
      <c r="AO452" s="22" t="e">
        <f t="shared" si="200"/>
        <v>#DIV/0!</v>
      </c>
      <c r="AP452" s="22" t="e">
        <f t="shared" si="201"/>
        <v>#DIV/0!</v>
      </c>
      <c r="AQ452" s="22" t="e">
        <f t="shared" ref="AQ452:AQ515" si="214">IF(AO452="DROP","DROP",IF(K452/(N452+M452+AP452)&lt;0,9999,IFERROR(K452/(N452+M452+AP452),0)))</f>
        <v>#DIV/0!</v>
      </c>
      <c r="AR452" s="22" t="e">
        <f t="shared" ref="AR452:AR515" si="215">IF(AO452="DROP","DROP",IF(C452&lt;0,9999,IFERROR(($P452-$AP452)/($C452*$T$2),0)))</f>
        <v>#DIV/0!</v>
      </c>
      <c r="AS452" s="22" t="e">
        <f t="shared" si="202"/>
        <v>#DIV/0!</v>
      </c>
      <c r="AT452" s="22" t="str">
        <f t="shared" si="203"/>
        <v>DROP</v>
      </c>
      <c r="AU452" s="22">
        <f t="shared" ref="AU452:AU515" si="216">IFERROR(K452/(N452+Q452),0)</f>
        <v>0</v>
      </c>
      <c r="AV452" s="22">
        <f t="shared" si="204"/>
        <v>0</v>
      </c>
      <c r="AW452" s="22">
        <f t="shared" si="205"/>
        <v>0</v>
      </c>
      <c r="AX452" s="22" t="str">
        <f t="shared" si="206"/>
        <v>DROP</v>
      </c>
    </row>
    <row r="453" spans="1:50" ht="15" customHeight="1" x14ac:dyDescent="0.25">
      <c r="A453" s="23" t="s">
        <v>18</v>
      </c>
      <c r="B453" s="26" t="s">
        <v>3894</v>
      </c>
      <c r="C453" s="33">
        <v>0</v>
      </c>
      <c r="D453" s="31">
        <v>0</v>
      </c>
      <c r="E453" s="31">
        <v>0</v>
      </c>
      <c r="F453" s="26">
        <v>2</v>
      </c>
      <c r="G453" s="26"/>
      <c r="H453" s="27">
        <v>0</v>
      </c>
      <c r="I453" s="27">
        <v>0</v>
      </c>
      <c r="J453" s="27">
        <v>0</v>
      </c>
      <c r="K453" s="27">
        <f t="shared" ref="K453:K516" si="217">SUM(H453:J453)</f>
        <v>0</v>
      </c>
      <c r="L453" s="27"/>
      <c r="M453" s="27">
        <v>0</v>
      </c>
      <c r="N453" s="27">
        <f t="shared" ref="N453:N516" si="218">$N$2*C453</f>
        <v>0</v>
      </c>
      <c r="O453" s="27">
        <v>0</v>
      </c>
      <c r="P453" s="27">
        <v>175</v>
      </c>
      <c r="Q453" s="27">
        <v>175</v>
      </c>
      <c r="R453" s="27">
        <v>0</v>
      </c>
      <c r="S453" s="22" t="s">
        <v>3840</v>
      </c>
      <c r="T453" s="28">
        <f t="shared" si="207"/>
        <v>0</v>
      </c>
      <c r="U453" s="22">
        <f t="shared" ref="U453:U516" si="219">IF((N453+O453+M453)&lt;0,9999,IFERROR(K453/(N453+O453+M453),0))</f>
        <v>0</v>
      </c>
      <c r="V453" s="22">
        <f t="shared" si="208"/>
        <v>0</v>
      </c>
      <c r="W453" s="22">
        <f t="shared" ref="W453:W516" si="220">IF(R453&lt;0,9999,IFERROR((R453+O453)/P453,0))</f>
        <v>0</v>
      </c>
      <c r="X453" s="27">
        <f t="shared" si="209"/>
        <v>0</v>
      </c>
      <c r="Y453" s="27">
        <f t="shared" si="210"/>
        <v>-175</v>
      </c>
      <c r="Z453" s="23" t="str">
        <f t="shared" ref="Z453:Z516" si="221">IF(OR($T453&lt;2,$U453&lt;1,$W453&lt;1),"DROP","KEEP")</f>
        <v>DROP</v>
      </c>
      <c r="AA453" s="23" t="str">
        <f t="shared" ref="AA453:AA516" si="222">IF(OR($T453&lt;3,$U453&lt;1,$W453&lt;1),"DROP","KEEP")</f>
        <v>DROP</v>
      </c>
      <c r="AB453" s="23" t="str">
        <f t="shared" ref="AB453:AB516" si="223">IF(OR($T453&lt;1,$U453&lt;1,$W453&lt;1),"DROP","KEEP")</f>
        <v>DROP</v>
      </c>
      <c r="AC453" s="23" t="str">
        <f t="shared" ref="AC453:AC516" si="224">IF(OR($T453&lt;2,$V453&lt;1,$W453&lt;1),"DROP","KEEP")</f>
        <v>DROP</v>
      </c>
      <c r="AD453" s="23" t="str">
        <f t="shared" ref="AD453:AD516" si="225">IF(OR($T453&lt;3,$V453&lt;1,$W453&lt;1),"DROP","KEEP")</f>
        <v>DROP</v>
      </c>
      <c r="AE453" s="23" t="str">
        <f t="shared" ref="AE453:AE516" si="226">IF(OR($T453&lt;1,$V453&lt;1,$W453&lt;1),"DROP","KEEP")</f>
        <v>DROP</v>
      </c>
      <c r="AJ453" s="43"/>
      <c r="AK453" s="22" t="e">
        <f t="shared" si="211"/>
        <v>#DIV/0!</v>
      </c>
      <c r="AL453" s="22" t="e">
        <f t="shared" si="212"/>
        <v>#DIV/0!</v>
      </c>
      <c r="AM453" s="28">
        <f t="shared" si="213"/>
        <v>0</v>
      </c>
      <c r="AN453" s="22">
        <f t="shared" ref="AN453:AN516" si="227">IF(AM453&gt;=2,$P453-2*$C453*$T$2,0)</f>
        <v>0</v>
      </c>
      <c r="AO453" s="22" t="e">
        <f t="shared" ref="AO453:AO516" si="228">IF(OR(AK453&lt;1,AM453&lt;2),"DROP","KEEP")</f>
        <v>#DIV/0!</v>
      </c>
      <c r="AP453" s="22" t="e">
        <f t="shared" ref="AP453:AP516" si="229">IF(AO453="DROP","DROP",IF(AL453&lt;AN453,AL453,AN453))</f>
        <v>#DIV/0!</v>
      </c>
      <c r="AQ453" s="22" t="e">
        <f t="shared" si="214"/>
        <v>#DIV/0!</v>
      </c>
      <c r="AR453" s="22" t="e">
        <f t="shared" si="215"/>
        <v>#DIV/0!</v>
      </c>
      <c r="AS453" s="22" t="e">
        <f t="shared" ref="AS453:AS516" si="230">IF(AO453="DROP","DROP",IF(R453&lt;0,9999,IFERROR((R453+AP453)/P453,0)))</f>
        <v>#DIV/0!</v>
      </c>
      <c r="AT453" s="22" t="str">
        <f t="shared" ref="AT453:AT516" si="231">IF(Z453="DROP","DROP",IF(OR(AO453="DROP",AS453&lt;1),"DROP","KEEP"))</f>
        <v>DROP</v>
      </c>
      <c r="AU453" s="22">
        <f t="shared" si="216"/>
        <v>0</v>
      </c>
      <c r="AV453" s="22">
        <f t="shared" ref="AV453:AV516" si="232">AN453</f>
        <v>0</v>
      </c>
      <c r="AW453" s="22">
        <f t="shared" ref="AW453:AW516" si="233">IF(R453&lt;0,9999,IFERROR((R453+AV453)/P453,0))</f>
        <v>0</v>
      </c>
      <c r="AX453" s="22" t="str">
        <f t="shared" ref="AX453:AX516" si="234">IF(AC453="DROP","DROP",IF(OR(AU453&lt;1,AW453&lt;1,AM453&lt;2),"DROP","KEEP"))</f>
        <v>DROP</v>
      </c>
    </row>
    <row r="454" spans="1:50" x14ac:dyDescent="0.25">
      <c r="A454" s="23" t="s">
        <v>18</v>
      </c>
      <c r="B454" s="26" t="s">
        <v>3895</v>
      </c>
      <c r="C454" s="33">
        <v>697.31174799999997</v>
      </c>
      <c r="D454" s="31">
        <v>0.30597705899273542</v>
      </c>
      <c r="E454" s="31">
        <v>0.45184075289115133</v>
      </c>
      <c r="F454" s="26">
        <v>11</v>
      </c>
      <c r="G454" s="26"/>
      <c r="H454" s="27">
        <v>198.56403124530226</v>
      </c>
      <c r="I454" s="27">
        <v>203.80327313197785</v>
      </c>
      <c r="J454" s="27">
        <v>477.67312614783134</v>
      </c>
      <c r="K454" s="27">
        <f t="shared" si="217"/>
        <v>880.04043052511145</v>
      </c>
      <c r="L454" s="27"/>
      <c r="M454" s="27">
        <v>777.50586978136971</v>
      </c>
      <c r="N454" s="27">
        <f t="shared" si="218"/>
        <v>34.168275651999998</v>
      </c>
      <c r="O454" s="27">
        <v>0</v>
      </c>
      <c r="P454" s="27">
        <v>481.26</v>
      </c>
      <c r="Q454" s="27">
        <v>481.26</v>
      </c>
      <c r="R454" s="27">
        <v>777.50586978136971</v>
      </c>
      <c r="S454" s="22" t="s">
        <v>3436</v>
      </c>
      <c r="T454" s="28">
        <f t="shared" si="207"/>
        <v>5.7341705456830754</v>
      </c>
      <c r="U454" s="22">
        <f t="shared" si="219"/>
        <v>1.0842287332624592</v>
      </c>
      <c r="V454" s="22">
        <f t="shared" si="208"/>
        <v>1.7073964935507058</v>
      </c>
      <c r="W454" s="22">
        <f t="shared" si="220"/>
        <v>1.6155630423915757</v>
      </c>
      <c r="X454" s="27">
        <f t="shared" si="209"/>
        <v>68.366285091741702</v>
      </c>
      <c r="Y454" s="27">
        <f t="shared" si="210"/>
        <v>364.61215487311142</v>
      </c>
      <c r="Z454" s="23" t="str">
        <f t="shared" si="221"/>
        <v>KEEP</v>
      </c>
      <c r="AA454" s="23" t="str">
        <f t="shared" si="222"/>
        <v>KEEP</v>
      </c>
      <c r="AB454" s="23" t="str">
        <f t="shared" si="223"/>
        <v>KEEP</v>
      </c>
      <c r="AC454" s="23" t="str">
        <f t="shared" si="224"/>
        <v>KEEP</v>
      </c>
      <c r="AD454" s="23" t="str">
        <f t="shared" si="225"/>
        <v>KEEP</v>
      </c>
      <c r="AE454" s="23" t="str">
        <f t="shared" si="226"/>
        <v>KEEP</v>
      </c>
      <c r="AJ454" s="43"/>
      <c r="AK454" s="22">
        <f t="shared" si="211"/>
        <v>1.0842287332624592</v>
      </c>
      <c r="AL454" s="22">
        <f t="shared" si="212"/>
        <v>68.36628509174173</v>
      </c>
      <c r="AM454" s="28">
        <f t="shared" si="213"/>
        <v>5.7341705456830754</v>
      </c>
      <c r="AN454" s="22">
        <f t="shared" si="227"/>
        <v>313.40311602144004</v>
      </c>
      <c r="AO454" s="22" t="str">
        <f t="shared" si="228"/>
        <v>KEEP</v>
      </c>
      <c r="AP454" s="22">
        <f t="shared" si="229"/>
        <v>68.36628509174173</v>
      </c>
      <c r="AQ454" s="22">
        <f t="shared" si="214"/>
        <v>1</v>
      </c>
      <c r="AR454" s="22">
        <f t="shared" si="215"/>
        <v>4.9195922755363002</v>
      </c>
      <c r="AS454" s="22">
        <f t="shared" si="230"/>
        <v>1.7576199037383358</v>
      </c>
      <c r="AT454" s="22" t="str">
        <f t="shared" si="231"/>
        <v>KEEP</v>
      </c>
      <c r="AU454" s="22">
        <f t="shared" si="216"/>
        <v>1.7073964935507058</v>
      </c>
      <c r="AV454" s="22">
        <f t="shared" si="232"/>
        <v>313.40311602144004</v>
      </c>
      <c r="AW454" s="22">
        <f t="shared" si="233"/>
        <v>2.2667767647483887</v>
      </c>
      <c r="AX454" s="22" t="str">
        <f t="shared" si="234"/>
        <v>KEEP</v>
      </c>
    </row>
    <row r="455" spans="1:50" x14ac:dyDescent="0.25">
      <c r="A455" s="23" t="s">
        <v>18</v>
      </c>
      <c r="B455" s="26" t="s">
        <v>3896</v>
      </c>
      <c r="C455" s="33">
        <v>502.428</v>
      </c>
      <c r="D455" s="31">
        <v>0.22046300271941219</v>
      </c>
      <c r="E455" s="31">
        <v>0.32556090793639603</v>
      </c>
      <c r="F455" s="26">
        <v>11</v>
      </c>
      <c r="G455" s="26"/>
      <c r="H455" s="27">
        <v>143.06962327345545</v>
      </c>
      <c r="I455" s="27">
        <v>146.84460889529336</v>
      </c>
      <c r="J455" s="27">
        <v>344.17368431343652</v>
      </c>
      <c r="K455" s="27">
        <f t="shared" si="217"/>
        <v>634.08791648218539</v>
      </c>
      <c r="L455" s="27"/>
      <c r="M455" s="27">
        <v>560.20957665338813</v>
      </c>
      <c r="N455" s="27">
        <f t="shared" si="218"/>
        <v>24.618971999999999</v>
      </c>
      <c r="O455" s="27">
        <v>0</v>
      </c>
      <c r="P455" s="27">
        <v>481.26</v>
      </c>
      <c r="Q455" s="27">
        <v>481.26</v>
      </c>
      <c r="R455" s="27">
        <v>560.20957665338813</v>
      </c>
      <c r="S455" s="22" t="s">
        <v>3436</v>
      </c>
      <c r="T455" s="28">
        <f t="shared" si="207"/>
        <v>7.9583631615681822</v>
      </c>
      <c r="U455" s="22">
        <f t="shared" si="219"/>
        <v>1.0842287332624589</v>
      </c>
      <c r="V455" s="22">
        <f t="shared" si="208"/>
        <v>1.2534379793951693</v>
      </c>
      <c r="W455" s="22">
        <f t="shared" si="220"/>
        <v>1.1640476595881397</v>
      </c>
      <c r="X455" s="27">
        <f t="shared" si="209"/>
        <v>49.259367828797281</v>
      </c>
      <c r="Y455" s="27">
        <f t="shared" si="210"/>
        <v>128.20894448218542</v>
      </c>
      <c r="Z455" s="23" t="str">
        <f t="shared" si="221"/>
        <v>KEEP</v>
      </c>
      <c r="AA455" s="23" t="str">
        <f t="shared" si="222"/>
        <v>KEEP</v>
      </c>
      <c r="AB455" s="23" t="str">
        <f t="shared" si="223"/>
        <v>KEEP</v>
      </c>
      <c r="AC455" s="23" t="str">
        <f t="shared" si="224"/>
        <v>KEEP</v>
      </c>
      <c r="AD455" s="23" t="str">
        <f t="shared" si="225"/>
        <v>KEEP</v>
      </c>
      <c r="AE455" s="23" t="str">
        <f t="shared" si="226"/>
        <v>KEEP</v>
      </c>
      <c r="AJ455" s="43"/>
      <c r="AK455" s="22">
        <f t="shared" si="211"/>
        <v>1.0842287332624589</v>
      </c>
      <c r="AL455" s="22">
        <f t="shared" si="212"/>
        <v>49.259367828797266</v>
      </c>
      <c r="AM455" s="28">
        <f t="shared" si="213"/>
        <v>7.9583631615681822</v>
      </c>
      <c r="AN455" s="22">
        <f t="shared" si="227"/>
        <v>360.31553184000001</v>
      </c>
      <c r="AO455" s="22" t="str">
        <f t="shared" si="228"/>
        <v>KEEP</v>
      </c>
      <c r="AP455" s="22">
        <f t="shared" si="229"/>
        <v>49.259367828797266</v>
      </c>
      <c r="AQ455" s="22">
        <f t="shared" si="214"/>
        <v>1</v>
      </c>
      <c r="AR455" s="22">
        <f t="shared" si="215"/>
        <v>7.143784891421407</v>
      </c>
      <c r="AS455" s="22">
        <f t="shared" si="230"/>
        <v>1.2664026606869165</v>
      </c>
      <c r="AT455" s="22" t="str">
        <f t="shared" si="231"/>
        <v>KEEP</v>
      </c>
      <c r="AU455" s="22">
        <f t="shared" si="216"/>
        <v>1.2534379793951693</v>
      </c>
      <c r="AV455" s="22">
        <f t="shared" si="232"/>
        <v>360.31553184000001</v>
      </c>
      <c r="AW455" s="22">
        <f t="shared" si="233"/>
        <v>1.9127397009794875</v>
      </c>
      <c r="AX455" s="22" t="str">
        <f t="shared" si="234"/>
        <v>KEEP</v>
      </c>
    </row>
    <row r="456" spans="1:50" x14ac:dyDescent="0.25">
      <c r="A456" s="23" t="s">
        <v>18</v>
      </c>
      <c r="B456" s="26" t="s">
        <v>3897</v>
      </c>
      <c r="C456" s="33">
        <v>774.50160000000005</v>
      </c>
      <c r="D456" s="31">
        <v>0.33984759676409176</v>
      </c>
      <c r="E456" s="31">
        <v>0.50185786638919694</v>
      </c>
      <c r="F456" s="26">
        <v>11</v>
      </c>
      <c r="G456" s="26"/>
      <c r="H456" s="27">
        <v>220.54434095370578</v>
      </c>
      <c r="I456" s="27">
        <v>226.36354769395606</v>
      </c>
      <c r="J456" s="27">
        <v>530.5497885839394</v>
      </c>
      <c r="K456" s="27">
        <f t="shared" si="217"/>
        <v>977.45767723160122</v>
      </c>
      <c r="L456" s="27"/>
      <c r="M456" s="27">
        <v>863.57291682265259</v>
      </c>
      <c r="N456" s="27">
        <f t="shared" si="218"/>
        <v>37.950578400000005</v>
      </c>
      <c r="O456" s="27">
        <v>0</v>
      </c>
      <c r="P456" s="27">
        <v>481.26</v>
      </c>
      <c r="Q456" s="27">
        <v>481.26</v>
      </c>
      <c r="R456" s="27">
        <v>863.57291682265259</v>
      </c>
      <c r="S456" s="22" t="s">
        <v>3436</v>
      </c>
      <c r="T456" s="28">
        <f t="shared" si="207"/>
        <v>5.1626807311184111</v>
      </c>
      <c r="U456" s="22">
        <f t="shared" si="219"/>
        <v>1.0842287332624592</v>
      </c>
      <c r="V456" s="22">
        <f t="shared" si="208"/>
        <v>1.8825842883319828</v>
      </c>
      <c r="W456" s="22">
        <f t="shared" si="220"/>
        <v>1.7943999435287632</v>
      </c>
      <c r="X456" s="27">
        <f t="shared" si="209"/>
        <v>75.934182008948596</v>
      </c>
      <c r="Y456" s="27">
        <f t="shared" si="210"/>
        <v>458.24709883160119</v>
      </c>
      <c r="Z456" s="23" t="str">
        <f t="shared" si="221"/>
        <v>KEEP</v>
      </c>
      <c r="AA456" s="23" t="str">
        <f t="shared" si="222"/>
        <v>KEEP</v>
      </c>
      <c r="AB456" s="23" t="str">
        <f t="shared" si="223"/>
        <v>KEEP</v>
      </c>
      <c r="AC456" s="23" t="str">
        <f t="shared" si="224"/>
        <v>KEEP</v>
      </c>
      <c r="AD456" s="23" t="str">
        <f t="shared" si="225"/>
        <v>KEEP</v>
      </c>
      <c r="AE456" s="23" t="str">
        <f t="shared" si="226"/>
        <v>KEEP</v>
      </c>
      <c r="AJ456" s="43"/>
      <c r="AK456" s="22">
        <f t="shared" si="211"/>
        <v>1.0842287332624592</v>
      </c>
      <c r="AL456" s="22">
        <f t="shared" si="212"/>
        <v>75.934182008948625</v>
      </c>
      <c r="AM456" s="28">
        <f t="shared" si="213"/>
        <v>5.1626807311184111</v>
      </c>
      <c r="AN456" s="22">
        <f t="shared" si="227"/>
        <v>294.82197484799997</v>
      </c>
      <c r="AO456" s="22" t="str">
        <f t="shared" si="228"/>
        <v>KEEP</v>
      </c>
      <c r="AP456" s="22">
        <f t="shared" si="229"/>
        <v>75.934182008948625</v>
      </c>
      <c r="AQ456" s="22">
        <f t="shared" si="214"/>
        <v>1</v>
      </c>
      <c r="AR456" s="22">
        <f t="shared" si="215"/>
        <v>4.348102460971635</v>
      </c>
      <c r="AS456" s="22">
        <f t="shared" si="230"/>
        <v>1.9521819782063774</v>
      </c>
      <c r="AT456" s="22" t="str">
        <f t="shared" si="231"/>
        <v>KEEP</v>
      </c>
      <c r="AU456" s="22">
        <f t="shared" si="216"/>
        <v>1.8825842883319828</v>
      </c>
      <c r="AV456" s="22">
        <f t="shared" si="232"/>
        <v>294.82197484799997</v>
      </c>
      <c r="AW456" s="22">
        <f t="shared" si="233"/>
        <v>2.4070043046807394</v>
      </c>
      <c r="AX456" s="22" t="str">
        <f t="shared" si="234"/>
        <v>KEEP</v>
      </c>
    </row>
    <row r="457" spans="1:50" x14ac:dyDescent="0.25">
      <c r="A457" s="23" t="s">
        <v>18</v>
      </c>
      <c r="B457" s="26" t="s">
        <v>3898</v>
      </c>
      <c r="C457" s="33">
        <v>697.31174799999997</v>
      </c>
      <c r="D457" s="31">
        <v>0.30597705899273542</v>
      </c>
      <c r="E457" s="31">
        <v>0.45184075289115133</v>
      </c>
      <c r="F457" s="26">
        <v>11</v>
      </c>
      <c r="G457" s="26"/>
      <c r="H457" s="27">
        <v>198.56403124530226</v>
      </c>
      <c r="I457" s="27">
        <v>203.80327313197785</v>
      </c>
      <c r="J457" s="27">
        <v>477.67312614783134</v>
      </c>
      <c r="K457" s="27">
        <f t="shared" si="217"/>
        <v>880.04043052511145</v>
      </c>
      <c r="L457" s="27"/>
      <c r="M457" s="27">
        <v>777.50586978136971</v>
      </c>
      <c r="N457" s="27">
        <f t="shared" si="218"/>
        <v>34.168275651999998</v>
      </c>
      <c r="O457" s="27">
        <v>0</v>
      </c>
      <c r="P457" s="27">
        <v>481.26</v>
      </c>
      <c r="Q457" s="27">
        <v>481.26</v>
      </c>
      <c r="R457" s="27">
        <v>777.50586978136971</v>
      </c>
      <c r="S457" s="22" t="s">
        <v>3436</v>
      </c>
      <c r="T457" s="28">
        <f t="shared" si="207"/>
        <v>5.7341705456830754</v>
      </c>
      <c r="U457" s="22">
        <f t="shared" si="219"/>
        <v>1.0842287332624592</v>
      </c>
      <c r="V457" s="22">
        <f t="shared" si="208"/>
        <v>1.7073964935507058</v>
      </c>
      <c r="W457" s="22">
        <f t="shared" si="220"/>
        <v>1.6155630423915757</v>
      </c>
      <c r="X457" s="27">
        <f t="shared" si="209"/>
        <v>68.366285091741702</v>
      </c>
      <c r="Y457" s="27">
        <f t="shared" si="210"/>
        <v>364.61215487311142</v>
      </c>
      <c r="Z457" s="23" t="str">
        <f t="shared" si="221"/>
        <v>KEEP</v>
      </c>
      <c r="AA457" s="23" t="str">
        <f t="shared" si="222"/>
        <v>KEEP</v>
      </c>
      <c r="AB457" s="23" t="str">
        <f t="shared" si="223"/>
        <v>KEEP</v>
      </c>
      <c r="AC457" s="23" t="str">
        <f t="shared" si="224"/>
        <v>KEEP</v>
      </c>
      <c r="AD457" s="23" t="str">
        <f t="shared" si="225"/>
        <v>KEEP</v>
      </c>
      <c r="AE457" s="23" t="str">
        <f t="shared" si="226"/>
        <v>KEEP</v>
      </c>
      <c r="AJ457" s="43"/>
      <c r="AK457" s="22">
        <f t="shared" si="211"/>
        <v>1.0842287332624592</v>
      </c>
      <c r="AL457" s="22">
        <f t="shared" si="212"/>
        <v>68.36628509174173</v>
      </c>
      <c r="AM457" s="28">
        <f t="shared" si="213"/>
        <v>5.7341705456830754</v>
      </c>
      <c r="AN457" s="22">
        <f t="shared" si="227"/>
        <v>313.40311602144004</v>
      </c>
      <c r="AO457" s="22" t="str">
        <f t="shared" si="228"/>
        <v>KEEP</v>
      </c>
      <c r="AP457" s="22">
        <f t="shared" si="229"/>
        <v>68.36628509174173</v>
      </c>
      <c r="AQ457" s="22">
        <f t="shared" si="214"/>
        <v>1</v>
      </c>
      <c r="AR457" s="22">
        <f t="shared" si="215"/>
        <v>4.9195922755363002</v>
      </c>
      <c r="AS457" s="22">
        <f t="shared" si="230"/>
        <v>1.7576199037383358</v>
      </c>
      <c r="AT457" s="22" t="str">
        <f t="shared" si="231"/>
        <v>KEEP</v>
      </c>
      <c r="AU457" s="22">
        <f t="shared" si="216"/>
        <v>1.7073964935507058</v>
      </c>
      <c r="AV457" s="22">
        <f t="shared" si="232"/>
        <v>313.40311602144004</v>
      </c>
      <c r="AW457" s="22">
        <f t="shared" si="233"/>
        <v>2.2667767647483887</v>
      </c>
      <c r="AX457" s="22" t="str">
        <f t="shared" si="234"/>
        <v>KEEP</v>
      </c>
    </row>
    <row r="458" spans="1:50" x14ac:dyDescent="0.25">
      <c r="A458" s="23" t="s">
        <v>18</v>
      </c>
      <c r="B458" s="26" t="s">
        <v>3899</v>
      </c>
      <c r="C458" s="33">
        <v>502.428</v>
      </c>
      <c r="D458" s="31">
        <v>0.22046300271941219</v>
      </c>
      <c r="E458" s="31">
        <v>0.32556090793639603</v>
      </c>
      <c r="F458" s="26">
        <v>11</v>
      </c>
      <c r="G458" s="26"/>
      <c r="H458" s="27">
        <v>143.06962327345545</v>
      </c>
      <c r="I458" s="27">
        <v>146.84460889529336</v>
      </c>
      <c r="J458" s="27">
        <v>344.17368431343652</v>
      </c>
      <c r="K458" s="27">
        <f t="shared" si="217"/>
        <v>634.08791648218539</v>
      </c>
      <c r="L458" s="27"/>
      <c r="M458" s="27">
        <v>560.20957665338813</v>
      </c>
      <c r="N458" s="27">
        <f t="shared" si="218"/>
        <v>24.618971999999999</v>
      </c>
      <c r="O458" s="27">
        <v>0</v>
      </c>
      <c r="P458" s="27">
        <v>481.26</v>
      </c>
      <c r="Q458" s="27">
        <v>481.26</v>
      </c>
      <c r="R458" s="27">
        <v>560.20957665338813</v>
      </c>
      <c r="S458" s="22" t="s">
        <v>3436</v>
      </c>
      <c r="T458" s="28">
        <f t="shared" si="207"/>
        <v>7.9583631615681822</v>
      </c>
      <c r="U458" s="22">
        <f t="shared" si="219"/>
        <v>1.0842287332624589</v>
      </c>
      <c r="V458" s="22">
        <f t="shared" si="208"/>
        <v>1.2534379793951693</v>
      </c>
      <c r="W458" s="22">
        <f t="shared" si="220"/>
        <v>1.1640476595881397</v>
      </c>
      <c r="X458" s="27">
        <f t="shared" si="209"/>
        <v>49.259367828797281</v>
      </c>
      <c r="Y458" s="27">
        <f t="shared" si="210"/>
        <v>128.20894448218542</v>
      </c>
      <c r="Z458" s="23" t="str">
        <f t="shared" si="221"/>
        <v>KEEP</v>
      </c>
      <c r="AA458" s="23" t="str">
        <f t="shared" si="222"/>
        <v>KEEP</v>
      </c>
      <c r="AB458" s="23" t="str">
        <f t="shared" si="223"/>
        <v>KEEP</v>
      </c>
      <c r="AC458" s="23" t="str">
        <f t="shared" si="224"/>
        <v>KEEP</v>
      </c>
      <c r="AD458" s="23" t="str">
        <f t="shared" si="225"/>
        <v>KEEP</v>
      </c>
      <c r="AE458" s="23" t="str">
        <f t="shared" si="226"/>
        <v>KEEP</v>
      </c>
      <c r="AJ458" s="43"/>
      <c r="AK458" s="22">
        <f t="shared" si="211"/>
        <v>1.0842287332624589</v>
      </c>
      <c r="AL458" s="22">
        <f t="shared" si="212"/>
        <v>49.259367828797266</v>
      </c>
      <c r="AM458" s="28">
        <f t="shared" si="213"/>
        <v>7.9583631615681822</v>
      </c>
      <c r="AN458" s="22">
        <f t="shared" si="227"/>
        <v>360.31553184000001</v>
      </c>
      <c r="AO458" s="22" t="str">
        <f t="shared" si="228"/>
        <v>KEEP</v>
      </c>
      <c r="AP458" s="22">
        <f t="shared" si="229"/>
        <v>49.259367828797266</v>
      </c>
      <c r="AQ458" s="22">
        <f t="shared" si="214"/>
        <v>1</v>
      </c>
      <c r="AR458" s="22">
        <f t="shared" si="215"/>
        <v>7.143784891421407</v>
      </c>
      <c r="AS458" s="22">
        <f t="shared" si="230"/>
        <v>1.2664026606869165</v>
      </c>
      <c r="AT458" s="22" t="str">
        <f t="shared" si="231"/>
        <v>KEEP</v>
      </c>
      <c r="AU458" s="22">
        <f t="shared" si="216"/>
        <v>1.2534379793951693</v>
      </c>
      <c r="AV458" s="22">
        <f t="shared" si="232"/>
        <v>360.31553184000001</v>
      </c>
      <c r="AW458" s="22">
        <f t="shared" si="233"/>
        <v>1.9127397009794875</v>
      </c>
      <c r="AX458" s="22" t="str">
        <f t="shared" si="234"/>
        <v>KEEP</v>
      </c>
    </row>
    <row r="459" spans="1:50" x14ac:dyDescent="0.25">
      <c r="A459" s="23" t="s">
        <v>18</v>
      </c>
      <c r="B459" s="26" t="s">
        <v>3900</v>
      </c>
      <c r="C459" s="33">
        <v>774.50160000000005</v>
      </c>
      <c r="D459" s="31">
        <v>0.33984759676409176</v>
      </c>
      <c r="E459" s="31">
        <v>0.50185786638919694</v>
      </c>
      <c r="F459" s="26">
        <v>11</v>
      </c>
      <c r="G459" s="26"/>
      <c r="H459" s="27">
        <v>220.54434095370578</v>
      </c>
      <c r="I459" s="27">
        <v>226.36354769395606</v>
      </c>
      <c r="J459" s="27">
        <v>530.5497885839394</v>
      </c>
      <c r="K459" s="27">
        <f t="shared" si="217"/>
        <v>977.45767723160122</v>
      </c>
      <c r="L459" s="27"/>
      <c r="M459" s="27">
        <v>863.57291682265259</v>
      </c>
      <c r="N459" s="27">
        <f t="shared" si="218"/>
        <v>37.950578400000005</v>
      </c>
      <c r="O459" s="27">
        <v>0</v>
      </c>
      <c r="P459" s="27">
        <v>481.26</v>
      </c>
      <c r="Q459" s="27">
        <v>481.26</v>
      </c>
      <c r="R459" s="27">
        <v>863.57291682265259</v>
      </c>
      <c r="S459" s="22" t="s">
        <v>3436</v>
      </c>
      <c r="T459" s="28">
        <f t="shared" si="207"/>
        <v>5.1626807311184111</v>
      </c>
      <c r="U459" s="22">
        <f t="shared" si="219"/>
        <v>1.0842287332624592</v>
      </c>
      <c r="V459" s="22">
        <f t="shared" si="208"/>
        <v>1.8825842883319828</v>
      </c>
      <c r="W459" s="22">
        <f t="shared" si="220"/>
        <v>1.7943999435287632</v>
      </c>
      <c r="X459" s="27">
        <f t="shared" si="209"/>
        <v>75.934182008948596</v>
      </c>
      <c r="Y459" s="27">
        <f t="shared" si="210"/>
        <v>458.24709883160119</v>
      </c>
      <c r="Z459" s="23" t="str">
        <f t="shared" si="221"/>
        <v>KEEP</v>
      </c>
      <c r="AA459" s="23" t="str">
        <f t="shared" si="222"/>
        <v>KEEP</v>
      </c>
      <c r="AB459" s="23" t="str">
        <f t="shared" si="223"/>
        <v>KEEP</v>
      </c>
      <c r="AC459" s="23" t="str">
        <f t="shared" si="224"/>
        <v>KEEP</v>
      </c>
      <c r="AD459" s="23" t="str">
        <f t="shared" si="225"/>
        <v>KEEP</v>
      </c>
      <c r="AE459" s="23" t="str">
        <f t="shared" si="226"/>
        <v>KEEP</v>
      </c>
      <c r="AJ459" s="43"/>
      <c r="AK459" s="22">
        <f t="shared" si="211"/>
        <v>1.0842287332624592</v>
      </c>
      <c r="AL459" s="22">
        <f t="shared" si="212"/>
        <v>75.934182008948625</v>
      </c>
      <c r="AM459" s="28">
        <f t="shared" si="213"/>
        <v>5.1626807311184111</v>
      </c>
      <c r="AN459" s="22">
        <f t="shared" si="227"/>
        <v>294.82197484799997</v>
      </c>
      <c r="AO459" s="22" t="str">
        <f t="shared" si="228"/>
        <v>KEEP</v>
      </c>
      <c r="AP459" s="22">
        <f t="shared" si="229"/>
        <v>75.934182008948625</v>
      </c>
      <c r="AQ459" s="22">
        <f t="shared" si="214"/>
        <v>1</v>
      </c>
      <c r="AR459" s="22">
        <f t="shared" si="215"/>
        <v>4.348102460971635</v>
      </c>
      <c r="AS459" s="22">
        <f t="shared" si="230"/>
        <v>1.9521819782063774</v>
      </c>
      <c r="AT459" s="22" t="str">
        <f t="shared" si="231"/>
        <v>KEEP</v>
      </c>
      <c r="AU459" s="22">
        <f t="shared" si="216"/>
        <v>1.8825842883319828</v>
      </c>
      <c r="AV459" s="22">
        <f t="shared" si="232"/>
        <v>294.82197484799997</v>
      </c>
      <c r="AW459" s="22">
        <f t="shared" si="233"/>
        <v>2.4070043046807394</v>
      </c>
      <c r="AX459" s="22" t="str">
        <f t="shared" si="234"/>
        <v>KEEP</v>
      </c>
    </row>
    <row r="460" spans="1:50" ht="15" customHeight="1" x14ac:dyDescent="0.25">
      <c r="A460" s="23" t="s">
        <v>18</v>
      </c>
      <c r="B460" s="26" t="s">
        <v>3901</v>
      </c>
      <c r="C460" s="33">
        <v>48.017848525969328</v>
      </c>
      <c r="D460" s="31">
        <v>2.1070002209592417E-2</v>
      </c>
      <c r="E460" s="31">
        <v>3.1114377310314932E-2</v>
      </c>
      <c r="F460" s="26">
        <v>15</v>
      </c>
      <c r="G460" s="26"/>
      <c r="H460" s="27">
        <v>18.330983032983745</v>
      </c>
      <c r="I460" s="27">
        <v>25.269746607170688</v>
      </c>
      <c r="J460" s="27">
        <v>41.298634901580613</v>
      </c>
      <c r="K460" s="27">
        <f t="shared" si="217"/>
        <v>84.899364541735054</v>
      </c>
      <c r="L460" s="27"/>
      <c r="M460" s="27">
        <v>69.430478113411567</v>
      </c>
      <c r="N460" s="27">
        <f t="shared" si="218"/>
        <v>2.3528745777724973</v>
      </c>
      <c r="O460" s="27">
        <v>0</v>
      </c>
      <c r="P460" s="27">
        <v>287</v>
      </c>
      <c r="Q460" s="27">
        <v>287</v>
      </c>
      <c r="R460" s="27">
        <v>69.430478113411567</v>
      </c>
      <c r="S460" s="22" t="s">
        <v>3436</v>
      </c>
      <c r="T460" s="28">
        <f t="shared" si="207"/>
        <v>49.658891443151695</v>
      </c>
      <c r="U460" s="22">
        <f t="shared" si="219"/>
        <v>1.182716623824702</v>
      </c>
      <c r="V460" s="22">
        <f t="shared" si="208"/>
        <v>0.29341116678250151</v>
      </c>
      <c r="W460" s="22">
        <f t="shared" si="220"/>
        <v>0.24191804220700894</v>
      </c>
      <c r="X460" s="27">
        <f t="shared" si="209"/>
        <v>13.11601185055099</v>
      </c>
      <c r="Y460" s="27">
        <f t="shared" si="210"/>
        <v>-204.45351003603747</v>
      </c>
      <c r="Z460" s="23" t="str">
        <f t="shared" si="221"/>
        <v>DROP</v>
      </c>
      <c r="AA460" s="23" t="str">
        <f t="shared" si="222"/>
        <v>DROP</v>
      </c>
      <c r="AB460" s="23" t="str">
        <f t="shared" si="223"/>
        <v>DROP</v>
      </c>
      <c r="AC460" s="23" t="str">
        <f t="shared" si="224"/>
        <v>DROP</v>
      </c>
      <c r="AD460" s="23" t="str">
        <f t="shared" si="225"/>
        <v>DROP</v>
      </c>
      <c r="AE460" s="23" t="str">
        <f t="shared" si="226"/>
        <v>DROP</v>
      </c>
      <c r="AJ460" s="43"/>
      <c r="AK460" s="22">
        <f t="shared" si="211"/>
        <v>1.182716623824702</v>
      </c>
      <c r="AL460" s="22">
        <f t="shared" si="212"/>
        <v>13.11601185055099</v>
      </c>
      <c r="AM460" s="28">
        <f t="shared" si="213"/>
        <v>49.658891443151695</v>
      </c>
      <c r="AN460" s="22">
        <f t="shared" si="227"/>
        <v>275.44114350282865</v>
      </c>
      <c r="AO460" s="22" t="str">
        <f t="shared" si="228"/>
        <v>KEEP</v>
      </c>
      <c r="AP460" s="22">
        <f t="shared" si="229"/>
        <v>13.11601185055099</v>
      </c>
      <c r="AQ460" s="22">
        <f t="shared" si="214"/>
        <v>1</v>
      </c>
      <c r="AR460" s="22">
        <f t="shared" si="215"/>
        <v>47.389460750978863</v>
      </c>
      <c r="AS460" s="22">
        <f t="shared" si="230"/>
        <v>0.2876184319301831</v>
      </c>
      <c r="AT460" s="22" t="str">
        <f t="shared" si="231"/>
        <v>DROP</v>
      </c>
      <c r="AU460" s="22">
        <f t="shared" si="216"/>
        <v>0.29341116678250151</v>
      </c>
      <c r="AV460" s="22">
        <f t="shared" si="232"/>
        <v>275.44114350282865</v>
      </c>
      <c r="AW460" s="22">
        <f t="shared" si="233"/>
        <v>1.201643280892823</v>
      </c>
      <c r="AX460" s="22" t="str">
        <f t="shared" si="234"/>
        <v>DROP</v>
      </c>
    </row>
    <row r="461" spans="1:50" ht="15" customHeight="1" x14ac:dyDescent="0.25">
      <c r="A461" s="23" t="s">
        <v>18</v>
      </c>
      <c r="B461" s="26" t="s">
        <v>3902</v>
      </c>
      <c r="C461" s="33">
        <v>48.017848525969328</v>
      </c>
      <c r="D461" s="31">
        <v>2.1070002209592417E-2</v>
      </c>
      <c r="E461" s="31">
        <v>3.1114377310314932E-2</v>
      </c>
      <c r="F461" s="26">
        <v>15</v>
      </c>
      <c r="G461" s="26"/>
      <c r="H461" s="27">
        <v>18.330983032983745</v>
      </c>
      <c r="I461" s="27">
        <v>25.269746607170688</v>
      </c>
      <c r="J461" s="27">
        <v>41.298634901580613</v>
      </c>
      <c r="K461" s="27">
        <f t="shared" si="217"/>
        <v>84.899364541735054</v>
      </c>
      <c r="L461" s="27"/>
      <c r="M461" s="27">
        <v>69.430478113411567</v>
      </c>
      <c r="N461" s="27">
        <f t="shared" si="218"/>
        <v>2.3528745777724973</v>
      </c>
      <c r="O461" s="27">
        <v>0</v>
      </c>
      <c r="P461" s="27">
        <v>287</v>
      </c>
      <c r="Q461" s="27">
        <v>287</v>
      </c>
      <c r="R461" s="27">
        <v>69.430478113411567</v>
      </c>
      <c r="S461" s="22" t="s">
        <v>3436</v>
      </c>
      <c r="T461" s="28">
        <f t="shared" si="207"/>
        <v>49.658891443151695</v>
      </c>
      <c r="U461" s="22">
        <f t="shared" si="219"/>
        <v>1.182716623824702</v>
      </c>
      <c r="V461" s="22">
        <f t="shared" si="208"/>
        <v>0.29341116678250151</v>
      </c>
      <c r="W461" s="22">
        <f t="shared" si="220"/>
        <v>0.24191804220700894</v>
      </c>
      <c r="X461" s="27">
        <f t="shared" si="209"/>
        <v>13.11601185055099</v>
      </c>
      <c r="Y461" s="27">
        <f t="shared" si="210"/>
        <v>-204.45351003603747</v>
      </c>
      <c r="Z461" s="23" t="str">
        <f t="shared" si="221"/>
        <v>DROP</v>
      </c>
      <c r="AA461" s="23" t="str">
        <f t="shared" si="222"/>
        <v>DROP</v>
      </c>
      <c r="AB461" s="23" t="str">
        <f t="shared" si="223"/>
        <v>DROP</v>
      </c>
      <c r="AC461" s="23" t="str">
        <f t="shared" si="224"/>
        <v>DROP</v>
      </c>
      <c r="AD461" s="23" t="str">
        <f t="shared" si="225"/>
        <v>DROP</v>
      </c>
      <c r="AE461" s="23" t="str">
        <f t="shared" si="226"/>
        <v>DROP</v>
      </c>
      <c r="AJ461" s="43"/>
      <c r="AK461" s="22">
        <f t="shared" si="211"/>
        <v>1.182716623824702</v>
      </c>
      <c r="AL461" s="22">
        <f t="shared" si="212"/>
        <v>13.11601185055099</v>
      </c>
      <c r="AM461" s="28">
        <f t="shared" si="213"/>
        <v>49.658891443151695</v>
      </c>
      <c r="AN461" s="22">
        <f t="shared" si="227"/>
        <v>275.44114350282865</v>
      </c>
      <c r="AO461" s="22" t="str">
        <f t="shared" si="228"/>
        <v>KEEP</v>
      </c>
      <c r="AP461" s="22">
        <f t="shared" si="229"/>
        <v>13.11601185055099</v>
      </c>
      <c r="AQ461" s="22">
        <f t="shared" si="214"/>
        <v>1</v>
      </c>
      <c r="AR461" s="22">
        <f t="shared" si="215"/>
        <v>47.389460750978863</v>
      </c>
      <c r="AS461" s="22">
        <f t="shared" si="230"/>
        <v>0.2876184319301831</v>
      </c>
      <c r="AT461" s="22" t="str">
        <f t="shared" si="231"/>
        <v>DROP</v>
      </c>
      <c r="AU461" s="22">
        <f t="shared" si="216"/>
        <v>0.29341116678250151</v>
      </c>
      <c r="AV461" s="22">
        <f t="shared" si="232"/>
        <v>275.44114350282865</v>
      </c>
      <c r="AW461" s="22">
        <f t="shared" si="233"/>
        <v>1.201643280892823</v>
      </c>
      <c r="AX461" s="22" t="str">
        <f t="shared" si="234"/>
        <v>DROP</v>
      </c>
    </row>
    <row r="462" spans="1:50" ht="15" customHeight="1" x14ac:dyDescent="0.25">
      <c r="A462" s="23" t="s">
        <v>18</v>
      </c>
      <c r="B462" s="26" t="s">
        <v>3903</v>
      </c>
      <c r="C462" s="33">
        <v>48.017848525969328</v>
      </c>
      <c r="D462" s="31">
        <v>2.1070002209592417E-2</v>
      </c>
      <c r="E462" s="31">
        <v>3.1114377310314932E-2</v>
      </c>
      <c r="F462" s="26">
        <v>15</v>
      </c>
      <c r="G462" s="26"/>
      <c r="H462" s="27">
        <v>18.330983032983745</v>
      </c>
      <c r="I462" s="27">
        <v>25.269746607170688</v>
      </c>
      <c r="J462" s="27">
        <v>41.298634901580613</v>
      </c>
      <c r="K462" s="27">
        <f t="shared" si="217"/>
        <v>84.899364541735054</v>
      </c>
      <c r="L462" s="27"/>
      <c r="M462" s="27">
        <v>69.430478113411567</v>
      </c>
      <c r="N462" s="27">
        <f t="shared" si="218"/>
        <v>2.3528745777724973</v>
      </c>
      <c r="O462" s="27">
        <v>0</v>
      </c>
      <c r="P462" s="27">
        <v>287</v>
      </c>
      <c r="Q462" s="27">
        <v>287</v>
      </c>
      <c r="R462" s="27">
        <v>69.430478113411567</v>
      </c>
      <c r="S462" s="22" t="s">
        <v>3436</v>
      </c>
      <c r="T462" s="28">
        <f t="shared" si="207"/>
        <v>49.658891443151695</v>
      </c>
      <c r="U462" s="22">
        <f t="shared" si="219"/>
        <v>1.182716623824702</v>
      </c>
      <c r="V462" s="22">
        <f t="shared" si="208"/>
        <v>0.29341116678250151</v>
      </c>
      <c r="W462" s="22">
        <f t="shared" si="220"/>
        <v>0.24191804220700894</v>
      </c>
      <c r="X462" s="27">
        <f t="shared" si="209"/>
        <v>13.11601185055099</v>
      </c>
      <c r="Y462" s="27">
        <f t="shared" si="210"/>
        <v>-204.45351003603747</v>
      </c>
      <c r="Z462" s="23" t="str">
        <f t="shared" si="221"/>
        <v>DROP</v>
      </c>
      <c r="AA462" s="23" t="str">
        <f t="shared" si="222"/>
        <v>DROP</v>
      </c>
      <c r="AB462" s="23" t="str">
        <f t="shared" si="223"/>
        <v>DROP</v>
      </c>
      <c r="AC462" s="23" t="str">
        <f t="shared" si="224"/>
        <v>DROP</v>
      </c>
      <c r="AD462" s="23" t="str">
        <f t="shared" si="225"/>
        <v>DROP</v>
      </c>
      <c r="AE462" s="23" t="str">
        <f t="shared" si="226"/>
        <v>DROP</v>
      </c>
      <c r="AJ462" s="43"/>
      <c r="AK462" s="22">
        <f t="shared" si="211"/>
        <v>1.182716623824702</v>
      </c>
      <c r="AL462" s="22">
        <f t="shared" si="212"/>
        <v>13.11601185055099</v>
      </c>
      <c r="AM462" s="28">
        <f t="shared" si="213"/>
        <v>49.658891443151695</v>
      </c>
      <c r="AN462" s="22">
        <f t="shared" si="227"/>
        <v>275.44114350282865</v>
      </c>
      <c r="AO462" s="22" t="str">
        <f t="shared" si="228"/>
        <v>KEEP</v>
      </c>
      <c r="AP462" s="22">
        <f t="shared" si="229"/>
        <v>13.11601185055099</v>
      </c>
      <c r="AQ462" s="22">
        <f t="shared" si="214"/>
        <v>1</v>
      </c>
      <c r="AR462" s="22">
        <f t="shared" si="215"/>
        <v>47.389460750978863</v>
      </c>
      <c r="AS462" s="22">
        <f t="shared" si="230"/>
        <v>0.2876184319301831</v>
      </c>
      <c r="AT462" s="22" t="str">
        <f t="shared" si="231"/>
        <v>DROP</v>
      </c>
      <c r="AU462" s="22">
        <f t="shared" si="216"/>
        <v>0.29341116678250151</v>
      </c>
      <c r="AV462" s="22">
        <f t="shared" si="232"/>
        <v>275.44114350282865</v>
      </c>
      <c r="AW462" s="22">
        <f t="shared" si="233"/>
        <v>1.201643280892823</v>
      </c>
      <c r="AX462" s="22" t="str">
        <f t="shared" si="234"/>
        <v>DROP</v>
      </c>
    </row>
    <row r="463" spans="1:50" ht="15" customHeight="1" x14ac:dyDescent="0.25">
      <c r="A463" s="23" t="s">
        <v>18</v>
      </c>
      <c r="B463" s="26" t="s">
        <v>3904</v>
      </c>
      <c r="C463" s="33">
        <v>48.017848525969328</v>
      </c>
      <c r="D463" s="31">
        <v>2.1070002209592417E-2</v>
      </c>
      <c r="E463" s="31">
        <v>3.1114377310314932E-2</v>
      </c>
      <c r="F463" s="26">
        <v>15</v>
      </c>
      <c r="G463" s="26"/>
      <c r="H463" s="27">
        <v>18.330983032983745</v>
      </c>
      <c r="I463" s="27">
        <v>25.269746607170688</v>
      </c>
      <c r="J463" s="27">
        <v>41.298634901580613</v>
      </c>
      <c r="K463" s="27">
        <f t="shared" si="217"/>
        <v>84.899364541735054</v>
      </c>
      <c r="L463" s="27"/>
      <c r="M463" s="27">
        <v>69.430478113411567</v>
      </c>
      <c r="N463" s="27">
        <f t="shared" si="218"/>
        <v>2.3528745777724973</v>
      </c>
      <c r="O463" s="27">
        <v>0</v>
      </c>
      <c r="P463" s="27">
        <v>287</v>
      </c>
      <c r="Q463" s="27">
        <v>287</v>
      </c>
      <c r="R463" s="27">
        <v>69.430478113411567</v>
      </c>
      <c r="S463" s="22" t="s">
        <v>3436</v>
      </c>
      <c r="T463" s="28">
        <f t="shared" si="207"/>
        <v>49.658891443151695</v>
      </c>
      <c r="U463" s="22">
        <f t="shared" si="219"/>
        <v>1.182716623824702</v>
      </c>
      <c r="V463" s="22">
        <f t="shared" si="208"/>
        <v>0.29341116678250151</v>
      </c>
      <c r="W463" s="22">
        <f t="shared" si="220"/>
        <v>0.24191804220700894</v>
      </c>
      <c r="X463" s="27">
        <f t="shared" si="209"/>
        <v>13.11601185055099</v>
      </c>
      <c r="Y463" s="27">
        <f t="shared" si="210"/>
        <v>-204.45351003603747</v>
      </c>
      <c r="Z463" s="23" t="str">
        <f t="shared" si="221"/>
        <v>DROP</v>
      </c>
      <c r="AA463" s="23" t="str">
        <f t="shared" si="222"/>
        <v>DROP</v>
      </c>
      <c r="AB463" s="23" t="str">
        <f t="shared" si="223"/>
        <v>DROP</v>
      </c>
      <c r="AC463" s="23" t="str">
        <f t="shared" si="224"/>
        <v>DROP</v>
      </c>
      <c r="AD463" s="23" t="str">
        <f t="shared" si="225"/>
        <v>DROP</v>
      </c>
      <c r="AE463" s="23" t="str">
        <f t="shared" si="226"/>
        <v>DROP</v>
      </c>
      <c r="AJ463" s="43"/>
      <c r="AK463" s="22">
        <f t="shared" si="211"/>
        <v>1.182716623824702</v>
      </c>
      <c r="AL463" s="22">
        <f t="shared" si="212"/>
        <v>13.11601185055099</v>
      </c>
      <c r="AM463" s="28">
        <f t="shared" si="213"/>
        <v>49.658891443151695</v>
      </c>
      <c r="AN463" s="22">
        <f t="shared" si="227"/>
        <v>275.44114350282865</v>
      </c>
      <c r="AO463" s="22" t="str">
        <f t="shared" si="228"/>
        <v>KEEP</v>
      </c>
      <c r="AP463" s="22">
        <f t="shared" si="229"/>
        <v>13.11601185055099</v>
      </c>
      <c r="AQ463" s="22">
        <f t="shared" si="214"/>
        <v>1</v>
      </c>
      <c r="AR463" s="22">
        <f t="shared" si="215"/>
        <v>47.389460750978863</v>
      </c>
      <c r="AS463" s="22">
        <f t="shared" si="230"/>
        <v>0.2876184319301831</v>
      </c>
      <c r="AT463" s="22" t="str">
        <f t="shared" si="231"/>
        <v>DROP</v>
      </c>
      <c r="AU463" s="22">
        <f t="shared" si="216"/>
        <v>0.29341116678250151</v>
      </c>
      <c r="AV463" s="22">
        <f t="shared" si="232"/>
        <v>275.44114350282865</v>
      </c>
      <c r="AW463" s="22">
        <f t="shared" si="233"/>
        <v>1.201643280892823</v>
      </c>
      <c r="AX463" s="22" t="str">
        <f t="shared" si="234"/>
        <v>DROP</v>
      </c>
    </row>
    <row r="464" spans="1:50" ht="15" customHeight="1" x14ac:dyDescent="0.25">
      <c r="A464" s="23" t="s">
        <v>18</v>
      </c>
      <c r="B464" s="26" t="s">
        <v>3905</v>
      </c>
      <c r="C464" s="33">
        <v>48.017848525969328</v>
      </c>
      <c r="D464" s="31">
        <v>2.1070002209592417E-2</v>
      </c>
      <c r="E464" s="31">
        <v>3.1114377310314932E-2</v>
      </c>
      <c r="F464" s="26">
        <v>15</v>
      </c>
      <c r="G464" s="26"/>
      <c r="H464" s="27">
        <v>18.330983032983745</v>
      </c>
      <c r="I464" s="27">
        <v>25.269746607170688</v>
      </c>
      <c r="J464" s="27">
        <v>41.298634901580613</v>
      </c>
      <c r="K464" s="27">
        <f t="shared" si="217"/>
        <v>84.899364541735054</v>
      </c>
      <c r="L464" s="27"/>
      <c r="M464" s="27">
        <v>69.430478113411567</v>
      </c>
      <c r="N464" s="27">
        <f t="shared" si="218"/>
        <v>2.3528745777724973</v>
      </c>
      <c r="O464" s="27">
        <v>0</v>
      </c>
      <c r="P464" s="27">
        <v>287</v>
      </c>
      <c r="Q464" s="27">
        <v>287</v>
      </c>
      <c r="R464" s="27">
        <v>69.430478113411567</v>
      </c>
      <c r="S464" s="22" t="s">
        <v>3436</v>
      </c>
      <c r="T464" s="28">
        <f t="shared" si="207"/>
        <v>49.658891443151695</v>
      </c>
      <c r="U464" s="22">
        <f t="shared" si="219"/>
        <v>1.182716623824702</v>
      </c>
      <c r="V464" s="22">
        <f t="shared" si="208"/>
        <v>0.29341116678250151</v>
      </c>
      <c r="W464" s="22">
        <f t="shared" si="220"/>
        <v>0.24191804220700894</v>
      </c>
      <c r="X464" s="27">
        <f t="shared" si="209"/>
        <v>13.11601185055099</v>
      </c>
      <c r="Y464" s="27">
        <f t="shared" si="210"/>
        <v>-204.45351003603747</v>
      </c>
      <c r="Z464" s="23" t="str">
        <f t="shared" si="221"/>
        <v>DROP</v>
      </c>
      <c r="AA464" s="23" t="str">
        <f t="shared" si="222"/>
        <v>DROP</v>
      </c>
      <c r="AB464" s="23" t="str">
        <f t="shared" si="223"/>
        <v>DROP</v>
      </c>
      <c r="AC464" s="23" t="str">
        <f t="shared" si="224"/>
        <v>DROP</v>
      </c>
      <c r="AD464" s="23" t="str">
        <f t="shared" si="225"/>
        <v>DROP</v>
      </c>
      <c r="AE464" s="23" t="str">
        <f t="shared" si="226"/>
        <v>DROP</v>
      </c>
      <c r="AJ464" s="43"/>
      <c r="AK464" s="22">
        <f t="shared" si="211"/>
        <v>1.182716623824702</v>
      </c>
      <c r="AL464" s="22">
        <f t="shared" si="212"/>
        <v>13.11601185055099</v>
      </c>
      <c r="AM464" s="28">
        <f t="shared" si="213"/>
        <v>49.658891443151695</v>
      </c>
      <c r="AN464" s="22">
        <f t="shared" si="227"/>
        <v>275.44114350282865</v>
      </c>
      <c r="AO464" s="22" t="str">
        <f t="shared" si="228"/>
        <v>KEEP</v>
      </c>
      <c r="AP464" s="22">
        <f t="shared" si="229"/>
        <v>13.11601185055099</v>
      </c>
      <c r="AQ464" s="22">
        <f t="shared" si="214"/>
        <v>1</v>
      </c>
      <c r="AR464" s="22">
        <f t="shared" si="215"/>
        <v>47.389460750978863</v>
      </c>
      <c r="AS464" s="22">
        <f t="shared" si="230"/>
        <v>0.2876184319301831</v>
      </c>
      <c r="AT464" s="22" t="str">
        <f t="shared" si="231"/>
        <v>DROP</v>
      </c>
      <c r="AU464" s="22">
        <f t="shared" si="216"/>
        <v>0.29341116678250151</v>
      </c>
      <c r="AV464" s="22">
        <f t="shared" si="232"/>
        <v>275.44114350282865</v>
      </c>
      <c r="AW464" s="22">
        <f t="shared" si="233"/>
        <v>1.201643280892823</v>
      </c>
      <c r="AX464" s="22" t="str">
        <f t="shared" si="234"/>
        <v>DROP</v>
      </c>
    </row>
    <row r="465" spans="1:50" ht="15" customHeight="1" x14ac:dyDescent="0.25">
      <c r="A465" s="23" t="s">
        <v>18</v>
      </c>
      <c r="B465" s="26" t="s">
        <v>3906</v>
      </c>
      <c r="C465" s="33">
        <v>48.017848525969328</v>
      </c>
      <c r="D465" s="31">
        <v>2.1070002209592417E-2</v>
      </c>
      <c r="E465" s="31">
        <v>3.1114377310314932E-2</v>
      </c>
      <c r="F465" s="26">
        <v>15</v>
      </c>
      <c r="G465" s="26"/>
      <c r="H465" s="27">
        <v>18.330983032983745</v>
      </c>
      <c r="I465" s="27">
        <v>25.269746607170688</v>
      </c>
      <c r="J465" s="27">
        <v>41.298634901580613</v>
      </c>
      <c r="K465" s="27">
        <f t="shared" si="217"/>
        <v>84.899364541735054</v>
      </c>
      <c r="L465" s="27"/>
      <c r="M465" s="27">
        <v>69.430478113411567</v>
      </c>
      <c r="N465" s="27">
        <f t="shared" si="218"/>
        <v>2.3528745777724973</v>
      </c>
      <c r="O465" s="27">
        <v>0</v>
      </c>
      <c r="P465" s="27">
        <v>287</v>
      </c>
      <c r="Q465" s="27">
        <v>287</v>
      </c>
      <c r="R465" s="27">
        <v>69.430478113411567</v>
      </c>
      <c r="S465" s="22" t="s">
        <v>3436</v>
      </c>
      <c r="T465" s="28">
        <f t="shared" si="207"/>
        <v>49.658891443151695</v>
      </c>
      <c r="U465" s="22">
        <f t="shared" si="219"/>
        <v>1.182716623824702</v>
      </c>
      <c r="V465" s="22">
        <f t="shared" si="208"/>
        <v>0.29341116678250151</v>
      </c>
      <c r="W465" s="22">
        <f t="shared" si="220"/>
        <v>0.24191804220700894</v>
      </c>
      <c r="X465" s="27">
        <f t="shared" si="209"/>
        <v>13.11601185055099</v>
      </c>
      <c r="Y465" s="27">
        <f t="shared" si="210"/>
        <v>-204.45351003603747</v>
      </c>
      <c r="Z465" s="23" t="str">
        <f t="shared" si="221"/>
        <v>DROP</v>
      </c>
      <c r="AA465" s="23" t="str">
        <f t="shared" si="222"/>
        <v>DROP</v>
      </c>
      <c r="AB465" s="23" t="str">
        <f t="shared" si="223"/>
        <v>DROP</v>
      </c>
      <c r="AC465" s="23" t="str">
        <f t="shared" si="224"/>
        <v>DROP</v>
      </c>
      <c r="AD465" s="23" t="str">
        <f t="shared" si="225"/>
        <v>DROP</v>
      </c>
      <c r="AE465" s="23" t="str">
        <f t="shared" si="226"/>
        <v>DROP</v>
      </c>
      <c r="AJ465" s="43"/>
      <c r="AK465" s="22">
        <f t="shared" si="211"/>
        <v>1.182716623824702</v>
      </c>
      <c r="AL465" s="22">
        <f t="shared" si="212"/>
        <v>13.11601185055099</v>
      </c>
      <c r="AM465" s="28">
        <f t="shared" si="213"/>
        <v>49.658891443151695</v>
      </c>
      <c r="AN465" s="22">
        <f t="shared" si="227"/>
        <v>275.44114350282865</v>
      </c>
      <c r="AO465" s="22" t="str">
        <f t="shared" si="228"/>
        <v>KEEP</v>
      </c>
      <c r="AP465" s="22">
        <f t="shared" si="229"/>
        <v>13.11601185055099</v>
      </c>
      <c r="AQ465" s="22">
        <f t="shared" si="214"/>
        <v>1</v>
      </c>
      <c r="AR465" s="22">
        <f t="shared" si="215"/>
        <v>47.389460750978863</v>
      </c>
      <c r="AS465" s="22">
        <f t="shared" si="230"/>
        <v>0.2876184319301831</v>
      </c>
      <c r="AT465" s="22" t="str">
        <f t="shared" si="231"/>
        <v>DROP</v>
      </c>
      <c r="AU465" s="22">
        <f t="shared" si="216"/>
        <v>0.29341116678250151</v>
      </c>
      <c r="AV465" s="22">
        <f t="shared" si="232"/>
        <v>275.44114350282865</v>
      </c>
      <c r="AW465" s="22">
        <f t="shared" si="233"/>
        <v>1.201643280892823</v>
      </c>
      <c r="AX465" s="22" t="str">
        <f t="shared" si="234"/>
        <v>DROP</v>
      </c>
    </row>
    <row r="466" spans="1:50" ht="15" customHeight="1" x14ac:dyDescent="0.25">
      <c r="A466" s="23" t="s">
        <v>18</v>
      </c>
      <c r="B466" s="26" t="s">
        <v>3907</v>
      </c>
      <c r="C466" s="33">
        <v>113.815668</v>
      </c>
      <c r="D466" s="31">
        <v>0</v>
      </c>
      <c r="E466" s="31">
        <v>0</v>
      </c>
      <c r="F466" s="26">
        <v>11</v>
      </c>
      <c r="G466" s="26"/>
      <c r="H466" s="27">
        <v>32.409747751671247</v>
      </c>
      <c r="I466" s="27">
        <v>0</v>
      </c>
      <c r="J466" s="27">
        <v>0</v>
      </c>
      <c r="K466" s="27">
        <f t="shared" si="217"/>
        <v>32.409747751671247</v>
      </c>
      <c r="L466" s="27"/>
      <c r="M466" s="27">
        <v>126.90500367575569</v>
      </c>
      <c r="N466" s="27">
        <f t="shared" si="218"/>
        <v>5.576967732</v>
      </c>
      <c r="O466" s="27">
        <v>0</v>
      </c>
      <c r="P466" s="27">
        <v>174.99</v>
      </c>
      <c r="Q466" s="27">
        <v>174.99</v>
      </c>
      <c r="R466" s="27">
        <v>126.90500367575569</v>
      </c>
      <c r="S466" s="22" t="s">
        <v>3436</v>
      </c>
      <c r="T466" s="28">
        <f t="shared" si="207"/>
        <v>12.774061432341767</v>
      </c>
      <c r="U466" s="22">
        <f t="shared" si="219"/>
        <v>0.24463515606904634</v>
      </c>
      <c r="V466" s="22">
        <f t="shared" si="208"/>
        <v>0.17948879664288453</v>
      </c>
      <c r="W466" s="22">
        <f t="shared" si="220"/>
        <v>0.72521289031233604</v>
      </c>
      <c r="X466" s="27">
        <f t="shared" si="209"/>
        <v>-100.07222365608443</v>
      </c>
      <c r="Y466" s="27">
        <f t="shared" si="210"/>
        <v>-148.15721998032876</v>
      </c>
      <c r="Z466" s="23" t="str">
        <f t="shared" si="221"/>
        <v>DROP</v>
      </c>
      <c r="AA466" s="23" t="str">
        <f t="shared" si="222"/>
        <v>DROP</v>
      </c>
      <c r="AB466" s="23" t="str">
        <f t="shared" si="223"/>
        <v>DROP</v>
      </c>
      <c r="AC466" s="23" t="str">
        <f t="shared" si="224"/>
        <v>DROP</v>
      </c>
      <c r="AD466" s="23" t="str">
        <f t="shared" si="225"/>
        <v>DROP</v>
      </c>
      <c r="AE466" s="23" t="str">
        <f t="shared" si="226"/>
        <v>DROP</v>
      </c>
      <c r="AJ466" s="43"/>
      <c r="AK466" s="22">
        <f t="shared" si="211"/>
        <v>0.24463515606904634</v>
      </c>
      <c r="AL466" s="22" t="str">
        <f t="shared" si="212"/>
        <v>DROP</v>
      </c>
      <c r="AM466" s="28">
        <f t="shared" si="213"/>
        <v>12.774061432341767</v>
      </c>
      <c r="AN466" s="22">
        <f t="shared" si="227"/>
        <v>147.59229239904002</v>
      </c>
      <c r="AO466" s="22" t="str">
        <f t="shared" si="228"/>
        <v>DROP</v>
      </c>
      <c r="AP466" s="22" t="str">
        <f t="shared" si="229"/>
        <v>DROP</v>
      </c>
      <c r="AQ466" s="22" t="str">
        <f t="shared" si="214"/>
        <v>DROP</v>
      </c>
      <c r="AR466" s="22" t="str">
        <f t="shared" si="215"/>
        <v>DROP</v>
      </c>
      <c r="AS466" s="22" t="str">
        <f t="shared" si="230"/>
        <v>DROP</v>
      </c>
      <c r="AT466" s="22" t="str">
        <f t="shared" si="231"/>
        <v>DROP</v>
      </c>
      <c r="AU466" s="22">
        <f t="shared" si="216"/>
        <v>0.17948879664288453</v>
      </c>
      <c r="AV466" s="22">
        <f t="shared" si="232"/>
        <v>147.59229239904002</v>
      </c>
      <c r="AW466" s="22">
        <f t="shared" si="233"/>
        <v>1.568645614462516</v>
      </c>
      <c r="AX466" s="22" t="str">
        <f t="shared" si="234"/>
        <v>DROP</v>
      </c>
    </row>
    <row r="467" spans="1:50" ht="15" customHeight="1" x14ac:dyDescent="0.25">
      <c r="A467" s="23" t="s">
        <v>18</v>
      </c>
      <c r="B467" s="26" t="s">
        <v>3908</v>
      </c>
      <c r="C467" s="33">
        <v>74.011600000000001</v>
      </c>
      <c r="D467" s="31">
        <v>0</v>
      </c>
      <c r="E467" s="31">
        <v>0</v>
      </c>
      <c r="F467" s="26">
        <v>11</v>
      </c>
      <c r="G467" s="26"/>
      <c r="H467" s="27">
        <v>21.075281890869292</v>
      </c>
      <c r="I467" s="27">
        <v>0</v>
      </c>
      <c r="J467" s="27">
        <v>0</v>
      </c>
      <c r="K467" s="27">
        <f t="shared" si="217"/>
        <v>21.075281890869292</v>
      </c>
      <c r="L467" s="27"/>
      <c r="M467" s="27">
        <v>82.523281153597921</v>
      </c>
      <c r="N467" s="27">
        <f t="shared" si="218"/>
        <v>3.6265684</v>
      </c>
      <c r="O467" s="27">
        <v>0</v>
      </c>
      <c r="P467" s="27">
        <v>174.99</v>
      </c>
      <c r="Q467" s="27">
        <v>174.99</v>
      </c>
      <c r="R467" s="27">
        <v>82.523281153597921</v>
      </c>
      <c r="S467" s="22" t="s">
        <v>3436</v>
      </c>
      <c r="T467" s="28">
        <f t="shared" si="207"/>
        <v>19.644060322909045</v>
      </c>
      <c r="U467" s="22">
        <f t="shared" si="219"/>
        <v>0.24463515606904637</v>
      </c>
      <c r="V467" s="22">
        <f t="shared" si="208"/>
        <v>0.11799175227503302</v>
      </c>
      <c r="W467" s="22">
        <f t="shared" si="220"/>
        <v>0.47158855450938864</v>
      </c>
      <c r="X467" s="27">
        <f t="shared" si="209"/>
        <v>-65.074567662728626</v>
      </c>
      <c r="Y467" s="27">
        <f t="shared" si="210"/>
        <v>-157.54128650913071</v>
      </c>
      <c r="Z467" s="23" t="str">
        <f t="shared" si="221"/>
        <v>DROP</v>
      </c>
      <c r="AA467" s="23" t="str">
        <f t="shared" si="222"/>
        <v>DROP</v>
      </c>
      <c r="AB467" s="23" t="str">
        <f t="shared" si="223"/>
        <v>DROP</v>
      </c>
      <c r="AC467" s="23" t="str">
        <f t="shared" si="224"/>
        <v>DROP</v>
      </c>
      <c r="AD467" s="23" t="str">
        <f t="shared" si="225"/>
        <v>DROP</v>
      </c>
      <c r="AE467" s="23" t="str">
        <f t="shared" si="226"/>
        <v>DROP</v>
      </c>
      <c r="AJ467" s="43"/>
      <c r="AK467" s="22">
        <f t="shared" si="211"/>
        <v>0.24463515606904637</v>
      </c>
      <c r="AL467" s="22" t="str">
        <f t="shared" si="212"/>
        <v>DROP</v>
      </c>
      <c r="AM467" s="28">
        <f t="shared" si="213"/>
        <v>19.644060322909045</v>
      </c>
      <c r="AN467" s="22">
        <f t="shared" si="227"/>
        <v>157.17392764800002</v>
      </c>
      <c r="AO467" s="22" t="str">
        <f t="shared" si="228"/>
        <v>DROP</v>
      </c>
      <c r="AP467" s="22" t="str">
        <f t="shared" si="229"/>
        <v>DROP</v>
      </c>
      <c r="AQ467" s="22" t="str">
        <f t="shared" si="214"/>
        <v>DROP</v>
      </c>
      <c r="AR467" s="22" t="str">
        <f t="shared" si="215"/>
        <v>DROP</v>
      </c>
      <c r="AS467" s="22" t="str">
        <f t="shared" si="230"/>
        <v>DROP</v>
      </c>
      <c r="AT467" s="22" t="str">
        <f t="shared" si="231"/>
        <v>DROP</v>
      </c>
      <c r="AU467" s="22">
        <f t="shared" si="216"/>
        <v>0.11799175227503302</v>
      </c>
      <c r="AV467" s="22">
        <f t="shared" si="232"/>
        <v>157.17392764800002</v>
      </c>
      <c r="AW467" s="22">
        <f t="shared" si="233"/>
        <v>1.3697766089582142</v>
      </c>
      <c r="AX467" s="22" t="str">
        <f t="shared" si="234"/>
        <v>DROP</v>
      </c>
    </row>
    <row r="468" spans="1:50" ht="15" customHeight="1" x14ac:dyDescent="0.25">
      <c r="A468" s="23" t="s">
        <v>18</v>
      </c>
      <c r="B468" s="26" t="s">
        <v>3909</v>
      </c>
      <c r="C468" s="33">
        <v>111.3356</v>
      </c>
      <c r="D468" s="31">
        <v>0</v>
      </c>
      <c r="E468" s="31">
        <v>0</v>
      </c>
      <c r="F468" s="26">
        <v>11</v>
      </c>
      <c r="G468" s="26"/>
      <c r="H468" s="27">
        <v>31.703532344781994</v>
      </c>
      <c r="I468" s="27">
        <v>0</v>
      </c>
      <c r="J468" s="27">
        <v>0</v>
      </c>
      <c r="K468" s="27">
        <f t="shared" si="217"/>
        <v>31.703532344781994</v>
      </c>
      <c r="L468" s="27"/>
      <c r="M468" s="27">
        <v>124.1397162229234</v>
      </c>
      <c r="N468" s="27">
        <f t="shared" si="218"/>
        <v>5.4554444000000002</v>
      </c>
      <c r="O468" s="27">
        <v>0</v>
      </c>
      <c r="P468" s="27">
        <v>174.99</v>
      </c>
      <c r="Q468" s="27">
        <v>174.99</v>
      </c>
      <c r="R468" s="27">
        <v>124.1397162229234</v>
      </c>
      <c r="S468" s="22" t="s">
        <v>3436</v>
      </c>
      <c r="T468" s="28">
        <f t="shared" si="207"/>
        <v>13.058611396489667</v>
      </c>
      <c r="U468" s="22">
        <f t="shared" si="219"/>
        <v>0.24463515606904634</v>
      </c>
      <c r="V468" s="22">
        <f t="shared" si="208"/>
        <v>0.17569594206270797</v>
      </c>
      <c r="W468" s="22">
        <f t="shared" si="220"/>
        <v>0.70941034472211784</v>
      </c>
      <c r="X468" s="27">
        <f t="shared" si="209"/>
        <v>-97.891628278141411</v>
      </c>
      <c r="Y468" s="27">
        <f t="shared" si="210"/>
        <v>-148.74191205521802</v>
      </c>
      <c r="Z468" s="23" t="str">
        <f t="shared" si="221"/>
        <v>DROP</v>
      </c>
      <c r="AA468" s="23" t="str">
        <f t="shared" si="222"/>
        <v>DROP</v>
      </c>
      <c r="AB468" s="23" t="str">
        <f t="shared" si="223"/>
        <v>DROP</v>
      </c>
      <c r="AC468" s="23" t="str">
        <f t="shared" si="224"/>
        <v>DROP</v>
      </c>
      <c r="AD468" s="23" t="str">
        <f t="shared" si="225"/>
        <v>DROP</v>
      </c>
      <c r="AE468" s="23" t="str">
        <f t="shared" si="226"/>
        <v>DROP</v>
      </c>
      <c r="AJ468" s="43"/>
      <c r="AK468" s="22">
        <f t="shared" si="211"/>
        <v>0.24463515606904634</v>
      </c>
      <c r="AL468" s="22" t="str">
        <f t="shared" si="212"/>
        <v>DROP</v>
      </c>
      <c r="AM468" s="28">
        <f t="shared" si="213"/>
        <v>13.058611396489667</v>
      </c>
      <c r="AN468" s="22">
        <f t="shared" si="227"/>
        <v>148.18929436800002</v>
      </c>
      <c r="AO468" s="22" t="str">
        <f t="shared" si="228"/>
        <v>DROP</v>
      </c>
      <c r="AP468" s="22" t="str">
        <f t="shared" si="229"/>
        <v>DROP</v>
      </c>
      <c r="AQ468" s="22" t="str">
        <f t="shared" si="214"/>
        <v>DROP</v>
      </c>
      <c r="AR468" s="22" t="str">
        <f t="shared" si="215"/>
        <v>DROP</v>
      </c>
      <c r="AS468" s="22" t="str">
        <f t="shared" si="230"/>
        <v>DROP</v>
      </c>
      <c r="AT468" s="22" t="str">
        <f t="shared" si="231"/>
        <v>DROP</v>
      </c>
      <c r="AU468" s="22">
        <f t="shared" si="216"/>
        <v>0.17569594206270797</v>
      </c>
      <c r="AV468" s="22">
        <f t="shared" si="232"/>
        <v>148.18929436800002</v>
      </c>
      <c r="AW468" s="22">
        <f t="shared" si="233"/>
        <v>1.5562547036454848</v>
      </c>
      <c r="AX468" s="22" t="str">
        <f t="shared" si="234"/>
        <v>DROP</v>
      </c>
    </row>
    <row r="469" spans="1:50" ht="15" customHeight="1" x14ac:dyDescent="0.25">
      <c r="A469" s="23" t="s">
        <v>18</v>
      </c>
      <c r="B469" s="26" t="s">
        <v>3910</v>
      </c>
      <c r="C469" s="33">
        <v>113.815668</v>
      </c>
      <c r="D469" s="31">
        <v>0</v>
      </c>
      <c r="E469" s="31">
        <v>0</v>
      </c>
      <c r="F469" s="26">
        <v>11</v>
      </c>
      <c r="G469" s="26"/>
      <c r="H469" s="27">
        <v>32.409747751671247</v>
      </c>
      <c r="I469" s="27">
        <v>0</v>
      </c>
      <c r="J469" s="27">
        <v>0</v>
      </c>
      <c r="K469" s="27">
        <f t="shared" si="217"/>
        <v>32.409747751671247</v>
      </c>
      <c r="L469" s="27"/>
      <c r="M469" s="27">
        <v>126.90500367575569</v>
      </c>
      <c r="N469" s="27">
        <f t="shared" si="218"/>
        <v>5.576967732</v>
      </c>
      <c r="O469" s="27">
        <v>0</v>
      </c>
      <c r="P469" s="27">
        <v>33</v>
      </c>
      <c r="Q469" s="27">
        <v>33</v>
      </c>
      <c r="R469" s="27">
        <v>126.90500367575569</v>
      </c>
      <c r="S469" s="22" t="s">
        <v>3436</v>
      </c>
      <c r="T469" s="28">
        <f t="shared" si="207"/>
        <v>2.4089606678511819</v>
      </c>
      <c r="U469" s="22">
        <f t="shared" si="219"/>
        <v>0.24463515606904634</v>
      </c>
      <c r="V469" s="22">
        <f t="shared" si="208"/>
        <v>0.84013206991349454</v>
      </c>
      <c r="W469" s="22">
        <f t="shared" si="220"/>
        <v>3.8456061719925967</v>
      </c>
      <c r="X469" s="27">
        <f t="shared" si="209"/>
        <v>-100.07222365608443</v>
      </c>
      <c r="Y469" s="27">
        <f t="shared" si="210"/>
        <v>-6.1672199803287526</v>
      </c>
      <c r="Z469" s="23" t="str">
        <f t="shared" si="221"/>
        <v>DROP</v>
      </c>
      <c r="AA469" s="23" t="str">
        <f t="shared" si="222"/>
        <v>DROP</v>
      </c>
      <c r="AB469" s="23" t="str">
        <f t="shared" si="223"/>
        <v>DROP</v>
      </c>
      <c r="AC469" s="23" t="str">
        <f t="shared" si="224"/>
        <v>DROP</v>
      </c>
      <c r="AD469" s="23" t="str">
        <f t="shared" si="225"/>
        <v>DROP</v>
      </c>
      <c r="AE469" s="23" t="str">
        <f t="shared" si="226"/>
        <v>DROP</v>
      </c>
      <c r="AJ469" s="43"/>
      <c r="AK469" s="22">
        <f t="shared" si="211"/>
        <v>0.24463515606904634</v>
      </c>
      <c r="AL469" s="22" t="str">
        <f t="shared" si="212"/>
        <v>DROP</v>
      </c>
      <c r="AM469" s="28">
        <f t="shared" si="213"/>
        <v>2.4089606678511819</v>
      </c>
      <c r="AN469" s="22">
        <f t="shared" si="227"/>
        <v>5.6022923990399995</v>
      </c>
      <c r="AO469" s="22" t="str">
        <f t="shared" si="228"/>
        <v>DROP</v>
      </c>
      <c r="AP469" s="22" t="str">
        <f t="shared" si="229"/>
        <v>DROP</v>
      </c>
      <c r="AQ469" s="22" t="str">
        <f t="shared" si="214"/>
        <v>DROP</v>
      </c>
      <c r="AR469" s="22" t="str">
        <f t="shared" si="215"/>
        <v>DROP</v>
      </c>
      <c r="AS469" s="22" t="str">
        <f t="shared" si="230"/>
        <v>DROP</v>
      </c>
      <c r="AT469" s="22" t="str">
        <f t="shared" si="231"/>
        <v>DROP</v>
      </c>
      <c r="AU469" s="22">
        <f t="shared" si="216"/>
        <v>0.84013206991349454</v>
      </c>
      <c r="AV469" s="22">
        <f t="shared" si="232"/>
        <v>5.6022923990399995</v>
      </c>
      <c r="AW469" s="22">
        <f t="shared" si="233"/>
        <v>4.0153726083271426</v>
      </c>
      <c r="AX469" s="22" t="str">
        <f t="shared" si="234"/>
        <v>DROP</v>
      </c>
    </row>
    <row r="470" spans="1:50" ht="15" customHeight="1" x14ac:dyDescent="0.25">
      <c r="A470" s="23" t="s">
        <v>18</v>
      </c>
      <c r="B470" s="26" t="s">
        <v>3911</v>
      </c>
      <c r="C470" s="33">
        <v>74.011600000000001</v>
      </c>
      <c r="D470" s="31">
        <v>0</v>
      </c>
      <c r="E470" s="31">
        <v>0</v>
      </c>
      <c r="F470" s="26">
        <v>11</v>
      </c>
      <c r="G470" s="26"/>
      <c r="H470" s="27">
        <v>21.075281890869292</v>
      </c>
      <c r="I470" s="27">
        <v>0</v>
      </c>
      <c r="J470" s="27">
        <v>0</v>
      </c>
      <c r="K470" s="27">
        <f t="shared" si="217"/>
        <v>21.075281890869292</v>
      </c>
      <c r="L470" s="27"/>
      <c r="M470" s="27">
        <v>82.523281153597921</v>
      </c>
      <c r="N470" s="27">
        <f t="shared" si="218"/>
        <v>3.6265684</v>
      </c>
      <c r="O470" s="27">
        <v>0</v>
      </c>
      <c r="P470" s="27">
        <v>33</v>
      </c>
      <c r="Q470" s="27">
        <v>33</v>
      </c>
      <c r="R470" s="27">
        <v>82.523281153597921</v>
      </c>
      <c r="S470" s="22" t="s">
        <v>3436</v>
      </c>
      <c r="T470" s="28">
        <f t="shared" si="207"/>
        <v>3.7045202049031287</v>
      </c>
      <c r="U470" s="22">
        <f t="shared" si="219"/>
        <v>0.24463515606904637</v>
      </c>
      <c r="V470" s="22">
        <f t="shared" si="208"/>
        <v>0.57540967695104339</v>
      </c>
      <c r="W470" s="22">
        <f t="shared" si="220"/>
        <v>2.5007054895029674</v>
      </c>
      <c r="X470" s="27">
        <f t="shared" si="209"/>
        <v>-65.074567662728626</v>
      </c>
      <c r="Y470" s="27">
        <f t="shared" si="210"/>
        <v>-15.551286509130705</v>
      </c>
      <c r="Z470" s="23" t="str">
        <f t="shared" si="221"/>
        <v>DROP</v>
      </c>
      <c r="AA470" s="23" t="str">
        <f t="shared" si="222"/>
        <v>DROP</v>
      </c>
      <c r="AB470" s="23" t="str">
        <f t="shared" si="223"/>
        <v>DROP</v>
      </c>
      <c r="AC470" s="23" t="str">
        <f t="shared" si="224"/>
        <v>DROP</v>
      </c>
      <c r="AD470" s="23" t="str">
        <f t="shared" si="225"/>
        <v>DROP</v>
      </c>
      <c r="AE470" s="23" t="str">
        <f t="shared" si="226"/>
        <v>DROP</v>
      </c>
      <c r="AJ470" s="43"/>
      <c r="AK470" s="22">
        <f t="shared" si="211"/>
        <v>0.24463515606904637</v>
      </c>
      <c r="AL470" s="22" t="str">
        <f t="shared" si="212"/>
        <v>DROP</v>
      </c>
      <c r="AM470" s="28">
        <f t="shared" si="213"/>
        <v>3.7045202049031287</v>
      </c>
      <c r="AN470" s="22">
        <f t="shared" si="227"/>
        <v>15.183927648000001</v>
      </c>
      <c r="AO470" s="22" t="str">
        <f t="shared" si="228"/>
        <v>DROP</v>
      </c>
      <c r="AP470" s="22" t="str">
        <f t="shared" si="229"/>
        <v>DROP</v>
      </c>
      <c r="AQ470" s="22" t="str">
        <f t="shared" si="214"/>
        <v>DROP</v>
      </c>
      <c r="AR470" s="22" t="str">
        <f t="shared" si="215"/>
        <v>DROP</v>
      </c>
      <c r="AS470" s="22" t="str">
        <f t="shared" si="230"/>
        <v>DROP</v>
      </c>
      <c r="AT470" s="22" t="str">
        <f t="shared" si="231"/>
        <v>DROP</v>
      </c>
      <c r="AU470" s="22">
        <f t="shared" si="216"/>
        <v>0.57540967695104339</v>
      </c>
      <c r="AV470" s="22">
        <f t="shared" si="232"/>
        <v>15.183927648000001</v>
      </c>
      <c r="AW470" s="22">
        <f t="shared" si="233"/>
        <v>2.9608245091393308</v>
      </c>
      <c r="AX470" s="22" t="str">
        <f t="shared" si="234"/>
        <v>DROP</v>
      </c>
    </row>
    <row r="471" spans="1:50" ht="15" customHeight="1" x14ac:dyDescent="0.25">
      <c r="A471" s="23" t="s">
        <v>18</v>
      </c>
      <c r="B471" s="26" t="s">
        <v>3912</v>
      </c>
      <c r="C471" s="33">
        <v>111.3356</v>
      </c>
      <c r="D471" s="31">
        <v>0</v>
      </c>
      <c r="E471" s="31">
        <v>0</v>
      </c>
      <c r="F471" s="26">
        <v>11</v>
      </c>
      <c r="G471" s="26"/>
      <c r="H471" s="27">
        <v>31.703532344781994</v>
      </c>
      <c r="I471" s="27">
        <v>0</v>
      </c>
      <c r="J471" s="27">
        <v>0</v>
      </c>
      <c r="K471" s="27">
        <f t="shared" si="217"/>
        <v>31.703532344781994</v>
      </c>
      <c r="L471" s="27"/>
      <c r="M471" s="27">
        <v>124.1397162229234</v>
      </c>
      <c r="N471" s="27">
        <f t="shared" si="218"/>
        <v>5.4554444000000002</v>
      </c>
      <c r="O471" s="27">
        <v>0</v>
      </c>
      <c r="P471" s="27">
        <v>33</v>
      </c>
      <c r="Q471" s="27">
        <v>33</v>
      </c>
      <c r="R471" s="27">
        <v>124.1397162229234</v>
      </c>
      <c r="S471" s="22" t="s">
        <v>3436</v>
      </c>
      <c r="T471" s="28">
        <f t="shared" si="207"/>
        <v>2.4626217274367623</v>
      </c>
      <c r="U471" s="22">
        <f t="shared" si="219"/>
        <v>0.24463515606904634</v>
      </c>
      <c r="V471" s="22">
        <f t="shared" si="208"/>
        <v>0.82442246707678135</v>
      </c>
      <c r="W471" s="22">
        <f t="shared" si="220"/>
        <v>3.7618095825128304</v>
      </c>
      <c r="X471" s="27">
        <f t="shared" si="209"/>
        <v>-97.891628278141411</v>
      </c>
      <c r="Y471" s="27">
        <f t="shared" si="210"/>
        <v>-6.7519120552180034</v>
      </c>
      <c r="Z471" s="23" t="str">
        <f t="shared" si="221"/>
        <v>DROP</v>
      </c>
      <c r="AA471" s="23" t="str">
        <f t="shared" si="222"/>
        <v>DROP</v>
      </c>
      <c r="AB471" s="23" t="str">
        <f t="shared" si="223"/>
        <v>DROP</v>
      </c>
      <c r="AC471" s="23" t="str">
        <f t="shared" si="224"/>
        <v>DROP</v>
      </c>
      <c r="AD471" s="23" t="str">
        <f t="shared" si="225"/>
        <v>DROP</v>
      </c>
      <c r="AE471" s="23" t="str">
        <f t="shared" si="226"/>
        <v>DROP</v>
      </c>
      <c r="AJ471" s="43"/>
      <c r="AK471" s="22">
        <f t="shared" si="211"/>
        <v>0.24463515606904634</v>
      </c>
      <c r="AL471" s="22" t="str">
        <f t="shared" si="212"/>
        <v>DROP</v>
      </c>
      <c r="AM471" s="28">
        <f t="shared" si="213"/>
        <v>2.4626217274367623</v>
      </c>
      <c r="AN471" s="22">
        <f t="shared" si="227"/>
        <v>6.1992943680000003</v>
      </c>
      <c r="AO471" s="22" t="str">
        <f t="shared" si="228"/>
        <v>DROP</v>
      </c>
      <c r="AP471" s="22" t="str">
        <f t="shared" si="229"/>
        <v>DROP</v>
      </c>
      <c r="AQ471" s="22" t="str">
        <f t="shared" si="214"/>
        <v>DROP</v>
      </c>
      <c r="AR471" s="22" t="str">
        <f t="shared" si="215"/>
        <v>DROP</v>
      </c>
      <c r="AS471" s="22" t="str">
        <f t="shared" si="230"/>
        <v>DROP</v>
      </c>
      <c r="AT471" s="22" t="str">
        <f t="shared" si="231"/>
        <v>DROP</v>
      </c>
      <c r="AU471" s="22">
        <f t="shared" si="216"/>
        <v>0.82442246707678135</v>
      </c>
      <c r="AV471" s="22">
        <f t="shared" si="232"/>
        <v>6.1992943680000003</v>
      </c>
      <c r="AW471" s="22">
        <f t="shared" si="233"/>
        <v>3.9496669876037398</v>
      </c>
      <c r="AX471" s="22" t="str">
        <f t="shared" si="234"/>
        <v>DROP</v>
      </c>
    </row>
    <row r="472" spans="1:50" ht="15" customHeight="1" x14ac:dyDescent="0.25">
      <c r="A472" s="23" t="s">
        <v>18</v>
      </c>
      <c r="B472" s="26" t="s">
        <v>3913</v>
      </c>
      <c r="C472" s="33">
        <v>661.71900000000005</v>
      </c>
      <c r="D472" s="31">
        <v>0.29035913145064912</v>
      </c>
      <c r="E472" s="31">
        <v>0.42877753317642342</v>
      </c>
      <c r="F472" s="26">
        <v>20</v>
      </c>
      <c r="G472" s="26"/>
      <c r="H472" s="27">
        <v>317.82417488798529</v>
      </c>
      <c r="I472" s="27">
        <v>511.39663689667276</v>
      </c>
      <c r="J472" s="27">
        <v>686.43050053987429</v>
      </c>
      <c r="K472" s="27">
        <f t="shared" si="217"/>
        <v>1515.6513123245322</v>
      </c>
      <c r="L472" s="27"/>
      <c r="M472" s="27">
        <v>1189.0896526353476</v>
      </c>
      <c r="N472" s="27">
        <f t="shared" si="218"/>
        <v>32.424231000000006</v>
      </c>
      <c r="O472" s="27">
        <v>0</v>
      </c>
      <c r="P472" s="27">
        <v>1413.5714285714287</v>
      </c>
      <c r="Q472" s="27">
        <v>1413.5714285714287</v>
      </c>
      <c r="R472" s="27">
        <v>1189.0896526353476</v>
      </c>
      <c r="S472" s="22" t="s">
        <v>3491</v>
      </c>
      <c r="T472" s="28">
        <f t="shared" si="207"/>
        <v>17.748513069448659</v>
      </c>
      <c r="U472" s="22">
        <f t="shared" si="219"/>
        <v>1.2407974503030634</v>
      </c>
      <c r="V472" s="22">
        <f t="shared" si="208"/>
        <v>1.0481714120592509</v>
      </c>
      <c r="W472" s="22">
        <f t="shared" si="220"/>
        <v>0.84119530757427319</v>
      </c>
      <c r="X472" s="27">
        <f t="shared" si="209"/>
        <v>294.13742868918462</v>
      </c>
      <c r="Y472" s="27">
        <f t="shared" si="210"/>
        <v>69.655652753103595</v>
      </c>
      <c r="Z472" s="23" t="str">
        <f>IF(OR($T472&lt;2,$U472&lt;1,$W472&lt;1),"DROP","KEEP")</f>
        <v>DROP</v>
      </c>
      <c r="AA472" s="23" t="str">
        <f t="shared" si="222"/>
        <v>DROP</v>
      </c>
      <c r="AB472" s="23" t="str">
        <f t="shared" si="223"/>
        <v>DROP</v>
      </c>
      <c r="AC472" s="23" t="str">
        <f t="shared" si="224"/>
        <v>DROP</v>
      </c>
      <c r="AD472" s="23" t="str">
        <f t="shared" si="225"/>
        <v>DROP</v>
      </c>
      <c r="AE472" s="23" t="str">
        <f t="shared" si="226"/>
        <v>DROP</v>
      </c>
      <c r="AJ472" s="43"/>
      <c r="AK472" s="22">
        <f t="shared" si="211"/>
        <v>1.2407974503030634</v>
      </c>
      <c r="AL472" s="22">
        <f t="shared" si="212"/>
        <v>294.13742868918456</v>
      </c>
      <c r="AM472" s="28">
        <f t="shared" si="213"/>
        <v>17.748513069448659</v>
      </c>
      <c r="AN472" s="22">
        <f t="shared" si="227"/>
        <v>1254.2824308914287</v>
      </c>
      <c r="AO472" s="22" t="str">
        <f t="shared" si="228"/>
        <v>KEEP</v>
      </c>
      <c r="AP472" s="22">
        <f t="shared" si="229"/>
        <v>294.13742868918456</v>
      </c>
      <c r="AQ472" s="22">
        <f t="shared" si="214"/>
        <v>1</v>
      </c>
      <c r="AR472" s="22">
        <f t="shared" si="215"/>
        <v>14.055383814155268</v>
      </c>
      <c r="AS472" s="22">
        <f t="shared" si="230"/>
        <v>1.0492763586934537</v>
      </c>
      <c r="AT472" s="22" t="str">
        <f t="shared" si="231"/>
        <v>DROP</v>
      </c>
      <c r="AU472" s="22">
        <f t="shared" si="216"/>
        <v>1.0481714120592509</v>
      </c>
      <c r="AV472" s="22">
        <f t="shared" si="232"/>
        <v>1254.2824308914287</v>
      </c>
      <c r="AW472" s="22">
        <f t="shared" si="233"/>
        <v>1.7285098114893818</v>
      </c>
      <c r="AX472" s="22" t="str">
        <f t="shared" si="234"/>
        <v>DROP</v>
      </c>
    </row>
    <row r="473" spans="1:50" ht="15" customHeight="1" x14ac:dyDescent="0.25">
      <c r="A473" s="23" t="s">
        <v>18</v>
      </c>
      <c r="B473" s="26" t="s">
        <v>3914</v>
      </c>
      <c r="C473" s="33">
        <v>430.3</v>
      </c>
      <c r="D473" s="31">
        <v>0.18881358138910068</v>
      </c>
      <c r="E473" s="31">
        <v>0.27882374924373488</v>
      </c>
      <c r="F473" s="26">
        <v>20</v>
      </c>
      <c r="G473" s="26"/>
      <c r="H473" s="27">
        <v>206.67344062101895</v>
      </c>
      <c r="I473" s="27">
        <v>332.54897147677229</v>
      </c>
      <c r="J473" s="27">
        <v>446.36929630599673</v>
      </c>
      <c r="K473" s="27">
        <f t="shared" si="217"/>
        <v>985.59170840378795</v>
      </c>
      <c r="L473" s="27"/>
      <c r="M473" s="27">
        <v>773.23649091077937</v>
      </c>
      <c r="N473" s="27">
        <f t="shared" si="218"/>
        <v>21.084700000000002</v>
      </c>
      <c r="O473" s="27">
        <v>0</v>
      </c>
      <c r="P473" s="27">
        <v>1155</v>
      </c>
      <c r="Q473" s="27">
        <v>1155</v>
      </c>
      <c r="R473" s="27">
        <v>773.23649091077937</v>
      </c>
      <c r="S473" s="22" t="s">
        <v>3491</v>
      </c>
      <c r="T473" s="28">
        <f t="shared" si="207"/>
        <v>22.301211633516832</v>
      </c>
      <c r="U473" s="22">
        <f t="shared" si="219"/>
        <v>1.2407974503030634</v>
      </c>
      <c r="V473" s="22">
        <f t="shared" si="208"/>
        <v>0.83802782946142218</v>
      </c>
      <c r="W473" s="22">
        <f t="shared" si="220"/>
        <v>0.66946882329937607</v>
      </c>
      <c r="X473" s="27">
        <f t="shared" si="209"/>
        <v>191.27051749300858</v>
      </c>
      <c r="Y473" s="27">
        <f t="shared" si="210"/>
        <v>-190.49299159621216</v>
      </c>
      <c r="Z473" s="23" t="str">
        <f t="shared" si="221"/>
        <v>DROP</v>
      </c>
      <c r="AA473" s="23" t="str">
        <f t="shared" si="222"/>
        <v>DROP</v>
      </c>
      <c r="AB473" s="23" t="str">
        <f t="shared" si="223"/>
        <v>DROP</v>
      </c>
      <c r="AC473" s="23" t="str">
        <f t="shared" si="224"/>
        <v>DROP</v>
      </c>
      <c r="AD473" s="23" t="str">
        <f t="shared" si="225"/>
        <v>DROP</v>
      </c>
      <c r="AE473" s="23" t="str">
        <f t="shared" si="226"/>
        <v>DROP</v>
      </c>
      <c r="AJ473" s="43"/>
      <c r="AK473" s="22">
        <f t="shared" si="211"/>
        <v>1.2407974503030634</v>
      </c>
      <c r="AL473" s="22">
        <f t="shared" si="212"/>
        <v>191.27051749300858</v>
      </c>
      <c r="AM473" s="28">
        <f t="shared" si="213"/>
        <v>22.301211633516832</v>
      </c>
      <c r="AN473" s="22">
        <f t="shared" si="227"/>
        <v>1051.4181840000001</v>
      </c>
      <c r="AO473" s="22" t="str">
        <f t="shared" si="228"/>
        <v>KEEP</v>
      </c>
      <c r="AP473" s="22">
        <f t="shared" si="229"/>
        <v>191.27051749300858</v>
      </c>
      <c r="AQ473" s="22">
        <f t="shared" si="214"/>
        <v>1</v>
      </c>
      <c r="AR473" s="22">
        <f t="shared" si="215"/>
        <v>18.60808237822344</v>
      </c>
      <c r="AS473" s="22">
        <f t="shared" si="230"/>
        <v>0.83507100294700254</v>
      </c>
      <c r="AT473" s="22" t="str">
        <f t="shared" si="231"/>
        <v>DROP</v>
      </c>
      <c r="AU473" s="22">
        <f t="shared" si="216"/>
        <v>0.83802782946142218</v>
      </c>
      <c r="AV473" s="22">
        <f t="shared" si="232"/>
        <v>1051.4181840000001</v>
      </c>
      <c r="AW473" s="22">
        <f t="shared" si="233"/>
        <v>1.5797875973253501</v>
      </c>
      <c r="AX473" s="22" t="str">
        <f t="shared" si="234"/>
        <v>DROP</v>
      </c>
    </row>
    <row r="474" spans="1:50" ht="15" customHeight="1" x14ac:dyDescent="0.25">
      <c r="A474" s="23" t="s">
        <v>18</v>
      </c>
      <c r="B474" s="26" t="s">
        <v>3915</v>
      </c>
      <c r="C474" s="33">
        <v>647.29999999999995</v>
      </c>
      <c r="D474" s="31">
        <v>0.28403214323301151</v>
      </c>
      <c r="E474" s="31">
        <v>0.41943437807452838</v>
      </c>
      <c r="F474" s="26">
        <v>20</v>
      </c>
      <c r="G474" s="26"/>
      <c r="H474" s="27">
        <v>310.89871743896259</v>
      </c>
      <c r="I474" s="27">
        <v>500.25319367165849</v>
      </c>
      <c r="J474" s="27">
        <v>671.4730316032344</v>
      </c>
      <c r="K474" s="27">
        <f t="shared" si="217"/>
        <v>1482.6249427138555</v>
      </c>
      <c r="L474" s="27"/>
      <c r="M474" s="27">
        <v>1163.1791321555834</v>
      </c>
      <c r="N474" s="27">
        <f t="shared" si="218"/>
        <v>31.717700000000001</v>
      </c>
      <c r="O474" s="27">
        <v>0</v>
      </c>
      <c r="P474" s="27">
        <v>1191</v>
      </c>
      <c r="Q474" s="27">
        <v>1191</v>
      </c>
      <c r="R474" s="27">
        <v>1163.1791321555834</v>
      </c>
      <c r="S474" s="22" t="s">
        <v>3491</v>
      </c>
      <c r="T474" s="28">
        <f t="shared" si="207"/>
        <v>15.287060185117443</v>
      </c>
      <c r="U474" s="22">
        <f t="shared" si="219"/>
        <v>1.2407974503030637</v>
      </c>
      <c r="V474" s="22">
        <f t="shared" si="208"/>
        <v>1.2125652083991714</v>
      </c>
      <c r="W474" s="22">
        <f t="shared" si="220"/>
        <v>0.97664074908109433</v>
      </c>
      <c r="X474" s="27">
        <f t="shared" si="209"/>
        <v>287.72811055827219</v>
      </c>
      <c r="Y474" s="27">
        <f t="shared" si="210"/>
        <v>259.90724271385557</v>
      </c>
      <c r="Z474" s="23" t="str">
        <f t="shared" si="221"/>
        <v>DROP</v>
      </c>
      <c r="AA474" s="23" t="str">
        <f t="shared" si="222"/>
        <v>DROP</v>
      </c>
      <c r="AB474" s="23" t="str">
        <f t="shared" si="223"/>
        <v>DROP</v>
      </c>
      <c r="AC474" s="23" t="str">
        <f t="shared" si="224"/>
        <v>DROP</v>
      </c>
      <c r="AD474" s="23" t="str">
        <f t="shared" si="225"/>
        <v>DROP</v>
      </c>
      <c r="AE474" s="23" t="str">
        <f t="shared" si="226"/>
        <v>DROP</v>
      </c>
      <c r="AJ474" s="43"/>
      <c r="AK474" s="22">
        <f t="shared" si="211"/>
        <v>1.2407974503030637</v>
      </c>
      <c r="AL474" s="22">
        <f t="shared" si="212"/>
        <v>287.72811055827214</v>
      </c>
      <c r="AM474" s="28">
        <f t="shared" si="213"/>
        <v>15.287060185117443</v>
      </c>
      <c r="AN474" s="22">
        <f t="shared" si="227"/>
        <v>1035.1819439999999</v>
      </c>
      <c r="AO474" s="22" t="str">
        <f t="shared" si="228"/>
        <v>KEEP</v>
      </c>
      <c r="AP474" s="22">
        <f t="shared" si="229"/>
        <v>287.72811055827214</v>
      </c>
      <c r="AQ474" s="22">
        <f t="shared" si="214"/>
        <v>1</v>
      </c>
      <c r="AR474" s="22">
        <f t="shared" si="215"/>
        <v>11.593930929824049</v>
      </c>
      <c r="AS474" s="22">
        <f t="shared" si="230"/>
        <v>1.2182260644112977</v>
      </c>
      <c r="AT474" s="22" t="str">
        <f t="shared" si="231"/>
        <v>DROP</v>
      </c>
      <c r="AU474" s="22">
        <f t="shared" si="216"/>
        <v>1.2125652083991714</v>
      </c>
      <c r="AV474" s="22">
        <f t="shared" si="232"/>
        <v>1035.1819439999999</v>
      </c>
      <c r="AW474" s="22">
        <f t="shared" si="233"/>
        <v>1.845811147065981</v>
      </c>
      <c r="AX474" s="22" t="str">
        <f t="shared" si="234"/>
        <v>DROP</v>
      </c>
    </row>
    <row r="475" spans="1:50" ht="15" customHeight="1" x14ac:dyDescent="0.25">
      <c r="A475" s="23" t="s">
        <v>18</v>
      </c>
      <c r="B475" s="26" t="s">
        <v>3916</v>
      </c>
      <c r="C475" s="33">
        <v>661.71900000000005</v>
      </c>
      <c r="D475" s="31">
        <v>0.29035913145064912</v>
      </c>
      <c r="E475" s="31">
        <v>0.42877753317642342</v>
      </c>
      <c r="F475" s="26">
        <v>20</v>
      </c>
      <c r="G475" s="26"/>
      <c r="H475" s="27">
        <v>317.82417488798529</v>
      </c>
      <c r="I475" s="27">
        <v>511.39663689667276</v>
      </c>
      <c r="J475" s="27">
        <v>686.43050053987429</v>
      </c>
      <c r="K475" s="27">
        <f t="shared" si="217"/>
        <v>1515.6513123245322</v>
      </c>
      <c r="L475" s="27"/>
      <c r="M475" s="27">
        <v>1189.0896526353476</v>
      </c>
      <c r="N475" s="27">
        <f t="shared" si="218"/>
        <v>32.424231000000006</v>
      </c>
      <c r="O475" s="27">
        <v>0</v>
      </c>
      <c r="P475" s="27">
        <v>1413.5714285714287</v>
      </c>
      <c r="Q475" s="27">
        <v>1413.5714285714287</v>
      </c>
      <c r="R475" s="27">
        <v>1189.0896526353476</v>
      </c>
      <c r="S475" s="22" t="s">
        <v>3491</v>
      </c>
      <c r="T475" s="28">
        <f t="shared" si="207"/>
        <v>17.748513069448659</v>
      </c>
      <c r="U475" s="22">
        <f t="shared" si="219"/>
        <v>1.2407974503030634</v>
      </c>
      <c r="V475" s="22">
        <f t="shared" si="208"/>
        <v>1.0481714120592509</v>
      </c>
      <c r="W475" s="22">
        <f t="shared" si="220"/>
        <v>0.84119530757427319</v>
      </c>
      <c r="X475" s="27">
        <f t="shared" si="209"/>
        <v>294.13742868918462</v>
      </c>
      <c r="Y475" s="27">
        <f t="shared" si="210"/>
        <v>69.655652753103595</v>
      </c>
      <c r="Z475" s="23" t="str">
        <f t="shared" si="221"/>
        <v>DROP</v>
      </c>
      <c r="AA475" s="23" t="str">
        <f t="shared" si="222"/>
        <v>DROP</v>
      </c>
      <c r="AB475" s="23" t="str">
        <f t="shared" si="223"/>
        <v>DROP</v>
      </c>
      <c r="AC475" s="23" t="str">
        <f t="shared" si="224"/>
        <v>DROP</v>
      </c>
      <c r="AD475" s="23" t="str">
        <f t="shared" si="225"/>
        <v>DROP</v>
      </c>
      <c r="AE475" s="23" t="str">
        <f t="shared" si="226"/>
        <v>DROP</v>
      </c>
      <c r="AJ475" s="43"/>
      <c r="AK475" s="22">
        <f t="shared" si="211"/>
        <v>1.2407974503030634</v>
      </c>
      <c r="AL475" s="22">
        <f t="shared" si="212"/>
        <v>294.13742868918456</v>
      </c>
      <c r="AM475" s="28">
        <f t="shared" si="213"/>
        <v>17.748513069448659</v>
      </c>
      <c r="AN475" s="22">
        <f t="shared" si="227"/>
        <v>1254.2824308914287</v>
      </c>
      <c r="AO475" s="22" t="str">
        <f t="shared" si="228"/>
        <v>KEEP</v>
      </c>
      <c r="AP475" s="22">
        <f t="shared" si="229"/>
        <v>294.13742868918456</v>
      </c>
      <c r="AQ475" s="22">
        <f t="shared" si="214"/>
        <v>1</v>
      </c>
      <c r="AR475" s="22">
        <f t="shared" si="215"/>
        <v>14.055383814155268</v>
      </c>
      <c r="AS475" s="22">
        <f t="shared" si="230"/>
        <v>1.0492763586934537</v>
      </c>
      <c r="AT475" s="22" t="str">
        <f t="shared" si="231"/>
        <v>DROP</v>
      </c>
      <c r="AU475" s="22">
        <f t="shared" si="216"/>
        <v>1.0481714120592509</v>
      </c>
      <c r="AV475" s="22">
        <f t="shared" si="232"/>
        <v>1254.2824308914287</v>
      </c>
      <c r="AW475" s="22">
        <f t="shared" si="233"/>
        <v>1.7285098114893818</v>
      </c>
      <c r="AX475" s="22" t="str">
        <f t="shared" si="234"/>
        <v>DROP</v>
      </c>
    </row>
    <row r="476" spans="1:50" ht="15" customHeight="1" x14ac:dyDescent="0.25">
      <c r="A476" s="23" t="s">
        <v>18</v>
      </c>
      <c r="B476" s="26" t="s">
        <v>3917</v>
      </c>
      <c r="C476" s="33">
        <v>430.3</v>
      </c>
      <c r="D476" s="31">
        <v>0.18881358138910068</v>
      </c>
      <c r="E476" s="31">
        <v>0.27882374924373488</v>
      </c>
      <c r="F476" s="26">
        <v>20</v>
      </c>
      <c r="G476" s="26"/>
      <c r="H476" s="27">
        <v>206.67344062101895</v>
      </c>
      <c r="I476" s="27">
        <v>332.54897147677229</v>
      </c>
      <c r="J476" s="27">
        <v>446.36929630599673</v>
      </c>
      <c r="K476" s="27">
        <f t="shared" si="217"/>
        <v>985.59170840378795</v>
      </c>
      <c r="L476" s="27"/>
      <c r="M476" s="27">
        <v>773.23649091077937</v>
      </c>
      <c r="N476" s="27">
        <f t="shared" si="218"/>
        <v>21.084700000000002</v>
      </c>
      <c r="O476" s="27">
        <v>0</v>
      </c>
      <c r="P476" s="27">
        <v>1155</v>
      </c>
      <c r="Q476" s="27">
        <v>1155</v>
      </c>
      <c r="R476" s="27">
        <v>773.23649091077937</v>
      </c>
      <c r="S476" s="22" t="s">
        <v>3491</v>
      </c>
      <c r="T476" s="28">
        <f t="shared" si="207"/>
        <v>22.301211633516832</v>
      </c>
      <c r="U476" s="22">
        <f t="shared" si="219"/>
        <v>1.2407974503030634</v>
      </c>
      <c r="V476" s="22">
        <f t="shared" si="208"/>
        <v>0.83802782946142218</v>
      </c>
      <c r="W476" s="22">
        <f t="shared" si="220"/>
        <v>0.66946882329937607</v>
      </c>
      <c r="X476" s="27">
        <f t="shared" si="209"/>
        <v>191.27051749300858</v>
      </c>
      <c r="Y476" s="27">
        <f t="shared" si="210"/>
        <v>-190.49299159621216</v>
      </c>
      <c r="Z476" s="23" t="str">
        <f t="shared" si="221"/>
        <v>DROP</v>
      </c>
      <c r="AA476" s="23" t="str">
        <f t="shared" si="222"/>
        <v>DROP</v>
      </c>
      <c r="AB476" s="23" t="str">
        <f t="shared" si="223"/>
        <v>DROP</v>
      </c>
      <c r="AC476" s="23" t="str">
        <f t="shared" si="224"/>
        <v>DROP</v>
      </c>
      <c r="AD476" s="23" t="str">
        <f t="shared" si="225"/>
        <v>DROP</v>
      </c>
      <c r="AE476" s="23" t="str">
        <f t="shared" si="226"/>
        <v>DROP</v>
      </c>
      <c r="AJ476" s="43"/>
      <c r="AK476" s="22">
        <f t="shared" si="211"/>
        <v>1.2407974503030634</v>
      </c>
      <c r="AL476" s="22">
        <f t="shared" si="212"/>
        <v>191.27051749300858</v>
      </c>
      <c r="AM476" s="28">
        <f t="shared" si="213"/>
        <v>22.301211633516832</v>
      </c>
      <c r="AN476" s="22">
        <f t="shared" si="227"/>
        <v>1051.4181840000001</v>
      </c>
      <c r="AO476" s="22" t="str">
        <f t="shared" si="228"/>
        <v>KEEP</v>
      </c>
      <c r="AP476" s="22">
        <f t="shared" si="229"/>
        <v>191.27051749300858</v>
      </c>
      <c r="AQ476" s="22">
        <f t="shared" si="214"/>
        <v>1</v>
      </c>
      <c r="AR476" s="22">
        <f t="shared" si="215"/>
        <v>18.60808237822344</v>
      </c>
      <c r="AS476" s="22">
        <f t="shared" si="230"/>
        <v>0.83507100294700254</v>
      </c>
      <c r="AT476" s="22" t="str">
        <f t="shared" si="231"/>
        <v>DROP</v>
      </c>
      <c r="AU476" s="22">
        <f t="shared" si="216"/>
        <v>0.83802782946142218</v>
      </c>
      <c r="AV476" s="22">
        <f t="shared" si="232"/>
        <v>1051.4181840000001</v>
      </c>
      <c r="AW476" s="22">
        <f t="shared" si="233"/>
        <v>1.5797875973253501</v>
      </c>
      <c r="AX476" s="22" t="str">
        <f t="shared" si="234"/>
        <v>DROP</v>
      </c>
    </row>
    <row r="477" spans="1:50" ht="15" customHeight="1" x14ac:dyDescent="0.25">
      <c r="A477" s="23" t="s">
        <v>18</v>
      </c>
      <c r="B477" s="26" t="s">
        <v>3918</v>
      </c>
      <c r="C477" s="33">
        <v>647.29999999999995</v>
      </c>
      <c r="D477" s="31">
        <v>0.28403214323301151</v>
      </c>
      <c r="E477" s="31">
        <v>0.41943437807452838</v>
      </c>
      <c r="F477" s="26">
        <v>20</v>
      </c>
      <c r="G477" s="26"/>
      <c r="H477" s="27">
        <v>310.89871743896259</v>
      </c>
      <c r="I477" s="27">
        <v>500.25319367165849</v>
      </c>
      <c r="J477" s="27">
        <v>671.4730316032344</v>
      </c>
      <c r="K477" s="27">
        <f t="shared" si="217"/>
        <v>1482.6249427138555</v>
      </c>
      <c r="L477" s="27"/>
      <c r="M477" s="27">
        <v>1163.1791321555834</v>
      </c>
      <c r="N477" s="27">
        <f t="shared" si="218"/>
        <v>31.717700000000001</v>
      </c>
      <c r="O477" s="27">
        <v>0</v>
      </c>
      <c r="P477" s="27">
        <v>1191</v>
      </c>
      <c r="Q477" s="27">
        <v>1191</v>
      </c>
      <c r="R477" s="27">
        <v>1163.1791321555834</v>
      </c>
      <c r="S477" s="22" t="s">
        <v>3491</v>
      </c>
      <c r="T477" s="28">
        <f t="shared" si="207"/>
        <v>15.287060185117443</v>
      </c>
      <c r="U477" s="22">
        <f t="shared" si="219"/>
        <v>1.2407974503030637</v>
      </c>
      <c r="V477" s="22">
        <f t="shared" si="208"/>
        <v>1.2125652083991714</v>
      </c>
      <c r="W477" s="22">
        <f t="shared" si="220"/>
        <v>0.97664074908109433</v>
      </c>
      <c r="X477" s="27">
        <f t="shared" si="209"/>
        <v>287.72811055827219</v>
      </c>
      <c r="Y477" s="27">
        <f t="shared" si="210"/>
        <v>259.90724271385557</v>
      </c>
      <c r="Z477" s="23" t="str">
        <f t="shared" si="221"/>
        <v>DROP</v>
      </c>
      <c r="AA477" s="23" t="str">
        <f t="shared" si="222"/>
        <v>DROP</v>
      </c>
      <c r="AB477" s="23" t="str">
        <f t="shared" si="223"/>
        <v>DROP</v>
      </c>
      <c r="AC477" s="23" t="str">
        <f t="shared" si="224"/>
        <v>DROP</v>
      </c>
      <c r="AD477" s="23" t="str">
        <f t="shared" si="225"/>
        <v>DROP</v>
      </c>
      <c r="AE477" s="23" t="str">
        <f t="shared" si="226"/>
        <v>DROP</v>
      </c>
      <c r="AJ477" s="43"/>
      <c r="AK477" s="22">
        <f t="shared" si="211"/>
        <v>1.2407974503030637</v>
      </c>
      <c r="AL477" s="22">
        <f t="shared" si="212"/>
        <v>287.72811055827214</v>
      </c>
      <c r="AM477" s="28">
        <f t="shared" si="213"/>
        <v>15.287060185117443</v>
      </c>
      <c r="AN477" s="22">
        <f t="shared" si="227"/>
        <v>1035.1819439999999</v>
      </c>
      <c r="AO477" s="22" t="str">
        <f t="shared" si="228"/>
        <v>KEEP</v>
      </c>
      <c r="AP477" s="22">
        <f t="shared" si="229"/>
        <v>287.72811055827214</v>
      </c>
      <c r="AQ477" s="22">
        <f t="shared" si="214"/>
        <v>1</v>
      </c>
      <c r="AR477" s="22">
        <f t="shared" si="215"/>
        <v>11.593930929824049</v>
      </c>
      <c r="AS477" s="22">
        <f t="shared" si="230"/>
        <v>1.2182260644112977</v>
      </c>
      <c r="AT477" s="22" t="str">
        <f t="shared" si="231"/>
        <v>DROP</v>
      </c>
      <c r="AU477" s="22">
        <f t="shared" si="216"/>
        <v>1.2125652083991714</v>
      </c>
      <c r="AV477" s="22">
        <f t="shared" si="232"/>
        <v>1035.1819439999999</v>
      </c>
      <c r="AW477" s="22">
        <f t="shared" si="233"/>
        <v>1.845811147065981</v>
      </c>
      <c r="AX477" s="22" t="str">
        <f t="shared" si="234"/>
        <v>DROP</v>
      </c>
    </row>
    <row r="478" spans="1:50" ht="15" customHeight="1" x14ac:dyDescent="0.25">
      <c r="A478" s="23" t="s">
        <v>18</v>
      </c>
      <c r="B478" s="26" t="s">
        <v>3919</v>
      </c>
      <c r="C478" s="33">
        <v>162.06</v>
      </c>
      <c r="D478" s="31">
        <v>7.1111152683982465E-2</v>
      </c>
      <c r="E478" s="31">
        <v>0.10501086870192813</v>
      </c>
      <c r="F478" s="26">
        <v>11</v>
      </c>
      <c r="G478" s="26"/>
      <c r="H478" s="27">
        <v>46.147633387661891</v>
      </c>
      <c r="I478" s="27">
        <v>47.365268889415503</v>
      </c>
      <c r="J478" s="27">
        <v>111.01448820494787</v>
      </c>
      <c r="K478" s="27">
        <f t="shared" si="217"/>
        <v>204.52739048202525</v>
      </c>
      <c r="L478" s="27"/>
      <c r="M478" s="27">
        <v>180.6976601472212</v>
      </c>
      <c r="N478" s="27">
        <f t="shared" si="218"/>
        <v>7.9409400000000003</v>
      </c>
      <c r="O478" s="27">
        <v>0</v>
      </c>
      <c r="P478" s="27">
        <v>5500</v>
      </c>
      <c r="Q478" s="27">
        <v>5500</v>
      </c>
      <c r="R478" s="27">
        <v>180.6976601472212</v>
      </c>
      <c r="S478" s="22" t="s">
        <v>3491</v>
      </c>
      <c r="T478" s="28">
        <f t="shared" si="207"/>
        <v>281.97115018841617</v>
      </c>
      <c r="U478" s="22">
        <f t="shared" si="219"/>
        <v>1.0842287332624594</v>
      </c>
      <c r="V478" s="22">
        <f t="shared" si="208"/>
        <v>3.7133185106742489E-2</v>
      </c>
      <c r="W478" s="22">
        <f t="shared" si="220"/>
        <v>3.2854120026767492E-2</v>
      </c>
      <c r="X478" s="27">
        <f t="shared" si="209"/>
        <v>15.888790334804042</v>
      </c>
      <c r="Y478" s="27">
        <f t="shared" si="210"/>
        <v>-5303.4135495179753</v>
      </c>
      <c r="Z478" s="23" t="str">
        <f t="shared" si="221"/>
        <v>DROP</v>
      </c>
      <c r="AA478" s="23" t="str">
        <f t="shared" si="222"/>
        <v>DROP</v>
      </c>
      <c r="AB478" s="23" t="str">
        <f t="shared" si="223"/>
        <v>DROP</v>
      </c>
      <c r="AC478" s="23" t="str">
        <f t="shared" si="224"/>
        <v>DROP</v>
      </c>
      <c r="AD478" s="23" t="str">
        <f t="shared" si="225"/>
        <v>DROP</v>
      </c>
      <c r="AE478" s="23" t="str">
        <f t="shared" si="226"/>
        <v>DROP</v>
      </c>
      <c r="AJ478" s="43"/>
      <c r="AK478" s="22">
        <f t="shared" si="211"/>
        <v>1.0842287332624594</v>
      </c>
      <c r="AL478" s="22">
        <f t="shared" si="212"/>
        <v>15.888790334804053</v>
      </c>
      <c r="AM478" s="28">
        <f t="shared" si="213"/>
        <v>281.97115018841617</v>
      </c>
      <c r="AN478" s="22">
        <f t="shared" si="227"/>
        <v>5460.9889168</v>
      </c>
      <c r="AO478" s="22" t="str">
        <f t="shared" si="228"/>
        <v>KEEP</v>
      </c>
      <c r="AP478" s="22">
        <f t="shared" si="229"/>
        <v>15.888790334804053</v>
      </c>
      <c r="AQ478" s="22">
        <f t="shared" si="214"/>
        <v>1</v>
      </c>
      <c r="AR478" s="22">
        <f t="shared" si="215"/>
        <v>281.15657191826938</v>
      </c>
      <c r="AS478" s="22">
        <f t="shared" si="230"/>
        <v>3.5742990996731859E-2</v>
      </c>
      <c r="AT478" s="22" t="str">
        <f t="shared" si="231"/>
        <v>DROP</v>
      </c>
      <c r="AU478" s="22">
        <f t="shared" si="216"/>
        <v>3.7133185106742489E-2</v>
      </c>
      <c r="AV478" s="22">
        <f t="shared" si="232"/>
        <v>5460.9889168</v>
      </c>
      <c r="AW478" s="22">
        <f t="shared" si="233"/>
        <v>1.0257611958085857</v>
      </c>
      <c r="AX478" s="22" t="str">
        <f t="shared" si="234"/>
        <v>DROP</v>
      </c>
    </row>
    <row r="479" spans="1:50" ht="15" customHeight="1" x14ac:dyDescent="0.25">
      <c r="A479" s="23" t="s">
        <v>18</v>
      </c>
      <c r="B479" s="26" t="s">
        <v>3920</v>
      </c>
      <c r="C479" s="33">
        <v>66.600000000000009</v>
      </c>
      <c r="D479" s="31">
        <v>2.9223761376979098E-2</v>
      </c>
      <c r="E479" s="31">
        <v>4.3155151521340335E-2</v>
      </c>
      <c r="F479" s="26">
        <v>11</v>
      </c>
      <c r="G479" s="26"/>
      <c r="H479" s="27">
        <v>18.964780844244615</v>
      </c>
      <c r="I479" s="27">
        <v>19.465178995650206</v>
      </c>
      <c r="J479" s="27">
        <v>45.622392412992269</v>
      </c>
      <c r="K479" s="27">
        <f t="shared" si="217"/>
        <v>84.05235225288709</v>
      </c>
      <c r="L479" s="27"/>
      <c r="M479" s="27">
        <v>74.259312389269013</v>
      </c>
      <c r="N479" s="27">
        <f t="shared" si="218"/>
        <v>3.2634000000000007</v>
      </c>
      <c r="O479" s="27">
        <v>0</v>
      </c>
      <c r="P479" s="27">
        <v>4568.38768115942</v>
      </c>
      <c r="Q479" s="27">
        <v>4568.38768115942</v>
      </c>
      <c r="R479" s="27">
        <v>74.259312389269013</v>
      </c>
      <c r="S479" s="22" t="s">
        <v>3491</v>
      </c>
      <c r="T479" s="28">
        <f t="shared" si="207"/>
        <v>569.91034917761976</v>
      </c>
      <c r="U479" s="22">
        <f t="shared" si="219"/>
        <v>1.0842287332624592</v>
      </c>
      <c r="V479" s="22">
        <f t="shared" si="208"/>
        <v>1.8385557156643396E-2</v>
      </c>
      <c r="W479" s="22">
        <f t="shared" si="220"/>
        <v>1.6255037350600375E-2</v>
      </c>
      <c r="X479" s="27">
        <f t="shared" si="209"/>
        <v>6.5296398636180726</v>
      </c>
      <c r="Y479" s="27">
        <f t="shared" si="210"/>
        <v>-4487.5987289065324</v>
      </c>
      <c r="Z479" s="23" t="str">
        <f t="shared" si="221"/>
        <v>DROP</v>
      </c>
      <c r="AA479" s="23" t="str">
        <f t="shared" si="222"/>
        <v>DROP</v>
      </c>
      <c r="AB479" s="23" t="str">
        <f t="shared" si="223"/>
        <v>DROP</v>
      </c>
      <c r="AC479" s="23" t="str">
        <f t="shared" si="224"/>
        <v>DROP</v>
      </c>
      <c r="AD479" s="23" t="str">
        <f t="shared" si="225"/>
        <v>DROP</v>
      </c>
      <c r="AE479" s="23" t="str">
        <f t="shared" si="226"/>
        <v>DROP</v>
      </c>
      <c r="AJ479" s="43"/>
      <c r="AK479" s="22">
        <f t="shared" si="211"/>
        <v>1.0842287332624592</v>
      </c>
      <c r="AL479" s="22">
        <f t="shared" si="212"/>
        <v>6.5296398636180761</v>
      </c>
      <c r="AM479" s="28">
        <f t="shared" si="213"/>
        <v>569.91034917761976</v>
      </c>
      <c r="AN479" s="22">
        <f t="shared" si="227"/>
        <v>4552.3557291594198</v>
      </c>
      <c r="AO479" s="22" t="str">
        <f t="shared" si="228"/>
        <v>KEEP</v>
      </c>
      <c r="AP479" s="22">
        <f t="shared" si="229"/>
        <v>6.5296398636180761</v>
      </c>
      <c r="AQ479" s="22">
        <f t="shared" si="214"/>
        <v>1</v>
      </c>
      <c r="AR479" s="22">
        <f t="shared" si="215"/>
        <v>569.09577090747302</v>
      </c>
      <c r="AS479" s="22">
        <f t="shared" si="230"/>
        <v>1.7684346839930077E-2</v>
      </c>
      <c r="AT479" s="22" t="str">
        <f t="shared" si="231"/>
        <v>DROP</v>
      </c>
      <c r="AU479" s="22">
        <f t="shared" si="216"/>
        <v>1.8385557156643396E-2</v>
      </c>
      <c r="AV479" s="22">
        <f t="shared" si="232"/>
        <v>4552.3557291594198</v>
      </c>
      <c r="AW479" s="22">
        <f t="shared" si="233"/>
        <v>1.0127457134667894</v>
      </c>
      <c r="AX479" s="22" t="str">
        <f t="shared" si="234"/>
        <v>DROP</v>
      </c>
    </row>
    <row r="480" spans="1:50" ht="15" customHeight="1" x14ac:dyDescent="0.25">
      <c r="A480" s="23" t="s">
        <v>18</v>
      </c>
      <c r="B480" s="26" t="s">
        <v>3921</v>
      </c>
      <c r="C480" s="33">
        <v>130.98000000000002</v>
      </c>
      <c r="D480" s="31">
        <v>5.7473397374725559E-2</v>
      </c>
      <c r="E480" s="31">
        <v>8.4871797991969325E-2</v>
      </c>
      <c r="F480" s="26">
        <v>11</v>
      </c>
      <c r="G480" s="26"/>
      <c r="H480" s="27">
        <v>37.29740232701441</v>
      </c>
      <c r="I480" s="27">
        <v>38.281518691445413</v>
      </c>
      <c r="J480" s="27">
        <v>89.72403841221815</v>
      </c>
      <c r="K480" s="27">
        <f t="shared" si="217"/>
        <v>165.30295943067796</v>
      </c>
      <c r="L480" s="27"/>
      <c r="M480" s="27">
        <v>146.04331436556237</v>
      </c>
      <c r="N480" s="27">
        <f t="shared" si="218"/>
        <v>6.4180200000000012</v>
      </c>
      <c r="O480" s="27">
        <v>0</v>
      </c>
      <c r="P480" s="27">
        <v>4819.474637681159</v>
      </c>
      <c r="Q480" s="27">
        <v>4819.474637681159</v>
      </c>
      <c r="R480" s="27">
        <v>146.04331436556237</v>
      </c>
      <c r="S480" s="22" t="s">
        <v>3491</v>
      </c>
      <c r="T480" s="28">
        <f t="shared" si="207"/>
        <v>305.71203359948396</v>
      </c>
      <c r="U480" s="22">
        <f t="shared" si="219"/>
        <v>1.0842287332624594</v>
      </c>
      <c r="V480" s="22">
        <f t="shared" si="208"/>
        <v>3.4253343610445332E-2</v>
      </c>
      <c r="W480" s="22">
        <f t="shared" si="220"/>
        <v>3.0302745702554337E-2</v>
      </c>
      <c r="X480" s="27">
        <f t="shared" si="209"/>
        <v>12.841625065115579</v>
      </c>
      <c r="Y480" s="27">
        <f t="shared" si="210"/>
        <v>-4660.589698250481</v>
      </c>
      <c r="Z480" s="23" t="str">
        <f t="shared" si="221"/>
        <v>DROP</v>
      </c>
      <c r="AA480" s="23" t="str">
        <f t="shared" si="222"/>
        <v>DROP</v>
      </c>
      <c r="AB480" s="23" t="str">
        <f t="shared" si="223"/>
        <v>DROP</v>
      </c>
      <c r="AC480" s="23" t="str">
        <f t="shared" si="224"/>
        <v>DROP</v>
      </c>
      <c r="AD480" s="23" t="str">
        <f t="shared" si="225"/>
        <v>DROP</v>
      </c>
      <c r="AE480" s="23" t="str">
        <f t="shared" si="226"/>
        <v>DROP</v>
      </c>
      <c r="AJ480" s="43"/>
      <c r="AK480" s="22">
        <f t="shared" si="211"/>
        <v>1.0842287332624594</v>
      </c>
      <c r="AL480" s="22">
        <f t="shared" si="212"/>
        <v>12.84162506511559</v>
      </c>
      <c r="AM480" s="28">
        <f t="shared" si="213"/>
        <v>305.71203359948396</v>
      </c>
      <c r="AN480" s="22">
        <f t="shared" si="227"/>
        <v>4787.9451320811586</v>
      </c>
      <c r="AO480" s="22" t="str">
        <f t="shared" si="228"/>
        <v>KEEP</v>
      </c>
      <c r="AP480" s="22">
        <f t="shared" si="229"/>
        <v>12.84162506511559</v>
      </c>
      <c r="AQ480" s="22">
        <f t="shared" si="214"/>
        <v>1</v>
      </c>
      <c r="AR480" s="22">
        <f t="shared" si="215"/>
        <v>304.89745532933716</v>
      </c>
      <c r="AS480" s="22">
        <f t="shared" si="230"/>
        <v>3.2967273691707571E-2</v>
      </c>
      <c r="AT480" s="22" t="str">
        <f t="shared" si="231"/>
        <v>DROP</v>
      </c>
      <c r="AU480" s="22">
        <f t="shared" si="216"/>
        <v>3.4253343610445332E-2</v>
      </c>
      <c r="AV480" s="22">
        <f t="shared" si="232"/>
        <v>4787.9451320811586</v>
      </c>
      <c r="AW480" s="22">
        <f t="shared" si="233"/>
        <v>1.0237606414338678</v>
      </c>
      <c r="AX480" s="22" t="str">
        <f t="shared" si="234"/>
        <v>DROP</v>
      </c>
    </row>
    <row r="481" spans="1:50" ht="15" customHeight="1" x14ac:dyDescent="0.25">
      <c r="A481" s="23" t="s">
        <v>18</v>
      </c>
      <c r="B481" s="26" t="s">
        <v>3922</v>
      </c>
      <c r="C481" s="33">
        <v>0</v>
      </c>
      <c r="D481" s="31">
        <v>0</v>
      </c>
      <c r="E481" s="31">
        <v>0</v>
      </c>
      <c r="F481" s="26">
        <v>11</v>
      </c>
      <c r="G481" s="26"/>
      <c r="H481" s="27">
        <v>0</v>
      </c>
      <c r="I481" s="27">
        <v>0</v>
      </c>
      <c r="J481" s="27">
        <v>0</v>
      </c>
      <c r="K481" s="27">
        <f t="shared" si="217"/>
        <v>0</v>
      </c>
      <c r="L481" s="27"/>
      <c r="M481" s="27">
        <v>0</v>
      </c>
      <c r="N481" s="27">
        <f t="shared" si="218"/>
        <v>0</v>
      </c>
      <c r="O481" s="27">
        <v>0</v>
      </c>
      <c r="P481" s="27">
        <v>5500</v>
      </c>
      <c r="Q481" s="27">
        <v>5500</v>
      </c>
      <c r="R481" s="27">
        <v>0</v>
      </c>
      <c r="S481" s="22" t="s">
        <v>3491</v>
      </c>
      <c r="T481" s="28">
        <f t="shared" si="207"/>
        <v>0</v>
      </c>
      <c r="U481" s="22">
        <f t="shared" si="219"/>
        <v>0</v>
      </c>
      <c r="V481" s="22">
        <f t="shared" si="208"/>
        <v>0</v>
      </c>
      <c r="W481" s="22">
        <f t="shared" si="220"/>
        <v>0</v>
      </c>
      <c r="X481" s="27">
        <f t="shared" si="209"/>
        <v>0</v>
      </c>
      <c r="Y481" s="27">
        <f t="shared" si="210"/>
        <v>-5500</v>
      </c>
      <c r="Z481" s="23" t="str">
        <f t="shared" si="221"/>
        <v>DROP</v>
      </c>
      <c r="AA481" s="23" t="str">
        <f t="shared" si="222"/>
        <v>DROP</v>
      </c>
      <c r="AB481" s="23" t="str">
        <f t="shared" si="223"/>
        <v>DROP</v>
      </c>
      <c r="AC481" s="23" t="str">
        <f t="shared" si="224"/>
        <v>DROP</v>
      </c>
      <c r="AD481" s="23" t="str">
        <f t="shared" si="225"/>
        <v>DROP</v>
      </c>
      <c r="AE481" s="23" t="str">
        <f t="shared" si="226"/>
        <v>DROP</v>
      </c>
      <c r="AJ481" s="43"/>
      <c r="AK481" s="22" t="e">
        <f t="shared" si="211"/>
        <v>#DIV/0!</v>
      </c>
      <c r="AL481" s="22" t="e">
        <f t="shared" si="212"/>
        <v>#DIV/0!</v>
      </c>
      <c r="AM481" s="28">
        <f t="shared" si="213"/>
        <v>0</v>
      </c>
      <c r="AN481" s="22">
        <f t="shared" si="227"/>
        <v>0</v>
      </c>
      <c r="AO481" s="22" t="e">
        <f t="shared" si="228"/>
        <v>#DIV/0!</v>
      </c>
      <c r="AP481" s="22" t="e">
        <f t="shared" si="229"/>
        <v>#DIV/0!</v>
      </c>
      <c r="AQ481" s="22" t="e">
        <f t="shared" si="214"/>
        <v>#DIV/0!</v>
      </c>
      <c r="AR481" s="22" t="e">
        <f t="shared" si="215"/>
        <v>#DIV/0!</v>
      </c>
      <c r="AS481" s="22" t="e">
        <f t="shared" si="230"/>
        <v>#DIV/0!</v>
      </c>
      <c r="AT481" s="22" t="str">
        <f t="shared" si="231"/>
        <v>DROP</v>
      </c>
      <c r="AU481" s="22">
        <f t="shared" si="216"/>
        <v>0</v>
      </c>
      <c r="AV481" s="22">
        <f t="shared" si="232"/>
        <v>0</v>
      </c>
      <c r="AW481" s="22">
        <f t="shared" si="233"/>
        <v>0</v>
      </c>
      <c r="AX481" s="22" t="str">
        <f t="shared" si="234"/>
        <v>DROP</v>
      </c>
    </row>
    <row r="482" spans="1:50" ht="15" customHeight="1" x14ac:dyDescent="0.25">
      <c r="A482" s="23" t="s">
        <v>18</v>
      </c>
      <c r="B482" s="26" t="s">
        <v>3923</v>
      </c>
      <c r="C482" s="33">
        <v>0</v>
      </c>
      <c r="D482" s="31">
        <v>0</v>
      </c>
      <c r="E482" s="31">
        <v>0</v>
      </c>
      <c r="F482" s="26">
        <v>11</v>
      </c>
      <c r="G482" s="26"/>
      <c r="H482" s="27">
        <v>0</v>
      </c>
      <c r="I482" s="27">
        <v>0</v>
      </c>
      <c r="J482" s="27">
        <v>0</v>
      </c>
      <c r="K482" s="27">
        <f t="shared" si="217"/>
        <v>0</v>
      </c>
      <c r="L482" s="27"/>
      <c r="M482" s="27">
        <v>0</v>
      </c>
      <c r="N482" s="27">
        <f t="shared" si="218"/>
        <v>0</v>
      </c>
      <c r="O482" s="27">
        <v>0</v>
      </c>
      <c r="P482" s="27">
        <v>4568.38768115942</v>
      </c>
      <c r="Q482" s="27">
        <v>4568.38768115942</v>
      </c>
      <c r="R482" s="27">
        <v>0</v>
      </c>
      <c r="S482" s="22" t="s">
        <v>3491</v>
      </c>
      <c r="T482" s="28">
        <f t="shared" si="207"/>
        <v>0</v>
      </c>
      <c r="U482" s="22">
        <f t="shared" si="219"/>
        <v>0</v>
      </c>
      <c r="V482" s="22">
        <f t="shared" si="208"/>
        <v>0</v>
      </c>
      <c r="W482" s="22">
        <f t="shared" si="220"/>
        <v>0</v>
      </c>
      <c r="X482" s="27">
        <f t="shared" si="209"/>
        <v>0</v>
      </c>
      <c r="Y482" s="27">
        <f t="shared" si="210"/>
        <v>-4568.38768115942</v>
      </c>
      <c r="Z482" s="23" t="str">
        <f t="shared" si="221"/>
        <v>DROP</v>
      </c>
      <c r="AA482" s="23" t="str">
        <f t="shared" si="222"/>
        <v>DROP</v>
      </c>
      <c r="AB482" s="23" t="str">
        <f t="shared" si="223"/>
        <v>DROP</v>
      </c>
      <c r="AC482" s="23" t="str">
        <f t="shared" si="224"/>
        <v>DROP</v>
      </c>
      <c r="AD482" s="23" t="str">
        <f t="shared" si="225"/>
        <v>DROP</v>
      </c>
      <c r="AE482" s="23" t="str">
        <f t="shared" si="226"/>
        <v>DROP</v>
      </c>
      <c r="AJ482" s="43"/>
      <c r="AK482" s="22" t="e">
        <f t="shared" si="211"/>
        <v>#DIV/0!</v>
      </c>
      <c r="AL482" s="22" t="e">
        <f t="shared" si="212"/>
        <v>#DIV/0!</v>
      </c>
      <c r="AM482" s="28">
        <f t="shared" si="213"/>
        <v>0</v>
      </c>
      <c r="AN482" s="22">
        <f t="shared" si="227"/>
        <v>0</v>
      </c>
      <c r="AO482" s="22" t="e">
        <f t="shared" si="228"/>
        <v>#DIV/0!</v>
      </c>
      <c r="AP482" s="22" t="e">
        <f t="shared" si="229"/>
        <v>#DIV/0!</v>
      </c>
      <c r="AQ482" s="22" t="e">
        <f t="shared" si="214"/>
        <v>#DIV/0!</v>
      </c>
      <c r="AR482" s="22" t="e">
        <f t="shared" si="215"/>
        <v>#DIV/0!</v>
      </c>
      <c r="AS482" s="22" t="e">
        <f t="shared" si="230"/>
        <v>#DIV/0!</v>
      </c>
      <c r="AT482" s="22" t="str">
        <f t="shared" si="231"/>
        <v>DROP</v>
      </c>
      <c r="AU482" s="22">
        <f t="shared" si="216"/>
        <v>0</v>
      </c>
      <c r="AV482" s="22">
        <f t="shared" si="232"/>
        <v>0</v>
      </c>
      <c r="AW482" s="22">
        <f t="shared" si="233"/>
        <v>0</v>
      </c>
      <c r="AX482" s="22" t="str">
        <f t="shared" si="234"/>
        <v>DROP</v>
      </c>
    </row>
    <row r="483" spans="1:50" ht="15" customHeight="1" x14ac:dyDescent="0.25">
      <c r="A483" s="23" t="s">
        <v>18</v>
      </c>
      <c r="B483" s="26" t="s">
        <v>3924</v>
      </c>
      <c r="C483" s="33">
        <v>0</v>
      </c>
      <c r="D483" s="31">
        <v>0</v>
      </c>
      <c r="E483" s="31">
        <v>0</v>
      </c>
      <c r="F483" s="26">
        <v>11</v>
      </c>
      <c r="G483" s="26"/>
      <c r="H483" s="27">
        <v>0</v>
      </c>
      <c r="I483" s="27">
        <v>0</v>
      </c>
      <c r="J483" s="27">
        <v>0</v>
      </c>
      <c r="K483" s="27">
        <f t="shared" si="217"/>
        <v>0</v>
      </c>
      <c r="L483" s="27"/>
      <c r="M483" s="27">
        <v>0</v>
      </c>
      <c r="N483" s="27">
        <f t="shared" si="218"/>
        <v>0</v>
      </c>
      <c r="O483" s="27">
        <v>0</v>
      </c>
      <c r="P483" s="27">
        <v>4819.474637681159</v>
      </c>
      <c r="Q483" s="27">
        <v>4819.474637681159</v>
      </c>
      <c r="R483" s="27">
        <v>0</v>
      </c>
      <c r="S483" s="22" t="s">
        <v>3491</v>
      </c>
      <c r="T483" s="28">
        <f t="shared" si="207"/>
        <v>0</v>
      </c>
      <c r="U483" s="22">
        <f t="shared" si="219"/>
        <v>0</v>
      </c>
      <c r="V483" s="22">
        <f t="shared" si="208"/>
        <v>0</v>
      </c>
      <c r="W483" s="22">
        <f t="shared" si="220"/>
        <v>0</v>
      </c>
      <c r="X483" s="27">
        <f t="shared" si="209"/>
        <v>0</v>
      </c>
      <c r="Y483" s="27">
        <f t="shared" si="210"/>
        <v>-4819.474637681159</v>
      </c>
      <c r="Z483" s="23" t="str">
        <f t="shared" si="221"/>
        <v>DROP</v>
      </c>
      <c r="AA483" s="23" t="str">
        <f t="shared" si="222"/>
        <v>DROP</v>
      </c>
      <c r="AB483" s="23" t="str">
        <f t="shared" si="223"/>
        <v>DROP</v>
      </c>
      <c r="AC483" s="23" t="str">
        <f t="shared" si="224"/>
        <v>DROP</v>
      </c>
      <c r="AD483" s="23" t="str">
        <f t="shared" si="225"/>
        <v>DROP</v>
      </c>
      <c r="AE483" s="23" t="str">
        <f t="shared" si="226"/>
        <v>DROP</v>
      </c>
      <c r="AJ483" s="43"/>
      <c r="AK483" s="22" t="e">
        <f t="shared" si="211"/>
        <v>#DIV/0!</v>
      </c>
      <c r="AL483" s="22" t="e">
        <f t="shared" si="212"/>
        <v>#DIV/0!</v>
      </c>
      <c r="AM483" s="28">
        <f t="shared" si="213"/>
        <v>0</v>
      </c>
      <c r="AN483" s="22">
        <f t="shared" si="227"/>
        <v>0</v>
      </c>
      <c r="AO483" s="22" t="e">
        <f t="shared" si="228"/>
        <v>#DIV/0!</v>
      </c>
      <c r="AP483" s="22" t="e">
        <f t="shared" si="229"/>
        <v>#DIV/0!</v>
      </c>
      <c r="AQ483" s="22" t="e">
        <f t="shared" si="214"/>
        <v>#DIV/0!</v>
      </c>
      <c r="AR483" s="22" t="e">
        <f t="shared" si="215"/>
        <v>#DIV/0!</v>
      </c>
      <c r="AS483" s="22" t="e">
        <f t="shared" si="230"/>
        <v>#DIV/0!</v>
      </c>
      <c r="AT483" s="22" t="str">
        <f t="shared" si="231"/>
        <v>DROP</v>
      </c>
      <c r="AU483" s="22">
        <f t="shared" si="216"/>
        <v>0</v>
      </c>
      <c r="AV483" s="22">
        <f t="shared" si="232"/>
        <v>0</v>
      </c>
      <c r="AW483" s="22">
        <f t="shared" si="233"/>
        <v>0</v>
      </c>
      <c r="AX483" s="22" t="str">
        <f t="shared" si="234"/>
        <v>DROP</v>
      </c>
    </row>
    <row r="484" spans="1:50" ht="15" customHeight="1" x14ac:dyDescent="0.25">
      <c r="A484" s="23" t="s">
        <v>18</v>
      </c>
      <c r="B484" s="26" t="s">
        <v>3925</v>
      </c>
      <c r="C484" s="33">
        <v>264.68759999999997</v>
      </c>
      <c r="D484" s="31">
        <v>0</v>
      </c>
      <c r="E484" s="31">
        <v>0</v>
      </c>
      <c r="F484" s="26">
        <v>11</v>
      </c>
      <c r="G484" s="26"/>
      <c r="H484" s="27">
        <v>75.371506399235429</v>
      </c>
      <c r="I484" s="27">
        <v>0</v>
      </c>
      <c r="J484" s="27">
        <v>0</v>
      </c>
      <c r="K484" s="27">
        <f t="shared" si="217"/>
        <v>75.371506399235429</v>
      </c>
      <c r="L484" s="27"/>
      <c r="M484" s="27">
        <v>295.12791552501324</v>
      </c>
      <c r="N484" s="27">
        <f t="shared" si="218"/>
        <v>12.9696924</v>
      </c>
      <c r="O484" s="27">
        <v>0</v>
      </c>
      <c r="P484" s="27">
        <v>274</v>
      </c>
      <c r="Q484" s="27">
        <v>274</v>
      </c>
      <c r="R484" s="27">
        <v>295.12791552501324</v>
      </c>
      <c r="S484" s="22" t="s">
        <v>3436</v>
      </c>
      <c r="T484" s="28">
        <f t="shared" si="207"/>
        <v>8.6007195723098882</v>
      </c>
      <c r="U484" s="22">
        <f t="shared" si="219"/>
        <v>0.24463515606904623</v>
      </c>
      <c r="V484" s="22">
        <f t="shared" si="208"/>
        <v>0.2626462250033601</v>
      </c>
      <c r="W484" s="22">
        <f t="shared" si="220"/>
        <v>1.0771091807482236</v>
      </c>
      <c r="X484" s="27">
        <f t="shared" si="209"/>
        <v>-232.72610152577778</v>
      </c>
      <c r="Y484" s="27">
        <f t="shared" si="210"/>
        <v>-211.59818600076454</v>
      </c>
      <c r="Z484" s="23" t="str">
        <f t="shared" si="221"/>
        <v>DROP</v>
      </c>
      <c r="AA484" s="23" t="str">
        <f t="shared" si="222"/>
        <v>DROP</v>
      </c>
      <c r="AB484" s="23" t="str">
        <f t="shared" si="223"/>
        <v>DROP</v>
      </c>
      <c r="AC484" s="23" t="str">
        <f t="shared" si="224"/>
        <v>DROP</v>
      </c>
      <c r="AD484" s="23" t="str">
        <f t="shared" si="225"/>
        <v>DROP</v>
      </c>
      <c r="AE484" s="23" t="str">
        <f t="shared" si="226"/>
        <v>DROP</v>
      </c>
      <c r="AJ484" s="43"/>
      <c r="AK484" s="22">
        <f t="shared" si="211"/>
        <v>0.24463515606904623</v>
      </c>
      <c r="AL484" s="22" t="str">
        <f t="shared" si="212"/>
        <v>DROP</v>
      </c>
      <c r="AM484" s="28">
        <f t="shared" si="213"/>
        <v>8.6007195723098882</v>
      </c>
      <c r="AN484" s="22">
        <f t="shared" si="227"/>
        <v>210.28440092800003</v>
      </c>
      <c r="AO484" s="22" t="str">
        <f t="shared" si="228"/>
        <v>DROP</v>
      </c>
      <c r="AP484" s="22" t="str">
        <f t="shared" si="229"/>
        <v>DROP</v>
      </c>
      <c r="AQ484" s="22" t="str">
        <f t="shared" si="214"/>
        <v>DROP</v>
      </c>
      <c r="AR484" s="22" t="str">
        <f t="shared" si="215"/>
        <v>DROP</v>
      </c>
      <c r="AS484" s="22" t="str">
        <f t="shared" si="230"/>
        <v>DROP</v>
      </c>
      <c r="AT484" s="22" t="str">
        <f t="shared" si="231"/>
        <v>DROP</v>
      </c>
      <c r="AU484" s="22">
        <f t="shared" si="216"/>
        <v>0.2626462250033601</v>
      </c>
      <c r="AV484" s="22">
        <f t="shared" si="232"/>
        <v>210.28440092800003</v>
      </c>
      <c r="AW484" s="22">
        <f t="shared" si="233"/>
        <v>1.8445704980036981</v>
      </c>
      <c r="AX484" s="22" t="str">
        <f t="shared" si="234"/>
        <v>DROP</v>
      </c>
    </row>
    <row r="485" spans="1:50" ht="15" customHeight="1" x14ac:dyDescent="0.25">
      <c r="A485" s="23" t="s">
        <v>18</v>
      </c>
      <c r="B485" s="26" t="s">
        <v>3926</v>
      </c>
      <c r="C485" s="33">
        <v>172.12</v>
      </c>
      <c r="D485" s="31">
        <v>0</v>
      </c>
      <c r="E485" s="31">
        <v>0</v>
      </c>
      <c r="F485" s="26">
        <v>11</v>
      </c>
      <c r="G485" s="26"/>
      <c r="H485" s="27">
        <v>49.012283467137877</v>
      </c>
      <c r="I485" s="27">
        <v>0</v>
      </c>
      <c r="J485" s="27">
        <v>0</v>
      </c>
      <c r="K485" s="27">
        <f t="shared" si="217"/>
        <v>49.012283467137877</v>
      </c>
      <c r="L485" s="27"/>
      <c r="M485" s="27">
        <v>191.91460733394865</v>
      </c>
      <c r="N485" s="27">
        <f t="shared" si="218"/>
        <v>8.4338800000000003</v>
      </c>
      <c r="O485" s="27">
        <v>0</v>
      </c>
      <c r="P485" s="27">
        <v>274</v>
      </c>
      <c r="Q485" s="27">
        <v>274</v>
      </c>
      <c r="R485" s="27">
        <v>191.91460733394865</v>
      </c>
      <c r="S485" s="22" t="s">
        <v>3436</v>
      </c>
      <c r="T485" s="28">
        <f t="shared" si="207"/>
        <v>13.226259713384442</v>
      </c>
      <c r="U485" s="22">
        <f t="shared" si="219"/>
        <v>0.24463515606904632</v>
      </c>
      <c r="V485" s="22">
        <f t="shared" si="208"/>
        <v>0.17353542523700727</v>
      </c>
      <c r="W485" s="22">
        <f t="shared" si="220"/>
        <v>0.7004182749414184</v>
      </c>
      <c r="X485" s="27">
        <f t="shared" si="209"/>
        <v>-151.33620386681076</v>
      </c>
      <c r="Y485" s="27">
        <f t="shared" si="210"/>
        <v>-233.42159653286211</v>
      </c>
      <c r="Z485" s="23" t="str">
        <f t="shared" si="221"/>
        <v>DROP</v>
      </c>
      <c r="AA485" s="23" t="str">
        <f t="shared" si="222"/>
        <v>DROP</v>
      </c>
      <c r="AB485" s="23" t="str">
        <f t="shared" si="223"/>
        <v>DROP</v>
      </c>
      <c r="AC485" s="23" t="str">
        <f t="shared" si="224"/>
        <v>DROP</v>
      </c>
      <c r="AD485" s="23" t="str">
        <f t="shared" si="225"/>
        <v>DROP</v>
      </c>
      <c r="AE485" s="23" t="str">
        <f t="shared" si="226"/>
        <v>DROP</v>
      </c>
      <c r="AJ485" s="43"/>
      <c r="AK485" s="22">
        <f t="shared" si="211"/>
        <v>0.24463515606904632</v>
      </c>
      <c r="AL485" s="22" t="str">
        <f t="shared" si="212"/>
        <v>DROP</v>
      </c>
      <c r="AM485" s="28">
        <f t="shared" si="213"/>
        <v>13.226259713384442</v>
      </c>
      <c r="AN485" s="22">
        <f t="shared" si="227"/>
        <v>232.56727359999999</v>
      </c>
      <c r="AO485" s="22" t="str">
        <f t="shared" si="228"/>
        <v>DROP</v>
      </c>
      <c r="AP485" s="22" t="str">
        <f t="shared" si="229"/>
        <v>DROP</v>
      </c>
      <c r="AQ485" s="22" t="str">
        <f t="shared" si="214"/>
        <v>DROP</v>
      </c>
      <c r="AR485" s="22" t="str">
        <f t="shared" si="215"/>
        <v>DROP</v>
      </c>
      <c r="AS485" s="22" t="str">
        <f t="shared" si="230"/>
        <v>DROP</v>
      </c>
      <c r="AT485" s="22" t="str">
        <f t="shared" si="231"/>
        <v>DROP</v>
      </c>
      <c r="AU485" s="22">
        <f t="shared" si="216"/>
        <v>0.17353542523700727</v>
      </c>
      <c r="AV485" s="22">
        <f t="shared" si="232"/>
        <v>232.56727359999999</v>
      </c>
      <c r="AW485" s="22">
        <f t="shared" si="233"/>
        <v>1.5492039450144113</v>
      </c>
      <c r="AX485" s="22" t="str">
        <f t="shared" si="234"/>
        <v>DROP</v>
      </c>
    </row>
    <row r="486" spans="1:50" ht="15" customHeight="1" x14ac:dyDescent="0.25">
      <c r="A486" s="23" t="s">
        <v>18</v>
      </c>
      <c r="B486" s="26" t="s">
        <v>3927</v>
      </c>
      <c r="C486" s="33">
        <v>258.92</v>
      </c>
      <c r="D486" s="31">
        <v>0</v>
      </c>
      <c r="E486" s="31">
        <v>0</v>
      </c>
      <c r="F486" s="26">
        <v>11</v>
      </c>
      <c r="G486" s="26"/>
      <c r="H486" s="27">
        <v>73.729144987865112</v>
      </c>
      <c r="I486" s="27">
        <v>0</v>
      </c>
      <c r="J486" s="27">
        <v>0</v>
      </c>
      <c r="K486" s="27">
        <f t="shared" si="217"/>
        <v>73.729144987865112</v>
      </c>
      <c r="L486" s="27"/>
      <c r="M486" s="27">
        <v>288.69701447191483</v>
      </c>
      <c r="N486" s="27">
        <f t="shared" si="218"/>
        <v>12.687080000000002</v>
      </c>
      <c r="O486" s="27">
        <v>0</v>
      </c>
      <c r="P486" s="27">
        <v>274</v>
      </c>
      <c r="Q486" s="27">
        <v>274</v>
      </c>
      <c r="R486" s="27">
        <v>288.69701447191483</v>
      </c>
      <c r="S486" s="22" t="s">
        <v>3436</v>
      </c>
      <c r="T486" s="28">
        <f t="shared" si="207"/>
        <v>8.7923058159575547</v>
      </c>
      <c r="U486" s="22">
        <f t="shared" si="219"/>
        <v>0.24463515606904643</v>
      </c>
      <c r="V486" s="22">
        <f t="shared" si="208"/>
        <v>0.25717637846764885</v>
      </c>
      <c r="W486" s="22">
        <f t="shared" si="220"/>
        <v>1.0536387389485942</v>
      </c>
      <c r="X486" s="27">
        <f t="shared" si="209"/>
        <v>-227.65494948404969</v>
      </c>
      <c r="Y486" s="27">
        <f t="shared" si="210"/>
        <v>-212.95793501213487</v>
      </c>
      <c r="Z486" s="23" t="str">
        <f t="shared" si="221"/>
        <v>DROP</v>
      </c>
      <c r="AA486" s="23" t="str">
        <f t="shared" si="222"/>
        <v>DROP</v>
      </c>
      <c r="AB486" s="23" t="str">
        <f t="shared" si="223"/>
        <v>DROP</v>
      </c>
      <c r="AC486" s="23" t="str">
        <f t="shared" si="224"/>
        <v>DROP</v>
      </c>
      <c r="AD486" s="23" t="str">
        <f t="shared" si="225"/>
        <v>DROP</v>
      </c>
      <c r="AE486" s="23" t="str">
        <f t="shared" si="226"/>
        <v>DROP</v>
      </c>
      <c r="AJ486" s="43"/>
      <c r="AK486" s="22">
        <f t="shared" si="211"/>
        <v>0.24463515606904643</v>
      </c>
      <c r="AL486" s="22" t="str">
        <f t="shared" si="212"/>
        <v>DROP</v>
      </c>
      <c r="AM486" s="28">
        <f t="shared" si="213"/>
        <v>8.7923058159575547</v>
      </c>
      <c r="AN486" s="22">
        <f t="shared" si="227"/>
        <v>211.67277759999999</v>
      </c>
      <c r="AO486" s="22" t="str">
        <f t="shared" si="228"/>
        <v>DROP</v>
      </c>
      <c r="AP486" s="22" t="str">
        <f t="shared" si="229"/>
        <v>DROP</v>
      </c>
      <c r="AQ486" s="22" t="str">
        <f t="shared" si="214"/>
        <v>DROP</v>
      </c>
      <c r="AR486" s="22" t="str">
        <f t="shared" si="215"/>
        <v>DROP</v>
      </c>
      <c r="AS486" s="22" t="str">
        <f t="shared" si="230"/>
        <v>DROP</v>
      </c>
      <c r="AT486" s="22" t="str">
        <f t="shared" si="231"/>
        <v>DROP</v>
      </c>
      <c r="AU486" s="22">
        <f t="shared" si="216"/>
        <v>0.25717637846764885</v>
      </c>
      <c r="AV486" s="22">
        <f t="shared" si="232"/>
        <v>211.67277759999999</v>
      </c>
      <c r="AW486" s="22">
        <f t="shared" si="233"/>
        <v>1.8261671243500541</v>
      </c>
      <c r="AX486" s="22" t="str">
        <f t="shared" si="234"/>
        <v>DROP</v>
      </c>
    </row>
    <row r="487" spans="1:50" ht="15" customHeight="1" x14ac:dyDescent="0.25">
      <c r="A487" s="23" t="s">
        <v>18</v>
      </c>
      <c r="B487" s="26" t="s">
        <v>3928</v>
      </c>
      <c r="C487" s="33">
        <v>264.68759999999997</v>
      </c>
      <c r="D487" s="31">
        <v>0</v>
      </c>
      <c r="E487" s="31">
        <v>0</v>
      </c>
      <c r="F487" s="26">
        <v>11</v>
      </c>
      <c r="G487" s="26"/>
      <c r="H487" s="27">
        <v>75.371506399235429</v>
      </c>
      <c r="I487" s="27">
        <v>0</v>
      </c>
      <c r="J487" s="27">
        <v>0</v>
      </c>
      <c r="K487" s="27">
        <f t="shared" si="217"/>
        <v>75.371506399235429</v>
      </c>
      <c r="L487" s="27"/>
      <c r="M487" s="27">
        <v>295.12791552501324</v>
      </c>
      <c r="N487" s="27">
        <f t="shared" si="218"/>
        <v>12.9696924</v>
      </c>
      <c r="O487" s="27">
        <v>0</v>
      </c>
      <c r="P487" s="27">
        <v>132.01</v>
      </c>
      <c r="Q487" s="27">
        <v>132.01</v>
      </c>
      <c r="R487" s="27">
        <v>295.12791552501324</v>
      </c>
      <c r="S487" s="22" t="s">
        <v>3436</v>
      </c>
      <c r="T487" s="28">
        <f t="shared" si="207"/>
        <v>4.1437262435789348</v>
      </c>
      <c r="U487" s="22">
        <f t="shared" si="219"/>
        <v>0.24463515606904623</v>
      </c>
      <c r="V487" s="22">
        <f t="shared" si="208"/>
        <v>0.51987630233953674</v>
      </c>
      <c r="W487" s="22">
        <f t="shared" si="220"/>
        <v>2.2356481745702088</v>
      </c>
      <c r="X487" s="27">
        <f t="shared" si="209"/>
        <v>-232.72610152577778</v>
      </c>
      <c r="Y487" s="27">
        <f t="shared" si="210"/>
        <v>-69.608186000764547</v>
      </c>
      <c r="Z487" s="23" t="str">
        <f t="shared" si="221"/>
        <v>DROP</v>
      </c>
      <c r="AA487" s="23" t="str">
        <f t="shared" si="222"/>
        <v>DROP</v>
      </c>
      <c r="AB487" s="23" t="str">
        <f t="shared" si="223"/>
        <v>DROP</v>
      </c>
      <c r="AC487" s="23" t="str">
        <f t="shared" si="224"/>
        <v>DROP</v>
      </c>
      <c r="AD487" s="23" t="str">
        <f t="shared" si="225"/>
        <v>DROP</v>
      </c>
      <c r="AE487" s="23" t="str">
        <f t="shared" si="226"/>
        <v>DROP</v>
      </c>
      <c r="AJ487" s="43"/>
      <c r="AK487" s="22">
        <f t="shared" si="211"/>
        <v>0.24463515606904623</v>
      </c>
      <c r="AL487" s="22" t="str">
        <f t="shared" si="212"/>
        <v>DROP</v>
      </c>
      <c r="AM487" s="28">
        <f t="shared" si="213"/>
        <v>4.1437262435789348</v>
      </c>
      <c r="AN487" s="22">
        <f t="shared" si="227"/>
        <v>68.294400928000002</v>
      </c>
      <c r="AO487" s="22" t="str">
        <f t="shared" si="228"/>
        <v>DROP</v>
      </c>
      <c r="AP487" s="22" t="str">
        <f t="shared" si="229"/>
        <v>DROP</v>
      </c>
      <c r="AQ487" s="22" t="str">
        <f t="shared" si="214"/>
        <v>DROP</v>
      </c>
      <c r="AR487" s="22" t="str">
        <f t="shared" si="215"/>
        <v>DROP</v>
      </c>
      <c r="AS487" s="22" t="str">
        <f t="shared" si="230"/>
        <v>DROP</v>
      </c>
      <c r="AT487" s="22" t="str">
        <f t="shared" si="231"/>
        <v>DROP</v>
      </c>
      <c r="AU487" s="22">
        <f t="shared" si="216"/>
        <v>0.51987630233953674</v>
      </c>
      <c r="AV487" s="22">
        <f t="shared" si="232"/>
        <v>68.294400928000002</v>
      </c>
      <c r="AW487" s="22">
        <f t="shared" si="233"/>
        <v>2.7529908071586493</v>
      </c>
      <c r="AX487" s="22" t="str">
        <f t="shared" si="234"/>
        <v>DROP</v>
      </c>
    </row>
    <row r="488" spans="1:50" ht="15" customHeight="1" x14ac:dyDescent="0.25">
      <c r="A488" s="23" t="s">
        <v>18</v>
      </c>
      <c r="B488" s="26" t="s">
        <v>3929</v>
      </c>
      <c r="C488" s="33">
        <v>172.12</v>
      </c>
      <c r="D488" s="31">
        <v>0</v>
      </c>
      <c r="E488" s="31">
        <v>0</v>
      </c>
      <c r="F488" s="26">
        <v>11</v>
      </c>
      <c r="G488" s="26"/>
      <c r="H488" s="27">
        <v>49.012283467137877</v>
      </c>
      <c r="I488" s="27">
        <v>0</v>
      </c>
      <c r="J488" s="27">
        <v>0</v>
      </c>
      <c r="K488" s="27">
        <f t="shared" si="217"/>
        <v>49.012283467137877</v>
      </c>
      <c r="L488" s="27"/>
      <c r="M488" s="27">
        <v>191.91460733394865</v>
      </c>
      <c r="N488" s="27">
        <f t="shared" si="218"/>
        <v>8.4338800000000003</v>
      </c>
      <c r="O488" s="27">
        <v>0</v>
      </c>
      <c r="P488" s="27">
        <v>132.01</v>
      </c>
      <c r="Q488" s="27">
        <v>132.01</v>
      </c>
      <c r="R488" s="27">
        <v>191.91460733394865</v>
      </c>
      <c r="S488" s="22" t="s">
        <v>3436</v>
      </c>
      <c r="T488" s="28">
        <f t="shared" si="207"/>
        <v>6.3722574626418984</v>
      </c>
      <c r="U488" s="22">
        <f t="shared" si="219"/>
        <v>0.24463515606904632</v>
      </c>
      <c r="V488" s="22">
        <f t="shared" si="208"/>
        <v>0.34898126901035403</v>
      </c>
      <c r="W488" s="22">
        <f t="shared" si="220"/>
        <v>1.4537884049234806</v>
      </c>
      <c r="X488" s="27">
        <f t="shared" si="209"/>
        <v>-151.33620386681076</v>
      </c>
      <c r="Y488" s="27">
        <f t="shared" si="210"/>
        <v>-91.431596532862102</v>
      </c>
      <c r="Z488" s="23" t="str">
        <f t="shared" si="221"/>
        <v>DROP</v>
      </c>
      <c r="AA488" s="23" t="str">
        <f t="shared" si="222"/>
        <v>DROP</v>
      </c>
      <c r="AB488" s="23" t="str">
        <f t="shared" si="223"/>
        <v>DROP</v>
      </c>
      <c r="AC488" s="23" t="str">
        <f t="shared" si="224"/>
        <v>DROP</v>
      </c>
      <c r="AD488" s="23" t="str">
        <f t="shared" si="225"/>
        <v>DROP</v>
      </c>
      <c r="AE488" s="23" t="str">
        <f t="shared" si="226"/>
        <v>DROP</v>
      </c>
      <c r="AJ488" s="43"/>
      <c r="AK488" s="22">
        <f t="shared" si="211"/>
        <v>0.24463515606904632</v>
      </c>
      <c r="AL488" s="22" t="str">
        <f t="shared" si="212"/>
        <v>DROP</v>
      </c>
      <c r="AM488" s="28">
        <f t="shared" si="213"/>
        <v>6.3722574626418984</v>
      </c>
      <c r="AN488" s="22">
        <f t="shared" si="227"/>
        <v>90.577273599999984</v>
      </c>
      <c r="AO488" s="22" t="str">
        <f t="shared" si="228"/>
        <v>DROP</v>
      </c>
      <c r="AP488" s="22" t="str">
        <f t="shared" si="229"/>
        <v>DROP</v>
      </c>
      <c r="AQ488" s="22" t="str">
        <f t="shared" si="214"/>
        <v>DROP</v>
      </c>
      <c r="AR488" s="22" t="str">
        <f t="shared" si="215"/>
        <v>DROP</v>
      </c>
      <c r="AS488" s="22" t="str">
        <f t="shared" si="230"/>
        <v>DROP</v>
      </c>
      <c r="AT488" s="22" t="str">
        <f t="shared" si="231"/>
        <v>DROP</v>
      </c>
      <c r="AU488" s="22">
        <f t="shared" si="216"/>
        <v>0.34898126901035403</v>
      </c>
      <c r="AV488" s="22">
        <f t="shared" si="232"/>
        <v>90.577273599999984</v>
      </c>
      <c r="AW488" s="22">
        <f t="shared" si="233"/>
        <v>2.139927891326026</v>
      </c>
      <c r="AX488" s="22" t="str">
        <f t="shared" si="234"/>
        <v>DROP</v>
      </c>
    </row>
    <row r="489" spans="1:50" ht="15" customHeight="1" x14ac:dyDescent="0.25">
      <c r="A489" s="23" t="s">
        <v>18</v>
      </c>
      <c r="B489" s="26" t="s">
        <v>3930</v>
      </c>
      <c r="C489" s="33">
        <v>258.92</v>
      </c>
      <c r="D489" s="31">
        <v>0</v>
      </c>
      <c r="E489" s="31">
        <v>0</v>
      </c>
      <c r="F489" s="26">
        <v>11</v>
      </c>
      <c r="G489" s="26"/>
      <c r="H489" s="27">
        <v>73.729144987865112</v>
      </c>
      <c r="I489" s="27">
        <v>0</v>
      </c>
      <c r="J489" s="27">
        <v>0</v>
      </c>
      <c r="K489" s="27">
        <f t="shared" si="217"/>
        <v>73.729144987865112</v>
      </c>
      <c r="L489" s="27"/>
      <c r="M489" s="27">
        <v>288.69701447191483</v>
      </c>
      <c r="N489" s="27">
        <f t="shared" si="218"/>
        <v>12.687080000000002</v>
      </c>
      <c r="O489" s="27">
        <v>0</v>
      </c>
      <c r="P489" s="27">
        <v>132.01</v>
      </c>
      <c r="Q489" s="27">
        <v>132.01</v>
      </c>
      <c r="R489" s="27">
        <v>288.69701447191483</v>
      </c>
      <c r="S489" s="22" t="s">
        <v>3436</v>
      </c>
      <c r="T489" s="28">
        <f t="shared" si="207"/>
        <v>4.2360302582648055</v>
      </c>
      <c r="U489" s="22">
        <f t="shared" si="219"/>
        <v>0.24463515606904643</v>
      </c>
      <c r="V489" s="22">
        <f t="shared" si="208"/>
        <v>0.50954134656943395</v>
      </c>
      <c r="W489" s="22">
        <f t="shared" si="220"/>
        <v>2.1869329177480101</v>
      </c>
      <c r="X489" s="27">
        <f t="shared" si="209"/>
        <v>-227.65494948404969</v>
      </c>
      <c r="Y489" s="27">
        <f t="shared" si="210"/>
        <v>-70.967935012134888</v>
      </c>
      <c r="Z489" s="23" t="str">
        <f t="shared" si="221"/>
        <v>DROP</v>
      </c>
      <c r="AA489" s="23" t="str">
        <f t="shared" si="222"/>
        <v>DROP</v>
      </c>
      <c r="AB489" s="23" t="str">
        <f t="shared" si="223"/>
        <v>DROP</v>
      </c>
      <c r="AC489" s="23" t="str">
        <f t="shared" si="224"/>
        <v>DROP</v>
      </c>
      <c r="AD489" s="23" t="str">
        <f t="shared" si="225"/>
        <v>DROP</v>
      </c>
      <c r="AE489" s="23" t="str">
        <f t="shared" si="226"/>
        <v>DROP</v>
      </c>
      <c r="AJ489" s="43"/>
      <c r="AK489" s="22">
        <f t="shared" si="211"/>
        <v>0.24463515606904643</v>
      </c>
      <c r="AL489" s="22" t="str">
        <f t="shared" si="212"/>
        <v>DROP</v>
      </c>
      <c r="AM489" s="28">
        <f t="shared" si="213"/>
        <v>4.2360302582648055</v>
      </c>
      <c r="AN489" s="22">
        <f t="shared" si="227"/>
        <v>69.68277759999998</v>
      </c>
      <c r="AO489" s="22" t="str">
        <f t="shared" si="228"/>
        <v>DROP</v>
      </c>
      <c r="AP489" s="22" t="str">
        <f t="shared" si="229"/>
        <v>DROP</v>
      </c>
      <c r="AQ489" s="22" t="str">
        <f t="shared" si="214"/>
        <v>DROP</v>
      </c>
      <c r="AR489" s="22" t="str">
        <f t="shared" si="215"/>
        <v>DROP</v>
      </c>
      <c r="AS489" s="22" t="str">
        <f t="shared" si="230"/>
        <v>DROP</v>
      </c>
      <c r="AT489" s="22" t="str">
        <f t="shared" si="231"/>
        <v>DROP</v>
      </c>
      <c r="AU489" s="22">
        <f t="shared" si="216"/>
        <v>0.50954134656943395</v>
      </c>
      <c r="AV489" s="22">
        <f t="shared" si="232"/>
        <v>69.68277759999998</v>
      </c>
      <c r="AW489" s="22">
        <f t="shared" si="233"/>
        <v>2.7147927586691529</v>
      </c>
      <c r="AX489" s="22" t="str">
        <f t="shared" si="234"/>
        <v>DROP</v>
      </c>
    </row>
    <row r="490" spans="1:50" ht="15" customHeight="1" x14ac:dyDescent="0.25">
      <c r="A490" s="23" t="s">
        <v>18</v>
      </c>
      <c r="B490" s="26" t="s">
        <v>3931</v>
      </c>
      <c r="C490" s="33">
        <v>1250</v>
      </c>
      <c r="D490" s="31">
        <v>0.54849401983819623</v>
      </c>
      <c r="E490" s="31">
        <v>0.8099690600852163</v>
      </c>
      <c r="F490" s="26">
        <v>20</v>
      </c>
      <c r="G490" s="26"/>
      <c r="H490" s="27">
        <v>600.37601853654121</v>
      </c>
      <c r="I490" s="27">
        <v>966.03814628390751</v>
      </c>
      <c r="J490" s="27">
        <v>1296.6805028642714</v>
      </c>
      <c r="K490" s="27">
        <f t="shared" si="217"/>
        <v>2863.0946676847198</v>
      </c>
      <c r="L490" s="27"/>
      <c r="M490" s="27">
        <v>2246.2133712258283</v>
      </c>
      <c r="N490" s="27">
        <f t="shared" si="218"/>
        <v>61.25</v>
      </c>
      <c r="O490" s="27">
        <v>0</v>
      </c>
      <c r="P490" s="27">
        <v>5204.5714285714294</v>
      </c>
      <c r="Q490" s="27">
        <v>5204.5714285714294</v>
      </c>
      <c r="R490" s="27">
        <v>2246.2133712258283</v>
      </c>
      <c r="S490" s="22" t="s">
        <v>3491</v>
      </c>
      <c r="T490" s="28">
        <f t="shared" si="207"/>
        <v>34.593362768836357</v>
      </c>
      <c r="U490" s="22">
        <f t="shared" si="219"/>
        <v>1.2407974503030639</v>
      </c>
      <c r="V490" s="22">
        <f t="shared" si="208"/>
        <v>0.54371282933182408</v>
      </c>
      <c r="W490" s="22">
        <f t="shared" si="220"/>
        <v>0.43158469473487032</v>
      </c>
      <c r="X490" s="27">
        <f t="shared" si="209"/>
        <v>555.63129645889148</v>
      </c>
      <c r="Y490" s="27">
        <f t="shared" si="210"/>
        <v>-2402.7267608867096</v>
      </c>
      <c r="Z490" s="23" t="str">
        <f t="shared" si="221"/>
        <v>DROP</v>
      </c>
      <c r="AA490" s="23" t="str">
        <f t="shared" si="222"/>
        <v>DROP</v>
      </c>
      <c r="AB490" s="23" t="str">
        <f t="shared" si="223"/>
        <v>DROP</v>
      </c>
      <c r="AC490" s="23" t="str">
        <f t="shared" si="224"/>
        <v>DROP</v>
      </c>
      <c r="AD490" s="23" t="str">
        <f t="shared" si="225"/>
        <v>DROP</v>
      </c>
      <c r="AE490" s="23" t="str">
        <f t="shared" si="226"/>
        <v>DROP</v>
      </c>
      <c r="AJ490" s="43"/>
      <c r="AK490" s="22">
        <f t="shared" si="211"/>
        <v>1.2407974503030639</v>
      </c>
      <c r="AL490" s="22">
        <f t="shared" si="212"/>
        <v>555.63129645889148</v>
      </c>
      <c r="AM490" s="28">
        <f t="shared" si="213"/>
        <v>34.593362768836357</v>
      </c>
      <c r="AN490" s="22">
        <f t="shared" si="227"/>
        <v>4903.6714285714297</v>
      </c>
      <c r="AO490" s="22" t="str">
        <f t="shared" si="228"/>
        <v>KEEP</v>
      </c>
      <c r="AP490" s="22">
        <f t="shared" si="229"/>
        <v>555.63129645889148</v>
      </c>
      <c r="AQ490" s="22">
        <f t="shared" si="214"/>
        <v>1</v>
      </c>
      <c r="AR490" s="22">
        <f t="shared" si="215"/>
        <v>30.900233513542958</v>
      </c>
      <c r="AS490" s="22">
        <f t="shared" si="230"/>
        <v>0.53834301366362092</v>
      </c>
      <c r="AT490" s="22" t="str">
        <f t="shared" si="231"/>
        <v>DROP</v>
      </c>
      <c r="AU490" s="22">
        <f t="shared" si="216"/>
        <v>0.54371282933182408</v>
      </c>
      <c r="AV490" s="22">
        <f t="shared" si="232"/>
        <v>4903.6714285714297</v>
      </c>
      <c r="AW490" s="22">
        <f t="shared" si="233"/>
        <v>1.3737701361050945</v>
      </c>
      <c r="AX490" s="22" t="str">
        <f t="shared" si="234"/>
        <v>DROP</v>
      </c>
    </row>
    <row r="491" spans="1:50" ht="15" customHeight="1" x14ac:dyDescent="0.25">
      <c r="A491" s="23" t="s">
        <v>18</v>
      </c>
      <c r="B491" s="26" t="s">
        <v>3932</v>
      </c>
      <c r="C491" s="33">
        <v>834</v>
      </c>
      <c r="D491" s="31">
        <v>0.36595521003604453</v>
      </c>
      <c r="E491" s="31">
        <v>0.54041135688885633</v>
      </c>
      <c r="F491" s="26">
        <v>20</v>
      </c>
      <c r="G491" s="26"/>
      <c r="H491" s="27">
        <v>400.57087956758033</v>
      </c>
      <c r="I491" s="27">
        <v>644.54065120062319</v>
      </c>
      <c r="J491" s="27">
        <v>865.14523151104197</v>
      </c>
      <c r="K491" s="27">
        <f t="shared" si="217"/>
        <v>1910.2567622792453</v>
      </c>
      <c r="L491" s="27"/>
      <c r="M491" s="27">
        <v>1498.6735612818734</v>
      </c>
      <c r="N491" s="27">
        <f t="shared" si="218"/>
        <v>40.866</v>
      </c>
      <c r="O491" s="27">
        <v>0</v>
      </c>
      <c r="P491" s="27">
        <v>4323.0000000000009</v>
      </c>
      <c r="Q491" s="27">
        <v>4323.0000000000009</v>
      </c>
      <c r="R491" s="27">
        <v>1498.6735612818734</v>
      </c>
      <c r="S491" s="22" t="s">
        <v>3491</v>
      </c>
      <c r="T491" s="28">
        <f t="shared" si="207"/>
        <v>43.066244910352886</v>
      </c>
      <c r="U491" s="22">
        <f t="shared" si="219"/>
        <v>1.2407974503030634</v>
      </c>
      <c r="V491" s="22">
        <f t="shared" si="208"/>
        <v>0.43774413840371013</v>
      </c>
      <c r="W491" s="22">
        <f t="shared" si="220"/>
        <v>0.34667443009064841</v>
      </c>
      <c r="X491" s="27">
        <f t="shared" si="209"/>
        <v>370.71720099737195</v>
      </c>
      <c r="Y491" s="27">
        <f t="shared" si="210"/>
        <v>-2453.6092377207556</v>
      </c>
      <c r="Z491" s="23" t="str">
        <f t="shared" si="221"/>
        <v>DROP</v>
      </c>
      <c r="AA491" s="23" t="str">
        <f t="shared" si="222"/>
        <v>DROP</v>
      </c>
      <c r="AB491" s="23" t="str">
        <f t="shared" si="223"/>
        <v>DROP</v>
      </c>
      <c r="AC491" s="23" t="str">
        <f t="shared" si="224"/>
        <v>DROP</v>
      </c>
      <c r="AD491" s="23" t="str">
        <f t="shared" si="225"/>
        <v>DROP</v>
      </c>
      <c r="AE491" s="23" t="str">
        <f t="shared" si="226"/>
        <v>DROP</v>
      </c>
      <c r="AJ491" s="43"/>
      <c r="AK491" s="22">
        <f t="shared" si="211"/>
        <v>1.2407974503030634</v>
      </c>
      <c r="AL491" s="22">
        <f t="shared" si="212"/>
        <v>370.71720099737195</v>
      </c>
      <c r="AM491" s="28">
        <f t="shared" si="213"/>
        <v>43.066244910352886</v>
      </c>
      <c r="AN491" s="22">
        <f t="shared" si="227"/>
        <v>4122.239520000001</v>
      </c>
      <c r="AO491" s="22" t="str">
        <f t="shared" si="228"/>
        <v>KEEP</v>
      </c>
      <c r="AP491" s="22">
        <f t="shared" si="229"/>
        <v>370.71720099737195</v>
      </c>
      <c r="AQ491" s="22">
        <f t="shared" si="214"/>
        <v>1</v>
      </c>
      <c r="AR491" s="22">
        <f t="shared" si="215"/>
        <v>39.373115655059493</v>
      </c>
      <c r="AS491" s="22">
        <f t="shared" si="230"/>
        <v>0.43242904517215935</v>
      </c>
      <c r="AT491" s="22" t="str">
        <f t="shared" si="231"/>
        <v>DROP</v>
      </c>
      <c r="AU491" s="22">
        <f t="shared" si="216"/>
        <v>0.43774413840371013</v>
      </c>
      <c r="AV491" s="22">
        <f t="shared" si="232"/>
        <v>4122.239520000001</v>
      </c>
      <c r="AW491" s="22">
        <f t="shared" si="233"/>
        <v>1.3002343468151454</v>
      </c>
      <c r="AX491" s="22" t="str">
        <f t="shared" si="234"/>
        <v>DROP</v>
      </c>
    </row>
    <row r="492" spans="1:50" ht="15" customHeight="1" x14ac:dyDescent="0.25">
      <c r="A492" s="23" t="s">
        <v>18</v>
      </c>
      <c r="B492" s="26" t="s">
        <v>3933</v>
      </c>
      <c r="C492" s="33">
        <v>1035.55</v>
      </c>
      <c r="D492" s="31">
        <v>0.45439438579475522</v>
      </c>
      <c r="E492" s="31">
        <v>0.67101076813699656</v>
      </c>
      <c r="F492" s="26">
        <v>20</v>
      </c>
      <c r="G492" s="26"/>
      <c r="H492" s="27">
        <v>497.37550879641236</v>
      </c>
      <c r="I492" s="27">
        <v>800.30464190744033</v>
      </c>
      <c r="J492" s="27">
        <v>1074.2219957928767</v>
      </c>
      <c r="K492" s="27">
        <f t="shared" si="217"/>
        <v>2371.9021464967291</v>
      </c>
      <c r="L492" s="27"/>
      <c r="M492" s="27">
        <v>1860.8530052583258</v>
      </c>
      <c r="N492" s="27">
        <f t="shared" si="218"/>
        <v>50.741950000000003</v>
      </c>
      <c r="O492" s="27">
        <v>0</v>
      </c>
      <c r="P492" s="27">
        <v>4560.6000000000004</v>
      </c>
      <c r="Q492" s="27">
        <v>4560.6000000000004</v>
      </c>
      <c r="R492" s="27">
        <v>1860.8530052583258</v>
      </c>
      <c r="S492" s="22" t="s">
        <v>3491</v>
      </c>
      <c r="T492" s="28">
        <f t="shared" si="207"/>
        <v>36.590532588416011</v>
      </c>
      <c r="U492" s="22">
        <f t="shared" si="219"/>
        <v>1.2407974503030632</v>
      </c>
      <c r="V492" s="22">
        <f t="shared" si="208"/>
        <v>0.51436266757374804</v>
      </c>
      <c r="W492" s="22">
        <f t="shared" si="220"/>
        <v>0.40802811148934914</v>
      </c>
      <c r="X492" s="27">
        <f t="shared" si="209"/>
        <v>460.30719123840322</v>
      </c>
      <c r="Y492" s="27">
        <f t="shared" si="210"/>
        <v>-2239.4398035032709</v>
      </c>
      <c r="Z492" s="23" t="str">
        <f t="shared" si="221"/>
        <v>DROP</v>
      </c>
      <c r="AA492" s="23" t="str">
        <f t="shared" si="222"/>
        <v>DROP</v>
      </c>
      <c r="AB492" s="23" t="str">
        <f t="shared" si="223"/>
        <v>DROP</v>
      </c>
      <c r="AC492" s="23" t="str">
        <f t="shared" si="224"/>
        <v>DROP</v>
      </c>
      <c r="AD492" s="23" t="str">
        <f t="shared" si="225"/>
        <v>DROP</v>
      </c>
      <c r="AE492" s="23" t="str">
        <f t="shared" si="226"/>
        <v>DROP</v>
      </c>
      <c r="AJ492" s="43"/>
      <c r="AK492" s="22">
        <f t="shared" si="211"/>
        <v>1.2407974503030632</v>
      </c>
      <c r="AL492" s="22">
        <f t="shared" si="212"/>
        <v>460.30719123840333</v>
      </c>
      <c r="AM492" s="28">
        <f t="shared" si="213"/>
        <v>36.590532588416011</v>
      </c>
      <c r="AN492" s="22">
        <f t="shared" si="227"/>
        <v>4311.3224040000005</v>
      </c>
      <c r="AO492" s="22" t="str">
        <f t="shared" si="228"/>
        <v>KEEP</v>
      </c>
      <c r="AP492" s="22">
        <f t="shared" si="229"/>
        <v>460.30719123840333</v>
      </c>
      <c r="AQ492" s="22">
        <f t="shared" si="214"/>
        <v>1</v>
      </c>
      <c r="AR492" s="22">
        <f t="shared" si="215"/>
        <v>32.897403333122625</v>
      </c>
      <c r="AS492" s="22">
        <f t="shared" si="230"/>
        <v>0.50895939054000106</v>
      </c>
      <c r="AT492" s="22" t="str">
        <f t="shared" si="231"/>
        <v>DROP</v>
      </c>
      <c r="AU492" s="22">
        <f t="shared" si="216"/>
        <v>0.51436266757374804</v>
      </c>
      <c r="AV492" s="22">
        <f t="shared" si="232"/>
        <v>4311.3224040000005</v>
      </c>
      <c r="AW492" s="22">
        <f t="shared" si="233"/>
        <v>1.3533691639824421</v>
      </c>
      <c r="AX492" s="22" t="str">
        <f t="shared" si="234"/>
        <v>DROP</v>
      </c>
    </row>
    <row r="493" spans="1:50" ht="15" customHeight="1" x14ac:dyDescent="0.25">
      <c r="A493" s="23" t="s">
        <v>18</v>
      </c>
      <c r="B493" s="26" t="s">
        <v>3934</v>
      </c>
      <c r="C493" s="33">
        <v>1250</v>
      </c>
      <c r="D493" s="31">
        <v>0.54849401983819623</v>
      </c>
      <c r="E493" s="31">
        <v>0.8099690600852163</v>
      </c>
      <c r="F493" s="26">
        <v>20</v>
      </c>
      <c r="G493" s="26"/>
      <c r="H493" s="27">
        <v>600.37601853654121</v>
      </c>
      <c r="I493" s="27">
        <v>966.03814628390751</v>
      </c>
      <c r="J493" s="27">
        <v>1296.6805028642714</v>
      </c>
      <c r="K493" s="27">
        <f t="shared" si="217"/>
        <v>2863.0946676847198</v>
      </c>
      <c r="L493" s="27"/>
      <c r="M493" s="27">
        <v>2246.2133712258283</v>
      </c>
      <c r="N493" s="27">
        <f t="shared" si="218"/>
        <v>61.25</v>
      </c>
      <c r="O493" s="27">
        <v>0</v>
      </c>
      <c r="P493" s="27">
        <v>5204.5714285714294</v>
      </c>
      <c r="Q493" s="27">
        <v>5204.5714285714294</v>
      </c>
      <c r="R493" s="27">
        <v>2246.2133712258283</v>
      </c>
      <c r="S493" s="22" t="s">
        <v>3491</v>
      </c>
      <c r="T493" s="28">
        <f t="shared" si="207"/>
        <v>34.593362768836357</v>
      </c>
      <c r="U493" s="22">
        <f t="shared" si="219"/>
        <v>1.2407974503030639</v>
      </c>
      <c r="V493" s="22">
        <f t="shared" si="208"/>
        <v>0.54371282933182408</v>
      </c>
      <c r="W493" s="22">
        <f t="shared" si="220"/>
        <v>0.43158469473487032</v>
      </c>
      <c r="X493" s="27">
        <f t="shared" si="209"/>
        <v>555.63129645889148</v>
      </c>
      <c r="Y493" s="27">
        <f t="shared" si="210"/>
        <v>-2402.7267608867096</v>
      </c>
      <c r="Z493" s="23" t="str">
        <f t="shared" si="221"/>
        <v>DROP</v>
      </c>
      <c r="AA493" s="23" t="str">
        <f t="shared" si="222"/>
        <v>DROP</v>
      </c>
      <c r="AB493" s="23" t="str">
        <f t="shared" si="223"/>
        <v>DROP</v>
      </c>
      <c r="AC493" s="23" t="str">
        <f t="shared" si="224"/>
        <v>DROP</v>
      </c>
      <c r="AD493" s="23" t="str">
        <f t="shared" si="225"/>
        <v>DROP</v>
      </c>
      <c r="AE493" s="23" t="str">
        <f t="shared" si="226"/>
        <v>DROP</v>
      </c>
      <c r="AJ493" s="43"/>
      <c r="AK493" s="22">
        <f t="shared" si="211"/>
        <v>1.2407974503030639</v>
      </c>
      <c r="AL493" s="22">
        <f t="shared" si="212"/>
        <v>555.63129645889148</v>
      </c>
      <c r="AM493" s="28">
        <f t="shared" si="213"/>
        <v>34.593362768836357</v>
      </c>
      <c r="AN493" s="22">
        <f t="shared" si="227"/>
        <v>4903.6714285714297</v>
      </c>
      <c r="AO493" s="22" t="str">
        <f t="shared" si="228"/>
        <v>KEEP</v>
      </c>
      <c r="AP493" s="22">
        <f t="shared" si="229"/>
        <v>555.63129645889148</v>
      </c>
      <c r="AQ493" s="22">
        <f t="shared" si="214"/>
        <v>1</v>
      </c>
      <c r="AR493" s="22">
        <f t="shared" si="215"/>
        <v>30.900233513542958</v>
      </c>
      <c r="AS493" s="22">
        <f t="shared" si="230"/>
        <v>0.53834301366362092</v>
      </c>
      <c r="AT493" s="22" t="str">
        <f t="shared" si="231"/>
        <v>DROP</v>
      </c>
      <c r="AU493" s="22">
        <f t="shared" si="216"/>
        <v>0.54371282933182408</v>
      </c>
      <c r="AV493" s="22">
        <f t="shared" si="232"/>
        <v>4903.6714285714297</v>
      </c>
      <c r="AW493" s="22">
        <f t="shared" si="233"/>
        <v>1.3737701361050945</v>
      </c>
      <c r="AX493" s="22" t="str">
        <f t="shared" si="234"/>
        <v>DROP</v>
      </c>
    </row>
    <row r="494" spans="1:50" ht="15" customHeight="1" x14ac:dyDescent="0.25">
      <c r="A494" s="23" t="s">
        <v>18</v>
      </c>
      <c r="B494" s="26" t="s">
        <v>3935</v>
      </c>
      <c r="C494" s="33">
        <v>834</v>
      </c>
      <c r="D494" s="31">
        <v>0.36595521003604453</v>
      </c>
      <c r="E494" s="31">
        <v>0.54041135688885633</v>
      </c>
      <c r="F494" s="26">
        <v>20</v>
      </c>
      <c r="G494" s="26"/>
      <c r="H494" s="27">
        <v>400.57087956758033</v>
      </c>
      <c r="I494" s="27">
        <v>644.54065120062319</v>
      </c>
      <c r="J494" s="27">
        <v>865.14523151104197</v>
      </c>
      <c r="K494" s="27">
        <f t="shared" si="217"/>
        <v>1910.2567622792453</v>
      </c>
      <c r="L494" s="27"/>
      <c r="M494" s="27">
        <v>1498.6735612818734</v>
      </c>
      <c r="N494" s="27">
        <f t="shared" si="218"/>
        <v>40.866</v>
      </c>
      <c r="O494" s="27">
        <v>0</v>
      </c>
      <c r="P494" s="27">
        <v>4323.0000000000009</v>
      </c>
      <c r="Q494" s="27">
        <v>4323.0000000000009</v>
      </c>
      <c r="R494" s="27">
        <v>1498.6735612818734</v>
      </c>
      <c r="S494" s="22" t="s">
        <v>3491</v>
      </c>
      <c r="T494" s="28">
        <f t="shared" si="207"/>
        <v>43.066244910352886</v>
      </c>
      <c r="U494" s="22">
        <f t="shared" si="219"/>
        <v>1.2407974503030634</v>
      </c>
      <c r="V494" s="22">
        <f t="shared" si="208"/>
        <v>0.43774413840371013</v>
      </c>
      <c r="W494" s="22">
        <f t="shared" si="220"/>
        <v>0.34667443009064841</v>
      </c>
      <c r="X494" s="27">
        <f t="shared" si="209"/>
        <v>370.71720099737195</v>
      </c>
      <c r="Y494" s="27">
        <f t="shared" si="210"/>
        <v>-2453.6092377207556</v>
      </c>
      <c r="Z494" s="23" t="str">
        <f t="shared" si="221"/>
        <v>DROP</v>
      </c>
      <c r="AA494" s="23" t="str">
        <f t="shared" si="222"/>
        <v>DROP</v>
      </c>
      <c r="AB494" s="23" t="str">
        <f t="shared" si="223"/>
        <v>DROP</v>
      </c>
      <c r="AC494" s="23" t="str">
        <f t="shared" si="224"/>
        <v>DROP</v>
      </c>
      <c r="AD494" s="23" t="str">
        <f t="shared" si="225"/>
        <v>DROP</v>
      </c>
      <c r="AE494" s="23" t="str">
        <f t="shared" si="226"/>
        <v>DROP</v>
      </c>
      <c r="AJ494" s="43"/>
      <c r="AK494" s="22">
        <f t="shared" si="211"/>
        <v>1.2407974503030634</v>
      </c>
      <c r="AL494" s="22">
        <f t="shared" si="212"/>
        <v>370.71720099737195</v>
      </c>
      <c r="AM494" s="28">
        <f t="shared" si="213"/>
        <v>43.066244910352886</v>
      </c>
      <c r="AN494" s="22">
        <f t="shared" si="227"/>
        <v>4122.239520000001</v>
      </c>
      <c r="AO494" s="22" t="str">
        <f t="shared" si="228"/>
        <v>KEEP</v>
      </c>
      <c r="AP494" s="22">
        <f t="shared" si="229"/>
        <v>370.71720099737195</v>
      </c>
      <c r="AQ494" s="22">
        <f t="shared" si="214"/>
        <v>1</v>
      </c>
      <c r="AR494" s="22">
        <f t="shared" si="215"/>
        <v>39.373115655059493</v>
      </c>
      <c r="AS494" s="22">
        <f t="shared" si="230"/>
        <v>0.43242904517215935</v>
      </c>
      <c r="AT494" s="22" t="str">
        <f t="shared" si="231"/>
        <v>DROP</v>
      </c>
      <c r="AU494" s="22">
        <f t="shared" si="216"/>
        <v>0.43774413840371013</v>
      </c>
      <c r="AV494" s="22">
        <f t="shared" si="232"/>
        <v>4122.239520000001</v>
      </c>
      <c r="AW494" s="22">
        <f t="shared" si="233"/>
        <v>1.3002343468151454</v>
      </c>
      <c r="AX494" s="22" t="str">
        <f t="shared" si="234"/>
        <v>DROP</v>
      </c>
    </row>
    <row r="495" spans="1:50" ht="15" customHeight="1" x14ac:dyDescent="0.25">
      <c r="A495" s="23" t="s">
        <v>18</v>
      </c>
      <c r="B495" s="26" t="s">
        <v>3936</v>
      </c>
      <c r="C495" s="33">
        <v>1035.55</v>
      </c>
      <c r="D495" s="31">
        <v>0.45439438579475522</v>
      </c>
      <c r="E495" s="31">
        <v>0.67101076813699656</v>
      </c>
      <c r="F495" s="26">
        <v>20</v>
      </c>
      <c r="G495" s="26"/>
      <c r="H495" s="27">
        <v>497.37550879641236</v>
      </c>
      <c r="I495" s="27">
        <v>800.30464190744033</v>
      </c>
      <c r="J495" s="27">
        <v>1074.2219957928767</v>
      </c>
      <c r="K495" s="27">
        <f t="shared" si="217"/>
        <v>2371.9021464967291</v>
      </c>
      <c r="L495" s="27"/>
      <c r="M495" s="27">
        <v>1860.8530052583258</v>
      </c>
      <c r="N495" s="27">
        <f t="shared" si="218"/>
        <v>50.741950000000003</v>
      </c>
      <c r="O495" s="27">
        <v>0</v>
      </c>
      <c r="P495" s="27">
        <v>4560.6000000000004</v>
      </c>
      <c r="Q495" s="27">
        <v>4560.6000000000004</v>
      </c>
      <c r="R495" s="27">
        <v>1860.8530052583258</v>
      </c>
      <c r="S495" s="22" t="s">
        <v>3491</v>
      </c>
      <c r="T495" s="28">
        <f t="shared" si="207"/>
        <v>36.590532588416011</v>
      </c>
      <c r="U495" s="22">
        <f t="shared" si="219"/>
        <v>1.2407974503030632</v>
      </c>
      <c r="V495" s="22">
        <f t="shared" si="208"/>
        <v>0.51436266757374804</v>
      </c>
      <c r="W495" s="22">
        <f t="shared" si="220"/>
        <v>0.40802811148934914</v>
      </c>
      <c r="X495" s="27">
        <f t="shared" si="209"/>
        <v>460.30719123840322</v>
      </c>
      <c r="Y495" s="27">
        <f t="shared" si="210"/>
        <v>-2239.4398035032709</v>
      </c>
      <c r="Z495" s="23" t="str">
        <f t="shared" si="221"/>
        <v>DROP</v>
      </c>
      <c r="AA495" s="23" t="str">
        <f t="shared" si="222"/>
        <v>DROP</v>
      </c>
      <c r="AB495" s="23" t="str">
        <f t="shared" si="223"/>
        <v>DROP</v>
      </c>
      <c r="AC495" s="23" t="str">
        <f t="shared" si="224"/>
        <v>DROP</v>
      </c>
      <c r="AD495" s="23" t="str">
        <f t="shared" si="225"/>
        <v>DROP</v>
      </c>
      <c r="AE495" s="23" t="str">
        <f t="shared" si="226"/>
        <v>DROP</v>
      </c>
      <c r="AJ495" s="43"/>
      <c r="AK495" s="22">
        <f t="shared" si="211"/>
        <v>1.2407974503030632</v>
      </c>
      <c r="AL495" s="22">
        <f t="shared" si="212"/>
        <v>460.30719123840333</v>
      </c>
      <c r="AM495" s="28">
        <f t="shared" si="213"/>
        <v>36.590532588416011</v>
      </c>
      <c r="AN495" s="22">
        <f t="shared" si="227"/>
        <v>4311.3224040000005</v>
      </c>
      <c r="AO495" s="22" t="str">
        <f t="shared" si="228"/>
        <v>KEEP</v>
      </c>
      <c r="AP495" s="22">
        <f t="shared" si="229"/>
        <v>460.30719123840333</v>
      </c>
      <c r="AQ495" s="22">
        <f t="shared" si="214"/>
        <v>1</v>
      </c>
      <c r="AR495" s="22">
        <f t="shared" si="215"/>
        <v>32.897403333122625</v>
      </c>
      <c r="AS495" s="22">
        <f t="shared" si="230"/>
        <v>0.50895939054000106</v>
      </c>
      <c r="AT495" s="22" t="str">
        <f t="shared" si="231"/>
        <v>DROP</v>
      </c>
      <c r="AU495" s="22">
        <f t="shared" si="216"/>
        <v>0.51436266757374804</v>
      </c>
      <c r="AV495" s="22">
        <f t="shared" si="232"/>
        <v>4311.3224040000005</v>
      </c>
      <c r="AW495" s="22">
        <f t="shared" si="233"/>
        <v>1.3533691639824421</v>
      </c>
      <c r="AX495" s="22" t="str">
        <f t="shared" si="234"/>
        <v>DROP</v>
      </c>
    </row>
    <row r="496" spans="1:50" ht="15" customHeight="1" x14ac:dyDescent="0.25">
      <c r="A496" s="23" t="s">
        <v>18</v>
      </c>
      <c r="B496" s="26" t="s">
        <v>3937</v>
      </c>
      <c r="C496" s="33">
        <v>880</v>
      </c>
      <c r="D496" s="31">
        <v>0.38613978996609011</v>
      </c>
      <c r="E496" s="31">
        <v>0.57021821829999231</v>
      </c>
      <c r="F496" s="26">
        <v>20</v>
      </c>
      <c r="G496" s="26"/>
      <c r="H496" s="27">
        <v>422.66471704972508</v>
      </c>
      <c r="I496" s="27">
        <v>680.09085498387094</v>
      </c>
      <c r="J496" s="27">
        <v>912.86307401644729</v>
      </c>
      <c r="K496" s="27">
        <f t="shared" si="217"/>
        <v>2015.6186460500435</v>
      </c>
      <c r="L496" s="27"/>
      <c r="M496" s="27">
        <v>1581.3342133429835</v>
      </c>
      <c r="N496" s="27">
        <f t="shared" si="218"/>
        <v>43.120000000000005</v>
      </c>
      <c r="O496" s="27">
        <v>0</v>
      </c>
      <c r="P496" s="27">
        <v>5204.5714285714294</v>
      </c>
      <c r="Q496" s="27">
        <v>5204.5714285714294</v>
      </c>
      <c r="R496" s="27">
        <v>1581.3342133429835</v>
      </c>
      <c r="S496" s="22" t="s">
        <v>3491</v>
      </c>
      <c r="T496" s="28">
        <f t="shared" si="207"/>
        <v>49.138299387551641</v>
      </c>
      <c r="U496" s="22">
        <f t="shared" si="219"/>
        <v>1.2407974503030639</v>
      </c>
      <c r="V496" s="22">
        <f t="shared" si="208"/>
        <v>0.3840962589903561</v>
      </c>
      <c r="W496" s="22">
        <f t="shared" si="220"/>
        <v>0.30383562509334877</v>
      </c>
      <c r="X496" s="27">
        <f t="shared" si="209"/>
        <v>391.16443270705986</v>
      </c>
      <c r="Y496" s="27">
        <f t="shared" si="210"/>
        <v>-3232.0727825213858</v>
      </c>
      <c r="Z496" s="23" t="str">
        <f t="shared" si="221"/>
        <v>DROP</v>
      </c>
      <c r="AA496" s="23" t="str">
        <f t="shared" si="222"/>
        <v>DROP</v>
      </c>
      <c r="AB496" s="23" t="str">
        <f t="shared" si="223"/>
        <v>DROP</v>
      </c>
      <c r="AC496" s="23" t="str">
        <f t="shared" si="224"/>
        <v>DROP</v>
      </c>
      <c r="AD496" s="23" t="str">
        <f t="shared" si="225"/>
        <v>DROP</v>
      </c>
      <c r="AE496" s="23" t="str">
        <f t="shared" si="226"/>
        <v>DROP</v>
      </c>
      <c r="AJ496" s="43"/>
      <c r="AK496" s="22">
        <f t="shared" si="211"/>
        <v>1.2407974503030639</v>
      </c>
      <c r="AL496" s="22">
        <f t="shared" si="212"/>
        <v>391.16443270705997</v>
      </c>
      <c r="AM496" s="28">
        <f t="shared" si="213"/>
        <v>49.138299387551641</v>
      </c>
      <c r="AN496" s="22">
        <f t="shared" si="227"/>
        <v>4992.7378285714294</v>
      </c>
      <c r="AO496" s="22" t="str">
        <f t="shared" si="228"/>
        <v>KEEP</v>
      </c>
      <c r="AP496" s="22">
        <f t="shared" si="229"/>
        <v>391.16443270705997</v>
      </c>
      <c r="AQ496" s="22">
        <f t="shared" si="214"/>
        <v>1</v>
      </c>
      <c r="AR496" s="22">
        <f t="shared" si="215"/>
        <v>45.445170132258241</v>
      </c>
      <c r="AS496" s="22">
        <f t="shared" si="230"/>
        <v>0.37899348161918928</v>
      </c>
      <c r="AT496" s="22" t="str">
        <f t="shared" si="231"/>
        <v>DROP</v>
      </c>
      <c r="AU496" s="22">
        <f t="shared" si="216"/>
        <v>0.3840962589903561</v>
      </c>
      <c r="AV496" s="22">
        <f t="shared" si="232"/>
        <v>4992.7378285714294</v>
      </c>
      <c r="AW496" s="22">
        <f t="shared" si="233"/>
        <v>1.2631341758179864</v>
      </c>
      <c r="AX496" s="22" t="str">
        <f t="shared" si="234"/>
        <v>DROP</v>
      </c>
    </row>
    <row r="497" spans="1:50" ht="15" customHeight="1" x14ac:dyDescent="0.25">
      <c r="A497" s="23" t="s">
        <v>18</v>
      </c>
      <c r="B497" s="26" t="s">
        <v>3938</v>
      </c>
      <c r="C497" s="33">
        <v>603</v>
      </c>
      <c r="D497" s="31">
        <v>0.26459351516994584</v>
      </c>
      <c r="E497" s="31">
        <v>0.39072907458510836</v>
      </c>
      <c r="F497" s="26">
        <v>20</v>
      </c>
      <c r="G497" s="26"/>
      <c r="H497" s="27">
        <v>289.62139134202755</v>
      </c>
      <c r="I497" s="27">
        <v>466.01680176735692</v>
      </c>
      <c r="J497" s="27">
        <v>625.51867458172444</v>
      </c>
      <c r="K497" s="27">
        <f t="shared" si="217"/>
        <v>1381.1568676911088</v>
      </c>
      <c r="L497" s="27"/>
      <c r="M497" s="27">
        <v>1083.5733302793401</v>
      </c>
      <c r="N497" s="27">
        <f t="shared" si="218"/>
        <v>29.547000000000001</v>
      </c>
      <c r="O497" s="27">
        <v>0</v>
      </c>
      <c r="P497" s="27">
        <v>4323.0000000000009</v>
      </c>
      <c r="Q497" s="27">
        <v>4323.0000000000009</v>
      </c>
      <c r="R497" s="27">
        <v>1083.5733302793401</v>
      </c>
      <c r="S497" s="22" t="s">
        <v>3491</v>
      </c>
      <c r="T497" s="28">
        <f t="shared" si="207"/>
        <v>59.564259129741799</v>
      </c>
      <c r="U497" s="22">
        <f t="shared" si="219"/>
        <v>1.2407974503030632</v>
      </c>
      <c r="V497" s="22">
        <f t="shared" si="208"/>
        <v>0.31732152867989905</v>
      </c>
      <c r="W497" s="22">
        <f t="shared" si="220"/>
        <v>0.25065309513748318</v>
      </c>
      <c r="X497" s="27">
        <f t="shared" si="209"/>
        <v>268.03653741176868</v>
      </c>
      <c r="Y497" s="27">
        <f t="shared" si="210"/>
        <v>-2971.3901323088917</v>
      </c>
      <c r="Z497" s="23" t="str">
        <f t="shared" si="221"/>
        <v>DROP</v>
      </c>
      <c r="AA497" s="23" t="str">
        <f t="shared" si="222"/>
        <v>DROP</v>
      </c>
      <c r="AB497" s="23" t="str">
        <f t="shared" si="223"/>
        <v>DROP</v>
      </c>
      <c r="AC497" s="23" t="str">
        <f t="shared" si="224"/>
        <v>DROP</v>
      </c>
      <c r="AD497" s="23" t="str">
        <f t="shared" si="225"/>
        <v>DROP</v>
      </c>
      <c r="AE497" s="23" t="str">
        <f t="shared" si="226"/>
        <v>DROP</v>
      </c>
      <c r="AJ497" s="43"/>
      <c r="AK497" s="22">
        <f t="shared" si="211"/>
        <v>1.2407974503030632</v>
      </c>
      <c r="AL497" s="22">
        <f t="shared" si="212"/>
        <v>268.03653741176868</v>
      </c>
      <c r="AM497" s="28">
        <f t="shared" si="213"/>
        <v>59.564259129741799</v>
      </c>
      <c r="AN497" s="22">
        <f t="shared" si="227"/>
        <v>4177.8458400000009</v>
      </c>
      <c r="AO497" s="22" t="str">
        <f t="shared" si="228"/>
        <v>KEEP</v>
      </c>
      <c r="AP497" s="22">
        <f t="shared" si="229"/>
        <v>268.03653741176868</v>
      </c>
      <c r="AQ497" s="22">
        <f t="shared" si="214"/>
        <v>1</v>
      </c>
      <c r="AR497" s="22">
        <f t="shared" si="215"/>
        <v>55.871129874448414</v>
      </c>
      <c r="AS497" s="22">
        <f t="shared" si="230"/>
        <v>0.3126555326604461</v>
      </c>
      <c r="AT497" s="22" t="str">
        <f t="shared" si="231"/>
        <v>DROP</v>
      </c>
      <c r="AU497" s="22">
        <f t="shared" si="216"/>
        <v>0.31732152867989905</v>
      </c>
      <c r="AV497" s="22">
        <f t="shared" si="232"/>
        <v>4177.8458400000009</v>
      </c>
      <c r="AW497" s="22">
        <f t="shared" si="233"/>
        <v>1.217075912625339</v>
      </c>
      <c r="AX497" s="22" t="str">
        <f t="shared" si="234"/>
        <v>DROP</v>
      </c>
    </row>
    <row r="498" spans="1:50" ht="15" customHeight="1" x14ac:dyDescent="0.25">
      <c r="A498" s="23" t="s">
        <v>18</v>
      </c>
      <c r="B498" s="26" t="s">
        <v>3939</v>
      </c>
      <c r="C498" s="33">
        <v>796.40999999999974</v>
      </c>
      <c r="D498" s="31">
        <v>0.34946089787147017</v>
      </c>
      <c r="E498" s="31">
        <v>0.51605396731397357</v>
      </c>
      <c r="F498" s="26">
        <v>20</v>
      </c>
      <c r="G498" s="26"/>
      <c r="H498" s="27">
        <v>382.5163719381494</v>
      </c>
      <c r="I498" s="27">
        <v>615.48995206557322</v>
      </c>
      <c r="J498" s="27">
        <v>826.15145542890741</v>
      </c>
      <c r="K498" s="27">
        <f t="shared" si="217"/>
        <v>1824.1577794326299</v>
      </c>
      <c r="L498" s="27"/>
      <c r="M498" s="27">
        <v>1431.1254327823692</v>
      </c>
      <c r="N498" s="27">
        <f t="shared" si="218"/>
        <v>39.024089999999987</v>
      </c>
      <c r="O498" s="27">
        <v>0</v>
      </c>
      <c r="P498" s="27">
        <v>4560.6000000000004</v>
      </c>
      <c r="Q498" s="27">
        <v>4560.6000000000004</v>
      </c>
      <c r="R498" s="27">
        <v>1431.1254327823692</v>
      </c>
      <c r="S498" s="22" t="s">
        <v>3491</v>
      </c>
      <c r="T498" s="28">
        <f t="shared" si="207"/>
        <v>47.577662286930369</v>
      </c>
      <c r="U498" s="22">
        <f t="shared" si="219"/>
        <v>1.2407974503030641</v>
      </c>
      <c r="V498" s="22">
        <f t="shared" si="208"/>
        <v>0.39658844804263771</v>
      </c>
      <c r="W498" s="22">
        <f t="shared" si="220"/>
        <v>0.31380200692504695</v>
      </c>
      <c r="X498" s="27">
        <f t="shared" si="209"/>
        <v>354.00825665026082</v>
      </c>
      <c r="Y498" s="27">
        <f t="shared" si="210"/>
        <v>-2775.4663105673703</v>
      </c>
      <c r="Z498" s="23" t="str">
        <f t="shared" si="221"/>
        <v>DROP</v>
      </c>
      <c r="AA498" s="23" t="str">
        <f t="shared" si="222"/>
        <v>DROP</v>
      </c>
      <c r="AB498" s="23" t="str">
        <f t="shared" si="223"/>
        <v>DROP</v>
      </c>
      <c r="AC498" s="23" t="str">
        <f t="shared" si="224"/>
        <v>DROP</v>
      </c>
      <c r="AD498" s="23" t="str">
        <f t="shared" si="225"/>
        <v>DROP</v>
      </c>
      <c r="AE498" s="23" t="str">
        <f t="shared" si="226"/>
        <v>DROP</v>
      </c>
      <c r="AJ498" s="43"/>
      <c r="AK498" s="22">
        <f t="shared" si="211"/>
        <v>1.2407974503030641</v>
      </c>
      <c r="AL498" s="22">
        <f t="shared" si="212"/>
        <v>354.00825665026071</v>
      </c>
      <c r="AM498" s="28">
        <f t="shared" si="213"/>
        <v>47.577662286930369</v>
      </c>
      <c r="AN498" s="22">
        <f t="shared" si="227"/>
        <v>4368.8881848000001</v>
      </c>
      <c r="AO498" s="22" t="str">
        <f t="shared" si="228"/>
        <v>KEEP</v>
      </c>
      <c r="AP498" s="22">
        <f t="shared" si="229"/>
        <v>354.00825665026071</v>
      </c>
      <c r="AQ498" s="22">
        <f t="shared" si="214"/>
        <v>1</v>
      </c>
      <c r="AR498" s="22">
        <f t="shared" si="215"/>
        <v>43.88453303163697</v>
      </c>
      <c r="AS498" s="22">
        <f t="shared" si="230"/>
        <v>0.39142518296553741</v>
      </c>
      <c r="AT498" s="22" t="str">
        <f t="shared" si="231"/>
        <v>DROP</v>
      </c>
      <c r="AU498" s="22">
        <f t="shared" si="216"/>
        <v>0.39658844804263771</v>
      </c>
      <c r="AV498" s="22">
        <f t="shared" si="232"/>
        <v>4368.8881848000001</v>
      </c>
      <c r="AW498" s="22">
        <f t="shared" si="233"/>
        <v>1.2717654733110486</v>
      </c>
      <c r="AX498" s="22" t="str">
        <f t="shared" si="234"/>
        <v>DROP</v>
      </c>
    </row>
    <row r="499" spans="1:50" ht="15" customHeight="1" x14ac:dyDescent="0.25">
      <c r="A499" s="23" t="s">
        <v>18</v>
      </c>
      <c r="B499" s="26" t="s">
        <v>3940</v>
      </c>
      <c r="C499" s="33">
        <v>880</v>
      </c>
      <c r="D499" s="31">
        <v>0.38613978996609011</v>
      </c>
      <c r="E499" s="31">
        <v>0.57021821829999231</v>
      </c>
      <c r="F499" s="26">
        <v>20</v>
      </c>
      <c r="G499" s="26"/>
      <c r="H499" s="27">
        <v>422.66471704972508</v>
      </c>
      <c r="I499" s="27">
        <v>680.09085498387094</v>
      </c>
      <c r="J499" s="27">
        <v>912.86307401644729</v>
      </c>
      <c r="K499" s="27">
        <f t="shared" si="217"/>
        <v>2015.6186460500435</v>
      </c>
      <c r="L499" s="27"/>
      <c r="M499" s="27">
        <v>1581.3342133429835</v>
      </c>
      <c r="N499" s="27">
        <f t="shared" si="218"/>
        <v>43.120000000000005</v>
      </c>
      <c r="O499" s="27">
        <v>0</v>
      </c>
      <c r="P499" s="27">
        <v>5204.5714285714294</v>
      </c>
      <c r="Q499" s="27">
        <v>5204.5714285714294</v>
      </c>
      <c r="R499" s="27">
        <v>1581.3342133429835</v>
      </c>
      <c r="S499" s="22" t="s">
        <v>3491</v>
      </c>
      <c r="T499" s="28">
        <f t="shared" si="207"/>
        <v>49.138299387551641</v>
      </c>
      <c r="U499" s="22">
        <f t="shared" si="219"/>
        <v>1.2407974503030639</v>
      </c>
      <c r="V499" s="22">
        <f t="shared" si="208"/>
        <v>0.3840962589903561</v>
      </c>
      <c r="W499" s="22">
        <f t="shared" si="220"/>
        <v>0.30383562509334877</v>
      </c>
      <c r="X499" s="27">
        <f t="shared" si="209"/>
        <v>391.16443270705986</v>
      </c>
      <c r="Y499" s="27">
        <f t="shared" si="210"/>
        <v>-3232.0727825213858</v>
      </c>
      <c r="Z499" s="23" t="str">
        <f t="shared" si="221"/>
        <v>DROP</v>
      </c>
      <c r="AA499" s="23" t="str">
        <f t="shared" si="222"/>
        <v>DROP</v>
      </c>
      <c r="AB499" s="23" t="str">
        <f t="shared" si="223"/>
        <v>DROP</v>
      </c>
      <c r="AC499" s="23" t="str">
        <f t="shared" si="224"/>
        <v>DROP</v>
      </c>
      <c r="AD499" s="23" t="str">
        <f t="shared" si="225"/>
        <v>DROP</v>
      </c>
      <c r="AE499" s="23" t="str">
        <f t="shared" si="226"/>
        <v>DROP</v>
      </c>
      <c r="AJ499" s="43"/>
      <c r="AK499" s="22">
        <f t="shared" si="211"/>
        <v>1.2407974503030639</v>
      </c>
      <c r="AL499" s="22">
        <f t="shared" si="212"/>
        <v>391.16443270705997</v>
      </c>
      <c r="AM499" s="28">
        <f t="shared" si="213"/>
        <v>49.138299387551641</v>
      </c>
      <c r="AN499" s="22">
        <f t="shared" si="227"/>
        <v>4992.7378285714294</v>
      </c>
      <c r="AO499" s="22" t="str">
        <f t="shared" si="228"/>
        <v>KEEP</v>
      </c>
      <c r="AP499" s="22">
        <f t="shared" si="229"/>
        <v>391.16443270705997</v>
      </c>
      <c r="AQ499" s="22">
        <f t="shared" si="214"/>
        <v>1</v>
      </c>
      <c r="AR499" s="22">
        <f t="shared" si="215"/>
        <v>45.445170132258241</v>
      </c>
      <c r="AS499" s="22">
        <f t="shared" si="230"/>
        <v>0.37899348161918928</v>
      </c>
      <c r="AT499" s="22" t="str">
        <f t="shared" si="231"/>
        <v>DROP</v>
      </c>
      <c r="AU499" s="22">
        <f t="shared" si="216"/>
        <v>0.3840962589903561</v>
      </c>
      <c r="AV499" s="22">
        <f t="shared" si="232"/>
        <v>4992.7378285714294</v>
      </c>
      <c r="AW499" s="22">
        <f t="shared" si="233"/>
        <v>1.2631341758179864</v>
      </c>
      <c r="AX499" s="22" t="str">
        <f t="shared" si="234"/>
        <v>DROP</v>
      </c>
    </row>
    <row r="500" spans="1:50" ht="15" customHeight="1" x14ac:dyDescent="0.25">
      <c r="A500" s="23" t="s">
        <v>18</v>
      </c>
      <c r="B500" s="26" t="s">
        <v>3941</v>
      </c>
      <c r="C500" s="33">
        <v>603</v>
      </c>
      <c r="D500" s="31">
        <v>0.26459351516994584</v>
      </c>
      <c r="E500" s="31">
        <v>0.39072907458510836</v>
      </c>
      <c r="F500" s="26">
        <v>20</v>
      </c>
      <c r="G500" s="26"/>
      <c r="H500" s="27">
        <v>289.62139134202755</v>
      </c>
      <c r="I500" s="27">
        <v>466.01680176735692</v>
      </c>
      <c r="J500" s="27">
        <v>625.51867458172444</v>
      </c>
      <c r="K500" s="27">
        <f t="shared" si="217"/>
        <v>1381.1568676911088</v>
      </c>
      <c r="L500" s="27"/>
      <c r="M500" s="27">
        <v>1083.5733302793401</v>
      </c>
      <c r="N500" s="27">
        <f t="shared" si="218"/>
        <v>29.547000000000001</v>
      </c>
      <c r="O500" s="27">
        <v>0</v>
      </c>
      <c r="P500" s="27">
        <v>4323.0000000000009</v>
      </c>
      <c r="Q500" s="27">
        <v>4323.0000000000009</v>
      </c>
      <c r="R500" s="27">
        <v>1083.5733302793401</v>
      </c>
      <c r="S500" s="22" t="s">
        <v>3491</v>
      </c>
      <c r="T500" s="28">
        <f t="shared" si="207"/>
        <v>59.564259129741799</v>
      </c>
      <c r="U500" s="22">
        <f t="shared" si="219"/>
        <v>1.2407974503030632</v>
      </c>
      <c r="V500" s="22">
        <f t="shared" si="208"/>
        <v>0.31732152867989905</v>
      </c>
      <c r="W500" s="22">
        <f t="shared" si="220"/>
        <v>0.25065309513748318</v>
      </c>
      <c r="X500" s="27">
        <f t="shared" si="209"/>
        <v>268.03653741176868</v>
      </c>
      <c r="Y500" s="27">
        <f t="shared" si="210"/>
        <v>-2971.3901323088917</v>
      </c>
      <c r="Z500" s="23" t="str">
        <f t="shared" si="221"/>
        <v>DROP</v>
      </c>
      <c r="AA500" s="23" t="str">
        <f t="shared" si="222"/>
        <v>DROP</v>
      </c>
      <c r="AB500" s="23" t="str">
        <f t="shared" si="223"/>
        <v>DROP</v>
      </c>
      <c r="AC500" s="23" t="str">
        <f t="shared" si="224"/>
        <v>DROP</v>
      </c>
      <c r="AD500" s="23" t="str">
        <f t="shared" si="225"/>
        <v>DROP</v>
      </c>
      <c r="AE500" s="23" t="str">
        <f t="shared" si="226"/>
        <v>DROP</v>
      </c>
      <c r="AJ500" s="43"/>
      <c r="AK500" s="22">
        <f t="shared" si="211"/>
        <v>1.2407974503030632</v>
      </c>
      <c r="AL500" s="22">
        <f t="shared" si="212"/>
        <v>268.03653741176868</v>
      </c>
      <c r="AM500" s="28">
        <f t="shared" si="213"/>
        <v>59.564259129741799</v>
      </c>
      <c r="AN500" s="22">
        <f t="shared" si="227"/>
        <v>4177.8458400000009</v>
      </c>
      <c r="AO500" s="22" t="str">
        <f t="shared" si="228"/>
        <v>KEEP</v>
      </c>
      <c r="AP500" s="22">
        <f t="shared" si="229"/>
        <v>268.03653741176868</v>
      </c>
      <c r="AQ500" s="22">
        <f t="shared" si="214"/>
        <v>1</v>
      </c>
      <c r="AR500" s="22">
        <f t="shared" si="215"/>
        <v>55.871129874448414</v>
      </c>
      <c r="AS500" s="22">
        <f t="shared" si="230"/>
        <v>0.3126555326604461</v>
      </c>
      <c r="AT500" s="22" t="str">
        <f t="shared" si="231"/>
        <v>DROP</v>
      </c>
      <c r="AU500" s="22">
        <f t="shared" si="216"/>
        <v>0.31732152867989905</v>
      </c>
      <c r="AV500" s="22">
        <f t="shared" si="232"/>
        <v>4177.8458400000009</v>
      </c>
      <c r="AW500" s="22">
        <f t="shared" si="233"/>
        <v>1.217075912625339</v>
      </c>
      <c r="AX500" s="22" t="str">
        <f t="shared" si="234"/>
        <v>DROP</v>
      </c>
    </row>
    <row r="501" spans="1:50" ht="15" customHeight="1" x14ac:dyDescent="0.25">
      <c r="A501" s="23" t="s">
        <v>18</v>
      </c>
      <c r="B501" s="26" t="s">
        <v>3942</v>
      </c>
      <c r="C501" s="33">
        <v>796.40999999999974</v>
      </c>
      <c r="D501" s="31">
        <v>0.34946089787147017</v>
      </c>
      <c r="E501" s="31">
        <v>0.51605396731397357</v>
      </c>
      <c r="F501" s="26">
        <v>20</v>
      </c>
      <c r="G501" s="26"/>
      <c r="H501" s="27">
        <v>382.5163719381494</v>
      </c>
      <c r="I501" s="27">
        <v>615.48995206557322</v>
      </c>
      <c r="J501" s="27">
        <v>826.15145542890741</v>
      </c>
      <c r="K501" s="27">
        <f t="shared" si="217"/>
        <v>1824.1577794326299</v>
      </c>
      <c r="L501" s="27"/>
      <c r="M501" s="27">
        <v>1431.1254327823692</v>
      </c>
      <c r="N501" s="27">
        <f t="shared" si="218"/>
        <v>39.024089999999987</v>
      </c>
      <c r="O501" s="27">
        <v>0</v>
      </c>
      <c r="P501" s="27">
        <v>4560.6000000000004</v>
      </c>
      <c r="Q501" s="27">
        <v>4560.6000000000004</v>
      </c>
      <c r="R501" s="27">
        <v>1431.1254327823692</v>
      </c>
      <c r="S501" s="22" t="s">
        <v>3491</v>
      </c>
      <c r="T501" s="28">
        <f t="shared" si="207"/>
        <v>47.577662286930369</v>
      </c>
      <c r="U501" s="22">
        <f t="shared" si="219"/>
        <v>1.2407974503030641</v>
      </c>
      <c r="V501" s="22">
        <f t="shared" si="208"/>
        <v>0.39658844804263771</v>
      </c>
      <c r="W501" s="22">
        <f t="shared" si="220"/>
        <v>0.31380200692504695</v>
      </c>
      <c r="X501" s="27">
        <f t="shared" si="209"/>
        <v>354.00825665026082</v>
      </c>
      <c r="Y501" s="27">
        <f t="shared" si="210"/>
        <v>-2775.4663105673703</v>
      </c>
      <c r="Z501" s="23" t="str">
        <f t="shared" si="221"/>
        <v>DROP</v>
      </c>
      <c r="AA501" s="23" t="str">
        <f t="shared" si="222"/>
        <v>DROP</v>
      </c>
      <c r="AB501" s="23" t="str">
        <f t="shared" si="223"/>
        <v>DROP</v>
      </c>
      <c r="AC501" s="23" t="str">
        <f t="shared" si="224"/>
        <v>DROP</v>
      </c>
      <c r="AD501" s="23" t="str">
        <f t="shared" si="225"/>
        <v>DROP</v>
      </c>
      <c r="AE501" s="23" t="str">
        <f t="shared" si="226"/>
        <v>DROP</v>
      </c>
      <c r="AJ501" s="43"/>
      <c r="AK501" s="22">
        <f t="shared" si="211"/>
        <v>1.2407974503030641</v>
      </c>
      <c r="AL501" s="22">
        <f t="shared" si="212"/>
        <v>354.00825665026071</v>
      </c>
      <c r="AM501" s="28">
        <f t="shared" si="213"/>
        <v>47.577662286930369</v>
      </c>
      <c r="AN501" s="22">
        <f t="shared" si="227"/>
        <v>4368.8881848000001</v>
      </c>
      <c r="AO501" s="22" t="str">
        <f t="shared" si="228"/>
        <v>KEEP</v>
      </c>
      <c r="AP501" s="22">
        <f t="shared" si="229"/>
        <v>354.00825665026071</v>
      </c>
      <c r="AQ501" s="22">
        <f t="shared" si="214"/>
        <v>1</v>
      </c>
      <c r="AR501" s="22">
        <f t="shared" si="215"/>
        <v>43.88453303163697</v>
      </c>
      <c r="AS501" s="22">
        <f t="shared" si="230"/>
        <v>0.39142518296553741</v>
      </c>
      <c r="AT501" s="22" t="str">
        <f t="shared" si="231"/>
        <v>DROP</v>
      </c>
      <c r="AU501" s="22">
        <f t="shared" si="216"/>
        <v>0.39658844804263771</v>
      </c>
      <c r="AV501" s="22">
        <f t="shared" si="232"/>
        <v>4368.8881848000001</v>
      </c>
      <c r="AW501" s="22">
        <f t="shared" si="233"/>
        <v>1.2717654733110486</v>
      </c>
      <c r="AX501" s="22" t="str">
        <f t="shared" si="234"/>
        <v>DROP</v>
      </c>
    </row>
    <row r="502" spans="1:50" x14ac:dyDescent="0.25">
      <c r="A502" s="23" t="s">
        <v>18</v>
      </c>
      <c r="B502" s="26" t="s">
        <v>3943</v>
      </c>
      <c r="C502" s="33">
        <v>3485</v>
      </c>
      <c r="D502" s="31">
        <v>1.5292013273088909</v>
      </c>
      <c r="E502" s="31">
        <v>2.2581937395175831</v>
      </c>
      <c r="F502" s="26">
        <v>20</v>
      </c>
      <c r="G502" s="26"/>
      <c r="H502" s="27">
        <v>1673.8483396798777</v>
      </c>
      <c r="I502" s="27">
        <v>2693.3143518395341</v>
      </c>
      <c r="J502" s="27">
        <v>3615.1452419855882</v>
      </c>
      <c r="K502" s="27">
        <f t="shared" si="217"/>
        <v>7982.3079335050006</v>
      </c>
      <c r="L502" s="27"/>
      <c r="M502" s="27">
        <v>6262.4428789776102</v>
      </c>
      <c r="N502" s="27">
        <f t="shared" si="218"/>
        <v>170.76500000000001</v>
      </c>
      <c r="O502" s="27">
        <v>0</v>
      </c>
      <c r="P502" s="27">
        <v>5204.5714285714294</v>
      </c>
      <c r="Q502" s="27">
        <v>5204.5714285714294</v>
      </c>
      <c r="R502" s="27">
        <v>6262.4428789776102</v>
      </c>
      <c r="S502" s="22" t="s">
        <v>3491</v>
      </c>
      <c r="T502" s="28">
        <f t="shared" si="207"/>
        <v>12.407949343198119</v>
      </c>
      <c r="U502" s="22">
        <f t="shared" si="219"/>
        <v>1.2407974503030639</v>
      </c>
      <c r="V502" s="22">
        <f t="shared" si="208"/>
        <v>1.4849875983718492</v>
      </c>
      <c r="W502" s="22">
        <f t="shared" si="220"/>
        <v>1.2032581289208186</v>
      </c>
      <c r="X502" s="27">
        <f t="shared" si="209"/>
        <v>1549.1000545273901</v>
      </c>
      <c r="Y502" s="27">
        <f t="shared" si="210"/>
        <v>2606.9715049335709</v>
      </c>
      <c r="Z502" s="23" t="str">
        <f t="shared" si="221"/>
        <v>KEEP</v>
      </c>
      <c r="AA502" s="23" t="str">
        <f t="shared" si="222"/>
        <v>KEEP</v>
      </c>
      <c r="AB502" s="23" t="str">
        <f t="shared" si="223"/>
        <v>KEEP</v>
      </c>
      <c r="AC502" s="23" t="str">
        <f t="shared" si="224"/>
        <v>KEEP</v>
      </c>
      <c r="AD502" s="23" t="str">
        <f t="shared" si="225"/>
        <v>KEEP</v>
      </c>
      <c r="AE502" s="23" t="str">
        <f t="shared" si="226"/>
        <v>KEEP</v>
      </c>
      <c r="AJ502" s="43"/>
      <c r="AK502" s="22">
        <f t="shared" si="211"/>
        <v>1.2407974503030639</v>
      </c>
      <c r="AL502" s="22">
        <f t="shared" si="212"/>
        <v>1549.1000545273903</v>
      </c>
      <c r="AM502" s="28">
        <f t="shared" si="213"/>
        <v>12.407949343198119</v>
      </c>
      <c r="AN502" s="22">
        <f t="shared" si="227"/>
        <v>4365.6622285714293</v>
      </c>
      <c r="AO502" s="22" t="str">
        <f t="shared" si="228"/>
        <v>KEEP</v>
      </c>
      <c r="AP502" s="22">
        <f t="shared" si="229"/>
        <v>1549.1000545273903</v>
      </c>
      <c r="AQ502" s="22">
        <f t="shared" si="214"/>
        <v>1</v>
      </c>
      <c r="AR502" s="22">
        <f t="shared" si="215"/>
        <v>8.7148200879047213</v>
      </c>
      <c r="AS502" s="22">
        <f t="shared" si="230"/>
        <v>1.5009003220941752</v>
      </c>
      <c r="AT502" s="22" t="str">
        <f t="shared" si="231"/>
        <v>KEEP</v>
      </c>
      <c r="AU502" s="22">
        <f t="shared" si="216"/>
        <v>1.4849875983718492</v>
      </c>
      <c r="AV502" s="22">
        <f t="shared" si="232"/>
        <v>4365.6622285714293</v>
      </c>
      <c r="AW502" s="22">
        <f t="shared" si="233"/>
        <v>2.0420711394610032</v>
      </c>
      <c r="AX502" s="22" t="str">
        <f t="shared" si="234"/>
        <v>KEEP</v>
      </c>
    </row>
    <row r="503" spans="1:50" ht="15" customHeight="1" x14ac:dyDescent="0.25">
      <c r="A503" s="23" t="s">
        <v>18</v>
      </c>
      <c r="B503" s="26" t="s">
        <v>3944</v>
      </c>
      <c r="C503" s="33">
        <v>2156</v>
      </c>
      <c r="D503" s="31">
        <v>0.94604248541692082</v>
      </c>
      <c r="E503" s="31">
        <v>1.3970346348349811</v>
      </c>
      <c r="F503" s="26">
        <v>20</v>
      </c>
      <c r="G503" s="26"/>
      <c r="H503" s="27">
        <v>1035.5285567718265</v>
      </c>
      <c r="I503" s="27">
        <v>1666.2225947104839</v>
      </c>
      <c r="J503" s="27">
        <v>2236.5145313402954</v>
      </c>
      <c r="K503" s="27">
        <f t="shared" si="217"/>
        <v>4938.2656828226063</v>
      </c>
      <c r="L503" s="27"/>
      <c r="M503" s="27">
        <v>3874.2688226903097</v>
      </c>
      <c r="N503" s="27">
        <f t="shared" si="218"/>
        <v>105.64400000000001</v>
      </c>
      <c r="O503" s="27">
        <v>0</v>
      </c>
      <c r="P503" s="27">
        <v>4323.0000000000009</v>
      </c>
      <c r="Q503" s="27">
        <v>4323.0000000000009</v>
      </c>
      <c r="R503" s="27">
        <v>3874.2688226903097</v>
      </c>
      <c r="S503" s="22" t="s">
        <v>3491</v>
      </c>
      <c r="T503" s="28">
        <f t="shared" si="207"/>
        <v>16.659206055303482</v>
      </c>
      <c r="U503" s="22">
        <f t="shared" si="219"/>
        <v>1.2407974503030639</v>
      </c>
      <c r="V503" s="22">
        <f t="shared" si="208"/>
        <v>1.115073978134753</v>
      </c>
      <c r="W503" s="22">
        <f t="shared" si="220"/>
        <v>0.89619912622954168</v>
      </c>
      <c r="X503" s="27">
        <f t="shared" si="209"/>
        <v>958.35286013229688</v>
      </c>
      <c r="Y503" s="27">
        <f t="shared" si="210"/>
        <v>509.62168282260518</v>
      </c>
      <c r="Z503" s="23" t="str">
        <f t="shared" si="221"/>
        <v>DROP</v>
      </c>
      <c r="AA503" s="23" t="str">
        <f t="shared" si="222"/>
        <v>DROP</v>
      </c>
      <c r="AB503" s="23" t="str">
        <f t="shared" si="223"/>
        <v>DROP</v>
      </c>
      <c r="AC503" s="23" t="str">
        <f t="shared" si="224"/>
        <v>DROP</v>
      </c>
      <c r="AD503" s="23" t="str">
        <f t="shared" si="225"/>
        <v>DROP</v>
      </c>
      <c r="AE503" s="23" t="str">
        <f t="shared" si="226"/>
        <v>DROP</v>
      </c>
      <c r="AJ503" s="43"/>
      <c r="AK503" s="22">
        <f t="shared" si="211"/>
        <v>1.2407974503030639</v>
      </c>
      <c r="AL503" s="22">
        <f t="shared" si="212"/>
        <v>958.35286013229666</v>
      </c>
      <c r="AM503" s="28">
        <f t="shared" si="213"/>
        <v>16.659206055303482</v>
      </c>
      <c r="AN503" s="22">
        <f t="shared" si="227"/>
        <v>3804.0076800000011</v>
      </c>
      <c r="AO503" s="22" t="str">
        <f t="shared" si="228"/>
        <v>KEEP</v>
      </c>
      <c r="AP503" s="22">
        <f t="shared" si="229"/>
        <v>958.35286013229666</v>
      </c>
      <c r="AQ503" s="22">
        <f t="shared" si="214"/>
        <v>1</v>
      </c>
      <c r="AR503" s="22">
        <f t="shared" si="215"/>
        <v>12.966076800010082</v>
      </c>
      <c r="AS503" s="22">
        <f t="shared" si="230"/>
        <v>1.1178861167759901</v>
      </c>
      <c r="AT503" s="22" t="str">
        <f t="shared" si="231"/>
        <v>DROP</v>
      </c>
      <c r="AU503" s="22">
        <f t="shared" si="216"/>
        <v>1.115073978134753</v>
      </c>
      <c r="AV503" s="22">
        <f t="shared" si="232"/>
        <v>3804.0076800000011</v>
      </c>
      <c r="AW503" s="22">
        <f t="shared" si="233"/>
        <v>1.7761453857715266</v>
      </c>
      <c r="AX503" s="22" t="str">
        <f t="shared" si="234"/>
        <v>DROP</v>
      </c>
    </row>
    <row r="504" spans="1:50" ht="15" customHeight="1" x14ac:dyDescent="0.25">
      <c r="A504" s="23" t="s">
        <v>18</v>
      </c>
      <c r="B504" s="26" t="s">
        <v>3945</v>
      </c>
      <c r="C504" s="33">
        <v>2444.1099999999997</v>
      </c>
      <c r="D504" s="31">
        <v>1.0724637750613868</v>
      </c>
      <c r="E504" s="31">
        <v>1.5837227835559022</v>
      </c>
      <c r="F504" s="26">
        <v>20</v>
      </c>
      <c r="G504" s="26"/>
      <c r="H504" s="27">
        <v>1173.9080245322764</v>
      </c>
      <c r="I504" s="27">
        <v>1888.882794971169</v>
      </c>
      <c r="J504" s="27">
        <v>2535.3838270844758</v>
      </c>
      <c r="K504" s="27">
        <f t="shared" si="217"/>
        <v>5598.1746465879205</v>
      </c>
      <c r="L504" s="27"/>
      <c r="M504" s="27">
        <v>4391.9940501974088</v>
      </c>
      <c r="N504" s="27">
        <f t="shared" si="218"/>
        <v>119.76138999999999</v>
      </c>
      <c r="O504" s="27">
        <v>0</v>
      </c>
      <c r="P504" s="27">
        <v>4560.6000000000004</v>
      </c>
      <c r="Q504" s="27">
        <v>4560.6000000000004</v>
      </c>
      <c r="R504" s="27">
        <v>4391.9940501974088</v>
      </c>
      <c r="S504" s="22" t="s">
        <v>3491</v>
      </c>
      <c r="T504" s="28">
        <f t="shared" si="207"/>
        <v>15.503118117406421</v>
      </c>
      <c r="U504" s="22">
        <f t="shared" si="219"/>
        <v>1.2407974503030637</v>
      </c>
      <c r="V504" s="22">
        <f t="shared" si="208"/>
        <v>1.1960988009491977</v>
      </c>
      <c r="W504" s="22">
        <f t="shared" si="220"/>
        <v>0.96302987549826957</v>
      </c>
      <c r="X504" s="27">
        <f t="shared" si="209"/>
        <v>1086.419206390512</v>
      </c>
      <c r="Y504" s="27">
        <f t="shared" si="210"/>
        <v>917.81325658792048</v>
      </c>
      <c r="Z504" s="23" t="str">
        <f t="shared" si="221"/>
        <v>DROP</v>
      </c>
      <c r="AA504" s="23" t="str">
        <f t="shared" si="222"/>
        <v>DROP</v>
      </c>
      <c r="AB504" s="23" t="str">
        <f t="shared" si="223"/>
        <v>DROP</v>
      </c>
      <c r="AC504" s="23" t="str">
        <f t="shared" si="224"/>
        <v>DROP</v>
      </c>
      <c r="AD504" s="23" t="str">
        <f t="shared" si="225"/>
        <v>DROP</v>
      </c>
      <c r="AE504" s="23" t="str">
        <f t="shared" si="226"/>
        <v>DROP</v>
      </c>
      <c r="AJ504" s="43"/>
      <c r="AK504" s="22">
        <f t="shared" si="211"/>
        <v>1.2407974503030637</v>
      </c>
      <c r="AL504" s="22">
        <f t="shared" si="212"/>
        <v>1086.4192063905118</v>
      </c>
      <c r="AM504" s="28">
        <f t="shared" si="213"/>
        <v>15.503118117406421</v>
      </c>
      <c r="AN504" s="22">
        <f t="shared" si="227"/>
        <v>3972.2538408000005</v>
      </c>
      <c r="AO504" s="22" t="str">
        <f t="shared" si="228"/>
        <v>KEEP</v>
      </c>
      <c r="AP504" s="22">
        <f t="shared" si="229"/>
        <v>1086.4192063905118</v>
      </c>
      <c r="AQ504" s="22">
        <f t="shared" si="214"/>
        <v>1</v>
      </c>
      <c r="AR504" s="22">
        <f t="shared" si="215"/>
        <v>11.809988862113027</v>
      </c>
      <c r="AS504" s="22">
        <f t="shared" si="230"/>
        <v>1.2012483569240715</v>
      </c>
      <c r="AT504" s="22" t="str">
        <f t="shared" si="231"/>
        <v>DROP</v>
      </c>
      <c r="AU504" s="22">
        <f t="shared" si="216"/>
        <v>1.1960988009491977</v>
      </c>
      <c r="AV504" s="22">
        <f t="shared" si="232"/>
        <v>3972.2538408000005</v>
      </c>
      <c r="AW504" s="22">
        <f t="shared" si="233"/>
        <v>1.8340235694859028</v>
      </c>
      <c r="AX504" s="22" t="str">
        <f t="shared" si="234"/>
        <v>DROP</v>
      </c>
    </row>
    <row r="505" spans="1:50" x14ac:dyDescent="0.25">
      <c r="A505" s="23" t="s">
        <v>18</v>
      </c>
      <c r="B505" s="26" t="s">
        <v>3946</v>
      </c>
      <c r="C505" s="33">
        <v>3485</v>
      </c>
      <c r="D505" s="31">
        <v>1.5292013273088909</v>
      </c>
      <c r="E505" s="31">
        <v>2.2581937395175831</v>
      </c>
      <c r="F505" s="26">
        <v>20</v>
      </c>
      <c r="G505" s="26"/>
      <c r="H505" s="27">
        <v>1673.8483396798777</v>
      </c>
      <c r="I505" s="27">
        <v>2693.3143518395341</v>
      </c>
      <c r="J505" s="27">
        <v>3615.1452419855882</v>
      </c>
      <c r="K505" s="27">
        <f t="shared" si="217"/>
        <v>7982.3079335050006</v>
      </c>
      <c r="L505" s="27"/>
      <c r="M505" s="27">
        <v>6262.4428789776102</v>
      </c>
      <c r="N505" s="27">
        <f t="shared" si="218"/>
        <v>170.76500000000001</v>
      </c>
      <c r="O505" s="27">
        <v>0</v>
      </c>
      <c r="P505" s="27">
        <v>5204.5714285714294</v>
      </c>
      <c r="Q505" s="27">
        <v>5204.5714285714294</v>
      </c>
      <c r="R505" s="27">
        <v>6262.4428789776102</v>
      </c>
      <c r="S505" s="22" t="s">
        <v>3491</v>
      </c>
      <c r="T505" s="28">
        <f t="shared" si="207"/>
        <v>12.407949343198119</v>
      </c>
      <c r="U505" s="22">
        <f t="shared" si="219"/>
        <v>1.2407974503030639</v>
      </c>
      <c r="V505" s="22">
        <f t="shared" si="208"/>
        <v>1.4849875983718492</v>
      </c>
      <c r="W505" s="22">
        <f t="shared" si="220"/>
        <v>1.2032581289208186</v>
      </c>
      <c r="X505" s="27">
        <f t="shared" si="209"/>
        <v>1549.1000545273901</v>
      </c>
      <c r="Y505" s="27">
        <f t="shared" si="210"/>
        <v>2606.9715049335709</v>
      </c>
      <c r="Z505" s="23" t="str">
        <f t="shared" si="221"/>
        <v>KEEP</v>
      </c>
      <c r="AA505" s="23" t="str">
        <f t="shared" si="222"/>
        <v>KEEP</v>
      </c>
      <c r="AB505" s="23" t="str">
        <f t="shared" si="223"/>
        <v>KEEP</v>
      </c>
      <c r="AC505" s="23" t="str">
        <f t="shared" si="224"/>
        <v>KEEP</v>
      </c>
      <c r="AD505" s="23" t="str">
        <f t="shared" si="225"/>
        <v>KEEP</v>
      </c>
      <c r="AE505" s="23" t="str">
        <f t="shared" si="226"/>
        <v>KEEP</v>
      </c>
      <c r="AJ505" s="43"/>
      <c r="AK505" s="22">
        <f t="shared" si="211"/>
        <v>1.2407974503030639</v>
      </c>
      <c r="AL505" s="22">
        <f t="shared" si="212"/>
        <v>1549.1000545273903</v>
      </c>
      <c r="AM505" s="28">
        <f t="shared" si="213"/>
        <v>12.407949343198119</v>
      </c>
      <c r="AN505" s="22">
        <f t="shared" si="227"/>
        <v>4365.6622285714293</v>
      </c>
      <c r="AO505" s="22" t="str">
        <f t="shared" si="228"/>
        <v>KEEP</v>
      </c>
      <c r="AP505" s="22">
        <f t="shared" si="229"/>
        <v>1549.1000545273903</v>
      </c>
      <c r="AQ505" s="22">
        <f t="shared" si="214"/>
        <v>1</v>
      </c>
      <c r="AR505" s="22">
        <f t="shared" si="215"/>
        <v>8.7148200879047213</v>
      </c>
      <c r="AS505" s="22">
        <f t="shared" si="230"/>
        <v>1.5009003220941752</v>
      </c>
      <c r="AT505" s="22" t="str">
        <f t="shared" si="231"/>
        <v>KEEP</v>
      </c>
      <c r="AU505" s="22">
        <f t="shared" si="216"/>
        <v>1.4849875983718492</v>
      </c>
      <c r="AV505" s="22">
        <f t="shared" si="232"/>
        <v>4365.6622285714293</v>
      </c>
      <c r="AW505" s="22">
        <f t="shared" si="233"/>
        <v>2.0420711394610032</v>
      </c>
      <c r="AX505" s="22" t="str">
        <f t="shared" si="234"/>
        <v>KEEP</v>
      </c>
    </row>
    <row r="506" spans="1:50" ht="15" customHeight="1" x14ac:dyDescent="0.25">
      <c r="A506" s="23" t="s">
        <v>18</v>
      </c>
      <c r="B506" s="26" t="s">
        <v>3947</v>
      </c>
      <c r="C506" s="33">
        <v>2156</v>
      </c>
      <c r="D506" s="31">
        <v>0.94604248541692082</v>
      </c>
      <c r="E506" s="31">
        <v>1.3970346348349811</v>
      </c>
      <c r="F506" s="26">
        <v>20</v>
      </c>
      <c r="G506" s="26"/>
      <c r="H506" s="27">
        <v>1035.5285567718265</v>
      </c>
      <c r="I506" s="27">
        <v>1666.2225947104839</v>
      </c>
      <c r="J506" s="27">
        <v>2236.5145313402954</v>
      </c>
      <c r="K506" s="27">
        <f t="shared" si="217"/>
        <v>4938.2656828226063</v>
      </c>
      <c r="L506" s="27"/>
      <c r="M506" s="27">
        <v>3874.2688226903097</v>
      </c>
      <c r="N506" s="27">
        <f t="shared" si="218"/>
        <v>105.64400000000001</v>
      </c>
      <c r="O506" s="27">
        <v>0</v>
      </c>
      <c r="P506" s="27">
        <v>4323.0000000000009</v>
      </c>
      <c r="Q506" s="27">
        <v>4323.0000000000009</v>
      </c>
      <c r="R506" s="27">
        <v>3874.2688226903097</v>
      </c>
      <c r="S506" s="22" t="s">
        <v>3491</v>
      </c>
      <c r="T506" s="28">
        <f t="shared" si="207"/>
        <v>16.659206055303482</v>
      </c>
      <c r="U506" s="22">
        <f t="shared" si="219"/>
        <v>1.2407974503030639</v>
      </c>
      <c r="V506" s="22">
        <f t="shared" si="208"/>
        <v>1.115073978134753</v>
      </c>
      <c r="W506" s="22">
        <f t="shared" si="220"/>
        <v>0.89619912622954168</v>
      </c>
      <c r="X506" s="27">
        <f t="shared" si="209"/>
        <v>958.35286013229688</v>
      </c>
      <c r="Y506" s="27">
        <f t="shared" si="210"/>
        <v>509.62168282260518</v>
      </c>
      <c r="Z506" s="23" t="str">
        <f t="shared" si="221"/>
        <v>DROP</v>
      </c>
      <c r="AA506" s="23" t="str">
        <f t="shared" si="222"/>
        <v>DROP</v>
      </c>
      <c r="AB506" s="23" t="str">
        <f t="shared" si="223"/>
        <v>DROP</v>
      </c>
      <c r="AC506" s="23" t="str">
        <f t="shared" si="224"/>
        <v>DROP</v>
      </c>
      <c r="AD506" s="23" t="str">
        <f t="shared" si="225"/>
        <v>DROP</v>
      </c>
      <c r="AE506" s="23" t="str">
        <f t="shared" si="226"/>
        <v>DROP</v>
      </c>
      <c r="AJ506" s="43"/>
      <c r="AK506" s="22">
        <f t="shared" si="211"/>
        <v>1.2407974503030639</v>
      </c>
      <c r="AL506" s="22">
        <f t="shared" si="212"/>
        <v>958.35286013229666</v>
      </c>
      <c r="AM506" s="28">
        <f t="shared" si="213"/>
        <v>16.659206055303482</v>
      </c>
      <c r="AN506" s="22">
        <f t="shared" si="227"/>
        <v>3804.0076800000011</v>
      </c>
      <c r="AO506" s="22" t="str">
        <f t="shared" si="228"/>
        <v>KEEP</v>
      </c>
      <c r="AP506" s="22">
        <f t="shared" si="229"/>
        <v>958.35286013229666</v>
      </c>
      <c r="AQ506" s="22">
        <f t="shared" si="214"/>
        <v>1</v>
      </c>
      <c r="AR506" s="22">
        <f t="shared" si="215"/>
        <v>12.966076800010082</v>
      </c>
      <c r="AS506" s="22">
        <f t="shared" si="230"/>
        <v>1.1178861167759901</v>
      </c>
      <c r="AT506" s="22" t="str">
        <f t="shared" si="231"/>
        <v>DROP</v>
      </c>
      <c r="AU506" s="22">
        <f t="shared" si="216"/>
        <v>1.115073978134753</v>
      </c>
      <c r="AV506" s="22">
        <f t="shared" si="232"/>
        <v>3804.0076800000011</v>
      </c>
      <c r="AW506" s="22">
        <f t="shared" si="233"/>
        <v>1.7761453857715266</v>
      </c>
      <c r="AX506" s="22" t="str">
        <f t="shared" si="234"/>
        <v>DROP</v>
      </c>
    </row>
    <row r="507" spans="1:50" ht="15" customHeight="1" x14ac:dyDescent="0.25">
      <c r="A507" s="23" t="s">
        <v>18</v>
      </c>
      <c r="B507" s="26" t="s">
        <v>3948</v>
      </c>
      <c r="C507" s="33">
        <v>2444.1099999999997</v>
      </c>
      <c r="D507" s="31">
        <v>1.0724637750613868</v>
      </c>
      <c r="E507" s="31">
        <v>1.5837227835559022</v>
      </c>
      <c r="F507" s="26">
        <v>20</v>
      </c>
      <c r="G507" s="26"/>
      <c r="H507" s="27">
        <v>1173.9080245322764</v>
      </c>
      <c r="I507" s="27">
        <v>1888.882794971169</v>
      </c>
      <c r="J507" s="27">
        <v>2535.3838270844758</v>
      </c>
      <c r="K507" s="27">
        <f t="shared" si="217"/>
        <v>5598.1746465879205</v>
      </c>
      <c r="L507" s="27"/>
      <c r="M507" s="27">
        <v>4391.9940501974088</v>
      </c>
      <c r="N507" s="27">
        <f t="shared" si="218"/>
        <v>119.76138999999999</v>
      </c>
      <c r="O507" s="27">
        <v>0</v>
      </c>
      <c r="P507" s="27">
        <v>4560.6000000000004</v>
      </c>
      <c r="Q507" s="27">
        <v>4560.6000000000004</v>
      </c>
      <c r="R507" s="27">
        <v>4391.9940501974088</v>
      </c>
      <c r="S507" s="22" t="s">
        <v>3491</v>
      </c>
      <c r="T507" s="28">
        <f t="shared" si="207"/>
        <v>15.503118117406421</v>
      </c>
      <c r="U507" s="22">
        <f t="shared" si="219"/>
        <v>1.2407974503030637</v>
      </c>
      <c r="V507" s="22">
        <f t="shared" si="208"/>
        <v>1.1960988009491977</v>
      </c>
      <c r="W507" s="22">
        <f t="shared" si="220"/>
        <v>0.96302987549826957</v>
      </c>
      <c r="X507" s="27">
        <f t="shared" si="209"/>
        <v>1086.419206390512</v>
      </c>
      <c r="Y507" s="27">
        <f t="shared" si="210"/>
        <v>917.81325658792048</v>
      </c>
      <c r="Z507" s="23" t="str">
        <f t="shared" si="221"/>
        <v>DROP</v>
      </c>
      <c r="AA507" s="23" t="str">
        <f t="shared" si="222"/>
        <v>DROP</v>
      </c>
      <c r="AB507" s="23" t="str">
        <f t="shared" si="223"/>
        <v>DROP</v>
      </c>
      <c r="AC507" s="23" t="str">
        <f t="shared" si="224"/>
        <v>DROP</v>
      </c>
      <c r="AD507" s="23" t="str">
        <f t="shared" si="225"/>
        <v>DROP</v>
      </c>
      <c r="AE507" s="23" t="str">
        <f t="shared" si="226"/>
        <v>DROP</v>
      </c>
      <c r="AJ507" s="43"/>
      <c r="AK507" s="22">
        <f t="shared" si="211"/>
        <v>1.2407974503030637</v>
      </c>
      <c r="AL507" s="22">
        <f t="shared" si="212"/>
        <v>1086.4192063905118</v>
      </c>
      <c r="AM507" s="28">
        <f t="shared" si="213"/>
        <v>15.503118117406421</v>
      </c>
      <c r="AN507" s="22">
        <f t="shared" si="227"/>
        <v>3972.2538408000005</v>
      </c>
      <c r="AO507" s="22" t="str">
        <f t="shared" si="228"/>
        <v>KEEP</v>
      </c>
      <c r="AP507" s="22">
        <f t="shared" si="229"/>
        <v>1086.4192063905118</v>
      </c>
      <c r="AQ507" s="22">
        <f t="shared" si="214"/>
        <v>1</v>
      </c>
      <c r="AR507" s="22">
        <f t="shared" si="215"/>
        <v>11.809988862113027</v>
      </c>
      <c r="AS507" s="22">
        <f t="shared" si="230"/>
        <v>1.2012483569240715</v>
      </c>
      <c r="AT507" s="22" t="str">
        <f t="shared" si="231"/>
        <v>DROP</v>
      </c>
      <c r="AU507" s="22">
        <f t="shared" si="216"/>
        <v>1.1960988009491977</v>
      </c>
      <c r="AV507" s="22">
        <f t="shared" si="232"/>
        <v>3972.2538408000005</v>
      </c>
      <c r="AW507" s="22">
        <f t="shared" si="233"/>
        <v>1.8340235694859028</v>
      </c>
      <c r="AX507" s="22" t="str">
        <f t="shared" si="234"/>
        <v>DROP</v>
      </c>
    </row>
    <row r="508" spans="1:50" ht="15" customHeight="1" x14ac:dyDescent="0.25">
      <c r="A508" s="23" t="s">
        <v>18</v>
      </c>
      <c r="B508" s="26" t="s">
        <v>3949</v>
      </c>
      <c r="C508" s="33">
        <v>618</v>
      </c>
      <c r="D508" s="31">
        <v>0.2711754434080042</v>
      </c>
      <c r="E508" s="31">
        <v>0.40044870330613097</v>
      </c>
      <c r="F508" s="26">
        <v>20</v>
      </c>
      <c r="G508" s="26"/>
      <c r="H508" s="27">
        <v>296.82590356446599</v>
      </c>
      <c r="I508" s="27">
        <v>477.60925952276386</v>
      </c>
      <c r="J508" s="27">
        <v>641.07884061609604</v>
      </c>
      <c r="K508" s="27">
        <f t="shared" si="217"/>
        <v>1415.5140037033259</v>
      </c>
      <c r="L508" s="27"/>
      <c r="M508" s="27">
        <v>1110.5278907340496</v>
      </c>
      <c r="N508" s="27">
        <f t="shared" si="218"/>
        <v>30.282</v>
      </c>
      <c r="O508" s="27">
        <v>0</v>
      </c>
      <c r="P508" s="27">
        <v>5204.5714285714294</v>
      </c>
      <c r="Q508" s="27">
        <v>5204.5714285714294</v>
      </c>
      <c r="R508" s="27">
        <v>1110.5278907340496</v>
      </c>
      <c r="S508" s="22" t="s">
        <v>3491</v>
      </c>
      <c r="T508" s="28">
        <f t="shared" si="207"/>
        <v>69.97039394991171</v>
      </c>
      <c r="U508" s="22">
        <f t="shared" si="219"/>
        <v>1.2407974503030641</v>
      </c>
      <c r="V508" s="22">
        <f t="shared" si="208"/>
        <v>0.27040184085719743</v>
      </c>
      <c r="W508" s="22">
        <f t="shared" si="220"/>
        <v>0.2133754730769199</v>
      </c>
      <c r="X508" s="27">
        <f t="shared" si="209"/>
        <v>274.70411296927637</v>
      </c>
      <c r="Y508" s="27">
        <f t="shared" si="210"/>
        <v>-3819.3394248681034</v>
      </c>
      <c r="Z508" s="23" t="str">
        <f t="shared" si="221"/>
        <v>DROP</v>
      </c>
      <c r="AA508" s="23" t="str">
        <f t="shared" si="222"/>
        <v>DROP</v>
      </c>
      <c r="AB508" s="23" t="str">
        <f t="shared" si="223"/>
        <v>DROP</v>
      </c>
      <c r="AC508" s="23" t="str">
        <f t="shared" si="224"/>
        <v>DROP</v>
      </c>
      <c r="AD508" s="23" t="str">
        <f t="shared" si="225"/>
        <v>DROP</v>
      </c>
      <c r="AE508" s="23" t="str">
        <f t="shared" si="226"/>
        <v>DROP</v>
      </c>
      <c r="AJ508" s="43"/>
      <c r="AK508" s="22">
        <f t="shared" si="211"/>
        <v>1.2407974503030641</v>
      </c>
      <c r="AL508" s="22">
        <f t="shared" si="212"/>
        <v>274.70411296927631</v>
      </c>
      <c r="AM508" s="28">
        <f t="shared" si="213"/>
        <v>69.97039394991171</v>
      </c>
      <c r="AN508" s="22">
        <f t="shared" si="227"/>
        <v>5055.8064685714289</v>
      </c>
      <c r="AO508" s="22" t="str">
        <f t="shared" si="228"/>
        <v>KEEP</v>
      </c>
      <c r="AP508" s="22">
        <f t="shared" si="229"/>
        <v>274.70411296927631</v>
      </c>
      <c r="AQ508" s="22">
        <f t="shared" si="214"/>
        <v>1</v>
      </c>
      <c r="AR508" s="22">
        <f t="shared" si="215"/>
        <v>66.277264694618324</v>
      </c>
      <c r="AS508" s="22">
        <f t="shared" si="230"/>
        <v>0.26615678595529424</v>
      </c>
      <c r="AT508" s="22" t="str">
        <f t="shared" si="231"/>
        <v>DROP</v>
      </c>
      <c r="AU508" s="22">
        <f t="shared" si="216"/>
        <v>0.27040184085719743</v>
      </c>
      <c r="AV508" s="22">
        <f t="shared" si="232"/>
        <v>5055.8064685714289</v>
      </c>
      <c r="AW508" s="22">
        <f t="shared" si="233"/>
        <v>1.1847919552903585</v>
      </c>
      <c r="AX508" s="22" t="str">
        <f t="shared" si="234"/>
        <v>DROP</v>
      </c>
    </row>
    <row r="509" spans="1:50" ht="15" customHeight="1" x14ac:dyDescent="0.25">
      <c r="A509" s="23" t="s">
        <v>18</v>
      </c>
      <c r="B509" s="26" t="s">
        <v>3950</v>
      </c>
      <c r="C509" s="33">
        <v>429</v>
      </c>
      <c r="D509" s="31">
        <v>0.18824314760846894</v>
      </c>
      <c r="E509" s="31">
        <v>0.27798138142124623</v>
      </c>
      <c r="F509" s="26">
        <v>20</v>
      </c>
      <c r="G509" s="26"/>
      <c r="H509" s="27">
        <v>206.04904956174093</v>
      </c>
      <c r="I509" s="27">
        <v>331.54429180463706</v>
      </c>
      <c r="J509" s="27">
        <v>445.02074858301796</v>
      </c>
      <c r="K509" s="27">
        <f t="shared" si="217"/>
        <v>982.61408994939598</v>
      </c>
      <c r="L509" s="27"/>
      <c r="M509" s="27">
        <v>770.90042900470428</v>
      </c>
      <c r="N509" s="27">
        <f t="shared" si="218"/>
        <v>21.021000000000001</v>
      </c>
      <c r="O509" s="27">
        <v>0</v>
      </c>
      <c r="P509" s="27">
        <v>4323.0000000000009</v>
      </c>
      <c r="Q509" s="27">
        <v>4323.0000000000009</v>
      </c>
      <c r="R509" s="27">
        <v>770.90042900470428</v>
      </c>
      <c r="S509" s="22" t="s">
        <v>3491</v>
      </c>
      <c r="T509" s="28">
        <f t="shared" si="207"/>
        <v>83.723189406140577</v>
      </c>
      <c r="U509" s="22">
        <f t="shared" si="219"/>
        <v>1.2407974503030641</v>
      </c>
      <c r="V509" s="22">
        <f t="shared" si="208"/>
        <v>0.22619920344524022</v>
      </c>
      <c r="W509" s="22">
        <f t="shared" si="220"/>
        <v>0.17832533634159245</v>
      </c>
      <c r="X509" s="27">
        <f t="shared" si="209"/>
        <v>190.69266094469174</v>
      </c>
      <c r="Y509" s="27">
        <f t="shared" si="210"/>
        <v>-3361.4069100506049</v>
      </c>
      <c r="Z509" s="23" t="str">
        <f t="shared" si="221"/>
        <v>DROP</v>
      </c>
      <c r="AA509" s="23" t="str">
        <f t="shared" si="222"/>
        <v>DROP</v>
      </c>
      <c r="AB509" s="23" t="str">
        <f t="shared" si="223"/>
        <v>DROP</v>
      </c>
      <c r="AC509" s="23" t="str">
        <f t="shared" si="224"/>
        <v>DROP</v>
      </c>
      <c r="AD509" s="23" t="str">
        <f t="shared" si="225"/>
        <v>DROP</v>
      </c>
      <c r="AE509" s="23" t="str">
        <f t="shared" si="226"/>
        <v>DROP</v>
      </c>
      <c r="AJ509" s="43"/>
      <c r="AK509" s="22">
        <f t="shared" si="211"/>
        <v>1.2407974503030641</v>
      </c>
      <c r="AL509" s="22">
        <f t="shared" si="212"/>
        <v>190.69266094469168</v>
      </c>
      <c r="AM509" s="28">
        <f t="shared" si="213"/>
        <v>83.723189406140577</v>
      </c>
      <c r="AN509" s="22">
        <f t="shared" si="227"/>
        <v>4219.7311200000013</v>
      </c>
      <c r="AO509" s="22" t="str">
        <f t="shared" si="228"/>
        <v>KEEP</v>
      </c>
      <c r="AP509" s="22">
        <f t="shared" si="229"/>
        <v>190.69266094469168</v>
      </c>
      <c r="AQ509" s="22">
        <f t="shared" si="214"/>
        <v>1</v>
      </c>
      <c r="AR509" s="22">
        <f t="shared" si="215"/>
        <v>80.030060150847177</v>
      </c>
      <c r="AS509" s="22">
        <f t="shared" si="230"/>
        <v>0.22243652323603882</v>
      </c>
      <c r="AT509" s="22" t="str">
        <f t="shared" si="231"/>
        <v>DROP</v>
      </c>
      <c r="AU509" s="22">
        <f t="shared" si="216"/>
        <v>0.22619920344524022</v>
      </c>
      <c r="AV509" s="22">
        <f t="shared" si="232"/>
        <v>4219.7311200000013</v>
      </c>
      <c r="AW509" s="22">
        <f t="shared" si="233"/>
        <v>1.1544370920667832</v>
      </c>
      <c r="AX509" s="22" t="str">
        <f t="shared" si="234"/>
        <v>DROP</v>
      </c>
    </row>
    <row r="510" spans="1:50" ht="15" customHeight="1" x14ac:dyDescent="0.25">
      <c r="A510" s="23" t="s">
        <v>18</v>
      </c>
      <c r="B510" s="26" t="s">
        <v>3951</v>
      </c>
      <c r="C510" s="33">
        <v>635.42000000000019</v>
      </c>
      <c r="D510" s="31">
        <v>0.27881925606846941</v>
      </c>
      <c r="E510" s="31">
        <v>0.41173643212747862</v>
      </c>
      <c r="F510" s="26">
        <v>20</v>
      </c>
      <c r="G510" s="26"/>
      <c r="H510" s="27">
        <v>305.19274375879127</v>
      </c>
      <c r="I510" s="27">
        <v>491.0719671293765</v>
      </c>
      <c r="J510" s="27">
        <v>659.14938010401249</v>
      </c>
      <c r="K510" s="27">
        <f t="shared" si="217"/>
        <v>1455.4140909921803</v>
      </c>
      <c r="L510" s="27"/>
      <c r="M510" s="27">
        <v>1141.8311202754533</v>
      </c>
      <c r="N510" s="27">
        <f t="shared" si="218"/>
        <v>31.135580000000012</v>
      </c>
      <c r="O510" s="27">
        <v>0</v>
      </c>
      <c r="P510" s="27">
        <v>4560.6000000000004</v>
      </c>
      <c r="Q510" s="27">
        <v>4560.6000000000004</v>
      </c>
      <c r="R510" s="27">
        <v>1141.8311202754533</v>
      </c>
      <c r="S510" s="22" t="s">
        <v>3491</v>
      </c>
      <c r="T510" s="28">
        <f t="shared" si="207"/>
        <v>59.631937965336611</v>
      </c>
      <c r="U510" s="22">
        <f t="shared" si="219"/>
        <v>1.2407974503030634</v>
      </c>
      <c r="V510" s="22">
        <f t="shared" si="208"/>
        <v>0.31696382895640957</v>
      </c>
      <c r="W510" s="22">
        <f t="shared" si="220"/>
        <v>0.2503686182246751</v>
      </c>
      <c r="X510" s="27">
        <f t="shared" si="209"/>
        <v>282.44739071672689</v>
      </c>
      <c r="Y510" s="27">
        <f t="shared" si="210"/>
        <v>-3136.3214890078202</v>
      </c>
      <c r="Z510" s="23" t="str">
        <f t="shared" si="221"/>
        <v>DROP</v>
      </c>
      <c r="AA510" s="23" t="str">
        <f t="shared" si="222"/>
        <v>DROP</v>
      </c>
      <c r="AB510" s="23" t="str">
        <f t="shared" si="223"/>
        <v>DROP</v>
      </c>
      <c r="AC510" s="23" t="str">
        <f t="shared" si="224"/>
        <v>DROP</v>
      </c>
      <c r="AD510" s="23" t="str">
        <f t="shared" si="225"/>
        <v>DROP</v>
      </c>
      <c r="AE510" s="23" t="str">
        <f t="shared" si="226"/>
        <v>DROP</v>
      </c>
      <c r="AJ510" s="43"/>
      <c r="AK510" s="22">
        <f t="shared" si="211"/>
        <v>1.2407974503030634</v>
      </c>
      <c r="AL510" s="22">
        <f t="shared" si="212"/>
        <v>282.447390716727</v>
      </c>
      <c r="AM510" s="28">
        <f t="shared" si="213"/>
        <v>59.631937965336611</v>
      </c>
      <c r="AN510" s="22">
        <f t="shared" si="227"/>
        <v>4407.6416976</v>
      </c>
      <c r="AO510" s="22" t="str">
        <f t="shared" si="228"/>
        <v>KEEP</v>
      </c>
      <c r="AP510" s="22">
        <f t="shared" si="229"/>
        <v>282.447390716727</v>
      </c>
      <c r="AQ510" s="22">
        <f t="shared" si="214"/>
        <v>1</v>
      </c>
      <c r="AR510" s="22">
        <f t="shared" si="215"/>
        <v>55.938808710043226</v>
      </c>
      <c r="AS510" s="22">
        <f t="shared" si="230"/>
        <v>0.3123006865307591</v>
      </c>
      <c r="AT510" s="22" t="str">
        <f t="shared" si="231"/>
        <v>DROP</v>
      </c>
      <c r="AU510" s="22">
        <f t="shared" si="216"/>
        <v>0.31696382895640957</v>
      </c>
      <c r="AV510" s="22">
        <f t="shared" si="232"/>
        <v>4407.6416976</v>
      </c>
      <c r="AW510" s="22">
        <f t="shared" si="233"/>
        <v>1.2168295438923502</v>
      </c>
      <c r="AX510" s="22" t="str">
        <f t="shared" si="234"/>
        <v>DROP</v>
      </c>
    </row>
    <row r="511" spans="1:50" ht="15" customHeight="1" x14ac:dyDescent="0.25">
      <c r="A511" s="23" t="s">
        <v>18</v>
      </c>
      <c r="B511" s="26" t="s">
        <v>3952</v>
      </c>
      <c r="C511" s="33">
        <v>618</v>
      </c>
      <c r="D511" s="31">
        <v>0.2711754434080042</v>
      </c>
      <c r="E511" s="31">
        <v>0.40044870330613097</v>
      </c>
      <c r="F511" s="26">
        <v>20</v>
      </c>
      <c r="G511" s="26"/>
      <c r="H511" s="27">
        <v>296.82590356446599</v>
      </c>
      <c r="I511" s="27">
        <v>477.60925952276386</v>
      </c>
      <c r="J511" s="27">
        <v>641.07884061609604</v>
      </c>
      <c r="K511" s="27">
        <f t="shared" si="217"/>
        <v>1415.5140037033259</v>
      </c>
      <c r="L511" s="27"/>
      <c r="M511" s="27">
        <v>1110.5278907340496</v>
      </c>
      <c r="N511" s="27">
        <f t="shared" si="218"/>
        <v>30.282</v>
      </c>
      <c r="O511" s="27">
        <v>0</v>
      </c>
      <c r="P511" s="27">
        <v>4293.732691729324</v>
      </c>
      <c r="Q511" s="27">
        <v>4293.732691729324</v>
      </c>
      <c r="R511" s="27">
        <v>1110.5278907340496</v>
      </c>
      <c r="S511" s="22" t="s">
        <v>3491</v>
      </c>
      <c r="T511" s="28">
        <f t="shared" si="207"/>
        <v>57.725054229562176</v>
      </c>
      <c r="U511" s="22">
        <f t="shared" si="219"/>
        <v>1.2407974503030641</v>
      </c>
      <c r="V511" s="22">
        <f t="shared" si="208"/>
        <v>0.32736105323851539</v>
      </c>
      <c r="W511" s="22">
        <f t="shared" si="220"/>
        <v>0.25863927041223855</v>
      </c>
      <c r="X511" s="27">
        <f t="shared" si="209"/>
        <v>274.70411296927637</v>
      </c>
      <c r="Y511" s="27">
        <f t="shared" si="210"/>
        <v>-2908.500688025998</v>
      </c>
      <c r="Z511" s="23" t="str">
        <f t="shared" si="221"/>
        <v>DROP</v>
      </c>
      <c r="AA511" s="23" t="str">
        <f t="shared" si="222"/>
        <v>DROP</v>
      </c>
      <c r="AB511" s="23" t="str">
        <f t="shared" si="223"/>
        <v>DROP</v>
      </c>
      <c r="AC511" s="23" t="str">
        <f t="shared" si="224"/>
        <v>DROP</v>
      </c>
      <c r="AD511" s="23" t="str">
        <f t="shared" si="225"/>
        <v>DROP</v>
      </c>
      <c r="AE511" s="23" t="str">
        <f t="shared" si="226"/>
        <v>DROP</v>
      </c>
      <c r="AJ511" s="43"/>
      <c r="AK511" s="22">
        <f t="shared" si="211"/>
        <v>1.2407974503030641</v>
      </c>
      <c r="AL511" s="22">
        <f t="shared" si="212"/>
        <v>274.70411296927631</v>
      </c>
      <c r="AM511" s="28">
        <f t="shared" si="213"/>
        <v>57.725054229562176</v>
      </c>
      <c r="AN511" s="22">
        <f t="shared" si="227"/>
        <v>4144.9677317293235</v>
      </c>
      <c r="AO511" s="22" t="str">
        <f t="shared" si="228"/>
        <v>KEEP</v>
      </c>
      <c r="AP511" s="22">
        <f t="shared" si="229"/>
        <v>274.70411296927631</v>
      </c>
      <c r="AQ511" s="22">
        <f t="shared" si="214"/>
        <v>1</v>
      </c>
      <c r="AR511" s="22">
        <f t="shared" si="215"/>
        <v>54.031924974268776</v>
      </c>
      <c r="AS511" s="22">
        <f t="shared" si="230"/>
        <v>0.32261719654127241</v>
      </c>
      <c r="AT511" s="22" t="str">
        <f t="shared" si="231"/>
        <v>DROP</v>
      </c>
      <c r="AU511" s="22">
        <f t="shared" si="216"/>
        <v>0.32736105323851539</v>
      </c>
      <c r="AV511" s="22">
        <f t="shared" si="232"/>
        <v>4144.9677317293235</v>
      </c>
      <c r="AW511" s="22">
        <f t="shared" si="233"/>
        <v>1.2239922696134804</v>
      </c>
      <c r="AX511" s="22" t="str">
        <f t="shared" si="234"/>
        <v>DROP</v>
      </c>
    </row>
    <row r="512" spans="1:50" ht="15" customHeight="1" x14ac:dyDescent="0.25">
      <c r="A512" s="23" t="s">
        <v>18</v>
      </c>
      <c r="B512" s="26" t="s">
        <v>3953</v>
      </c>
      <c r="C512" s="33">
        <v>429</v>
      </c>
      <c r="D512" s="31">
        <v>0.18824314760846894</v>
      </c>
      <c r="E512" s="31">
        <v>0.27798138142124623</v>
      </c>
      <c r="F512" s="26">
        <v>20</v>
      </c>
      <c r="G512" s="26"/>
      <c r="H512" s="27">
        <v>206.04904956174093</v>
      </c>
      <c r="I512" s="27">
        <v>331.54429180463706</v>
      </c>
      <c r="J512" s="27">
        <v>445.02074858301796</v>
      </c>
      <c r="K512" s="27">
        <f t="shared" si="217"/>
        <v>982.61408994939598</v>
      </c>
      <c r="L512" s="27"/>
      <c r="M512" s="27">
        <v>770.90042900470428</v>
      </c>
      <c r="N512" s="27">
        <f t="shared" si="218"/>
        <v>21.021000000000001</v>
      </c>
      <c r="O512" s="27">
        <v>0</v>
      </c>
      <c r="P512" s="27">
        <v>4293.732691729324</v>
      </c>
      <c r="Q512" s="27">
        <v>4293.732691729324</v>
      </c>
      <c r="R512" s="27">
        <v>770.90042900470428</v>
      </c>
      <c r="S512" s="22" t="s">
        <v>3491</v>
      </c>
      <c r="T512" s="28">
        <f t="shared" si="207"/>
        <v>83.156371827201454</v>
      </c>
      <c r="U512" s="22">
        <f t="shared" si="219"/>
        <v>1.2407974503030641</v>
      </c>
      <c r="V512" s="22">
        <f t="shared" si="208"/>
        <v>0.22773353015095771</v>
      </c>
      <c r="W512" s="22">
        <f t="shared" si="220"/>
        <v>0.17954085276189374</v>
      </c>
      <c r="X512" s="27">
        <f t="shared" si="209"/>
        <v>190.69266094469174</v>
      </c>
      <c r="Y512" s="27">
        <f t="shared" si="210"/>
        <v>-3332.1396017799279</v>
      </c>
      <c r="Z512" s="23" t="str">
        <f t="shared" si="221"/>
        <v>DROP</v>
      </c>
      <c r="AA512" s="23" t="str">
        <f t="shared" si="222"/>
        <v>DROP</v>
      </c>
      <c r="AB512" s="23" t="str">
        <f t="shared" si="223"/>
        <v>DROP</v>
      </c>
      <c r="AC512" s="23" t="str">
        <f t="shared" si="224"/>
        <v>DROP</v>
      </c>
      <c r="AD512" s="23" t="str">
        <f t="shared" si="225"/>
        <v>DROP</v>
      </c>
      <c r="AE512" s="23" t="str">
        <f t="shared" si="226"/>
        <v>DROP</v>
      </c>
      <c r="AJ512" s="43"/>
      <c r="AK512" s="22">
        <f t="shared" si="211"/>
        <v>1.2407974503030641</v>
      </c>
      <c r="AL512" s="22">
        <f t="shared" si="212"/>
        <v>190.69266094469168</v>
      </c>
      <c r="AM512" s="28">
        <f t="shared" si="213"/>
        <v>83.156371827201454</v>
      </c>
      <c r="AN512" s="22">
        <f t="shared" si="227"/>
        <v>4190.4638117293243</v>
      </c>
      <c r="AO512" s="22" t="str">
        <f t="shared" si="228"/>
        <v>KEEP</v>
      </c>
      <c r="AP512" s="22">
        <f t="shared" si="229"/>
        <v>190.69266094469168</v>
      </c>
      <c r="AQ512" s="22">
        <f t="shared" si="214"/>
        <v>1</v>
      </c>
      <c r="AR512" s="22">
        <f t="shared" si="215"/>
        <v>79.463242571908054</v>
      </c>
      <c r="AS512" s="22">
        <f t="shared" si="230"/>
        <v>0.22395271410389295</v>
      </c>
      <c r="AT512" s="22" t="str">
        <f t="shared" si="231"/>
        <v>DROP</v>
      </c>
      <c r="AU512" s="22">
        <f t="shared" si="216"/>
        <v>0.22773353015095771</v>
      </c>
      <c r="AV512" s="22">
        <f t="shared" si="232"/>
        <v>4190.4638117293243</v>
      </c>
      <c r="AW512" s="22">
        <f t="shared" si="233"/>
        <v>1.1554897793918821</v>
      </c>
      <c r="AX512" s="22" t="str">
        <f t="shared" si="234"/>
        <v>DROP</v>
      </c>
    </row>
    <row r="513" spans="1:50" ht="15" customHeight="1" x14ac:dyDescent="0.25">
      <c r="A513" s="23" t="s">
        <v>18</v>
      </c>
      <c r="B513" s="26" t="s">
        <v>3954</v>
      </c>
      <c r="C513" s="33">
        <v>635.42000000000019</v>
      </c>
      <c r="D513" s="31">
        <v>0.27881925606846941</v>
      </c>
      <c r="E513" s="31">
        <v>0.41173643212747862</v>
      </c>
      <c r="F513" s="26">
        <v>20</v>
      </c>
      <c r="G513" s="26"/>
      <c r="H513" s="27">
        <v>305.19274375879127</v>
      </c>
      <c r="I513" s="27">
        <v>491.0719671293765</v>
      </c>
      <c r="J513" s="27">
        <v>659.14938010401249</v>
      </c>
      <c r="K513" s="27">
        <f t="shared" si="217"/>
        <v>1455.4140909921803</v>
      </c>
      <c r="L513" s="27"/>
      <c r="M513" s="27">
        <v>1141.8311202754533</v>
      </c>
      <c r="N513" s="27">
        <f t="shared" si="218"/>
        <v>31.135580000000012</v>
      </c>
      <c r="O513" s="27">
        <v>0</v>
      </c>
      <c r="P513" s="27">
        <v>4293.732691729324</v>
      </c>
      <c r="Q513" s="27">
        <v>4293.732691729324</v>
      </c>
      <c r="R513" s="27">
        <v>1141.8311202754533</v>
      </c>
      <c r="S513" s="22" t="s">
        <v>3491</v>
      </c>
      <c r="T513" s="28">
        <f t="shared" si="207"/>
        <v>56.142525438087276</v>
      </c>
      <c r="U513" s="22">
        <f t="shared" si="219"/>
        <v>1.2407974503030634</v>
      </c>
      <c r="V513" s="22">
        <f t="shared" si="208"/>
        <v>0.33652217814491364</v>
      </c>
      <c r="W513" s="22">
        <f t="shared" si="220"/>
        <v>0.26592971716075192</v>
      </c>
      <c r="X513" s="27">
        <f t="shared" si="209"/>
        <v>282.44739071672689</v>
      </c>
      <c r="Y513" s="27">
        <f t="shared" si="210"/>
        <v>-2869.4541807371438</v>
      </c>
      <c r="Z513" s="23" t="str">
        <f t="shared" si="221"/>
        <v>DROP</v>
      </c>
      <c r="AA513" s="23" t="str">
        <f t="shared" si="222"/>
        <v>DROP</v>
      </c>
      <c r="AB513" s="23" t="str">
        <f t="shared" si="223"/>
        <v>DROP</v>
      </c>
      <c r="AC513" s="23" t="str">
        <f t="shared" si="224"/>
        <v>DROP</v>
      </c>
      <c r="AD513" s="23" t="str">
        <f t="shared" si="225"/>
        <v>DROP</v>
      </c>
      <c r="AE513" s="23" t="str">
        <f t="shared" si="226"/>
        <v>DROP</v>
      </c>
      <c r="AJ513" s="43"/>
      <c r="AK513" s="22">
        <f t="shared" si="211"/>
        <v>1.2407974503030634</v>
      </c>
      <c r="AL513" s="22">
        <f t="shared" si="212"/>
        <v>282.447390716727</v>
      </c>
      <c r="AM513" s="28">
        <f t="shared" si="213"/>
        <v>56.142525438087276</v>
      </c>
      <c r="AN513" s="22">
        <f t="shared" si="227"/>
        <v>4140.7743893293236</v>
      </c>
      <c r="AO513" s="22" t="str">
        <f t="shared" si="228"/>
        <v>KEEP</v>
      </c>
      <c r="AP513" s="22">
        <f t="shared" si="229"/>
        <v>282.447390716727</v>
      </c>
      <c r="AQ513" s="22">
        <f t="shared" si="214"/>
        <v>1</v>
      </c>
      <c r="AR513" s="22">
        <f t="shared" si="215"/>
        <v>52.449396182793876</v>
      </c>
      <c r="AS513" s="22">
        <f t="shared" si="230"/>
        <v>0.33171103402306684</v>
      </c>
      <c r="AT513" s="22" t="str">
        <f t="shared" si="231"/>
        <v>DROP</v>
      </c>
      <c r="AU513" s="22">
        <f t="shared" si="216"/>
        <v>0.33652217814491364</v>
      </c>
      <c r="AV513" s="22">
        <f t="shared" si="232"/>
        <v>4140.7743893293236</v>
      </c>
      <c r="AW513" s="22">
        <f t="shared" si="233"/>
        <v>1.2303060970190902</v>
      </c>
      <c r="AX513" s="22" t="str">
        <f t="shared" si="234"/>
        <v>DROP</v>
      </c>
    </row>
    <row r="514" spans="1:50" ht="15" customHeight="1" x14ac:dyDescent="0.25">
      <c r="A514" s="23" t="s">
        <v>18</v>
      </c>
      <c r="B514" s="26" t="s">
        <v>3955</v>
      </c>
      <c r="C514" s="33">
        <v>120.21942191538463</v>
      </c>
      <c r="D514" s="31">
        <v>5.2751707191194763E-2</v>
      </c>
      <c r="E514" s="31">
        <v>7.7899209738233721E-2</v>
      </c>
      <c r="F514" s="26">
        <v>20</v>
      </c>
      <c r="G514" s="26"/>
      <c r="H514" s="27">
        <v>57.741486304258594</v>
      </c>
      <c r="I514" s="27">
        <v>92.909237995568915</v>
      </c>
      <c r="J514" s="27">
        <v>124.7089443706344</v>
      </c>
      <c r="K514" s="27">
        <f t="shared" si="217"/>
        <v>275.35966867046193</v>
      </c>
      <c r="L514" s="27"/>
      <c r="M514" s="27">
        <v>216.03077838990114</v>
      </c>
      <c r="N514" s="27">
        <f t="shared" si="218"/>
        <v>5.8907516738538472</v>
      </c>
      <c r="O514" s="27">
        <v>0</v>
      </c>
      <c r="P514" s="27">
        <v>329.04177777777772</v>
      </c>
      <c r="Q514" s="27">
        <v>329.04177777777772</v>
      </c>
      <c r="R514" s="27">
        <v>216.03077838990114</v>
      </c>
      <c r="S514" s="22" t="s">
        <v>3956</v>
      </c>
      <c r="T514" s="28">
        <f t="shared" si="207"/>
        <v>22.740197308675402</v>
      </c>
      <c r="U514" s="22">
        <f t="shared" si="219"/>
        <v>1.2407974503030639</v>
      </c>
      <c r="V514" s="22">
        <f t="shared" si="208"/>
        <v>0.82213474194726521</v>
      </c>
      <c r="W514" s="22">
        <f t="shared" si="220"/>
        <v>0.65654513493359523</v>
      </c>
      <c r="X514" s="27">
        <f t="shared" si="209"/>
        <v>53.438138606706929</v>
      </c>
      <c r="Y514" s="27">
        <f t="shared" si="210"/>
        <v>-59.572860781169652</v>
      </c>
      <c r="Z514" s="23" t="str">
        <f t="shared" si="221"/>
        <v>DROP</v>
      </c>
      <c r="AA514" s="23" t="str">
        <f t="shared" si="222"/>
        <v>DROP</v>
      </c>
      <c r="AB514" s="23" t="str">
        <f t="shared" si="223"/>
        <v>DROP</v>
      </c>
      <c r="AC514" s="23" t="str">
        <f t="shared" si="224"/>
        <v>DROP</v>
      </c>
      <c r="AD514" s="23" t="str">
        <f t="shared" si="225"/>
        <v>DROP</v>
      </c>
      <c r="AE514" s="23" t="str">
        <f t="shared" si="226"/>
        <v>DROP</v>
      </c>
      <c r="AJ514" s="43"/>
      <c r="AK514" s="22">
        <f t="shared" si="211"/>
        <v>1.2407974503030639</v>
      </c>
      <c r="AL514" s="22">
        <f t="shared" si="212"/>
        <v>53.438138606706936</v>
      </c>
      <c r="AM514" s="28">
        <f t="shared" si="213"/>
        <v>22.740197308675402</v>
      </c>
      <c r="AN514" s="22">
        <f t="shared" si="227"/>
        <v>300.10255853430635</v>
      </c>
      <c r="AO514" s="22" t="str">
        <f t="shared" si="228"/>
        <v>KEEP</v>
      </c>
      <c r="AP514" s="22">
        <f t="shared" si="229"/>
        <v>53.438138606706936</v>
      </c>
      <c r="AQ514" s="22">
        <f t="shared" si="214"/>
        <v>1</v>
      </c>
      <c r="AR514" s="22">
        <f t="shared" si="215"/>
        <v>19.047068053382002</v>
      </c>
      <c r="AS514" s="22">
        <f t="shared" si="230"/>
        <v>0.81895046524638315</v>
      </c>
      <c r="AT514" s="22" t="str">
        <f t="shared" si="231"/>
        <v>DROP</v>
      </c>
      <c r="AU514" s="22">
        <f t="shared" si="216"/>
        <v>0.82213474194726521</v>
      </c>
      <c r="AV514" s="22">
        <f t="shared" si="232"/>
        <v>300.10255853430635</v>
      </c>
      <c r="AW514" s="22">
        <f t="shared" si="233"/>
        <v>1.5685951504698721</v>
      </c>
      <c r="AX514" s="22" t="str">
        <f t="shared" si="234"/>
        <v>DROP</v>
      </c>
    </row>
    <row r="515" spans="1:50" ht="15" customHeight="1" x14ac:dyDescent="0.25">
      <c r="A515" s="23" t="s">
        <v>18</v>
      </c>
      <c r="B515" s="26" t="s">
        <v>3957</v>
      </c>
      <c r="C515" s="33">
        <v>120.21942191538463</v>
      </c>
      <c r="D515" s="31">
        <v>5.2751707191194763E-2</v>
      </c>
      <c r="E515" s="31">
        <v>7.7899209738233721E-2</v>
      </c>
      <c r="F515" s="26">
        <v>20</v>
      </c>
      <c r="G515" s="26"/>
      <c r="H515" s="27">
        <v>57.741486304258594</v>
      </c>
      <c r="I515" s="27">
        <v>92.909237995568915</v>
      </c>
      <c r="J515" s="27">
        <v>124.7089443706344</v>
      </c>
      <c r="K515" s="27">
        <f t="shared" si="217"/>
        <v>275.35966867046193</v>
      </c>
      <c r="L515" s="27"/>
      <c r="M515" s="27">
        <v>216.03077838990114</v>
      </c>
      <c r="N515" s="27">
        <f t="shared" si="218"/>
        <v>5.8907516738538472</v>
      </c>
      <c r="O515" s="27">
        <v>0</v>
      </c>
      <c r="P515" s="27">
        <v>329.04177777777772</v>
      </c>
      <c r="Q515" s="27">
        <v>329.04177777777772</v>
      </c>
      <c r="R515" s="27">
        <v>216.03077838990114</v>
      </c>
      <c r="S515" s="22" t="s">
        <v>3956</v>
      </c>
      <c r="T515" s="28">
        <f t="shared" si="207"/>
        <v>22.740197308675402</v>
      </c>
      <c r="U515" s="22">
        <f t="shared" si="219"/>
        <v>1.2407974503030639</v>
      </c>
      <c r="V515" s="22">
        <f t="shared" si="208"/>
        <v>0.82213474194726521</v>
      </c>
      <c r="W515" s="22">
        <f t="shared" si="220"/>
        <v>0.65654513493359523</v>
      </c>
      <c r="X515" s="27">
        <f t="shared" si="209"/>
        <v>53.438138606706929</v>
      </c>
      <c r="Y515" s="27">
        <f t="shared" si="210"/>
        <v>-59.572860781169652</v>
      </c>
      <c r="Z515" s="23" t="str">
        <f t="shared" si="221"/>
        <v>DROP</v>
      </c>
      <c r="AA515" s="23" t="str">
        <f t="shared" si="222"/>
        <v>DROP</v>
      </c>
      <c r="AB515" s="23" t="str">
        <f t="shared" si="223"/>
        <v>DROP</v>
      </c>
      <c r="AC515" s="23" t="str">
        <f t="shared" si="224"/>
        <v>DROP</v>
      </c>
      <c r="AD515" s="23" t="str">
        <f t="shared" si="225"/>
        <v>DROP</v>
      </c>
      <c r="AE515" s="23" t="str">
        <f t="shared" si="226"/>
        <v>DROP</v>
      </c>
      <c r="AJ515" s="43"/>
      <c r="AK515" s="22">
        <f t="shared" si="211"/>
        <v>1.2407974503030639</v>
      </c>
      <c r="AL515" s="22">
        <f t="shared" si="212"/>
        <v>53.438138606706936</v>
      </c>
      <c r="AM515" s="28">
        <f t="shared" si="213"/>
        <v>22.740197308675402</v>
      </c>
      <c r="AN515" s="22">
        <f t="shared" si="227"/>
        <v>300.10255853430635</v>
      </c>
      <c r="AO515" s="22" t="str">
        <f t="shared" si="228"/>
        <v>KEEP</v>
      </c>
      <c r="AP515" s="22">
        <f t="shared" si="229"/>
        <v>53.438138606706936</v>
      </c>
      <c r="AQ515" s="22">
        <f t="shared" si="214"/>
        <v>1</v>
      </c>
      <c r="AR515" s="22">
        <f t="shared" si="215"/>
        <v>19.047068053382002</v>
      </c>
      <c r="AS515" s="22">
        <f t="shared" si="230"/>
        <v>0.81895046524638315</v>
      </c>
      <c r="AT515" s="22" t="str">
        <f t="shared" si="231"/>
        <v>DROP</v>
      </c>
      <c r="AU515" s="22">
        <f t="shared" si="216"/>
        <v>0.82213474194726521</v>
      </c>
      <c r="AV515" s="22">
        <f t="shared" si="232"/>
        <v>300.10255853430635</v>
      </c>
      <c r="AW515" s="22">
        <f t="shared" si="233"/>
        <v>1.5685951504698721</v>
      </c>
      <c r="AX515" s="22" t="str">
        <f t="shared" si="234"/>
        <v>DROP</v>
      </c>
    </row>
    <row r="516" spans="1:50" ht="15" customHeight="1" x14ac:dyDescent="0.25">
      <c r="A516" s="23" t="s">
        <v>18</v>
      </c>
      <c r="B516" s="26" t="s">
        <v>3958</v>
      </c>
      <c r="C516" s="33">
        <v>120.21942191538463</v>
      </c>
      <c r="D516" s="31">
        <v>5.2751707191194763E-2</v>
      </c>
      <c r="E516" s="31">
        <v>7.7899209738233721E-2</v>
      </c>
      <c r="F516" s="26">
        <v>20</v>
      </c>
      <c r="G516" s="26"/>
      <c r="H516" s="27">
        <v>57.741486304258594</v>
      </c>
      <c r="I516" s="27">
        <v>92.909237995568915</v>
      </c>
      <c r="J516" s="27">
        <v>124.7089443706344</v>
      </c>
      <c r="K516" s="27">
        <f t="shared" si="217"/>
        <v>275.35966867046193</v>
      </c>
      <c r="L516" s="27"/>
      <c r="M516" s="27">
        <v>216.03077838990114</v>
      </c>
      <c r="N516" s="27">
        <f t="shared" si="218"/>
        <v>5.8907516738538472</v>
      </c>
      <c r="O516" s="27">
        <v>0</v>
      </c>
      <c r="P516" s="27">
        <v>329.04177777777772</v>
      </c>
      <c r="Q516" s="27">
        <v>329.04177777777772</v>
      </c>
      <c r="R516" s="27">
        <v>216.03077838990114</v>
      </c>
      <c r="S516" s="22" t="s">
        <v>3956</v>
      </c>
      <c r="T516" s="28">
        <f t="shared" ref="T516:T565" si="235">IF(C516&lt;0,9999,IFERROR($P516/($C516*$T$2),0))</f>
        <v>22.740197308675402</v>
      </c>
      <c r="U516" s="22">
        <f t="shared" si="219"/>
        <v>1.2407974503030639</v>
      </c>
      <c r="V516" s="22">
        <f t="shared" ref="V516:V565" si="236">IFERROR(K516/(N516+Q516),0)</f>
        <v>0.82213474194726521</v>
      </c>
      <c r="W516" s="22">
        <f t="shared" si="220"/>
        <v>0.65654513493359523</v>
      </c>
      <c r="X516" s="27">
        <f t="shared" ref="X516:X565" si="237">K516-(N516+O516+M516)</f>
        <v>53.438138606706929</v>
      </c>
      <c r="Y516" s="27">
        <f t="shared" ref="Y516:Y565" si="238">K516-(N516+Q516)</f>
        <v>-59.572860781169652</v>
      </c>
      <c r="Z516" s="23" t="str">
        <f t="shared" si="221"/>
        <v>DROP</v>
      </c>
      <c r="AA516" s="23" t="str">
        <f t="shared" si="222"/>
        <v>DROP</v>
      </c>
      <c r="AB516" s="23" t="str">
        <f t="shared" si="223"/>
        <v>DROP</v>
      </c>
      <c r="AC516" s="23" t="str">
        <f t="shared" si="224"/>
        <v>DROP</v>
      </c>
      <c r="AD516" s="23" t="str">
        <f t="shared" si="225"/>
        <v>DROP</v>
      </c>
      <c r="AE516" s="23" t="str">
        <f t="shared" si="226"/>
        <v>DROP</v>
      </c>
      <c r="AJ516" s="43"/>
      <c r="AK516" s="22">
        <f t="shared" ref="AK516:AK561" si="239">IF(K516/(N516+M516)&lt;0,9999,IFERROR(K516/(N516+M516),0))</f>
        <v>1.2407974503030639</v>
      </c>
      <c r="AL516" s="22">
        <f t="shared" ref="AL516:AL561" si="240">IF(AK516&gt;=1,K516-M516-N516,"DROP")</f>
        <v>53.438138606706936</v>
      </c>
      <c r="AM516" s="28">
        <f t="shared" ref="AM516:AM561" si="241">T516</f>
        <v>22.740197308675402</v>
      </c>
      <c r="AN516" s="22">
        <f t="shared" si="227"/>
        <v>300.10255853430635</v>
      </c>
      <c r="AO516" s="22" t="str">
        <f t="shared" si="228"/>
        <v>KEEP</v>
      </c>
      <c r="AP516" s="22">
        <f t="shared" si="229"/>
        <v>53.438138606706936</v>
      </c>
      <c r="AQ516" s="22">
        <f t="shared" ref="AQ516:AQ561" si="242">IF(AO516="DROP","DROP",IF(K516/(N516+M516+AP516)&lt;0,9999,IFERROR(K516/(N516+M516+AP516),0)))</f>
        <v>1</v>
      </c>
      <c r="AR516" s="22">
        <f t="shared" ref="AR516:AR561" si="243">IF(AO516="DROP","DROP",IF(C516&lt;0,9999,IFERROR(($P516-$AP516)/($C516*$T$2),0)))</f>
        <v>19.047068053382002</v>
      </c>
      <c r="AS516" s="22">
        <f t="shared" si="230"/>
        <v>0.81895046524638315</v>
      </c>
      <c r="AT516" s="22" t="str">
        <f t="shared" si="231"/>
        <v>DROP</v>
      </c>
      <c r="AU516" s="22">
        <f t="shared" ref="AU516:AU561" si="244">IFERROR(K516/(N516+Q516),0)</f>
        <v>0.82213474194726521</v>
      </c>
      <c r="AV516" s="22">
        <f t="shared" si="232"/>
        <v>300.10255853430635</v>
      </c>
      <c r="AW516" s="22">
        <f t="shared" si="233"/>
        <v>1.5685951504698721</v>
      </c>
      <c r="AX516" s="22" t="str">
        <f t="shared" si="234"/>
        <v>DROP</v>
      </c>
    </row>
    <row r="517" spans="1:50" ht="15" customHeight="1" x14ac:dyDescent="0.25">
      <c r="A517" s="23" t="s">
        <v>18</v>
      </c>
      <c r="B517" s="26" t="s">
        <v>3959</v>
      </c>
      <c r="C517" s="33">
        <v>79.645367018942309</v>
      </c>
      <c r="D517" s="31">
        <v>3.4948006014166526E-2</v>
      </c>
      <c r="E517" s="31">
        <v>5.1608226451579829E-2</v>
      </c>
      <c r="F517" s="26">
        <v>20</v>
      </c>
      <c r="G517" s="26"/>
      <c r="H517" s="27">
        <v>38.25373467657132</v>
      </c>
      <c r="I517" s="27">
        <v>61.552370172064386</v>
      </c>
      <c r="J517" s="27">
        <v>82.619675645545257</v>
      </c>
      <c r="K517" s="27">
        <f t="shared" ref="K517:K565" si="245">SUM(H517:J517)</f>
        <v>182.42578049418097</v>
      </c>
      <c r="L517" s="27"/>
      <c r="M517" s="27">
        <v>143.12039068330949</v>
      </c>
      <c r="N517" s="27">
        <f t="shared" ref="N517:N565" si="246">$N$2*C517</f>
        <v>3.9026229839281732</v>
      </c>
      <c r="O517" s="27">
        <v>0</v>
      </c>
      <c r="P517" s="27">
        <v>329.04177777777772</v>
      </c>
      <c r="Q517" s="27">
        <v>329.04177777777772</v>
      </c>
      <c r="R517" s="27">
        <v>143.12039068330949</v>
      </c>
      <c r="S517" s="22" t="s">
        <v>3956</v>
      </c>
      <c r="T517" s="28">
        <f t="shared" si="235"/>
        <v>34.324826126302497</v>
      </c>
      <c r="U517" s="22">
        <f t="shared" ref="U517:U565" si="247">IF((N517+O517+M517)&lt;0,9999,IFERROR(K517/(N517+O517+M517),0))</f>
        <v>1.2407974503030634</v>
      </c>
      <c r="V517" s="22">
        <f t="shared" si="236"/>
        <v>0.54791664937698192</v>
      </c>
      <c r="W517" s="22">
        <f t="shared" ref="W517:W565" si="248">IF(R517&lt;0,9999,IFERROR((R517+O517)/P517,0))</f>
        <v>0.43496115189350681</v>
      </c>
      <c r="X517" s="27">
        <f t="shared" si="237"/>
        <v>35.402766826943292</v>
      </c>
      <c r="Y517" s="27">
        <f t="shared" si="238"/>
        <v>-150.51862026752491</v>
      </c>
      <c r="Z517" s="23" t="str">
        <f t="shared" ref="Z517:Z565" si="249">IF(OR($T517&lt;2,$U517&lt;1,$W517&lt;1),"DROP","KEEP")</f>
        <v>DROP</v>
      </c>
      <c r="AA517" s="23" t="str">
        <f t="shared" ref="AA517:AA565" si="250">IF(OR($T517&lt;3,$U517&lt;1,$W517&lt;1),"DROP","KEEP")</f>
        <v>DROP</v>
      </c>
      <c r="AB517" s="23" t="str">
        <f t="shared" ref="AB517:AB565" si="251">IF(OR($T517&lt;1,$U517&lt;1,$W517&lt;1),"DROP","KEEP")</f>
        <v>DROP</v>
      </c>
      <c r="AC517" s="23" t="str">
        <f t="shared" ref="AC517:AC565" si="252">IF(OR($T517&lt;2,$V517&lt;1,$W517&lt;1),"DROP","KEEP")</f>
        <v>DROP</v>
      </c>
      <c r="AD517" s="23" t="str">
        <f t="shared" ref="AD517:AD565" si="253">IF(OR($T517&lt;3,$V517&lt;1,$W517&lt;1),"DROP","KEEP")</f>
        <v>DROP</v>
      </c>
      <c r="AE517" s="23" t="str">
        <f t="shared" ref="AE517:AE565" si="254">IF(OR($T517&lt;1,$V517&lt;1,$W517&lt;1),"DROP","KEEP")</f>
        <v>DROP</v>
      </c>
      <c r="AJ517" s="43"/>
      <c r="AK517" s="22">
        <f t="shared" si="239"/>
        <v>1.2407974503030634</v>
      </c>
      <c r="AL517" s="22">
        <f t="shared" si="240"/>
        <v>35.402766826943299</v>
      </c>
      <c r="AM517" s="28">
        <f t="shared" si="241"/>
        <v>34.324826126302497</v>
      </c>
      <c r="AN517" s="22">
        <f t="shared" ref="AN517:AN561" si="255">IF(AM517&gt;=2,$P517-2*$C517*$T$2,0)</f>
        <v>309.86954502897794</v>
      </c>
      <c r="AO517" s="22" t="str">
        <f t="shared" ref="AO517:AO561" si="256">IF(OR(AK517&lt;1,AM517&lt;2),"DROP","KEEP")</f>
        <v>KEEP</v>
      </c>
      <c r="AP517" s="22">
        <f t="shared" ref="AP517:AP561" si="257">IF(AO517="DROP","DROP",IF(AL517&lt;AN517,AL517,AN517))</f>
        <v>35.402766826943299</v>
      </c>
      <c r="AQ517" s="22">
        <f t="shared" si="242"/>
        <v>1</v>
      </c>
      <c r="AR517" s="22">
        <f t="shared" si="243"/>
        <v>30.631696871009101</v>
      </c>
      <c r="AS517" s="22">
        <f t="shared" ref="AS517:AS561" si="258">IF(AO517="DROP","DROP",IF(R517&lt;0,9999,IFERROR((R517+AP517)/P517,0)))</f>
        <v>0.54255468322572864</v>
      </c>
      <c r="AT517" s="22" t="str">
        <f t="shared" ref="AT517:AT561" si="259">IF(Z517="DROP","DROP",IF(OR(AO517="DROP",AS517&lt;1),"DROP","KEEP"))</f>
        <v>DROP</v>
      </c>
      <c r="AU517" s="22">
        <f t="shared" si="244"/>
        <v>0.54791664937698192</v>
      </c>
      <c r="AV517" s="22">
        <f t="shared" ref="AV517:AV561" si="260">AN517</f>
        <v>309.86954502897794</v>
      </c>
      <c r="AW517" s="22">
        <f t="shared" ref="AW517:AW561" si="261">IF(R517&lt;0,9999,IFERROR((R517+AV517)/P517,0))</f>
        <v>1.3766942871862904</v>
      </c>
      <c r="AX517" s="22" t="str">
        <f t="shared" ref="AX517:AX561" si="262">IF(AC517="DROP","DROP",IF(OR(AU517&lt;1,AW517&lt;1,AM517&lt;2),"DROP","KEEP"))</f>
        <v>DROP</v>
      </c>
    </row>
    <row r="518" spans="1:50" ht="15" customHeight="1" x14ac:dyDescent="0.25">
      <c r="A518" s="23" t="s">
        <v>18</v>
      </c>
      <c r="B518" s="26" t="s">
        <v>3960</v>
      </c>
      <c r="C518" s="33">
        <v>79.645367018942309</v>
      </c>
      <c r="D518" s="31">
        <v>3.4948006014166526E-2</v>
      </c>
      <c r="E518" s="31">
        <v>5.1608226451579829E-2</v>
      </c>
      <c r="F518" s="26">
        <v>20</v>
      </c>
      <c r="G518" s="26"/>
      <c r="H518" s="27">
        <v>38.25373467657132</v>
      </c>
      <c r="I518" s="27">
        <v>61.552370172064386</v>
      </c>
      <c r="J518" s="27">
        <v>82.619675645545257</v>
      </c>
      <c r="K518" s="27">
        <f t="shared" si="245"/>
        <v>182.42578049418097</v>
      </c>
      <c r="L518" s="27"/>
      <c r="M518" s="27">
        <v>143.12039068330949</v>
      </c>
      <c r="N518" s="27">
        <f t="shared" si="246"/>
        <v>3.9026229839281732</v>
      </c>
      <c r="O518" s="27">
        <v>0</v>
      </c>
      <c r="P518" s="27">
        <v>329.04177777777772</v>
      </c>
      <c r="Q518" s="27">
        <v>329.04177777777772</v>
      </c>
      <c r="R518" s="27">
        <v>143.12039068330949</v>
      </c>
      <c r="S518" s="22" t="s">
        <v>3956</v>
      </c>
      <c r="T518" s="28">
        <f t="shared" si="235"/>
        <v>34.324826126302497</v>
      </c>
      <c r="U518" s="22">
        <f t="shared" si="247"/>
        <v>1.2407974503030634</v>
      </c>
      <c r="V518" s="22">
        <f t="shared" si="236"/>
        <v>0.54791664937698192</v>
      </c>
      <c r="W518" s="22">
        <f t="shared" si="248"/>
        <v>0.43496115189350681</v>
      </c>
      <c r="X518" s="27">
        <f t="shared" si="237"/>
        <v>35.402766826943292</v>
      </c>
      <c r="Y518" s="27">
        <f t="shared" si="238"/>
        <v>-150.51862026752491</v>
      </c>
      <c r="Z518" s="23" t="str">
        <f t="shared" si="249"/>
        <v>DROP</v>
      </c>
      <c r="AA518" s="23" t="str">
        <f t="shared" si="250"/>
        <v>DROP</v>
      </c>
      <c r="AB518" s="23" t="str">
        <f t="shared" si="251"/>
        <v>DROP</v>
      </c>
      <c r="AC518" s="23" t="str">
        <f t="shared" si="252"/>
        <v>DROP</v>
      </c>
      <c r="AD518" s="23" t="str">
        <f t="shared" si="253"/>
        <v>DROP</v>
      </c>
      <c r="AE518" s="23" t="str">
        <f t="shared" si="254"/>
        <v>DROP</v>
      </c>
      <c r="AJ518" s="43"/>
      <c r="AK518" s="22">
        <f t="shared" si="239"/>
        <v>1.2407974503030634</v>
      </c>
      <c r="AL518" s="22">
        <f t="shared" si="240"/>
        <v>35.402766826943299</v>
      </c>
      <c r="AM518" s="28">
        <f t="shared" si="241"/>
        <v>34.324826126302497</v>
      </c>
      <c r="AN518" s="22">
        <f t="shared" si="255"/>
        <v>309.86954502897794</v>
      </c>
      <c r="AO518" s="22" t="str">
        <f t="shared" si="256"/>
        <v>KEEP</v>
      </c>
      <c r="AP518" s="22">
        <f t="shared" si="257"/>
        <v>35.402766826943299</v>
      </c>
      <c r="AQ518" s="22">
        <f t="shared" si="242"/>
        <v>1</v>
      </c>
      <c r="AR518" s="22">
        <f t="shared" si="243"/>
        <v>30.631696871009101</v>
      </c>
      <c r="AS518" s="22">
        <f t="shared" si="258"/>
        <v>0.54255468322572864</v>
      </c>
      <c r="AT518" s="22" t="str">
        <f t="shared" si="259"/>
        <v>DROP</v>
      </c>
      <c r="AU518" s="22">
        <f t="shared" si="244"/>
        <v>0.54791664937698192</v>
      </c>
      <c r="AV518" s="22">
        <f t="shared" si="260"/>
        <v>309.86954502897794</v>
      </c>
      <c r="AW518" s="22">
        <f t="shared" si="261"/>
        <v>1.3766942871862904</v>
      </c>
      <c r="AX518" s="22" t="str">
        <f t="shared" si="262"/>
        <v>DROP</v>
      </c>
    </row>
    <row r="519" spans="1:50" ht="15" customHeight="1" x14ac:dyDescent="0.25">
      <c r="A519" s="23" t="s">
        <v>18</v>
      </c>
      <c r="B519" s="26" t="s">
        <v>3961</v>
      </c>
      <c r="C519" s="33">
        <v>79.645367018942309</v>
      </c>
      <c r="D519" s="31">
        <v>3.4948006014166526E-2</v>
      </c>
      <c r="E519" s="31">
        <v>5.1608226451579829E-2</v>
      </c>
      <c r="F519" s="26">
        <v>20</v>
      </c>
      <c r="G519" s="26"/>
      <c r="H519" s="27">
        <v>38.25373467657132</v>
      </c>
      <c r="I519" s="27">
        <v>61.552370172064386</v>
      </c>
      <c r="J519" s="27">
        <v>82.619675645545257</v>
      </c>
      <c r="K519" s="27">
        <f t="shared" si="245"/>
        <v>182.42578049418097</v>
      </c>
      <c r="L519" s="27"/>
      <c r="M519" s="27">
        <v>143.12039068330949</v>
      </c>
      <c r="N519" s="27">
        <f t="shared" si="246"/>
        <v>3.9026229839281732</v>
      </c>
      <c r="O519" s="27">
        <v>0</v>
      </c>
      <c r="P519" s="27">
        <v>329.04177777777772</v>
      </c>
      <c r="Q519" s="27">
        <v>329.04177777777772</v>
      </c>
      <c r="R519" s="27">
        <v>143.12039068330949</v>
      </c>
      <c r="S519" s="22" t="s">
        <v>3956</v>
      </c>
      <c r="T519" s="28">
        <f t="shared" si="235"/>
        <v>34.324826126302497</v>
      </c>
      <c r="U519" s="22">
        <f t="shared" si="247"/>
        <v>1.2407974503030634</v>
      </c>
      <c r="V519" s="22">
        <f t="shared" si="236"/>
        <v>0.54791664937698192</v>
      </c>
      <c r="W519" s="22">
        <f t="shared" si="248"/>
        <v>0.43496115189350681</v>
      </c>
      <c r="X519" s="27">
        <f t="shared" si="237"/>
        <v>35.402766826943292</v>
      </c>
      <c r="Y519" s="27">
        <f t="shared" si="238"/>
        <v>-150.51862026752491</v>
      </c>
      <c r="Z519" s="23" t="str">
        <f t="shared" si="249"/>
        <v>DROP</v>
      </c>
      <c r="AA519" s="23" t="str">
        <f t="shared" si="250"/>
        <v>DROP</v>
      </c>
      <c r="AB519" s="23" t="str">
        <f t="shared" si="251"/>
        <v>DROP</v>
      </c>
      <c r="AC519" s="23" t="str">
        <f t="shared" si="252"/>
        <v>DROP</v>
      </c>
      <c r="AD519" s="23" t="str">
        <f t="shared" si="253"/>
        <v>DROP</v>
      </c>
      <c r="AE519" s="23" t="str">
        <f t="shared" si="254"/>
        <v>DROP</v>
      </c>
      <c r="AJ519" s="43"/>
      <c r="AK519" s="22">
        <f t="shared" si="239"/>
        <v>1.2407974503030634</v>
      </c>
      <c r="AL519" s="22">
        <f t="shared" si="240"/>
        <v>35.402766826943299</v>
      </c>
      <c r="AM519" s="28">
        <f t="shared" si="241"/>
        <v>34.324826126302497</v>
      </c>
      <c r="AN519" s="22">
        <f t="shared" si="255"/>
        <v>309.86954502897794</v>
      </c>
      <c r="AO519" s="22" t="str">
        <f t="shared" si="256"/>
        <v>KEEP</v>
      </c>
      <c r="AP519" s="22">
        <f t="shared" si="257"/>
        <v>35.402766826943299</v>
      </c>
      <c r="AQ519" s="22">
        <f t="shared" si="242"/>
        <v>1</v>
      </c>
      <c r="AR519" s="22">
        <f t="shared" si="243"/>
        <v>30.631696871009101</v>
      </c>
      <c r="AS519" s="22">
        <f t="shared" si="258"/>
        <v>0.54255468322572864</v>
      </c>
      <c r="AT519" s="22" t="str">
        <f t="shared" si="259"/>
        <v>DROP</v>
      </c>
      <c r="AU519" s="22">
        <f t="shared" si="244"/>
        <v>0.54791664937698192</v>
      </c>
      <c r="AV519" s="22">
        <f t="shared" si="260"/>
        <v>309.86954502897794</v>
      </c>
      <c r="AW519" s="22">
        <f t="shared" si="261"/>
        <v>1.3766942871862904</v>
      </c>
      <c r="AX519" s="22" t="str">
        <f t="shared" si="262"/>
        <v>DROP</v>
      </c>
    </row>
    <row r="520" spans="1:50" x14ac:dyDescent="0.25">
      <c r="A520" s="23" t="s">
        <v>18</v>
      </c>
      <c r="B520" s="26" t="s">
        <v>3962</v>
      </c>
      <c r="C520" s="33">
        <v>1113</v>
      </c>
      <c r="D520" s="31">
        <v>0.48837907526392987</v>
      </c>
      <c r="E520" s="31">
        <v>0.72119645109987662</v>
      </c>
      <c r="F520" s="26">
        <v>20</v>
      </c>
      <c r="G520" s="26"/>
      <c r="H520" s="27">
        <v>534.57480690493639</v>
      </c>
      <c r="I520" s="27">
        <v>860.1603654511913</v>
      </c>
      <c r="J520" s="27">
        <v>1154.5643197503475</v>
      </c>
      <c r="K520" s="27">
        <f t="shared" si="245"/>
        <v>2549.2994921064756</v>
      </c>
      <c r="L520" s="27"/>
      <c r="M520" s="27">
        <v>2000.0283857394788</v>
      </c>
      <c r="N520" s="27">
        <f t="shared" si="246"/>
        <v>54.536999999999999</v>
      </c>
      <c r="O520" s="27">
        <v>0</v>
      </c>
      <c r="P520" s="27">
        <v>1886.2620201733803</v>
      </c>
      <c r="Q520" s="27">
        <v>1886.2620201733803</v>
      </c>
      <c r="R520" s="27">
        <v>2000.0283857394788</v>
      </c>
      <c r="S520" s="22" t="s">
        <v>3491</v>
      </c>
      <c r="T520" s="28">
        <f t="shared" si="235"/>
        <v>14.080713983934542</v>
      </c>
      <c r="U520" s="22">
        <f t="shared" si="247"/>
        <v>1.2407974503030637</v>
      </c>
      <c r="V520" s="22">
        <f t="shared" si="236"/>
        <v>1.3135309043379129</v>
      </c>
      <c r="W520" s="22">
        <f t="shared" si="248"/>
        <v>1.0603131295384092</v>
      </c>
      <c r="X520" s="27">
        <f t="shared" si="237"/>
        <v>494.73410636699691</v>
      </c>
      <c r="Y520" s="27">
        <f t="shared" si="238"/>
        <v>608.50047193309524</v>
      </c>
      <c r="Z520" s="23" t="str">
        <f t="shared" si="249"/>
        <v>KEEP</v>
      </c>
      <c r="AA520" s="23" t="str">
        <f t="shared" si="250"/>
        <v>KEEP</v>
      </c>
      <c r="AB520" s="23" t="str">
        <f t="shared" si="251"/>
        <v>KEEP</v>
      </c>
      <c r="AC520" s="23" t="str">
        <f t="shared" si="252"/>
        <v>KEEP</v>
      </c>
      <c r="AD520" s="23" t="str">
        <f t="shared" si="253"/>
        <v>KEEP</v>
      </c>
      <c r="AE520" s="23" t="str">
        <f t="shared" si="254"/>
        <v>KEEP</v>
      </c>
      <c r="AJ520" s="43"/>
      <c r="AK520" s="22">
        <f t="shared" si="239"/>
        <v>1.2407974503030637</v>
      </c>
      <c r="AL520" s="22">
        <f t="shared" si="240"/>
        <v>494.73410636699674</v>
      </c>
      <c r="AM520" s="28">
        <f t="shared" si="241"/>
        <v>14.080713983934542</v>
      </c>
      <c r="AN520" s="22">
        <f t="shared" si="255"/>
        <v>1618.3406601733802</v>
      </c>
      <c r="AO520" s="22" t="str">
        <f t="shared" si="256"/>
        <v>KEEP</v>
      </c>
      <c r="AP520" s="22">
        <f t="shared" si="257"/>
        <v>494.73410636699674</v>
      </c>
      <c r="AQ520" s="22">
        <f t="shared" si="242"/>
        <v>1</v>
      </c>
      <c r="AR520" s="22">
        <f t="shared" si="243"/>
        <v>10.387584728641148</v>
      </c>
      <c r="AS520" s="22">
        <f t="shared" si="258"/>
        <v>1.3225959412983164</v>
      </c>
      <c r="AT520" s="22" t="str">
        <f t="shared" si="259"/>
        <v>KEEP</v>
      </c>
      <c r="AU520" s="22">
        <f t="shared" si="244"/>
        <v>1.3135309043379129</v>
      </c>
      <c r="AV520" s="22">
        <f t="shared" si="260"/>
        <v>1618.3406601733802</v>
      </c>
      <c r="AW520" s="22">
        <f t="shared" si="261"/>
        <v>1.9182748776229235</v>
      </c>
      <c r="AX520" s="22" t="str">
        <f t="shared" si="262"/>
        <v>KEEP</v>
      </c>
    </row>
    <row r="521" spans="1:50" ht="15" customHeight="1" x14ac:dyDescent="0.25">
      <c r="A521" s="23" t="s">
        <v>18</v>
      </c>
      <c r="B521" s="26" t="s">
        <v>3963</v>
      </c>
      <c r="C521" s="33">
        <v>391</v>
      </c>
      <c r="D521" s="31">
        <v>0.17156892940538776</v>
      </c>
      <c r="E521" s="31">
        <v>0.25335832199465569</v>
      </c>
      <c r="F521" s="26">
        <v>20</v>
      </c>
      <c r="G521" s="26"/>
      <c r="H521" s="27">
        <v>187.79761859823012</v>
      </c>
      <c r="I521" s="27">
        <v>302.17673215760635</v>
      </c>
      <c r="J521" s="27">
        <v>405.60166129594415</v>
      </c>
      <c r="K521" s="27">
        <f t="shared" si="245"/>
        <v>895.57601205178059</v>
      </c>
      <c r="L521" s="27"/>
      <c r="M521" s="27">
        <v>702.61554251943903</v>
      </c>
      <c r="N521" s="27">
        <f t="shared" si="246"/>
        <v>19.159000000000002</v>
      </c>
      <c r="O521" s="27">
        <v>0</v>
      </c>
      <c r="P521" s="27">
        <v>1227.9314303541532</v>
      </c>
      <c r="Q521" s="27">
        <v>1227.9314303541532</v>
      </c>
      <c r="R521" s="27">
        <v>702.61554251943903</v>
      </c>
      <c r="S521" s="22" t="s">
        <v>3491</v>
      </c>
      <c r="T521" s="28">
        <f t="shared" si="235"/>
        <v>26.092469189918592</v>
      </c>
      <c r="U521" s="22">
        <f t="shared" si="247"/>
        <v>1.2407974503030643</v>
      </c>
      <c r="V521" s="22">
        <f t="shared" si="236"/>
        <v>0.71813237456841972</v>
      </c>
      <c r="W521" s="22">
        <f t="shared" si="248"/>
        <v>0.57219444437283806</v>
      </c>
      <c r="X521" s="27">
        <f t="shared" si="237"/>
        <v>173.80146953234157</v>
      </c>
      <c r="Y521" s="27">
        <f t="shared" si="238"/>
        <v>-351.51441830237275</v>
      </c>
      <c r="Z521" s="23" t="str">
        <f t="shared" si="249"/>
        <v>DROP</v>
      </c>
      <c r="AA521" s="23" t="str">
        <f t="shared" si="250"/>
        <v>DROP</v>
      </c>
      <c r="AB521" s="23" t="str">
        <f t="shared" si="251"/>
        <v>DROP</v>
      </c>
      <c r="AC521" s="23" t="str">
        <f t="shared" si="252"/>
        <v>DROP</v>
      </c>
      <c r="AD521" s="23" t="str">
        <f t="shared" si="253"/>
        <v>DROP</v>
      </c>
      <c r="AE521" s="23" t="str">
        <f t="shared" si="254"/>
        <v>DROP</v>
      </c>
      <c r="AJ521" s="43"/>
      <c r="AK521" s="22">
        <f t="shared" si="239"/>
        <v>1.2407974503030643</v>
      </c>
      <c r="AL521" s="22">
        <f t="shared" si="240"/>
        <v>173.80146953234157</v>
      </c>
      <c r="AM521" s="28">
        <f t="shared" si="241"/>
        <v>26.092469189918592</v>
      </c>
      <c r="AN521" s="22">
        <f t="shared" si="255"/>
        <v>1133.8099103541533</v>
      </c>
      <c r="AO521" s="22" t="str">
        <f t="shared" si="256"/>
        <v>KEEP</v>
      </c>
      <c r="AP521" s="22">
        <f t="shared" si="257"/>
        <v>173.80146953234157</v>
      </c>
      <c r="AQ521" s="22">
        <f t="shared" si="242"/>
        <v>1</v>
      </c>
      <c r="AR521" s="22">
        <f t="shared" si="243"/>
        <v>22.399339934625189</v>
      </c>
      <c r="AS521" s="22">
        <f t="shared" si="258"/>
        <v>0.71373448906589942</v>
      </c>
      <c r="AT521" s="22" t="str">
        <f t="shared" si="259"/>
        <v>DROP</v>
      </c>
      <c r="AU521" s="22">
        <f t="shared" si="244"/>
        <v>0.71813237456841972</v>
      </c>
      <c r="AV521" s="22">
        <f t="shared" si="260"/>
        <v>1133.8099103541533</v>
      </c>
      <c r="AW521" s="22">
        <f t="shared" si="261"/>
        <v>1.4955439754025521</v>
      </c>
      <c r="AX521" s="22" t="str">
        <f t="shared" si="262"/>
        <v>DROP</v>
      </c>
    </row>
    <row r="522" spans="1:50" x14ac:dyDescent="0.25">
      <c r="A522" s="23" t="s">
        <v>18</v>
      </c>
      <c r="B522" s="26" t="s">
        <v>3964</v>
      </c>
      <c r="C522" s="33">
        <v>859</v>
      </c>
      <c r="D522" s="31">
        <v>0.37692509043280842</v>
      </c>
      <c r="E522" s="31">
        <v>0.55661073809056061</v>
      </c>
      <c r="F522" s="26">
        <v>20</v>
      </c>
      <c r="G522" s="26"/>
      <c r="H522" s="27">
        <v>412.57839993831112</v>
      </c>
      <c r="I522" s="27">
        <v>663.86141412630127</v>
      </c>
      <c r="J522" s="27">
        <v>891.07884156832733</v>
      </c>
      <c r="K522" s="27">
        <f t="shared" si="245"/>
        <v>1967.5186556329397</v>
      </c>
      <c r="L522" s="27"/>
      <c r="M522" s="27">
        <v>1543.5978287063897</v>
      </c>
      <c r="N522" s="27">
        <f t="shared" si="246"/>
        <v>42.091000000000001</v>
      </c>
      <c r="O522" s="27">
        <v>0</v>
      </c>
      <c r="P522" s="27">
        <v>1261.2247639928355</v>
      </c>
      <c r="Q522" s="27">
        <v>1261.2247639928355</v>
      </c>
      <c r="R522" s="27">
        <v>1543.5978287063897</v>
      </c>
      <c r="S522" s="22" t="s">
        <v>3491</v>
      </c>
      <c r="T522" s="28">
        <f t="shared" si="235"/>
        <v>12.198800997017054</v>
      </c>
      <c r="U522" s="22">
        <f t="shared" si="247"/>
        <v>1.2407974503030637</v>
      </c>
      <c r="V522" s="22">
        <f t="shared" si="236"/>
        <v>1.509625456846508</v>
      </c>
      <c r="W522" s="22">
        <f t="shared" si="248"/>
        <v>1.2238879799819393</v>
      </c>
      <c r="X522" s="27">
        <f t="shared" si="237"/>
        <v>381.82982692655014</v>
      </c>
      <c r="Y522" s="27">
        <f t="shared" si="238"/>
        <v>664.20289164010433</v>
      </c>
      <c r="Z522" s="23" t="str">
        <f t="shared" si="249"/>
        <v>KEEP</v>
      </c>
      <c r="AA522" s="23" t="str">
        <f t="shared" si="250"/>
        <v>KEEP</v>
      </c>
      <c r="AB522" s="23" t="str">
        <f t="shared" si="251"/>
        <v>KEEP</v>
      </c>
      <c r="AC522" s="23" t="str">
        <f t="shared" si="252"/>
        <v>KEEP</v>
      </c>
      <c r="AD522" s="23" t="str">
        <f t="shared" si="253"/>
        <v>KEEP</v>
      </c>
      <c r="AE522" s="23" t="str">
        <f t="shared" si="254"/>
        <v>KEEP</v>
      </c>
      <c r="AJ522" s="43"/>
      <c r="AK522" s="22">
        <f t="shared" si="239"/>
        <v>1.2407974503030637</v>
      </c>
      <c r="AL522" s="22">
        <f t="shared" si="240"/>
        <v>381.82982692655003</v>
      </c>
      <c r="AM522" s="28">
        <f t="shared" si="241"/>
        <v>12.198800997017054</v>
      </c>
      <c r="AN522" s="22">
        <f t="shared" si="255"/>
        <v>1054.4462839928356</v>
      </c>
      <c r="AO522" s="22" t="str">
        <f t="shared" si="256"/>
        <v>KEEP</v>
      </c>
      <c r="AP522" s="22">
        <f t="shared" si="257"/>
        <v>381.82982692655003</v>
      </c>
      <c r="AQ522" s="22">
        <f t="shared" si="242"/>
        <v>1.0000000000000002</v>
      </c>
      <c r="AR522" s="22">
        <f t="shared" si="243"/>
        <v>8.5056717417236598</v>
      </c>
      <c r="AS522" s="22">
        <f t="shared" si="258"/>
        <v>1.5266332461926486</v>
      </c>
      <c r="AT522" s="22" t="str">
        <f t="shared" si="259"/>
        <v>KEEP</v>
      </c>
      <c r="AU522" s="22">
        <f t="shared" si="244"/>
        <v>1.509625456846508</v>
      </c>
      <c r="AV522" s="22">
        <f t="shared" si="260"/>
        <v>1054.4462839928356</v>
      </c>
      <c r="AW522" s="22">
        <f t="shared" si="261"/>
        <v>2.0599374408683779</v>
      </c>
      <c r="AX522" s="22" t="str">
        <f t="shared" si="262"/>
        <v>KEEP</v>
      </c>
    </row>
    <row r="523" spans="1:50" ht="15" customHeight="1" x14ac:dyDescent="0.25">
      <c r="A523" s="23" t="s">
        <v>18</v>
      </c>
      <c r="B523" s="26" t="s">
        <v>3965</v>
      </c>
      <c r="C523" s="33">
        <v>0</v>
      </c>
      <c r="D523" s="31">
        <v>0</v>
      </c>
      <c r="E523" s="31">
        <v>0</v>
      </c>
      <c r="F523" s="26">
        <v>20</v>
      </c>
      <c r="G523" s="26"/>
      <c r="H523" s="27">
        <v>0</v>
      </c>
      <c r="I523" s="27">
        <v>0</v>
      </c>
      <c r="J523" s="27">
        <v>0</v>
      </c>
      <c r="K523" s="27">
        <f t="shared" si="245"/>
        <v>0</v>
      </c>
      <c r="L523" s="27"/>
      <c r="M523" s="27">
        <v>0</v>
      </c>
      <c r="N523" s="27">
        <f t="shared" si="246"/>
        <v>0</v>
      </c>
      <c r="O523" s="27">
        <v>0</v>
      </c>
      <c r="P523" s="27">
        <v>1886.2620201733803</v>
      </c>
      <c r="Q523" s="27">
        <v>1886.2620201733803</v>
      </c>
      <c r="R523" s="27">
        <v>0</v>
      </c>
      <c r="S523" s="22" t="s">
        <v>3491</v>
      </c>
      <c r="T523" s="28">
        <f t="shared" si="235"/>
        <v>0</v>
      </c>
      <c r="U523" s="22">
        <f t="shared" si="247"/>
        <v>0</v>
      </c>
      <c r="V523" s="22">
        <f t="shared" si="236"/>
        <v>0</v>
      </c>
      <c r="W523" s="22">
        <f t="shared" si="248"/>
        <v>0</v>
      </c>
      <c r="X523" s="27">
        <f t="shared" si="237"/>
        <v>0</v>
      </c>
      <c r="Y523" s="27">
        <f t="shared" si="238"/>
        <v>-1886.2620201733803</v>
      </c>
      <c r="Z523" s="23" t="str">
        <f t="shared" si="249"/>
        <v>DROP</v>
      </c>
      <c r="AA523" s="23" t="str">
        <f t="shared" si="250"/>
        <v>DROP</v>
      </c>
      <c r="AB523" s="23" t="str">
        <f t="shared" si="251"/>
        <v>DROP</v>
      </c>
      <c r="AC523" s="23" t="str">
        <f t="shared" si="252"/>
        <v>DROP</v>
      </c>
      <c r="AD523" s="23" t="str">
        <f t="shared" si="253"/>
        <v>DROP</v>
      </c>
      <c r="AE523" s="23" t="str">
        <f t="shared" si="254"/>
        <v>DROP</v>
      </c>
      <c r="AJ523" s="43"/>
      <c r="AK523" s="22" t="e">
        <f t="shared" si="239"/>
        <v>#DIV/0!</v>
      </c>
      <c r="AL523" s="22" t="e">
        <f t="shared" si="240"/>
        <v>#DIV/0!</v>
      </c>
      <c r="AM523" s="28">
        <f t="shared" si="241"/>
        <v>0</v>
      </c>
      <c r="AN523" s="22">
        <f t="shared" si="255"/>
        <v>0</v>
      </c>
      <c r="AO523" s="22" t="e">
        <f t="shared" si="256"/>
        <v>#DIV/0!</v>
      </c>
      <c r="AP523" s="22" t="e">
        <f t="shared" si="257"/>
        <v>#DIV/0!</v>
      </c>
      <c r="AQ523" s="22" t="e">
        <f t="shared" si="242"/>
        <v>#DIV/0!</v>
      </c>
      <c r="AR523" s="22" t="e">
        <f t="shared" si="243"/>
        <v>#DIV/0!</v>
      </c>
      <c r="AS523" s="22" t="e">
        <f t="shared" si="258"/>
        <v>#DIV/0!</v>
      </c>
      <c r="AT523" s="22" t="str">
        <f t="shared" si="259"/>
        <v>DROP</v>
      </c>
      <c r="AU523" s="22">
        <f t="shared" si="244"/>
        <v>0</v>
      </c>
      <c r="AV523" s="22">
        <f t="shared" si="260"/>
        <v>0</v>
      </c>
      <c r="AW523" s="22">
        <f t="shared" si="261"/>
        <v>0</v>
      </c>
      <c r="AX523" s="22" t="str">
        <f t="shared" si="262"/>
        <v>DROP</v>
      </c>
    </row>
    <row r="524" spans="1:50" ht="15" customHeight="1" x14ac:dyDescent="0.25">
      <c r="A524" s="23" t="s">
        <v>18</v>
      </c>
      <c r="B524" s="26" t="s">
        <v>3966</v>
      </c>
      <c r="C524" s="33">
        <v>0</v>
      </c>
      <c r="D524" s="31">
        <v>0</v>
      </c>
      <c r="E524" s="31">
        <v>0</v>
      </c>
      <c r="F524" s="26">
        <v>20</v>
      </c>
      <c r="G524" s="26"/>
      <c r="H524" s="27">
        <v>0</v>
      </c>
      <c r="I524" s="27">
        <v>0</v>
      </c>
      <c r="J524" s="27">
        <v>0</v>
      </c>
      <c r="K524" s="27">
        <f t="shared" si="245"/>
        <v>0</v>
      </c>
      <c r="L524" s="27"/>
      <c r="M524" s="27">
        <v>0</v>
      </c>
      <c r="N524" s="27">
        <f t="shared" si="246"/>
        <v>0</v>
      </c>
      <c r="O524" s="27">
        <v>0</v>
      </c>
      <c r="P524" s="27">
        <v>1227.9314303541532</v>
      </c>
      <c r="Q524" s="27">
        <v>1227.9314303541532</v>
      </c>
      <c r="R524" s="27">
        <v>0</v>
      </c>
      <c r="S524" s="22" t="s">
        <v>3491</v>
      </c>
      <c r="T524" s="28">
        <f t="shared" si="235"/>
        <v>0</v>
      </c>
      <c r="U524" s="22">
        <f t="shared" si="247"/>
        <v>0</v>
      </c>
      <c r="V524" s="22">
        <f t="shared" si="236"/>
        <v>0</v>
      </c>
      <c r="W524" s="22">
        <f t="shared" si="248"/>
        <v>0</v>
      </c>
      <c r="X524" s="27">
        <f t="shared" si="237"/>
        <v>0</v>
      </c>
      <c r="Y524" s="27">
        <f t="shared" si="238"/>
        <v>-1227.9314303541532</v>
      </c>
      <c r="Z524" s="23" t="str">
        <f t="shared" si="249"/>
        <v>DROP</v>
      </c>
      <c r="AA524" s="23" t="str">
        <f t="shared" si="250"/>
        <v>DROP</v>
      </c>
      <c r="AB524" s="23" t="str">
        <f t="shared" si="251"/>
        <v>DROP</v>
      </c>
      <c r="AC524" s="23" t="str">
        <f t="shared" si="252"/>
        <v>DROP</v>
      </c>
      <c r="AD524" s="23" t="str">
        <f t="shared" si="253"/>
        <v>DROP</v>
      </c>
      <c r="AE524" s="23" t="str">
        <f t="shared" si="254"/>
        <v>DROP</v>
      </c>
      <c r="AJ524" s="43"/>
      <c r="AK524" s="22" t="e">
        <f t="shared" si="239"/>
        <v>#DIV/0!</v>
      </c>
      <c r="AL524" s="22" t="e">
        <f t="shared" si="240"/>
        <v>#DIV/0!</v>
      </c>
      <c r="AM524" s="28">
        <f t="shared" si="241"/>
        <v>0</v>
      </c>
      <c r="AN524" s="22">
        <f t="shared" si="255"/>
        <v>0</v>
      </c>
      <c r="AO524" s="22" t="e">
        <f t="shared" si="256"/>
        <v>#DIV/0!</v>
      </c>
      <c r="AP524" s="22" t="e">
        <f t="shared" si="257"/>
        <v>#DIV/0!</v>
      </c>
      <c r="AQ524" s="22" t="e">
        <f t="shared" si="242"/>
        <v>#DIV/0!</v>
      </c>
      <c r="AR524" s="22" t="e">
        <f t="shared" si="243"/>
        <v>#DIV/0!</v>
      </c>
      <c r="AS524" s="22" t="e">
        <f t="shared" si="258"/>
        <v>#DIV/0!</v>
      </c>
      <c r="AT524" s="22" t="str">
        <f t="shared" si="259"/>
        <v>DROP</v>
      </c>
      <c r="AU524" s="22">
        <f t="shared" si="244"/>
        <v>0</v>
      </c>
      <c r="AV524" s="22">
        <f t="shared" si="260"/>
        <v>0</v>
      </c>
      <c r="AW524" s="22">
        <f t="shared" si="261"/>
        <v>0</v>
      </c>
      <c r="AX524" s="22" t="str">
        <f t="shared" si="262"/>
        <v>DROP</v>
      </c>
    </row>
    <row r="525" spans="1:50" ht="15" customHeight="1" x14ac:dyDescent="0.25">
      <c r="A525" s="23" t="s">
        <v>18</v>
      </c>
      <c r="B525" s="26" t="s">
        <v>3967</v>
      </c>
      <c r="C525" s="33">
        <v>0</v>
      </c>
      <c r="D525" s="31">
        <v>0</v>
      </c>
      <c r="E525" s="31">
        <v>0</v>
      </c>
      <c r="F525" s="26">
        <v>20</v>
      </c>
      <c r="G525" s="26"/>
      <c r="H525" s="27">
        <v>0</v>
      </c>
      <c r="I525" s="27">
        <v>0</v>
      </c>
      <c r="J525" s="27">
        <v>0</v>
      </c>
      <c r="K525" s="27">
        <f t="shared" si="245"/>
        <v>0</v>
      </c>
      <c r="L525" s="27"/>
      <c r="M525" s="27">
        <v>0</v>
      </c>
      <c r="N525" s="27">
        <f t="shared" si="246"/>
        <v>0</v>
      </c>
      <c r="O525" s="27">
        <v>0</v>
      </c>
      <c r="P525" s="27">
        <v>1261.2247639928355</v>
      </c>
      <c r="Q525" s="27">
        <v>1261.2247639928355</v>
      </c>
      <c r="R525" s="27">
        <v>0</v>
      </c>
      <c r="S525" s="22" t="s">
        <v>3491</v>
      </c>
      <c r="T525" s="28">
        <f t="shared" si="235"/>
        <v>0</v>
      </c>
      <c r="U525" s="22">
        <f t="shared" si="247"/>
        <v>0</v>
      </c>
      <c r="V525" s="22">
        <f t="shared" si="236"/>
        <v>0</v>
      </c>
      <c r="W525" s="22">
        <f t="shared" si="248"/>
        <v>0</v>
      </c>
      <c r="X525" s="27">
        <f t="shared" si="237"/>
        <v>0</v>
      </c>
      <c r="Y525" s="27">
        <f t="shared" si="238"/>
        <v>-1261.2247639928355</v>
      </c>
      <c r="Z525" s="23" t="str">
        <f t="shared" si="249"/>
        <v>DROP</v>
      </c>
      <c r="AA525" s="23" t="str">
        <f t="shared" si="250"/>
        <v>DROP</v>
      </c>
      <c r="AB525" s="23" t="str">
        <f t="shared" si="251"/>
        <v>DROP</v>
      </c>
      <c r="AC525" s="23" t="str">
        <f t="shared" si="252"/>
        <v>DROP</v>
      </c>
      <c r="AD525" s="23" t="str">
        <f t="shared" si="253"/>
        <v>DROP</v>
      </c>
      <c r="AE525" s="23" t="str">
        <f t="shared" si="254"/>
        <v>DROP</v>
      </c>
      <c r="AJ525" s="43"/>
      <c r="AK525" s="22" t="e">
        <f t="shared" si="239"/>
        <v>#DIV/0!</v>
      </c>
      <c r="AL525" s="22" t="e">
        <f t="shared" si="240"/>
        <v>#DIV/0!</v>
      </c>
      <c r="AM525" s="28">
        <f t="shared" si="241"/>
        <v>0</v>
      </c>
      <c r="AN525" s="22">
        <f t="shared" si="255"/>
        <v>0</v>
      </c>
      <c r="AO525" s="22" t="e">
        <f t="shared" si="256"/>
        <v>#DIV/0!</v>
      </c>
      <c r="AP525" s="22" t="e">
        <f t="shared" si="257"/>
        <v>#DIV/0!</v>
      </c>
      <c r="AQ525" s="22" t="e">
        <f t="shared" si="242"/>
        <v>#DIV/0!</v>
      </c>
      <c r="AR525" s="22" t="e">
        <f t="shared" si="243"/>
        <v>#DIV/0!</v>
      </c>
      <c r="AS525" s="22" t="e">
        <f t="shared" si="258"/>
        <v>#DIV/0!</v>
      </c>
      <c r="AT525" s="22" t="str">
        <f t="shared" si="259"/>
        <v>DROP</v>
      </c>
      <c r="AU525" s="22">
        <f t="shared" si="244"/>
        <v>0</v>
      </c>
      <c r="AV525" s="22">
        <f t="shared" si="260"/>
        <v>0</v>
      </c>
      <c r="AW525" s="22">
        <f t="shared" si="261"/>
        <v>0</v>
      </c>
      <c r="AX525" s="22" t="str">
        <f t="shared" si="262"/>
        <v>DROP</v>
      </c>
    </row>
    <row r="526" spans="1:50" ht="15" customHeight="1" x14ac:dyDescent="0.25">
      <c r="A526" s="23" t="s">
        <v>18</v>
      </c>
      <c r="B526" s="26" t="s">
        <v>3968</v>
      </c>
      <c r="C526" s="33">
        <v>304.24745353846004</v>
      </c>
      <c r="D526" s="31">
        <v>0.13350232705347581</v>
      </c>
      <c r="E526" s="31">
        <v>-0.20944504595850877</v>
      </c>
      <c r="F526" s="26">
        <v>10</v>
      </c>
      <c r="G526" s="26"/>
      <c r="H526" s="27">
        <v>78.701666998676856</v>
      </c>
      <c r="I526" s="27">
        <v>48.008853429190488</v>
      </c>
      <c r="J526" s="27">
        <v>141.72311887834735</v>
      </c>
      <c r="K526" s="27">
        <f t="shared" si="245"/>
        <v>268.43363930621467</v>
      </c>
      <c r="L526" s="27"/>
      <c r="M526" s="27">
        <v>312.08217766119566</v>
      </c>
      <c r="N526" s="27">
        <f t="shared" si="246"/>
        <v>14.908125223384543</v>
      </c>
      <c r="O526" s="27">
        <v>0</v>
      </c>
      <c r="P526" s="27">
        <v>1099.5839999999998</v>
      </c>
      <c r="Q526" s="27">
        <v>1099.5839999999998</v>
      </c>
      <c r="R526" s="27">
        <v>312.08217766119566</v>
      </c>
      <c r="S526" s="22" t="s">
        <v>3491</v>
      </c>
      <c r="T526" s="28">
        <f t="shared" si="235"/>
        <v>30.027507267135565</v>
      </c>
      <c r="U526" s="22">
        <f t="shared" si="247"/>
        <v>0.82092232380654218</v>
      </c>
      <c r="V526" s="22">
        <f t="shared" si="236"/>
        <v>0.24085736743309055</v>
      </c>
      <c r="W526" s="22">
        <f t="shared" si="248"/>
        <v>0.28381840556173582</v>
      </c>
      <c r="X526" s="27">
        <f t="shared" si="237"/>
        <v>-58.556663578365544</v>
      </c>
      <c r="Y526" s="27">
        <f t="shared" si="238"/>
        <v>-846.05848591716972</v>
      </c>
      <c r="Z526" s="23" t="str">
        <f t="shared" si="249"/>
        <v>DROP</v>
      </c>
      <c r="AA526" s="23" t="str">
        <f t="shared" si="250"/>
        <v>DROP</v>
      </c>
      <c r="AB526" s="23" t="str">
        <f t="shared" si="251"/>
        <v>DROP</v>
      </c>
      <c r="AC526" s="23" t="str">
        <f t="shared" si="252"/>
        <v>DROP</v>
      </c>
      <c r="AD526" s="23" t="str">
        <f t="shared" si="253"/>
        <v>DROP</v>
      </c>
      <c r="AE526" s="23" t="str">
        <f t="shared" si="254"/>
        <v>DROP</v>
      </c>
      <c r="AJ526" s="43"/>
      <c r="AK526" s="22">
        <f t="shared" si="239"/>
        <v>0.82092232380654218</v>
      </c>
      <c r="AL526" s="22" t="str">
        <f t="shared" si="240"/>
        <v>DROP</v>
      </c>
      <c r="AM526" s="28">
        <f t="shared" si="241"/>
        <v>30.027507267135565</v>
      </c>
      <c r="AN526" s="22">
        <f t="shared" si="255"/>
        <v>1026.3455529842217</v>
      </c>
      <c r="AO526" s="22" t="str">
        <f t="shared" si="256"/>
        <v>DROP</v>
      </c>
      <c r="AP526" s="22" t="str">
        <f t="shared" si="257"/>
        <v>DROP</v>
      </c>
      <c r="AQ526" s="22" t="str">
        <f t="shared" si="242"/>
        <v>DROP</v>
      </c>
      <c r="AR526" s="22" t="str">
        <f t="shared" si="243"/>
        <v>DROP</v>
      </c>
      <c r="AS526" s="22" t="str">
        <f t="shared" si="258"/>
        <v>DROP</v>
      </c>
      <c r="AT526" s="22" t="str">
        <f t="shared" si="259"/>
        <v>DROP</v>
      </c>
      <c r="AU526" s="22">
        <f t="shared" si="244"/>
        <v>0.24085736743309055</v>
      </c>
      <c r="AV526" s="22">
        <f t="shared" si="260"/>
        <v>1026.3455529842217</v>
      </c>
      <c r="AW526" s="22">
        <f t="shared" si="261"/>
        <v>1.2172128101585851</v>
      </c>
      <c r="AX526" s="22" t="str">
        <f t="shared" si="262"/>
        <v>DROP</v>
      </c>
    </row>
    <row r="527" spans="1:50" ht="15" customHeight="1" x14ac:dyDescent="0.25">
      <c r="A527" s="23" t="s">
        <v>18</v>
      </c>
      <c r="B527" s="26" t="s">
        <v>3969</v>
      </c>
      <c r="C527" s="33">
        <v>150.42427692307623</v>
      </c>
      <c r="D527" s="31">
        <v>6.6005453064633679E-2</v>
      </c>
      <c r="E527" s="31">
        <v>-0.10355261556674464</v>
      </c>
      <c r="F527" s="26">
        <v>10</v>
      </c>
      <c r="G527" s="26"/>
      <c r="H527" s="27">
        <v>38.911225757950902</v>
      </c>
      <c r="I527" s="27">
        <v>23.736261319534858</v>
      </c>
      <c r="J527" s="27">
        <v>70.069929699062172</v>
      </c>
      <c r="K527" s="27">
        <f t="shared" si="245"/>
        <v>132.71741677654794</v>
      </c>
      <c r="L527" s="27"/>
      <c r="M527" s="27">
        <v>154.29787618363773</v>
      </c>
      <c r="N527" s="27">
        <f t="shared" si="246"/>
        <v>7.3707895692307357</v>
      </c>
      <c r="O527" s="27">
        <v>0</v>
      </c>
      <c r="P527" s="27">
        <v>652.38</v>
      </c>
      <c r="Q527" s="27">
        <v>652.38</v>
      </c>
      <c r="R527" s="27">
        <v>154.29787618363773</v>
      </c>
      <c r="S527" s="22" t="s">
        <v>3491</v>
      </c>
      <c r="T527" s="28">
        <f t="shared" si="235"/>
        <v>36.03300872056267</v>
      </c>
      <c r="U527" s="22">
        <f t="shared" si="247"/>
        <v>0.82092232380654229</v>
      </c>
      <c r="V527" s="22">
        <f t="shared" si="236"/>
        <v>0.20116295254940544</v>
      </c>
      <c r="W527" s="22">
        <f t="shared" si="248"/>
        <v>0.23651533796811325</v>
      </c>
      <c r="X527" s="27">
        <f t="shared" si="237"/>
        <v>-28.951248976320528</v>
      </c>
      <c r="Y527" s="27">
        <f t="shared" si="238"/>
        <v>-527.03337279268283</v>
      </c>
      <c r="Z527" s="23" t="str">
        <f t="shared" si="249"/>
        <v>DROP</v>
      </c>
      <c r="AA527" s="23" t="str">
        <f t="shared" si="250"/>
        <v>DROP</v>
      </c>
      <c r="AB527" s="23" t="str">
        <f t="shared" si="251"/>
        <v>DROP</v>
      </c>
      <c r="AC527" s="23" t="str">
        <f t="shared" si="252"/>
        <v>DROP</v>
      </c>
      <c r="AD527" s="23" t="str">
        <f t="shared" si="253"/>
        <v>DROP</v>
      </c>
      <c r="AE527" s="23" t="str">
        <f t="shared" si="254"/>
        <v>DROP</v>
      </c>
      <c r="AJ527" s="43"/>
      <c r="AK527" s="22">
        <f t="shared" si="239"/>
        <v>0.82092232380654229</v>
      </c>
      <c r="AL527" s="22" t="str">
        <f t="shared" si="240"/>
        <v>DROP</v>
      </c>
      <c r="AM527" s="28">
        <f t="shared" si="241"/>
        <v>36.03300872056267</v>
      </c>
      <c r="AN527" s="22">
        <f t="shared" si="255"/>
        <v>616.16986805907709</v>
      </c>
      <c r="AO527" s="22" t="str">
        <f t="shared" si="256"/>
        <v>DROP</v>
      </c>
      <c r="AP527" s="22" t="str">
        <f t="shared" si="257"/>
        <v>DROP</v>
      </c>
      <c r="AQ527" s="22" t="str">
        <f t="shared" si="242"/>
        <v>DROP</v>
      </c>
      <c r="AR527" s="22" t="str">
        <f t="shared" si="243"/>
        <v>DROP</v>
      </c>
      <c r="AS527" s="22" t="str">
        <f t="shared" si="258"/>
        <v>DROP</v>
      </c>
      <c r="AT527" s="22" t="str">
        <f t="shared" si="259"/>
        <v>DROP</v>
      </c>
      <c r="AU527" s="22">
        <f t="shared" si="244"/>
        <v>0.20116295254940544</v>
      </c>
      <c r="AV527" s="22">
        <f t="shared" si="260"/>
        <v>616.16986805907709</v>
      </c>
      <c r="AW527" s="22">
        <f t="shared" si="261"/>
        <v>1.1810106751321543</v>
      </c>
      <c r="AX527" s="22" t="str">
        <f t="shared" si="262"/>
        <v>DROP</v>
      </c>
    </row>
    <row r="528" spans="1:50" ht="15" customHeight="1" x14ac:dyDescent="0.25">
      <c r="A528" s="23" t="s">
        <v>18</v>
      </c>
      <c r="B528" s="26" t="s">
        <v>3970</v>
      </c>
      <c r="C528" s="33">
        <v>126.953496615384</v>
      </c>
      <c r="D528" s="31">
        <v>5.5706586952869445E-2</v>
      </c>
      <c r="E528" s="31">
        <v>-8.7395245626406742E-2</v>
      </c>
      <c r="F528" s="26">
        <v>10</v>
      </c>
      <c r="G528" s="26"/>
      <c r="H528" s="27">
        <v>32.839886410679767</v>
      </c>
      <c r="I528" s="27">
        <v>20.032679782349412</v>
      </c>
      <c r="J528" s="27">
        <v>59.136881126170323</v>
      </c>
      <c r="K528" s="27">
        <f t="shared" si="245"/>
        <v>112.0094473191995</v>
      </c>
      <c r="L528" s="27"/>
      <c r="M528" s="27">
        <v>130.22269611345789</v>
      </c>
      <c r="N528" s="27">
        <f t="shared" si="246"/>
        <v>6.2207213341538159</v>
      </c>
      <c r="O528" s="27">
        <v>0</v>
      </c>
      <c r="P528" s="27">
        <v>688.23599999999999</v>
      </c>
      <c r="Q528" s="27">
        <v>688.23599999999999</v>
      </c>
      <c r="R528" s="27">
        <v>130.22269611345789</v>
      </c>
      <c r="S528" s="22" t="s">
        <v>3491</v>
      </c>
      <c r="T528" s="28">
        <f t="shared" si="235"/>
        <v>45.04126090070335</v>
      </c>
      <c r="U528" s="22">
        <f t="shared" si="247"/>
        <v>0.82092232380654218</v>
      </c>
      <c r="V528" s="22">
        <f t="shared" si="236"/>
        <v>0.16129075272540069</v>
      </c>
      <c r="W528" s="22">
        <f t="shared" si="248"/>
        <v>0.18921227037449057</v>
      </c>
      <c r="X528" s="27">
        <f t="shared" si="237"/>
        <v>-24.433970128412199</v>
      </c>
      <c r="Y528" s="27">
        <f t="shared" si="238"/>
        <v>-582.44727401495436</v>
      </c>
      <c r="Z528" s="23" t="str">
        <f t="shared" si="249"/>
        <v>DROP</v>
      </c>
      <c r="AA528" s="23" t="str">
        <f t="shared" si="250"/>
        <v>DROP</v>
      </c>
      <c r="AB528" s="23" t="str">
        <f t="shared" si="251"/>
        <v>DROP</v>
      </c>
      <c r="AC528" s="23" t="str">
        <f t="shared" si="252"/>
        <v>DROP</v>
      </c>
      <c r="AD528" s="23" t="str">
        <f t="shared" si="253"/>
        <v>DROP</v>
      </c>
      <c r="AE528" s="23" t="str">
        <f t="shared" si="254"/>
        <v>DROP</v>
      </c>
      <c r="AJ528" s="43"/>
      <c r="AK528" s="22">
        <f t="shared" si="239"/>
        <v>0.82092232380654218</v>
      </c>
      <c r="AL528" s="22" t="str">
        <f t="shared" si="240"/>
        <v>DROP</v>
      </c>
      <c r="AM528" s="28">
        <f t="shared" si="241"/>
        <v>45.04126090070335</v>
      </c>
      <c r="AN528" s="22">
        <f t="shared" si="255"/>
        <v>657.67575429474471</v>
      </c>
      <c r="AO528" s="22" t="str">
        <f t="shared" si="256"/>
        <v>DROP</v>
      </c>
      <c r="AP528" s="22" t="str">
        <f t="shared" si="257"/>
        <v>DROP</v>
      </c>
      <c r="AQ528" s="22" t="str">
        <f t="shared" si="242"/>
        <v>DROP</v>
      </c>
      <c r="AR528" s="22" t="str">
        <f t="shared" si="243"/>
        <v>DROP</v>
      </c>
      <c r="AS528" s="22" t="str">
        <f t="shared" si="258"/>
        <v>DROP</v>
      </c>
      <c r="AT528" s="22" t="str">
        <f t="shared" si="259"/>
        <v>DROP</v>
      </c>
      <c r="AU528" s="22">
        <f t="shared" si="244"/>
        <v>0.16129075272540069</v>
      </c>
      <c r="AV528" s="22">
        <f t="shared" si="260"/>
        <v>657.67575429474471</v>
      </c>
      <c r="AW528" s="22">
        <f t="shared" si="261"/>
        <v>1.1448085401057233</v>
      </c>
      <c r="AX528" s="22" t="str">
        <f t="shared" si="262"/>
        <v>DROP</v>
      </c>
    </row>
    <row r="529" spans="1:50" ht="15" customHeight="1" x14ac:dyDescent="0.25">
      <c r="A529" s="23" t="s">
        <v>18</v>
      </c>
      <c r="B529" s="26" t="s">
        <v>3971</v>
      </c>
      <c r="C529" s="33">
        <v>304.24745353846004</v>
      </c>
      <c r="D529" s="31">
        <v>0.13350232705347581</v>
      </c>
      <c r="E529" s="31">
        <v>-0.20944504595850877</v>
      </c>
      <c r="F529" s="26">
        <v>10</v>
      </c>
      <c r="G529" s="26"/>
      <c r="H529" s="27">
        <v>78.701666998676856</v>
      </c>
      <c r="I529" s="27">
        <v>48.008853429190488</v>
      </c>
      <c r="J529" s="27">
        <v>141.72311887834735</v>
      </c>
      <c r="K529" s="27">
        <f t="shared" si="245"/>
        <v>268.43363930621467</v>
      </c>
      <c r="L529" s="27"/>
      <c r="M529" s="27">
        <v>312.08217766119566</v>
      </c>
      <c r="N529" s="27">
        <f t="shared" si="246"/>
        <v>14.908125223384543</v>
      </c>
      <c r="O529" s="27">
        <v>0</v>
      </c>
      <c r="P529" s="27">
        <v>1099.5839999999998</v>
      </c>
      <c r="Q529" s="27">
        <v>1099.5839999999998</v>
      </c>
      <c r="R529" s="27">
        <v>312.08217766119566</v>
      </c>
      <c r="S529" s="22" t="s">
        <v>3491</v>
      </c>
      <c r="T529" s="28">
        <f t="shared" si="235"/>
        <v>30.027507267135565</v>
      </c>
      <c r="U529" s="22">
        <f t="shared" si="247"/>
        <v>0.82092232380654218</v>
      </c>
      <c r="V529" s="22">
        <f t="shared" si="236"/>
        <v>0.24085736743309055</v>
      </c>
      <c r="W529" s="22">
        <f t="shared" si="248"/>
        <v>0.28381840556173582</v>
      </c>
      <c r="X529" s="27">
        <f t="shared" si="237"/>
        <v>-58.556663578365544</v>
      </c>
      <c r="Y529" s="27">
        <f t="shared" si="238"/>
        <v>-846.05848591716972</v>
      </c>
      <c r="Z529" s="23" t="str">
        <f t="shared" si="249"/>
        <v>DROP</v>
      </c>
      <c r="AA529" s="23" t="str">
        <f t="shared" si="250"/>
        <v>DROP</v>
      </c>
      <c r="AB529" s="23" t="str">
        <f t="shared" si="251"/>
        <v>DROP</v>
      </c>
      <c r="AC529" s="23" t="str">
        <f t="shared" si="252"/>
        <v>DROP</v>
      </c>
      <c r="AD529" s="23" t="str">
        <f t="shared" si="253"/>
        <v>DROP</v>
      </c>
      <c r="AE529" s="23" t="str">
        <f t="shared" si="254"/>
        <v>DROP</v>
      </c>
      <c r="AJ529" s="43"/>
      <c r="AK529" s="22">
        <f t="shared" si="239"/>
        <v>0.82092232380654218</v>
      </c>
      <c r="AL529" s="22" t="str">
        <f t="shared" si="240"/>
        <v>DROP</v>
      </c>
      <c r="AM529" s="28">
        <f t="shared" si="241"/>
        <v>30.027507267135565</v>
      </c>
      <c r="AN529" s="22">
        <f t="shared" si="255"/>
        <v>1026.3455529842217</v>
      </c>
      <c r="AO529" s="22" t="str">
        <f t="shared" si="256"/>
        <v>DROP</v>
      </c>
      <c r="AP529" s="22" t="str">
        <f t="shared" si="257"/>
        <v>DROP</v>
      </c>
      <c r="AQ529" s="22" t="str">
        <f t="shared" si="242"/>
        <v>DROP</v>
      </c>
      <c r="AR529" s="22" t="str">
        <f t="shared" si="243"/>
        <v>DROP</v>
      </c>
      <c r="AS529" s="22" t="str">
        <f t="shared" si="258"/>
        <v>DROP</v>
      </c>
      <c r="AT529" s="22" t="str">
        <f t="shared" si="259"/>
        <v>DROP</v>
      </c>
      <c r="AU529" s="22">
        <f t="shared" si="244"/>
        <v>0.24085736743309055</v>
      </c>
      <c r="AV529" s="22">
        <f t="shared" si="260"/>
        <v>1026.3455529842217</v>
      </c>
      <c r="AW529" s="22">
        <f t="shared" si="261"/>
        <v>1.2172128101585851</v>
      </c>
      <c r="AX529" s="22" t="str">
        <f t="shared" si="262"/>
        <v>DROP</v>
      </c>
    </row>
    <row r="530" spans="1:50" ht="15" customHeight="1" x14ac:dyDescent="0.25">
      <c r="A530" s="23" t="s">
        <v>18</v>
      </c>
      <c r="B530" s="26" t="s">
        <v>3972</v>
      </c>
      <c r="C530" s="33">
        <v>150.42427692307623</v>
      </c>
      <c r="D530" s="31">
        <v>6.6005453064633679E-2</v>
      </c>
      <c r="E530" s="31">
        <v>-0.10355261556674464</v>
      </c>
      <c r="F530" s="26">
        <v>10</v>
      </c>
      <c r="G530" s="26"/>
      <c r="H530" s="27">
        <v>38.911225757950902</v>
      </c>
      <c r="I530" s="27">
        <v>23.736261319534858</v>
      </c>
      <c r="J530" s="27">
        <v>70.069929699062172</v>
      </c>
      <c r="K530" s="27">
        <f t="shared" si="245"/>
        <v>132.71741677654794</v>
      </c>
      <c r="L530" s="27"/>
      <c r="M530" s="27">
        <v>154.29787618363773</v>
      </c>
      <c r="N530" s="27">
        <f t="shared" si="246"/>
        <v>7.3707895692307357</v>
      </c>
      <c r="O530" s="27">
        <v>0</v>
      </c>
      <c r="P530" s="27">
        <v>652.38</v>
      </c>
      <c r="Q530" s="27">
        <v>652.38</v>
      </c>
      <c r="R530" s="27">
        <v>154.29787618363773</v>
      </c>
      <c r="S530" s="22" t="s">
        <v>3491</v>
      </c>
      <c r="T530" s="28">
        <f t="shared" si="235"/>
        <v>36.03300872056267</v>
      </c>
      <c r="U530" s="22">
        <f t="shared" si="247"/>
        <v>0.82092232380654229</v>
      </c>
      <c r="V530" s="22">
        <f t="shared" si="236"/>
        <v>0.20116295254940544</v>
      </c>
      <c r="W530" s="22">
        <f t="shared" si="248"/>
        <v>0.23651533796811325</v>
      </c>
      <c r="X530" s="27">
        <f t="shared" si="237"/>
        <v>-28.951248976320528</v>
      </c>
      <c r="Y530" s="27">
        <f t="shared" si="238"/>
        <v>-527.03337279268283</v>
      </c>
      <c r="Z530" s="23" t="str">
        <f t="shared" si="249"/>
        <v>DROP</v>
      </c>
      <c r="AA530" s="23" t="str">
        <f t="shared" si="250"/>
        <v>DROP</v>
      </c>
      <c r="AB530" s="23" t="str">
        <f t="shared" si="251"/>
        <v>DROP</v>
      </c>
      <c r="AC530" s="23" t="str">
        <f t="shared" si="252"/>
        <v>DROP</v>
      </c>
      <c r="AD530" s="23" t="str">
        <f t="shared" si="253"/>
        <v>DROP</v>
      </c>
      <c r="AE530" s="23" t="str">
        <f t="shared" si="254"/>
        <v>DROP</v>
      </c>
      <c r="AJ530" s="43"/>
      <c r="AK530" s="22">
        <f t="shared" si="239"/>
        <v>0.82092232380654229</v>
      </c>
      <c r="AL530" s="22" t="str">
        <f t="shared" si="240"/>
        <v>DROP</v>
      </c>
      <c r="AM530" s="28">
        <f t="shared" si="241"/>
        <v>36.03300872056267</v>
      </c>
      <c r="AN530" s="22">
        <f t="shared" si="255"/>
        <v>616.16986805907709</v>
      </c>
      <c r="AO530" s="22" t="str">
        <f t="shared" si="256"/>
        <v>DROP</v>
      </c>
      <c r="AP530" s="22" t="str">
        <f t="shared" si="257"/>
        <v>DROP</v>
      </c>
      <c r="AQ530" s="22" t="str">
        <f t="shared" si="242"/>
        <v>DROP</v>
      </c>
      <c r="AR530" s="22" t="str">
        <f t="shared" si="243"/>
        <v>DROP</v>
      </c>
      <c r="AS530" s="22" t="str">
        <f t="shared" si="258"/>
        <v>DROP</v>
      </c>
      <c r="AT530" s="22" t="str">
        <f t="shared" si="259"/>
        <v>DROP</v>
      </c>
      <c r="AU530" s="22">
        <f t="shared" si="244"/>
        <v>0.20116295254940544</v>
      </c>
      <c r="AV530" s="22">
        <f t="shared" si="260"/>
        <v>616.16986805907709</v>
      </c>
      <c r="AW530" s="22">
        <f t="shared" si="261"/>
        <v>1.1810106751321543</v>
      </c>
      <c r="AX530" s="22" t="str">
        <f t="shared" si="262"/>
        <v>DROP</v>
      </c>
    </row>
    <row r="531" spans="1:50" ht="15" customHeight="1" x14ac:dyDescent="0.25">
      <c r="A531" s="23" t="s">
        <v>18</v>
      </c>
      <c r="B531" s="26" t="s">
        <v>3973</v>
      </c>
      <c r="C531" s="33">
        <v>126.953496615384</v>
      </c>
      <c r="D531" s="31">
        <v>5.5706586952869445E-2</v>
      </c>
      <c r="E531" s="31">
        <v>-8.7395245626406742E-2</v>
      </c>
      <c r="F531" s="26">
        <v>10</v>
      </c>
      <c r="G531" s="26"/>
      <c r="H531" s="27">
        <v>32.839886410679767</v>
      </c>
      <c r="I531" s="27">
        <v>20.032679782349412</v>
      </c>
      <c r="J531" s="27">
        <v>59.136881126170323</v>
      </c>
      <c r="K531" s="27">
        <f t="shared" si="245"/>
        <v>112.0094473191995</v>
      </c>
      <c r="L531" s="27"/>
      <c r="M531" s="27">
        <v>130.22269611345789</v>
      </c>
      <c r="N531" s="27">
        <f t="shared" si="246"/>
        <v>6.2207213341538159</v>
      </c>
      <c r="O531" s="27">
        <v>0</v>
      </c>
      <c r="P531" s="27">
        <v>688.23599999999999</v>
      </c>
      <c r="Q531" s="27">
        <v>688.23599999999999</v>
      </c>
      <c r="R531" s="27">
        <v>130.22269611345789</v>
      </c>
      <c r="S531" s="22" t="s">
        <v>3491</v>
      </c>
      <c r="T531" s="28">
        <f t="shared" si="235"/>
        <v>45.04126090070335</v>
      </c>
      <c r="U531" s="22">
        <f t="shared" si="247"/>
        <v>0.82092232380654218</v>
      </c>
      <c r="V531" s="22">
        <f t="shared" si="236"/>
        <v>0.16129075272540069</v>
      </c>
      <c r="W531" s="22">
        <f t="shared" si="248"/>
        <v>0.18921227037449057</v>
      </c>
      <c r="X531" s="27">
        <f t="shared" si="237"/>
        <v>-24.433970128412199</v>
      </c>
      <c r="Y531" s="27">
        <f t="shared" si="238"/>
        <v>-582.44727401495436</v>
      </c>
      <c r="Z531" s="23" t="str">
        <f t="shared" si="249"/>
        <v>DROP</v>
      </c>
      <c r="AA531" s="23" t="str">
        <f t="shared" si="250"/>
        <v>DROP</v>
      </c>
      <c r="AB531" s="23" t="str">
        <f t="shared" si="251"/>
        <v>DROP</v>
      </c>
      <c r="AC531" s="23" t="str">
        <f t="shared" si="252"/>
        <v>DROP</v>
      </c>
      <c r="AD531" s="23" t="str">
        <f t="shared" si="253"/>
        <v>DROP</v>
      </c>
      <c r="AE531" s="23" t="str">
        <f t="shared" si="254"/>
        <v>DROP</v>
      </c>
      <c r="AJ531" s="43"/>
      <c r="AK531" s="22">
        <f t="shared" si="239"/>
        <v>0.82092232380654218</v>
      </c>
      <c r="AL531" s="22" t="str">
        <f t="shared" si="240"/>
        <v>DROP</v>
      </c>
      <c r="AM531" s="28">
        <f t="shared" si="241"/>
        <v>45.04126090070335</v>
      </c>
      <c r="AN531" s="22">
        <f t="shared" si="255"/>
        <v>657.67575429474471</v>
      </c>
      <c r="AO531" s="22" t="str">
        <f t="shared" si="256"/>
        <v>DROP</v>
      </c>
      <c r="AP531" s="22" t="str">
        <f t="shared" si="257"/>
        <v>DROP</v>
      </c>
      <c r="AQ531" s="22" t="str">
        <f t="shared" si="242"/>
        <v>DROP</v>
      </c>
      <c r="AR531" s="22" t="str">
        <f t="shared" si="243"/>
        <v>DROP</v>
      </c>
      <c r="AS531" s="22" t="str">
        <f t="shared" si="258"/>
        <v>DROP</v>
      </c>
      <c r="AT531" s="22" t="str">
        <f t="shared" si="259"/>
        <v>DROP</v>
      </c>
      <c r="AU531" s="22">
        <f t="shared" si="244"/>
        <v>0.16129075272540069</v>
      </c>
      <c r="AV531" s="22">
        <f t="shared" si="260"/>
        <v>657.67575429474471</v>
      </c>
      <c r="AW531" s="22">
        <f t="shared" si="261"/>
        <v>1.1448085401057233</v>
      </c>
      <c r="AX531" s="22" t="str">
        <f t="shared" si="262"/>
        <v>DROP</v>
      </c>
    </row>
    <row r="532" spans="1:50" ht="15" customHeight="1" x14ac:dyDescent="0.25">
      <c r="A532" s="23" t="s">
        <v>18</v>
      </c>
      <c r="B532" s="26" t="s">
        <v>3974</v>
      </c>
      <c r="C532" s="33">
        <v>56.94</v>
      </c>
      <c r="D532" s="31">
        <v>0</v>
      </c>
      <c r="E532" s="31">
        <v>0</v>
      </c>
      <c r="F532" s="26">
        <v>10</v>
      </c>
      <c r="G532" s="26"/>
      <c r="H532" s="27">
        <v>14.729040019190101</v>
      </c>
      <c r="I532" s="27">
        <v>0</v>
      </c>
      <c r="J532" s="27">
        <v>0</v>
      </c>
      <c r="K532" s="27">
        <f t="shared" si="245"/>
        <v>14.729040019190101</v>
      </c>
      <c r="L532" s="27"/>
      <c r="M532" s="27">
        <v>58.406270913232717</v>
      </c>
      <c r="N532" s="27">
        <f t="shared" si="246"/>
        <v>2.79006</v>
      </c>
      <c r="O532" s="27">
        <v>0</v>
      </c>
      <c r="P532" s="27">
        <v>52.349598662207356</v>
      </c>
      <c r="Q532" s="27">
        <v>52.349598662207356</v>
      </c>
      <c r="R532" s="27">
        <v>58.406270913232717</v>
      </c>
      <c r="S532" s="22" t="s">
        <v>3975</v>
      </c>
      <c r="T532" s="28">
        <f t="shared" si="235"/>
        <v>7.6385990521304841</v>
      </c>
      <c r="U532" s="22">
        <f t="shared" si="247"/>
        <v>0.24068501819289931</v>
      </c>
      <c r="V532" s="22">
        <f t="shared" si="236"/>
        <v>0.26712243739886199</v>
      </c>
      <c r="W532" s="22">
        <f t="shared" si="248"/>
        <v>1.1156966319857928</v>
      </c>
      <c r="X532" s="27">
        <f t="shared" si="237"/>
        <v>-46.467290894042613</v>
      </c>
      <c r="Y532" s="27">
        <f t="shared" si="238"/>
        <v>-40.410618643017251</v>
      </c>
      <c r="Z532" s="23" t="str">
        <f t="shared" si="249"/>
        <v>DROP</v>
      </c>
      <c r="AA532" s="23" t="str">
        <f t="shared" si="250"/>
        <v>DROP</v>
      </c>
      <c r="AB532" s="23" t="str">
        <f t="shared" si="251"/>
        <v>DROP</v>
      </c>
      <c r="AC532" s="23" t="str">
        <f t="shared" si="252"/>
        <v>DROP</v>
      </c>
      <c r="AD532" s="23" t="str">
        <f t="shared" si="253"/>
        <v>DROP</v>
      </c>
      <c r="AE532" s="23" t="str">
        <f t="shared" si="254"/>
        <v>DROP</v>
      </c>
      <c r="AJ532" s="43"/>
      <c r="AK532" s="22">
        <f t="shared" si="239"/>
        <v>0.24068501819289931</v>
      </c>
      <c r="AL532" s="22" t="str">
        <f t="shared" si="240"/>
        <v>DROP</v>
      </c>
      <c r="AM532" s="28">
        <f t="shared" si="241"/>
        <v>7.6385990521304841</v>
      </c>
      <c r="AN532" s="22">
        <f t="shared" si="255"/>
        <v>38.643001862207356</v>
      </c>
      <c r="AO532" s="22" t="str">
        <f t="shared" si="256"/>
        <v>DROP</v>
      </c>
      <c r="AP532" s="22" t="str">
        <f t="shared" si="257"/>
        <v>DROP</v>
      </c>
      <c r="AQ532" s="22" t="str">
        <f t="shared" si="242"/>
        <v>DROP</v>
      </c>
      <c r="AR532" s="22" t="str">
        <f t="shared" si="243"/>
        <v>DROP</v>
      </c>
      <c r="AS532" s="22" t="str">
        <f t="shared" si="258"/>
        <v>DROP</v>
      </c>
      <c r="AT532" s="22" t="str">
        <f t="shared" si="259"/>
        <v>DROP</v>
      </c>
      <c r="AU532" s="22">
        <f t="shared" si="244"/>
        <v>0.26712243739886199</v>
      </c>
      <c r="AV532" s="22">
        <f t="shared" si="260"/>
        <v>38.643001862207356</v>
      </c>
      <c r="AW532" s="22">
        <f t="shared" si="261"/>
        <v>1.8538685158154358</v>
      </c>
      <c r="AX532" s="22" t="str">
        <f t="shared" si="262"/>
        <v>DROP</v>
      </c>
    </row>
    <row r="533" spans="1:50" ht="15" customHeight="1" x14ac:dyDescent="0.25">
      <c r="A533" s="23" t="s">
        <v>18</v>
      </c>
      <c r="B533" s="26" t="s">
        <v>3976</v>
      </c>
      <c r="C533" s="33">
        <v>56.94</v>
      </c>
      <c r="D533" s="31">
        <v>0</v>
      </c>
      <c r="E533" s="31">
        <v>0</v>
      </c>
      <c r="F533" s="26">
        <v>10</v>
      </c>
      <c r="G533" s="26"/>
      <c r="H533" s="27">
        <v>14.729040019190101</v>
      </c>
      <c r="I533" s="27">
        <v>0</v>
      </c>
      <c r="J533" s="27">
        <v>0</v>
      </c>
      <c r="K533" s="27">
        <f t="shared" si="245"/>
        <v>14.729040019190101</v>
      </c>
      <c r="L533" s="27"/>
      <c r="M533" s="27">
        <v>58.406270913232717</v>
      </c>
      <c r="N533" s="27">
        <f t="shared" si="246"/>
        <v>2.79006</v>
      </c>
      <c r="O533" s="27">
        <v>0</v>
      </c>
      <c r="P533" s="27">
        <v>52.349598662207356</v>
      </c>
      <c r="Q533" s="27">
        <v>52.349598662207356</v>
      </c>
      <c r="R533" s="27">
        <v>58.406270913232717</v>
      </c>
      <c r="S533" s="22" t="s">
        <v>3975</v>
      </c>
      <c r="T533" s="28">
        <f t="shared" si="235"/>
        <v>7.6385990521304841</v>
      </c>
      <c r="U533" s="22">
        <f t="shared" si="247"/>
        <v>0.24068501819289931</v>
      </c>
      <c r="V533" s="22">
        <f t="shared" si="236"/>
        <v>0.26712243739886199</v>
      </c>
      <c r="W533" s="22">
        <f t="shared" si="248"/>
        <v>1.1156966319857928</v>
      </c>
      <c r="X533" s="27">
        <f t="shared" si="237"/>
        <v>-46.467290894042613</v>
      </c>
      <c r="Y533" s="27">
        <f t="shared" si="238"/>
        <v>-40.410618643017251</v>
      </c>
      <c r="Z533" s="23" t="str">
        <f t="shared" si="249"/>
        <v>DROP</v>
      </c>
      <c r="AA533" s="23" t="str">
        <f t="shared" si="250"/>
        <v>DROP</v>
      </c>
      <c r="AB533" s="23" t="str">
        <f t="shared" si="251"/>
        <v>DROP</v>
      </c>
      <c r="AC533" s="23" t="str">
        <f t="shared" si="252"/>
        <v>DROP</v>
      </c>
      <c r="AD533" s="23" t="str">
        <f t="shared" si="253"/>
        <v>DROP</v>
      </c>
      <c r="AE533" s="23" t="str">
        <f t="shared" si="254"/>
        <v>DROP</v>
      </c>
      <c r="AJ533" s="43"/>
      <c r="AK533" s="22">
        <f t="shared" si="239"/>
        <v>0.24068501819289931</v>
      </c>
      <c r="AL533" s="22" t="str">
        <f t="shared" si="240"/>
        <v>DROP</v>
      </c>
      <c r="AM533" s="28">
        <f t="shared" si="241"/>
        <v>7.6385990521304841</v>
      </c>
      <c r="AN533" s="22">
        <f t="shared" si="255"/>
        <v>38.643001862207356</v>
      </c>
      <c r="AO533" s="22" t="str">
        <f t="shared" si="256"/>
        <v>DROP</v>
      </c>
      <c r="AP533" s="22" t="str">
        <f t="shared" si="257"/>
        <v>DROP</v>
      </c>
      <c r="AQ533" s="22" t="str">
        <f t="shared" si="242"/>
        <v>DROP</v>
      </c>
      <c r="AR533" s="22" t="str">
        <f t="shared" si="243"/>
        <v>DROP</v>
      </c>
      <c r="AS533" s="22" t="str">
        <f t="shared" si="258"/>
        <v>DROP</v>
      </c>
      <c r="AT533" s="22" t="str">
        <f t="shared" si="259"/>
        <v>DROP</v>
      </c>
      <c r="AU533" s="22">
        <f t="shared" si="244"/>
        <v>0.26712243739886199</v>
      </c>
      <c r="AV533" s="22">
        <f t="shared" si="260"/>
        <v>38.643001862207356</v>
      </c>
      <c r="AW533" s="22">
        <f t="shared" si="261"/>
        <v>1.8538685158154358</v>
      </c>
      <c r="AX533" s="22" t="str">
        <f t="shared" si="262"/>
        <v>DROP</v>
      </c>
    </row>
    <row r="534" spans="1:50" ht="15" customHeight="1" x14ac:dyDescent="0.25">
      <c r="A534" s="23" t="s">
        <v>18</v>
      </c>
      <c r="B534" s="26" t="s">
        <v>3977</v>
      </c>
      <c r="C534" s="33">
        <v>56.94</v>
      </c>
      <c r="D534" s="31">
        <v>0</v>
      </c>
      <c r="E534" s="31">
        <v>0</v>
      </c>
      <c r="F534" s="26">
        <v>10</v>
      </c>
      <c r="G534" s="26"/>
      <c r="H534" s="27">
        <v>14.729040019190101</v>
      </c>
      <c r="I534" s="27">
        <v>0</v>
      </c>
      <c r="J534" s="27">
        <v>0</v>
      </c>
      <c r="K534" s="27">
        <f t="shared" si="245"/>
        <v>14.729040019190101</v>
      </c>
      <c r="L534" s="27"/>
      <c r="M534" s="27">
        <v>58.406270913232717</v>
      </c>
      <c r="N534" s="27">
        <f t="shared" si="246"/>
        <v>2.79006</v>
      </c>
      <c r="O534" s="27">
        <v>0</v>
      </c>
      <c r="P534" s="27">
        <v>52.349598662207356</v>
      </c>
      <c r="Q534" s="27">
        <v>52.349598662207356</v>
      </c>
      <c r="R534" s="27">
        <v>58.406270913232717</v>
      </c>
      <c r="S534" s="22" t="s">
        <v>3975</v>
      </c>
      <c r="T534" s="28">
        <f t="shared" si="235"/>
        <v>7.6385990521304841</v>
      </c>
      <c r="U534" s="22">
        <f t="shared" si="247"/>
        <v>0.24068501819289931</v>
      </c>
      <c r="V534" s="22">
        <f t="shared" si="236"/>
        <v>0.26712243739886199</v>
      </c>
      <c r="W534" s="22">
        <f t="shared" si="248"/>
        <v>1.1156966319857928</v>
      </c>
      <c r="X534" s="27">
        <f t="shared" si="237"/>
        <v>-46.467290894042613</v>
      </c>
      <c r="Y534" s="27">
        <f t="shared" si="238"/>
        <v>-40.410618643017251</v>
      </c>
      <c r="Z534" s="23" t="str">
        <f t="shared" si="249"/>
        <v>DROP</v>
      </c>
      <c r="AA534" s="23" t="str">
        <f t="shared" si="250"/>
        <v>DROP</v>
      </c>
      <c r="AB534" s="23" t="str">
        <f t="shared" si="251"/>
        <v>DROP</v>
      </c>
      <c r="AC534" s="23" t="str">
        <f t="shared" si="252"/>
        <v>DROP</v>
      </c>
      <c r="AD534" s="23" t="str">
        <f t="shared" si="253"/>
        <v>DROP</v>
      </c>
      <c r="AE534" s="23" t="str">
        <f t="shared" si="254"/>
        <v>DROP</v>
      </c>
      <c r="AJ534" s="43"/>
      <c r="AK534" s="22">
        <f t="shared" si="239"/>
        <v>0.24068501819289931</v>
      </c>
      <c r="AL534" s="22" t="str">
        <f t="shared" si="240"/>
        <v>DROP</v>
      </c>
      <c r="AM534" s="28">
        <f t="shared" si="241"/>
        <v>7.6385990521304841</v>
      </c>
      <c r="AN534" s="22">
        <f t="shared" si="255"/>
        <v>38.643001862207356</v>
      </c>
      <c r="AO534" s="22" t="str">
        <f t="shared" si="256"/>
        <v>DROP</v>
      </c>
      <c r="AP534" s="22" t="str">
        <f t="shared" si="257"/>
        <v>DROP</v>
      </c>
      <c r="AQ534" s="22" t="str">
        <f t="shared" si="242"/>
        <v>DROP</v>
      </c>
      <c r="AR534" s="22" t="str">
        <f t="shared" si="243"/>
        <v>DROP</v>
      </c>
      <c r="AS534" s="22" t="str">
        <f t="shared" si="258"/>
        <v>DROP</v>
      </c>
      <c r="AT534" s="22" t="str">
        <f t="shared" si="259"/>
        <v>DROP</v>
      </c>
      <c r="AU534" s="22">
        <f t="shared" si="244"/>
        <v>0.26712243739886199</v>
      </c>
      <c r="AV534" s="22">
        <f t="shared" si="260"/>
        <v>38.643001862207356</v>
      </c>
      <c r="AW534" s="22">
        <f t="shared" si="261"/>
        <v>1.8538685158154358</v>
      </c>
      <c r="AX534" s="22" t="str">
        <f t="shared" si="262"/>
        <v>DROP</v>
      </c>
    </row>
    <row r="535" spans="1:50" ht="15" customHeight="1" x14ac:dyDescent="0.25">
      <c r="A535" s="23" t="s">
        <v>18</v>
      </c>
      <c r="B535" s="26" t="s">
        <v>3978</v>
      </c>
      <c r="C535" s="33">
        <v>56.94</v>
      </c>
      <c r="D535" s="31">
        <v>0</v>
      </c>
      <c r="E535" s="31">
        <v>0</v>
      </c>
      <c r="F535" s="26">
        <v>10</v>
      </c>
      <c r="G535" s="26"/>
      <c r="H535" s="27">
        <v>14.729040019190101</v>
      </c>
      <c r="I535" s="27">
        <v>0</v>
      </c>
      <c r="J535" s="27">
        <v>0</v>
      </c>
      <c r="K535" s="27">
        <f t="shared" si="245"/>
        <v>14.729040019190101</v>
      </c>
      <c r="L535" s="27"/>
      <c r="M535" s="27">
        <v>58.406270913232717</v>
      </c>
      <c r="N535" s="27">
        <f t="shared" si="246"/>
        <v>2.79006</v>
      </c>
      <c r="O535" s="27">
        <v>0</v>
      </c>
      <c r="P535" s="27">
        <v>52.349598662207356</v>
      </c>
      <c r="Q535" s="27">
        <v>52.349598662207356</v>
      </c>
      <c r="R535" s="27">
        <v>58.406270913232717</v>
      </c>
      <c r="S535" s="22" t="s">
        <v>3975</v>
      </c>
      <c r="T535" s="28">
        <f t="shared" si="235"/>
        <v>7.6385990521304841</v>
      </c>
      <c r="U535" s="22">
        <f t="shared" si="247"/>
        <v>0.24068501819289931</v>
      </c>
      <c r="V535" s="22">
        <f t="shared" si="236"/>
        <v>0.26712243739886199</v>
      </c>
      <c r="W535" s="22">
        <f t="shared" si="248"/>
        <v>1.1156966319857928</v>
      </c>
      <c r="X535" s="27">
        <f t="shared" si="237"/>
        <v>-46.467290894042613</v>
      </c>
      <c r="Y535" s="27">
        <f t="shared" si="238"/>
        <v>-40.410618643017251</v>
      </c>
      <c r="Z535" s="23" t="str">
        <f t="shared" si="249"/>
        <v>DROP</v>
      </c>
      <c r="AA535" s="23" t="str">
        <f t="shared" si="250"/>
        <v>DROP</v>
      </c>
      <c r="AB535" s="23" t="str">
        <f t="shared" si="251"/>
        <v>DROP</v>
      </c>
      <c r="AC535" s="23" t="str">
        <f t="shared" si="252"/>
        <v>DROP</v>
      </c>
      <c r="AD535" s="23" t="str">
        <f t="shared" si="253"/>
        <v>DROP</v>
      </c>
      <c r="AE535" s="23" t="str">
        <f t="shared" si="254"/>
        <v>DROP</v>
      </c>
      <c r="AJ535" s="43"/>
      <c r="AK535" s="22">
        <f t="shared" si="239"/>
        <v>0.24068501819289931</v>
      </c>
      <c r="AL535" s="22" t="str">
        <f t="shared" si="240"/>
        <v>DROP</v>
      </c>
      <c r="AM535" s="28">
        <f t="shared" si="241"/>
        <v>7.6385990521304841</v>
      </c>
      <c r="AN535" s="22">
        <f t="shared" si="255"/>
        <v>38.643001862207356</v>
      </c>
      <c r="AO535" s="22" t="str">
        <f t="shared" si="256"/>
        <v>DROP</v>
      </c>
      <c r="AP535" s="22" t="str">
        <f t="shared" si="257"/>
        <v>DROP</v>
      </c>
      <c r="AQ535" s="22" t="str">
        <f t="shared" si="242"/>
        <v>DROP</v>
      </c>
      <c r="AR535" s="22" t="str">
        <f t="shared" si="243"/>
        <v>DROP</v>
      </c>
      <c r="AS535" s="22" t="str">
        <f t="shared" si="258"/>
        <v>DROP</v>
      </c>
      <c r="AT535" s="22" t="str">
        <f t="shared" si="259"/>
        <v>DROP</v>
      </c>
      <c r="AU535" s="22">
        <f t="shared" si="244"/>
        <v>0.26712243739886199</v>
      </c>
      <c r="AV535" s="22">
        <f t="shared" si="260"/>
        <v>38.643001862207356</v>
      </c>
      <c r="AW535" s="22">
        <f t="shared" si="261"/>
        <v>1.8538685158154358</v>
      </c>
      <c r="AX535" s="22" t="str">
        <f t="shared" si="262"/>
        <v>DROP</v>
      </c>
    </row>
    <row r="536" spans="1:50" ht="15" customHeight="1" x14ac:dyDescent="0.25">
      <c r="A536" s="23" t="s">
        <v>18</v>
      </c>
      <c r="B536" s="26" t="s">
        <v>3979</v>
      </c>
      <c r="C536" s="33">
        <v>56.94</v>
      </c>
      <c r="D536" s="31">
        <v>0</v>
      </c>
      <c r="E536" s="31">
        <v>0</v>
      </c>
      <c r="F536" s="26">
        <v>10</v>
      </c>
      <c r="G536" s="26"/>
      <c r="H536" s="27">
        <v>14.729040019190101</v>
      </c>
      <c r="I536" s="27">
        <v>0</v>
      </c>
      <c r="J536" s="27">
        <v>0</v>
      </c>
      <c r="K536" s="27">
        <f t="shared" si="245"/>
        <v>14.729040019190101</v>
      </c>
      <c r="L536" s="27"/>
      <c r="M536" s="27">
        <v>58.406270913232717</v>
      </c>
      <c r="N536" s="27">
        <f t="shared" si="246"/>
        <v>2.79006</v>
      </c>
      <c r="O536" s="27">
        <v>0</v>
      </c>
      <c r="P536" s="27">
        <v>52.349598662207356</v>
      </c>
      <c r="Q536" s="27">
        <v>52.349598662207356</v>
      </c>
      <c r="R536" s="27">
        <v>58.406270913232717</v>
      </c>
      <c r="S536" s="22" t="s">
        <v>3975</v>
      </c>
      <c r="T536" s="28">
        <f t="shared" si="235"/>
        <v>7.6385990521304841</v>
      </c>
      <c r="U536" s="22">
        <f t="shared" si="247"/>
        <v>0.24068501819289931</v>
      </c>
      <c r="V536" s="22">
        <f t="shared" si="236"/>
        <v>0.26712243739886199</v>
      </c>
      <c r="W536" s="22">
        <f t="shared" si="248"/>
        <v>1.1156966319857928</v>
      </c>
      <c r="X536" s="27">
        <f t="shared" si="237"/>
        <v>-46.467290894042613</v>
      </c>
      <c r="Y536" s="27">
        <f t="shared" si="238"/>
        <v>-40.410618643017251</v>
      </c>
      <c r="Z536" s="23" t="str">
        <f t="shared" si="249"/>
        <v>DROP</v>
      </c>
      <c r="AA536" s="23" t="str">
        <f t="shared" si="250"/>
        <v>DROP</v>
      </c>
      <c r="AB536" s="23" t="str">
        <f t="shared" si="251"/>
        <v>DROP</v>
      </c>
      <c r="AC536" s="23" t="str">
        <f t="shared" si="252"/>
        <v>DROP</v>
      </c>
      <c r="AD536" s="23" t="str">
        <f t="shared" si="253"/>
        <v>DROP</v>
      </c>
      <c r="AE536" s="23" t="str">
        <f t="shared" si="254"/>
        <v>DROP</v>
      </c>
      <c r="AJ536" s="43"/>
      <c r="AK536" s="22">
        <f t="shared" si="239"/>
        <v>0.24068501819289931</v>
      </c>
      <c r="AL536" s="22" t="str">
        <f t="shared" si="240"/>
        <v>DROP</v>
      </c>
      <c r="AM536" s="28">
        <f t="shared" si="241"/>
        <v>7.6385990521304841</v>
      </c>
      <c r="AN536" s="22">
        <f t="shared" si="255"/>
        <v>38.643001862207356</v>
      </c>
      <c r="AO536" s="22" t="str">
        <f t="shared" si="256"/>
        <v>DROP</v>
      </c>
      <c r="AP536" s="22" t="str">
        <f t="shared" si="257"/>
        <v>DROP</v>
      </c>
      <c r="AQ536" s="22" t="str">
        <f t="shared" si="242"/>
        <v>DROP</v>
      </c>
      <c r="AR536" s="22" t="str">
        <f t="shared" si="243"/>
        <v>DROP</v>
      </c>
      <c r="AS536" s="22" t="str">
        <f t="shared" si="258"/>
        <v>DROP</v>
      </c>
      <c r="AT536" s="22" t="str">
        <f t="shared" si="259"/>
        <v>DROP</v>
      </c>
      <c r="AU536" s="22">
        <f t="shared" si="244"/>
        <v>0.26712243739886199</v>
      </c>
      <c r="AV536" s="22">
        <f t="shared" si="260"/>
        <v>38.643001862207356</v>
      </c>
      <c r="AW536" s="22">
        <f t="shared" si="261"/>
        <v>1.8538685158154358</v>
      </c>
      <c r="AX536" s="22" t="str">
        <f t="shared" si="262"/>
        <v>DROP</v>
      </c>
    </row>
    <row r="537" spans="1:50" ht="15" customHeight="1" x14ac:dyDescent="0.25">
      <c r="A537" s="23" t="s">
        <v>18</v>
      </c>
      <c r="B537" s="26" t="s">
        <v>3980</v>
      </c>
      <c r="C537" s="33">
        <v>56.94</v>
      </c>
      <c r="D537" s="31">
        <v>0</v>
      </c>
      <c r="E537" s="31">
        <v>0</v>
      </c>
      <c r="F537" s="26">
        <v>10</v>
      </c>
      <c r="G537" s="26"/>
      <c r="H537" s="27">
        <v>14.729040019190101</v>
      </c>
      <c r="I537" s="27">
        <v>0</v>
      </c>
      <c r="J537" s="27">
        <v>0</v>
      </c>
      <c r="K537" s="27">
        <f t="shared" si="245"/>
        <v>14.729040019190101</v>
      </c>
      <c r="L537" s="27"/>
      <c r="M537" s="27">
        <v>58.406270913232717</v>
      </c>
      <c r="N537" s="27">
        <f t="shared" si="246"/>
        <v>2.79006</v>
      </c>
      <c r="O537" s="27">
        <v>0</v>
      </c>
      <c r="P537" s="27">
        <v>52.349598662207356</v>
      </c>
      <c r="Q537" s="27">
        <v>52.349598662207356</v>
      </c>
      <c r="R537" s="27">
        <v>58.406270913232717</v>
      </c>
      <c r="S537" s="22" t="s">
        <v>3975</v>
      </c>
      <c r="T537" s="28">
        <f t="shared" si="235"/>
        <v>7.6385990521304841</v>
      </c>
      <c r="U537" s="22">
        <f t="shared" si="247"/>
        <v>0.24068501819289931</v>
      </c>
      <c r="V537" s="22">
        <f t="shared" si="236"/>
        <v>0.26712243739886199</v>
      </c>
      <c r="W537" s="22">
        <f t="shared" si="248"/>
        <v>1.1156966319857928</v>
      </c>
      <c r="X537" s="27">
        <f t="shared" si="237"/>
        <v>-46.467290894042613</v>
      </c>
      <c r="Y537" s="27">
        <f t="shared" si="238"/>
        <v>-40.410618643017251</v>
      </c>
      <c r="Z537" s="23" t="str">
        <f t="shared" si="249"/>
        <v>DROP</v>
      </c>
      <c r="AA537" s="23" t="str">
        <f t="shared" si="250"/>
        <v>DROP</v>
      </c>
      <c r="AB537" s="23" t="str">
        <f t="shared" si="251"/>
        <v>DROP</v>
      </c>
      <c r="AC537" s="23" t="str">
        <f t="shared" si="252"/>
        <v>DROP</v>
      </c>
      <c r="AD537" s="23" t="str">
        <f t="shared" si="253"/>
        <v>DROP</v>
      </c>
      <c r="AE537" s="23" t="str">
        <f t="shared" si="254"/>
        <v>DROP</v>
      </c>
      <c r="AJ537" s="43"/>
      <c r="AK537" s="22">
        <f t="shared" si="239"/>
        <v>0.24068501819289931</v>
      </c>
      <c r="AL537" s="22" t="str">
        <f t="shared" si="240"/>
        <v>DROP</v>
      </c>
      <c r="AM537" s="28">
        <f t="shared" si="241"/>
        <v>7.6385990521304841</v>
      </c>
      <c r="AN537" s="22">
        <f t="shared" si="255"/>
        <v>38.643001862207356</v>
      </c>
      <c r="AO537" s="22" t="str">
        <f t="shared" si="256"/>
        <v>DROP</v>
      </c>
      <c r="AP537" s="22" t="str">
        <f t="shared" si="257"/>
        <v>DROP</v>
      </c>
      <c r="AQ537" s="22" t="str">
        <f t="shared" si="242"/>
        <v>DROP</v>
      </c>
      <c r="AR537" s="22" t="str">
        <f t="shared" si="243"/>
        <v>DROP</v>
      </c>
      <c r="AS537" s="22" t="str">
        <f t="shared" si="258"/>
        <v>DROP</v>
      </c>
      <c r="AT537" s="22" t="str">
        <f t="shared" si="259"/>
        <v>DROP</v>
      </c>
      <c r="AU537" s="22">
        <f t="shared" si="244"/>
        <v>0.26712243739886199</v>
      </c>
      <c r="AV537" s="22">
        <f t="shared" si="260"/>
        <v>38.643001862207356</v>
      </c>
      <c r="AW537" s="22">
        <f t="shared" si="261"/>
        <v>1.8538685158154358</v>
      </c>
      <c r="AX537" s="22" t="str">
        <f t="shared" si="262"/>
        <v>DROP</v>
      </c>
    </row>
    <row r="538" spans="1:50" ht="15" customHeight="1" x14ac:dyDescent="0.25">
      <c r="A538" s="23" t="s">
        <v>18</v>
      </c>
      <c r="B538" s="26" t="s">
        <v>3981</v>
      </c>
      <c r="C538" s="33">
        <v>36.271444897959171</v>
      </c>
      <c r="D538" s="31">
        <v>4.9192656100604058E-3</v>
      </c>
      <c r="E538" s="31">
        <v>3.7144475067048604E-3</v>
      </c>
      <c r="F538" s="26">
        <v>8</v>
      </c>
      <c r="G538" s="26"/>
      <c r="H538" s="27">
        <v>7.5133219300867351</v>
      </c>
      <c r="I538" s="27">
        <v>0.56157855952980773</v>
      </c>
      <c r="J538" s="27">
        <v>4.3596487964929507</v>
      </c>
      <c r="K538" s="27">
        <f t="shared" si="245"/>
        <v>12.434549286109494</v>
      </c>
      <c r="L538" s="27"/>
      <c r="M538" s="27">
        <v>30.517175255778348</v>
      </c>
      <c r="N538" s="27">
        <f t="shared" si="246"/>
        <v>1.7773007999999995</v>
      </c>
      <c r="O538" s="27">
        <v>0</v>
      </c>
      <c r="P538" s="27">
        <v>63.539598662207354</v>
      </c>
      <c r="Q538" s="27">
        <v>63.539598662207354</v>
      </c>
      <c r="R538" s="27">
        <v>30.517175255778348</v>
      </c>
      <c r="S538" s="22" t="s">
        <v>3975</v>
      </c>
      <c r="T538" s="28">
        <f t="shared" si="235"/>
        <v>14.554504742042786</v>
      </c>
      <c r="U538" s="22">
        <f t="shared" si="247"/>
        <v>0.38503641503992198</v>
      </c>
      <c r="V538" s="22">
        <f t="shared" si="236"/>
        <v>0.19037262007980305</v>
      </c>
      <c r="W538" s="22">
        <f t="shared" si="248"/>
        <v>0.48028593032221378</v>
      </c>
      <c r="X538" s="27">
        <f t="shared" si="237"/>
        <v>-19.859926769668853</v>
      </c>
      <c r="Y538" s="27">
        <f t="shared" si="238"/>
        <v>-52.882350176097866</v>
      </c>
      <c r="Z538" s="23" t="str">
        <f t="shared" si="249"/>
        <v>DROP</v>
      </c>
      <c r="AA538" s="23" t="str">
        <f t="shared" si="250"/>
        <v>DROP</v>
      </c>
      <c r="AB538" s="23" t="str">
        <f t="shared" si="251"/>
        <v>DROP</v>
      </c>
      <c r="AC538" s="23" t="str">
        <f t="shared" si="252"/>
        <v>DROP</v>
      </c>
      <c r="AD538" s="23" t="str">
        <f t="shared" si="253"/>
        <v>DROP</v>
      </c>
      <c r="AE538" s="23" t="str">
        <f t="shared" si="254"/>
        <v>DROP</v>
      </c>
      <c r="AJ538" s="43"/>
      <c r="AK538" s="22">
        <f t="shared" si="239"/>
        <v>0.38503641503992198</v>
      </c>
      <c r="AL538" s="22" t="str">
        <f t="shared" si="240"/>
        <v>DROP</v>
      </c>
      <c r="AM538" s="28">
        <f t="shared" si="241"/>
        <v>14.554504742042786</v>
      </c>
      <c r="AN538" s="22">
        <f t="shared" si="255"/>
        <v>54.808336446370625</v>
      </c>
      <c r="AO538" s="22" t="str">
        <f t="shared" si="256"/>
        <v>DROP</v>
      </c>
      <c r="AP538" s="22" t="str">
        <f t="shared" si="257"/>
        <v>DROP</v>
      </c>
      <c r="AQ538" s="22" t="str">
        <f t="shared" si="242"/>
        <v>DROP</v>
      </c>
      <c r="AR538" s="22" t="str">
        <f t="shared" si="243"/>
        <v>DROP</v>
      </c>
      <c r="AS538" s="22" t="str">
        <f t="shared" si="258"/>
        <v>DROP</v>
      </c>
      <c r="AT538" s="22" t="str">
        <f t="shared" si="259"/>
        <v>DROP</v>
      </c>
      <c r="AU538" s="22">
        <f t="shared" si="244"/>
        <v>0.19037262007980305</v>
      </c>
      <c r="AV538" s="22">
        <f t="shared" si="260"/>
        <v>54.808336446370625</v>
      </c>
      <c r="AW538" s="22">
        <f t="shared" si="261"/>
        <v>1.3428714297639974</v>
      </c>
      <c r="AX538" s="22" t="str">
        <f t="shared" si="262"/>
        <v>DROP</v>
      </c>
    </row>
    <row r="539" spans="1:50" ht="15" customHeight="1" x14ac:dyDescent="0.25">
      <c r="A539" s="23" t="s">
        <v>18</v>
      </c>
      <c r="B539" s="26" t="s">
        <v>3982</v>
      </c>
      <c r="C539" s="33">
        <v>36.271444897959171</v>
      </c>
      <c r="D539" s="31">
        <v>4.9192656100604058E-3</v>
      </c>
      <c r="E539" s="31">
        <v>3.7144475067048604E-3</v>
      </c>
      <c r="F539" s="26">
        <v>8</v>
      </c>
      <c r="G539" s="26"/>
      <c r="H539" s="27">
        <v>7.5133219300867351</v>
      </c>
      <c r="I539" s="27">
        <v>0.56157855952980773</v>
      </c>
      <c r="J539" s="27">
        <v>4.3596487964929507</v>
      </c>
      <c r="K539" s="27">
        <f t="shared" si="245"/>
        <v>12.434549286109494</v>
      </c>
      <c r="L539" s="27"/>
      <c r="M539" s="27">
        <v>30.517175255778348</v>
      </c>
      <c r="N539" s="27">
        <f t="shared" si="246"/>
        <v>1.7773007999999995</v>
      </c>
      <c r="O539" s="27">
        <v>0</v>
      </c>
      <c r="P539" s="27">
        <v>63.539598662207354</v>
      </c>
      <c r="Q539" s="27">
        <v>63.539598662207354</v>
      </c>
      <c r="R539" s="27">
        <v>30.517175255778348</v>
      </c>
      <c r="S539" s="22" t="s">
        <v>3975</v>
      </c>
      <c r="T539" s="28">
        <f t="shared" si="235"/>
        <v>14.554504742042786</v>
      </c>
      <c r="U539" s="22">
        <f t="shared" si="247"/>
        <v>0.38503641503992198</v>
      </c>
      <c r="V539" s="22">
        <f t="shared" si="236"/>
        <v>0.19037262007980305</v>
      </c>
      <c r="W539" s="22">
        <f t="shared" si="248"/>
        <v>0.48028593032221378</v>
      </c>
      <c r="X539" s="27">
        <f t="shared" si="237"/>
        <v>-19.859926769668853</v>
      </c>
      <c r="Y539" s="27">
        <f t="shared" si="238"/>
        <v>-52.882350176097866</v>
      </c>
      <c r="Z539" s="23" t="str">
        <f t="shared" si="249"/>
        <v>DROP</v>
      </c>
      <c r="AA539" s="23" t="str">
        <f t="shared" si="250"/>
        <v>DROP</v>
      </c>
      <c r="AB539" s="23" t="str">
        <f t="shared" si="251"/>
        <v>DROP</v>
      </c>
      <c r="AC539" s="23" t="str">
        <f t="shared" si="252"/>
        <v>DROP</v>
      </c>
      <c r="AD539" s="23" t="str">
        <f t="shared" si="253"/>
        <v>DROP</v>
      </c>
      <c r="AE539" s="23" t="str">
        <f t="shared" si="254"/>
        <v>DROP</v>
      </c>
      <c r="AJ539" s="43"/>
      <c r="AK539" s="22">
        <f t="shared" si="239"/>
        <v>0.38503641503992198</v>
      </c>
      <c r="AL539" s="22" t="str">
        <f t="shared" si="240"/>
        <v>DROP</v>
      </c>
      <c r="AM539" s="28">
        <f t="shared" si="241"/>
        <v>14.554504742042786</v>
      </c>
      <c r="AN539" s="22">
        <f t="shared" si="255"/>
        <v>54.808336446370625</v>
      </c>
      <c r="AO539" s="22" t="str">
        <f t="shared" si="256"/>
        <v>DROP</v>
      </c>
      <c r="AP539" s="22" t="str">
        <f t="shared" si="257"/>
        <v>DROP</v>
      </c>
      <c r="AQ539" s="22" t="str">
        <f t="shared" si="242"/>
        <v>DROP</v>
      </c>
      <c r="AR539" s="22" t="str">
        <f t="shared" si="243"/>
        <v>DROP</v>
      </c>
      <c r="AS539" s="22" t="str">
        <f t="shared" si="258"/>
        <v>DROP</v>
      </c>
      <c r="AT539" s="22" t="str">
        <f t="shared" si="259"/>
        <v>DROP</v>
      </c>
      <c r="AU539" s="22">
        <f t="shared" si="244"/>
        <v>0.19037262007980305</v>
      </c>
      <c r="AV539" s="22">
        <f t="shared" si="260"/>
        <v>54.808336446370625</v>
      </c>
      <c r="AW539" s="22">
        <f t="shared" si="261"/>
        <v>1.3428714297639974</v>
      </c>
      <c r="AX539" s="22" t="str">
        <f t="shared" si="262"/>
        <v>DROP</v>
      </c>
    </row>
    <row r="540" spans="1:50" ht="15" customHeight="1" x14ac:dyDescent="0.25">
      <c r="A540" s="23" t="s">
        <v>18</v>
      </c>
      <c r="B540" s="26" t="s">
        <v>3983</v>
      </c>
      <c r="C540" s="33">
        <v>36.271444897959171</v>
      </c>
      <c r="D540" s="31">
        <v>4.9192656100604058E-3</v>
      </c>
      <c r="E540" s="31">
        <v>3.7144475067048604E-3</v>
      </c>
      <c r="F540" s="26">
        <v>8</v>
      </c>
      <c r="G540" s="26"/>
      <c r="H540" s="27">
        <v>7.5133219300867351</v>
      </c>
      <c r="I540" s="27">
        <v>0.56157855952980773</v>
      </c>
      <c r="J540" s="27">
        <v>4.3596487964929507</v>
      </c>
      <c r="K540" s="27">
        <f t="shared" si="245"/>
        <v>12.434549286109494</v>
      </c>
      <c r="L540" s="27"/>
      <c r="M540" s="27">
        <v>30.517175255778348</v>
      </c>
      <c r="N540" s="27">
        <f t="shared" si="246"/>
        <v>1.7773007999999995</v>
      </c>
      <c r="O540" s="27">
        <v>0</v>
      </c>
      <c r="P540" s="27">
        <v>63.539598662207354</v>
      </c>
      <c r="Q540" s="27">
        <v>63.539598662207354</v>
      </c>
      <c r="R540" s="27">
        <v>30.517175255778348</v>
      </c>
      <c r="S540" s="22" t="s">
        <v>3975</v>
      </c>
      <c r="T540" s="28">
        <f t="shared" si="235"/>
        <v>14.554504742042786</v>
      </c>
      <c r="U540" s="22">
        <f t="shared" si="247"/>
        <v>0.38503641503992198</v>
      </c>
      <c r="V540" s="22">
        <f t="shared" si="236"/>
        <v>0.19037262007980305</v>
      </c>
      <c r="W540" s="22">
        <f t="shared" si="248"/>
        <v>0.48028593032221378</v>
      </c>
      <c r="X540" s="27">
        <f t="shared" si="237"/>
        <v>-19.859926769668853</v>
      </c>
      <c r="Y540" s="27">
        <f t="shared" si="238"/>
        <v>-52.882350176097866</v>
      </c>
      <c r="Z540" s="23" t="str">
        <f t="shared" si="249"/>
        <v>DROP</v>
      </c>
      <c r="AA540" s="23" t="str">
        <f t="shared" si="250"/>
        <v>DROP</v>
      </c>
      <c r="AB540" s="23" t="str">
        <f t="shared" si="251"/>
        <v>DROP</v>
      </c>
      <c r="AC540" s="23" t="str">
        <f t="shared" si="252"/>
        <v>DROP</v>
      </c>
      <c r="AD540" s="23" t="str">
        <f t="shared" si="253"/>
        <v>DROP</v>
      </c>
      <c r="AE540" s="23" t="str">
        <f t="shared" si="254"/>
        <v>DROP</v>
      </c>
      <c r="AJ540" s="43"/>
      <c r="AK540" s="22">
        <f t="shared" si="239"/>
        <v>0.38503641503992198</v>
      </c>
      <c r="AL540" s="22" t="str">
        <f t="shared" si="240"/>
        <v>DROP</v>
      </c>
      <c r="AM540" s="28">
        <f t="shared" si="241"/>
        <v>14.554504742042786</v>
      </c>
      <c r="AN540" s="22">
        <f t="shared" si="255"/>
        <v>54.808336446370625</v>
      </c>
      <c r="AO540" s="22" t="str">
        <f t="shared" si="256"/>
        <v>DROP</v>
      </c>
      <c r="AP540" s="22" t="str">
        <f t="shared" si="257"/>
        <v>DROP</v>
      </c>
      <c r="AQ540" s="22" t="str">
        <f t="shared" si="242"/>
        <v>DROP</v>
      </c>
      <c r="AR540" s="22" t="str">
        <f t="shared" si="243"/>
        <v>DROP</v>
      </c>
      <c r="AS540" s="22" t="str">
        <f t="shared" si="258"/>
        <v>DROP</v>
      </c>
      <c r="AT540" s="22" t="str">
        <f t="shared" si="259"/>
        <v>DROP</v>
      </c>
      <c r="AU540" s="22">
        <f t="shared" si="244"/>
        <v>0.19037262007980305</v>
      </c>
      <c r="AV540" s="22">
        <f t="shared" si="260"/>
        <v>54.808336446370625</v>
      </c>
      <c r="AW540" s="22">
        <f t="shared" si="261"/>
        <v>1.3428714297639974</v>
      </c>
      <c r="AX540" s="22" t="str">
        <f t="shared" si="262"/>
        <v>DROP</v>
      </c>
    </row>
    <row r="541" spans="1:50" ht="15" customHeight="1" x14ac:dyDescent="0.25">
      <c r="A541" s="23" t="s">
        <v>18</v>
      </c>
      <c r="B541" s="26" t="s">
        <v>3984</v>
      </c>
      <c r="C541" s="33">
        <v>36.271444897959171</v>
      </c>
      <c r="D541" s="31">
        <v>4.9192656100604058E-3</v>
      </c>
      <c r="E541" s="31">
        <v>3.7144475067048604E-3</v>
      </c>
      <c r="F541" s="26">
        <v>8</v>
      </c>
      <c r="G541" s="26"/>
      <c r="H541" s="27">
        <v>7.5133219300867351</v>
      </c>
      <c r="I541" s="27">
        <v>0.56157855952980773</v>
      </c>
      <c r="J541" s="27">
        <v>4.3596487964929507</v>
      </c>
      <c r="K541" s="27">
        <f t="shared" si="245"/>
        <v>12.434549286109494</v>
      </c>
      <c r="L541" s="27"/>
      <c r="M541" s="27">
        <v>30.517175255778348</v>
      </c>
      <c r="N541" s="27">
        <f t="shared" si="246"/>
        <v>1.7773007999999995</v>
      </c>
      <c r="O541" s="27">
        <v>0</v>
      </c>
      <c r="P541" s="27">
        <v>63.539598662207354</v>
      </c>
      <c r="Q541" s="27">
        <v>63.539598662207354</v>
      </c>
      <c r="R541" s="27">
        <v>30.517175255778348</v>
      </c>
      <c r="S541" s="22" t="s">
        <v>3975</v>
      </c>
      <c r="T541" s="28">
        <f t="shared" si="235"/>
        <v>14.554504742042786</v>
      </c>
      <c r="U541" s="22">
        <f t="shared" si="247"/>
        <v>0.38503641503992198</v>
      </c>
      <c r="V541" s="22">
        <f t="shared" si="236"/>
        <v>0.19037262007980305</v>
      </c>
      <c r="W541" s="22">
        <f t="shared" si="248"/>
        <v>0.48028593032221378</v>
      </c>
      <c r="X541" s="27">
        <f t="shared" si="237"/>
        <v>-19.859926769668853</v>
      </c>
      <c r="Y541" s="27">
        <f t="shared" si="238"/>
        <v>-52.882350176097866</v>
      </c>
      <c r="Z541" s="23" t="str">
        <f t="shared" si="249"/>
        <v>DROP</v>
      </c>
      <c r="AA541" s="23" t="str">
        <f t="shared" si="250"/>
        <v>DROP</v>
      </c>
      <c r="AB541" s="23" t="str">
        <f t="shared" si="251"/>
        <v>DROP</v>
      </c>
      <c r="AC541" s="23" t="str">
        <f t="shared" si="252"/>
        <v>DROP</v>
      </c>
      <c r="AD541" s="23" t="str">
        <f t="shared" si="253"/>
        <v>DROP</v>
      </c>
      <c r="AE541" s="23" t="str">
        <f t="shared" si="254"/>
        <v>DROP</v>
      </c>
      <c r="AJ541" s="43"/>
      <c r="AK541" s="22">
        <f t="shared" si="239"/>
        <v>0.38503641503992198</v>
      </c>
      <c r="AL541" s="22" t="str">
        <f t="shared" si="240"/>
        <v>DROP</v>
      </c>
      <c r="AM541" s="28">
        <f t="shared" si="241"/>
        <v>14.554504742042786</v>
      </c>
      <c r="AN541" s="22">
        <f t="shared" si="255"/>
        <v>54.808336446370625</v>
      </c>
      <c r="AO541" s="22" t="str">
        <f t="shared" si="256"/>
        <v>DROP</v>
      </c>
      <c r="AP541" s="22" t="str">
        <f t="shared" si="257"/>
        <v>DROP</v>
      </c>
      <c r="AQ541" s="22" t="str">
        <f t="shared" si="242"/>
        <v>DROP</v>
      </c>
      <c r="AR541" s="22" t="str">
        <f t="shared" si="243"/>
        <v>DROP</v>
      </c>
      <c r="AS541" s="22" t="str">
        <f t="shared" si="258"/>
        <v>DROP</v>
      </c>
      <c r="AT541" s="22" t="str">
        <f t="shared" si="259"/>
        <v>DROP</v>
      </c>
      <c r="AU541" s="22">
        <f t="shared" si="244"/>
        <v>0.19037262007980305</v>
      </c>
      <c r="AV541" s="22">
        <f t="shared" si="260"/>
        <v>54.808336446370625</v>
      </c>
      <c r="AW541" s="22">
        <f t="shared" si="261"/>
        <v>1.3428714297639974</v>
      </c>
      <c r="AX541" s="22" t="str">
        <f t="shared" si="262"/>
        <v>DROP</v>
      </c>
    </row>
    <row r="542" spans="1:50" ht="15" customHeight="1" x14ac:dyDescent="0.25">
      <c r="A542" s="23" t="s">
        <v>18</v>
      </c>
      <c r="B542" s="26" t="s">
        <v>3985</v>
      </c>
      <c r="C542" s="33">
        <v>36.271444897959171</v>
      </c>
      <c r="D542" s="31">
        <v>4.9192656100604058E-3</v>
      </c>
      <c r="E542" s="31">
        <v>3.7144475067048604E-3</v>
      </c>
      <c r="F542" s="26">
        <v>8</v>
      </c>
      <c r="G542" s="26"/>
      <c r="H542" s="27">
        <v>7.5133219300867351</v>
      </c>
      <c r="I542" s="27">
        <v>0.56157855952980773</v>
      </c>
      <c r="J542" s="27">
        <v>4.3596487964929507</v>
      </c>
      <c r="K542" s="27">
        <f t="shared" si="245"/>
        <v>12.434549286109494</v>
      </c>
      <c r="L542" s="27"/>
      <c r="M542" s="27">
        <v>30.517175255778348</v>
      </c>
      <c r="N542" s="27">
        <f t="shared" si="246"/>
        <v>1.7773007999999995</v>
      </c>
      <c r="O542" s="27">
        <v>0</v>
      </c>
      <c r="P542" s="27">
        <v>63.539598662207354</v>
      </c>
      <c r="Q542" s="27">
        <v>63.539598662207354</v>
      </c>
      <c r="R542" s="27">
        <v>30.517175255778348</v>
      </c>
      <c r="S542" s="22" t="s">
        <v>3975</v>
      </c>
      <c r="T542" s="28">
        <f t="shared" si="235"/>
        <v>14.554504742042786</v>
      </c>
      <c r="U542" s="22">
        <f t="shared" si="247"/>
        <v>0.38503641503992198</v>
      </c>
      <c r="V542" s="22">
        <f t="shared" si="236"/>
        <v>0.19037262007980305</v>
      </c>
      <c r="W542" s="22">
        <f t="shared" si="248"/>
        <v>0.48028593032221378</v>
      </c>
      <c r="X542" s="27">
        <f t="shared" si="237"/>
        <v>-19.859926769668853</v>
      </c>
      <c r="Y542" s="27">
        <f t="shared" si="238"/>
        <v>-52.882350176097866</v>
      </c>
      <c r="Z542" s="23" t="str">
        <f t="shared" si="249"/>
        <v>DROP</v>
      </c>
      <c r="AA542" s="23" t="str">
        <f t="shared" si="250"/>
        <v>DROP</v>
      </c>
      <c r="AB542" s="23" t="str">
        <f t="shared" si="251"/>
        <v>DROP</v>
      </c>
      <c r="AC542" s="23" t="str">
        <f t="shared" si="252"/>
        <v>DROP</v>
      </c>
      <c r="AD542" s="23" t="str">
        <f t="shared" si="253"/>
        <v>DROP</v>
      </c>
      <c r="AE542" s="23" t="str">
        <f t="shared" si="254"/>
        <v>DROP</v>
      </c>
      <c r="AJ542" s="43"/>
      <c r="AK542" s="22">
        <f t="shared" si="239"/>
        <v>0.38503641503992198</v>
      </c>
      <c r="AL542" s="22" t="str">
        <f t="shared" si="240"/>
        <v>DROP</v>
      </c>
      <c r="AM542" s="28">
        <f t="shared" si="241"/>
        <v>14.554504742042786</v>
      </c>
      <c r="AN542" s="22">
        <f t="shared" si="255"/>
        <v>54.808336446370625</v>
      </c>
      <c r="AO542" s="22" t="str">
        <f t="shared" si="256"/>
        <v>DROP</v>
      </c>
      <c r="AP542" s="22" t="str">
        <f t="shared" si="257"/>
        <v>DROP</v>
      </c>
      <c r="AQ542" s="22" t="str">
        <f t="shared" si="242"/>
        <v>DROP</v>
      </c>
      <c r="AR542" s="22" t="str">
        <f t="shared" si="243"/>
        <v>DROP</v>
      </c>
      <c r="AS542" s="22" t="str">
        <f t="shared" si="258"/>
        <v>DROP</v>
      </c>
      <c r="AT542" s="22" t="str">
        <f t="shared" si="259"/>
        <v>DROP</v>
      </c>
      <c r="AU542" s="22">
        <f t="shared" si="244"/>
        <v>0.19037262007980305</v>
      </c>
      <c r="AV542" s="22">
        <f t="shared" si="260"/>
        <v>54.808336446370625</v>
      </c>
      <c r="AW542" s="22">
        <f t="shared" si="261"/>
        <v>1.3428714297639974</v>
      </c>
      <c r="AX542" s="22" t="str">
        <f t="shared" si="262"/>
        <v>DROP</v>
      </c>
    </row>
    <row r="543" spans="1:50" ht="15" customHeight="1" x14ac:dyDescent="0.25">
      <c r="A543" s="23" t="s">
        <v>18</v>
      </c>
      <c r="B543" s="26" t="s">
        <v>3986</v>
      </c>
      <c r="C543" s="33">
        <v>36.271444897959171</v>
      </c>
      <c r="D543" s="31">
        <v>4.9192656100604058E-3</v>
      </c>
      <c r="E543" s="31">
        <v>3.7144475067048604E-3</v>
      </c>
      <c r="F543" s="26">
        <v>8</v>
      </c>
      <c r="G543" s="26"/>
      <c r="H543" s="27">
        <v>7.5133219300867351</v>
      </c>
      <c r="I543" s="27">
        <v>0.56157855952980773</v>
      </c>
      <c r="J543" s="27">
        <v>4.3596487964929507</v>
      </c>
      <c r="K543" s="27">
        <f t="shared" si="245"/>
        <v>12.434549286109494</v>
      </c>
      <c r="L543" s="27"/>
      <c r="M543" s="27">
        <v>30.517175255778348</v>
      </c>
      <c r="N543" s="27">
        <f t="shared" si="246"/>
        <v>1.7773007999999995</v>
      </c>
      <c r="O543" s="27">
        <v>0</v>
      </c>
      <c r="P543" s="27">
        <v>63.539598662207354</v>
      </c>
      <c r="Q543" s="27">
        <v>63.539598662207354</v>
      </c>
      <c r="R543" s="27">
        <v>30.517175255778348</v>
      </c>
      <c r="S543" s="22" t="s">
        <v>3975</v>
      </c>
      <c r="T543" s="28">
        <f t="shared" si="235"/>
        <v>14.554504742042786</v>
      </c>
      <c r="U543" s="22">
        <f t="shared" si="247"/>
        <v>0.38503641503992198</v>
      </c>
      <c r="V543" s="22">
        <f t="shared" si="236"/>
        <v>0.19037262007980305</v>
      </c>
      <c r="W543" s="22">
        <f t="shared" si="248"/>
        <v>0.48028593032221378</v>
      </c>
      <c r="X543" s="27">
        <f t="shared" si="237"/>
        <v>-19.859926769668853</v>
      </c>
      <c r="Y543" s="27">
        <f t="shared" si="238"/>
        <v>-52.882350176097866</v>
      </c>
      <c r="Z543" s="23" t="str">
        <f t="shared" si="249"/>
        <v>DROP</v>
      </c>
      <c r="AA543" s="23" t="str">
        <f t="shared" si="250"/>
        <v>DROP</v>
      </c>
      <c r="AB543" s="23" t="str">
        <f t="shared" si="251"/>
        <v>DROP</v>
      </c>
      <c r="AC543" s="23" t="str">
        <f t="shared" si="252"/>
        <v>DROP</v>
      </c>
      <c r="AD543" s="23" t="str">
        <f t="shared" si="253"/>
        <v>DROP</v>
      </c>
      <c r="AE543" s="23" t="str">
        <f t="shared" si="254"/>
        <v>DROP</v>
      </c>
      <c r="AJ543" s="43"/>
      <c r="AK543" s="22">
        <f t="shared" si="239"/>
        <v>0.38503641503992198</v>
      </c>
      <c r="AL543" s="22" t="str">
        <f t="shared" si="240"/>
        <v>DROP</v>
      </c>
      <c r="AM543" s="28">
        <f t="shared" si="241"/>
        <v>14.554504742042786</v>
      </c>
      <c r="AN543" s="22">
        <f t="shared" si="255"/>
        <v>54.808336446370625</v>
      </c>
      <c r="AO543" s="22" t="str">
        <f t="shared" si="256"/>
        <v>DROP</v>
      </c>
      <c r="AP543" s="22" t="str">
        <f t="shared" si="257"/>
        <v>DROP</v>
      </c>
      <c r="AQ543" s="22" t="str">
        <f t="shared" si="242"/>
        <v>DROP</v>
      </c>
      <c r="AR543" s="22" t="str">
        <f t="shared" si="243"/>
        <v>DROP</v>
      </c>
      <c r="AS543" s="22" t="str">
        <f t="shared" si="258"/>
        <v>DROP</v>
      </c>
      <c r="AT543" s="22" t="str">
        <f t="shared" si="259"/>
        <v>DROP</v>
      </c>
      <c r="AU543" s="22">
        <f t="shared" si="244"/>
        <v>0.19037262007980305</v>
      </c>
      <c r="AV543" s="22">
        <f t="shared" si="260"/>
        <v>54.808336446370625</v>
      </c>
      <c r="AW543" s="22">
        <f t="shared" si="261"/>
        <v>1.3428714297639974</v>
      </c>
      <c r="AX543" s="22" t="str">
        <f t="shared" si="262"/>
        <v>DROP</v>
      </c>
    </row>
    <row r="544" spans="1:50" ht="15" customHeight="1" x14ac:dyDescent="0.25">
      <c r="A544" s="23" t="s">
        <v>18</v>
      </c>
      <c r="B544" s="26" t="s">
        <v>3987</v>
      </c>
      <c r="C544" s="33">
        <v>224.82239999999999</v>
      </c>
      <c r="D544" s="31">
        <v>7.7312386047933251E-2</v>
      </c>
      <c r="E544" s="31">
        <v>0</v>
      </c>
      <c r="F544" s="26">
        <v>15</v>
      </c>
      <c r="G544" s="26"/>
      <c r="H544" s="27">
        <v>91.076614394752369</v>
      </c>
      <c r="I544" s="27">
        <v>67.975894404876129</v>
      </c>
      <c r="J544" s="27">
        <v>110.99821641127701</v>
      </c>
      <c r="K544" s="27">
        <f t="shared" si="245"/>
        <v>270.05072521090551</v>
      </c>
      <c r="L544" s="27"/>
      <c r="M544" s="27">
        <v>325.07759513970331</v>
      </c>
      <c r="N544" s="27">
        <f t="shared" si="246"/>
        <v>11.0162976</v>
      </c>
      <c r="O544" s="27">
        <v>0</v>
      </c>
      <c r="P544" s="27">
        <v>575</v>
      </c>
      <c r="Q544" s="27">
        <v>575</v>
      </c>
      <c r="R544" s="27">
        <v>325.07759513970331</v>
      </c>
      <c r="S544" s="22" t="s">
        <v>3436</v>
      </c>
      <c r="T544" s="28">
        <f t="shared" si="235"/>
        <v>21.249371337903302</v>
      </c>
      <c r="U544" s="22">
        <f t="shared" si="247"/>
        <v>0.80349786486615327</v>
      </c>
      <c r="V544" s="22">
        <f t="shared" si="236"/>
        <v>0.46082459876437659</v>
      </c>
      <c r="W544" s="22">
        <f t="shared" si="248"/>
        <v>0.56535233937339702</v>
      </c>
      <c r="X544" s="27">
        <f t="shared" si="237"/>
        <v>-66.043167528797767</v>
      </c>
      <c r="Y544" s="27">
        <f t="shared" si="238"/>
        <v>-315.96557238909452</v>
      </c>
      <c r="Z544" s="23" t="str">
        <f t="shared" si="249"/>
        <v>DROP</v>
      </c>
      <c r="AA544" s="23" t="str">
        <f t="shared" si="250"/>
        <v>DROP</v>
      </c>
      <c r="AB544" s="23" t="str">
        <f t="shared" si="251"/>
        <v>DROP</v>
      </c>
      <c r="AC544" s="23" t="str">
        <f t="shared" si="252"/>
        <v>DROP</v>
      </c>
      <c r="AD544" s="23" t="str">
        <f t="shared" si="253"/>
        <v>DROP</v>
      </c>
      <c r="AE544" s="23" t="str">
        <f t="shared" si="254"/>
        <v>DROP</v>
      </c>
      <c r="AJ544" s="43"/>
      <c r="AK544" s="22">
        <f t="shared" si="239"/>
        <v>0.80349786486615327</v>
      </c>
      <c r="AL544" s="22" t="str">
        <f t="shared" si="240"/>
        <v>DROP</v>
      </c>
      <c r="AM544" s="28">
        <f t="shared" si="241"/>
        <v>21.249371337903302</v>
      </c>
      <c r="AN544" s="22">
        <f t="shared" si="255"/>
        <v>520.88075187200002</v>
      </c>
      <c r="AO544" s="22" t="str">
        <f t="shared" si="256"/>
        <v>DROP</v>
      </c>
      <c r="AP544" s="22" t="str">
        <f t="shared" si="257"/>
        <v>DROP</v>
      </c>
      <c r="AQ544" s="22" t="str">
        <f t="shared" si="242"/>
        <v>DROP</v>
      </c>
      <c r="AR544" s="22" t="str">
        <f t="shared" si="243"/>
        <v>DROP</v>
      </c>
      <c r="AS544" s="22" t="str">
        <f t="shared" si="258"/>
        <v>DROP</v>
      </c>
      <c r="AT544" s="22" t="str">
        <f t="shared" si="259"/>
        <v>DROP</v>
      </c>
      <c r="AU544" s="22">
        <f t="shared" si="244"/>
        <v>0.46082459876437659</v>
      </c>
      <c r="AV544" s="22">
        <f t="shared" si="260"/>
        <v>520.88075187200002</v>
      </c>
      <c r="AW544" s="22">
        <f t="shared" si="261"/>
        <v>1.4712319078464406</v>
      </c>
      <c r="AX544" s="22" t="str">
        <f t="shared" si="262"/>
        <v>DROP</v>
      </c>
    </row>
    <row r="545" spans="1:50" ht="15" customHeight="1" x14ac:dyDescent="0.25">
      <c r="A545" s="23" t="s">
        <v>18</v>
      </c>
      <c r="B545" s="26" t="s">
        <v>3988</v>
      </c>
      <c r="C545" s="33">
        <v>108.89999999999999</v>
      </c>
      <c r="D545" s="31">
        <v>3.7448754397337324E-2</v>
      </c>
      <c r="E545" s="31">
        <v>0</v>
      </c>
      <c r="F545" s="26">
        <v>15</v>
      </c>
      <c r="G545" s="26"/>
      <c r="H545" s="27">
        <v>44.115903520238803</v>
      </c>
      <c r="I545" s="27">
        <v>32.926322736039694</v>
      </c>
      <c r="J545" s="27">
        <v>53.76557570414721</v>
      </c>
      <c r="K545" s="27">
        <f t="shared" si="245"/>
        <v>130.80780196042571</v>
      </c>
      <c r="L545" s="27"/>
      <c r="M545" s="27">
        <v>157.46184593133819</v>
      </c>
      <c r="N545" s="27">
        <f t="shared" si="246"/>
        <v>5.3361000000000001</v>
      </c>
      <c r="O545" s="27">
        <v>0</v>
      </c>
      <c r="P545" s="27">
        <v>575</v>
      </c>
      <c r="Q545" s="27">
        <v>575</v>
      </c>
      <c r="R545" s="27">
        <v>157.46184593133819</v>
      </c>
      <c r="S545" s="22" t="s">
        <v>3436</v>
      </c>
      <c r="T545" s="28">
        <f t="shared" si="235"/>
        <v>43.869005166929583</v>
      </c>
      <c r="U545" s="22">
        <f t="shared" si="247"/>
        <v>0.80349786486615338</v>
      </c>
      <c r="V545" s="22">
        <f t="shared" si="236"/>
        <v>0.2254000775764694</v>
      </c>
      <c r="W545" s="22">
        <f t="shared" si="248"/>
        <v>0.27384668857624034</v>
      </c>
      <c r="X545" s="27">
        <f t="shared" si="237"/>
        <v>-31.99014397091247</v>
      </c>
      <c r="Y545" s="27">
        <f t="shared" si="238"/>
        <v>-449.52829803957428</v>
      </c>
      <c r="Z545" s="23" t="str">
        <f t="shared" si="249"/>
        <v>DROP</v>
      </c>
      <c r="AA545" s="23" t="str">
        <f t="shared" si="250"/>
        <v>DROP</v>
      </c>
      <c r="AB545" s="23" t="str">
        <f t="shared" si="251"/>
        <v>DROP</v>
      </c>
      <c r="AC545" s="23" t="str">
        <f t="shared" si="252"/>
        <v>DROP</v>
      </c>
      <c r="AD545" s="23" t="str">
        <f t="shared" si="253"/>
        <v>DROP</v>
      </c>
      <c r="AE545" s="23" t="str">
        <f t="shared" si="254"/>
        <v>DROP</v>
      </c>
      <c r="AJ545" s="43"/>
      <c r="AK545" s="22">
        <f t="shared" si="239"/>
        <v>0.80349786486615338</v>
      </c>
      <c r="AL545" s="22" t="str">
        <f t="shared" si="240"/>
        <v>DROP</v>
      </c>
      <c r="AM545" s="28">
        <f t="shared" si="241"/>
        <v>43.869005166929583</v>
      </c>
      <c r="AN545" s="22">
        <f t="shared" si="255"/>
        <v>548.78559199999995</v>
      </c>
      <c r="AO545" s="22" t="str">
        <f t="shared" si="256"/>
        <v>DROP</v>
      </c>
      <c r="AP545" s="22" t="str">
        <f t="shared" si="257"/>
        <v>DROP</v>
      </c>
      <c r="AQ545" s="22" t="str">
        <f t="shared" si="242"/>
        <v>DROP</v>
      </c>
      <c r="AR545" s="22" t="str">
        <f t="shared" si="243"/>
        <v>DROP</v>
      </c>
      <c r="AS545" s="22" t="str">
        <f t="shared" si="258"/>
        <v>DROP</v>
      </c>
      <c r="AT545" s="22" t="str">
        <f t="shared" si="259"/>
        <v>DROP</v>
      </c>
      <c r="AU545" s="22">
        <f t="shared" si="244"/>
        <v>0.2254000775764694</v>
      </c>
      <c r="AV545" s="22">
        <f t="shared" si="260"/>
        <v>548.78559199999995</v>
      </c>
      <c r="AW545" s="22">
        <f t="shared" si="261"/>
        <v>1.2282564137936316</v>
      </c>
      <c r="AX545" s="22" t="str">
        <f t="shared" si="262"/>
        <v>DROP</v>
      </c>
    </row>
    <row r="546" spans="1:50" ht="15" customHeight="1" x14ac:dyDescent="0.25">
      <c r="A546" s="23" t="s">
        <v>18</v>
      </c>
      <c r="B546" s="26" t="s">
        <v>3989</v>
      </c>
      <c r="C546" s="33">
        <v>149.57999999999998</v>
      </c>
      <c r="D546" s="31">
        <v>5.1437875874689773E-2</v>
      </c>
      <c r="E546" s="31">
        <v>0</v>
      </c>
      <c r="F546" s="26">
        <v>15</v>
      </c>
      <c r="G546" s="26"/>
      <c r="H546" s="27">
        <v>60.595563347633785</v>
      </c>
      <c r="I546" s="27">
        <v>45.226073047353694</v>
      </c>
      <c r="J546" s="27">
        <v>73.849906463051781</v>
      </c>
      <c r="K546" s="27">
        <f t="shared" si="245"/>
        <v>179.67154285803926</v>
      </c>
      <c r="L546" s="27"/>
      <c r="M546" s="27">
        <v>216.28230408089598</v>
      </c>
      <c r="N546" s="27">
        <f t="shared" si="246"/>
        <v>7.3294199999999998</v>
      </c>
      <c r="O546" s="27">
        <v>0</v>
      </c>
      <c r="P546" s="27">
        <v>575</v>
      </c>
      <c r="Q546" s="27">
        <v>575</v>
      </c>
      <c r="R546" s="27">
        <v>216.28230408089598</v>
      </c>
      <c r="S546" s="22" t="s">
        <v>3436</v>
      </c>
      <c r="T546" s="28">
        <f t="shared" si="235"/>
        <v>31.938325061362693</v>
      </c>
      <c r="U546" s="22">
        <f t="shared" si="247"/>
        <v>0.80349786486615304</v>
      </c>
      <c r="V546" s="22">
        <f t="shared" si="236"/>
        <v>0.30853935364975937</v>
      </c>
      <c r="W546" s="22">
        <f t="shared" si="248"/>
        <v>0.37614313753199302</v>
      </c>
      <c r="X546" s="27">
        <f t="shared" si="237"/>
        <v>-43.940181222856722</v>
      </c>
      <c r="Y546" s="27">
        <f t="shared" si="238"/>
        <v>-402.65787714196074</v>
      </c>
      <c r="Z546" s="23" t="str">
        <f t="shared" si="249"/>
        <v>DROP</v>
      </c>
      <c r="AA546" s="23" t="str">
        <f t="shared" si="250"/>
        <v>DROP</v>
      </c>
      <c r="AB546" s="23" t="str">
        <f t="shared" si="251"/>
        <v>DROP</v>
      </c>
      <c r="AC546" s="23" t="str">
        <f t="shared" si="252"/>
        <v>DROP</v>
      </c>
      <c r="AD546" s="23" t="str">
        <f t="shared" si="253"/>
        <v>DROP</v>
      </c>
      <c r="AE546" s="23" t="str">
        <f t="shared" si="254"/>
        <v>DROP</v>
      </c>
      <c r="AJ546" s="43"/>
      <c r="AK546" s="22">
        <f t="shared" si="239"/>
        <v>0.80349786486615304</v>
      </c>
      <c r="AL546" s="22" t="str">
        <f t="shared" si="240"/>
        <v>DROP</v>
      </c>
      <c r="AM546" s="28">
        <f t="shared" si="241"/>
        <v>31.938325061362693</v>
      </c>
      <c r="AN546" s="22">
        <f t="shared" si="255"/>
        <v>538.9931024</v>
      </c>
      <c r="AO546" s="22" t="str">
        <f t="shared" si="256"/>
        <v>DROP</v>
      </c>
      <c r="AP546" s="22" t="str">
        <f t="shared" si="257"/>
        <v>DROP</v>
      </c>
      <c r="AQ546" s="22" t="str">
        <f t="shared" si="242"/>
        <v>DROP</v>
      </c>
      <c r="AR546" s="22" t="str">
        <f t="shared" si="243"/>
        <v>DROP</v>
      </c>
      <c r="AS546" s="22" t="str">
        <f t="shared" si="258"/>
        <v>DROP</v>
      </c>
      <c r="AT546" s="22" t="str">
        <f t="shared" si="259"/>
        <v>DROP</v>
      </c>
      <c r="AU546" s="22">
        <f t="shared" si="244"/>
        <v>0.30853935364975937</v>
      </c>
      <c r="AV546" s="22">
        <f t="shared" si="260"/>
        <v>538.9931024</v>
      </c>
      <c r="AW546" s="22">
        <f t="shared" si="261"/>
        <v>1.3135224460537323</v>
      </c>
      <c r="AX546" s="22" t="str">
        <f t="shared" si="262"/>
        <v>DROP</v>
      </c>
    </row>
    <row r="547" spans="1:50" ht="15" customHeight="1" x14ac:dyDescent="0.25">
      <c r="A547" s="23" t="s">
        <v>18</v>
      </c>
      <c r="B547" s="26" t="s">
        <v>3990</v>
      </c>
      <c r="C547" s="33">
        <v>224.82239999999999</v>
      </c>
      <c r="D547" s="31">
        <v>7.7312386047933251E-2</v>
      </c>
      <c r="E547" s="31">
        <v>0</v>
      </c>
      <c r="F547" s="26">
        <v>15</v>
      </c>
      <c r="G547" s="26"/>
      <c r="H547" s="27">
        <v>91.076614394752369</v>
      </c>
      <c r="I547" s="27">
        <v>67.975894404876129</v>
      </c>
      <c r="J547" s="27">
        <v>110.99821641127701</v>
      </c>
      <c r="K547" s="27">
        <f t="shared" si="245"/>
        <v>270.05072521090551</v>
      </c>
      <c r="L547" s="27"/>
      <c r="M547" s="27">
        <v>325.07759513970331</v>
      </c>
      <c r="N547" s="27">
        <f t="shared" si="246"/>
        <v>11.0162976</v>
      </c>
      <c r="O547" s="27">
        <v>0</v>
      </c>
      <c r="P547" s="27">
        <v>575</v>
      </c>
      <c r="Q547" s="27">
        <v>575</v>
      </c>
      <c r="R547" s="27">
        <v>325.07759513970331</v>
      </c>
      <c r="S547" s="22" t="s">
        <v>3436</v>
      </c>
      <c r="T547" s="28">
        <f t="shared" si="235"/>
        <v>21.249371337903302</v>
      </c>
      <c r="U547" s="22">
        <f t="shared" si="247"/>
        <v>0.80349786486615327</v>
      </c>
      <c r="V547" s="22">
        <f t="shared" si="236"/>
        <v>0.46082459876437659</v>
      </c>
      <c r="W547" s="22">
        <f t="shared" si="248"/>
        <v>0.56535233937339702</v>
      </c>
      <c r="X547" s="27">
        <f t="shared" si="237"/>
        <v>-66.043167528797767</v>
      </c>
      <c r="Y547" s="27">
        <f t="shared" si="238"/>
        <v>-315.96557238909452</v>
      </c>
      <c r="Z547" s="23" t="str">
        <f t="shared" si="249"/>
        <v>DROP</v>
      </c>
      <c r="AA547" s="23" t="str">
        <f t="shared" si="250"/>
        <v>DROP</v>
      </c>
      <c r="AB547" s="23" t="str">
        <f t="shared" si="251"/>
        <v>DROP</v>
      </c>
      <c r="AC547" s="23" t="str">
        <f t="shared" si="252"/>
        <v>DROP</v>
      </c>
      <c r="AD547" s="23" t="str">
        <f t="shared" si="253"/>
        <v>DROP</v>
      </c>
      <c r="AE547" s="23" t="str">
        <f t="shared" si="254"/>
        <v>DROP</v>
      </c>
      <c r="AJ547" s="43"/>
      <c r="AK547" s="22">
        <f t="shared" si="239"/>
        <v>0.80349786486615327</v>
      </c>
      <c r="AL547" s="22" t="str">
        <f t="shared" si="240"/>
        <v>DROP</v>
      </c>
      <c r="AM547" s="28">
        <f t="shared" si="241"/>
        <v>21.249371337903302</v>
      </c>
      <c r="AN547" s="22">
        <f t="shared" si="255"/>
        <v>520.88075187200002</v>
      </c>
      <c r="AO547" s="22" t="str">
        <f t="shared" si="256"/>
        <v>DROP</v>
      </c>
      <c r="AP547" s="22" t="str">
        <f t="shared" si="257"/>
        <v>DROP</v>
      </c>
      <c r="AQ547" s="22" t="str">
        <f t="shared" si="242"/>
        <v>DROP</v>
      </c>
      <c r="AR547" s="22" t="str">
        <f t="shared" si="243"/>
        <v>DROP</v>
      </c>
      <c r="AS547" s="22" t="str">
        <f t="shared" si="258"/>
        <v>DROP</v>
      </c>
      <c r="AT547" s="22" t="str">
        <f t="shared" si="259"/>
        <v>DROP</v>
      </c>
      <c r="AU547" s="22">
        <f t="shared" si="244"/>
        <v>0.46082459876437659</v>
      </c>
      <c r="AV547" s="22">
        <f t="shared" si="260"/>
        <v>520.88075187200002</v>
      </c>
      <c r="AW547" s="22">
        <f t="shared" si="261"/>
        <v>1.4712319078464406</v>
      </c>
      <c r="AX547" s="22" t="str">
        <f t="shared" si="262"/>
        <v>DROP</v>
      </c>
    </row>
    <row r="548" spans="1:50" ht="15" customHeight="1" x14ac:dyDescent="0.25">
      <c r="A548" s="23" t="s">
        <v>18</v>
      </c>
      <c r="B548" s="26" t="s">
        <v>3991</v>
      </c>
      <c r="C548" s="33">
        <v>108.89999999999999</v>
      </c>
      <c r="D548" s="31">
        <v>3.7448754397337324E-2</v>
      </c>
      <c r="E548" s="31">
        <v>0</v>
      </c>
      <c r="F548" s="26">
        <v>15</v>
      </c>
      <c r="G548" s="26"/>
      <c r="H548" s="27">
        <v>44.115903520238803</v>
      </c>
      <c r="I548" s="27">
        <v>32.926322736039694</v>
      </c>
      <c r="J548" s="27">
        <v>53.76557570414721</v>
      </c>
      <c r="K548" s="27">
        <f t="shared" si="245"/>
        <v>130.80780196042571</v>
      </c>
      <c r="L548" s="27"/>
      <c r="M548" s="27">
        <v>157.46184593133819</v>
      </c>
      <c r="N548" s="27">
        <f t="shared" si="246"/>
        <v>5.3361000000000001</v>
      </c>
      <c r="O548" s="27">
        <v>0</v>
      </c>
      <c r="P548" s="27">
        <v>575</v>
      </c>
      <c r="Q548" s="27">
        <v>575</v>
      </c>
      <c r="R548" s="27">
        <v>157.46184593133819</v>
      </c>
      <c r="S548" s="22" t="s">
        <v>3436</v>
      </c>
      <c r="T548" s="28">
        <f t="shared" si="235"/>
        <v>43.869005166929583</v>
      </c>
      <c r="U548" s="22">
        <f t="shared" si="247"/>
        <v>0.80349786486615338</v>
      </c>
      <c r="V548" s="22">
        <f t="shared" si="236"/>
        <v>0.2254000775764694</v>
      </c>
      <c r="W548" s="22">
        <f t="shared" si="248"/>
        <v>0.27384668857624034</v>
      </c>
      <c r="X548" s="27">
        <f t="shared" si="237"/>
        <v>-31.99014397091247</v>
      </c>
      <c r="Y548" s="27">
        <f t="shared" si="238"/>
        <v>-449.52829803957428</v>
      </c>
      <c r="Z548" s="23" t="str">
        <f t="shared" si="249"/>
        <v>DROP</v>
      </c>
      <c r="AA548" s="23" t="str">
        <f t="shared" si="250"/>
        <v>DROP</v>
      </c>
      <c r="AB548" s="23" t="str">
        <f t="shared" si="251"/>
        <v>DROP</v>
      </c>
      <c r="AC548" s="23" t="str">
        <f t="shared" si="252"/>
        <v>DROP</v>
      </c>
      <c r="AD548" s="23" t="str">
        <f t="shared" si="253"/>
        <v>DROP</v>
      </c>
      <c r="AE548" s="23" t="str">
        <f t="shared" si="254"/>
        <v>DROP</v>
      </c>
      <c r="AJ548" s="43"/>
      <c r="AK548" s="22">
        <f t="shared" si="239"/>
        <v>0.80349786486615338</v>
      </c>
      <c r="AL548" s="22" t="str">
        <f t="shared" si="240"/>
        <v>DROP</v>
      </c>
      <c r="AM548" s="28">
        <f t="shared" si="241"/>
        <v>43.869005166929583</v>
      </c>
      <c r="AN548" s="22">
        <f t="shared" si="255"/>
        <v>548.78559199999995</v>
      </c>
      <c r="AO548" s="22" t="str">
        <f t="shared" si="256"/>
        <v>DROP</v>
      </c>
      <c r="AP548" s="22" t="str">
        <f t="shared" si="257"/>
        <v>DROP</v>
      </c>
      <c r="AQ548" s="22" t="str">
        <f t="shared" si="242"/>
        <v>DROP</v>
      </c>
      <c r="AR548" s="22" t="str">
        <f t="shared" si="243"/>
        <v>DROP</v>
      </c>
      <c r="AS548" s="22" t="str">
        <f t="shared" si="258"/>
        <v>DROP</v>
      </c>
      <c r="AT548" s="22" t="str">
        <f t="shared" si="259"/>
        <v>DROP</v>
      </c>
      <c r="AU548" s="22">
        <f t="shared" si="244"/>
        <v>0.2254000775764694</v>
      </c>
      <c r="AV548" s="22">
        <f t="shared" si="260"/>
        <v>548.78559199999995</v>
      </c>
      <c r="AW548" s="22">
        <f t="shared" si="261"/>
        <v>1.2282564137936316</v>
      </c>
      <c r="AX548" s="22" t="str">
        <f t="shared" si="262"/>
        <v>DROP</v>
      </c>
    </row>
    <row r="549" spans="1:50" ht="15" customHeight="1" x14ac:dyDescent="0.25">
      <c r="A549" s="23" t="s">
        <v>18</v>
      </c>
      <c r="B549" s="26" t="s">
        <v>3992</v>
      </c>
      <c r="C549" s="33">
        <v>149.57999999999998</v>
      </c>
      <c r="D549" s="31">
        <v>5.1437875874689773E-2</v>
      </c>
      <c r="E549" s="31">
        <v>0</v>
      </c>
      <c r="F549" s="26">
        <v>15</v>
      </c>
      <c r="G549" s="26"/>
      <c r="H549" s="27">
        <v>60.595563347633785</v>
      </c>
      <c r="I549" s="27">
        <v>45.226073047353694</v>
      </c>
      <c r="J549" s="27">
        <v>73.849906463051781</v>
      </c>
      <c r="K549" s="27">
        <f t="shared" si="245"/>
        <v>179.67154285803926</v>
      </c>
      <c r="L549" s="27"/>
      <c r="M549" s="27">
        <v>216.28230408089598</v>
      </c>
      <c r="N549" s="27">
        <f t="shared" si="246"/>
        <v>7.3294199999999998</v>
      </c>
      <c r="O549" s="27">
        <v>0</v>
      </c>
      <c r="P549" s="27">
        <v>575</v>
      </c>
      <c r="Q549" s="27">
        <v>575</v>
      </c>
      <c r="R549" s="27">
        <v>216.28230408089598</v>
      </c>
      <c r="S549" s="22" t="s">
        <v>3436</v>
      </c>
      <c r="T549" s="28">
        <f t="shared" si="235"/>
        <v>31.938325061362693</v>
      </c>
      <c r="U549" s="22">
        <f t="shared" si="247"/>
        <v>0.80349786486615304</v>
      </c>
      <c r="V549" s="22">
        <f t="shared" si="236"/>
        <v>0.30853935364975937</v>
      </c>
      <c r="W549" s="22">
        <f t="shared" si="248"/>
        <v>0.37614313753199302</v>
      </c>
      <c r="X549" s="27">
        <f t="shared" si="237"/>
        <v>-43.940181222856722</v>
      </c>
      <c r="Y549" s="27">
        <f t="shared" si="238"/>
        <v>-402.65787714196074</v>
      </c>
      <c r="Z549" s="23" t="str">
        <f t="shared" si="249"/>
        <v>DROP</v>
      </c>
      <c r="AA549" s="23" t="str">
        <f t="shared" si="250"/>
        <v>DROP</v>
      </c>
      <c r="AB549" s="23" t="str">
        <f t="shared" si="251"/>
        <v>DROP</v>
      </c>
      <c r="AC549" s="23" t="str">
        <f t="shared" si="252"/>
        <v>DROP</v>
      </c>
      <c r="AD549" s="23" t="str">
        <f t="shared" si="253"/>
        <v>DROP</v>
      </c>
      <c r="AE549" s="23" t="str">
        <f t="shared" si="254"/>
        <v>DROP</v>
      </c>
      <c r="AJ549" s="43"/>
      <c r="AK549" s="22">
        <f t="shared" si="239"/>
        <v>0.80349786486615304</v>
      </c>
      <c r="AL549" s="22" t="str">
        <f t="shared" si="240"/>
        <v>DROP</v>
      </c>
      <c r="AM549" s="28">
        <f t="shared" si="241"/>
        <v>31.938325061362693</v>
      </c>
      <c r="AN549" s="22">
        <f t="shared" si="255"/>
        <v>538.9931024</v>
      </c>
      <c r="AO549" s="22" t="str">
        <f t="shared" si="256"/>
        <v>DROP</v>
      </c>
      <c r="AP549" s="22" t="str">
        <f t="shared" si="257"/>
        <v>DROP</v>
      </c>
      <c r="AQ549" s="22" t="str">
        <f t="shared" si="242"/>
        <v>DROP</v>
      </c>
      <c r="AR549" s="22" t="str">
        <f t="shared" si="243"/>
        <v>DROP</v>
      </c>
      <c r="AS549" s="22" t="str">
        <f t="shared" si="258"/>
        <v>DROP</v>
      </c>
      <c r="AT549" s="22" t="str">
        <f t="shared" si="259"/>
        <v>DROP</v>
      </c>
      <c r="AU549" s="22">
        <f t="shared" si="244"/>
        <v>0.30853935364975937</v>
      </c>
      <c r="AV549" s="22">
        <f t="shared" si="260"/>
        <v>538.9931024</v>
      </c>
      <c r="AW549" s="22">
        <f t="shared" si="261"/>
        <v>1.3135224460537323</v>
      </c>
      <c r="AX549" s="22" t="str">
        <f t="shared" si="262"/>
        <v>DROP</v>
      </c>
    </row>
    <row r="550" spans="1:50" ht="15" customHeight="1" x14ac:dyDescent="0.25">
      <c r="A550" s="23" t="s">
        <v>18</v>
      </c>
      <c r="B550" s="26" t="s">
        <v>3993</v>
      </c>
      <c r="C550" s="33">
        <v>4539</v>
      </c>
      <c r="D550" s="31">
        <v>1.6710923382779581</v>
      </c>
      <c r="E550" s="31">
        <v>0.50680044821638148</v>
      </c>
      <c r="F550" s="26">
        <v>20</v>
      </c>
      <c r="G550" s="26"/>
      <c r="H550" s="27">
        <v>2180.0853985098888</v>
      </c>
      <c r="I550" s="27">
        <v>2158.5302603280834</v>
      </c>
      <c r="J550" s="27">
        <v>2893.7255571146661</v>
      </c>
      <c r="K550" s="27">
        <f t="shared" si="245"/>
        <v>7232.3412159526388</v>
      </c>
      <c r="L550" s="27"/>
      <c r="M550" s="27">
        <v>8156.4499935952317</v>
      </c>
      <c r="N550" s="27">
        <f t="shared" si="246"/>
        <v>222.411</v>
      </c>
      <c r="O550" s="27">
        <v>0</v>
      </c>
      <c r="P550" s="27">
        <v>7968.0537599999807</v>
      </c>
      <c r="Q550" s="27">
        <v>7968.0537599999807</v>
      </c>
      <c r="R550" s="27">
        <v>8156.4499935952317</v>
      </c>
      <c r="S550" s="22" t="s">
        <v>3491</v>
      </c>
      <c r="T550" s="28">
        <f t="shared" si="235"/>
        <v>14.58511620898482</v>
      </c>
      <c r="U550" s="22">
        <f t="shared" si="247"/>
        <v>0.86316519888335796</v>
      </c>
      <c r="V550" s="22">
        <f t="shared" si="236"/>
        <v>0.8830196365990659</v>
      </c>
      <c r="W550" s="22">
        <f t="shared" si="248"/>
        <v>1.0236439460964746</v>
      </c>
      <c r="X550" s="27">
        <f t="shared" si="237"/>
        <v>-1146.519777642593</v>
      </c>
      <c r="Y550" s="27">
        <f t="shared" si="238"/>
        <v>-958.12354404734197</v>
      </c>
      <c r="Z550" s="23" t="str">
        <f t="shared" si="249"/>
        <v>DROP</v>
      </c>
      <c r="AA550" s="23" t="str">
        <f t="shared" si="250"/>
        <v>DROP</v>
      </c>
      <c r="AB550" s="23" t="str">
        <f t="shared" si="251"/>
        <v>DROP</v>
      </c>
      <c r="AC550" s="23" t="str">
        <f t="shared" si="252"/>
        <v>DROP</v>
      </c>
      <c r="AD550" s="23" t="str">
        <f t="shared" si="253"/>
        <v>DROP</v>
      </c>
      <c r="AE550" s="23" t="str">
        <f t="shared" si="254"/>
        <v>DROP</v>
      </c>
      <c r="AJ550" s="43"/>
      <c r="AK550" s="22">
        <f t="shared" si="239"/>
        <v>0.86316519888335796</v>
      </c>
      <c r="AL550" s="22" t="str">
        <f t="shared" si="240"/>
        <v>DROP</v>
      </c>
      <c r="AM550" s="28">
        <f t="shared" si="241"/>
        <v>14.58511620898482</v>
      </c>
      <c r="AN550" s="22">
        <f t="shared" si="255"/>
        <v>6875.4256799999803</v>
      </c>
      <c r="AO550" s="22" t="str">
        <f t="shared" si="256"/>
        <v>DROP</v>
      </c>
      <c r="AP550" s="22" t="str">
        <f t="shared" si="257"/>
        <v>DROP</v>
      </c>
      <c r="AQ550" s="22" t="str">
        <f t="shared" si="242"/>
        <v>DROP</v>
      </c>
      <c r="AR550" s="22" t="str">
        <f t="shared" si="243"/>
        <v>DROP</v>
      </c>
      <c r="AS550" s="22" t="str">
        <f t="shared" si="258"/>
        <v>DROP</v>
      </c>
      <c r="AT550" s="22" t="str">
        <f t="shared" si="259"/>
        <v>DROP</v>
      </c>
      <c r="AU550" s="22">
        <f t="shared" si="244"/>
        <v>0.8830196365990659</v>
      </c>
      <c r="AV550" s="22">
        <f t="shared" si="260"/>
        <v>6875.4256799999803</v>
      </c>
      <c r="AW550" s="22">
        <f t="shared" si="261"/>
        <v>1.8865178532122815</v>
      </c>
      <c r="AX550" s="22" t="str">
        <f t="shared" si="262"/>
        <v>DROP</v>
      </c>
    </row>
    <row r="551" spans="1:50" ht="15" customHeight="1" x14ac:dyDescent="0.25">
      <c r="A551" s="23" t="s">
        <v>18</v>
      </c>
      <c r="B551" s="26" t="s">
        <v>3994</v>
      </c>
      <c r="C551" s="33">
        <v>2784.5999999999995</v>
      </c>
      <c r="D551" s="31">
        <v>1.0251869850559161</v>
      </c>
      <c r="E551" s="31">
        <v>0.31091353340016209</v>
      </c>
      <c r="F551" s="26">
        <v>20</v>
      </c>
      <c r="G551" s="26"/>
      <c r="H551" s="27">
        <v>1337.4456489734821</v>
      </c>
      <c r="I551" s="27">
        <v>1324.2219349877912</v>
      </c>
      <c r="J551" s="27">
        <v>1775.2518586343915</v>
      </c>
      <c r="K551" s="27">
        <f t="shared" si="245"/>
        <v>4436.9194425956648</v>
      </c>
      <c r="L551" s="27"/>
      <c r="M551" s="27">
        <v>5003.8446028123544</v>
      </c>
      <c r="N551" s="27">
        <f t="shared" si="246"/>
        <v>136.44539999999998</v>
      </c>
      <c r="O551" s="27">
        <v>0</v>
      </c>
      <c r="P551" s="27">
        <v>4727.4231999999902</v>
      </c>
      <c r="Q551" s="27">
        <v>4727.4231999999902</v>
      </c>
      <c r="R551" s="27">
        <v>5003.8446028123544</v>
      </c>
      <c r="S551" s="22" t="s">
        <v>3491</v>
      </c>
      <c r="T551" s="28">
        <f t="shared" si="235"/>
        <v>14.105207659837861</v>
      </c>
      <c r="U551" s="22">
        <f t="shared" si="247"/>
        <v>0.86316519888335841</v>
      </c>
      <c r="V551" s="22">
        <f t="shared" si="236"/>
        <v>0.91222025253636052</v>
      </c>
      <c r="W551" s="22">
        <f t="shared" si="248"/>
        <v>1.0584718970817686</v>
      </c>
      <c r="X551" s="27">
        <f t="shared" si="237"/>
        <v>-703.37056021668923</v>
      </c>
      <c r="Y551" s="27">
        <f t="shared" si="238"/>
        <v>-426.94915740432498</v>
      </c>
      <c r="Z551" s="23" t="str">
        <f t="shared" si="249"/>
        <v>DROP</v>
      </c>
      <c r="AA551" s="23" t="str">
        <f t="shared" si="250"/>
        <v>DROP</v>
      </c>
      <c r="AB551" s="23" t="str">
        <f t="shared" si="251"/>
        <v>DROP</v>
      </c>
      <c r="AC551" s="23" t="str">
        <f t="shared" si="252"/>
        <v>DROP</v>
      </c>
      <c r="AD551" s="23" t="str">
        <f t="shared" si="253"/>
        <v>DROP</v>
      </c>
      <c r="AE551" s="23" t="str">
        <f t="shared" si="254"/>
        <v>DROP</v>
      </c>
      <c r="AJ551" s="43"/>
      <c r="AK551" s="22">
        <f t="shared" si="239"/>
        <v>0.86316519888335841</v>
      </c>
      <c r="AL551" s="22" t="str">
        <f t="shared" si="240"/>
        <v>DROP</v>
      </c>
      <c r="AM551" s="28">
        <f t="shared" si="241"/>
        <v>14.105207659837861</v>
      </c>
      <c r="AN551" s="22">
        <f t="shared" si="255"/>
        <v>4057.1142879999902</v>
      </c>
      <c r="AO551" s="22" t="str">
        <f t="shared" si="256"/>
        <v>DROP</v>
      </c>
      <c r="AP551" s="22" t="str">
        <f t="shared" si="257"/>
        <v>DROP</v>
      </c>
      <c r="AQ551" s="22" t="str">
        <f t="shared" si="242"/>
        <v>DROP</v>
      </c>
      <c r="AR551" s="22" t="str">
        <f t="shared" si="243"/>
        <v>DROP</v>
      </c>
      <c r="AS551" s="22" t="str">
        <f t="shared" si="258"/>
        <v>DROP</v>
      </c>
      <c r="AT551" s="22" t="str">
        <f t="shared" si="259"/>
        <v>DROP</v>
      </c>
      <c r="AU551" s="22">
        <f t="shared" si="244"/>
        <v>0.91222025253636052</v>
      </c>
      <c r="AV551" s="22">
        <f t="shared" si="260"/>
        <v>4057.1142879999902</v>
      </c>
      <c r="AW551" s="22">
        <f t="shared" si="261"/>
        <v>1.9166802944175514</v>
      </c>
      <c r="AX551" s="22" t="str">
        <f t="shared" si="262"/>
        <v>DROP</v>
      </c>
    </row>
    <row r="552" spans="1:50" ht="15" customHeight="1" x14ac:dyDescent="0.25">
      <c r="A552" s="23" t="s">
        <v>18</v>
      </c>
      <c r="B552" s="26" t="s">
        <v>3995</v>
      </c>
      <c r="C552" s="33">
        <v>2816.1000000000004</v>
      </c>
      <c r="D552" s="31">
        <v>1.0367841228959152</v>
      </c>
      <c r="E552" s="31">
        <v>0.31443065481871596</v>
      </c>
      <c r="F552" s="26">
        <v>20</v>
      </c>
      <c r="G552" s="26"/>
      <c r="H552" s="27">
        <v>1352.575124640603</v>
      </c>
      <c r="I552" s="27">
        <v>1339.201821130187</v>
      </c>
      <c r="J552" s="27">
        <v>1795.3338932343277</v>
      </c>
      <c r="K552" s="27">
        <f t="shared" si="245"/>
        <v>4487.1108390051177</v>
      </c>
      <c r="L552" s="27"/>
      <c r="M552" s="27">
        <v>5060.4491797672463</v>
      </c>
      <c r="N552" s="27">
        <f t="shared" si="246"/>
        <v>137.98890000000003</v>
      </c>
      <c r="O552" s="27">
        <v>0</v>
      </c>
      <c r="P552" s="27">
        <v>4987.2510399999883</v>
      </c>
      <c r="Q552" s="27">
        <v>4987.2510399999883</v>
      </c>
      <c r="R552" s="27">
        <v>5060.4491797672463</v>
      </c>
      <c r="S552" s="22" t="s">
        <v>3491</v>
      </c>
      <c r="T552" s="28">
        <f t="shared" si="235"/>
        <v>14.714007663927443</v>
      </c>
      <c r="U552" s="22">
        <f t="shared" si="247"/>
        <v>0.86316519888335808</v>
      </c>
      <c r="V552" s="22">
        <f t="shared" si="236"/>
        <v>0.87549283380577259</v>
      </c>
      <c r="W552" s="22">
        <f t="shared" si="248"/>
        <v>1.0146770513816481</v>
      </c>
      <c r="X552" s="27">
        <f t="shared" si="237"/>
        <v>-711.32724076212889</v>
      </c>
      <c r="Y552" s="27">
        <f t="shared" si="238"/>
        <v>-638.1291009948709</v>
      </c>
      <c r="Z552" s="23" t="str">
        <f t="shared" si="249"/>
        <v>DROP</v>
      </c>
      <c r="AA552" s="23" t="str">
        <f t="shared" si="250"/>
        <v>DROP</v>
      </c>
      <c r="AB552" s="23" t="str">
        <f t="shared" si="251"/>
        <v>DROP</v>
      </c>
      <c r="AC552" s="23" t="str">
        <f t="shared" si="252"/>
        <v>DROP</v>
      </c>
      <c r="AD552" s="23" t="str">
        <f t="shared" si="253"/>
        <v>DROP</v>
      </c>
      <c r="AE552" s="23" t="str">
        <f t="shared" si="254"/>
        <v>DROP</v>
      </c>
      <c r="AJ552" s="43"/>
      <c r="AK552" s="22">
        <f t="shared" si="239"/>
        <v>0.86316519888335808</v>
      </c>
      <c r="AL552" s="22" t="str">
        <f t="shared" si="240"/>
        <v>DROP</v>
      </c>
      <c r="AM552" s="28">
        <f t="shared" si="241"/>
        <v>14.714007663927443</v>
      </c>
      <c r="AN552" s="22">
        <f t="shared" si="255"/>
        <v>4309.3594479999883</v>
      </c>
      <c r="AO552" s="22" t="str">
        <f t="shared" si="256"/>
        <v>DROP</v>
      </c>
      <c r="AP552" s="22" t="str">
        <f t="shared" si="257"/>
        <v>DROP</v>
      </c>
      <c r="AQ552" s="22" t="str">
        <f t="shared" si="242"/>
        <v>DROP</v>
      </c>
      <c r="AR552" s="22" t="str">
        <f t="shared" si="243"/>
        <v>DROP</v>
      </c>
      <c r="AS552" s="22" t="str">
        <f t="shared" si="258"/>
        <v>DROP</v>
      </c>
      <c r="AT552" s="22" t="str">
        <f t="shared" si="259"/>
        <v>DROP</v>
      </c>
      <c r="AU552" s="22">
        <f t="shared" si="244"/>
        <v>0.87549283380577259</v>
      </c>
      <c r="AV552" s="22">
        <f t="shared" si="260"/>
        <v>4309.3594479999883</v>
      </c>
      <c r="AW552" s="22">
        <f t="shared" si="261"/>
        <v>1.8787521527625479</v>
      </c>
      <c r="AX552" s="22" t="str">
        <f t="shared" si="262"/>
        <v>DROP</v>
      </c>
    </row>
    <row r="553" spans="1:50" ht="15" customHeight="1" x14ac:dyDescent="0.25">
      <c r="A553" s="23" t="s">
        <v>18</v>
      </c>
      <c r="B553" s="26" t="s">
        <v>3996</v>
      </c>
      <c r="C553" s="33">
        <v>4539</v>
      </c>
      <c r="D553" s="31">
        <v>1.6710923382779581</v>
      </c>
      <c r="E553" s="31">
        <v>0.50680044821638148</v>
      </c>
      <c r="F553" s="26">
        <v>20</v>
      </c>
      <c r="G553" s="26"/>
      <c r="H553" s="27">
        <v>2180.0853985098888</v>
      </c>
      <c r="I553" s="27">
        <v>2158.5302603280834</v>
      </c>
      <c r="J553" s="27">
        <v>2893.7255571146661</v>
      </c>
      <c r="K553" s="27">
        <f t="shared" si="245"/>
        <v>7232.3412159526388</v>
      </c>
      <c r="L553" s="27"/>
      <c r="M553" s="27">
        <v>8156.4499935952317</v>
      </c>
      <c r="N553" s="27">
        <f t="shared" si="246"/>
        <v>222.411</v>
      </c>
      <c r="O553" s="27">
        <v>0</v>
      </c>
      <c r="P553" s="27">
        <v>7968.0537599999807</v>
      </c>
      <c r="Q553" s="27">
        <v>7968.0537599999807</v>
      </c>
      <c r="R553" s="27">
        <v>8156.4499935952317</v>
      </c>
      <c r="S553" s="22" t="s">
        <v>3491</v>
      </c>
      <c r="T553" s="28">
        <f t="shared" si="235"/>
        <v>14.58511620898482</v>
      </c>
      <c r="U553" s="22">
        <f t="shared" si="247"/>
        <v>0.86316519888335796</v>
      </c>
      <c r="V553" s="22">
        <f t="shared" si="236"/>
        <v>0.8830196365990659</v>
      </c>
      <c r="W553" s="22">
        <f t="shared" si="248"/>
        <v>1.0236439460964746</v>
      </c>
      <c r="X553" s="27">
        <f t="shared" si="237"/>
        <v>-1146.519777642593</v>
      </c>
      <c r="Y553" s="27">
        <f t="shared" si="238"/>
        <v>-958.12354404734197</v>
      </c>
      <c r="Z553" s="23" t="str">
        <f t="shared" si="249"/>
        <v>DROP</v>
      </c>
      <c r="AA553" s="23" t="str">
        <f t="shared" si="250"/>
        <v>DROP</v>
      </c>
      <c r="AB553" s="23" t="str">
        <f t="shared" si="251"/>
        <v>DROP</v>
      </c>
      <c r="AC553" s="23" t="str">
        <f t="shared" si="252"/>
        <v>DROP</v>
      </c>
      <c r="AD553" s="23" t="str">
        <f t="shared" si="253"/>
        <v>DROP</v>
      </c>
      <c r="AE553" s="23" t="str">
        <f t="shared" si="254"/>
        <v>DROP</v>
      </c>
      <c r="AJ553" s="43"/>
      <c r="AK553" s="22">
        <f t="shared" si="239"/>
        <v>0.86316519888335796</v>
      </c>
      <c r="AL553" s="22" t="str">
        <f t="shared" si="240"/>
        <v>DROP</v>
      </c>
      <c r="AM553" s="28">
        <f t="shared" si="241"/>
        <v>14.58511620898482</v>
      </c>
      <c r="AN553" s="22">
        <f t="shared" si="255"/>
        <v>6875.4256799999803</v>
      </c>
      <c r="AO553" s="22" t="str">
        <f t="shared" si="256"/>
        <v>DROP</v>
      </c>
      <c r="AP553" s="22" t="str">
        <f t="shared" si="257"/>
        <v>DROP</v>
      </c>
      <c r="AQ553" s="22" t="str">
        <f t="shared" si="242"/>
        <v>DROP</v>
      </c>
      <c r="AR553" s="22" t="str">
        <f t="shared" si="243"/>
        <v>DROP</v>
      </c>
      <c r="AS553" s="22" t="str">
        <f t="shared" si="258"/>
        <v>DROP</v>
      </c>
      <c r="AT553" s="22" t="str">
        <f t="shared" si="259"/>
        <v>DROP</v>
      </c>
      <c r="AU553" s="22">
        <f t="shared" si="244"/>
        <v>0.8830196365990659</v>
      </c>
      <c r="AV553" s="22">
        <f t="shared" si="260"/>
        <v>6875.4256799999803</v>
      </c>
      <c r="AW553" s="22">
        <f t="shared" si="261"/>
        <v>1.8865178532122815</v>
      </c>
      <c r="AX553" s="22" t="str">
        <f t="shared" si="262"/>
        <v>DROP</v>
      </c>
    </row>
    <row r="554" spans="1:50" ht="15" customHeight="1" x14ac:dyDescent="0.25">
      <c r="A554" s="23" t="s">
        <v>18</v>
      </c>
      <c r="B554" s="26" t="s">
        <v>3997</v>
      </c>
      <c r="C554" s="33">
        <v>2784.5999999999995</v>
      </c>
      <c r="D554" s="31">
        <v>1.0251869850559161</v>
      </c>
      <c r="E554" s="31">
        <v>0.31091353340016209</v>
      </c>
      <c r="F554" s="26">
        <v>20</v>
      </c>
      <c r="G554" s="26"/>
      <c r="H554" s="27">
        <v>1337.4456489734821</v>
      </c>
      <c r="I554" s="27">
        <v>1324.2219349877912</v>
      </c>
      <c r="J554" s="27">
        <v>1775.2518586343915</v>
      </c>
      <c r="K554" s="27">
        <f t="shared" si="245"/>
        <v>4436.9194425956648</v>
      </c>
      <c r="L554" s="27"/>
      <c r="M554" s="27">
        <v>5003.8446028123544</v>
      </c>
      <c r="N554" s="27">
        <f t="shared" si="246"/>
        <v>136.44539999999998</v>
      </c>
      <c r="O554" s="27">
        <v>0</v>
      </c>
      <c r="P554" s="27">
        <v>4727.4231999999902</v>
      </c>
      <c r="Q554" s="27">
        <v>4727.4231999999902</v>
      </c>
      <c r="R554" s="27">
        <v>5003.8446028123544</v>
      </c>
      <c r="S554" s="22" t="s">
        <v>3491</v>
      </c>
      <c r="T554" s="28">
        <f t="shared" si="235"/>
        <v>14.105207659837861</v>
      </c>
      <c r="U554" s="22">
        <f t="shared" si="247"/>
        <v>0.86316519888335841</v>
      </c>
      <c r="V554" s="22">
        <f t="shared" si="236"/>
        <v>0.91222025253636052</v>
      </c>
      <c r="W554" s="22">
        <f t="shared" si="248"/>
        <v>1.0584718970817686</v>
      </c>
      <c r="X554" s="27">
        <f t="shared" si="237"/>
        <v>-703.37056021668923</v>
      </c>
      <c r="Y554" s="27">
        <f t="shared" si="238"/>
        <v>-426.94915740432498</v>
      </c>
      <c r="Z554" s="23" t="str">
        <f t="shared" si="249"/>
        <v>DROP</v>
      </c>
      <c r="AA554" s="23" t="str">
        <f t="shared" si="250"/>
        <v>DROP</v>
      </c>
      <c r="AB554" s="23" t="str">
        <f t="shared" si="251"/>
        <v>DROP</v>
      </c>
      <c r="AC554" s="23" t="str">
        <f t="shared" si="252"/>
        <v>DROP</v>
      </c>
      <c r="AD554" s="23" t="str">
        <f t="shared" si="253"/>
        <v>DROP</v>
      </c>
      <c r="AE554" s="23" t="str">
        <f t="shared" si="254"/>
        <v>DROP</v>
      </c>
      <c r="AJ554" s="43"/>
      <c r="AK554" s="22">
        <f t="shared" si="239"/>
        <v>0.86316519888335841</v>
      </c>
      <c r="AL554" s="22" t="str">
        <f t="shared" si="240"/>
        <v>DROP</v>
      </c>
      <c r="AM554" s="28">
        <f t="shared" si="241"/>
        <v>14.105207659837861</v>
      </c>
      <c r="AN554" s="22">
        <f t="shared" si="255"/>
        <v>4057.1142879999902</v>
      </c>
      <c r="AO554" s="22" t="str">
        <f t="shared" si="256"/>
        <v>DROP</v>
      </c>
      <c r="AP554" s="22" t="str">
        <f t="shared" si="257"/>
        <v>DROP</v>
      </c>
      <c r="AQ554" s="22" t="str">
        <f t="shared" si="242"/>
        <v>DROP</v>
      </c>
      <c r="AR554" s="22" t="str">
        <f t="shared" si="243"/>
        <v>DROP</v>
      </c>
      <c r="AS554" s="22" t="str">
        <f t="shared" si="258"/>
        <v>DROP</v>
      </c>
      <c r="AT554" s="22" t="str">
        <f t="shared" si="259"/>
        <v>DROP</v>
      </c>
      <c r="AU554" s="22">
        <f t="shared" si="244"/>
        <v>0.91222025253636052</v>
      </c>
      <c r="AV554" s="22">
        <f t="shared" si="260"/>
        <v>4057.1142879999902</v>
      </c>
      <c r="AW554" s="22">
        <f t="shared" si="261"/>
        <v>1.9166802944175514</v>
      </c>
      <c r="AX554" s="22" t="str">
        <f t="shared" si="262"/>
        <v>DROP</v>
      </c>
    </row>
    <row r="555" spans="1:50" ht="15" customHeight="1" x14ac:dyDescent="0.25">
      <c r="A555" s="23" t="s">
        <v>18</v>
      </c>
      <c r="B555" s="26" t="s">
        <v>3998</v>
      </c>
      <c r="C555" s="33">
        <v>2816.1000000000004</v>
      </c>
      <c r="D555" s="31">
        <v>1.0367841228959152</v>
      </c>
      <c r="E555" s="31">
        <v>0.31443065481871596</v>
      </c>
      <c r="F555" s="26">
        <v>20</v>
      </c>
      <c r="G555" s="26"/>
      <c r="H555" s="27">
        <v>1352.575124640603</v>
      </c>
      <c r="I555" s="27">
        <v>1339.201821130187</v>
      </c>
      <c r="J555" s="27">
        <v>1795.3338932343277</v>
      </c>
      <c r="K555" s="27">
        <f t="shared" si="245"/>
        <v>4487.1108390051177</v>
      </c>
      <c r="L555" s="27"/>
      <c r="M555" s="27">
        <v>5060.4491797672463</v>
      </c>
      <c r="N555" s="27">
        <f t="shared" si="246"/>
        <v>137.98890000000003</v>
      </c>
      <c r="O555" s="27">
        <v>0</v>
      </c>
      <c r="P555" s="27">
        <v>4987.2510399999883</v>
      </c>
      <c r="Q555" s="27">
        <v>4987.2510399999883</v>
      </c>
      <c r="R555" s="27">
        <v>5060.4491797672463</v>
      </c>
      <c r="S555" s="22" t="s">
        <v>3491</v>
      </c>
      <c r="T555" s="28">
        <f t="shared" si="235"/>
        <v>14.714007663927443</v>
      </c>
      <c r="U555" s="22">
        <f t="shared" si="247"/>
        <v>0.86316519888335808</v>
      </c>
      <c r="V555" s="22">
        <f t="shared" si="236"/>
        <v>0.87549283380577259</v>
      </c>
      <c r="W555" s="22">
        <f t="shared" si="248"/>
        <v>1.0146770513816481</v>
      </c>
      <c r="X555" s="27">
        <f t="shared" si="237"/>
        <v>-711.32724076212889</v>
      </c>
      <c r="Y555" s="27">
        <f t="shared" si="238"/>
        <v>-638.1291009948709</v>
      </c>
      <c r="Z555" s="23" t="str">
        <f t="shared" si="249"/>
        <v>DROP</v>
      </c>
      <c r="AA555" s="23" t="str">
        <f t="shared" si="250"/>
        <v>DROP</v>
      </c>
      <c r="AB555" s="23" t="str">
        <f t="shared" si="251"/>
        <v>DROP</v>
      </c>
      <c r="AC555" s="23" t="str">
        <f t="shared" si="252"/>
        <v>DROP</v>
      </c>
      <c r="AD555" s="23" t="str">
        <f t="shared" si="253"/>
        <v>DROP</v>
      </c>
      <c r="AE555" s="23" t="str">
        <f t="shared" si="254"/>
        <v>DROP</v>
      </c>
      <c r="AJ555" s="43"/>
      <c r="AK555" s="22">
        <f t="shared" si="239"/>
        <v>0.86316519888335808</v>
      </c>
      <c r="AL555" s="22" t="str">
        <f t="shared" si="240"/>
        <v>DROP</v>
      </c>
      <c r="AM555" s="28">
        <f t="shared" si="241"/>
        <v>14.714007663927443</v>
      </c>
      <c r="AN555" s="22">
        <f t="shared" si="255"/>
        <v>4309.3594479999883</v>
      </c>
      <c r="AO555" s="22" t="str">
        <f t="shared" si="256"/>
        <v>DROP</v>
      </c>
      <c r="AP555" s="22" t="str">
        <f t="shared" si="257"/>
        <v>DROP</v>
      </c>
      <c r="AQ555" s="22" t="str">
        <f t="shared" si="242"/>
        <v>DROP</v>
      </c>
      <c r="AR555" s="22" t="str">
        <f t="shared" si="243"/>
        <v>DROP</v>
      </c>
      <c r="AS555" s="22" t="str">
        <f t="shared" si="258"/>
        <v>DROP</v>
      </c>
      <c r="AT555" s="22" t="str">
        <f t="shared" si="259"/>
        <v>DROP</v>
      </c>
      <c r="AU555" s="22">
        <f t="shared" si="244"/>
        <v>0.87549283380577259</v>
      </c>
      <c r="AV555" s="22">
        <f t="shared" si="260"/>
        <v>4309.3594479999883</v>
      </c>
      <c r="AW555" s="22">
        <f t="shared" si="261"/>
        <v>1.8787521527625479</v>
      </c>
      <c r="AX555" s="22" t="str">
        <f t="shared" si="262"/>
        <v>DROP</v>
      </c>
    </row>
    <row r="556" spans="1:50" ht="15" customHeight="1" x14ac:dyDescent="0.25">
      <c r="A556" s="23" t="s">
        <v>18</v>
      </c>
      <c r="B556" s="26" t="s">
        <v>3999</v>
      </c>
      <c r="C556" s="33">
        <v>25.960114259903243</v>
      </c>
      <c r="D556" s="31">
        <v>3.6837216540725804E-3</v>
      </c>
      <c r="E556" s="31">
        <v>2.9092747137096783E-4</v>
      </c>
      <c r="F556" s="26">
        <v>20</v>
      </c>
      <c r="G556" s="26"/>
      <c r="H556" s="27">
        <v>12.468664032091516</v>
      </c>
      <c r="I556" s="27">
        <v>4.758219805576597</v>
      </c>
      <c r="J556" s="27">
        <v>6.3788692291362068</v>
      </c>
      <c r="K556" s="27">
        <f t="shared" si="245"/>
        <v>23.605753066804319</v>
      </c>
      <c r="L556" s="27"/>
      <c r="M556" s="27">
        <v>46.649564615315974</v>
      </c>
      <c r="N556" s="27">
        <f t="shared" si="246"/>
        <v>1.272045598735259</v>
      </c>
      <c r="O556" s="27">
        <v>0</v>
      </c>
      <c r="P556" s="27">
        <v>47.88</v>
      </c>
      <c r="Q556" s="27">
        <v>47.88</v>
      </c>
      <c r="R556" s="27">
        <v>46.649564615315974</v>
      </c>
      <c r="S556" s="22" t="s">
        <v>3404</v>
      </c>
      <c r="T556" s="28">
        <f t="shared" si="235"/>
        <v>15.323760761471512</v>
      </c>
      <c r="U556" s="22">
        <f t="shared" si="247"/>
        <v>0.49259098267701379</v>
      </c>
      <c r="V556" s="22">
        <f t="shared" si="236"/>
        <v>0.48025983006924378</v>
      </c>
      <c r="W556" s="22">
        <f t="shared" si="248"/>
        <v>0.97430168369498682</v>
      </c>
      <c r="X556" s="27">
        <f t="shared" si="237"/>
        <v>-24.315857147246916</v>
      </c>
      <c r="Y556" s="27">
        <f t="shared" si="238"/>
        <v>-25.546292531930945</v>
      </c>
      <c r="Z556" s="23" t="str">
        <f t="shared" si="249"/>
        <v>DROP</v>
      </c>
      <c r="AA556" s="23" t="str">
        <f t="shared" si="250"/>
        <v>DROP</v>
      </c>
      <c r="AB556" s="23" t="str">
        <f t="shared" si="251"/>
        <v>DROP</v>
      </c>
      <c r="AC556" s="23" t="str">
        <f t="shared" si="252"/>
        <v>DROP</v>
      </c>
      <c r="AD556" s="23" t="str">
        <f t="shared" si="253"/>
        <v>DROP</v>
      </c>
      <c r="AE556" s="23" t="str">
        <f t="shared" si="254"/>
        <v>DROP</v>
      </c>
      <c r="AJ556" s="43"/>
      <c r="AK556" s="22">
        <f t="shared" si="239"/>
        <v>0.49259098267701379</v>
      </c>
      <c r="AL556" s="22" t="str">
        <f t="shared" si="240"/>
        <v>DROP</v>
      </c>
      <c r="AM556" s="28">
        <f t="shared" si="241"/>
        <v>15.323760761471512</v>
      </c>
      <c r="AN556" s="22">
        <f t="shared" si="255"/>
        <v>41.63088129535609</v>
      </c>
      <c r="AO556" s="22" t="str">
        <f t="shared" si="256"/>
        <v>DROP</v>
      </c>
      <c r="AP556" s="22" t="str">
        <f t="shared" si="257"/>
        <v>DROP</v>
      </c>
      <c r="AQ556" s="22" t="str">
        <f t="shared" si="242"/>
        <v>DROP</v>
      </c>
      <c r="AR556" s="22" t="str">
        <f t="shared" si="243"/>
        <v>DROP</v>
      </c>
      <c r="AS556" s="22" t="str">
        <f t="shared" si="258"/>
        <v>DROP</v>
      </c>
      <c r="AT556" s="22" t="str">
        <f t="shared" si="259"/>
        <v>DROP</v>
      </c>
      <c r="AU556" s="22">
        <f t="shared" si="244"/>
        <v>0.48025983006924378</v>
      </c>
      <c r="AV556" s="22">
        <f t="shared" si="260"/>
        <v>41.63088129535609</v>
      </c>
      <c r="AW556" s="22">
        <f t="shared" si="261"/>
        <v>1.8437854200223904</v>
      </c>
      <c r="AX556" s="22" t="str">
        <f t="shared" si="262"/>
        <v>DROP</v>
      </c>
    </row>
    <row r="557" spans="1:50" ht="15" customHeight="1" x14ac:dyDescent="0.25">
      <c r="A557" s="23" t="s">
        <v>18</v>
      </c>
      <c r="B557" s="26" t="s">
        <v>4000</v>
      </c>
      <c r="C557" s="33">
        <v>25.960114259903243</v>
      </c>
      <c r="D557" s="31">
        <v>3.6837216540725804E-3</v>
      </c>
      <c r="E557" s="31">
        <v>2.9092747137096783E-4</v>
      </c>
      <c r="F557" s="26">
        <v>20</v>
      </c>
      <c r="G557" s="26"/>
      <c r="H557" s="27">
        <v>12.468664032091516</v>
      </c>
      <c r="I557" s="27">
        <v>4.758219805576597</v>
      </c>
      <c r="J557" s="27">
        <v>6.3788692291362068</v>
      </c>
      <c r="K557" s="27">
        <f t="shared" si="245"/>
        <v>23.605753066804319</v>
      </c>
      <c r="L557" s="27"/>
      <c r="M557" s="27">
        <v>46.649564615315974</v>
      </c>
      <c r="N557" s="27">
        <f t="shared" si="246"/>
        <v>1.272045598735259</v>
      </c>
      <c r="O557" s="27">
        <v>0</v>
      </c>
      <c r="P557" s="27">
        <v>47.88</v>
      </c>
      <c r="Q557" s="27">
        <v>47.88</v>
      </c>
      <c r="R557" s="27">
        <v>46.649564615315974</v>
      </c>
      <c r="S557" s="22" t="s">
        <v>3404</v>
      </c>
      <c r="T557" s="28">
        <f t="shared" si="235"/>
        <v>15.323760761471512</v>
      </c>
      <c r="U557" s="22">
        <f t="shared" si="247"/>
        <v>0.49259098267701379</v>
      </c>
      <c r="V557" s="22">
        <f t="shared" si="236"/>
        <v>0.48025983006924378</v>
      </c>
      <c r="W557" s="22">
        <f t="shared" si="248"/>
        <v>0.97430168369498682</v>
      </c>
      <c r="X557" s="27">
        <f t="shared" si="237"/>
        <v>-24.315857147246916</v>
      </c>
      <c r="Y557" s="27">
        <f t="shared" si="238"/>
        <v>-25.546292531930945</v>
      </c>
      <c r="Z557" s="23" t="str">
        <f t="shared" si="249"/>
        <v>DROP</v>
      </c>
      <c r="AA557" s="23" t="str">
        <f t="shared" si="250"/>
        <v>DROP</v>
      </c>
      <c r="AB557" s="23" t="str">
        <f t="shared" si="251"/>
        <v>DROP</v>
      </c>
      <c r="AC557" s="23" t="str">
        <f t="shared" si="252"/>
        <v>DROP</v>
      </c>
      <c r="AD557" s="23" t="str">
        <f t="shared" si="253"/>
        <v>DROP</v>
      </c>
      <c r="AE557" s="23" t="str">
        <f t="shared" si="254"/>
        <v>DROP</v>
      </c>
      <c r="AJ557" s="43"/>
      <c r="AK557" s="22">
        <f t="shared" si="239"/>
        <v>0.49259098267701379</v>
      </c>
      <c r="AL557" s="22" t="str">
        <f t="shared" si="240"/>
        <v>DROP</v>
      </c>
      <c r="AM557" s="28">
        <f t="shared" si="241"/>
        <v>15.323760761471512</v>
      </c>
      <c r="AN557" s="22">
        <f t="shared" si="255"/>
        <v>41.63088129535609</v>
      </c>
      <c r="AO557" s="22" t="str">
        <f t="shared" si="256"/>
        <v>DROP</v>
      </c>
      <c r="AP557" s="22" t="str">
        <f t="shared" si="257"/>
        <v>DROP</v>
      </c>
      <c r="AQ557" s="22" t="str">
        <f t="shared" si="242"/>
        <v>DROP</v>
      </c>
      <c r="AR557" s="22" t="str">
        <f t="shared" si="243"/>
        <v>DROP</v>
      </c>
      <c r="AS557" s="22" t="str">
        <f t="shared" si="258"/>
        <v>DROP</v>
      </c>
      <c r="AT557" s="22" t="str">
        <f t="shared" si="259"/>
        <v>DROP</v>
      </c>
      <c r="AU557" s="22">
        <f t="shared" si="244"/>
        <v>0.48025983006924378</v>
      </c>
      <c r="AV557" s="22">
        <f t="shared" si="260"/>
        <v>41.63088129535609</v>
      </c>
      <c r="AW557" s="22">
        <f t="shared" si="261"/>
        <v>1.8437854200223904</v>
      </c>
      <c r="AX557" s="22" t="str">
        <f t="shared" si="262"/>
        <v>DROP</v>
      </c>
    </row>
    <row r="558" spans="1:50" ht="15" customHeight="1" x14ac:dyDescent="0.25">
      <c r="A558" s="23" t="s">
        <v>18</v>
      </c>
      <c r="B558" s="26" t="s">
        <v>4001</v>
      </c>
      <c r="C558" s="33">
        <v>9846.4065029700687</v>
      </c>
      <c r="D558" s="31">
        <v>0</v>
      </c>
      <c r="E558" s="31">
        <v>0</v>
      </c>
      <c r="F558" s="26">
        <v>20</v>
      </c>
      <c r="G558" s="26"/>
      <c r="H558" s="27">
        <v>4729.2370665163844</v>
      </c>
      <c r="I558" s="27">
        <v>0</v>
      </c>
      <c r="J558" s="27">
        <v>0</v>
      </c>
      <c r="K558" s="27">
        <f t="shared" si="245"/>
        <v>4729.2370665163844</v>
      </c>
      <c r="L558" s="27"/>
      <c r="M558" s="27">
        <v>17693.703956397061</v>
      </c>
      <c r="N558" s="27">
        <f t="shared" si="246"/>
        <v>482.47391864553339</v>
      </c>
      <c r="O558" s="27">
        <v>0</v>
      </c>
      <c r="P558" s="27">
        <v>25500</v>
      </c>
      <c r="Q558" s="27">
        <v>25500</v>
      </c>
      <c r="R558" s="27">
        <v>17693.703956397061</v>
      </c>
      <c r="S558" s="22" t="s">
        <v>3405</v>
      </c>
      <c r="T558" s="28">
        <f t="shared" si="235"/>
        <v>21.516926679368183</v>
      </c>
      <c r="U558" s="22">
        <f t="shared" si="247"/>
        <v>0.2601887535998435</v>
      </c>
      <c r="V558" s="22">
        <f t="shared" si="236"/>
        <v>0.1820164269701274</v>
      </c>
      <c r="W558" s="22">
        <f t="shared" si="248"/>
        <v>0.69387074338812005</v>
      </c>
      <c r="X558" s="27">
        <f t="shared" si="237"/>
        <v>-13446.940808526211</v>
      </c>
      <c r="Y558" s="27">
        <f t="shared" si="238"/>
        <v>-21253.23685212915</v>
      </c>
      <c r="Z558" s="23" t="str">
        <f t="shared" si="249"/>
        <v>DROP</v>
      </c>
      <c r="AA558" s="23" t="str">
        <f t="shared" si="250"/>
        <v>DROP</v>
      </c>
      <c r="AB558" s="23" t="str">
        <f t="shared" si="251"/>
        <v>DROP</v>
      </c>
      <c r="AC558" s="23" t="str">
        <f t="shared" si="252"/>
        <v>DROP</v>
      </c>
      <c r="AD558" s="23" t="str">
        <f t="shared" si="253"/>
        <v>DROP</v>
      </c>
      <c r="AE558" s="23" t="str">
        <f t="shared" si="254"/>
        <v>DROP</v>
      </c>
      <c r="AJ558" s="43"/>
      <c r="AK558" s="22">
        <f t="shared" si="239"/>
        <v>0.2601887535998435</v>
      </c>
      <c r="AL558" s="22" t="str">
        <f t="shared" si="240"/>
        <v>DROP</v>
      </c>
      <c r="AM558" s="28">
        <f t="shared" si="241"/>
        <v>21.516926679368183</v>
      </c>
      <c r="AN558" s="22">
        <f t="shared" si="255"/>
        <v>23129.773026605046</v>
      </c>
      <c r="AO558" s="22" t="str">
        <f t="shared" si="256"/>
        <v>DROP</v>
      </c>
      <c r="AP558" s="22" t="str">
        <f t="shared" si="257"/>
        <v>DROP</v>
      </c>
      <c r="AQ558" s="22" t="str">
        <f t="shared" si="242"/>
        <v>DROP</v>
      </c>
      <c r="AR558" s="22" t="str">
        <f t="shared" si="243"/>
        <v>DROP</v>
      </c>
      <c r="AS558" s="22" t="str">
        <f t="shared" si="258"/>
        <v>DROP</v>
      </c>
      <c r="AT558" s="22" t="str">
        <f t="shared" si="259"/>
        <v>DROP</v>
      </c>
      <c r="AU558" s="22">
        <f t="shared" si="244"/>
        <v>0.1820164269701274</v>
      </c>
      <c r="AV558" s="22">
        <f t="shared" si="260"/>
        <v>23129.773026605046</v>
      </c>
      <c r="AW558" s="22">
        <f t="shared" si="261"/>
        <v>1.6009206660000828</v>
      </c>
      <c r="AX558" s="22" t="str">
        <f t="shared" si="262"/>
        <v>DROP</v>
      </c>
    </row>
    <row r="559" spans="1:50" ht="15" customHeight="1" x14ac:dyDescent="0.25">
      <c r="A559" s="23" t="s">
        <v>18</v>
      </c>
      <c r="B559" s="26" t="s">
        <v>4002</v>
      </c>
      <c r="C559" s="33">
        <v>2699.7295726077605</v>
      </c>
      <c r="D559" s="31">
        <v>0</v>
      </c>
      <c r="E559" s="31">
        <v>0.1183657541124935</v>
      </c>
      <c r="F559" s="26">
        <v>20</v>
      </c>
      <c r="G559" s="26"/>
      <c r="H559" s="27">
        <v>1296.6823135420841</v>
      </c>
      <c r="I559" s="27">
        <v>141.17308835759701</v>
      </c>
      <c r="J559" s="27">
        <v>189.49188694732231</v>
      </c>
      <c r="K559" s="27">
        <f t="shared" si="245"/>
        <v>1627.3472888470033</v>
      </c>
      <c r="L559" s="27"/>
      <c r="M559" s="27">
        <v>4851.3349317482753</v>
      </c>
      <c r="N559" s="27">
        <f t="shared" si="246"/>
        <v>132.28674905778027</v>
      </c>
      <c r="O559" s="27">
        <v>0</v>
      </c>
      <c r="P559" s="27">
        <v>25500</v>
      </c>
      <c r="Q559" s="27">
        <v>25500</v>
      </c>
      <c r="R559" s="27">
        <v>4851.3349317482753</v>
      </c>
      <c r="S559" s="22" t="s">
        <v>3405</v>
      </c>
      <c r="T559" s="28">
        <f t="shared" si="235"/>
        <v>78.476158845426127</v>
      </c>
      <c r="U559" s="22">
        <f t="shared" si="247"/>
        <v>0.32653909005865683</v>
      </c>
      <c r="V559" s="22">
        <f t="shared" si="236"/>
        <v>6.3488182103253937E-2</v>
      </c>
      <c r="W559" s="22">
        <f t="shared" si="248"/>
        <v>0.1902484286960108</v>
      </c>
      <c r="X559" s="27">
        <f t="shared" si="237"/>
        <v>-3356.2743919590521</v>
      </c>
      <c r="Y559" s="27">
        <f t="shared" si="238"/>
        <v>-24004.939460210779</v>
      </c>
      <c r="Z559" s="23" t="str">
        <f t="shared" si="249"/>
        <v>DROP</v>
      </c>
      <c r="AA559" s="23" t="str">
        <f t="shared" si="250"/>
        <v>DROP</v>
      </c>
      <c r="AB559" s="23" t="str">
        <f t="shared" si="251"/>
        <v>DROP</v>
      </c>
      <c r="AC559" s="23" t="str">
        <f t="shared" si="252"/>
        <v>DROP</v>
      </c>
      <c r="AD559" s="23" t="str">
        <f t="shared" si="253"/>
        <v>DROP</v>
      </c>
      <c r="AE559" s="23" t="str">
        <f t="shared" si="254"/>
        <v>DROP</v>
      </c>
      <c r="AJ559" s="43"/>
      <c r="AK559" s="22">
        <f t="shared" si="239"/>
        <v>0.32653909005865683</v>
      </c>
      <c r="AL559" s="22" t="str">
        <f t="shared" si="240"/>
        <v>DROP</v>
      </c>
      <c r="AM559" s="28">
        <f t="shared" si="241"/>
        <v>78.476158845426127</v>
      </c>
      <c r="AN559" s="22">
        <f t="shared" si="255"/>
        <v>24850.121097281859</v>
      </c>
      <c r="AO559" s="22" t="str">
        <f t="shared" si="256"/>
        <v>DROP</v>
      </c>
      <c r="AP559" s="22" t="str">
        <f t="shared" si="257"/>
        <v>DROP</v>
      </c>
      <c r="AQ559" s="22" t="str">
        <f t="shared" si="242"/>
        <v>DROP</v>
      </c>
      <c r="AR559" s="22" t="str">
        <f t="shared" si="243"/>
        <v>DROP</v>
      </c>
      <c r="AS559" s="22" t="str">
        <f t="shared" si="258"/>
        <v>DROP</v>
      </c>
      <c r="AT559" s="22" t="str">
        <f t="shared" si="259"/>
        <v>DROP</v>
      </c>
      <c r="AU559" s="22">
        <f t="shared" si="244"/>
        <v>6.3488182103253937E-2</v>
      </c>
      <c r="AV559" s="22">
        <f t="shared" si="260"/>
        <v>24850.121097281859</v>
      </c>
      <c r="AW559" s="22">
        <f t="shared" si="261"/>
        <v>1.1647629815305935</v>
      </c>
      <c r="AX559" s="22" t="str">
        <f t="shared" si="262"/>
        <v>DROP</v>
      </c>
    </row>
    <row r="560" spans="1:50" ht="15" customHeight="1" x14ac:dyDescent="0.25">
      <c r="A560" s="23" t="s">
        <v>18</v>
      </c>
      <c r="B560" s="26" t="s">
        <v>4003</v>
      </c>
      <c r="C560" s="33">
        <v>5242.4806987274796</v>
      </c>
      <c r="D560" s="31">
        <v>0.33902563479648401</v>
      </c>
      <c r="E560" s="31">
        <v>0.15308590702369657</v>
      </c>
      <c r="F560" s="26">
        <v>20</v>
      </c>
      <c r="G560" s="26"/>
      <c r="H560" s="27">
        <v>2517.9677513253359</v>
      </c>
      <c r="I560" s="27">
        <v>437.91541315380408</v>
      </c>
      <c r="J560" s="27">
        <v>587.06938058166611</v>
      </c>
      <c r="K560" s="27">
        <f t="shared" si="245"/>
        <v>3542.9525450608062</v>
      </c>
      <c r="L560" s="27"/>
      <c r="M560" s="27">
        <v>9420.5841950999911</v>
      </c>
      <c r="N560" s="27">
        <f t="shared" si="246"/>
        <v>256.88155423764653</v>
      </c>
      <c r="O560" s="27">
        <v>0</v>
      </c>
      <c r="P560" s="27">
        <v>25500</v>
      </c>
      <c r="Q560" s="27">
        <v>25500</v>
      </c>
      <c r="R560" s="27">
        <v>9420.5841950999911</v>
      </c>
      <c r="S560" s="22" t="s">
        <v>3405</v>
      </c>
      <c r="T560" s="28">
        <f t="shared" si="235"/>
        <v>40.413006543083199</v>
      </c>
      <c r="U560" s="22">
        <f t="shared" si="247"/>
        <v>0.36610334118757271</v>
      </c>
      <c r="V560" s="22">
        <f t="shared" si="236"/>
        <v>0.13755362960380979</v>
      </c>
      <c r="W560" s="22">
        <f t="shared" si="248"/>
        <v>0.36943467431764671</v>
      </c>
      <c r="X560" s="27">
        <f t="shared" si="237"/>
        <v>-6134.5132042768319</v>
      </c>
      <c r="Y560" s="27">
        <f t="shared" si="238"/>
        <v>-22213.929009176842</v>
      </c>
      <c r="Z560" s="23" t="str">
        <f t="shared" si="249"/>
        <v>DROP</v>
      </c>
      <c r="AA560" s="23" t="str">
        <f t="shared" si="250"/>
        <v>DROP</v>
      </c>
      <c r="AB560" s="23" t="str">
        <f t="shared" si="251"/>
        <v>DROP</v>
      </c>
      <c r="AC560" s="23" t="str">
        <f t="shared" si="252"/>
        <v>DROP</v>
      </c>
      <c r="AD560" s="23" t="str">
        <f t="shared" si="253"/>
        <v>DROP</v>
      </c>
      <c r="AE560" s="23" t="str">
        <f t="shared" si="254"/>
        <v>DROP</v>
      </c>
      <c r="AJ560" s="43"/>
      <c r="AK560" s="22">
        <f t="shared" si="239"/>
        <v>0.36610334118757271</v>
      </c>
      <c r="AL560" s="22" t="str">
        <f t="shared" si="240"/>
        <v>DROP</v>
      </c>
      <c r="AM560" s="28">
        <f t="shared" si="241"/>
        <v>40.413006543083199</v>
      </c>
      <c r="AN560" s="22">
        <f t="shared" si="255"/>
        <v>24238.030046202322</v>
      </c>
      <c r="AO560" s="22" t="str">
        <f t="shared" si="256"/>
        <v>DROP</v>
      </c>
      <c r="AP560" s="22" t="str">
        <f t="shared" si="257"/>
        <v>DROP</v>
      </c>
      <c r="AQ560" s="22" t="str">
        <f t="shared" si="242"/>
        <v>DROP</v>
      </c>
      <c r="AR560" s="22" t="str">
        <f t="shared" si="243"/>
        <v>DROP</v>
      </c>
      <c r="AS560" s="22" t="str">
        <f t="shared" si="258"/>
        <v>DROP</v>
      </c>
      <c r="AT560" s="22" t="str">
        <f t="shared" si="259"/>
        <v>DROP</v>
      </c>
      <c r="AU560" s="22">
        <f t="shared" si="244"/>
        <v>0.13755362960380979</v>
      </c>
      <c r="AV560" s="22">
        <f t="shared" si="260"/>
        <v>24238.030046202322</v>
      </c>
      <c r="AW560" s="22">
        <f t="shared" si="261"/>
        <v>1.3199456565216592</v>
      </c>
      <c r="AX560" s="22" t="str">
        <f t="shared" si="262"/>
        <v>DROP</v>
      </c>
    </row>
    <row r="561" spans="1:50" ht="15" customHeight="1" x14ac:dyDescent="0.25">
      <c r="A561" s="23" t="s">
        <v>18</v>
      </c>
      <c r="B561" s="26" t="s">
        <v>4004</v>
      </c>
      <c r="C561" s="33">
        <v>859.39509365729486</v>
      </c>
      <c r="D561" s="31">
        <v>0.66610197653105918</v>
      </c>
      <c r="E561" s="31">
        <v>0.44099812035653618</v>
      </c>
      <c r="F561" s="26">
        <v>20</v>
      </c>
      <c r="G561" s="26"/>
      <c r="H561" s="27">
        <v>412.76816374384384</v>
      </c>
      <c r="I561" s="27">
        <v>860.3960654192673</v>
      </c>
      <c r="J561" s="27">
        <v>1153.4469215021377</v>
      </c>
      <c r="K561" s="27">
        <f t="shared" si="245"/>
        <v>2426.6111506652487</v>
      </c>
      <c r="L561" s="27"/>
      <c r="M561" s="27">
        <v>1544.3078004311112</v>
      </c>
      <c r="N561" s="27">
        <f t="shared" si="246"/>
        <v>42.110359589207448</v>
      </c>
      <c r="O561" s="27">
        <v>0</v>
      </c>
      <c r="P561" s="27">
        <v>25500</v>
      </c>
      <c r="Q561" s="27">
        <v>25500</v>
      </c>
      <c r="R561" s="27">
        <v>1544.3078004311112</v>
      </c>
      <c r="S561" s="22" t="s">
        <v>3405</v>
      </c>
      <c r="T561" s="28">
        <f t="shared" si="235"/>
        <v>246.52736365766037</v>
      </c>
      <c r="U561" s="22">
        <f t="shared" si="247"/>
        <v>1.5296163469498918</v>
      </c>
      <c r="V561" s="22">
        <f t="shared" si="236"/>
        <v>9.5004332707936651E-2</v>
      </c>
      <c r="W561" s="22">
        <f t="shared" si="248"/>
        <v>6.0561090212984753E-2</v>
      </c>
      <c r="X561" s="27">
        <f t="shared" si="237"/>
        <v>840.19299064492998</v>
      </c>
      <c r="Y561" s="27">
        <f t="shared" si="238"/>
        <v>-23115.49920892396</v>
      </c>
      <c r="Z561" s="23" t="str">
        <f t="shared" si="249"/>
        <v>DROP</v>
      </c>
      <c r="AA561" s="23" t="str">
        <f t="shared" si="250"/>
        <v>DROP</v>
      </c>
      <c r="AB561" s="23" t="str">
        <f t="shared" si="251"/>
        <v>DROP</v>
      </c>
      <c r="AC561" s="23" t="str">
        <f t="shared" si="252"/>
        <v>DROP</v>
      </c>
      <c r="AD561" s="23" t="str">
        <f t="shared" si="253"/>
        <v>DROP</v>
      </c>
      <c r="AE561" s="23" t="str">
        <f t="shared" si="254"/>
        <v>DROP</v>
      </c>
      <c r="AJ561" s="43"/>
      <c r="AK561" s="22">
        <f t="shared" si="239"/>
        <v>1.5296163469498918</v>
      </c>
      <c r="AL561" s="22">
        <f t="shared" si="240"/>
        <v>840.19299064493009</v>
      </c>
      <c r="AM561" s="28">
        <f t="shared" si="241"/>
        <v>246.52736365766037</v>
      </c>
      <c r="AN561" s="22">
        <f t="shared" si="255"/>
        <v>25293.126413054815</v>
      </c>
      <c r="AO561" s="22" t="str">
        <f t="shared" si="256"/>
        <v>KEEP</v>
      </c>
      <c r="AP561" s="22">
        <f t="shared" si="257"/>
        <v>840.19299064493009</v>
      </c>
      <c r="AQ561" s="22">
        <f t="shared" si="242"/>
        <v>1</v>
      </c>
      <c r="AR561" s="22">
        <f t="shared" si="243"/>
        <v>238.40459648325489</v>
      </c>
      <c r="AS561" s="22">
        <f t="shared" si="258"/>
        <v>9.3509834944158488E-2</v>
      </c>
      <c r="AT561" s="22" t="str">
        <f t="shared" si="259"/>
        <v>DROP</v>
      </c>
      <c r="AU561" s="22">
        <f t="shared" si="244"/>
        <v>9.5004332707936651E-2</v>
      </c>
      <c r="AV561" s="22">
        <f t="shared" si="260"/>
        <v>25293.126413054815</v>
      </c>
      <c r="AW561" s="22">
        <f t="shared" si="261"/>
        <v>1.0524484005288599</v>
      </c>
      <c r="AX561" s="22" t="str">
        <f t="shared" si="262"/>
        <v>DROP</v>
      </c>
    </row>
    <row r="562" spans="1:50" ht="15" customHeight="1" x14ac:dyDescent="0.25">
      <c r="A562" s="23" t="s">
        <v>18</v>
      </c>
      <c r="B562" s="26" t="s">
        <v>3431</v>
      </c>
      <c r="C562" s="33">
        <v>0</v>
      </c>
      <c r="D562" s="31">
        <v>0</v>
      </c>
      <c r="E562" s="31">
        <v>0</v>
      </c>
      <c r="F562" s="26">
        <v>10</v>
      </c>
      <c r="G562" s="26"/>
      <c r="H562" s="27">
        <v>0</v>
      </c>
      <c r="I562" s="27">
        <v>0</v>
      </c>
      <c r="J562" s="27">
        <v>0</v>
      </c>
      <c r="K562" s="27">
        <f t="shared" si="245"/>
        <v>0</v>
      </c>
      <c r="L562" s="27"/>
      <c r="M562" s="27">
        <v>0</v>
      </c>
      <c r="N562" s="27">
        <f t="shared" si="246"/>
        <v>0</v>
      </c>
      <c r="O562" s="27">
        <v>0</v>
      </c>
      <c r="P562" s="27">
        <v>25500</v>
      </c>
      <c r="Q562" s="27">
        <v>25500</v>
      </c>
      <c r="R562" s="27">
        <v>0</v>
      </c>
      <c r="S562" s="22" t="s">
        <v>3405</v>
      </c>
      <c r="T562" s="28">
        <f t="shared" si="235"/>
        <v>0</v>
      </c>
      <c r="U562" s="22">
        <f t="shared" si="247"/>
        <v>0</v>
      </c>
      <c r="V562" s="22">
        <f t="shared" si="236"/>
        <v>0</v>
      </c>
      <c r="W562" s="22">
        <f t="shared" si="248"/>
        <v>0</v>
      </c>
      <c r="X562" s="27">
        <f t="shared" si="237"/>
        <v>0</v>
      </c>
      <c r="Y562" s="27">
        <f t="shared" si="238"/>
        <v>-25500</v>
      </c>
      <c r="Z562" s="23" t="str">
        <f t="shared" si="249"/>
        <v>DROP</v>
      </c>
      <c r="AA562" s="23" t="str">
        <f t="shared" si="250"/>
        <v>DROP</v>
      </c>
      <c r="AB562" s="23" t="str">
        <f t="shared" si="251"/>
        <v>DROP</v>
      </c>
      <c r="AC562" s="23" t="str">
        <f t="shared" si="252"/>
        <v>DROP</v>
      </c>
      <c r="AD562" s="23" t="str">
        <f t="shared" si="253"/>
        <v>DROP</v>
      </c>
      <c r="AE562" s="23" t="str">
        <f t="shared" si="254"/>
        <v>DROP</v>
      </c>
    </row>
    <row r="563" spans="1:50" ht="15" customHeight="1" x14ac:dyDescent="0.25">
      <c r="A563" s="23" t="s">
        <v>18</v>
      </c>
      <c r="B563" s="26" t="s">
        <v>3431</v>
      </c>
      <c r="C563" s="33">
        <v>0</v>
      </c>
      <c r="D563" s="31">
        <v>0</v>
      </c>
      <c r="E563" s="31">
        <v>0.1183657541124935</v>
      </c>
      <c r="F563" s="26">
        <v>10</v>
      </c>
      <c r="G563" s="26"/>
      <c r="H563" s="27">
        <v>0</v>
      </c>
      <c r="I563" s="27">
        <v>39.389875318166453</v>
      </c>
      <c r="J563" s="27">
        <v>116.16775431234969</v>
      </c>
      <c r="K563" s="27">
        <f t="shared" si="245"/>
        <v>155.55762963051615</v>
      </c>
      <c r="L563" s="27"/>
      <c r="M563" s="27">
        <v>0</v>
      </c>
      <c r="N563" s="27">
        <f t="shared" si="246"/>
        <v>0</v>
      </c>
      <c r="O563" s="27">
        <v>0</v>
      </c>
      <c r="P563" s="27">
        <v>25500</v>
      </c>
      <c r="Q563" s="27">
        <v>25500</v>
      </c>
      <c r="R563" s="27">
        <v>0</v>
      </c>
      <c r="S563" s="22" t="s">
        <v>3405</v>
      </c>
      <c r="T563" s="28">
        <f t="shared" si="235"/>
        <v>0</v>
      </c>
      <c r="U563" s="22">
        <f t="shared" si="247"/>
        <v>0</v>
      </c>
      <c r="V563" s="22">
        <f t="shared" si="236"/>
        <v>6.1002992011967112E-3</v>
      </c>
      <c r="W563" s="22">
        <f t="shared" si="248"/>
        <v>0</v>
      </c>
      <c r="X563" s="27">
        <f t="shared" si="237"/>
        <v>155.55762963051615</v>
      </c>
      <c r="Y563" s="27">
        <f t="shared" si="238"/>
        <v>-25344.442370369485</v>
      </c>
      <c r="Z563" s="23" t="str">
        <f t="shared" si="249"/>
        <v>DROP</v>
      </c>
      <c r="AA563" s="23" t="str">
        <f t="shared" si="250"/>
        <v>DROP</v>
      </c>
      <c r="AB563" s="23" t="str">
        <f t="shared" si="251"/>
        <v>DROP</v>
      </c>
      <c r="AC563" s="23" t="str">
        <f t="shared" si="252"/>
        <v>DROP</v>
      </c>
      <c r="AD563" s="23" t="str">
        <f t="shared" si="253"/>
        <v>DROP</v>
      </c>
      <c r="AE563" s="23" t="str">
        <f t="shared" si="254"/>
        <v>DROP</v>
      </c>
    </row>
    <row r="564" spans="1:50" ht="15" customHeight="1" x14ac:dyDescent="0.25">
      <c r="A564" s="23" t="s">
        <v>18</v>
      </c>
      <c r="B564" s="26" t="s">
        <v>3432</v>
      </c>
      <c r="C564" s="33">
        <v>0</v>
      </c>
      <c r="D564" s="31">
        <v>0.33902563479648401</v>
      </c>
      <c r="E564" s="31">
        <v>0.15308590702369657</v>
      </c>
      <c r="F564" s="26">
        <v>10</v>
      </c>
      <c r="G564" s="26"/>
      <c r="H564" s="27">
        <v>0</v>
      </c>
      <c r="I564" s="27">
        <v>121.91721574383523</v>
      </c>
      <c r="J564" s="27">
        <v>359.90211858871351</v>
      </c>
      <c r="K564" s="27">
        <f t="shared" si="245"/>
        <v>481.81933433254875</v>
      </c>
      <c r="L564" s="27"/>
      <c r="M564" s="27">
        <v>0</v>
      </c>
      <c r="N564" s="27">
        <f t="shared" si="246"/>
        <v>0</v>
      </c>
      <c r="O564" s="27">
        <v>0</v>
      </c>
      <c r="P564" s="27">
        <v>25500</v>
      </c>
      <c r="Q564" s="27">
        <v>25500</v>
      </c>
      <c r="R564" s="27">
        <v>0</v>
      </c>
      <c r="S564" s="22" t="s">
        <v>3405</v>
      </c>
      <c r="T564" s="28">
        <f t="shared" si="235"/>
        <v>0</v>
      </c>
      <c r="U564" s="22">
        <f t="shared" si="247"/>
        <v>0</v>
      </c>
      <c r="V564" s="22">
        <f t="shared" si="236"/>
        <v>1.8894875856178384E-2</v>
      </c>
      <c r="W564" s="22">
        <f t="shared" si="248"/>
        <v>0</v>
      </c>
      <c r="X564" s="27">
        <f t="shared" si="237"/>
        <v>481.81933433254875</v>
      </c>
      <c r="Y564" s="27">
        <f t="shared" si="238"/>
        <v>-25018.180665667453</v>
      </c>
      <c r="Z564" s="23" t="str">
        <f t="shared" si="249"/>
        <v>DROP</v>
      </c>
      <c r="AA564" s="23" t="str">
        <f t="shared" si="250"/>
        <v>DROP</v>
      </c>
      <c r="AB564" s="23" t="str">
        <f t="shared" si="251"/>
        <v>DROP</v>
      </c>
      <c r="AC564" s="23" t="str">
        <f t="shared" si="252"/>
        <v>DROP</v>
      </c>
      <c r="AD564" s="23" t="str">
        <f t="shared" si="253"/>
        <v>DROP</v>
      </c>
      <c r="AE564" s="23" t="str">
        <f t="shared" si="254"/>
        <v>DROP</v>
      </c>
    </row>
    <row r="565" spans="1:50" ht="15" customHeight="1" x14ac:dyDescent="0.25">
      <c r="A565" s="23" t="s">
        <v>18</v>
      </c>
      <c r="B565" s="26" t="s">
        <v>3432</v>
      </c>
      <c r="C565" s="33">
        <v>0</v>
      </c>
      <c r="D565" s="31">
        <v>0.66610197653105918</v>
      </c>
      <c r="E565" s="31">
        <v>0.44099812035653618</v>
      </c>
      <c r="F565" s="26">
        <v>10</v>
      </c>
      <c r="G565" s="26"/>
      <c r="H565" s="27">
        <v>0</v>
      </c>
      <c r="I565" s="27">
        <v>239.53733890619182</v>
      </c>
      <c r="J565" s="27">
        <v>707.11913184254581</v>
      </c>
      <c r="K565" s="27">
        <f t="shared" si="245"/>
        <v>946.65647074873766</v>
      </c>
      <c r="L565" s="27"/>
      <c r="M565" s="27">
        <v>0</v>
      </c>
      <c r="N565" s="27">
        <f t="shared" si="246"/>
        <v>0</v>
      </c>
      <c r="O565" s="27">
        <v>0</v>
      </c>
      <c r="P565" s="27">
        <v>25500</v>
      </c>
      <c r="Q565" s="27">
        <v>25500</v>
      </c>
      <c r="R565" s="27">
        <v>0</v>
      </c>
      <c r="S565" s="22" t="s">
        <v>3405</v>
      </c>
      <c r="T565" s="28">
        <f t="shared" si="235"/>
        <v>0</v>
      </c>
      <c r="U565" s="22">
        <f t="shared" si="247"/>
        <v>0</v>
      </c>
      <c r="V565" s="22">
        <f t="shared" si="236"/>
        <v>3.7123783166617165E-2</v>
      </c>
      <c r="W565" s="22">
        <f t="shared" si="248"/>
        <v>0</v>
      </c>
      <c r="X565" s="27">
        <f t="shared" si="237"/>
        <v>946.65647074873766</v>
      </c>
      <c r="Y565" s="27">
        <f t="shared" si="238"/>
        <v>-24553.343529251262</v>
      </c>
      <c r="Z565" s="23" t="str">
        <f t="shared" si="249"/>
        <v>DROP</v>
      </c>
      <c r="AA565" s="23" t="str">
        <f t="shared" si="250"/>
        <v>DROP</v>
      </c>
      <c r="AB565" s="23" t="str">
        <f t="shared" si="251"/>
        <v>DROP</v>
      </c>
      <c r="AC565" s="23" t="str">
        <f t="shared" si="252"/>
        <v>DROP</v>
      </c>
      <c r="AD565" s="23" t="str">
        <f t="shared" si="253"/>
        <v>DROP</v>
      </c>
      <c r="AE565" s="23" t="str">
        <f t="shared" si="254"/>
        <v>DROP</v>
      </c>
    </row>
  </sheetData>
  <autoFilter ref="A3:F565" xr:uid="{00000000-0009-0000-0000-000000000000}"/>
  <pageMargins left="0.7" right="0.7" top="0.75" bottom="0.75" header="0.3" footer="0.3"/>
  <pageSetup paperSize="17" scale="2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N3348"/>
  <sheetViews>
    <sheetView tabSelected="1" workbookViewId="0">
      <pane xSplit="2" ySplit="3" topLeftCell="N12" activePane="bottomRight" state="frozen"/>
      <selection activeCell="Z2" sqref="Z2:AE2"/>
      <selection pane="topRight" activeCell="Z2" sqref="Z2:AE2"/>
      <selection pane="bottomLeft" activeCell="Z2" sqref="Z2:AE2"/>
      <selection pane="bottomRight" activeCell="Z2" sqref="Z2:AE2"/>
    </sheetView>
  </sheetViews>
  <sheetFormatPr defaultColWidth="9.140625" defaultRowHeight="15" x14ac:dyDescent="0.25"/>
  <cols>
    <col min="1" max="1" width="9.28515625" style="22" bestFit="1" customWidth="1"/>
    <col min="2" max="2" width="36.5703125" style="22" customWidth="1"/>
    <col min="3" max="5" width="14" style="22" customWidth="1"/>
    <col min="6" max="6" width="9.7109375" style="22" customWidth="1"/>
    <col min="7" max="7" width="3.7109375" style="22" customWidth="1"/>
    <col min="8" max="11" width="11.7109375" style="22" customWidth="1"/>
    <col min="12" max="12" width="3.7109375" style="22" customWidth="1"/>
    <col min="13" max="13" width="11.7109375" style="22" customWidth="1"/>
    <col min="14" max="18" width="12.5703125" style="22" customWidth="1"/>
    <col min="19" max="19" width="9.28515625" style="22" bestFit="1" customWidth="1"/>
    <col min="20" max="20" width="9.28515625" style="22" customWidth="1"/>
    <col min="21" max="22" width="9.28515625" style="22" bestFit="1" customWidth="1"/>
    <col min="23" max="23" width="10.7109375" style="22" bestFit="1" customWidth="1"/>
    <col min="24" max="25" width="10.7109375" style="22" customWidth="1"/>
    <col min="26" max="27" width="11.42578125" style="22" bestFit="1" customWidth="1"/>
    <col min="28" max="28" width="11.42578125" style="22" customWidth="1"/>
    <col min="29" max="30" width="11.42578125" style="22" bestFit="1" customWidth="1"/>
    <col min="31" max="31" width="11.42578125" style="22" customWidth="1"/>
    <col min="32" max="32" width="9.140625" style="22"/>
    <col min="33" max="33" width="12" style="22" bestFit="1" customWidth="1"/>
    <col min="34" max="34" width="11.42578125" style="39" bestFit="1" customWidth="1"/>
    <col min="35" max="35" width="9.140625" style="22"/>
    <col min="36" max="36" width="10.5703125" style="22" bestFit="1" customWidth="1"/>
    <col min="37" max="51" width="9.140625" style="22"/>
    <col min="52" max="52" width="49.140625" style="22" customWidth="1"/>
    <col min="53" max="53" width="9.140625" style="22" customWidth="1"/>
    <col min="54" max="57" width="9.140625" style="22"/>
    <col min="58" max="58" width="18" style="22" bestFit="1" customWidth="1"/>
    <col min="59" max="59" width="18" customWidth="1"/>
    <col min="60" max="60" width="49.140625" customWidth="1"/>
    <col min="61" max="61" width="9.140625" customWidth="1"/>
    <col min="66" max="66" width="17.28515625" style="22" bestFit="1" customWidth="1"/>
    <col min="67" max="16384" width="9.140625" style="22"/>
  </cols>
  <sheetData>
    <row r="1" spans="1:66" x14ac:dyDescent="0.25">
      <c r="B1" s="23">
        <v>1</v>
      </c>
      <c r="C1" s="23">
        <v>2</v>
      </c>
      <c r="D1" s="23">
        <v>3</v>
      </c>
      <c r="E1" s="23">
        <v>4</v>
      </c>
      <c r="F1" s="23">
        <v>5</v>
      </c>
      <c r="G1" s="23">
        <v>6</v>
      </c>
      <c r="H1" s="23">
        <v>7</v>
      </c>
      <c r="I1" s="23">
        <v>8</v>
      </c>
      <c r="J1" s="23">
        <v>9</v>
      </c>
      <c r="K1" s="23">
        <v>10</v>
      </c>
      <c r="L1" s="23">
        <v>11</v>
      </c>
      <c r="M1" s="23">
        <v>12</v>
      </c>
      <c r="N1" s="23">
        <v>13</v>
      </c>
      <c r="O1" s="23">
        <v>14</v>
      </c>
      <c r="P1" s="23">
        <v>15</v>
      </c>
      <c r="Q1" s="23">
        <v>16</v>
      </c>
      <c r="R1" s="23">
        <v>17</v>
      </c>
      <c r="S1" s="23">
        <v>18</v>
      </c>
      <c r="T1" s="23">
        <v>19</v>
      </c>
      <c r="U1" s="23">
        <v>20</v>
      </c>
      <c r="V1" s="23">
        <v>21</v>
      </c>
      <c r="W1" s="23">
        <v>22</v>
      </c>
      <c r="X1" s="23">
        <v>23</v>
      </c>
      <c r="Y1" s="23">
        <v>24</v>
      </c>
      <c r="Z1" s="23">
        <v>25</v>
      </c>
      <c r="AA1" s="23">
        <v>26</v>
      </c>
      <c r="AB1" s="23">
        <v>27</v>
      </c>
      <c r="AC1" s="23">
        <v>28</v>
      </c>
      <c r="AD1" s="23">
        <v>29</v>
      </c>
      <c r="AE1" s="23">
        <v>30</v>
      </c>
      <c r="AF1" s="23">
        <v>31</v>
      </c>
      <c r="AG1" s="23">
        <v>32</v>
      </c>
      <c r="AH1" s="23">
        <v>33</v>
      </c>
      <c r="AI1" s="23">
        <v>34</v>
      </c>
      <c r="AJ1" s="23">
        <v>35</v>
      </c>
      <c r="AK1" s="23">
        <v>36</v>
      </c>
      <c r="AL1" s="23">
        <v>37</v>
      </c>
      <c r="AM1" s="23">
        <v>38</v>
      </c>
      <c r="AN1" s="23">
        <v>39</v>
      </c>
      <c r="AO1" s="23">
        <v>40</v>
      </c>
      <c r="AP1" s="23">
        <v>41</v>
      </c>
      <c r="AQ1" s="23">
        <v>42</v>
      </c>
      <c r="AR1" s="23">
        <v>43</v>
      </c>
      <c r="AS1" s="23">
        <v>44</v>
      </c>
      <c r="AT1" s="23">
        <v>45</v>
      </c>
      <c r="AU1" s="23">
        <v>46</v>
      </c>
      <c r="AV1" s="23">
        <v>47</v>
      </c>
      <c r="AW1" s="23">
        <v>48</v>
      </c>
      <c r="AX1" s="23">
        <v>49</v>
      </c>
    </row>
    <row r="2" spans="1:66" x14ac:dyDescent="0.25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51">
        <v>9.3890000000000001E-2</v>
      </c>
      <c r="U2" s="30" t="s">
        <v>21</v>
      </c>
      <c r="V2" s="23"/>
      <c r="W2" s="23"/>
      <c r="X2" s="23"/>
      <c r="Z2" s="51">
        <f t="shared" ref="Z2:AE2" si="0">COUNTIF(Z$4:Z$3340,"KEEP")</f>
        <v>183</v>
      </c>
      <c r="AA2" s="51">
        <f t="shared" si="0"/>
        <v>167</v>
      </c>
      <c r="AB2" s="51">
        <f t="shared" si="0"/>
        <v>221</v>
      </c>
      <c r="AC2" s="51">
        <f t="shared" si="0"/>
        <v>586</v>
      </c>
      <c r="AD2" s="51">
        <f t="shared" si="0"/>
        <v>434</v>
      </c>
      <c r="AE2" s="51">
        <f t="shared" si="0"/>
        <v>978</v>
      </c>
      <c r="AH2" s="36"/>
      <c r="AJ2" s="35" t="s">
        <v>3419</v>
      </c>
    </row>
    <row r="3" spans="1:66" ht="60" x14ac:dyDescent="0.25">
      <c r="A3" s="21" t="s">
        <v>19</v>
      </c>
      <c r="B3" s="29" t="s">
        <v>0</v>
      </c>
      <c r="C3" s="24" t="s">
        <v>1</v>
      </c>
      <c r="D3" s="24" t="s">
        <v>2</v>
      </c>
      <c r="E3" s="25" t="s">
        <v>3</v>
      </c>
      <c r="F3" s="25" t="s">
        <v>9</v>
      </c>
      <c r="G3" s="25"/>
      <c r="H3" s="1" t="s">
        <v>4</v>
      </c>
      <c r="I3" s="1" t="s">
        <v>5</v>
      </c>
      <c r="J3" s="1" t="s">
        <v>6</v>
      </c>
      <c r="K3" s="1" t="s">
        <v>7</v>
      </c>
      <c r="M3" s="1" t="s">
        <v>8</v>
      </c>
      <c r="N3" s="1" t="s">
        <v>17</v>
      </c>
      <c r="O3" s="1" t="s">
        <v>15</v>
      </c>
      <c r="P3" s="1" t="s">
        <v>14</v>
      </c>
      <c r="Q3" s="1" t="s">
        <v>12</v>
      </c>
      <c r="R3" s="1" t="s">
        <v>16</v>
      </c>
      <c r="S3" s="1" t="s">
        <v>3354</v>
      </c>
      <c r="T3" s="1" t="s">
        <v>20</v>
      </c>
      <c r="U3" s="1" t="s">
        <v>10</v>
      </c>
      <c r="V3" s="1" t="s">
        <v>11</v>
      </c>
      <c r="W3" s="1" t="s">
        <v>13</v>
      </c>
      <c r="X3" s="1" t="s">
        <v>3346</v>
      </c>
      <c r="Y3" s="1" t="s">
        <v>3347</v>
      </c>
      <c r="Z3" s="1" t="s">
        <v>3348</v>
      </c>
      <c r="AA3" s="1" t="s">
        <v>3349</v>
      </c>
      <c r="AB3" s="1" t="s">
        <v>3350</v>
      </c>
      <c r="AC3" s="1" t="s">
        <v>3351</v>
      </c>
      <c r="AD3" s="1" t="s">
        <v>3352</v>
      </c>
      <c r="AE3" s="1" t="s">
        <v>3353</v>
      </c>
      <c r="AG3" s="1"/>
      <c r="AH3" s="37"/>
      <c r="AJ3" s="40" t="s">
        <v>17</v>
      </c>
      <c r="AK3" s="40" t="s">
        <v>10</v>
      </c>
      <c r="AL3" s="40" t="s">
        <v>3420</v>
      </c>
      <c r="AM3" s="40" t="s">
        <v>20</v>
      </c>
      <c r="AN3" s="40" t="s">
        <v>3421</v>
      </c>
      <c r="AO3" s="41" t="s">
        <v>3428</v>
      </c>
      <c r="AP3" s="41" t="s">
        <v>3422</v>
      </c>
      <c r="AQ3" s="41" t="s">
        <v>3423</v>
      </c>
      <c r="AR3" s="41" t="s">
        <v>3426</v>
      </c>
      <c r="AS3" s="41" t="s">
        <v>3424</v>
      </c>
      <c r="AT3" s="42" t="s">
        <v>3425</v>
      </c>
      <c r="AU3" s="40" t="s">
        <v>11</v>
      </c>
      <c r="AV3" s="41" t="s">
        <v>3422</v>
      </c>
      <c r="AW3" s="41" t="s">
        <v>3424</v>
      </c>
      <c r="AX3" s="42" t="s">
        <v>3427</v>
      </c>
      <c r="AZ3" s="45" t="s">
        <v>4006</v>
      </c>
      <c r="BA3" s="46" t="s">
        <v>4007</v>
      </c>
      <c r="BB3" s="46" t="s">
        <v>11</v>
      </c>
      <c r="BC3" s="46" t="s">
        <v>10</v>
      </c>
      <c r="BD3" s="46" t="s">
        <v>4005</v>
      </c>
      <c r="BE3" s="47"/>
      <c r="BF3" s="48" t="s">
        <v>4008</v>
      </c>
      <c r="BH3" s="45" t="s">
        <v>4006</v>
      </c>
      <c r="BI3" s="46" t="s">
        <v>4007</v>
      </c>
      <c r="BJ3" s="46" t="s">
        <v>11</v>
      </c>
      <c r="BK3" s="46" t="s">
        <v>10</v>
      </c>
      <c r="BL3" s="46" t="s">
        <v>4005</v>
      </c>
      <c r="BN3" s="48" t="s">
        <v>4009</v>
      </c>
    </row>
    <row r="4" spans="1:66" x14ac:dyDescent="0.25">
      <c r="A4" s="23" t="s">
        <v>18</v>
      </c>
      <c r="B4" s="26" t="s">
        <v>22</v>
      </c>
      <c r="C4" s="33">
        <v>8066.5</v>
      </c>
      <c r="D4" s="31">
        <v>1.7634949428029358</v>
      </c>
      <c r="E4" s="31">
        <v>0.69216737257738714</v>
      </c>
      <c r="F4" s="26">
        <v>15</v>
      </c>
      <c r="G4" s="26"/>
      <c r="H4" s="27">
        <v>2606.8554544246831</v>
      </c>
      <c r="I4" s="27">
        <v>1550.529638823765</v>
      </c>
      <c r="J4" s="27">
        <v>2531.8684793930965</v>
      </c>
      <c r="K4" s="27">
        <v>6689.2535726415445</v>
      </c>
      <c r="L4" s="27"/>
      <c r="M4" s="27">
        <v>8933.3861835982425</v>
      </c>
      <c r="N4" s="27">
        <v>314.59350000000001</v>
      </c>
      <c r="O4" s="27">
        <v>0</v>
      </c>
      <c r="P4" s="27">
        <v>1988</v>
      </c>
      <c r="Q4" s="27">
        <v>1988</v>
      </c>
      <c r="R4" s="27">
        <v>8933.3861835982425</v>
      </c>
      <c r="S4" s="22" t="s">
        <v>3355</v>
      </c>
      <c r="T4" s="28">
        <v>2.6248948020263208</v>
      </c>
      <c r="U4" s="22">
        <v>0.72332053069983182</v>
      </c>
      <c r="V4" s="22">
        <v>2.905095307809018</v>
      </c>
      <c r="W4" s="22">
        <v>4.4936550219307057</v>
      </c>
      <c r="X4" s="27">
        <v>-2558.7261109566989</v>
      </c>
      <c r="Y4" s="27">
        <v>4386.6600726415445</v>
      </c>
      <c r="Z4" s="23" t="s">
        <v>3429</v>
      </c>
      <c r="AA4" s="23" t="s">
        <v>3429</v>
      </c>
      <c r="AB4" s="23" t="s">
        <v>3429</v>
      </c>
      <c r="AC4" s="23" t="s">
        <v>3430</v>
      </c>
      <c r="AD4" s="23" t="s">
        <v>3429</v>
      </c>
      <c r="AE4" s="23" t="s">
        <v>3430</v>
      </c>
      <c r="AH4" s="38"/>
      <c r="AJ4" s="43"/>
      <c r="AK4" s="22">
        <f t="shared" ref="AK4:AK67" si="1">IF(K4/(N4+M4)&lt;0,9999,IFERROR(K4/(N4+M4),0))</f>
        <v>0.72332053069983182</v>
      </c>
      <c r="AL4" s="22" t="str">
        <f t="shared" ref="AL4:AL67" si="2">IF(AK4&gt;=1,K4-M4-N4,"DROP")</f>
        <v>DROP</v>
      </c>
      <c r="AM4" s="28">
        <f t="shared" ref="AM4:AM67" si="3">T4</f>
        <v>2.6248948020263208</v>
      </c>
      <c r="AN4" s="22">
        <f t="shared" ref="AN4:AN67" si="4">IF(AM4&gt;=2,$P4-2*$C4*$T$2,0)</f>
        <v>473.27262999999994</v>
      </c>
      <c r="AO4" s="22" t="str">
        <f t="shared" ref="AO4:AO67" si="5">IF(OR(AK4&lt;1,AM4&lt;2),"DROP","KEEP")</f>
        <v>DROP</v>
      </c>
      <c r="AP4" s="22" t="str">
        <f t="shared" ref="AP4:AP67" si="6">IF(AO4="DROP","DROP",IF(AL4&lt;AN4,AL4,AN4))</f>
        <v>DROP</v>
      </c>
      <c r="AQ4" s="22" t="str">
        <f t="shared" ref="AQ4:AQ67" si="7">IF(AO4="DROP","DROP",IF(K4/(AJ4+M4+AP4)&lt;0,9999,IFERROR(K4/(AJ4+M4+AP4),0)))</f>
        <v>DROP</v>
      </c>
      <c r="AR4" s="22" t="str">
        <f t="shared" ref="AR4:AR67" si="8">IF(AO4="DROP","DROP",IF(C4&lt;0,9999,IFERROR(($P4-$AP4)/($C4*$T$2),0)))</f>
        <v>DROP</v>
      </c>
      <c r="AS4" s="22" t="str">
        <f t="shared" ref="AS4:AS67" si="9">IF(AO4="DROP","DROP",IF(R4&lt;0,9999,IFERROR((R4+AP4)/P4,0)))</f>
        <v>DROP</v>
      </c>
      <c r="AT4" s="22" t="str">
        <f t="shared" ref="AT4:AT67" si="10">IF(Z4="DROP","DROP",IF(OR(AO4="DROP",AS4&lt;1),"DROP","KEEP"))</f>
        <v>DROP</v>
      </c>
      <c r="AU4" s="22">
        <f t="shared" ref="AU4:AU67" si="11">IFERROR(K4/(N4+Q4),0)</f>
        <v>2.905095307809018</v>
      </c>
      <c r="AV4" s="22">
        <f t="shared" ref="AV4:AV67" si="12">AN4</f>
        <v>473.27262999999994</v>
      </c>
      <c r="AW4" s="22">
        <f t="shared" ref="AW4:AW67" si="13">IF(R4&lt;0,9999,IFERROR((R4+AV4)/P4,0))</f>
        <v>4.7317197251500209</v>
      </c>
      <c r="AX4" s="22" t="str">
        <f t="shared" ref="AX4:AX67" si="14">IF(AC4="DROP","DROP",IF(OR(AU4&lt;1,AW4&lt;1,AM4&lt;2),"DROP","KEEP"))</f>
        <v>KEEP</v>
      </c>
      <c r="AZ4" s="47" t="s">
        <v>1951</v>
      </c>
      <c r="BA4" s="49">
        <f t="shared" ref="BA4:BA18" si="15">IF(VLOOKUP($AZ4,$B$4:$AW$3348,$AR$1,FALSE)="DROP",VLOOKUP($AZ4,$B$4:$AW$3348,$AM$1,FALSE),VLOOKUP($AZ4,$B$4:$AW$3348,$AR$1,FALSE))</f>
        <v>2</v>
      </c>
      <c r="BB4" s="47">
        <f t="shared" ref="BB4:BB18" si="16">VLOOKUP($AZ4,$B$4:$AW$3348,$AU$1,FALSE)</f>
        <v>4.3187594656669068</v>
      </c>
      <c r="BC4" s="47">
        <f t="shared" ref="BC4:BC18" si="17">IF(VLOOKUP($AZ4,$B$4:$AW$3348,$AQ$1,FALSE)="DROP",VLOOKUP($AZ4,$B$4:$AW$3348,$AK$1,FALSE),VLOOKUP($AZ4,$B$4:$AW$3348,$AQ$1,FALSE))</f>
        <v>1.112349906790894</v>
      </c>
      <c r="BD4" s="47">
        <f t="shared" ref="BD4:BD18" si="18">IF(VLOOKUP($AZ4,$B$4:$AW$3348,$AS$1,FALSE)="DROP",VLOOKUP($AZ4,$B$4:$AW$3348,$W$1,FALSE),VLOOKUP($AZ4,$B$4:$AW$3348,$AS$1,FALSE))</f>
        <v>4.3066613633286748</v>
      </c>
      <c r="BE4" s="47"/>
      <c r="BF4" s="50" t="str">
        <f t="shared" ref="BF4:BF18" si="19">IF(AND(BA4&lt;2,BC4&lt;1,BD4&lt;1),"RIM, PCT and Payback&lt;2",IF(AND(BC4&lt;1,BD4&lt;1),"RIM and PCT",IF(AND(BA4&lt;2,BC4&lt;1),"RIM and Payback&lt;2",IF(AND(BA4&lt;2,BD4&lt;1),"PCT and Payback&lt;2",IF(BA4&lt;2,"Payback&lt;2",IF(BC4&lt;1,"RIM",IF(BD4&lt;1,"PCT","")))))))</f>
        <v/>
      </c>
      <c r="BH4" s="47" t="s">
        <v>1951</v>
      </c>
      <c r="BI4" s="49">
        <f t="shared" ref="BI4:BI18" si="20">IF(VLOOKUP($BH4,$B$4:$AW$3348,$AR$1,FALSE)="DROP",VLOOKUP($BH4,$B$4:$AW$3348,$AM$1,FALSE),VLOOKUP($BH4,$B$4:$AW$3348,$AR$1,FALSE))</f>
        <v>2</v>
      </c>
      <c r="BJ4" s="47">
        <f t="shared" ref="BJ4:BJ18" si="21">VLOOKUP($BH4,$B$4:$AW$3348,$AU$1,FALSE)</f>
        <v>4.3187594656669068</v>
      </c>
      <c r="BK4" s="47">
        <f t="shared" ref="BK4:BK18" si="22">IF(VLOOKUP($BH4,$B$4:$AW$3348,$AQ$1,FALSE)="DROP",VLOOKUP($BH4,$B$4:$AW$3348,$AK$1,FALSE),VLOOKUP($BH4,$B$4:$AW$3348,$AQ$1,FALSE))</f>
        <v>1.112349906790894</v>
      </c>
      <c r="BL4" s="47">
        <f t="shared" ref="BL4:BL18" si="23">VLOOKUP($BH4,$B$4:$AW$3348,$AW$1,FALSE)</f>
        <v>4.3066613633286748</v>
      </c>
      <c r="BN4" s="50" t="str">
        <f t="shared" ref="BN4:BN18" si="24">IF(AND(BI4&lt;2,BJ4&lt;1,BL4&lt;1),"TRC, PCT and Payback&lt;2",IF(AND(BJ4&lt;1,BL4&lt;1),"TRC and PCT",IF(AND(BI4&lt;2,BJ4&lt;1),"TRC and Payback&lt;2",IF(AND(BI4&lt;2,BL4&lt;1),"PCT and Payback&lt;2",IF(BI4&lt;2,"Payback&lt;2",IF(BJ4&lt;1,"TRC",IF(BL4&lt;1,"PCT","")))))))</f>
        <v/>
      </c>
    </row>
    <row r="5" spans="1:66" x14ac:dyDescent="0.25">
      <c r="A5" s="23" t="s">
        <v>18</v>
      </c>
      <c r="B5" s="26" t="s">
        <v>23</v>
      </c>
      <c r="C5" s="33">
        <v>8066.5</v>
      </c>
      <c r="D5" s="31">
        <v>1.7634949428029358</v>
      </c>
      <c r="E5" s="31">
        <v>0.69216737257738714</v>
      </c>
      <c r="F5" s="26">
        <v>15</v>
      </c>
      <c r="G5" s="26"/>
      <c r="H5" s="27">
        <v>2606.8554544246831</v>
      </c>
      <c r="I5" s="27">
        <v>1550.529638823765</v>
      </c>
      <c r="J5" s="27">
        <v>2531.8684793930965</v>
      </c>
      <c r="K5" s="27">
        <v>6689.2535726415445</v>
      </c>
      <c r="L5" s="27"/>
      <c r="M5" s="27">
        <v>8933.3861835982425</v>
      </c>
      <c r="N5" s="27">
        <v>314.59350000000001</v>
      </c>
      <c r="O5" s="27">
        <v>0</v>
      </c>
      <c r="P5" s="27">
        <v>1988</v>
      </c>
      <c r="Q5" s="27">
        <v>1988</v>
      </c>
      <c r="R5" s="27">
        <v>8933.3861835982425</v>
      </c>
      <c r="S5" s="22" t="s">
        <v>3355</v>
      </c>
      <c r="T5" s="28">
        <v>2.6248948020263208</v>
      </c>
      <c r="U5" s="22">
        <v>0.72332053069983182</v>
      </c>
      <c r="V5" s="22">
        <v>2.905095307809018</v>
      </c>
      <c r="W5" s="22">
        <v>4.4936550219307057</v>
      </c>
      <c r="X5" s="27">
        <v>-2558.7261109566989</v>
      </c>
      <c r="Y5" s="27">
        <v>4386.6600726415445</v>
      </c>
      <c r="Z5" s="23" t="s">
        <v>3429</v>
      </c>
      <c r="AA5" s="23" t="s">
        <v>3429</v>
      </c>
      <c r="AB5" s="23" t="s">
        <v>3429</v>
      </c>
      <c r="AC5" s="23" t="s">
        <v>3430</v>
      </c>
      <c r="AD5" s="23" t="s">
        <v>3429</v>
      </c>
      <c r="AE5" s="23" t="s">
        <v>3430</v>
      </c>
      <c r="AH5" s="38"/>
      <c r="AJ5" s="43"/>
      <c r="AK5" s="22">
        <f t="shared" si="1"/>
        <v>0.72332053069983182</v>
      </c>
      <c r="AL5" s="22" t="str">
        <f t="shared" si="2"/>
        <v>DROP</v>
      </c>
      <c r="AM5" s="28">
        <f t="shared" si="3"/>
        <v>2.6248948020263208</v>
      </c>
      <c r="AN5" s="22">
        <f t="shared" si="4"/>
        <v>473.27262999999994</v>
      </c>
      <c r="AO5" s="22" t="str">
        <f t="shared" si="5"/>
        <v>DROP</v>
      </c>
      <c r="AP5" s="22" t="str">
        <f t="shared" si="6"/>
        <v>DROP</v>
      </c>
      <c r="AQ5" s="22" t="str">
        <f t="shared" si="7"/>
        <v>DROP</v>
      </c>
      <c r="AR5" s="22" t="str">
        <f t="shared" si="8"/>
        <v>DROP</v>
      </c>
      <c r="AS5" s="22" t="str">
        <f t="shared" si="9"/>
        <v>DROP</v>
      </c>
      <c r="AT5" s="22" t="str">
        <f t="shared" si="10"/>
        <v>DROP</v>
      </c>
      <c r="AU5" s="22">
        <f t="shared" si="11"/>
        <v>2.905095307809018</v>
      </c>
      <c r="AV5" s="22">
        <f t="shared" si="12"/>
        <v>473.27262999999994</v>
      </c>
      <c r="AW5" s="22">
        <f t="shared" si="13"/>
        <v>4.7317197251500209</v>
      </c>
      <c r="AX5" s="22" t="str">
        <f t="shared" si="14"/>
        <v>KEEP</v>
      </c>
      <c r="AZ5" s="47" t="s">
        <v>571</v>
      </c>
      <c r="BA5" s="49">
        <f t="shared" si="15"/>
        <v>2</v>
      </c>
      <c r="BB5" s="47">
        <f t="shared" si="16"/>
        <v>4.8873549566002454</v>
      </c>
      <c r="BC5" s="47">
        <f t="shared" si="17"/>
        <v>1.0875672442754878</v>
      </c>
      <c r="BD5" s="47">
        <f t="shared" si="18"/>
        <v>5.1029287571454551</v>
      </c>
      <c r="BE5" s="47"/>
      <c r="BF5" s="50" t="str">
        <f t="shared" si="19"/>
        <v/>
      </c>
      <c r="BH5" s="47" t="s">
        <v>571</v>
      </c>
      <c r="BI5" s="49">
        <f t="shared" si="20"/>
        <v>2</v>
      </c>
      <c r="BJ5" s="47">
        <f t="shared" si="21"/>
        <v>4.8873549566002454</v>
      </c>
      <c r="BK5" s="47">
        <f t="shared" si="22"/>
        <v>1.0875672442754878</v>
      </c>
      <c r="BL5" s="47">
        <f t="shared" si="23"/>
        <v>5.1029287571454551</v>
      </c>
      <c r="BN5" s="50" t="str">
        <f t="shared" si="24"/>
        <v/>
      </c>
    </row>
    <row r="6" spans="1:66" x14ac:dyDescent="0.25">
      <c r="A6" s="23" t="s">
        <v>18</v>
      </c>
      <c r="B6" s="26" t="s">
        <v>24</v>
      </c>
      <c r="C6" s="33">
        <v>8066.5</v>
      </c>
      <c r="D6" s="31">
        <v>1.7634949428029358</v>
      </c>
      <c r="E6" s="31">
        <v>0.69216737257738714</v>
      </c>
      <c r="F6" s="26">
        <v>15</v>
      </c>
      <c r="G6" s="26"/>
      <c r="H6" s="27">
        <v>2606.8554544246831</v>
      </c>
      <c r="I6" s="27">
        <v>1550.529638823765</v>
      </c>
      <c r="J6" s="27">
        <v>2531.8684793930965</v>
      </c>
      <c r="K6" s="27">
        <v>6689.2535726415445</v>
      </c>
      <c r="L6" s="27"/>
      <c r="M6" s="27">
        <v>8933.3861835982425</v>
      </c>
      <c r="N6" s="27">
        <v>314.59350000000001</v>
      </c>
      <c r="O6" s="27">
        <v>0</v>
      </c>
      <c r="P6" s="27">
        <v>1988</v>
      </c>
      <c r="Q6" s="27">
        <v>1988</v>
      </c>
      <c r="R6" s="27">
        <v>8933.3861835982425</v>
      </c>
      <c r="S6" s="22" t="s">
        <v>3355</v>
      </c>
      <c r="T6" s="28">
        <v>2.6248948020263208</v>
      </c>
      <c r="U6" s="22">
        <v>0.72332053069983182</v>
      </c>
      <c r="V6" s="22">
        <v>2.905095307809018</v>
      </c>
      <c r="W6" s="22">
        <v>4.4936550219307057</v>
      </c>
      <c r="X6" s="27">
        <v>-2558.7261109566989</v>
      </c>
      <c r="Y6" s="27">
        <v>4386.6600726415445</v>
      </c>
      <c r="Z6" s="23" t="s">
        <v>3429</v>
      </c>
      <c r="AA6" s="23" t="s">
        <v>3429</v>
      </c>
      <c r="AB6" s="23" t="s">
        <v>3429</v>
      </c>
      <c r="AC6" s="23" t="s">
        <v>3430</v>
      </c>
      <c r="AD6" s="23" t="s">
        <v>3429</v>
      </c>
      <c r="AE6" s="23" t="s">
        <v>3430</v>
      </c>
      <c r="AH6" s="38"/>
      <c r="AJ6" s="43"/>
      <c r="AK6" s="22">
        <f t="shared" si="1"/>
        <v>0.72332053069983182</v>
      </c>
      <c r="AL6" s="22" t="str">
        <f t="shared" si="2"/>
        <v>DROP</v>
      </c>
      <c r="AM6" s="28">
        <f t="shared" si="3"/>
        <v>2.6248948020263208</v>
      </c>
      <c r="AN6" s="22">
        <f t="shared" si="4"/>
        <v>473.27262999999994</v>
      </c>
      <c r="AO6" s="22" t="str">
        <f t="shared" si="5"/>
        <v>DROP</v>
      </c>
      <c r="AP6" s="22" t="str">
        <f t="shared" si="6"/>
        <v>DROP</v>
      </c>
      <c r="AQ6" s="22" t="str">
        <f t="shared" si="7"/>
        <v>DROP</v>
      </c>
      <c r="AR6" s="22" t="str">
        <f t="shared" si="8"/>
        <v>DROP</v>
      </c>
      <c r="AS6" s="22" t="str">
        <f t="shared" si="9"/>
        <v>DROP</v>
      </c>
      <c r="AT6" s="22" t="str">
        <f t="shared" si="10"/>
        <v>DROP</v>
      </c>
      <c r="AU6" s="22">
        <f t="shared" si="11"/>
        <v>2.905095307809018</v>
      </c>
      <c r="AV6" s="22">
        <f t="shared" si="12"/>
        <v>473.27262999999994</v>
      </c>
      <c r="AW6" s="22">
        <f t="shared" si="13"/>
        <v>4.7317197251500209</v>
      </c>
      <c r="AX6" s="22" t="str">
        <f t="shared" si="14"/>
        <v>KEEP</v>
      </c>
      <c r="AZ6" s="47" t="s">
        <v>2006</v>
      </c>
      <c r="BA6" s="49">
        <f t="shared" si="15"/>
        <v>1.377374441174088</v>
      </c>
      <c r="BB6" s="47">
        <f t="shared" si="16"/>
        <v>4.7263413337354017</v>
      </c>
      <c r="BC6" s="47">
        <f t="shared" si="17"/>
        <v>0.96140361898811677</v>
      </c>
      <c r="BD6" s="47">
        <f t="shared" si="18"/>
        <v>6.0970718743200285</v>
      </c>
      <c r="BE6" s="47"/>
      <c r="BF6" s="50" t="str">
        <f t="shared" si="19"/>
        <v>RIM and Payback&lt;2</v>
      </c>
      <c r="BH6" s="47" t="s">
        <v>2006</v>
      </c>
      <c r="BI6" s="49">
        <f t="shared" si="20"/>
        <v>1.377374441174088</v>
      </c>
      <c r="BJ6" s="47">
        <f t="shared" si="21"/>
        <v>4.7263413337354017</v>
      </c>
      <c r="BK6" s="47">
        <f t="shared" si="22"/>
        <v>0.96140361898811677</v>
      </c>
      <c r="BL6" s="47">
        <f t="shared" si="23"/>
        <v>6.0970718743200285</v>
      </c>
      <c r="BN6" s="50" t="str">
        <f t="shared" si="24"/>
        <v>Payback&lt;2</v>
      </c>
    </row>
    <row r="7" spans="1:66" x14ac:dyDescent="0.25">
      <c r="A7" s="23" t="s">
        <v>18</v>
      </c>
      <c r="B7" s="26" t="s">
        <v>25</v>
      </c>
      <c r="C7" s="33">
        <v>8066.5</v>
      </c>
      <c r="D7" s="31">
        <v>1.7634949428029358</v>
      </c>
      <c r="E7" s="31">
        <v>0.69216737257738714</v>
      </c>
      <c r="F7" s="26">
        <v>15</v>
      </c>
      <c r="G7" s="26"/>
      <c r="H7" s="27">
        <v>2606.8554544246831</v>
      </c>
      <c r="I7" s="27">
        <v>1550.529638823765</v>
      </c>
      <c r="J7" s="27">
        <v>2531.8684793930965</v>
      </c>
      <c r="K7" s="27">
        <v>6689.2535726415445</v>
      </c>
      <c r="L7" s="27"/>
      <c r="M7" s="27">
        <v>8933.3861835982425</v>
      </c>
      <c r="N7" s="27">
        <v>314.59350000000001</v>
      </c>
      <c r="O7" s="27">
        <v>0</v>
      </c>
      <c r="P7" s="27">
        <v>1988</v>
      </c>
      <c r="Q7" s="27">
        <v>1988</v>
      </c>
      <c r="R7" s="27">
        <v>8933.3861835982425</v>
      </c>
      <c r="S7" s="22" t="s">
        <v>3355</v>
      </c>
      <c r="T7" s="28">
        <v>2.6248948020263208</v>
      </c>
      <c r="U7" s="22">
        <v>0.72332053069983182</v>
      </c>
      <c r="V7" s="22">
        <v>2.905095307809018</v>
      </c>
      <c r="W7" s="22">
        <v>4.4936550219307057</v>
      </c>
      <c r="X7" s="27">
        <v>-2558.7261109566989</v>
      </c>
      <c r="Y7" s="27">
        <v>4386.6600726415445</v>
      </c>
      <c r="Z7" s="23" t="s">
        <v>3429</v>
      </c>
      <c r="AA7" s="23" t="s">
        <v>3429</v>
      </c>
      <c r="AB7" s="23" t="s">
        <v>3429</v>
      </c>
      <c r="AC7" s="23" t="s">
        <v>3430</v>
      </c>
      <c r="AD7" s="23" t="s">
        <v>3429</v>
      </c>
      <c r="AE7" s="23" t="s">
        <v>3430</v>
      </c>
      <c r="AH7" s="38"/>
      <c r="AJ7" s="43"/>
      <c r="AK7" s="22">
        <f t="shared" si="1"/>
        <v>0.72332053069983182</v>
      </c>
      <c r="AL7" s="22" t="str">
        <f t="shared" si="2"/>
        <v>DROP</v>
      </c>
      <c r="AM7" s="28">
        <f t="shared" si="3"/>
        <v>2.6248948020263208</v>
      </c>
      <c r="AN7" s="22">
        <f t="shared" si="4"/>
        <v>473.27262999999994</v>
      </c>
      <c r="AO7" s="22" t="str">
        <f t="shared" si="5"/>
        <v>DROP</v>
      </c>
      <c r="AP7" s="22" t="str">
        <f t="shared" si="6"/>
        <v>DROP</v>
      </c>
      <c r="AQ7" s="22" t="str">
        <f t="shared" si="7"/>
        <v>DROP</v>
      </c>
      <c r="AR7" s="22" t="str">
        <f t="shared" si="8"/>
        <v>DROP</v>
      </c>
      <c r="AS7" s="22" t="str">
        <f t="shared" si="9"/>
        <v>DROP</v>
      </c>
      <c r="AT7" s="22" t="str">
        <f t="shared" si="10"/>
        <v>DROP</v>
      </c>
      <c r="AU7" s="22">
        <f t="shared" si="11"/>
        <v>2.905095307809018</v>
      </c>
      <c r="AV7" s="22">
        <f t="shared" si="12"/>
        <v>473.27262999999994</v>
      </c>
      <c r="AW7" s="22">
        <f t="shared" si="13"/>
        <v>4.7317197251500209</v>
      </c>
      <c r="AX7" s="22" t="str">
        <f t="shared" si="14"/>
        <v>KEEP</v>
      </c>
      <c r="AZ7" s="47" t="s">
        <v>2052</v>
      </c>
      <c r="BA7" s="49">
        <f t="shared" si="15"/>
        <v>90.087599543181526</v>
      </c>
      <c r="BB7" s="47">
        <f t="shared" si="16"/>
        <v>0.1812834000196886</v>
      </c>
      <c r="BC7" s="47">
        <f t="shared" si="17"/>
        <v>1.0245490638644206</v>
      </c>
      <c r="BD7" s="47">
        <f t="shared" si="18"/>
        <v>0.17771162278851518</v>
      </c>
      <c r="BE7" s="47"/>
      <c r="BF7" s="50" t="str">
        <f t="shared" si="19"/>
        <v>PCT</v>
      </c>
      <c r="BH7" s="47" t="s">
        <v>2052</v>
      </c>
      <c r="BI7" s="49">
        <f t="shared" si="20"/>
        <v>90.087599543181526</v>
      </c>
      <c r="BJ7" s="47">
        <f t="shared" si="21"/>
        <v>0.1812834000196886</v>
      </c>
      <c r="BK7" s="47">
        <f t="shared" si="22"/>
        <v>1.0245490638644206</v>
      </c>
      <c r="BL7" s="47">
        <f t="shared" si="23"/>
        <v>1.1028789259131715</v>
      </c>
      <c r="BN7" s="50" t="str">
        <f t="shared" si="24"/>
        <v>TRC</v>
      </c>
    </row>
    <row r="8" spans="1:66" x14ac:dyDescent="0.25">
      <c r="A8" s="23" t="s">
        <v>18</v>
      </c>
      <c r="B8" s="26" t="s">
        <v>26</v>
      </c>
      <c r="C8" s="33">
        <v>8066.5</v>
      </c>
      <c r="D8" s="31">
        <v>1.7634949428029358</v>
      </c>
      <c r="E8" s="31">
        <v>0.69216737257738714</v>
      </c>
      <c r="F8" s="26">
        <v>15</v>
      </c>
      <c r="G8" s="26"/>
      <c r="H8" s="27">
        <v>2606.8554544246831</v>
      </c>
      <c r="I8" s="27">
        <v>1550.529638823765</v>
      </c>
      <c r="J8" s="27">
        <v>2531.8684793930965</v>
      </c>
      <c r="K8" s="27">
        <v>6689.2535726415445</v>
      </c>
      <c r="L8" s="27"/>
      <c r="M8" s="27">
        <v>8933.3861835982425</v>
      </c>
      <c r="N8" s="27">
        <v>314.59350000000001</v>
      </c>
      <c r="O8" s="27">
        <v>0</v>
      </c>
      <c r="P8" s="27">
        <v>1988</v>
      </c>
      <c r="Q8" s="27">
        <v>1988</v>
      </c>
      <c r="R8" s="27">
        <v>8933.3861835982425</v>
      </c>
      <c r="S8" s="22" t="s">
        <v>3355</v>
      </c>
      <c r="T8" s="28">
        <v>2.6248948020263208</v>
      </c>
      <c r="U8" s="22">
        <v>0.72332053069983182</v>
      </c>
      <c r="V8" s="22">
        <v>2.905095307809018</v>
      </c>
      <c r="W8" s="22">
        <v>4.4936550219307057</v>
      </c>
      <c r="X8" s="27">
        <v>-2558.7261109566989</v>
      </c>
      <c r="Y8" s="27">
        <v>4386.6600726415445</v>
      </c>
      <c r="Z8" s="23" t="s">
        <v>3429</v>
      </c>
      <c r="AA8" s="23" t="s">
        <v>3429</v>
      </c>
      <c r="AB8" s="23" t="s">
        <v>3429</v>
      </c>
      <c r="AC8" s="23" t="s">
        <v>3430</v>
      </c>
      <c r="AD8" s="23" t="s">
        <v>3429</v>
      </c>
      <c r="AE8" s="23" t="s">
        <v>3430</v>
      </c>
      <c r="AH8" s="38"/>
      <c r="AJ8" s="43"/>
      <c r="AK8" s="22">
        <f t="shared" si="1"/>
        <v>0.72332053069983182</v>
      </c>
      <c r="AL8" s="22" t="str">
        <f t="shared" si="2"/>
        <v>DROP</v>
      </c>
      <c r="AM8" s="28">
        <f t="shared" si="3"/>
        <v>2.6248948020263208</v>
      </c>
      <c r="AN8" s="22">
        <f t="shared" si="4"/>
        <v>473.27262999999994</v>
      </c>
      <c r="AO8" s="22" t="str">
        <f t="shared" si="5"/>
        <v>DROP</v>
      </c>
      <c r="AP8" s="22" t="str">
        <f t="shared" si="6"/>
        <v>DROP</v>
      </c>
      <c r="AQ8" s="22" t="str">
        <f t="shared" si="7"/>
        <v>DROP</v>
      </c>
      <c r="AR8" s="22" t="str">
        <f t="shared" si="8"/>
        <v>DROP</v>
      </c>
      <c r="AS8" s="22" t="str">
        <f t="shared" si="9"/>
        <v>DROP</v>
      </c>
      <c r="AT8" s="22" t="str">
        <f t="shared" si="10"/>
        <v>DROP</v>
      </c>
      <c r="AU8" s="22">
        <f t="shared" si="11"/>
        <v>2.905095307809018</v>
      </c>
      <c r="AV8" s="22">
        <f t="shared" si="12"/>
        <v>473.27262999999994</v>
      </c>
      <c r="AW8" s="22">
        <f t="shared" si="13"/>
        <v>4.7317197251500209</v>
      </c>
      <c r="AX8" s="22" t="str">
        <f t="shared" si="14"/>
        <v>KEEP</v>
      </c>
      <c r="AZ8" s="47" t="s">
        <v>3252</v>
      </c>
      <c r="BA8" s="49">
        <f t="shared" si="15"/>
        <v>2</v>
      </c>
      <c r="BB8" s="47">
        <f t="shared" si="16"/>
        <v>2.9835253330654461</v>
      </c>
      <c r="BC8" s="47">
        <f t="shared" si="17"/>
        <v>1.1074959685613821</v>
      </c>
      <c r="BD8" s="47">
        <f t="shared" si="18"/>
        <v>3.0530113087009321</v>
      </c>
      <c r="BE8" s="47"/>
      <c r="BF8" s="50" t="str">
        <f t="shared" si="19"/>
        <v/>
      </c>
      <c r="BH8" s="47" t="s">
        <v>3252</v>
      </c>
      <c r="BI8" s="49">
        <f t="shared" si="20"/>
        <v>2</v>
      </c>
      <c r="BJ8" s="47">
        <f t="shared" si="21"/>
        <v>2.9835253330654461</v>
      </c>
      <c r="BK8" s="47">
        <f t="shared" si="22"/>
        <v>1.1074959685613821</v>
      </c>
      <c r="BL8" s="47">
        <f t="shared" si="23"/>
        <v>3.0530113087009321</v>
      </c>
      <c r="BN8" s="50" t="str">
        <f t="shared" si="24"/>
        <v/>
      </c>
    </row>
    <row r="9" spans="1:66" x14ac:dyDescent="0.25">
      <c r="A9" s="23" t="s">
        <v>18</v>
      </c>
      <c r="B9" s="26" t="s">
        <v>27</v>
      </c>
      <c r="C9" s="33">
        <v>8066.5</v>
      </c>
      <c r="D9" s="31">
        <v>1.7634949428029358</v>
      </c>
      <c r="E9" s="31">
        <v>0.69216737257738714</v>
      </c>
      <c r="F9" s="26">
        <v>15</v>
      </c>
      <c r="G9" s="26"/>
      <c r="H9" s="27">
        <v>2606.8554544246831</v>
      </c>
      <c r="I9" s="27">
        <v>1550.529638823765</v>
      </c>
      <c r="J9" s="27">
        <v>2531.8684793930965</v>
      </c>
      <c r="K9" s="27">
        <v>6689.2535726415445</v>
      </c>
      <c r="L9" s="27"/>
      <c r="M9" s="27">
        <v>8933.3861835982425</v>
      </c>
      <c r="N9" s="27">
        <v>314.59350000000001</v>
      </c>
      <c r="O9" s="27">
        <v>0</v>
      </c>
      <c r="P9" s="27">
        <v>1988</v>
      </c>
      <c r="Q9" s="27">
        <v>1988</v>
      </c>
      <c r="R9" s="27">
        <v>8933.3861835982425</v>
      </c>
      <c r="S9" s="22" t="s">
        <v>3355</v>
      </c>
      <c r="T9" s="28">
        <v>2.6248948020263208</v>
      </c>
      <c r="U9" s="22">
        <v>0.72332053069983182</v>
      </c>
      <c r="V9" s="22">
        <v>2.905095307809018</v>
      </c>
      <c r="W9" s="22">
        <v>4.4936550219307057</v>
      </c>
      <c r="X9" s="27">
        <v>-2558.7261109566989</v>
      </c>
      <c r="Y9" s="27">
        <v>4386.6600726415445</v>
      </c>
      <c r="Z9" s="23" t="s">
        <v>3429</v>
      </c>
      <c r="AA9" s="23" t="s">
        <v>3429</v>
      </c>
      <c r="AB9" s="23" t="s">
        <v>3429</v>
      </c>
      <c r="AC9" s="23" t="s">
        <v>3430</v>
      </c>
      <c r="AD9" s="23" t="s">
        <v>3429</v>
      </c>
      <c r="AE9" s="23" t="s">
        <v>3430</v>
      </c>
      <c r="AH9" s="38"/>
      <c r="AJ9" s="43"/>
      <c r="AK9" s="22">
        <f t="shared" si="1"/>
        <v>0.72332053069983182</v>
      </c>
      <c r="AL9" s="22" t="str">
        <f t="shared" si="2"/>
        <v>DROP</v>
      </c>
      <c r="AM9" s="28">
        <f t="shared" si="3"/>
        <v>2.6248948020263208</v>
      </c>
      <c r="AN9" s="22">
        <f t="shared" si="4"/>
        <v>473.27262999999994</v>
      </c>
      <c r="AO9" s="22" t="str">
        <f t="shared" si="5"/>
        <v>DROP</v>
      </c>
      <c r="AP9" s="22" t="str">
        <f t="shared" si="6"/>
        <v>DROP</v>
      </c>
      <c r="AQ9" s="22" t="str">
        <f t="shared" si="7"/>
        <v>DROP</v>
      </c>
      <c r="AR9" s="22" t="str">
        <f t="shared" si="8"/>
        <v>DROP</v>
      </c>
      <c r="AS9" s="22" t="str">
        <f t="shared" si="9"/>
        <v>DROP</v>
      </c>
      <c r="AT9" s="22" t="str">
        <f t="shared" si="10"/>
        <v>DROP</v>
      </c>
      <c r="AU9" s="22">
        <f t="shared" si="11"/>
        <v>2.905095307809018</v>
      </c>
      <c r="AV9" s="22">
        <f t="shared" si="12"/>
        <v>473.27262999999994</v>
      </c>
      <c r="AW9" s="22">
        <f t="shared" si="13"/>
        <v>4.7317197251500209</v>
      </c>
      <c r="AX9" s="22" t="str">
        <f t="shared" si="14"/>
        <v>KEEP</v>
      </c>
      <c r="AZ9" s="47" t="s">
        <v>2160</v>
      </c>
      <c r="BA9" s="49">
        <f t="shared" si="15"/>
        <v>2</v>
      </c>
      <c r="BB9" s="47">
        <f t="shared" si="16"/>
        <v>7.6266389068981937</v>
      </c>
      <c r="BC9" s="47">
        <f t="shared" si="17"/>
        <v>1.6232249358083701</v>
      </c>
      <c r="BD9" s="47">
        <f t="shared" si="18"/>
        <v>5.6186790623041647</v>
      </c>
      <c r="BE9" s="47"/>
      <c r="BF9" s="50" t="str">
        <f t="shared" si="19"/>
        <v/>
      </c>
      <c r="BH9" s="47" t="s">
        <v>2160</v>
      </c>
      <c r="BI9" s="49">
        <f t="shared" si="20"/>
        <v>2</v>
      </c>
      <c r="BJ9" s="47">
        <f t="shared" si="21"/>
        <v>7.6266389068981937</v>
      </c>
      <c r="BK9" s="47">
        <f t="shared" si="22"/>
        <v>1.6232249358083701</v>
      </c>
      <c r="BL9" s="47">
        <f t="shared" si="23"/>
        <v>5.6186790623041647</v>
      </c>
      <c r="BN9" s="50" t="str">
        <f t="shared" si="24"/>
        <v/>
      </c>
    </row>
    <row r="10" spans="1:66" x14ac:dyDescent="0.25">
      <c r="A10" s="23" t="s">
        <v>18</v>
      </c>
      <c r="B10" s="26" t="s">
        <v>28</v>
      </c>
      <c r="C10" s="33">
        <v>8066.5</v>
      </c>
      <c r="D10" s="31">
        <v>1.7634949428029358</v>
      </c>
      <c r="E10" s="31">
        <v>0.69216737257738714</v>
      </c>
      <c r="F10" s="26">
        <v>15</v>
      </c>
      <c r="G10" s="26"/>
      <c r="H10" s="27">
        <v>2606.8554544246831</v>
      </c>
      <c r="I10" s="27">
        <v>1550.529638823765</v>
      </c>
      <c r="J10" s="27">
        <v>2531.8684793930965</v>
      </c>
      <c r="K10" s="27">
        <v>6689.2535726415445</v>
      </c>
      <c r="L10" s="27"/>
      <c r="M10" s="27">
        <v>8933.3861835982425</v>
      </c>
      <c r="N10" s="27">
        <v>314.59350000000001</v>
      </c>
      <c r="O10" s="27">
        <v>0</v>
      </c>
      <c r="P10" s="27">
        <v>1988</v>
      </c>
      <c r="Q10" s="27">
        <v>1988</v>
      </c>
      <c r="R10" s="27">
        <v>8933.3861835982425</v>
      </c>
      <c r="S10" s="22" t="s">
        <v>3355</v>
      </c>
      <c r="T10" s="28">
        <v>2.6248948020263208</v>
      </c>
      <c r="U10" s="22">
        <v>0.72332053069983182</v>
      </c>
      <c r="V10" s="22">
        <v>2.905095307809018</v>
      </c>
      <c r="W10" s="22">
        <v>4.4936550219307057</v>
      </c>
      <c r="X10" s="27">
        <v>-2558.7261109566989</v>
      </c>
      <c r="Y10" s="27">
        <v>4386.6600726415445</v>
      </c>
      <c r="Z10" s="23" t="s">
        <v>3429</v>
      </c>
      <c r="AA10" s="23" t="s">
        <v>3429</v>
      </c>
      <c r="AB10" s="23" t="s">
        <v>3429</v>
      </c>
      <c r="AC10" s="23" t="s">
        <v>3430</v>
      </c>
      <c r="AD10" s="23" t="s">
        <v>3429</v>
      </c>
      <c r="AE10" s="23" t="s">
        <v>3430</v>
      </c>
      <c r="AH10" s="38"/>
      <c r="AJ10" s="43"/>
      <c r="AK10" s="22">
        <f t="shared" si="1"/>
        <v>0.72332053069983182</v>
      </c>
      <c r="AL10" s="22" t="str">
        <f t="shared" si="2"/>
        <v>DROP</v>
      </c>
      <c r="AM10" s="28">
        <f t="shared" si="3"/>
        <v>2.6248948020263208</v>
      </c>
      <c r="AN10" s="22">
        <f t="shared" si="4"/>
        <v>473.27262999999994</v>
      </c>
      <c r="AO10" s="22" t="str">
        <f t="shared" si="5"/>
        <v>DROP</v>
      </c>
      <c r="AP10" s="22" t="str">
        <f t="shared" si="6"/>
        <v>DROP</v>
      </c>
      <c r="AQ10" s="22" t="str">
        <f t="shared" si="7"/>
        <v>DROP</v>
      </c>
      <c r="AR10" s="22" t="str">
        <f t="shared" si="8"/>
        <v>DROP</v>
      </c>
      <c r="AS10" s="22" t="str">
        <f t="shared" si="9"/>
        <v>DROP</v>
      </c>
      <c r="AT10" s="22" t="str">
        <f t="shared" si="10"/>
        <v>DROP</v>
      </c>
      <c r="AU10" s="22">
        <f t="shared" si="11"/>
        <v>2.905095307809018</v>
      </c>
      <c r="AV10" s="22">
        <f t="shared" si="12"/>
        <v>473.27262999999994</v>
      </c>
      <c r="AW10" s="22">
        <f t="shared" si="13"/>
        <v>4.7317197251500209</v>
      </c>
      <c r="AX10" s="22" t="str">
        <f t="shared" si="14"/>
        <v>KEEP</v>
      </c>
      <c r="AZ10" s="47" t="s">
        <v>2368</v>
      </c>
      <c r="BA10" s="49">
        <f t="shared" si="15"/>
        <v>2.8066596707619058</v>
      </c>
      <c r="BB10" s="47">
        <f t="shared" si="16"/>
        <v>1.3318988507289524</v>
      </c>
      <c r="BC10" s="47">
        <f t="shared" si="17"/>
        <v>0.87266197890639563</v>
      </c>
      <c r="BD10" s="47">
        <f t="shared" si="18"/>
        <v>1.6041319216827961</v>
      </c>
      <c r="BE10" s="47"/>
      <c r="BF10" s="50" t="str">
        <f t="shared" si="19"/>
        <v>RIM</v>
      </c>
      <c r="BH10" s="47" t="s">
        <v>2368</v>
      </c>
      <c r="BI10" s="49">
        <f t="shared" si="20"/>
        <v>2.8066596707619058</v>
      </c>
      <c r="BJ10" s="47">
        <f t="shared" si="21"/>
        <v>1.3318988507289524</v>
      </c>
      <c r="BK10" s="47">
        <f t="shared" si="22"/>
        <v>0.87266197890639563</v>
      </c>
      <c r="BL10" s="47">
        <f t="shared" si="23"/>
        <v>1.8915410718427534</v>
      </c>
      <c r="BN10" s="50" t="str">
        <f t="shared" si="24"/>
        <v/>
      </c>
    </row>
    <row r="11" spans="1:66" x14ac:dyDescent="0.25">
      <c r="A11" s="23" t="s">
        <v>18</v>
      </c>
      <c r="B11" s="26" t="s">
        <v>29</v>
      </c>
      <c r="C11" s="33">
        <v>8066.5</v>
      </c>
      <c r="D11" s="31">
        <v>1.7634949428029358</v>
      </c>
      <c r="E11" s="31">
        <v>0.69216737257738714</v>
      </c>
      <c r="F11" s="26">
        <v>15</v>
      </c>
      <c r="G11" s="26"/>
      <c r="H11" s="27">
        <v>2606.8554544246831</v>
      </c>
      <c r="I11" s="27">
        <v>1550.529638823765</v>
      </c>
      <c r="J11" s="27">
        <v>2531.8684793930965</v>
      </c>
      <c r="K11" s="27">
        <v>6689.2535726415445</v>
      </c>
      <c r="L11" s="27"/>
      <c r="M11" s="27">
        <v>8933.3861835982425</v>
      </c>
      <c r="N11" s="27">
        <v>314.59350000000001</v>
      </c>
      <c r="O11" s="27">
        <v>0</v>
      </c>
      <c r="P11" s="27">
        <v>1988</v>
      </c>
      <c r="Q11" s="27">
        <v>1988</v>
      </c>
      <c r="R11" s="27">
        <v>8933.3861835982425</v>
      </c>
      <c r="S11" s="22" t="s">
        <v>3355</v>
      </c>
      <c r="T11" s="28">
        <v>2.6248948020263208</v>
      </c>
      <c r="U11" s="22">
        <v>0.72332053069983182</v>
      </c>
      <c r="V11" s="22">
        <v>2.905095307809018</v>
      </c>
      <c r="W11" s="22">
        <v>4.4936550219307057</v>
      </c>
      <c r="X11" s="27">
        <v>-2558.7261109566989</v>
      </c>
      <c r="Y11" s="27">
        <v>4386.6600726415445</v>
      </c>
      <c r="Z11" s="23" t="s">
        <v>3429</v>
      </c>
      <c r="AA11" s="23" t="s">
        <v>3429</v>
      </c>
      <c r="AB11" s="23" t="s">
        <v>3429</v>
      </c>
      <c r="AC11" s="23" t="s">
        <v>3430</v>
      </c>
      <c r="AD11" s="23" t="s">
        <v>3429</v>
      </c>
      <c r="AE11" s="23" t="s">
        <v>3430</v>
      </c>
      <c r="AH11" s="38"/>
      <c r="AJ11" s="43"/>
      <c r="AK11" s="22">
        <f t="shared" si="1"/>
        <v>0.72332053069983182</v>
      </c>
      <c r="AL11" s="22" t="str">
        <f t="shared" si="2"/>
        <v>DROP</v>
      </c>
      <c r="AM11" s="28">
        <f t="shared" si="3"/>
        <v>2.6248948020263208</v>
      </c>
      <c r="AN11" s="22">
        <f t="shared" si="4"/>
        <v>473.27262999999994</v>
      </c>
      <c r="AO11" s="22" t="str">
        <f t="shared" si="5"/>
        <v>DROP</v>
      </c>
      <c r="AP11" s="22" t="str">
        <f t="shared" si="6"/>
        <v>DROP</v>
      </c>
      <c r="AQ11" s="22" t="str">
        <f t="shared" si="7"/>
        <v>DROP</v>
      </c>
      <c r="AR11" s="22" t="str">
        <f t="shared" si="8"/>
        <v>DROP</v>
      </c>
      <c r="AS11" s="22" t="str">
        <f t="shared" si="9"/>
        <v>DROP</v>
      </c>
      <c r="AT11" s="22" t="str">
        <f t="shared" si="10"/>
        <v>DROP</v>
      </c>
      <c r="AU11" s="22">
        <f t="shared" si="11"/>
        <v>2.905095307809018</v>
      </c>
      <c r="AV11" s="22">
        <f t="shared" si="12"/>
        <v>473.27262999999994</v>
      </c>
      <c r="AW11" s="22">
        <f t="shared" si="13"/>
        <v>4.7317197251500209</v>
      </c>
      <c r="AX11" s="22" t="str">
        <f t="shared" si="14"/>
        <v>KEEP</v>
      </c>
      <c r="AZ11" s="47" t="s">
        <v>649</v>
      </c>
      <c r="BA11" s="49">
        <f t="shared" si="15"/>
        <v>7.5356163469916062</v>
      </c>
      <c r="BB11" s="47">
        <f t="shared" si="16"/>
        <v>1.4433852274510086</v>
      </c>
      <c r="BC11" s="47">
        <f t="shared" si="17"/>
        <v>1.0308792959846513</v>
      </c>
      <c r="BD11" s="47">
        <f t="shared" si="18"/>
        <v>1.4634215519317022</v>
      </c>
      <c r="BE11" s="47"/>
      <c r="BF11" s="50" t="str">
        <f t="shared" si="19"/>
        <v/>
      </c>
      <c r="BH11" s="47" t="s">
        <v>649</v>
      </c>
      <c r="BI11" s="49">
        <f t="shared" si="20"/>
        <v>7.5356163469916062</v>
      </c>
      <c r="BJ11" s="47">
        <f t="shared" si="21"/>
        <v>1.4433852274510086</v>
      </c>
      <c r="BK11" s="47">
        <f t="shared" si="22"/>
        <v>1.0308792959846513</v>
      </c>
      <c r="BL11" s="47">
        <f t="shared" si="23"/>
        <v>2.0656448488846646</v>
      </c>
      <c r="BN11" s="50" t="str">
        <f t="shared" si="24"/>
        <v/>
      </c>
    </row>
    <row r="12" spans="1:66" x14ac:dyDescent="0.25">
      <c r="A12" s="23" t="s">
        <v>18</v>
      </c>
      <c r="B12" s="26" t="s">
        <v>30</v>
      </c>
      <c r="C12" s="33">
        <v>8066.5</v>
      </c>
      <c r="D12" s="31">
        <v>1.7634949428029358</v>
      </c>
      <c r="E12" s="31">
        <v>0.69216737257738714</v>
      </c>
      <c r="F12" s="26">
        <v>15</v>
      </c>
      <c r="G12" s="26"/>
      <c r="H12" s="27">
        <v>2606.8554544246831</v>
      </c>
      <c r="I12" s="27">
        <v>1550.529638823765</v>
      </c>
      <c r="J12" s="27">
        <v>2531.8684793930965</v>
      </c>
      <c r="K12" s="27">
        <v>6689.2535726415445</v>
      </c>
      <c r="L12" s="27"/>
      <c r="M12" s="27">
        <v>8933.3861835982425</v>
      </c>
      <c r="N12" s="27">
        <v>314.59350000000001</v>
      </c>
      <c r="O12" s="27">
        <v>0</v>
      </c>
      <c r="P12" s="27">
        <v>1988</v>
      </c>
      <c r="Q12" s="27">
        <v>1988</v>
      </c>
      <c r="R12" s="27">
        <v>8933.3861835982425</v>
      </c>
      <c r="S12" s="22" t="s">
        <v>3355</v>
      </c>
      <c r="T12" s="28">
        <v>2.6248948020263208</v>
      </c>
      <c r="U12" s="22">
        <v>0.72332053069983182</v>
      </c>
      <c r="V12" s="22">
        <v>2.905095307809018</v>
      </c>
      <c r="W12" s="22">
        <v>4.4936550219307057</v>
      </c>
      <c r="X12" s="27">
        <v>-2558.7261109566989</v>
      </c>
      <c r="Y12" s="27">
        <v>4386.6600726415445</v>
      </c>
      <c r="Z12" s="23" t="s">
        <v>3429</v>
      </c>
      <c r="AA12" s="23" t="s">
        <v>3429</v>
      </c>
      <c r="AB12" s="23" t="s">
        <v>3429</v>
      </c>
      <c r="AC12" s="23" t="s">
        <v>3430</v>
      </c>
      <c r="AD12" s="23" t="s">
        <v>3429</v>
      </c>
      <c r="AE12" s="23" t="s">
        <v>3430</v>
      </c>
      <c r="AH12" s="38"/>
      <c r="AJ12" s="43"/>
      <c r="AK12" s="22">
        <f t="shared" si="1"/>
        <v>0.72332053069983182</v>
      </c>
      <c r="AL12" s="22" t="str">
        <f t="shared" si="2"/>
        <v>DROP</v>
      </c>
      <c r="AM12" s="28">
        <f t="shared" si="3"/>
        <v>2.6248948020263208</v>
      </c>
      <c r="AN12" s="22">
        <f t="shared" si="4"/>
        <v>473.27262999999994</v>
      </c>
      <c r="AO12" s="22" t="str">
        <f t="shared" si="5"/>
        <v>DROP</v>
      </c>
      <c r="AP12" s="22" t="str">
        <f t="shared" si="6"/>
        <v>DROP</v>
      </c>
      <c r="AQ12" s="22" t="str">
        <f t="shared" si="7"/>
        <v>DROP</v>
      </c>
      <c r="AR12" s="22" t="str">
        <f t="shared" si="8"/>
        <v>DROP</v>
      </c>
      <c r="AS12" s="22" t="str">
        <f t="shared" si="9"/>
        <v>DROP</v>
      </c>
      <c r="AT12" s="22" t="str">
        <f t="shared" si="10"/>
        <v>DROP</v>
      </c>
      <c r="AU12" s="22">
        <f t="shared" si="11"/>
        <v>2.905095307809018</v>
      </c>
      <c r="AV12" s="22">
        <f t="shared" si="12"/>
        <v>473.27262999999994</v>
      </c>
      <c r="AW12" s="22">
        <f t="shared" si="13"/>
        <v>4.7317197251500209</v>
      </c>
      <c r="AX12" s="22" t="str">
        <f t="shared" si="14"/>
        <v>KEEP</v>
      </c>
      <c r="AZ12" s="47" t="s">
        <v>3331</v>
      </c>
      <c r="BA12" s="49">
        <f t="shared" si="15"/>
        <v>2.0932631225531013</v>
      </c>
      <c r="BB12" s="47">
        <f t="shared" si="16"/>
        <v>1.6646202291922765</v>
      </c>
      <c r="BC12" s="47">
        <f t="shared" si="17"/>
        <v>0.84917649989229327</v>
      </c>
      <c r="BD12" s="47">
        <f t="shared" si="18"/>
        <v>2.1508296413675954</v>
      </c>
      <c r="BE12" s="47"/>
      <c r="BF12" s="50" t="str">
        <f t="shared" si="19"/>
        <v>RIM</v>
      </c>
      <c r="BH12" s="47" t="s">
        <v>3331</v>
      </c>
      <c r="BI12" s="49">
        <f t="shared" si="20"/>
        <v>2.0932631225531013</v>
      </c>
      <c r="BJ12" s="47">
        <f t="shared" si="21"/>
        <v>1.6646202291922765</v>
      </c>
      <c r="BK12" s="47">
        <f t="shared" si="22"/>
        <v>0.84917649989229327</v>
      </c>
      <c r="BL12" s="47">
        <f t="shared" si="23"/>
        <v>2.1953835827943902</v>
      </c>
      <c r="BN12" s="50" t="str">
        <f t="shared" si="24"/>
        <v/>
      </c>
    </row>
    <row r="13" spans="1:66" x14ac:dyDescent="0.25">
      <c r="A13" s="23" t="s">
        <v>18</v>
      </c>
      <c r="B13" s="26" t="s">
        <v>31</v>
      </c>
      <c r="C13" s="33">
        <v>8066.5</v>
      </c>
      <c r="D13" s="31">
        <v>1.7634949428029358</v>
      </c>
      <c r="E13" s="31">
        <v>0.69216737257738714</v>
      </c>
      <c r="F13" s="26">
        <v>15</v>
      </c>
      <c r="G13" s="26"/>
      <c r="H13" s="27">
        <v>2606.8554544246831</v>
      </c>
      <c r="I13" s="27">
        <v>1550.529638823765</v>
      </c>
      <c r="J13" s="27">
        <v>2531.8684793930965</v>
      </c>
      <c r="K13" s="27">
        <v>6689.2535726415445</v>
      </c>
      <c r="L13" s="27"/>
      <c r="M13" s="27">
        <v>8933.3861835982425</v>
      </c>
      <c r="N13" s="27">
        <v>314.59350000000001</v>
      </c>
      <c r="O13" s="27">
        <v>0</v>
      </c>
      <c r="P13" s="27">
        <v>1988</v>
      </c>
      <c r="Q13" s="27">
        <v>1988</v>
      </c>
      <c r="R13" s="27">
        <v>8933.3861835982425</v>
      </c>
      <c r="S13" s="22" t="s">
        <v>3355</v>
      </c>
      <c r="T13" s="28">
        <v>2.6248948020263208</v>
      </c>
      <c r="U13" s="22">
        <v>0.72332053069983182</v>
      </c>
      <c r="V13" s="22">
        <v>2.905095307809018</v>
      </c>
      <c r="W13" s="22">
        <v>4.4936550219307057</v>
      </c>
      <c r="X13" s="27">
        <v>-2558.7261109566989</v>
      </c>
      <c r="Y13" s="27">
        <v>4386.6600726415445</v>
      </c>
      <c r="Z13" s="23" t="s">
        <v>3429</v>
      </c>
      <c r="AA13" s="23" t="s">
        <v>3429</v>
      </c>
      <c r="AB13" s="23" t="s">
        <v>3429</v>
      </c>
      <c r="AC13" s="23" t="s">
        <v>3430</v>
      </c>
      <c r="AD13" s="23" t="s">
        <v>3429</v>
      </c>
      <c r="AE13" s="23" t="s">
        <v>3430</v>
      </c>
      <c r="AH13" s="38"/>
      <c r="AJ13" s="43"/>
      <c r="AK13" s="22">
        <f t="shared" si="1"/>
        <v>0.72332053069983182</v>
      </c>
      <c r="AL13" s="22" t="str">
        <f t="shared" si="2"/>
        <v>DROP</v>
      </c>
      <c r="AM13" s="28">
        <f t="shared" si="3"/>
        <v>2.6248948020263208</v>
      </c>
      <c r="AN13" s="22">
        <f t="shared" si="4"/>
        <v>473.27262999999994</v>
      </c>
      <c r="AO13" s="22" t="str">
        <f t="shared" si="5"/>
        <v>DROP</v>
      </c>
      <c r="AP13" s="22" t="str">
        <f t="shared" si="6"/>
        <v>DROP</v>
      </c>
      <c r="AQ13" s="22" t="str">
        <f t="shared" si="7"/>
        <v>DROP</v>
      </c>
      <c r="AR13" s="22" t="str">
        <f t="shared" si="8"/>
        <v>DROP</v>
      </c>
      <c r="AS13" s="22" t="str">
        <f t="shared" si="9"/>
        <v>DROP</v>
      </c>
      <c r="AT13" s="22" t="str">
        <f t="shared" si="10"/>
        <v>DROP</v>
      </c>
      <c r="AU13" s="22">
        <f t="shared" si="11"/>
        <v>2.905095307809018</v>
      </c>
      <c r="AV13" s="22">
        <f t="shared" si="12"/>
        <v>473.27262999999994</v>
      </c>
      <c r="AW13" s="22">
        <f t="shared" si="13"/>
        <v>4.7317197251500209</v>
      </c>
      <c r="AX13" s="22" t="str">
        <f t="shared" si="14"/>
        <v>KEEP</v>
      </c>
      <c r="AZ13" s="47" t="s">
        <v>2211</v>
      </c>
      <c r="BA13" s="49">
        <f t="shared" si="15"/>
        <v>2.0000000000000009</v>
      </c>
      <c r="BB13" s="47">
        <f t="shared" si="16"/>
        <v>1.6106222473724008</v>
      </c>
      <c r="BC13" s="47">
        <f t="shared" si="17"/>
        <v>1.2238928942554161</v>
      </c>
      <c r="BD13" s="47">
        <f t="shared" si="18"/>
        <v>1.3346586976104513</v>
      </c>
      <c r="BE13" s="47"/>
      <c r="BF13" s="50" t="str">
        <f t="shared" si="19"/>
        <v/>
      </c>
      <c r="BH13" s="47" t="s">
        <v>2211</v>
      </c>
      <c r="BI13" s="49">
        <f t="shared" si="20"/>
        <v>2.0000000000000009</v>
      </c>
      <c r="BJ13" s="47">
        <f t="shared" si="21"/>
        <v>1.6106222473724008</v>
      </c>
      <c r="BK13" s="47">
        <f t="shared" si="22"/>
        <v>1.2238928942554161</v>
      </c>
      <c r="BL13" s="47">
        <f t="shared" si="23"/>
        <v>1.3346586976104513</v>
      </c>
      <c r="BN13" s="50" t="str">
        <f t="shared" si="24"/>
        <v/>
      </c>
    </row>
    <row r="14" spans="1:66" x14ac:dyDescent="0.25">
      <c r="A14" s="23" t="s">
        <v>18</v>
      </c>
      <c r="B14" s="26" t="s">
        <v>32</v>
      </c>
      <c r="C14" s="33">
        <v>8066.5</v>
      </c>
      <c r="D14" s="31">
        <v>1.7634949428029358</v>
      </c>
      <c r="E14" s="31">
        <v>0.69216737257738714</v>
      </c>
      <c r="F14" s="26">
        <v>15</v>
      </c>
      <c r="G14" s="26"/>
      <c r="H14" s="27">
        <v>2606.8554544246831</v>
      </c>
      <c r="I14" s="27">
        <v>1550.529638823765</v>
      </c>
      <c r="J14" s="27">
        <v>2531.8684793930965</v>
      </c>
      <c r="K14" s="27">
        <v>6689.2535726415445</v>
      </c>
      <c r="L14" s="27"/>
      <c r="M14" s="27">
        <v>8933.3861835982425</v>
      </c>
      <c r="N14" s="27">
        <v>314.59350000000001</v>
      </c>
      <c r="O14" s="27">
        <v>0</v>
      </c>
      <c r="P14" s="27">
        <v>1988</v>
      </c>
      <c r="Q14" s="27">
        <v>1988</v>
      </c>
      <c r="R14" s="27">
        <v>8933.3861835982425</v>
      </c>
      <c r="S14" s="22" t="s">
        <v>3355</v>
      </c>
      <c r="T14" s="28">
        <v>2.6248948020263208</v>
      </c>
      <c r="U14" s="22">
        <v>0.72332053069983182</v>
      </c>
      <c r="V14" s="22">
        <v>2.905095307809018</v>
      </c>
      <c r="W14" s="22">
        <v>4.4936550219307057</v>
      </c>
      <c r="X14" s="27">
        <v>-2558.7261109566989</v>
      </c>
      <c r="Y14" s="27">
        <v>4386.6600726415445</v>
      </c>
      <c r="Z14" s="23" t="s">
        <v>3429</v>
      </c>
      <c r="AA14" s="23" t="s">
        <v>3429</v>
      </c>
      <c r="AB14" s="23" t="s">
        <v>3429</v>
      </c>
      <c r="AC14" s="23" t="s">
        <v>3430</v>
      </c>
      <c r="AD14" s="23" t="s">
        <v>3429</v>
      </c>
      <c r="AE14" s="23" t="s">
        <v>3430</v>
      </c>
      <c r="AH14" s="38"/>
      <c r="AJ14" s="43"/>
      <c r="AK14" s="22">
        <f t="shared" si="1"/>
        <v>0.72332053069983182</v>
      </c>
      <c r="AL14" s="22" t="str">
        <f t="shared" si="2"/>
        <v>DROP</v>
      </c>
      <c r="AM14" s="28">
        <f t="shared" si="3"/>
        <v>2.6248948020263208</v>
      </c>
      <c r="AN14" s="22">
        <f t="shared" si="4"/>
        <v>473.27262999999994</v>
      </c>
      <c r="AO14" s="22" t="str">
        <f t="shared" si="5"/>
        <v>DROP</v>
      </c>
      <c r="AP14" s="22" t="str">
        <f t="shared" si="6"/>
        <v>DROP</v>
      </c>
      <c r="AQ14" s="22" t="str">
        <f t="shared" si="7"/>
        <v>DROP</v>
      </c>
      <c r="AR14" s="22" t="str">
        <f t="shared" si="8"/>
        <v>DROP</v>
      </c>
      <c r="AS14" s="22" t="str">
        <f t="shared" si="9"/>
        <v>DROP</v>
      </c>
      <c r="AT14" s="22" t="str">
        <f t="shared" si="10"/>
        <v>DROP</v>
      </c>
      <c r="AU14" s="22">
        <f t="shared" si="11"/>
        <v>2.905095307809018</v>
      </c>
      <c r="AV14" s="22">
        <f t="shared" si="12"/>
        <v>473.27262999999994</v>
      </c>
      <c r="AW14" s="22">
        <f t="shared" si="13"/>
        <v>4.7317197251500209</v>
      </c>
      <c r="AX14" s="22" t="str">
        <f t="shared" si="14"/>
        <v>KEEP</v>
      </c>
      <c r="AZ14" s="47" t="s">
        <v>2498</v>
      </c>
      <c r="BA14" s="49">
        <f t="shared" si="15"/>
        <v>24.203955377825533</v>
      </c>
      <c r="BB14" s="47">
        <f t="shared" si="16"/>
        <v>0.65418206920275823</v>
      </c>
      <c r="BC14" s="47">
        <f t="shared" si="17"/>
        <v>1.0233341906144269</v>
      </c>
      <c r="BD14" s="47">
        <f t="shared" si="18"/>
        <v>0.64894548053779277</v>
      </c>
      <c r="BE14" s="47"/>
      <c r="BF14" s="50" t="str">
        <f t="shared" si="19"/>
        <v>PCT</v>
      </c>
      <c r="BH14" s="47" t="s">
        <v>2498</v>
      </c>
      <c r="BI14" s="49">
        <f t="shared" si="20"/>
        <v>24.203955377825533</v>
      </c>
      <c r="BJ14" s="47">
        <f t="shared" si="21"/>
        <v>0.65418206920275823</v>
      </c>
      <c r="BK14" s="47">
        <f t="shared" si="22"/>
        <v>1.0233341906144269</v>
      </c>
      <c r="BL14" s="47">
        <f t="shared" si="23"/>
        <v>1.4583880326742213</v>
      </c>
      <c r="BN14" s="50" t="str">
        <f t="shared" si="24"/>
        <v>TRC</v>
      </c>
    </row>
    <row r="15" spans="1:66" x14ac:dyDescent="0.25">
      <c r="A15" s="23" t="s">
        <v>18</v>
      </c>
      <c r="B15" s="26" t="s">
        <v>33</v>
      </c>
      <c r="C15" s="33">
        <v>8066.5</v>
      </c>
      <c r="D15" s="31">
        <v>1.7634949428029358</v>
      </c>
      <c r="E15" s="31">
        <v>0.69216737257738714</v>
      </c>
      <c r="F15" s="26">
        <v>15</v>
      </c>
      <c r="G15" s="26"/>
      <c r="H15" s="27">
        <v>2606.8554544246831</v>
      </c>
      <c r="I15" s="27">
        <v>1550.529638823765</v>
      </c>
      <c r="J15" s="27">
        <v>2531.8684793930965</v>
      </c>
      <c r="K15" s="27">
        <v>6689.2535726415445</v>
      </c>
      <c r="L15" s="27"/>
      <c r="M15" s="27">
        <v>8933.3861835982425</v>
      </c>
      <c r="N15" s="27">
        <v>314.59350000000001</v>
      </c>
      <c r="O15" s="27">
        <v>0</v>
      </c>
      <c r="P15" s="27">
        <v>1988</v>
      </c>
      <c r="Q15" s="27">
        <v>1988</v>
      </c>
      <c r="R15" s="27">
        <v>8933.3861835982425</v>
      </c>
      <c r="S15" s="22" t="s">
        <v>3355</v>
      </c>
      <c r="T15" s="28">
        <v>2.6248948020263208</v>
      </c>
      <c r="U15" s="22">
        <v>0.72332053069983182</v>
      </c>
      <c r="V15" s="22">
        <v>2.905095307809018</v>
      </c>
      <c r="W15" s="22">
        <v>4.4936550219307057</v>
      </c>
      <c r="X15" s="27">
        <v>-2558.7261109566989</v>
      </c>
      <c r="Y15" s="27">
        <v>4386.6600726415445</v>
      </c>
      <c r="Z15" s="23" t="s">
        <v>3429</v>
      </c>
      <c r="AA15" s="23" t="s">
        <v>3429</v>
      </c>
      <c r="AB15" s="23" t="s">
        <v>3429</v>
      </c>
      <c r="AC15" s="23" t="s">
        <v>3430</v>
      </c>
      <c r="AD15" s="23" t="s">
        <v>3429</v>
      </c>
      <c r="AE15" s="23" t="s">
        <v>3430</v>
      </c>
      <c r="AH15" s="38"/>
      <c r="AJ15" s="43"/>
      <c r="AK15" s="22">
        <f t="shared" si="1"/>
        <v>0.72332053069983182</v>
      </c>
      <c r="AL15" s="22" t="str">
        <f t="shared" si="2"/>
        <v>DROP</v>
      </c>
      <c r="AM15" s="28">
        <f t="shared" si="3"/>
        <v>2.6248948020263208</v>
      </c>
      <c r="AN15" s="22">
        <f t="shared" si="4"/>
        <v>473.27262999999994</v>
      </c>
      <c r="AO15" s="22" t="str">
        <f t="shared" si="5"/>
        <v>DROP</v>
      </c>
      <c r="AP15" s="22" t="str">
        <f t="shared" si="6"/>
        <v>DROP</v>
      </c>
      <c r="AQ15" s="22" t="str">
        <f t="shared" si="7"/>
        <v>DROP</v>
      </c>
      <c r="AR15" s="22" t="str">
        <f t="shared" si="8"/>
        <v>DROP</v>
      </c>
      <c r="AS15" s="22" t="str">
        <f t="shared" si="9"/>
        <v>DROP</v>
      </c>
      <c r="AT15" s="22" t="str">
        <f t="shared" si="10"/>
        <v>DROP</v>
      </c>
      <c r="AU15" s="22">
        <f t="shared" si="11"/>
        <v>2.905095307809018</v>
      </c>
      <c r="AV15" s="22">
        <f t="shared" si="12"/>
        <v>473.27262999999994</v>
      </c>
      <c r="AW15" s="22">
        <f t="shared" si="13"/>
        <v>4.7317197251500209</v>
      </c>
      <c r="AX15" s="22" t="str">
        <f t="shared" si="14"/>
        <v>KEEP</v>
      </c>
      <c r="AZ15" s="47" t="s">
        <v>2551</v>
      </c>
      <c r="BA15" s="49">
        <f t="shared" si="15"/>
        <v>9999</v>
      </c>
      <c r="BB15" s="47">
        <f t="shared" si="16"/>
        <v>2.4772898973965751</v>
      </c>
      <c r="BC15" s="47">
        <f t="shared" si="17"/>
        <v>2.9210979689693009</v>
      </c>
      <c r="BD15" s="47">
        <f t="shared" si="18"/>
        <v>9999</v>
      </c>
      <c r="BE15" s="47"/>
      <c r="BF15" s="50" t="str">
        <f t="shared" si="19"/>
        <v/>
      </c>
      <c r="BH15" s="47" t="s">
        <v>2551</v>
      </c>
      <c r="BI15" s="49">
        <f t="shared" si="20"/>
        <v>9999</v>
      </c>
      <c r="BJ15" s="47">
        <f t="shared" si="21"/>
        <v>2.4772898973965751</v>
      </c>
      <c r="BK15" s="47">
        <f t="shared" si="22"/>
        <v>2.9210979689693009</v>
      </c>
      <c r="BL15" s="47">
        <f t="shared" si="23"/>
        <v>9999</v>
      </c>
      <c r="BN15" s="50" t="str">
        <f t="shared" si="24"/>
        <v/>
      </c>
    </row>
    <row r="16" spans="1:66" x14ac:dyDescent="0.25">
      <c r="A16" s="23" t="s">
        <v>18</v>
      </c>
      <c r="B16" s="26" t="s">
        <v>34</v>
      </c>
      <c r="C16" s="33">
        <v>8066.5</v>
      </c>
      <c r="D16" s="31">
        <v>1.7634949428029358</v>
      </c>
      <c r="E16" s="31">
        <v>0.69216737257738714</v>
      </c>
      <c r="F16" s="26">
        <v>15</v>
      </c>
      <c r="G16" s="26"/>
      <c r="H16" s="27">
        <v>2606.8554544246831</v>
      </c>
      <c r="I16" s="27">
        <v>1550.529638823765</v>
      </c>
      <c r="J16" s="27">
        <v>2531.8684793930965</v>
      </c>
      <c r="K16" s="27">
        <v>6689.2535726415445</v>
      </c>
      <c r="L16" s="27"/>
      <c r="M16" s="27">
        <v>8933.3861835982425</v>
      </c>
      <c r="N16" s="27">
        <v>314.59350000000001</v>
      </c>
      <c r="O16" s="27">
        <v>0</v>
      </c>
      <c r="P16" s="27">
        <v>1988</v>
      </c>
      <c r="Q16" s="27">
        <v>1988</v>
      </c>
      <c r="R16" s="27">
        <v>8933.3861835982425</v>
      </c>
      <c r="S16" s="22" t="s">
        <v>3355</v>
      </c>
      <c r="T16" s="28">
        <v>2.6248948020263208</v>
      </c>
      <c r="U16" s="22">
        <v>0.72332053069983182</v>
      </c>
      <c r="V16" s="22">
        <v>2.905095307809018</v>
      </c>
      <c r="W16" s="22">
        <v>4.4936550219307057</v>
      </c>
      <c r="X16" s="27">
        <v>-2558.7261109566989</v>
      </c>
      <c r="Y16" s="27">
        <v>4386.6600726415445</v>
      </c>
      <c r="Z16" s="23" t="s">
        <v>3429</v>
      </c>
      <c r="AA16" s="23" t="s">
        <v>3429</v>
      </c>
      <c r="AB16" s="23" t="s">
        <v>3429</v>
      </c>
      <c r="AC16" s="23" t="s">
        <v>3430</v>
      </c>
      <c r="AD16" s="23" t="s">
        <v>3429</v>
      </c>
      <c r="AE16" s="23" t="s">
        <v>3430</v>
      </c>
      <c r="AH16" s="38"/>
      <c r="AJ16" s="43"/>
      <c r="AK16" s="22">
        <f t="shared" si="1"/>
        <v>0.72332053069983182</v>
      </c>
      <c r="AL16" s="22" t="str">
        <f t="shared" si="2"/>
        <v>DROP</v>
      </c>
      <c r="AM16" s="28">
        <f t="shared" si="3"/>
        <v>2.6248948020263208</v>
      </c>
      <c r="AN16" s="22">
        <f t="shared" si="4"/>
        <v>473.27262999999994</v>
      </c>
      <c r="AO16" s="22" t="str">
        <f t="shared" si="5"/>
        <v>DROP</v>
      </c>
      <c r="AP16" s="22" t="str">
        <f t="shared" si="6"/>
        <v>DROP</v>
      </c>
      <c r="AQ16" s="22" t="str">
        <f t="shared" si="7"/>
        <v>DROP</v>
      </c>
      <c r="AR16" s="22" t="str">
        <f t="shared" si="8"/>
        <v>DROP</v>
      </c>
      <c r="AS16" s="22" t="str">
        <f t="shared" si="9"/>
        <v>DROP</v>
      </c>
      <c r="AT16" s="22" t="str">
        <f t="shared" si="10"/>
        <v>DROP</v>
      </c>
      <c r="AU16" s="22">
        <f t="shared" si="11"/>
        <v>2.905095307809018</v>
      </c>
      <c r="AV16" s="22">
        <f t="shared" si="12"/>
        <v>473.27262999999994</v>
      </c>
      <c r="AW16" s="22">
        <f t="shared" si="13"/>
        <v>4.7317197251500209</v>
      </c>
      <c r="AX16" s="22" t="str">
        <f t="shared" si="14"/>
        <v>KEEP</v>
      </c>
      <c r="AZ16" s="47" t="s">
        <v>674</v>
      </c>
      <c r="BA16" s="49">
        <f t="shared" si="15"/>
        <v>2</v>
      </c>
      <c r="BB16" s="47">
        <f t="shared" si="16"/>
        <v>4.3175280951412995</v>
      </c>
      <c r="BC16" s="47">
        <f t="shared" si="17"/>
        <v>1.2193089641897246</v>
      </c>
      <c r="BD16" s="47">
        <f t="shared" si="18"/>
        <v>3.9899208591357445</v>
      </c>
      <c r="BE16" s="47"/>
      <c r="BF16" s="50" t="str">
        <f t="shared" si="19"/>
        <v/>
      </c>
      <c r="BH16" s="47" t="s">
        <v>674</v>
      </c>
      <c r="BI16" s="49">
        <f t="shared" si="20"/>
        <v>2</v>
      </c>
      <c r="BJ16" s="47">
        <f t="shared" si="21"/>
        <v>4.3175280951412995</v>
      </c>
      <c r="BK16" s="47">
        <f t="shared" si="22"/>
        <v>1.2193089641897246</v>
      </c>
      <c r="BL16" s="47">
        <f t="shared" si="23"/>
        <v>3.9899208591357445</v>
      </c>
      <c r="BN16" s="50" t="str">
        <f t="shared" si="24"/>
        <v/>
      </c>
    </row>
    <row r="17" spans="1:66" x14ac:dyDescent="0.25">
      <c r="A17" s="23" t="s">
        <v>18</v>
      </c>
      <c r="B17" s="26" t="s">
        <v>35</v>
      </c>
      <c r="C17" s="33">
        <v>8066.5</v>
      </c>
      <c r="D17" s="31">
        <v>1.7634949428029358</v>
      </c>
      <c r="E17" s="31">
        <v>0.69216737257738714</v>
      </c>
      <c r="F17" s="26">
        <v>15</v>
      </c>
      <c r="G17" s="26"/>
      <c r="H17" s="27">
        <v>2606.8554544246831</v>
      </c>
      <c r="I17" s="27">
        <v>1550.529638823765</v>
      </c>
      <c r="J17" s="27">
        <v>2531.8684793930965</v>
      </c>
      <c r="K17" s="27">
        <v>6689.2535726415445</v>
      </c>
      <c r="L17" s="27"/>
      <c r="M17" s="27">
        <v>8933.3861835982425</v>
      </c>
      <c r="N17" s="27">
        <v>314.59350000000001</v>
      </c>
      <c r="O17" s="27">
        <v>0</v>
      </c>
      <c r="P17" s="27">
        <v>1988</v>
      </c>
      <c r="Q17" s="27">
        <v>1988</v>
      </c>
      <c r="R17" s="27">
        <v>8933.3861835982425</v>
      </c>
      <c r="S17" s="22" t="s">
        <v>3355</v>
      </c>
      <c r="T17" s="28">
        <v>2.6248948020263208</v>
      </c>
      <c r="U17" s="22">
        <v>0.72332053069983182</v>
      </c>
      <c r="V17" s="22">
        <v>2.905095307809018</v>
      </c>
      <c r="W17" s="22">
        <v>4.4936550219307057</v>
      </c>
      <c r="X17" s="27">
        <v>-2558.7261109566989</v>
      </c>
      <c r="Y17" s="27">
        <v>4386.6600726415445</v>
      </c>
      <c r="Z17" s="23" t="s">
        <v>3429</v>
      </c>
      <c r="AA17" s="23" t="s">
        <v>3429</v>
      </c>
      <c r="AB17" s="23" t="s">
        <v>3429</v>
      </c>
      <c r="AC17" s="23" t="s">
        <v>3430</v>
      </c>
      <c r="AD17" s="23" t="s">
        <v>3429</v>
      </c>
      <c r="AE17" s="23" t="s">
        <v>3430</v>
      </c>
      <c r="AH17" s="38"/>
      <c r="AJ17" s="43"/>
      <c r="AK17" s="22">
        <f t="shared" si="1"/>
        <v>0.72332053069983182</v>
      </c>
      <c r="AL17" s="22" t="str">
        <f t="shared" si="2"/>
        <v>DROP</v>
      </c>
      <c r="AM17" s="28">
        <f t="shared" si="3"/>
        <v>2.6248948020263208</v>
      </c>
      <c r="AN17" s="22">
        <f t="shared" si="4"/>
        <v>473.27262999999994</v>
      </c>
      <c r="AO17" s="22" t="str">
        <f t="shared" si="5"/>
        <v>DROP</v>
      </c>
      <c r="AP17" s="22" t="str">
        <f t="shared" si="6"/>
        <v>DROP</v>
      </c>
      <c r="AQ17" s="22" t="str">
        <f t="shared" si="7"/>
        <v>DROP</v>
      </c>
      <c r="AR17" s="22" t="str">
        <f t="shared" si="8"/>
        <v>DROP</v>
      </c>
      <c r="AS17" s="22" t="str">
        <f t="shared" si="9"/>
        <v>DROP</v>
      </c>
      <c r="AT17" s="22" t="str">
        <f t="shared" si="10"/>
        <v>DROP</v>
      </c>
      <c r="AU17" s="22">
        <f t="shared" si="11"/>
        <v>2.905095307809018</v>
      </c>
      <c r="AV17" s="22">
        <f t="shared" si="12"/>
        <v>473.27262999999994</v>
      </c>
      <c r="AW17" s="22">
        <f t="shared" si="13"/>
        <v>4.7317197251500209</v>
      </c>
      <c r="AX17" s="22" t="str">
        <f t="shared" si="14"/>
        <v>KEEP</v>
      </c>
      <c r="AZ17" s="47" t="s">
        <v>700</v>
      </c>
      <c r="BA17" s="49">
        <f t="shared" si="15"/>
        <v>2</v>
      </c>
      <c r="BB17" s="47">
        <f t="shared" si="16"/>
        <v>4.4239003402030193</v>
      </c>
      <c r="BC17" s="47">
        <f t="shared" si="17"/>
        <v>1.2146208495060906</v>
      </c>
      <c r="BD17" s="47">
        <f t="shared" si="18"/>
        <v>4.1248394200023704</v>
      </c>
      <c r="BE17" s="47"/>
      <c r="BF17" s="50" t="str">
        <f t="shared" si="19"/>
        <v/>
      </c>
      <c r="BH17" s="47" t="s">
        <v>700</v>
      </c>
      <c r="BI17" s="49">
        <f t="shared" si="20"/>
        <v>2</v>
      </c>
      <c r="BJ17" s="47">
        <f t="shared" si="21"/>
        <v>4.4239003402030193</v>
      </c>
      <c r="BK17" s="47">
        <f t="shared" si="22"/>
        <v>1.2146208495060906</v>
      </c>
      <c r="BL17" s="47">
        <f t="shared" si="23"/>
        <v>4.1248394200023704</v>
      </c>
      <c r="BN17" s="50" t="str">
        <f t="shared" si="24"/>
        <v/>
      </c>
    </row>
    <row r="18" spans="1:66" x14ac:dyDescent="0.25">
      <c r="A18" s="23" t="s">
        <v>18</v>
      </c>
      <c r="B18" s="26" t="s">
        <v>36</v>
      </c>
      <c r="C18" s="33">
        <v>8066.5</v>
      </c>
      <c r="D18" s="31">
        <v>1.7634949428029358</v>
      </c>
      <c r="E18" s="31">
        <v>0.69216737257738714</v>
      </c>
      <c r="F18" s="26">
        <v>15</v>
      </c>
      <c r="G18" s="26"/>
      <c r="H18" s="27">
        <v>2606.8554544246831</v>
      </c>
      <c r="I18" s="27">
        <v>1550.529638823765</v>
      </c>
      <c r="J18" s="27">
        <v>2531.8684793930965</v>
      </c>
      <c r="K18" s="27">
        <v>6689.2535726415445</v>
      </c>
      <c r="L18" s="27"/>
      <c r="M18" s="27">
        <v>8933.3861835982425</v>
      </c>
      <c r="N18" s="27">
        <v>314.59350000000001</v>
      </c>
      <c r="O18" s="27">
        <v>0</v>
      </c>
      <c r="P18" s="27">
        <v>1988</v>
      </c>
      <c r="Q18" s="27">
        <v>1988</v>
      </c>
      <c r="R18" s="27">
        <v>8933.3861835982425</v>
      </c>
      <c r="S18" s="22" t="s">
        <v>3355</v>
      </c>
      <c r="T18" s="28">
        <v>2.6248948020263208</v>
      </c>
      <c r="U18" s="22">
        <v>0.72332053069983182</v>
      </c>
      <c r="V18" s="22">
        <v>2.905095307809018</v>
      </c>
      <c r="W18" s="22">
        <v>4.4936550219307057</v>
      </c>
      <c r="X18" s="27">
        <v>-2558.7261109566989</v>
      </c>
      <c r="Y18" s="27">
        <v>4386.6600726415445</v>
      </c>
      <c r="Z18" s="23" t="s">
        <v>3429</v>
      </c>
      <c r="AA18" s="23" t="s">
        <v>3429</v>
      </c>
      <c r="AB18" s="23" t="s">
        <v>3429</v>
      </c>
      <c r="AC18" s="23" t="s">
        <v>3430</v>
      </c>
      <c r="AD18" s="23" t="s">
        <v>3429</v>
      </c>
      <c r="AE18" s="23" t="s">
        <v>3430</v>
      </c>
      <c r="AH18" s="38"/>
      <c r="AJ18" s="43"/>
      <c r="AK18" s="22">
        <f t="shared" si="1"/>
        <v>0.72332053069983182</v>
      </c>
      <c r="AL18" s="22" t="str">
        <f t="shared" si="2"/>
        <v>DROP</v>
      </c>
      <c r="AM18" s="28">
        <f t="shared" si="3"/>
        <v>2.6248948020263208</v>
      </c>
      <c r="AN18" s="22">
        <f t="shared" si="4"/>
        <v>473.27262999999994</v>
      </c>
      <c r="AO18" s="22" t="str">
        <f t="shared" si="5"/>
        <v>DROP</v>
      </c>
      <c r="AP18" s="22" t="str">
        <f t="shared" si="6"/>
        <v>DROP</v>
      </c>
      <c r="AQ18" s="22" t="str">
        <f t="shared" si="7"/>
        <v>DROP</v>
      </c>
      <c r="AR18" s="22" t="str">
        <f t="shared" si="8"/>
        <v>DROP</v>
      </c>
      <c r="AS18" s="22" t="str">
        <f t="shared" si="9"/>
        <v>DROP</v>
      </c>
      <c r="AT18" s="22" t="str">
        <f t="shared" si="10"/>
        <v>DROP</v>
      </c>
      <c r="AU18" s="22">
        <f t="shared" si="11"/>
        <v>2.905095307809018</v>
      </c>
      <c r="AV18" s="22">
        <f t="shared" si="12"/>
        <v>473.27262999999994</v>
      </c>
      <c r="AW18" s="22">
        <f t="shared" si="13"/>
        <v>4.7317197251500209</v>
      </c>
      <c r="AX18" s="22" t="str">
        <f t="shared" si="14"/>
        <v>KEEP</v>
      </c>
      <c r="AZ18" s="47" t="s">
        <v>2394</v>
      </c>
      <c r="BA18" s="49">
        <f t="shared" si="15"/>
        <v>3.742212894349207</v>
      </c>
      <c r="BB18" s="47">
        <f t="shared" si="16"/>
        <v>0.90480367381929061</v>
      </c>
      <c r="BC18" s="47">
        <f t="shared" si="17"/>
        <v>0.76496268918055188</v>
      </c>
      <c r="BD18" s="47">
        <f t="shared" si="18"/>
        <v>1.2030989412620969</v>
      </c>
      <c r="BE18" s="47"/>
      <c r="BF18" s="50" t="str">
        <f t="shared" si="19"/>
        <v>RIM</v>
      </c>
      <c r="BH18" s="47" t="s">
        <v>2394</v>
      </c>
      <c r="BI18" s="49">
        <f t="shared" si="20"/>
        <v>3.742212894349207</v>
      </c>
      <c r="BJ18" s="47">
        <f t="shared" si="21"/>
        <v>0.90480367381929061</v>
      </c>
      <c r="BK18" s="47">
        <f t="shared" si="22"/>
        <v>0.76496268918055188</v>
      </c>
      <c r="BL18" s="47">
        <f t="shared" si="23"/>
        <v>1.6686558038820651</v>
      </c>
      <c r="BN18" s="50" t="str">
        <f t="shared" si="24"/>
        <v>TRC</v>
      </c>
    </row>
    <row r="19" spans="1:66" x14ac:dyDescent="0.25">
      <c r="A19" s="23" t="s">
        <v>18</v>
      </c>
      <c r="B19" s="26" t="s">
        <v>37</v>
      </c>
      <c r="C19" s="33">
        <v>8066.5</v>
      </c>
      <c r="D19" s="31">
        <v>1.7634949428029358</v>
      </c>
      <c r="E19" s="31">
        <v>0.69216737257738714</v>
      </c>
      <c r="F19" s="26">
        <v>15</v>
      </c>
      <c r="G19" s="26"/>
      <c r="H19" s="27">
        <v>2606.8554544246831</v>
      </c>
      <c r="I19" s="27">
        <v>1550.529638823765</v>
      </c>
      <c r="J19" s="27">
        <v>2531.8684793930965</v>
      </c>
      <c r="K19" s="27">
        <v>6689.2535726415445</v>
      </c>
      <c r="L19" s="27"/>
      <c r="M19" s="27">
        <v>8933.3861835982425</v>
      </c>
      <c r="N19" s="27">
        <v>314.59350000000001</v>
      </c>
      <c r="O19" s="27">
        <v>0</v>
      </c>
      <c r="P19" s="27">
        <v>1988</v>
      </c>
      <c r="Q19" s="27">
        <v>1988</v>
      </c>
      <c r="R19" s="27">
        <v>8933.3861835982425</v>
      </c>
      <c r="S19" s="22" t="s">
        <v>3355</v>
      </c>
      <c r="T19" s="28">
        <v>2.6248948020263208</v>
      </c>
      <c r="U19" s="22">
        <v>0.72332053069983182</v>
      </c>
      <c r="V19" s="22">
        <v>2.905095307809018</v>
      </c>
      <c r="W19" s="22">
        <v>4.4936550219307057</v>
      </c>
      <c r="X19" s="27">
        <v>-2558.7261109566989</v>
      </c>
      <c r="Y19" s="27">
        <v>4386.6600726415445</v>
      </c>
      <c r="Z19" s="23" t="s">
        <v>3429</v>
      </c>
      <c r="AA19" s="23" t="s">
        <v>3429</v>
      </c>
      <c r="AB19" s="23" t="s">
        <v>3429</v>
      </c>
      <c r="AC19" s="23" t="s">
        <v>3430</v>
      </c>
      <c r="AD19" s="23" t="s">
        <v>3429</v>
      </c>
      <c r="AE19" s="23" t="s">
        <v>3430</v>
      </c>
      <c r="AH19" s="38"/>
      <c r="AJ19" s="43"/>
      <c r="AK19" s="22">
        <f t="shared" si="1"/>
        <v>0.72332053069983182</v>
      </c>
      <c r="AL19" s="22" t="str">
        <f t="shared" si="2"/>
        <v>DROP</v>
      </c>
      <c r="AM19" s="28">
        <f t="shared" si="3"/>
        <v>2.6248948020263208</v>
      </c>
      <c r="AN19" s="22">
        <f t="shared" si="4"/>
        <v>473.27262999999994</v>
      </c>
      <c r="AO19" s="22" t="str">
        <f t="shared" si="5"/>
        <v>DROP</v>
      </c>
      <c r="AP19" s="22" t="str">
        <f t="shared" si="6"/>
        <v>DROP</v>
      </c>
      <c r="AQ19" s="22" t="str">
        <f t="shared" si="7"/>
        <v>DROP</v>
      </c>
      <c r="AR19" s="22" t="str">
        <f t="shared" si="8"/>
        <v>DROP</v>
      </c>
      <c r="AS19" s="22" t="str">
        <f t="shared" si="9"/>
        <v>DROP</v>
      </c>
      <c r="AT19" s="22" t="str">
        <f t="shared" si="10"/>
        <v>DROP</v>
      </c>
      <c r="AU19" s="22">
        <f t="shared" si="11"/>
        <v>2.905095307809018</v>
      </c>
      <c r="AV19" s="22">
        <f t="shared" si="12"/>
        <v>473.27262999999994</v>
      </c>
      <c r="AW19" s="22">
        <f t="shared" si="13"/>
        <v>4.7317197251500209</v>
      </c>
      <c r="AX19" s="22" t="str">
        <f t="shared" si="14"/>
        <v>KEEP</v>
      </c>
    </row>
    <row r="20" spans="1:66" x14ac:dyDescent="0.25">
      <c r="A20" s="23" t="s">
        <v>18</v>
      </c>
      <c r="B20" s="26" t="s">
        <v>38</v>
      </c>
      <c r="C20" s="33">
        <v>8066.5</v>
      </c>
      <c r="D20" s="31">
        <v>1.7634949428029358</v>
      </c>
      <c r="E20" s="31">
        <v>0.69216737257738714</v>
      </c>
      <c r="F20" s="26">
        <v>15</v>
      </c>
      <c r="G20" s="26"/>
      <c r="H20" s="27">
        <v>2606.8554544246831</v>
      </c>
      <c r="I20" s="27">
        <v>1550.529638823765</v>
      </c>
      <c r="J20" s="27">
        <v>2531.8684793930965</v>
      </c>
      <c r="K20" s="27">
        <v>6689.2535726415445</v>
      </c>
      <c r="L20" s="27"/>
      <c r="M20" s="27">
        <v>8933.3861835982425</v>
      </c>
      <c r="N20" s="27">
        <v>314.59350000000001</v>
      </c>
      <c r="O20" s="27">
        <v>0</v>
      </c>
      <c r="P20" s="27">
        <v>1988</v>
      </c>
      <c r="Q20" s="27">
        <v>1988</v>
      </c>
      <c r="R20" s="27">
        <v>8933.3861835982425</v>
      </c>
      <c r="S20" s="22" t="s">
        <v>3355</v>
      </c>
      <c r="T20" s="28">
        <v>2.6248948020263208</v>
      </c>
      <c r="U20" s="22">
        <v>0.72332053069983182</v>
      </c>
      <c r="V20" s="22">
        <v>2.905095307809018</v>
      </c>
      <c r="W20" s="22">
        <v>4.4936550219307057</v>
      </c>
      <c r="X20" s="27">
        <v>-2558.7261109566989</v>
      </c>
      <c r="Y20" s="27">
        <v>4386.6600726415445</v>
      </c>
      <c r="Z20" s="23" t="s">
        <v>3429</v>
      </c>
      <c r="AA20" s="23" t="s">
        <v>3429</v>
      </c>
      <c r="AB20" s="23" t="s">
        <v>3429</v>
      </c>
      <c r="AC20" s="23" t="s">
        <v>3430</v>
      </c>
      <c r="AD20" s="23" t="s">
        <v>3429</v>
      </c>
      <c r="AE20" s="23" t="s">
        <v>3430</v>
      </c>
      <c r="AH20" s="38"/>
      <c r="AJ20" s="43"/>
      <c r="AK20" s="22">
        <f t="shared" si="1"/>
        <v>0.72332053069983182</v>
      </c>
      <c r="AL20" s="22" t="str">
        <f t="shared" si="2"/>
        <v>DROP</v>
      </c>
      <c r="AM20" s="28">
        <f t="shared" si="3"/>
        <v>2.6248948020263208</v>
      </c>
      <c r="AN20" s="22">
        <f t="shared" si="4"/>
        <v>473.27262999999994</v>
      </c>
      <c r="AO20" s="22" t="str">
        <f t="shared" si="5"/>
        <v>DROP</v>
      </c>
      <c r="AP20" s="22" t="str">
        <f t="shared" si="6"/>
        <v>DROP</v>
      </c>
      <c r="AQ20" s="22" t="str">
        <f t="shared" si="7"/>
        <v>DROP</v>
      </c>
      <c r="AR20" s="22" t="str">
        <f t="shared" si="8"/>
        <v>DROP</v>
      </c>
      <c r="AS20" s="22" t="str">
        <f t="shared" si="9"/>
        <v>DROP</v>
      </c>
      <c r="AT20" s="22" t="str">
        <f t="shared" si="10"/>
        <v>DROP</v>
      </c>
      <c r="AU20" s="22">
        <f t="shared" si="11"/>
        <v>2.905095307809018</v>
      </c>
      <c r="AV20" s="22">
        <f t="shared" si="12"/>
        <v>473.27262999999994</v>
      </c>
      <c r="AW20" s="22">
        <f t="shared" si="13"/>
        <v>4.7317197251500209</v>
      </c>
      <c r="AX20" s="22" t="str">
        <f t="shared" si="14"/>
        <v>KEEP</v>
      </c>
    </row>
    <row r="21" spans="1:66" x14ac:dyDescent="0.25">
      <c r="A21" s="23" t="s">
        <v>18</v>
      </c>
      <c r="B21" s="26" t="s">
        <v>39</v>
      </c>
      <c r="C21" s="33">
        <v>8066.5</v>
      </c>
      <c r="D21" s="31">
        <v>1.7634949428029358</v>
      </c>
      <c r="E21" s="31">
        <v>0.69216737257738714</v>
      </c>
      <c r="F21" s="26">
        <v>15</v>
      </c>
      <c r="G21" s="26"/>
      <c r="H21" s="27">
        <v>2606.8554544246831</v>
      </c>
      <c r="I21" s="27">
        <v>1550.529638823765</v>
      </c>
      <c r="J21" s="27">
        <v>2531.8684793930965</v>
      </c>
      <c r="K21" s="27">
        <v>6689.2535726415445</v>
      </c>
      <c r="L21" s="27"/>
      <c r="M21" s="27">
        <v>8933.3861835982425</v>
      </c>
      <c r="N21" s="27">
        <v>314.59350000000001</v>
      </c>
      <c r="O21" s="27">
        <v>0</v>
      </c>
      <c r="P21" s="27">
        <v>1988</v>
      </c>
      <c r="Q21" s="27">
        <v>1988</v>
      </c>
      <c r="R21" s="27">
        <v>8933.3861835982425</v>
      </c>
      <c r="S21" s="22" t="s">
        <v>3355</v>
      </c>
      <c r="T21" s="28">
        <v>2.6248948020263208</v>
      </c>
      <c r="U21" s="22">
        <v>0.72332053069983182</v>
      </c>
      <c r="V21" s="22">
        <v>2.905095307809018</v>
      </c>
      <c r="W21" s="22">
        <v>4.4936550219307057</v>
      </c>
      <c r="X21" s="27">
        <v>-2558.7261109566989</v>
      </c>
      <c r="Y21" s="27">
        <v>4386.6600726415445</v>
      </c>
      <c r="Z21" s="23" t="s">
        <v>3429</v>
      </c>
      <c r="AA21" s="23" t="s">
        <v>3429</v>
      </c>
      <c r="AB21" s="23" t="s">
        <v>3429</v>
      </c>
      <c r="AC21" s="23" t="s">
        <v>3430</v>
      </c>
      <c r="AD21" s="23" t="s">
        <v>3429</v>
      </c>
      <c r="AE21" s="23" t="s">
        <v>3430</v>
      </c>
      <c r="AH21" s="38"/>
      <c r="AJ21" s="43"/>
      <c r="AK21" s="22">
        <f t="shared" si="1"/>
        <v>0.72332053069983182</v>
      </c>
      <c r="AL21" s="22" t="str">
        <f t="shared" si="2"/>
        <v>DROP</v>
      </c>
      <c r="AM21" s="28">
        <f t="shared" si="3"/>
        <v>2.6248948020263208</v>
      </c>
      <c r="AN21" s="22">
        <f t="shared" si="4"/>
        <v>473.27262999999994</v>
      </c>
      <c r="AO21" s="22" t="str">
        <f t="shared" si="5"/>
        <v>DROP</v>
      </c>
      <c r="AP21" s="22" t="str">
        <f t="shared" si="6"/>
        <v>DROP</v>
      </c>
      <c r="AQ21" s="22" t="str">
        <f t="shared" si="7"/>
        <v>DROP</v>
      </c>
      <c r="AR21" s="22" t="str">
        <f t="shared" si="8"/>
        <v>DROP</v>
      </c>
      <c r="AS21" s="22" t="str">
        <f t="shared" si="9"/>
        <v>DROP</v>
      </c>
      <c r="AT21" s="22" t="str">
        <f t="shared" si="10"/>
        <v>DROP</v>
      </c>
      <c r="AU21" s="22">
        <f t="shared" si="11"/>
        <v>2.905095307809018</v>
      </c>
      <c r="AV21" s="22">
        <f t="shared" si="12"/>
        <v>473.27262999999994</v>
      </c>
      <c r="AW21" s="22">
        <f t="shared" si="13"/>
        <v>4.7317197251500209</v>
      </c>
      <c r="AX21" s="22" t="str">
        <f t="shared" si="14"/>
        <v>KEEP</v>
      </c>
    </row>
    <row r="22" spans="1:66" x14ac:dyDescent="0.25">
      <c r="A22" s="23" t="s">
        <v>18</v>
      </c>
      <c r="B22" s="26" t="s">
        <v>40</v>
      </c>
      <c r="C22" s="33">
        <v>8066.5</v>
      </c>
      <c r="D22" s="31">
        <v>1.7634949428029358</v>
      </c>
      <c r="E22" s="31">
        <v>0.69216737257738714</v>
      </c>
      <c r="F22" s="26">
        <v>15</v>
      </c>
      <c r="G22" s="26"/>
      <c r="H22" s="27">
        <v>2606.8554544246831</v>
      </c>
      <c r="I22" s="27">
        <v>1550.529638823765</v>
      </c>
      <c r="J22" s="27">
        <v>2531.8684793930965</v>
      </c>
      <c r="K22" s="27">
        <v>6689.2535726415445</v>
      </c>
      <c r="L22" s="27"/>
      <c r="M22" s="27">
        <v>8933.3861835982425</v>
      </c>
      <c r="N22" s="27">
        <v>314.59350000000001</v>
      </c>
      <c r="O22" s="27">
        <v>0</v>
      </c>
      <c r="P22" s="27">
        <v>1988</v>
      </c>
      <c r="Q22" s="27">
        <v>1988</v>
      </c>
      <c r="R22" s="27">
        <v>8933.3861835982425</v>
      </c>
      <c r="S22" s="22" t="s">
        <v>3355</v>
      </c>
      <c r="T22" s="28">
        <v>2.6248948020263208</v>
      </c>
      <c r="U22" s="22">
        <v>0.72332053069983182</v>
      </c>
      <c r="V22" s="22">
        <v>2.905095307809018</v>
      </c>
      <c r="W22" s="22">
        <v>4.4936550219307057</v>
      </c>
      <c r="X22" s="27">
        <v>-2558.7261109566989</v>
      </c>
      <c r="Y22" s="27">
        <v>4386.6600726415445</v>
      </c>
      <c r="Z22" s="23" t="s">
        <v>3429</v>
      </c>
      <c r="AA22" s="23" t="s">
        <v>3429</v>
      </c>
      <c r="AB22" s="23" t="s">
        <v>3429</v>
      </c>
      <c r="AC22" s="23" t="s">
        <v>3430</v>
      </c>
      <c r="AD22" s="23" t="s">
        <v>3429</v>
      </c>
      <c r="AE22" s="23" t="s">
        <v>3430</v>
      </c>
      <c r="AH22" s="38"/>
      <c r="AJ22" s="43"/>
      <c r="AK22" s="22">
        <f t="shared" si="1"/>
        <v>0.72332053069983182</v>
      </c>
      <c r="AL22" s="22" t="str">
        <f t="shared" si="2"/>
        <v>DROP</v>
      </c>
      <c r="AM22" s="28">
        <f t="shared" si="3"/>
        <v>2.6248948020263208</v>
      </c>
      <c r="AN22" s="22">
        <f t="shared" si="4"/>
        <v>473.27262999999994</v>
      </c>
      <c r="AO22" s="22" t="str">
        <f t="shared" si="5"/>
        <v>DROP</v>
      </c>
      <c r="AP22" s="22" t="str">
        <f t="shared" si="6"/>
        <v>DROP</v>
      </c>
      <c r="AQ22" s="22" t="str">
        <f t="shared" si="7"/>
        <v>DROP</v>
      </c>
      <c r="AR22" s="22" t="str">
        <f t="shared" si="8"/>
        <v>DROP</v>
      </c>
      <c r="AS22" s="22" t="str">
        <f t="shared" si="9"/>
        <v>DROP</v>
      </c>
      <c r="AT22" s="22" t="str">
        <f t="shared" si="10"/>
        <v>DROP</v>
      </c>
      <c r="AU22" s="22">
        <f t="shared" si="11"/>
        <v>2.905095307809018</v>
      </c>
      <c r="AV22" s="22">
        <f t="shared" si="12"/>
        <v>473.27262999999994</v>
      </c>
      <c r="AW22" s="22">
        <f t="shared" si="13"/>
        <v>4.7317197251500209</v>
      </c>
      <c r="AX22" s="22" t="str">
        <f t="shared" si="14"/>
        <v>KEEP</v>
      </c>
    </row>
    <row r="23" spans="1:66" x14ac:dyDescent="0.25">
      <c r="A23" s="23" t="s">
        <v>18</v>
      </c>
      <c r="B23" s="26" t="s">
        <v>41</v>
      </c>
      <c r="C23" s="33">
        <v>8066.5</v>
      </c>
      <c r="D23" s="31">
        <v>1.7634949428029358</v>
      </c>
      <c r="E23" s="31">
        <v>0.69216737257738714</v>
      </c>
      <c r="F23" s="26">
        <v>15</v>
      </c>
      <c r="G23" s="26"/>
      <c r="H23" s="27">
        <v>2606.8554544246831</v>
      </c>
      <c r="I23" s="27">
        <v>1550.529638823765</v>
      </c>
      <c r="J23" s="27">
        <v>2531.8684793930965</v>
      </c>
      <c r="K23" s="27">
        <v>6689.2535726415445</v>
      </c>
      <c r="L23" s="27"/>
      <c r="M23" s="27">
        <v>8933.3861835982425</v>
      </c>
      <c r="N23" s="27">
        <v>314.59350000000001</v>
      </c>
      <c r="O23" s="27">
        <v>0</v>
      </c>
      <c r="P23" s="27">
        <v>1988</v>
      </c>
      <c r="Q23" s="27">
        <v>1988</v>
      </c>
      <c r="R23" s="27">
        <v>8933.3861835982425</v>
      </c>
      <c r="S23" s="22" t="s">
        <v>3355</v>
      </c>
      <c r="T23" s="28">
        <v>2.6248948020263208</v>
      </c>
      <c r="U23" s="22">
        <v>0.72332053069983182</v>
      </c>
      <c r="V23" s="22">
        <v>2.905095307809018</v>
      </c>
      <c r="W23" s="22">
        <v>4.4936550219307057</v>
      </c>
      <c r="X23" s="27">
        <v>-2558.7261109566989</v>
      </c>
      <c r="Y23" s="27">
        <v>4386.6600726415445</v>
      </c>
      <c r="Z23" s="23" t="s">
        <v>3429</v>
      </c>
      <c r="AA23" s="23" t="s">
        <v>3429</v>
      </c>
      <c r="AB23" s="23" t="s">
        <v>3429</v>
      </c>
      <c r="AC23" s="23" t="s">
        <v>3430</v>
      </c>
      <c r="AD23" s="23" t="s">
        <v>3429</v>
      </c>
      <c r="AE23" s="23" t="s">
        <v>3430</v>
      </c>
      <c r="AH23" s="38"/>
      <c r="AJ23" s="43"/>
      <c r="AK23" s="22">
        <f t="shared" si="1"/>
        <v>0.72332053069983182</v>
      </c>
      <c r="AL23" s="22" t="str">
        <f t="shared" si="2"/>
        <v>DROP</v>
      </c>
      <c r="AM23" s="28">
        <f t="shared" si="3"/>
        <v>2.6248948020263208</v>
      </c>
      <c r="AN23" s="22">
        <f t="shared" si="4"/>
        <v>473.27262999999994</v>
      </c>
      <c r="AO23" s="22" t="str">
        <f t="shared" si="5"/>
        <v>DROP</v>
      </c>
      <c r="AP23" s="22" t="str">
        <f t="shared" si="6"/>
        <v>DROP</v>
      </c>
      <c r="AQ23" s="22" t="str">
        <f t="shared" si="7"/>
        <v>DROP</v>
      </c>
      <c r="AR23" s="22" t="str">
        <f t="shared" si="8"/>
        <v>DROP</v>
      </c>
      <c r="AS23" s="22" t="str">
        <f t="shared" si="9"/>
        <v>DROP</v>
      </c>
      <c r="AT23" s="22" t="str">
        <f t="shared" si="10"/>
        <v>DROP</v>
      </c>
      <c r="AU23" s="22">
        <f t="shared" si="11"/>
        <v>2.905095307809018</v>
      </c>
      <c r="AV23" s="22">
        <f t="shared" si="12"/>
        <v>473.27262999999994</v>
      </c>
      <c r="AW23" s="22">
        <f t="shared" si="13"/>
        <v>4.7317197251500209</v>
      </c>
      <c r="AX23" s="22" t="str">
        <f t="shared" si="14"/>
        <v>KEEP</v>
      </c>
    </row>
    <row r="24" spans="1:66" x14ac:dyDescent="0.25">
      <c r="A24" s="23" t="s">
        <v>18</v>
      </c>
      <c r="B24" s="26" t="s">
        <v>42</v>
      </c>
      <c r="C24" s="33">
        <v>8066.5</v>
      </c>
      <c r="D24" s="31">
        <v>1.7634949428029358</v>
      </c>
      <c r="E24" s="31">
        <v>0.69216737257738714</v>
      </c>
      <c r="F24" s="26">
        <v>15</v>
      </c>
      <c r="G24" s="26"/>
      <c r="H24" s="27">
        <v>2606.8554544246831</v>
      </c>
      <c r="I24" s="27">
        <v>1550.529638823765</v>
      </c>
      <c r="J24" s="27">
        <v>2531.8684793930965</v>
      </c>
      <c r="K24" s="27">
        <v>6689.2535726415445</v>
      </c>
      <c r="L24" s="27"/>
      <c r="M24" s="27">
        <v>8933.3861835982425</v>
      </c>
      <c r="N24" s="27">
        <v>314.59350000000001</v>
      </c>
      <c r="O24" s="27">
        <v>0</v>
      </c>
      <c r="P24" s="27">
        <v>1988</v>
      </c>
      <c r="Q24" s="27">
        <v>1988</v>
      </c>
      <c r="R24" s="27">
        <v>8933.3861835982425</v>
      </c>
      <c r="S24" s="22" t="s">
        <v>3355</v>
      </c>
      <c r="T24" s="28">
        <v>2.6248948020263208</v>
      </c>
      <c r="U24" s="22">
        <v>0.72332053069983182</v>
      </c>
      <c r="V24" s="22">
        <v>2.905095307809018</v>
      </c>
      <c r="W24" s="22">
        <v>4.4936550219307057</v>
      </c>
      <c r="X24" s="27">
        <v>-2558.7261109566989</v>
      </c>
      <c r="Y24" s="27">
        <v>4386.6600726415445</v>
      </c>
      <c r="Z24" s="23" t="s">
        <v>3429</v>
      </c>
      <c r="AA24" s="23" t="s">
        <v>3429</v>
      </c>
      <c r="AB24" s="23" t="s">
        <v>3429</v>
      </c>
      <c r="AC24" s="23" t="s">
        <v>3430</v>
      </c>
      <c r="AD24" s="23" t="s">
        <v>3429</v>
      </c>
      <c r="AE24" s="23" t="s">
        <v>3430</v>
      </c>
      <c r="AH24" s="38"/>
      <c r="AJ24" s="43"/>
      <c r="AK24" s="22">
        <f t="shared" si="1"/>
        <v>0.72332053069983182</v>
      </c>
      <c r="AL24" s="22" t="str">
        <f t="shared" si="2"/>
        <v>DROP</v>
      </c>
      <c r="AM24" s="28">
        <f t="shared" si="3"/>
        <v>2.6248948020263208</v>
      </c>
      <c r="AN24" s="22">
        <f t="shared" si="4"/>
        <v>473.27262999999994</v>
      </c>
      <c r="AO24" s="22" t="str">
        <f t="shared" si="5"/>
        <v>DROP</v>
      </c>
      <c r="AP24" s="22" t="str">
        <f t="shared" si="6"/>
        <v>DROP</v>
      </c>
      <c r="AQ24" s="22" t="str">
        <f t="shared" si="7"/>
        <v>DROP</v>
      </c>
      <c r="AR24" s="22" t="str">
        <f t="shared" si="8"/>
        <v>DROP</v>
      </c>
      <c r="AS24" s="22" t="str">
        <f t="shared" si="9"/>
        <v>DROP</v>
      </c>
      <c r="AT24" s="22" t="str">
        <f t="shared" si="10"/>
        <v>DROP</v>
      </c>
      <c r="AU24" s="22">
        <f t="shared" si="11"/>
        <v>2.905095307809018</v>
      </c>
      <c r="AV24" s="22">
        <f t="shared" si="12"/>
        <v>473.27262999999994</v>
      </c>
      <c r="AW24" s="22">
        <f t="shared" si="13"/>
        <v>4.7317197251500209</v>
      </c>
      <c r="AX24" s="22" t="str">
        <f t="shared" si="14"/>
        <v>KEEP</v>
      </c>
    </row>
    <row r="25" spans="1:66" x14ac:dyDescent="0.25">
      <c r="A25" s="23" t="s">
        <v>18</v>
      </c>
      <c r="B25" s="26" t="s">
        <v>43</v>
      </c>
      <c r="C25" s="33">
        <v>8066.5</v>
      </c>
      <c r="D25" s="31">
        <v>1.7634949428029358</v>
      </c>
      <c r="E25" s="31">
        <v>0.69216737257738714</v>
      </c>
      <c r="F25" s="26">
        <v>15</v>
      </c>
      <c r="G25" s="26"/>
      <c r="H25" s="27">
        <v>2606.8554544246831</v>
      </c>
      <c r="I25" s="27">
        <v>1550.529638823765</v>
      </c>
      <c r="J25" s="27">
        <v>2531.8684793930965</v>
      </c>
      <c r="K25" s="27">
        <v>6689.2535726415445</v>
      </c>
      <c r="L25" s="27"/>
      <c r="M25" s="27">
        <v>8933.3861835982425</v>
      </c>
      <c r="N25" s="27">
        <v>314.59350000000001</v>
      </c>
      <c r="O25" s="27">
        <v>0</v>
      </c>
      <c r="P25" s="27">
        <v>1988</v>
      </c>
      <c r="Q25" s="27">
        <v>1988</v>
      </c>
      <c r="R25" s="27">
        <v>8933.3861835982425</v>
      </c>
      <c r="S25" s="22" t="s">
        <v>3355</v>
      </c>
      <c r="T25" s="28">
        <v>2.6248948020263208</v>
      </c>
      <c r="U25" s="22">
        <v>0.72332053069983182</v>
      </c>
      <c r="V25" s="22">
        <v>2.905095307809018</v>
      </c>
      <c r="W25" s="22">
        <v>4.4936550219307057</v>
      </c>
      <c r="X25" s="27">
        <v>-2558.7261109566989</v>
      </c>
      <c r="Y25" s="27">
        <v>4386.6600726415445</v>
      </c>
      <c r="Z25" s="23" t="s">
        <v>3429</v>
      </c>
      <c r="AA25" s="23" t="s">
        <v>3429</v>
      </c>
      <c r="AB25" s="23" t="s">
        <v>3429</v>
      </c>
      <c r="AC25" s="23" t="s">
        <v>3430</v>
      </c>
      <c r="AD25" s="23" t="s">
        <v>3429</v>
      </c>
      <c r="AE25" s="23" t="s">
        <v>3430</v>
      </c>
      <c r="AH25" s="38"/>
      <c r="AJ25" s="43"/>
      <c r="AK25" s="22">
        <f t="shared" si="1"/>
        <v>0.72332053069983182</v>
      </c>
      <c r="AL25" s="22" t="str">
        <f t="shared" si="2"/>
        <v>DROP</v>
      </c>
      <c r="AM25" s="28">
        <f t="shared" si="3"/>
        <v>2.6248948020263208</v>
      </c>
      <c r="AN25" s="22">
        <f t="shared" si="4"/>
        <v>473.27262999999994</v>
      </c>
      <c r="AO25" s="22" t="str">
        <f t="shared" si="5"/>
        <v>DROP</v>
      </c>
      <c r="AP25" s="22" t="str">
        <f t="shared" si="6"/>
        <v>DROP</v>
      </c>
      <c r="AQ25" s="22" t="str">
        <f t="shared" si="7"/>
        <v>DROP</v>
      </c>
      <c r="AR25" s="22" t="str">
        <f t="shared" si="8"/>
        <v>DROP</v>
      </c>
      <c r="AS25" s="22" t="str">
        <f t="shared" si="9"/>
        <v>DROP</v>
      </c>
      <c r="AT25" s="22" t="str">
        <f t="shared" si="10"/>
        <v>DROP</v>
      </c>
      <c r="AU25" s="22">
        <f t="shared" si="11"/>
        <v>2.905095307809018</v>
      </c>
      <c r="AV25" s="22">
        <f t="shared" si="12"/>
        <v>473.27262999999994</v>
      </c>
      <c r="AW25" s="22">
        <f t="shared" si="13"/>
        <v>4.7317197251500209</v>
      </c>
      <c r="AX25" s="22" t="str">
        <f t="shared" si="14"/>
        <v>KEEP</v>
      </c>
    </row>
    <row r="26" spans="1:66" x14ac:dyDescent="0.25">
      <c r="A26" s="23" t="s">
        <v>18</v>
      </c>
      <c r="B26" s="26" t="s">
        <v>44</v>
      </c>
      <c r="C26" s="33">
        <v>8066.5</v>
      </c>
      <c r="D26" s="31">
        <v>1.7634949428029358</v>
      </c>
      <c r="E26" s="31">
        <v>0.69216737257738714</v>
      </c>
      <c r="F26" s="26">
        <v>15</v>
      </c>
      <c r="G26" s="26"/>
      <c r="H26" s="27">
        <v>2606.8554544246831</v>
      </c>
      <c r="I26" s="27">
        <v>1550.529638823765</v>
      </c>
      <c r="J26" s="27">
        <v>2531.8684793930965</v>
      </c>
      <c r="K26" s="27">
        <v>6689.2535726415445</v>
      </c>
      <c r="L26" s="27"/>
      <c r="M26" s="27">
        <v>8933.3861835982425</v>
      </c>
      <c r="N26" s="27">
        <v>314.59350000000001</v>
      </c>
      <c r="O26" s="27">
        <v>0</v>
      </c>
      <c r="P26" s="27">
        <v>1988</v>
      </c>
      <c r="Q26" s="27">
        <v>1988</v>
      </c>
      <c r="R26" s="27">
        <v>8933.3861835982425</v>
      </c>
      <c r="S26" s="22" t="s">
        <v>3355</v>
      </c>
      <c r="T26" s="28">
        <v>2.6248948020263208</v>
      </c>
      <c r="U26" s="22">
        <v>0.72332053069983182</v>
      </c>
      <c r="V26" s="22">
        <v>2.905095307809018</v>
      </c>
      <c r="W26" s="22">
        <v>4.4936550219307057</v>
      </c>
      <c r="X26" s="27">
        <v>-2558.7261109566989</v>
      </c>
      <c r="Y26" s="27">
        <v>4386.6600726415445</v>
      </c>
      <c r="Z26" s="23" t="s">
        <v>3429</v>
      </c>
      <c r="AA26" s="23" t="s">
        <v>3429</v>
      </c>
      <c r="AB26" s="23" t="s">
        <v>3429</v>
      </c>
      <c r="AC26" s="23" t="s">
        <v>3430</v>
      </c>
      <c r="AD26" s="23" t="s">
        <v>3429</v>
      </c>
      <c r="AE26" s="23" t="s">
        <v>3430</v>
      </c>
      <c r="AH26" s="38"/>
      <c r="AJ26" s="43"/>
      <c r="AK26" s="22">
        <f t="shared" si="1"/>
        <v>0.72332053069983182</v>
      </c>
      <c r="AL26" s="22" t="str">
        <f t="shared" si="2"/>
        <v>DROP</v>
      </c>
      <c r="AM26" s="28">
        <f t="shared" si="3"/>
        <v>2.6248948020263208</v>
      </c>
      <c r="AN26" s="22">
        <f t="shared" si="4"/>
        <v>473.27262999999994</v>
      </c>
      <c r="AO26" s="22" t="str">
        <f t="shared" si="5"/>
        <v>DROP</v>
      </c>
      <c r="AP26" s="22" t="str">
        <f t="shared" si="6"/>
        <v>DROP</v>
      </c>
      <c r="AQ26" s="22" t="str">
        <f t="shared" si="7"/>
        <v>DROP</v>
      </c>
      <c r="AR26" s="22" t="str">
        <f t="shared" si="8"/>
        <v>DROP</v>
      </c>
      <c r="AS26" s="22" t="str">
        <f t="shared" si="9"/>
        <v>DROP</v>
      </c>
      <c r="AT26" s="22" t="str">
        <f t="shared" si="10"/>
        <v>DROP</v>
      </c>
      <c r="AU26" s="22">
        <f t="shared" si="11"/>
        <v>2.905095307809018</v>
      </c>
      <c r="AV26" s="22">
        <f t="shared" si="12"/>
        <v>473.27262999999994</v>
      </c>
      <c r="AW26" s="22">
        <f t="shared" si="13"/>
        <v>4.7317197251500209</v>
      </c>
      <c r="AX26" s="22" t="str">
        <f t="shared" si="14"/>
        <v>KEEP</v>
      </c>
    </row>
    <row r="27" spans="1:66" x14ac:dyDescent="0.25">
      <c r="A27" s="23" t="s">
        <v>18</v>
      </c>
      <c r="B27" s="26" t="s">
        <v>45</v>
      </c>
      <c r="C27" s="33">
        <v>8066.5</v>
      </c>
      <c r="D27" s="31">
        <v>1.7634949428029358</v>
      </c>
      <c r="E27" s="31">
        <v>0.69216737257738714</v>
      </c>
      <c r="F27" s="26">
        <v>15</v>
      </c>
      <c r="G27" s="26"/>
      <c r="H27" s="27">
        <v>2606.8554544246831</v>
      </c>
      <c r="I27" s="27">
        <v>1550.529638823765</v>
      </c>
      <c r="J27" s="27">
        <v>2531.8684793930965</v>
      </c>
      <c r="K27" s="27">
        <v>6689.2535726415445</v>
      </c>
      <c r="L27" s="27"/>
      <c r="M27" s="27">
        <v>8933.3861835982425</v>
      </c>
      <c r="N27" s="27">
        <v>314.59350000000001</v>
      </c>
      <c r="O27" s="27">
        <v>0</v>
      </c>
      <c r="P27" s="27">
        <v>1988</v>
      </c>
      <c r="Q27" s="27">
        <v>1988</v>
      </c>
      <c r="R27" s="27">
        <v>8933.3861835982425</v>
      </c>
      <c r="S27" s="22" t="s">
        <v>3355</v>
      </c>
      <c r="T27" s="28">
        <v>2.6248948020263208</v>
      </c>
      <c r="U27" s="22">
        <v>0.72332053069983182</v>
      </c>
      <c r="V27" s="22">
        <v>2.905095307809018</v>
      </c>
      <c r="W27" s="22">
        <v>4.4936550219307057</v>
      </c>
      <c r="X27" s="27">
        <v>-2558.7261109566989</v>
      </c>
      <c r="Y27" s="27">
        <v>4386.6600726415445</v>
      </c>
      <c r="Z27" s="23" t="s">
        <v>3429</v>
      </c>
      <c r="AA27" s="23" t="s">
        <v>3429</v>
      </c>
      <c r="AB27" s="23" t="s">
        <v>3429</v>
      </c>
      <c r="AC27" s="23" t="s">
        <v>3430</v>
      </c>
      <c r="AD27" s="23" t="s">
        <v>3429</v>
      </c>
      <c r="AE27" s="23" t="s">
        <v>3430</v>
      </c>
      <c r="AH27" s="38"/>
      <c r="AJ27" s="43"/>
      <c r="AK27" s="22">
        <f t="shared" si="1"/>
        <v>0.72332053069983182</v>
      </c>
      <c r="AL27" s="22" t="str">
        <f t="shared" si="2"/>
        <v>DROP</v>
      </c>
      <c r="AM27" s="28">
        <f t="shared" si="3"/>
        <v>2.6248948020263208</v>
      </c>
      <c r="AN27" s="22">
        <f t="shared" si="4"/>
        <v>473.27262999999994</v>
      </c>
      <c r="AO27" s="22" t="str">
        <f t="shared" si="5"/>
        <v>DROP</v>
      </c>
      <c r="AP27" s="22" t="str">
        <f t="shared" si="6"/>
        <v>DROP</v>
      </c>
      <c r="AQ27" s="22" t="str">
        <f t="shared" si="7"/>
        <v>DROP</v>
      </c>
      <c r="AR27" s="22" t="str">
        <f t="shared" si="8"/>
        <v>DROP</v>
      </c>
      <c r="AS27" s="22" t="str">
        <f t="shared" si="9"/>
        <v>DROP</v>
      </c>
      <c r="AT27" s="22" t="str">
        <f t="shared" si="10"/>
        <v>DROP</v>
      </c>
      <c r="AU27" s="22">
        <f t="shared" si="11"/>
        <v>2.905095307809018</v>
      </c>
      <c r="AV27" s="22">
        <f t="shared" si="12"/>
        <v>473.27262999999994</v>
      </c>
      <c r="AW27" s="22">
        <f t="shared" si="13"/>
        <v>4.7317197251500209</v>
      </c>
      <c r="AX27" s="22" t="str">
        <f t="shared" si="14"/>
        <v>KEEP</v>
      </c>
    </row>
    <row r="28" spans="1:66" x14ac:dyDescent="0.25">
      <c r="A28" s="23" t="s">
        <v>18</v>
      </c>
      <c r="B28" s="26" t="s">
        <v>46</v>
      </c>
      <c r="C28" s="33">
        <v>8066.5</v>
      </c>
      <c r="D28" s="31">
        <v>1.7634949428029358</v>
      </c>
      <c r="E28" s="31">
        <v>0.69216737257738714</v>
      </c>
      <c r="F28" s="26">
        <v>15</v>
      </c>
      <c r="G28" s="26"/>
      <c r="H28" s="27">
        <v>2606.8554544246831</v>
      </c>
      <c r="I28" s="27">
        <v>1550.529638823765</v>
      </c>
      <c r="J28" s="27">
        <v>2531.8684793930965</v>
      </c>
      <c r="K28" s="27">
        <v>6689.2535726415445</v>
      </c>
      <c r="L28" s="27"/>
      <c r="M28" s="27">
        <v>8933.3861835982425</v>
      </c>
      <c r="N28" s="27">
        <v>314.59350000000001</v>
      </c>
      <c r="O28" s="27">
        <v>0</v>
      </c>
      <c r="P28" s="27">
        <v>1988</v>
      </c>
      <c r="Q28" s="27">
        <v>1988</v>
      </c>
      <c r="R28" s="27">
        <v>8933.3861835982425</v>
      </c>
      <c r="S28" s="22" t="s">
        <v>3355</v>
      </c>
      <c r="T28" s="28">
        <v>2.6248948020263208</v>
      </c>
      <c r="U28" s="22">
        <v>0.72332053069983182</v>
      </c>
      <c r="V28" s="22">
        <v>2.905095307809018</v>
      </c>
      <c r="W28" s="22">
        <v>4.4936550219307057</v>
      </c>
      <c r="X28" s="27">
        <v>-2558.7261109566989</v>
      </c>
      <c r="Y28" s="27">
        <v>4386.6600726415445</v>
      </c>
      <c r="Z28" s="23" t="s">
        <v>3429</v>
      </c>
      <c r="AA28" s="23" t="s">
        <v>3429</v>
      </c>
      <c r="AB28" s="23" t="s">
        <v>3429</v>
      </c>
      <c r="AC28" s="23" t="s">
        <v>3430</v>
      </c>
      <c r="AD28" s="23" t="s">
        <v>3429</v>
      </c>
      <c r="AE28" s="23" t="s">
        <v>3430</v>
      </c>
      <c r="AH28" s="38"/>
      <c r="AJ28" s="43"/>
      <c r="AK28" s="22">
        <f t="shared" si="1"/>
        <v>0.72332053069983182</v>
      </c>
      <c r="AL28" s="22" t="str">
        <f t="shared" si="2"/>
        <v>DROP</v>
      </c>
      <c r="AM28" s="28">
        <f t="shared" si="3"/>
        <v>2.6248948020263208</v>
      </c>
      <c r="AN28" s="22">
        <f t="shared" si="4"/>
        <v>473.27262999999994</v>
      </c>
      <c r="AO28" s="22" t="str">
        <f t="shared" si="5"/>
        <v>DROP</v>
      </c>
      <c r="AP28" s="22" t="str">
        <f t="shared" si="6"/>
        <v>DROP</v>
      </c>
      <c r="AQ28" s="22" t="str">
        <f t="shared" si="7"/>
        <v>DROP</v>
      </c>
      <c r="AR28" s="22" t="str">
        <f t="shared" si="8"/>
        <v>DROP</v>
      </c>
      <c r="AS28" s="22" t="str">
        <f t="shared" si="9"/>
        <v>DROP</v>
      </c>
      <c r="AT28" s="22" t="str">
        <f t="shared" si="10"/>
        <v>DROP</v>
      </c>
      <c r="AU28" s="22">
        <f t="shared" si="11"/>
        <v>2.905095307809018</v>
      </c>
      <c r="AV28" s="22">
        <f t="shared" si="12"/>
        <v>473.27262999999994</v>
      </c>
      <c r="AW28" s="22">
        <f t="shared" si="13"/>
        <v>4.7317197251500209</v>
      </c>
      <c r="AX28" s="22" t="str">
        <f t="shared" si="14"/>
        <v>KEEP</v>
      </c>
    </row>
    <row r="29" spans="1:66" x14ac:dyDescent="0.25">
      <c r="A29" s="23" t="s">
        <v>18</v>
      </c>
      <c r="B29" s="26" t="s">
        <v>47</v>
      </c>
      <c r="C29" s="33">
        <v>8066.5</v>
      </c>
      <c r="D29" s="31">
        <v>1.7634949428029358</v>
      </c>
      <c r="E29" s="31">
        <v>0.69216737257738714</v>
      </c>
      <c r="F29" s="26">
        <v>15</v>
      </c>
      <c r="G29" s="26"/>
      <c r="H29" s="27">
        <v>2606.8554544246831</v>
      </c>
      <c r="I29" s="27">
        <v>1550.529638823765</v>
      </c>
      <c r="J29" s="27">
        <v>2531.8684793930965</v>
      </c>
      <c r="K29" s="27">
        <v>6689.2535726415445</v>
      </c>
      <c r="L29" s="27"/>
      <c r="M29" s="27">
        <v>8933.3861835982425</v>
      </c>
      <c r="N29" s="27">
        <v>314.59350000000001</v>
      </c>
      <c r="O29" s="27">
        <v>0</v>
      </c>
      <c r="P29" s="27">
        <v>1988</v>
      </c>
      <c r="Q29" s="27">
        <v>1988</v>
      </c>
      <c r="R29" s="27">
        <v>8933.3861835982425</v>
      </c>
      <c r="S29" s="22" t="s">
        <v>3355</v>
      </c>
      <c r="T29" s="28">
        <v>2.6248948020263208</v>
      </c>
      <c r="U29" s="22">
        <v>0.72332053069983182</v>
      </c>
      <c r="V29" s="22">
        <v>2.905095307809018</v>
      </c>
      <c r="W29" s="22">
        <v>4.4936550219307057</v>
      </c>
      <c r="X29" s="27">
        <v>-2558.7261109566989</v>
      </c>
      <c r="Y29" s="27">
        <v>4386.6600726415445</v>
      </c>
      <c r="Z29" s="23" t="s">
        <v>3429</v>
      </c>
      <c r="AA29" s="23" t="s">
        <v>3429</v>
      </c>
      <c r="AB29" s="23" t="s">
        <v>3429</v>
      </c>
      <c r="AC29" s="23" t="s">
        <v>3430</v>
      </c>
      <c r="AD29" s="23" t="s">
        <v>3429</v>
      </c>
      <c r="AE29" s="23" t="s">
        <v>3430</v>
      </c>
      <c r="AH29" s="38"/>
      <c r="AJ29" s="43"/>
      <c r="AK29" s="22">
        <f t="shared" si="1"/>
        <v>0.72332053069983182</v>
      </c>
      <c r="AL29" s="22" t="str">
        <f t="shared" si="2"/>
        <v>DROP</v>
      </c>
      <c r="AM29" s="28">
        <f t="shared" si="3"/>
        <v>2.6248948020263208</v>
      </c>
      <c r="AN29" s="22">
        <f t="shared" si="4"/>
        <v>473.27262999999994</v>
      </c>
      <c r="AO29" s="22" t="str">
        <f t="shared" si="5"/>
        <v>DROP</v>
      </c>
      <c r="AP29" s="22" t="str">
        <f t="shared" si="6"/>
        <v>DROP</v>
      </c>
      <c r="AQ29" s="22" t="str">
        <f t="shared" si="7"/>
        <v>DROP</v>
      </c>
      <c r="AR29" s="22" t="str">
        <f t="shared" si="8"/>
        <v>DROP</v>
      </c>
      <c r="AS29" s="22" t="str">
        <f t="shared" si="9"/>
        <v>DROP</v>
      </c>
      <c r="AT29" s="22" t="str">
        <f t="shared" si="10"/>
        <v>DROP</v>
      </c>
      <c r="AU29" s="22">
        <f t="shared" si="11"/>
        <v>2.905095307809018</v>
      </c>
      <c r="AV29" s="22">
        <f t="shared" si="12"/>
        <v>473.27262999999994</v>
      </c>
      <c r="AW29" s="22">
        <f t="shared" si="13"/>
        <v>4.7317197251500209</v>
      </c>
      <c r="AX29" s="22" t="str">
        <f t="shared" si="14"/>
        <v>KEEP</v>
      </c>
    </row>
    <row r="30" spans="1:66" x14ac:dyDescent="0.25">
      <c r="A30" s="23" t="s">
        <v>18</v>
      </c>
      <c r="B30" s="26" t="s">
        <v>48</v>
      </c>
      <c r="C30" s="33">
        <v>6368</v>
      </c>
      <c r="D30" s="31">
        <v>1.0340868406929076</v>
      </c>
      <c r="E30" s="31">
        <v>0.5411288586910814</v>
      </c>
      <c r="F30" s="26">
        <v>12</v>
      </c>
      <c r="G30" s="26"/>
      <c r="H30" s="27">
        <v>1670.440554430128</v>
      </c>
      <c r="I30" s="27">
        <v>633.36527197016915</v>
      </c>
      <c r="J30" s="27">
        <v>1263.3986296777782</v>
      </c>
      <c r="K30" s="27">
        <v>3567.2044560780751</v>
      </c>
      <c r="L30" s="27"/>
      <c r="M30" s="27">
        <v>5874.6998748715378</v>
      </c>
      <c r="N30" s="27">
        <v>248.352</v>
      </c>
      <c r="O30" s="27">
        <v>0</v>
      </c>
      <c r="P30" s="27">
        <v>1191</v>
      </c>
      <c r="Q30" s="27">
        <v>1191</v>
      </c>
      <c r="R30" s="27">
        <v>5874.6998748715378</v>
      </c>
      <c r="S30" s="22" t="s">
        <v>3355</v>
      </c>
      <c r="T30" s="28">
        <v>1.9920001541416743</v>
      </c>
      <c r="U30" s="22">
        <v>0.58258602555983008</v>
      </c>
      <c r="V30" s="22">
        <v>2.4783405699773753</v>
      </c>
      <c r="W30" s="22">
        <v>4.9325775607653553</v>
      </c>
      <c r="X30" s="27">
        <v>-2555.8474187934626</v>
      </c>
      <c r="Y30" s="27">
        <v>2127.8524560780752</v>
      </c>
      <c r="Z30" s="23" t="s">
        <v>3429</v>
      </c>
      <c r="AA30" s="23" t="s">
        <v>3429</v>
      </c>
      <c r="AB30" s="23" t="s">
        <v>3429</v>
      </c>
      <c r="AC30" s="23" t="s">
        <v>3429</v>
      </c>
      <c r="AD30" s="23" t="s">
        <v>3429</v>
      </c>
      <c r="AE30" s="23" t="s">
        <v>3430</v>
      </c>
      <c r="AH30" s="38"/>
      <c r="AJ30" s="43"/>
      <c r="AK30" s="22">
        <f t="shared" si="1"/>
        <v>0.58258602555983008</v>
      </c>
      <c r="AL30" s="22" t="str">
        <f t="shared" si="2"/>
        <v>DROP</v>
      </c>
      <c r="AM30" s="28">
        <f t="shared" si="3"/>
        <v>1.9920001541416743</v>
      </c>
      <c r="AN30" s="22">
        <f t="shared" si="4"/>
        <v>0</v>
      </c>
      <c r="AO30" s="22" t="str">
        <f t="shared" si="5"/>
        <v>DROP</v>
      </c>
      <c r="AP30" s="22" t="str">
        <f t="shared" si="6"/>
        <v>DROP</v>
      </c>
      <c r="AQ30" s="22" t="str">
        <f t="shared" si="7"/>
        <v>DROP</v>
      </c>
      <c r="AR30" s="22" t="str">
        <f t="shared" si="8"/>
        <v>DROP</v>
      </c>
      <c r="AS30" s="22" t="str">
        <f t="shared" si="9"/>
        <v>DROP</v>
      </c>
      <c r="AT30" s="22" t="str">
        <f t="shared" si="10"/>
        <v>DROP</v>
      </c>
      <c r="AU30" s="22">
        <f t="shared" si="11"/>
        <v>2.4783405699773753</v>
      </c>
      <c r="AV30" s="22">
        <f t="shared" si="12"/>
        <v>0</v>
      </c>
      <c r="AW30" s="22">
        <f t="shared" si="13"/>
        <v>4.9325775607653553</v>
      </c>
      <c r="AX30" s="22" t="str">
        <f t="shared" si="14"/>
        <v>DROP</v>
      </c>
    </row>
    <row r="31" spans="1:66" x14ac:dyDescent="0.25">
      <c r="A31" s="23" t="s">
        <v>18</v>
      </c>
      <c r="B31" s="26" t="s">
        <v>49</v>
      </c>
      <c r="C31" s="33">
        <v>6368</v>
      </c>
      <c r="D31" s="31">
        <v>1.0340868406929076</v>
      </c>
      <c r="E31" s="31">
        <v>0.5411288586910814</v>
      </c>
      <c r="F31" s="26">
        <v>12</v>
      </c>
      <c r="G31" s="26"/>
      <c r="H31" s="27">
        <v>1670.440554430128</v>
      </c>
      <c r="I31" s="27">
        <v>633.36527197016915</v>
      </c>
      <c r="J31" s="27">
        <v>1263.3986296777782</v>
      </c>
      <c r="K31" s="27">
        <v>3567.2044560780751</v>
      </c>
      <c r="L31" s="27"/>
      <c r="M31" s="27">
        <v>5874.6998748715378</v>
      </c>
      <c r="N31" s="27">
        <v>248.352</v>
      </c>
      <c r="O31" s="27">
        <v>0</v>
      </c>
      <c r="P31" s="27">
        <v>1191</v>
      </c>
      <c r="Q31" s="27">
        <v>1191</v>
      </c>
      <c r="R31" s="27">
        <v>5874.6998748715378</v>
      </c>
      <c r="S31" s="22" t="s">
        <v>3355</v>
      </c>
      <c r="T31" s="28">
        <v>1.9920001541416743</v>
      </c>
      <c r="U31" s="22">
        <v>0.58258602555983008</v>
      </c>
      <c r="V31" s="22">
        <v>2.4783405699773753</v>
      </c>
      <c r="W31" s="22">
        <v>4.9325775607653553</v>
      </c>
      <c r="X31" s="27">
        <v>-2555.8474187934626</v>
      </c>
      <c r="Y31" s="27">
        <v>2127.8524560780752</v>
      </c>
      <c r="Z31" s="23" t="s">
        <v>3429</v>
      </c>
      <c r="AA31" s="23" t="s">
        <v>3429</v>
      </c>
      <c r="AB31" s="23" t="s">
        <v>3429</v>
      </c>
      <c r="AC31" s="23" t="s">
        <v>3429</v>
      </c>
      <c r="AD31" s="23" t="s">
        <v>3429</v>
      </c>
      <c r="AE31" s="23" t="s">
        <v>3430</v>
      </c>
      <c r="AH31" s="38"/>
      <c r="AJ31" s="43"/>
      <c r="AK31" s="22">
        <f t="shared" si="1"/>
        <v>0.58258602555983008</v>
      </c>
      <c r="AL31" s="22" t="str">
        <f t="shared" si="2"/>
        <v>DROP</v>
      </c>
      <c r="AM31" s="28">
        <f t="shared" si="3"/>
        <v>1.9920001541416743</v>
      </c>
      <c r="AN31" s="22">
        <f t="shared" si="4"/>
        <v>0</v>
      </c>
      <c r="AO31" s="22" t="str">
        <f t="shared" si="5"/>
        <v>DROP</v>
      </c>
      <c r="AP31" s="22" t="str">
        <f t="shared" si="6"/>
        <v>DROP</v>
      </c>
      <c r="AQ31" s="22" t="str">
        <f t="shared" si="7"/>
        <v>DROP</v>
      </c>
      <c r="AR31" s="22" t="str">
        <f t="shared" si="8"/>
        <v>DROP</v>
      </c>
      <c r="AS31" s="22" t="str">
        <f t="shared" si="9"/>
        <v>DROP</v>
      </c>
      <c r="AT31" s="22" t="str">
        <f t="shared" si="10"/>
        <v>DROP</v>
      </c>
      <c r="AU31" s="22">
        <f t="shared" si="11"/>
        <v>2.4783405699773753</v>
      </c>
      <c r="AV31" s="22">
        <f t="shared" si="12"/>
        <v>0</v>
      </c>
      <c r="AW31" s="22">
        <f t="shared" si="13"/>
        <v>4.9325775607653553</v>
      </c>
      <c r="AX31" s="22" t="str">
        <f t="shared" si="14"/>
        <v>DROP</v>
      </c>
    </row>
    <row r="32" spans="1:66" x14ac:dyDescent="0.25">
      <c r="A32" s="23" t="s">
        <v>18</v>
      </c>
      <c r="B32" s="26" t="s">
        <v>50</v>
      </c>
      <c r="C32" s="33">
        <v>6368</v>
      </c>
      <c r="D32" s="31">
        <v>1.0340868406929076</v>
      </c>
      <c r="E32" s="31">
        <v>0.5411288586910814</v>
      </c>
      <c r="F32" s="26">
        <v>12</v>
      </c>
      <c r="G32" s="26"/>
      <c r="H32" s="27">
        <v>1670.440554430128</v>
      </c>
      <c r="I32" s="27">
        <v>633.36527197016915</v>
      </c>
      <c r="J32" s="27">
        <v>1263.3986296777782</v>
      </c>
      <c r="K32" s="27">
        <v>3567.2044560780751</v>
      </c>
      <c r="L32" s="27"/>
      <c r="M32" s="27">
        <v>5874.6998748715378</v>
      </c>
      <c r="N32" s="27">
        <v>248.352</v>
      </c>
      <c r="O32" s="27">
        <v>0</v>
      </c>
      <c r="P32" s="27">
        <v>1191</v>
      </c>
      <c r="Q32" s="27">
        <v>1191</v>
      </c>
      <c r="R32" s="27">
        <v>5874.6998748715378</v>
      </c>
      <c r="S32" s="22" t="s">
        <v>3355</v>
      </c>
      <c r="T32" s="28">
        <v>1.9920001541416743</v>
      </c>
      <c r="U32" s="22">
        <v>0.58258602555983008</v>
      </c>
      <c r="V32" s="22">
        <v>2.4783405699773753</v>
      </c>
      <c r="W32" s="22">
        <v>4.9325775607653553</v>
      </c>
      <c r="X32" s="27">
        <v>-2555.8474187934626</v>
      </c>
      <c r="Y32" s="27">
        <v>2127.8524560780752</v>
      </c>
      <c r="Z32" s="23" t="s">
        <v>3429</v>
      </c>
      <c r="AA32" s="23" t="s">
        <v>3429</v>
      </c>
      <c r="AB32" s="23" t="s">
        <v>3429</v>
      </c>
      <c r="AC32" s="23" t="s">
        <v>3429</v>
      </c>
      <c r="AD32" s="23" t="s">
        <v>3429</v>
      </c>
      <c r="AE32" s="23" t="s">
        <v>3430</v>
      </c>
      <c r="AH32" s="38"/>
      <c r="AJ32" s="43"/>
      <c r="AK32" s="22">
        <f t="shared" si="1"/>
        <v>0.58258602555983008</v>
      </c>
      <c r="AL32" s="22" t="str">
        <f t="shared" si="2"/>
        <v>DROP</v>
      </c>
      <c r="AM32" s="28">
        <f t="shared" si="3"/>
        <v>1.9920001541416743</v>
      </c>
      <c r="AN32" s="22">
        <f t="shared" si="4"/>
        <v>0</v>
      </c>
      <c r="AO32" s="22" t="str">
        <f t="shared" si="5"/>
        <v>DROP</v>
      </c>
      <c r="AP32" s="22" t="str">
        <f t="shared" si="6"/>
        <v>DROP</v>
      </c>
      <c r="AQ32" s="22" t="str">
        <f t="shared" si="7"/>
        <v>DROP</v>
      </c>
      <c r="AR32" s="22" t="str">
        <f t="shared" si="8"/>
        <v>DROP</v>
      </c>
      <c r="AS32" s="22" t="str">
        <f t="shared" si="9"/>
        <v>DROP</v>
      </c>
      <c r="AT32" s="22" t="str">
        <f t="shared" si="10"/>
        <v>DROP</v>
      </c>
      <c r="AU32" s="22">
        <f t="shared" si="11"/>
        <v>2.4783405699773753</v>
      </c>
      <c r="AV32" s="22">
        <f t="shared" si="12"/>
        <v>0</v>
      </c>
      <c r="AW32" s="22">
        <f t="shared" si="13"/>
        <v>4.9325775607653553</v>
      </c>
      <c r="AX32" s="22" t="str">
        <f t="shared" si="14"/>
        <v>DROP</v>
      </c>
    </row>
    <row r="33" spans="1:50" x14ac:dyDescent="0.25">
      <c r="A33" s="23" t="s">
        <v>18</v>
      </c>
      <c r="B33" s="26" t="s">
        <v>51</v>
      </c>
      <c r="C33" s="33">
        <v>6368</v>
      </c>
      <c r="D33" s="31">
        <v>1.0340868406929076</v>
      </c>
      <c r="E33" s="31">
        <v>0.5411288586910814</v>
      </c>
      <c r="F33" s="26">
        <v>12</v>
      </c>
      <c r="G33" s="26"/>
      <c r="H33" s="27">
        <v>1670.440554430128</v>
      </c>
      <c r="I33" s="27">
        <v>633.36527197016915</v>
      </c>
      <c r="J33" s="27">
        <v>1263.3986296777782</v>
      </c>
      <c r="K33" s="27">
        <v>3567.2044560780751</v>
      </c>
      <c r="L33" s="27"/>
      <c r="M33" s="27">
        <v>5874.6998748715378</v>
      </c>
      <c r="N33" s="27">
        <v>248.352</v>
      </c>
      <c r="O33" s="27">
        <v>0</v>
      </c>
      <c r="P33" s="27">
        <v>1191</v>
      </c>
      <c r="Q33" s="27">
        <v>1191</v>
      </c>
      <c r="R33" s="27">
        <v>5874.6998748715378</v>
      </c>
      <c r="S33" s="22" t="s">
        <v>3355</v>
      </c>
      <c r="T33" s="28">
        <v>1.9920001541416743</v>
      </c>
      <c r="U33" s="22">
        <v>0.58258602555983008</v>
      </c>
      <c r="V33" s="22">
        <v>2.4783405699773753</v>
      </c>
      <c r="W33" s="22">
        <v>4.9325775607653553</v>
      </c>
      <c r="X33" s="27">
        <v>-2555.8474187934626</v>
      </c>
      <c r="Y33" s="27">
        <v>2127.8524560780752</v>
      </c>
      <c r="Z33" s="23" t="s">
        <v>3429</v>
      </c>
      <c r="AA33" s="23" t="s">
        <v>3429</v>
      </c>
      <c r="AB33" s="23" t="s">
        <v>3429</v>
      </c>
      <c r="AC33" s="23" t="s">
        <v>3429</v>
      </c>
      <c r="AD33" s="23" t="s">
        <v>3429</v>
      </c>
      <c r="AE33" s="23" t="s">
        <v>3430</v>
      </c>
      <c r="AH33" s="38"/>
      <c r="AJ33" s="43"/>
      <c r="AK33" s="22">
        <f t="shared" si="1"/>
        <v>0.58258602555983008</v>
      </c>
      <c r="AL33" s="22" t="str">
        <f t="shared" si="2"/>
        <v>DROP</v>
      </c>
      <c r="AM33" s="28">
        <f t="shared" si="3"/>
        <v>1.9920001541416743</v>
      </c>
      <c r="AN33" s="22">
        <f t="shared" si="4"/>
        <v>0</v>
      </c>
      <c r="AO33" s="22" t="str">
        <f t="shared" si="5"/>
        <v>DROP</v>
      </c>
      <c r="AP33" s="22" t="str">
        <f t="shared" si="6"/>
        <v>DROP</v>
      </c>
      <c r="AQ33" s="22" t="str">
        <f t="shared" si="7"/>
        <v>DROP</v>
      </c>
      <c r="AR33" s="22" t="str">
        <f t="shared" si="8"/>
        <v>DROP</v>
      </c>
      <c r="AS33" s="22" t="str">
        <f t="shared" si="9"/>
        <v>DROP</v>
      </c>
      <c r="AT33" s="22" t="str">
        <f t="shared" si="10"/>
        <v>DROP</v>
      </c>
      <c r="AU33" s="22">
        <f t="shared" si="11"/>
        <v>2.4783405699773753</v>
      </c>
      <c r="AV33" s="22">
        <f t="shared" si="12"/>
        <v>0</v>
      </c>
      <c r="AW33" s="22">
        <f t="shared" si="13"/>
        <v>4.9325775607653553</v>
      </c>
      <c r="AX33" s="22" t="str">
        <f t="shared" si="14"/>
        <v>DROP</v>
      </c>
    </row>
    <row r="34" spans="1:50" x14ac:dyDescent="0.25">
      <c r="A34" s="23" t="s">
        <v>18</v>
      </c>
      <c r="B34" s="26" t="s">
        <v>52</v>
      </c>
      <c r="C34" s="33">
        <v>6368</v>
      </c>
      <c r="D34" s="31">
        <v>1.0340868406929076</v>
      </c>
      <c r="E34" s="31">
        <v>0.5411288586910814</v>
      </c>
      <c r="F34" s="26">
        <v>12</v>
      </c>
      <c r="G34" s="26"/>
      <c r="H34" s="27">
        <v>1670.440554430128</v>
      </c>
      <c r="I34" s="27">
        <v>633.36527197016915</v>
      </c>
      <c r="J34" s="27">
        <v>1263.3986296777782</v>
      </c>
      <c r="K34" s="27">
        <v>3567.2044560780751</v>
      </c>
      <c r="L34" s="27"/>
      <c r="M34" s="27">
        <v>5874.6998748715378</v>
      </c>
      <c r="N34" s="27">
        <v>248.352</v>
      </c>
      <c r="O34" s="27">
        <v>0</v>
      </c>
      <c r="P34" s="27">
        <v>1191</v>
      </c>
      <c r="Q34" s="27">
        <v>1191</v>
      </c>
      <c r="R34" s="27">
        <v>5874.6998748715378</v>
      </c>
      <c r="S34" s="22" t="s">
        <v>3355</v>
      </c>
      <c r="T34" s="28">
        <v>1.9920001541416743</v>
      </c>
      <c r="U34" s="22">
        <v>0.58258602555983008</v>
      </c>
      <c r="V34" s="22">
        <v>2.4783405699773753</v>
      </c>
      <c r="W34" s="22">
        <v>4.9325775607653553</v>
      </c>
      <c r="X34" s="27">
        <v>-2555.8474187934626</v>
      </c>
      <c r="Y34" s="27">
        <v>2127.8524560780752</v>
      </c>
      <c r="Z34" s="23" t="s">
        <v>3429</v>
      </c>
      <c r="AA34" s="23" t="s">
        <v>3429</v>
      </c>
      <c r="AB34" s="23" t="s">
        <v>3429</v>
      </c>
      <c r="AC34" s="23" t="s">
        <v>3429</v>
      </c>
      <c r="AD34" s="23" t="s">
        <v>3429</v>
      </c>
      <c r="AE34" s="23" t="s">
        <v>3430</v>
      </c>
      <c r="AH34" s="38"/>
      <c r="AJ34" s="43"/>
      <c r="AK34" s="22">
        <f t="shared" si="1"/>
        <v>0.58258602555983008</v>
      </c>
      <c r="AL34" s="22" t="str">
        <f t="shared" si="2"/>
        <v>DROP</v>
      </c>
      <c r="AM34" s="28">
        <f t="shared" si="3"/>
        <v>1.9920001541416743</v>
      </c>
      <c r="AN34" s="22">
        <f t="shared" si="4"/>
        <v>0</v>
      </c>
      <c r="AO34" s="22" t="str">
        <f t="shared" si="5"/>
        <v>DROP</v>
      </c>
      <c r="AP34" s="22" t="str">
        <f t="shared" si="6"/>
        <v>DROP</v>
      </c>
      <c r="AQ34" s="22" t="str">
        <f t="shared" si="7"/>
        <v>DROP</v>
      </c>
      <c r="AR34" s="22" t="str">
        <f t="shared" si="8"/>
        <v>DROP</v>
      </c>
      <c r="AS34" s="22" t="str">
        <f t="shared" si="9"/>
        <v>DROP</v>
      </c>
      <c r="AT34" s="22" t="str">
        <f t="shared" si="10"/>
        <v>DROP</v>
      </c>
      <c r="AU34" s="22">
        <f t="shared" si="11"/>
        <v>2.4783405699773753</v>
      </c>
      <c r="AV34" s="22">
        <f t="shared" si="12"/>
        <v>0</v>
      </c>
      <c r="AW34" s="22">
        <f t="shared" si="13"/>
        <v>4.9325775607653553</v>
      </c>
      <c r="AX34" s="22" t="str">
        <f t="shared" si="14"/>
        <v>DROP</v>
      </c>
    </row>
    <row r="35" spans="1:50" x14ac:dyDescent="0.25">
      <c r="A35" s="23" t="s">
        <v>18</v>
      </c>
      <c r="B35" s="26" t="s">
        <v>53</v>
      </c>
      <c r="C35" s="33">
        <v>6368</v>
      </c>
      <c r="D35" s="31">
        <v>1.0340868406929076</v>
      </c>
      <c r="E35" s="31">
        <v>0.5411288586910814</v>
      </c>
      <c r="F35" s="26">
        <v>12</v>
      </c>
      <c r="G35" s="26"/>
      <c r="H35" s="27">
        <v>1670.440554430128</v>
      </c>
      <c r="I35" s="27">
        <v>633.36527197016915</v>
      </c>
      <c r="J35" s="27">
        <v>1263.3986296777782</v>
      </c>
      <c r="K35" s="27">
        <v>3567.2044560780751</v>
      </c>
      <c r="L35" s="27"/>
      <c r="M35" s="27">
        <v>5874.6998748715378</v>
      </c>
      <c r="N35" s="27">
        <v>248.352</v>
      </c>
      <c r="O35" s="27">
        <v>0</v>
      </c>
      <c r="P35" s="27">
        <v>1191</v>
      </c>
      <c r="Q35" s="27">
        <v>1191</v>
      </c>
      <c r="R35" s="27">
        <v>5874.6998748715378</v>
      </c>
      <c r="S35" s="22" t="s">
        <v>3355</v>
      </c>
      <c r="T35" s="28">
        <v>1.9920001541416743</v>
      </c>
      <c r="U35" s="22">
        <v>0.58258602555983008</v>
      </c>
      <c r="V35" s="22">
        <v>2.4783405699773753</v>
      </c>
      <c r="W35" s="22">
        <v>4.9325775607653553</v>
      </c>
      <c r="X35" s="27">
        <v>-2555.8474187934626</v>
      </c>
      <c r="Y35" s="27">
        <v>2127.8524560780752</v>
      </c>
      <c r="Z35" s="23" t="s">
        <v>3429</v>
      </c>
      <c r="AA35" s="23" t="s">
        <v>3429</v>
      </c>
      <c r="AB35" s="23" t="s">
        <v>3429</v>
      </c>
      <c r="AC35" s="23" t="s">
        <v>3429</v>
      </c>
      <c r="AD35" s="23" t="s">
        <v>3429</v>
      </c>
      <c r="AE35" s="23" t="s">
        <v>3430</v>
      </c>
      <c r="AH35" s="38"/>
      <c r="AJ35" s="43"/>
      <c r="AK35" s="22">
        <f t="shared" si="1"/>
        <v>0.58258602555983008</v>
      </c>
      <c r="AL35" s="22" t="str">
        <f t="shared" si="2"/>
        <v>DROP</v>
      </c>
      <c r="AM35" s="28">
        <f t="shared" si="3"/>
        <v>1.9920001541416743</v>
      </c>
      <c r="AN35" s="22">
        <f t="shared" si="4"/>
        <v>0</v>
      </c>
      <c r="AO35" s="22" t="str">
        <f t="shared" si="5"/>
        <v>DROP</v>
      </c>
      <c r="AP35" s="22" t="str">
        <f t="shared" si="6"/>
        <v>DROP</v>
      </c>
      <c r="AQ35" s="22" t="str">
        <f t="shared" si="7"/>
        <v>DROP</v>
      </c>
      <c r="AR35" s="22" t="str">
        <f t="shared" si="8"/>
        <v>DROP</v>
      </c>
      <c r="AS35" s="22" t="str">
        <f t="shared" si="9"/>
        <v>DROP</v>
      </c>
      <c r="AT35" s="22" t="str">
        <f t="shared" si="10"/>
        <v>DROP</v>
      </c>
      <c r="AU35" s="22">
        <f t="shared" si="11"/>
        <v>2.4783405699773753</v>
      </c>
      <c r="AV35" s="22">
        <f t="shared" si="12"/>
        <v>0</v>
      </c>
      <c r="AW35" s="22">
        <f t="shared" si="13"/>
        <v>4.9325775607653553</v>
      </c>
      <c r="AX35" s="22" t="str">
        <f t="shared" si="14"/>
        <v>DROP</v>
      </c>
    </row>
    <row r="36" spans="1:50" x14ac:dyDescent="0.25">
      <c r="A36" s="23" t="s">
        <v>18</v>
      </c>
      <c r="B36" s="26" t="s">
        <v>54</v>
      </c>
      <c r="C36" s="33">
        <v>6368</v>
      </c>
      <c r="D36" s="31">
        <v>1.0340868406929076</v>
      </c>
      <c r="E36" s="31">
        <v>0.5411288586910814</v>
      </c>
      <c r="F36" s="26">
        <v>12</v>
      </c>
      <c r="G36" s="26"/>
      <c r="H36" s="27">
        <v>1670.440554430128</v>
      </c>
      <c r="I36" s="27">
        <v>633.36527197016915</v>
      </c>
      <c r="J36" s="27">
        <v>1263.3986296777782</v>
      </c>
      <c r="K36" s="27">
        <v>3567.2044560780751</v>
      </c>
      <c r="L36" s="27"/>
      <c r="M36" s="27">
        <v>5874.6998748715378</v>
      </c>
      <c r="N36" s="27">
        <v>248.352</v>
      </c>
      <c r="O36" s="27">
        <v>0</v>
      </c>
      <c r="P36" s="27">
        <v>1191</v>
      </c>
      <c r="Q36" s="27">
        <v>1191</v>
      </c>
      <c r="R36" s="27">
        <v>5874.6998748715378</v>
      </c>
      <c r="S36" s="22" t="s">
        <v>3355</v>
      </c>
      <c r="T36" s="28">
        <v>1.9920001541416743</v>
      </c>
      <c r="U36" s="22">
        <v>0.58258602555983008</v>
      </c>
      <c r="V36" s="22">
        <v>2.4783405699773753</v>
      </c>
      <c r="W36" s="22">
        <v>4.9325775607653553</v>
      </c>
      <c r="X36" s="27">
        <v>-2555.8474187934626</v>
      </c>
      <c r="Y36" s="27">
        <v>2127.8524560780752</v>
      </c>
      <c r="Z36" s="23" t="s">
        <v>3429</v>
      </c>
      <c r="AA36" s="23" t="s">
        <v>3429</v>
      </c>
      <c r="AB36" s="23" t="s">
        <v>3429</v>
      </c>
      <c r="AC36" s="23" t="s">
        <v>3429</v>
      </c>
      <c r="AD36" s="23" t="s">
        <v>3429</v>
      </c>
      <c r="AE36" s="23" t="s">
        <v>3430</v>
      </c>
      <c r="AH36" s="38"/>
      <c r="AJ36" s="43"/>
      <c r="AK36" s="22">
        <f t="shared" si="1"/>
        <v>0.58258602555983008</v>
      </c>
      <c r="AL36" s="22" t="str">
        <f t="shared" si="2"/>
        <v>DROP</v>
      </c>
      <c r="AM36" s="28">
        <f t="shared" si="3"/>
        <v>1.9920001541416743</v>
      </c>
      <c r="AN36" s="22">
        <f t="shared" si="4"/>
        <v>0</v>
      </c>
      <c r="AO36" s="22" t="str">
        <f t="shared" si="5"/>
        <v>DROP</v>
      </c>
      <c r="AP36" s="22" t="str">
        <f t="shared" si="6"/>
        <v>DROP</v>
      </c>
      <c r="AQ36" s="22" t="str">
        <f t="shared" si="7"/>
        <v>DROP</v>
      </c>
      <c r="AR36" s="22" t="str">
        <f t="shared" si="8"/>
        <v>DROP</v>
      </c>
      <c r="AS36" s="22" t="str">
        <f t="shared" si="9"/>
        <v>DROP</v>
      </c>
      <c r="AT36" s="22" t="str">
        <f t="shared" si="10"/>
        <v>DROP</v>
      </c>
      <c r="AU36" s="22">
        <f t="shared" si="11"/>
        <v>2.4783405699773753</v>
      </c>
      <c r="AV36" s="22">
        <f t="shared" si="12"/>
        <v>0</v>
      </c>
      <c r="AW36" s="22">
        <f t="shared" si="13"/>
        <v>4.9325775607653553</v>
      </c>
      <c r="AX36" s="22" t="str">
        <f t="shared" si="14"/>
        <v>DROP</v>
      </c>
    </row>
    <row r="37" spans="1:50" x14ac:dyDescent="0.25">
      <c r="A37" s="23" t="s">
        <v>18</v>
      </c>
      <c r="B37" s="26" t="s">
        <v>55</v>
      </c>
      <c r="C37" s="33">
        <v>6368</v>
      </c>
      <c r="D37" s="31">
        <v>1.0340868406929076</v>
      </c>
      <c r="E37" s="31">
        <v>0.5411288586910814</v>
      </c>
      <c r="F37" s="26">
        <v>12</v>
      </c>
      <c r="G37" s="26"/>
      <c r="H37" s="27">
        <v>1670.440554430128</v>
      </c>
      <c r="I37" s="27">
        <v>633.36527197016915</v>
      </c>
      <c r="J37" s="27">
        <v>1263.3986296777782</v>
      </c>
      <c r="K37" s="27">
        <v>3567.2044560780751</v>
      </c>
      <c r="L37" s="27"/>
      <c r="M37" s="27">
        <v>5874.6998748715378</v>
      </c>
      <c r="N37" s="27">
        <v>248.352</v>
      </c>
      <c r="O37" s="27">
        <v>0</v>
      </c>
      <c r="P37" s="27">
        <v>1191</v>
      </c>
      <c r="Q37" s="27">
        <v>1191</v>
      </c>
      <c r="R37" s="27">
        <v>5874.6998748715378</v>
      </c>
      <c r="S37" s="22" t="s">
        <v>3355</v>
      </c>
      <c r="T37" s="28">
        <v>1.9920001541416743</v>
      </c>
      <c r="U37" s="22">
        <v>0.58258602555983008</v>
      </c>
      <c r="V37" s="22">
        <v>2.4783405699773753</v>
      </c>
      <c r="W37" s="22">
        <v>4.9325775607653553</v>
      </c>
      <c r="X37" s="27">
        <v>-2555.8474187934626</v>
      </c>
      <c r="Y37" s="27">
        <v>2127.8524560780752</v>
      </c>
      <c r="Z37" s="23" t="s">
        <v>3429</v>
      </c>
      <c r="AA37" s="23" t="s">
        <v>3429</v>
      </c>
      <c r="AB37" s="23" t="s">
        <v>3429</v>
      </c>
      <c r="AC37" s="23" t="s">
        <v>3429</v>
      </c>
      <c r="AD37" s="23" t="s">
        <v>3429</v>
      </c>
      <c r="AE37" s="23" t="s">
        <v>3430</v>
      </c>
      <c r="AH37" s="38"/>
      <c r="AJ37" s="43"/>
      <c r="AK37" s="22">
        <f t="shared" si="1"/>
        <v>0.58258602555983008</v>
      </c>
      <c r="AL37" s="22" t="str">
        <f t="shared" si="2"/>
        <v>DROP</v>
      </c>
      <c r="AM37" s="28">
        <f t="shared" si="3"/>
        <v>1.9920001541416743</v>
      </c>
      <c r="AN37" s="22">
        <f t="shared" si="4"/>
        <v>0</v>
      </c>
      <c r="AO37" s="22" t="str">
        <f t="shared" si="5"/>
        <v>DROP</v>
      </c>
      <c r="AP37" s="22" t="str">
        <f t="shared" si="6"/>
        <v>DROP</v>
      </c>
      <c r="AQ37" s="22" t="str">
        <f t="shared" si="7"/>
        <v>DROP</v>
      </c>
      <c r="AR37" s="22" t="str">
        <f t="shared" si="8"/>
        <v>DROP</v>
      </c>
      <c r="AS37" s="22" t="str">
        <f t="shared" si="9"/>
        <v>DROP</v>
      </c>
      <c r="AT37" s="22" t="str">
        <f t="shared" si="10"/>
        <v>DROP</v>
      </c>
      <c r="AU37" s="22">
        <f t="shared" si="11"/>
        <v>2.4783405699773753</v>
      </c>
      <c r="AV37" s="22">
        <f t="shared" si="12"/>
        <v>0</v>
      </c>
      <c r="AW37" s="22">
        <f t="shared" si="13"/>
        <v>4.9325775607653553</v>
      </c>
      <c r="AX37" s="22" t="str">
        <f t="shared" si="14"/>
        <v>DROP</v>
      </c>
    </row>
    <row r="38" spans="1:50" x14ac:dyDescent="0.25">
      <c r="A38" s="23" t="s">
        <v>18</v>
      </c>
      <c r="B38" s="26" t="s">
        <v>56</v>
      </c>
      <c r="C38" s="33">
        <v>6368</v>
      </c>
      <c r="D38" s="31">
        <v>1.0340868406929076</v>
      </c>
      <c r="E38" s="31">
        <v>0.5411288586910814</v>
      </c>
      <c r="F38" s="26">
        <v>12</v>
      </c>
      <c r="G38" s="26"/>
      <c r="H38" s="27">
        <v>1670.440554430128</v>
      </c>
      <c r="I38" s="27">
        <v>633.36527197016915</v>
      </c>
      <c r="J38" s="27">
        <v>1263.3986296777782</v>
      </c>
      <c r="K38" s="27">
        <v>3567.2044560780751</v>
      </c>
      <c r="L38" s="27"/>
      <c r="M38" s="27">
        <v>5874.6998748715378</v>
      </c>
      <c r="N38" s="27">
        <v>248.352</v>
      </c>
      <c r="O38" s="27">
        <v>0</v>
      </c>
      <c r="P38" s="27">
        <v>1191</v>
      </c>
      <c r="Q38" s="27">
        <v>1191</v>
      </c>
      <c r="R38" s="27">
        <v>5874.6998748715378</v>
      </c>
      <c r="S38" s="22" t="s">
        <v>3355</v>
      </c>
      <c r="T38" s="28">
        <v>1.9920001541416743</v>
      </c>
      <c r="U38" s="22">
        <v>0.58258602555983008</v>
      </c>
      <c r="V38" s="22">
        <v>2.4783405699773753</v>
      </c>
      <c r="W38" s="22">
        <v>4.9325775607653553</v>
      </c>
      <c r="X38" s="27">
        <v>-2555.8474187934626</v>
      </c>
      <c r="Y38" s="27">
        <v>2127.8524560780752</v>
      </c>
      <c r="Z38" s="23" t="s">
        <v>3429</v>
      </c>
      <c r="AA38" s="23" t="s">
        <v>3429</v>
      </c>
      <c r="AB38" s="23" t="s">
        <v>3429</v>
      </c>
      <c r="AC38" s="23" t="s">
        <v>3429</v>
      </c>
      <c r="AD38" s="23" t="s">
        <v>3429</v>
      </c>
      <c r="AE38" s="23" t="s">
        <v>3430</v>
      </c>
      <c r="AH38" s="38"/>
      <c r="AJ38" s="43"/>
      <c r="AK38" s="22">
        <f t="shared" si="1"/>
        <v>0.58258602555983008</v>
      </c>
      <c r="AL38" s="22" t="str">
        <f t="shared" si="2"/>
        <v>DROP</v>
      </c>
      <c r="AM38" s="28">
        <f t="shared" si="3"/>
        <v>1.9920001541416743</v>
      </c>
      <c r="AN38" s="22">
        <f t="shared" si="4"/>
        <v>0</v>
      </c>
      <c r="AO38" s="22" t="str">
        <f t="shared" si="5"/>
        <v>DROP</v>
      </c>
      <c r="AP38" s="22" t="str">
        <f t="shared" si="6"/>
        <v>DROP</v>
      </c>
      <c r="AQ38" s="22" t="str">
        <f t="shared" si="7"/>
        <v>DROP</v>
      </c>
      <c r="AR38" s="22" t="str">
        <f t="shared" si="8"/>
        <v>DROP</v>
      </c>
      <c r="AS38" s="22" t="str">
        <f t="shared" si="9"/>
        <v>DROP</v>
      </c>
      <c r="AT38" s="22" t="str">
        <f t="shared" si="10"/>
        <v>DROP</v>
      </c>
      <c r="AU38" s="22">
        <f t="shared" si="11"/>
        <v>2.4783405699773753</v>
      </c>
      <c r="AV38" s="22">
        <f t="shared" si="12"/>
        <v>0</v>
      </c>
      <c r="AW38" s="22">
        <f t="shared" si="13"/>
        <v>4.9325775607653553</v>
      </c>
      <c r="AX38" s="22" t="str">
        <f t="shared" si="14"/>
        <v>DROP</v>
      </c>
    </row>
    <row r="39" spans="1:50" x14ac:dyDescent="0.25">
      <c r="A39" s="23" t="s">
        <v>18</v>
      </c>
      <c r="B39" s="26" t="s">
        <v>57</v>
      </c>
      <c r="C39" s="33">
        <v>6368</v>
      </c>
      <c r="D39" s="31">
        <v>1.0340868406929076</v>
      </c>
      <c r="E39" s="31">
        <v>0.5411288586910814</v>
      </c>
      <c r="F39" s="26">
        <v>12</v>
      </c>
      <c r="G39" s="26"/>
      <c r="H39" s="27">
        <v>1670.440554430128</v>
      </c>
      <c r="I39" s="27">
        <v>633.36527197016915</v>
      </c>
      <c r="J39" s="27">
        <v>1263.3986296777782</v>
      </c>
      <c r="K39" s="27">
        <v>3567.2044560780751</v>
      </c>
      <c r="L39" s="27"/>
      <c r="M39" s="27">
        <v>5874.6998748715378</v>
      </c>
      <c r="N39" s="27">
        <v>248.352</v>
      </c>
      <c r="O39" s="27">
        <v>0</v>
      </c>
      <c r="P39" s="27">
        <v>1191</v>
      </c>
      <c r="Q39" s="27">
        <v>1191</v>
      </c>
      <c r="R39" s="27">
        <v>5874.6998748715378</v>
      </c>
      <c r="S39" s="22" t="s">
        <v>3355</v>
      </c>
      <c r="T39" s="28">
        <v>1.9920001541416743</v>
      </c>
      <c r="U39" s="22">
        <v>0.58258602555983008</v>
      </c>
      <c r="V39" s="22">
        <v>2.4783405699773753</v>
      </c>
      <c r="W39" s="22">
        <v>4.9325775607653553</v>
      </c>
      <c r="X39" s="27">
        <v>-2555.8474187934626</v>
      </c>
      <c r="Y39" s="27">
        <v>2127.8524560780752</v>
      </c>
      <c r="Z39" s="23" t="s">
        <v>3429</v>
      </c>
      <c r="AA39" s="23" t="s">
        <v>3429</v>
      </c>
      <c r="AB39" s="23" t="s">
        <v>3429</v>
      </c>
      <c r="AC39" s="23" t="s">
        <v>3429</v>
      </c>
      <c r="AD39" s="23" t="s">
        <v>3429</v>
      </c>
      <c r="AE39" s="23" t="s">
        <v>3430</v>
      </c>
      <c r="AH39" s="38"/>
      <c r="AJ39" s="43"/>
      <c r="AK39" s="22">
        <f t="shared" si="1"/>
        <v>0.58258602555983008</v>
      </c>
      <c r="AL39" s="22" t="str">
        <f t="shared" si="2"/>
        <v>DROP</v>
      </c>
      <c r="AM39" s="28">
        <f t="shared" si="3"/>
        <v>1.9920001541416743</v>
      </c>
      <c r="AN39" s="22">
        <f t="shared" si="4"/>
        <v>0</v>
      </c>
      <c r="AO39" s="22" t="str">
        <f t="shared" si="5"/>
        <v>DROP</v>
      </c>
      <c r="AP39" s="22" t="str">
        <f t="shared" si="6"/>
        <v>DROP</v>
      </c>
      <c r="AQ39" s="22" t="str">
        <f t="shared" si="7"/>
        <v>DROP</v>
      </c>
      <c r="AR39" s="22" t="str">
        <f t="shared" si="8"/>
        <v>DROP</v>
      </c>
      <c r="AS39" s="22" t="str">
        <f t="shared" si="9"/>
        <v>DROP</v>
      </c>
      <c r="AT39" s="22" t="str">
        <f t="shared" si="10"/>
        <v>DROP</v>
      </c>
      <c r="AU39" s="22">
        <f t="shared" si="11"/>
        <v>2.4783405699773753</v>
      </c>
      <c r="AV39" s="22">
        <f t="shared" si="12"/>
        <v>0</v>
      </c>
      <c r="AW39" s="22">
        <f t="shared" si="13"/>
        <v>4.9325775607653553</v>
      </c>
      <c r="AX39" s="22" t="str">
        <f t="shared" si="14"/>
        <v>DROP</v>
      </c>
    </row>
    <row r="40" spans="1:50" x14ac:dyDescent="0.25">
      <c r="A40" s="23" t="s">
        <v>18</v>
      </c>
      <c r="B40" s="26" t="s">
        <v>58</v>
      </c>
      <c r="C40" s="33">
        <v>6368</v>
      </c>
      <c r="D40" s="31">
        <v>1.0340868406929076</v>
      </c>
      <c r="E40" s="31">
        <v>0.5411288586910814</v>
      </c>
      <c r="F40" s="26">
        <v>12</v>
      </c>
      <c r="G40" s="26"/>
      <c r="H40" s="27">
        <v>1670.440554430128</v>
      </c>
      <c r="I40" s="27">
        <v>633.36527197016915</v>
      </c>
      <c r="J40" s="27">
        <v>1263.3986296777782</v>
      </c>
      <c r="K40" s="27">
        <v>3567.2044560780751</v>
      </c>
      <c r="L40" s="27"/>
      <c r="M40" s="27">
        <v>5874.6998748715378</v>
      </c>
      <c r="N40" s="27">
        <v>248.352</v>
      </c>
      <c r="O40" s="27">
        <v>0</v>
      </c>
      <c r="P40" s="27">
        <v>1191</v>
      </c>
      <c r="Q40" s="27">
        <v>1191</v>
      </c>
      <c r="R40" s="27">
        <v>5874.6998748715378</v>
      </c>
      <c r="S40" s="22" t="s">
        <v>3355</v>
      </c>
      <c r="T40" s="28">
        <v>1.9920001541416743</v>
      </c>
      <c r="U40" s="22">
        <v>0.58258602555983008</v>
      </c>
      <c r="V40" s="22">
        <v>2.4783405699773753</v>
      </c>
      <c r="W40" s="22">
        <v>4.9325775607653553</v>
      </c>
      <c r="X40" s="27">
        <v>-2555.8474187934626</v>
      </c>
      <c r="Y40" s="27">
        <v>2127.8524560780752</v>
      </c>
      <c r="Z40" s="23" t="s">
        <v>3429</v>
      </c>
      <c r="AA40" s="23" t="s">
        <v>3429</v>
      </c>
      <c r="AB40" s="23" t="s">
        <v>3429</v>
      </c>
      <c r="AC40" s="23" t="s">
        <v>3429</v>
      </c>
      <c r="AD40" s="23" t="s">
        <v>3429</v>
      </c>
      <c r="AE40" s="23" t="s">
        <v>3430</v>
      </c>
      <c r="AH40" s="38"/>
      <c r="AJ40" s="43"/>
      <c r="AK40" s="22">
        <f t="shared" si="1"/>
        <v>0.58258602555983008</v>
      </c>
      <c r="AL40" s="22" t="str">
        <f t="shared" si="2"/>
        <v>DROP</v>
      </c>
      <c r="AM40" s="28">
        <f t="shared" si="3"/>
        <v>1.9920001541416743</v>
      </c>
      <c r="AN40" s="22">
        <f t="shared" si="4"/>
        <v>0</v>
      </c>
      <c r="AO40" s="22" t="str">
        <f t="shared" si="5"/>
        <v>DROP</v>
      </c>
      <c r="AP40" s="22" t="str">
        <f t="shared" si="6"/>
        <v>DROP</v>
      </c>
      <c r="AQ40" s="22" t="str">
        <f t="shared" si="7"/>
        <v>DROP</v>
      </c>
      <c r="AR40" s="22" t="str">
        <f t="shared" si="8"/>
        <v>DROP</v>
      </c>
      <c r="AS40" s="22" t="str">
        <f t="shared" si="9"/>
        <v>DROP</v>
      </c>
      <c r="AT40" s="22" t="str">
        <f t="shared" si="10"/>
        <v>DROP</v>
      </c>
      <c r="AU40" s="22">
        <f t="shared" si="11"/>
        <v>2.4783405699773753</v>
      </c>
      <c r="AV40" s="22">
        <f t="shared" si="12"/>
        <v>0</v>
      </c>
      <c r="AW40" s="22">
        <f t="shared" si="13"/>
        <v>4.9325775607653553</v>
      </c>
      <c r="AX40" s="22" t="str">
        <f t="shared" si="14"/>
        <v>DROP</v>
      </c>
    </row>
    <row r="41" spans="1:50" x14ac:dyDescent="0.25">
      <c r="A41" s="23" t="s">
        <v>18</v>
      </c>
      <c r="B41" s="26" t="s">
        <v>59</v>
      </c>
      <c r="C41" s="33">
        <v>6368</v>
      </c>
      <c r="D41" s="31">
        <v>1.0340868406929076</v>
      </c>
      <c r="E41" s="31">
        <v>0.5411288586910814</v>
      </c>
      <c r="F41" s="26">
        <v>12</v>
      </c>
      <c r="G41" s="26"/>
      <c r="H41" s="27">
        <v>1670.440554430128</v>
      </c>
      <c r="I41" s="27">
        <v>633.36527197016915</v>
      </c>
      <c r="J41" s="27">
        <v>1263.3986296777782</v>
      </c>
      <c r="K41" s="27">
        <v>3567.2044560780751</v>
      </c>
      <c r="L41" s="27"/>
      <c r="M41" s="27">
        <v>5874.6998748715378</v>
      </c>
      <c r="N41" s="27">
        <v>248.352</v>
      </c>
      <c r="O41" s="27">
        <v>0</v>
      </c>
      <c r="P41" s="27">
        <v>1191</v>
      </c>
      <c r="Q41" s="27">
        <v>1191</v>
      </c>
      <c r="R41" s="27">
        <v>5874.6998748715378</v>
      </c>
      <c r="S41" s="22" t="s">
        <v>3355</v>
      </c>
      <c r="T41" s="28">
        <v>1.9920001541416743</v>
      </c>
      <c r="U41" s="22">
        <v>0.58258602555983008</v>
      </c>
      <c r="V41" s="22">
        <v>2.4783405699773753</v>
      </c>
      <c r="W41" s="22">
        <v>4.9325775607653553</v>
      </c>
      <c r="X41" s="27">
        <v>-2555.8474187934626</v>
      </c>
      <c r="Y41" s="27">
        <v>2127.8524560780752</v>
      </c>
      <c r="Z41" s="23" t="s">
        <v>3429</v>
      </c>
      <c r="AA41" s="23" t="s">
        <v>3429</v>
      </c>
      <c r="AB41" s="23" t="s">
        <v>3429</v>
      </c>
      <c r="AC41" s="23" t="s">
        <v>3429</v>
      </c>
      <c r="AD41" s="23" t="s">
        <v>3429</v>
      </c>
      <c r="AE41" s="23" t="s">
        <v>3430</v>
      </c>
      <c r="AH41" s="38"/>
      <c r="AJ41" s="43"/>
      <c r="AK41" s="22">
        <f t="shared" si="1"/>
        <v>0.58258602555983008</v>
      </c>
      <c r="AL41" s="22" t="str">
        <f t="shared" si="2"/>
        <v>DROP</v>
      </c>
      <c r="AM41" s="28">
        <f t="shared" si="3"/>
        <v>1.9920001541416743</v>
      </c>
      <c r="AN41" s="22">
        <f t="shared" si="4"/>
        <v>0</v>
      </c>
      <c r="AO41" s="22" t="str">
        <f t="shared" si="5"/>
        <v>DROP</v>
      </c>
      <c r="AP41" s="22" t="str">
        <f t="shared" si="6"/>
        <v>DROP</v>
      </c>
      <c r="AQ41" s="22" t="str">
        <f t="shared" si="7"/>
        <v>DROP</v>
      </c>
      <c r="AR41" s="22" t="str">
        <f t="shared" si="8"/>
        <v>DROP</v>
      </c>
      <c r="AS41" s="22" t="str">
        <f t="shared" si="9"/>
        <v>DROP</v>
      </c>
      <c r="AT41" s="22" t="str">
        <f t="shared" si="10"/>
        <v>DROP</v>
      </c>
      <c r="AU41" s="22">
        <f t="shared" si="11"/>
        <v>2.4783405699773753</v>
      </c>
      <c r="AV41" s="22">
        <f t="shared" si="12"/>
        <v>0</v>
      </c>
      <c r="AW41" s="22">
        <f t="shared" si="13"/>
        <v>4.9325775607653553</v>
      </c>
      <c r="AX41" s="22" t="str">
        <f t="shared" si="14"/>
        <v>DROP</v>
      </c>
    </row>
    <row r="42" spans="1:50" x14ac:dyDescent="0.25">
      <c r="A42" s="23" t="s">
        <v>18</v>
      </c>
      <c r="B42" s="26" t="s">
        <v>60</v>
      </c>
      <c r="C42" s="33">
        <v>6368</v>
      </c>
      <c r="D42" s="31">
        <v>1.0340868406929076</v>
      </c>
      <c r="E42" s="31">
        <v>0.5411288586910814</v>
      </c>
      <c r="F42" s="26">
        <v>12</v>
      </c>
      <c r="G42" s="26"/>
      <c r="H42" s="27">
        <v>1670.440554430128</v>
      </c>
      <c r="I42" s="27">
        <v>633.36527197016915</v>
      </c>
      <c r="J42" s="27">
        <v>1263.3986296777782</v>
      </c>
      <c r="K42" s="27">
        <v>3567.2044560780751</v>
      </c>
      <c r="L42" s="27"/>
      <c r="M42" s="27">
        <v>5874.6998748715378</v>
      </c>
      <c r="N42" s="27">
        <v>248.352</v>
      </c>
      <c r="O42" s="27">
        <v>0</v>
      </c>
      <c r="P42" s="27">
        <v>1191</v>
      </c>
      <c r="Q42" s="27">
        <v>1191</v>
      </c>
      <c r="R42" s="27">
        <v>5874.6998748715378</v>
      </c>
      <c r="S42" s="22" t="s">
        <v>3355</v>
      </c>
      <c r="T42" s="28">
        <v>1.9920001541416743</v>
      </c>
      <c r="U42" s="22">
        <v>0.58258602555983008</v>
      </c>
      <c r="V42" s="22">
        <v>2.4783405699773753</v>
      </c>
      <c r="W42" s="22">
        <v>4.9325775607653553</v>
      </c>
      <c r="X42" s="27">
        <v>-2555.8474187934626</v>
      </c>
      <c r="Y42" s="27">
        <v>2127.8524560780752</v>
      </c>
      <c r="Z42" s="23" t="s">
        <v>3429</v>
      </c>
      <c r="AA42" s="23" t="s">
        <v>3429</v>
      </c>
      <c r="AB42" s="23" t="s">
        <v>3429</v>
      </c>
      <c r="AC42" s="23" t="s">
        <v>3429</v>
      </c>
      <c r="AD42" s="23" t="s">
        <v>3429</v>
      </c>
      <c r="AE42" s="23" t="s">
        <v>3430</v>
      </c>
      <c r="AH42" s="38"/>
      <c r="AJ42" s="43"/>
      <c r="AK42" s="22">
        <f t="shared" si="1"/>
        <v>0.58258602555983008</v>
      </c>
      <c r="AL42" s="22" t="str">
        <f t="shared" si="2"/>
        <v>DROP</v>
      </c>
      <c r="AM42" s="28">
        <f t="shared" si="3"/>
        <v>1.9920001541416743</v>
      </c>
      <c r="AN42" s="22">
        <f t="shared" si="4"/>
        <v>0</v>
      </c>
      <c r="AO42" s="22" t="str">
        <f t="shared" si="5"/>
        <v>DROP</v>
      </c>
      <c r="AP42" s="22" t="str">
        <f t="shared" si="6"/>
        <v>DROP</v>
      </c>
      <c r="AQ42" s="22" t="str">
        <f t="shared" si="7"/>
        <v>DROP</v>
      </c>
      <c r="AR42" s="22" t="str">
        <f t="shared" si="8"/>
        <v>DROP</v>
      </c>
      <c r="AS42" s="22" t="str">
        <f t="shared" si="9"/>
        <v>DROP</v>
      </c>
      <c r="AT42" s="22" t="str">
        <f t="shared" si="10"/>
        <v>DROP</v>
      </c>
      <c r="AU42" s="22">
        <f t="shared" si="11"/>
        <v>2.4783405699773753</v>
      </c>
      <c r="AV42" s="22">
        <f t="shared" si="12"/>
        <v>0</v>
      </c>
      <c r="AW42" s="22">
        <f t="shared" si="13"/>
        <v>4.9325775607653553</v>
      </c>
      <c r="AX42" s="22" t="str">
        <f t="shared" si="14"/>
        <v>DROP</v>
      </c>
    </row>
    <row r="43" spans="1:50" x14ac:dyDescent="0.25">
      <c r="A43" s="23" t="s">
        <v>18</v>
      </c>
      <c r="B43" s="26" t="s">
        <v>61</v>
      </c>
      <c r="C43" s="33">
        <v>6368</v>
      </c>
      <c r="D43" s="31">
        <v>1.0340868406929076</v>
      </c>
      <c r="E43" s="31">
        <v>0.5411288586910814</v>
      </c>
      <c r="F43" s="26">
        <v>12</v>
      </c>
      <c r="G43" s="26"/>
      <c r="H43" s="27">
        <v>1670.440554430128</v>
      </c>
      <c r="I43" s="27">
        <v>633.36527197016915</v>
      </c>
      <c r="J43" s="27">
        <v>1263.3986296777782</v>
      </c>
      <c r="K43" s="27">
        <v>3567.2044560780751</v>
      </c>
      <c r="L43" s="27"/>
      <c r="M43" s="27">
        <v>5874.6998748715378</v>
      </c>
      <c r="N43" s="27">
        <v>248.352</v>
      </c>
      <c r="O43" s="27">
        <v>0</v>
      </c>
      <c r="P43" s="27">
        <v>1191</v>
      </c>
      <c r="Q43" s="27">
        <v>1191</v>
      </c>
      <c r="R43" s="27">
        <v>5874.6998748715378</v>
      </c>
      <c r="S43" s="22" t="s">
        <v>3355</v>
      </c>
      <c r="T43" s="28">
        <v>1.9920001541416743</v>
      </c>
      <c r="U43" s="22">
        <v>0.58258602555983008</v>
      </c>
      <c r="V43" s="22">
        <v>2.4783405699773753</v>
      </c>
      <c r="W43" s="22">
        <v>4.9325775607653553</v>
      </c>
      <c r="X43" s="27">
        <v>-2555.8474187934626</v>
      </c>
      <c r="Y43" s="27">
        <v>2127.8524560780752</v>
      </c>
      <c r="Z43" s="23" t="s">
        <v>3429</v>
      </c>
      <c r="AA43" s="23" t="s">
        <v>3429</v>
      </c>
      <c r="AB43" s="23" t="s">
        <v>3429</v>
      </c>
      <c r="AC43" s="23" t="s">
        <v>3429</v>
      </c>
      <c r="AD43" s="23" t="s">
        <v>3429</v>
      </c>
      <c r="AE43" s="23" t="s">
        <v>3430</v>
      </c>
      <c r="AH43" s="38"/>
      <c r="AJ43" s="43"/>
      <c r="AK43" s="22">
        <f t="shared" si="1"/>
        <v>0.58258602555983008</v>
      </c>
      <c r="AL43" s="22" t="str">
        <f t="shared" si="2"/>
        <v>DROP</v>
      </c>
      <c r="AM43" s="28">
        <f t="shared" si="3"/>
        <v>1.9920001541416743</v>
      </c>
      <c r="AN43" s="22">
        <f t="shared" si="4"/>
        <v>0</v>
      </c>
      <c r="AO43" s="22" t="str">
        <f t="shared" si="5"/>
        <v>DROP</v>
      </c>
      <c r="AP43" s="22" t="str">
        <f t="shared" si="6"/>
        <v>DROP</v>
      </c>
      <c r="AQ43" s="22" t="str">
        <f t="shared" si="7"/>
        <v>DROP</v>
      </c>
      <c r="AR43" s="22" t="str">
        <f t="shared" si="8"/>
        <v>DROP</v>
      </c>
      <c r="AS43" s="22" t="str">
        <f t="shared" si="9"/>
        <v>DROP</v>
      </c>
      <c r="AT43" s="22" t="str">
        <f t="shared" si="10"/>
        <v>DROP</v>
      </c>
      <c r="AU43" s="22">
        <f t="shared" si="11"/>
        <v>2.4783405699773753</v>
      </c>
      <c r="AV43" s="22">
        <f t="shared" si="12"/>
        <v>0</v>
      </c>
      <c r="AW43" s="22">
        <f t="shared" si="13"/>
        <v>4.9325775607653553</v>
      </c>
      <c r="AX43" s="22" t="str">
        <f t="shared" si="14"/>
        <v>DROP</v>
      </c>
    </row>
    <row r="44" spans="1:50" x14ac:dyDescent="0.25">
      <c r="A44" s="23" t="s">
        <v>18</v>
      </c>
      <c r="B44" s="26" t="s">
        <v>62</v>
      </c>
      <c r="C44" s="33">
        <v>6368</v>
      </c>
      <c r="D44" s="31">
        <v>1.0340868406929076</v>
      </c>
      <c r="E44" s="31">
        <v>0.5411288586910814</v>
      </c>
      <c r="F44" s="26">
        <v>12</v>
      </c>
      <c r="G44" s="26"/>
      <c r="H44" s="27">
        <v>1670.440554430128</v>
      </c>
      <c r="I44" s="27">
        <v>633.36527197016915</v>
      </c>
      <c r="J44" s="27">
        <v>1263.3986296777782</v>
      </c>
      <c r="K44" s="27">
        <v>3567.2044560780751</v>
      </c>
      <c r="L44" s="27"/>
      <c r="M44" s="27">
        <v>5874.6998748715378</v>
      </c>
      <c r="N44" s="27">
        <v>248.352</v>
      </c>
      <c r="O44" s="27">
        <v>0</v>
      </c>
      <c r="P44" s="27">
        <v>1191</v>
      </c>
      <c r="Q44" s="27">
        <v>1191</v>
      </c>
      <c r="R44" s="27">
        <v>5874.6998748715378</v>
      </c>
      <c r="S44" s="22" t="s">
        <v>3355</v>
      </c>
      <c r="T44" s="28">
        <v>1.9920001541416743</v>
      </c>
      <c r="U44" s="22">
        <v>0.58258602555983008</v>
      </c>
      <c r="V44" s="22">
        <v>2.4783405699773753</v>
      </c>
      <c r="W44" s="22">
        <v>4.9325775607653553</v>
      </c>
      <c r="X44" s="27">
        <v>-2555.8474187934626</v>
      </c>
      <c r="Y44" s="27">
        <v>2127.8524560780752</v>
      </c>
      <c r="Z44" s="23" t="s">
        <v>3429</v>
      </c>
      <c r="AA44" s="23" t="s">
        <v>3429</v>
      </c>
      <c r="AB44" s="23" t="s">
        <v>3429</v>
      </c>
      <c r="AC44" s="23" t="s">
        <v>3429</v>
      </c>
      <c r="AD44" s="23" t="s">
        <v>3429</v>
      </c>
      <c r="AE44" s="23" t="s">
        <v>3430</v>
      </c>
      <c r="AH44" s="38"/>
      <c r="AJ44" s="43"/>
      <c r="AK44" s="22">
        <f t="shared" si="1"/>
        <v>0.58258602555983008</v>
      </c>
      <c r="AL44" s="22" t="str">
        <f t="shared" si="2"/>
        <v>DROP</v>
      </c>
      <c r="AM44" s="28">
        <f t="shared" si="3"/>
        <v>1.9920001541416743</v>
      </c>
      <c r="AN44" s="22">
        <f t="shared" si="4"/>
        <v>0</v>
      </c>
      <c r="AO44" s="22" t="str">
        <f t="shared" si="5"/>
        <v>DROP</v>
      </c>
      <c r="AP44" s="22" t="str">
        <f t="shared" si="6"/>
        <v>DROP</v>
      </c>
      <c r="AQ44" s="22" t="str">
        <f t="shared" si="7"/>
        <v>DROP</v>
      </c>
      <c r="AR44" s="22" t="str">
        <f t="shared" si="8"/>
        <v>DROP</v>
      </c>
      <c r="AS44" s="22" t="str">
        <f t="shared" si="9"/>
        <v>DROP</v>
      </c>
      <c r="AT44" s="22" t="str">
        <f t="shared" si="10"/>
        <v>DROP</v>
      </c>
      <c r="AU44" s="22">
        <f t="shared" si="11"/>
        <v>2.4783405699773753</v>
      </c>
      <c r="AV44" s="22">
        <f t="shared" si="12"/>
        <v>0</v>
      </c>
      <c r="AW44" s="22">
        <f t="shared" si="13"/>
        <v>4.9325775607653553</v>
      </c>
      <c r="AX44" s="22" t="str">
        <f t="shared" si="14"/>
        <v>DROP</v>
      </c>
    </row>
    <row r="45" spans="1:50" x14ac:dyDescent="0.25">
      <c r="A45" s="23" t="s">
        <v>18</v>
      </c>
      <c r="B45" s="26" t="s">
        <v>63</v>
      </c>
      <c r="C45" s="33">
        <v>6368</v>
      </c>
      <c r="D45" s="31">
        <v>1.0340868406929076</v>
      </c>
      <c r="E45" s="31">
        <v>0.5411288586910814</v>
      </c>
      <c r="F45" s="26">
        <v>12</v>
      </c>
      <c r="G45" s="26"/>
      <c r="H45" s="27">
        <v>1670.440554430128</v>
      </c>
      <c r="I45" s="27">
        <v>633.36527197016915</v>
      </c>
      <c r="J45" s="27">
        <v>1263.3986296777782</v>
      </c>
      <c r="K45" s="27">
        <v>3567.2044560780751</v>
      </c>
      <c r="L45" s="27"/>
      <c r="M45" s="27">
        <v>5874.6998748715378</v>
      </c>
      <c r="N45" s="27">
        <v>248.352</v>
      </c>
      <c r="O45" s="27">
        <v>0</v>
      </c>
      <c r="P45" s="27">
        <v>1191</v>
      </c>
      <c r="Q45" s="27">
        <v>1191</v>
      </c>
      <c r="R45" s="27">
        <v>5874.6998748715378</v>
      </c>
      <c r="S45" s="22" t="s">
        <v>3355</v>
      </c>
      <c r="T45" s="28">
        <v>1.9920001541416743</v>
      </c>
      <c r="U45" s="22">
        <v>0.58258602555983008</v>
      </c>
      <c r="V45" s="22">
        <v>2.4783405699773753</v>
      </c>
      <c r="W45" s="22">
        <v>4.9325775607653553</v>
      </c>
      <c r="X45" s="27">
        <v>-2555.8474187934626</v>
      </c>
      <c r="Y45" s="27">
        <v>2127.8524560780752</v>
      </c>
      <c r="Z45" s="23" t="s">
        <v>3429</v>
      </c>
      <c r="AA45" s="23" t="s">
        <v>3429</v>
      </c>
      <c r="AB45" s="23" t="s">
        <v>3429</v>
      </c>
      <c r="AC45" s="23" t="s">
        <v>3429</v>
      </c>
      <c r="AD45" s="23" t="s">
        <v>3429</v>
      </c>
      <c r="AE45" s="23" t="s">
        <v>3430</v>
      </c>
      <c r="AH45" s="38"/>
      <c r="AJ45" s="43"/>
      <c r="AK45" s="22">
        <f t="shared" si="1"/>
        <v>0.58258602555983008</v>
      </c>
      <c r="AL45" s="22" t="str">
        <f t="shared" si="2"/>
        <v>DROP</v>
      </c>
      <c r="AM45" s="28">
        <f t="shared" si="3"/>
        <v>1.9920001541416743</v>
      </c>
      <c r="AN45" s="22">
        <f t="shared" si="4"/>
        <v>0</v>
      </c>
      <c r="AO45" s="22" t="str">
        <f t="shared" si="5"/>
        <v>DROP</v>
      </c>
      <c r="AP45" s="22" t="str">
        <f t="shared" si="6"/>
        <v>DROP</v>
      </c>
      <c r="AQ45" s="22" t="str">
        <f t="shared" si="7"/>
        <v>DROP</v>
      </c>
      <c r="AR45" s="22" t="str">
        <f t="shared" si="8"/>
        <v>DROP</v>
      </c>
      <c r="AS45" s="22" t="str">
        <f t="shared" si="9"/>
        <v>DROP</v>
      </c>
      <c r="AT45" s="22" t="str">
        <f t="shared" si="10"/>
        <v>DROP</v>
      </c>
      <c r="AU45" s="22">
        <f t="shared" si="11"/>
        <v>2.4783405699773753</v>
      </c>
      <c r="AV45" s="22">
        <f t="shared" si="12"/>
        <v>0</v>
      </c>
      <c r="AW45" s="22">
        <f t="shared" si="13"/>
        <v>4.9325775607653553</v>
      </c>
      <c r="AX45" s="22" t="str">
        <f t="shared" si="14"/>
        <v>DROP</v>
      </c>
    </row>
    <row r="46" spans="1:50" x14ac:dyDescent="0.25">
      <c r="A46" s="23" t="s">
        <v>18</v>
      </c>
      <c r="B46" s="26" t="s">
        <v>64</v>
      </c>
      <c r="C46" s="33">
        <v>6368</v>
      </c>
      <c r="D46" s="31">
        <v>1.0340868406929076</v>
      </c>
      <c r="E46" s="31">
        <v>0.5411288586910814</v>
      </c>
      <c r="F46" s="26">
        <v>12</v>
      </c>
      <c r="G46" s="26"/>
      <c r="H46" s="27">
        <v>1670.440554430128</v>
      </c>
      <c r="I46" s="27">
        <v>633.36527197016915</v>
      </c>
      <c r="J46" s="27">
        <v>1263.3986296777782</v>
      </c>
      <c r="K46" s="27">
        <v>3567.2044560780751</v>
      </c>
      <c r="L46" s="27"/>
      <c r="M46" s="27">
        <v>5874.6998748715378</v>
      </c>
      <c r="N46" s="27">
        <v>248.352</v>
      </c>
      <c r="O46" s="27">
        <v>0</v>
      </c>
      <c r="P46" s="27">
        <v>1191</v>
      </c>
      <c r="Q46" s="27">
        <v>1191</v>
      </c>
      <c r="R46" s="27">
        <v>5874.6998748715378</v>
      </c>
      <c r="S46" s="22" t="s">
        <v>3355</v>
      </c>
      <c r="T46" s="28">
        <v>1.9920001541416743</v>
      </c>
      <c r="U46" s="22">
        <v>0.58258602555983008</v>
      </c>
      <c r="V46" s="22">
        <v>2.4783405699773753</v>
      </c>
      <c r="W46" s="22">
        <v>4.9325775607653553</v>
      </c>
      <c r="X46" s="27">
        <v>-2555.8474187934626</v>
      </c>
      <c r="Y46" s="27">
        <v>2127.8524560780752</v>
      </c>
      <c r="Z46" s="23" t="s">
        <v>3429</v>
      </c>
      <c r="AA46" s="23" t="s">
        <v>3429</v>
      </c>
      <c r="AB46" s="23" t="s">
        <v>3429</v>
      </c>
      <c r="AC46" s="23" t="s">
        <v>3429</v>
      </c>
      <c r="AD46" s="23" t="s">
        <v>3429</v>
      </c>
      <c r="AE46" s="23" t="s">
        <v>3430</v>
      </c>
      <c r="AH46" s="38"/>
      <c r="AJ46" s="43"/>
      <c r="AK46" s="22">
        <f t="shared" si="1"/>
        <v>0.58258602555983008</v>
      </c>
      <c r="AL46" s="22" t="str">
        <f t="shared" si="2"/>
        <v>DROP</v>
      </c>
      <c r="AM46" s="28">
        <f t="shared" si="3"/>
        <v>1.9920001541416743</v>
      </c>
      <c r="AN46" s="22">
        <f t="shared" si="4"/>
        <v>0</v>
      </c>
      <c r="AO46" s="22" t="str">
        <f t="shared" si="5"/>
        <v>DROP</v>
      </c>
      <c r="AP46" s="22" t="str">
        <f t="shared" si="6"/>
        <v>DROP</v>
      </c>
      <c r="AQ46" s="22" t="str">
        <f t="shared" si="7"/>
        <v>DROP</v>
      </c>
      <c r="AR46" s="22" t="str">
        <f t="shared" si="8"/>
        <v>DROP</v>
      </c>
      <c r="AS46" s="22" t="str">
        <f t="shared" si="9"/>
        <v>DROP</v>
      </c>
      <c r="AT46" s="22" t="str">
        <f t="shared" si="10"/>
        <v>DROP</v>
      </c>
      <c r="AU46" s="22">
        <f t="shared" si="11"/>
        <v>2.4783405699773753</v>
      </c>
      <c r="AV46" s="22">
        <f t="shared" si="12"/>
        <v>0</v>
      </c>
      <c r="AW46" s="22">
        <f t="shared" si="13"/>
        <v>4.9325775607653553</v>
      </c>
      <c r="AX46" s="22" t="str">
        <f t="shared" si="14"/>
        <v>DROP</v>
      </c>
    </row>
    <row r="47" spans="1:50" x14ac:dyDescent="0.25">
      <c r="A47" s="23" t="s">
        <v>18</v>
      </c>
      <c r="B47" s="26" t="s">
        <v>65</v>
      </c>
      <c r="C47" s="33">
        <v>6368</v>
      </c>
      <c r="D47" s="31">
        <v>1.0340868406929076</v>
      </c>
      <c r="E47" s="31">
        <v>0.5411288586910814</v>
      </c>
      <c r="F47" s="26">
        <v>12</v>
      </c>
      <c r="G47" s="26"/>
      <c r="H47" s="27">
        <v>1670.440554430128</v>
      </c>
      <c r="I47" s="27">
        <v>633.36527197016915</v>
      </c>
      <c r="J47" s="27">
        <v>1263.3986296777782</v>
      </c>
      <c r="K47" s="27">
        <v>3567.2044560780751</v>
      </c>
      <c r="L47" s="27"/>
      <c r="M47" s="27">
        <v>5874.6998748715378</v>
      </c>
      <c r="N47" s="27">
        <v>248.352</v>
      </c>
      <c r="O47" s="27">
        <v>0</v>
      </c>
      <c r="P47" s="27">
        <v>1191</v>
      </c>
      <c r="Q47" s="27">
        <v>1191</v>
      </c>
      <c r="R47" s="27">
        <v>5874.6998748715378</v>
      </c>
      <c r="S47" s="22" t="s">
        <v>3355</v>
      </c>
      <c r="T47" s="28">
        <v>1.9920001541416743</v>
      </c>
      <c r="U47" s="22">
        <v>0.58258602555983008</v>
      </c>
      <c r="V47" s="22">
        <v>2.4783405699773753</v>
      </c>
      <c r="W47" s="22">
        <v>4.9325775607653553</v>
      </c>
      <c r="X47" s="27">
        <v>-2555.8474187934626</v>
      </c>
      <c r="Y47" s="27">
        <v>2127.8524560780752</v>
      </c>
      <c r="Z47" s="23" t="s">
        <v>3429</v>
      </c>
      <c r="AA47" s="23" t="s">
        <v>3429</v>
      </c>
      <c r="AB47" s="23" t="s">
        <v>3429</v>
      </c>
      <c r="AC47" s="23" t="s">
        <v>3429</v>
      </c>
      <c r="AD47" s="23" t="s">
        <v>3429</v>
      </c>
      <c r="AE47" s="23" t="s">
        <v>3430</v>
      </c>
      <c r="AH47" s="38"/>
      <c r="AJ47" s="43"/>
      <c r="AK47" s="22">
        <f t="shared" si="1"/>
        <v>0.58258602555983008</v>
      </c>
      <c r="AL47" s="22" t="str">
        <f t="shared" si="2"/>
        <v>DROP</v>
      </c>
      <c r="AM47" s="28">
        <f t="shared" si="3"/>
        <v>1.9920001541416743</v>
      </c>
      <c r="AN47" s="22">
        <f t="shared" si="4"/>
        <v>0</v>
      </c>
      <c r="AO47" s="22" t="str">
        <f t="shared" si="5"/>
        <v>DROP</v>
      </c>
      <c r="AP47" s="22" t="str">
        <f t="shared" si="6"/>
        <v>DROP</v>
      </c>
      <c r="AQ47" s="22" t="str">
        <f t="shared" si="7"/>
        <v>DROP</v>
      </c>
      <c r="AR47" s="22" t="str">
        <f t="shared" si="8"/>
        <v>DROP</v>
      </c>
      <c r="AS47" s="22" t="str">
        <f t="shared" si="9"/>
        <v>DROP</v>
      </c>
      <c r="AT47" s="22" t="str">
        <f t="shared" si="10"/>
        <v>DROP</v>
      </c>
      <c r="AU47" s="22">
        <f t="shared" si="11"/>
        <v>2.4783405699773753</v>
      </c>
      <c r="AV47" s="22">
        <f t="shared" si="12"/>
        <v>0</v>
      </c>
      <c r="AW47" s="22">
        <f t="shared" si="13"/>
        <v>4.9325775607653553</v>
      </c>
      <c r="AX47" s="22" t="str">
        <f t="shared" si="14"/>
        <v>DROP</v>
      </c>
    </row>
    <row r="48" spans="1:50" x14ac:dyDescent="0.25">
      <c r="A48" s="23" t="s">
        <v>18</v>
      </c>
      <c r="B48" s="26" t="s">
        <v>66</v>
      </c>
      <c r="C48" s="33">
        <v>6368</v>
      </c>
      <c r="D48" s="31">
        <v>1.0340868406929076</v>
      </c>
      <c r="E48" s="31">
        <v>0.5411288586910814</v>
      </c>
      <c r="F48" s="26">
        <v>12</v>
      </c>
      <c r="G48" s="26"/>
      <c r="H48" s="27">
        <v>1670.440554430128</v>
      </c>
      <c r="I48" s="27">
        <v>633.36527197016915</v>
      </c>
      <c r="J48" s="27">
        <v>1263.3986296777782</v>
      </c>
      <c r="K48" s="27">
        <v>3567.2044560780751</v>
      </c>
      <c r="L48" s="27"/>
      <c r="M48" s="27">
        <v>5874.6998748715378</v>
      </c>
      <c r="N48" s="27">
        <v>248.352</v>
      </c>
      <c r="O48" s="27">
        <v>0</v>
      </c>
      <c r="P48" s="27">
        <v>1191</v>
      </c>
      <c r="Q48" s="27">
        <v>1191</v>
      </c>
      <c r="R48" s="27">
        <v>5874.6998748715378</v>
      </c>
      <c r="S48" s="22" t="s">
        <v>3355</v>
      </c>
      <c r="T48" s="28">
        <v>1.9920001541416743</v>
      </c>
      <c r="U48" s="22">
        <v>0.58258602555983008</v>
      </c>
      <c r="V48" s="22">
        <v>2.4783405699773753</v>
      </c>
      <c r="W48" s="22">
        <v>4.9325775607653553</v>
      </c>
      <c r="X48" s="27">
        <v>-2555.8474187934626</v>
      </c>
      <c r="Y48" s="27">
        <v>2127.8524560780752</v>
      </c>
      <c r="Z48" s="23" t="s">
        <v>3429</v>
      </c>
      <c r="AA48" s="23" t="s">
        <v>3429</v>
      </c>
      <c r="AB48" s="23" t="s">
        <v>3429</v>
      </c>
      <c r="AC48" s="23" t="s">
        <v>3429</v>
      </c>
      <c r="AD48" s="23" t="s">
        <v>3429</v>
      </c>
      <c r="AE48" s="23" t="s">
        <v>3430</v>
      </c>
      <c r="AH48" s="38"/>
      <c r="AJ48" s="43"/>
      <c r="AK48" s="22">
        <f t="shared" si="1"/>
        <v>0.58258602555983008</v>
      </c>
      <c r="AL48" s="22" t="str">
        <f t="shared" si="2"/>
        <v>DROP</v>
      </c>
      <c r="AM48" s="28">
        <f t="shared" si="3"/>
        <v>1.9920001541416743</v>
      </c>
      <c r="AN48" s="22">
        <f t="shared" si="4"/>
        <v>0</v>
      </c>
      <c r="AO48" s="22" t="str">
        <f t="shared" si="5"/>
        <v>DROP</v>
      </c>
      <c r="AP48" s="22" t="str">
        <f t="shared" si="6"/>
        <v>DROP</v>
      </c>
      <c r="AQ48" s="22" t="str">
        <f t="shared" si="7"/>
        <v>DROP</v>
      </c>
      <c r="AR48" s="22" t="str">
        <f t="shared" si="8"/>
        <v>DROP</v>
      </c>
      <c r="AS48" s="22" t="str">
        <f t="shared" si="9"/>
        <v>DROP</v>
      </c>
      <c r="AT48" s="22" t="str">
        <f t="shared" si="10"/>
        <v>DROP</v>
      </c>
      <c r="AU48" s="22">
        <f t="shared" si="11"/>
        <v>2.4783405699773753</v>
      </c>
      <c r="AV48" s="22">
        <f t="shared" si="12"/>
        <v>0</v>
      </c>
      <c r="AW48" s="22">
        <f t="shared" si="13"/>
        <v>4.9325775607653553</v>
      </c>
      <c r="AX48" s="22" t="str">
        <f t="shared" si="14"/>
        <v>DROP</v>
      </c>
    </row>
    <row r="49" spans="1:50" x14ac:dyDescent="0.25">
      <c r="A49" s="23" t="s">
        <v>18</v>
      </c>
      <c r="B49" s="26" t="s">
        <v>67</v>
      </c>
      <c r="C49" s="33">
        <v>6368</v>
      </c>
      <c r="D49" s="31">
        <v>1.0340868406929076</v>
      </c>
      <c r="E49" s="31">
        <v>0.5411288586910814</v>
      </c>
      <c r="F49" s="26">
        <v>12</v>
      </c>
      <c r="G49" s="26"/>
      <c r="H49" s="27">
        <v>1670.440554430128</v>
      </c>
      <c r="I49" s="27">
        <v>633.36527197016915</v>
      </c>
      <c r="J49" s="27">
        <v>1263.3986296777782</v>
      </c>
      <c r="K49" s="27">
        <v>3567.2044560780751</v>
      </c>
      <c r="L49" s="27"/>
      <c r="M49" s="27">
        <v>5874.6998748715378</v>
      </c>
      <c r="N49" s="27">
        <v>248.352</v>
      </c>
      <c r="O49" s="27">
        <v>0</v>
      </c>
      <c r="P49" s="27">
        <v>1191</v>
      </c>
      <c r="Q49" s="27">
        <v>1191</v>
      </c>
      <c r="R49" s="27">
        <v>5874.6998748715378</v>
      </c>
      <c r="S49" s="22" t="s">
        <v>3355</v>
      </c>
      <c r="T49" s="28">
        <v>1.9920001541416743</v>
      </c>
      <c r="U49" s="22">
        <v>0.58258602555983008</v>
      </c>
      <c r="V49" s="22">
        <v>2.4783405699773753</v>
      </c>
      <c r="W49" s="22">
        <v>4.9325775607653553</v>
      </c>
      <c r="X49" s="27">
        <v>-2555.8474187934626</v>
      </c>
      <c r="Y49" s="27">
        <v>2127.8524560780752</v>
      </c>
      <c r="Z49" s="23" t="s">
        <v>3429</v>
      </c>
      <c r="AA49" s="23" t="s">
        <v>3429</v>
      </c>
      <c r="AB49" s="23" t="s">
        <v>3429</v>
      </c>
      <c r="AC49" s="23" t="s">
        <v>3429</v>
      </c>
      <c r="AD49" s="23" t="s">
        <v>3429</v>
      </c>
      <c r="AE49" s="23" t="s">
        <v>3430</v>
      </c>
      <c r="AH49" s="38"/>
      <c r="AJ49" s="43"/>
      <c r="AK49" s="22">
        <f t="shared" si="1"/>
        <v>0.58258602555983008</v>
      </c>
      <c r="AL49" s="22" t="str">
        <f t="shared" si="2"/>
        <v>DROP</v>
      </c>
      <c r="AM49" s="28">
        <f t="shared" si="3"/>
        <v>1.9920001541416743</v>
      </c>
      <c r="AN49" s="22">
        <f t="shared" si="4"/>
        <v>0</v>
      </c>
      <c r="AO49" s="22" t="str">
        <f t="shared" si="5"/>
        <v>DROP</v>
      </c>
      <c r="AP49" s="22" t="str">
        <f t="shared" si="6"/>
        <v>DROP</v>
      </c>
      <c r="AQ49" s="22" t="str">
        <f t="shared" si="7"/>
        <v>DROP</v>
      </c>
      <c r="AR49" s="22" t="str">
        <f t="shared" si="8"/>
        <v>DROP</v>
      </c>
      <c r="AS49" s="22" t="str">
        <f t="shared" si="9"/>
        <v>DROP</v>
      </c>
      <c r="AT49" s="22" t="str">
        <f t="shared" si="10"/>
        <v>DROP</v>
      </c>
      <c r="AU49" s="22">
        <f t="shared" si="11"/>
        <v>2.4783405699773753</v>
      </c>
      <c r="AV49" s="22">
        <f t="shared" si="12"/>
        <v>0</v>
      </c>
      <c r="AW49" s="22">
        <f t="shared" si="13"/>
        <v>4.9325775607653553</v>
      </c>
      <c r="AX49" s="22" t="str">
        <f t="shared" si="14"/>
        <v>DROP</v>
      </c>
    </row>
    <row r="50" spans="1:50" x14ac:dyDescent="0.25">
      <c r="A50" s="23" t="s">
        <v>18</v>
      </c>
      <c r="B50" s="26" t="s">
        <v>68</v>
      </c>
      <c r="C50" s="33">
        <v>6368</v>
      </c>
      <c r="D50" s="31">
        <v>1.0340868406929076</v>
      </c>
      <c r="E50" s="31">
        <v>0.5411288586910814</v>
      </c>
      <c r="F50" s="26">
        <v>12</v>
      </c>
      <c r="G50" s="26"/>
      <c r="H50" s="27">
        <v>1670.440554430128</v>
      </c>
      <c r="I50" s="27">
        <v>633.36527197016915</v>
      </c>
      <c r="J50" s="27">
        <v>1263.3986296777782</v>
      </c>
      <c r="K50" s="27">
        <v>3567.2044560780751</v>
      </c>
      <c r="L50" s="27"/>
      <c r="M50" s="27">
        <v>5874.6998748715378</v>
      </c>
      <c r="N50" s="27">
        <v>248.352</v>
      </c>
      <c r="O50" s="27">
        <v>0</v>
      </c>
      <c r="P50" s="27">
        <v>1191</v>
      </c>
      <c r="Q50" s="27">
        <v>1191</v>
      </c>
      <c r="R50" s="27">
        <v>5874.6998748715378</v>
      </c>
      <c r="S50" s="22" t="s">
        <v>3355</v>
      </c>
      <c r="T50" s="28">
        <v>1.9920001541416743</v>
      </c>
      <c r="U50" s="22">
        <v>0.58258602555983008</v>
      </c>
      <c r="V50" s="22">
        <v>2.4783405699773753</v>
      </c>
      <c r="W50" s="22">
        <v>4.9325775607653553</v>
      </c>
      <c r="X50" s="27">
        <v>-2555.8474187934626</v>
      </c>
      <c r="Y50" s="27">
        <v>2127.8524560780752</v>
      </c>
      <c r="Z50" s="23" t="s">
        <v>3429</v>
      </c>
      <c r="AA50" s="23" t="s">
        <v>3429</v>
      </c>
      <c r="AB50" s="23" t="s">
        <v>3429</v>
      </c>
      <c r="AC50" s="23" t="s">
        <v>3429</v>
      </c>
      <c r="AD50" s="23" t="s">
        <v>3429</v>
      </c>
      <c r="AE50" s="23" t="s">
        <v>3430</v>
      </c>
      <c r="AH50" s="38"/>
      <c r="AJ50" s="43"/>
      <c r="AK50" s="22">
        <f t="shared" si="1"/>
        <v>0.58258602555983008</v>
      </c>
      <c r="AL50" s="22" t="str">
        <f t="shared" si="2"/>
        <v>DROP</v>
      </c>
      <c r="AM50" s="28">
        <f t="shared" si="3"/>
        <v>1.9920001541416743</v>
      </c>
      <c r="AN50" s="22">
        <f t="shared" si="4"/>
        <v>0</v>
      </c>
      <c r="AO50" s="22" t="str">
        <f t="shared" si="5"/>
        <v>DROP</v>
      </c>
      <c r="AP50" s="22" t="str">
        <f t="shared" si="6"/>
        <v>DROP</v>
      </c>
      <c r="AQ50" s="22" t="str">
        <f t="shared" si="7"/>
        <v>DROP</v>
      </c>
      <c r="AR50" s="22" t="str">
        <f t="shared" si="8"/>
        <v>DROP</v>
      </c>
      <c r="AS50" s="22" t="str">
        <f t="shared" si="9"/>
        <v>DROP</v>
      </c>
      <c r="AT50" s="22" t="str">
        <f t="shared" si="10"/>
        <v>DROP</v>
      </c>
      <c r="AU50" s="22">
        <f t="shared" si="11"/>
        <v>2.4783405699773753</v>
      </c>
      <c r="AV50" s="22">
        <f t="shared" si="12"/>
        <v>0</v>
      </c>
      <c r="AW50" s="22">
        <f t="shared" si="13"/>
        <v>4.9325775607653553</v>
      </c>
      <c r="AX50" s="22" t="str">
        <f t="shared" si="14"/>
        <v>DROP</v>
      </c>
    </row>
    <row r="51" spans="1:50" x14ac:dyDescent="0.25">
      <c r="A51" s="23" t="s">
        <v>18</v>
      </c>
      <c r="B51" s="26" t="s">
        <v>69</v>
      </c>
      <c r="C51" s="33">
        <v>6368</v>
      </c>
      <c r="D51" s="31">
        <v>1.0340868406929076</v>
      </c>
      <c r="E51" s="31">
        <v>0.5411288586910814</v>
      </c>
      <c r="F51" s="26">
        <v>12</v>
      </c>
      <c r="G51" s="26"/>
      <c r="H51" s="27">
        <v>1670.440554430128</v>
      </c>
      <c r="I51" s="27">
        <v>633.36527197016915</v>
      </c>
      <c r="J51" s="27">
        <v>1263.3986296777782</v>
      </c>
      <c r="K51" s="27">
        <v>3567.2044560780751</v>
      </c>
      <c r="L51" s="27"/>
      <c r="M51" s="27">
        <v>5874.6998748715378</v>
      </c>
      <c r="N51" s="27">
        <v>248.352</v>
      </c>
      <c r="O51" s="27">
        <v>0</v>
      </c>
      <c r="P51" s="27">
        <v>1191</v>
      </c>
      <c r="Q51" s="27">
        <v>1191</v>
      </c>
      <c r="R51" s="27">
        <v>5874.6998748715378</v>
      </c>
      <c r="S51" s="22" t="s">
        <v>3355</v>
      </c>
      <c r="T51" s="28">
        <v>1.9920001541416743</v>
      </c>
      <c r="U51" s="22">
        <v>0.58258602555983008</v>
      </c>
      <c r="V51" s="22">
        <v>2.4783405699773753</v>
      </c>
      <c r="W51" s="22">
        <v>4.9325775607653553</v>
      </c>
      <c r="X51" s="27">
        <v>-2555.8474187934626</v>
      </c>
      <c r="Y51" s="27">
        <v>2127.8524560780752</v>
      </c>
      <c r="Z51" s="23" t="s">
        <v>3429</v>
      </c>
      <c r="AA51" s="23" t="s">
        <v>3429</v>
      </c>
      <c r="AB51" s="23" t="s">
        <v>3429</v>
      </c>
      <c r="AC51" s="23" t="s">
        <v>3429</v>
      </c>
      <c r="AD51" s="23" t="s">
        <v>3429</v>
      </c>
      <c r="AE51" s="23" t="s">
        <v>3430</v>
      </c>
      <c r="AH51" s="38"/>
      <c r="AJ51" s="43"/>
      <c r="AK51" s="22">
        <f t="shared" si="1"/>
        <v>0.58258602555983008</v>
      </c>
      <c r="AL51" s="22" t="str">
        <f t="shared" si="2"/>
        <v>DROP</v>
      </c>
      <c r="AM51" s="28">
        <f t="shared" si="3"/>
        <v>1.9920001541416743</v>
      </c>
      <c r="AN51" s="22">
        <f t="shared" si="4"/>
        <v>0</v>
      </c>
      <c r="AO51" s="22" t="str">
        <f t="shared" si="5"/>
        <v>DROP</v>
      </c>
      <c r="AP51" s="22" t="str">
        <f t="shared" si="6"/>
        <v>DROP</v>
      </c>
      <c r="AQ51" s="22" t="str">
        <f t="shared" si="7"/>
        <v>DROP</v>
      </c>
      <c r="AR51" s="22" t="str">
        <f t="shared" si="8"/>
        <v>DROP</v>
      </c>
      <c r="AS51" s="22" t="str">
        <f t="shared" si="9"/>
        <v>DROP</v>
      </c>
      <c r="AT51" s="22" t="str">
        <f t="shared" si="10"/>
        <v>DROP</v>
      </c>
      <c r="AU51" s="22">
        <f t="shared" si="11"/>
        <v>2.4783405699773753</v>
      </c>
      <c r="AV51" s="22">
        <f t="shared" si="12"/>
        <v>0</v>
      </c>
      <c r="AW51" s="22">
        <f t="shared" si="13"/>
        <v>4.9325775607653553</v>
      </c>
      <c r="AX51" s="22" t="str">
        <f t="shared" si="14"/>
        <v>DROP</v>
      </c>
    </row>
    <row r="52" spans="1:50" x14ac:dyDescent="0.25">
      <c r="A52" s="23" t="s">
        <v>18</v>
      </c>
      <c r="B52" s="26" t="s">
        <v>70</v>
      </c>
      <c r="C52" s="33">
        <v>6368</v>
      </c>
      <c r="D52" s="31">
        <v>1.0340868406929076</v>
      </c>
      <c r="E52" s="31">
        <v>0.5411288586910814</v>
      </c>
      <c r="F52" s="26">
        <v>12</v>
      </c>
      <c r="G52" s="26"/>
      <c r="H52" s="27">
        <v>1670.440554430128</v>
      </c>
      <c r="I52" s="27">
        <v>633.36527197016915</v>
      </c>
      <c r="J52" s="27">
        <v>1263.3986296777782</v>
      </c>
      <c r="K52" s="27">
        <v>3567.2044560780751</v>
      </c>
      <c r="L52" s="27"/>
      <c r="M52" s="27">
        <v>5874.6998748715378</v>
      </c>
      <c r="N52" s="27">
        <v>248.352</v>
      </c>
      <c r="O52" s="27">
        <v>0</v>
      </c>
      <c r="P52" s="27">
        <v>1191</v>
      </c>
      <c r="Q52" s="27">
        <v>1191</v>
      </c>
      <c r="R52" s="27">
        <v>5874.6998748715378</v>
      </c>
      <c r="S52" s="22" t="s">
        <v>3355</v>
      </c>
      <c r="T52" s="28">
        <v>1.9920001541416743</v>
      </c>
      <c r="U52" s="22">
        <v>0.58258602555983008</v>
      </c>
      <c r="V52" s="22">
        <v>2.4783405699773753</v>
      </c>
      <c r="W52" s="22">
        <v>4.9325775607653553</v>
      </c>
      <c r="X52" s="27">
        <v>-2555.8474187934626</v>
      </c>
      <c r="Y52" s="27">
        <v>2127.8524560780752</v>
      </c>
      <c r="Z52" s="23" t="s">
        <v>3429</v>
      </c>
      <c r="AA52" s="23" t="s">
        <v>3429</v>
      </c>
      <c r="AB52" s="23" t="s">
        <v>3429</v>
      </c>
      <c r="AC52" s="23" t="s">
        <v>3429</v>
      </c>
      <c r="AD52" s="23" t="s">
        <v>3429</v>
      </c>
      <c r="AE52" s="23" t="s">
        <v>3430</v>
      </c>
      <c r="AH52" s="38"/>
      <c r="AJ52" s="43"/>
      <c r="AK52" s="22">
        <f t="shared" si="1"/>
        <v>0.58258602555983008</v>
      </c>
      <c r="AL52" s="22" t="str">
        <f t="shared" si="2"/>
        <v>DROP</v>
      </c>
      <c r="AM52" s="28">
        <f t="shared" si="3"/>
        <v>1.9920001541416743</v>
      </c>
      <c r="AN52" s="22">
        <f t="shared" si="4"/>
        <v>0</v>
      </c>
      <c r="AO52" s="22" t="str">
        <f t="shared" si="5"/>
        <v>DROP</v>
      </c>
      <c r="AP52" s="22" t="str">
        <f t="shared" si="6"/>
        <v>DROP</v>
      </c>
      <c r="AQ52" s="22" t="str">
        <f t="shared" si="7"/>
        <v>DROP</v>
      </c>
      <c r="AR52" s="22" t="str">
        <f t="shared" si="8"/>
        <v>DROP</v>
      </c>
      <c r="AS52" s="22" t="str">
        <f t="shared" si="9"/>
        <v>DROP</v>
      </c>
      <c r="AT52" s="22" t="str">
        <f t="shared" si="10"/>
        <v>DROP</v>
      </c>
      <c r="AU52" s="22">
        <f t="shared" si="11"/>
        <v>2.4783405699773753</v>
      </c>
      <c r="AV52" s="22">
        <f t="shared" si="12"/>
        <v>0</v>
      </c>
      <c r="AW52" s="22">
        <f t="shared" si="13"/>
        <v>4.9325775607653553</v>
      </c>
      <c r="AX52" s="22" t="str">
        <f t="shared" si="14"/>
        <v>DROP</v>
      </c>
    </row>
    <row r="53" spans="1:50" x14ac:dyDescent="0.25">
      <c r="A53" s="23" t="s">
        <v>18</v>
      </c>
      <c r="B53" s="26" t="s">
        <v>71</v>
      </c>
      <c r="C53" s="33">
        <v>6368</v>
      </c>
      <c r="D53" s="31">
        <v>1.0340868406929076</v>
      </c>
      <c r="E53" s="31">
        <v>0.5411288586910814</v>
      </c>
      <c r="F53" s="26">
        <v>12</v>
      </c>
      <c r="G53" s="26"/>
      <c r="H53" s="27">
        <v>1670.440554430128</v>
      </c>
      <c r="I53" s="27">
        <v>633.36527197016915</v>
      </c>
      <c r="J53" s="27">
        <v>1263.3986296777782</v>
      </c>
      <c r="K53" s="27">
        <v>3567.2044560780751</v>
      </c>
      <c r="L53" s="27"/>
      <c r="M53" s="27">
        <v>5874.6998748715378</v>
      </c>
      <c r="N53" s="27">
        <v>248.352</v>
      </c>
      <c r="O53" s="27">
        <v>0</v>
      </c>
      <c r="P53" s="27">
        <v>1191</v>
      </c>
      <c r="Q53" s="27">
        <v>1191</v>
      </c>
      <c r="R53" s="27">
        <v>5874.6998748715378</v>
      </c>
      <c r="S53" s="22" t="s">
        <v>3355</v>
      </c>
      <c r="T53" s="28">
        <v>1.9920001541416743</v>
      </c>
      <c r="U53" s="22">
        <v>0.58258602555983008</v>
      </c>
      <c r="V53" s="22">
        <v>2.4783405699773753</v>
      </c>
      <c r="W53" s="22">
        <v>4.9325775607653553</v>
      </c>
      <c r="X53" s="27">
        <v>-2555.8474187934626</v>
      </c>
      <c r="Y53" s="27">
        <v>2127.8524560780752</v>
      </c>
      <c r="Z53" s="23" t="s">
        <v>3429</v>
      </c>
      <c r="AA53" s="23" t="s">
        <v>3429</v>
      </c>
      <c r="AB53" s="23" t="s">
        <v>3429</v>
      </c>
      <c r="AC53" s="23" t="s">
        <v>3429</v>
      </c>
      <c r="AD53" s="23" t="s">
        <v>3429</v>
      </c>
      <c r="AE53" s="23" t="s">
        <v>3430</v>
      </c>
      <c r="AH53" s="38"/>
      <c r="AJ53" s="43"/>
      <c r="AK53" s="22">
        <f t="shared" si="1"/>
        <v>0.58258602555983008</v>
      </c>
      <c r="AL53" s="22" t="str">
        <f t="shared" si="2"/>
        <v>DROP</v>
      </c>
      <c r="AM53" s="28">
        <f t="shared" si="3"/>
        <v>1.9920001541416743</v>
      </c>
      <c r="AN53" s="22">
        <f t="shared" si="4"/>
        <v>0</v>
      </c>
      <c r="AO53" s="22" t="str">
        <f t="shared" si="5"/>
        <v>DROP</v>
      </c>
      <c r="AP53" s="22" t="str">
        <f t="shared" si="6"/>
        <v>DROP</v>
      </c>
      <c r="AQ53" s="22" t="str">
        <f t="shared" si="7"/>
        <v>DROP</v>
      </c>
      <c r="AR53" s="22" t="str">
        <f t="shared" si="8"/>
        <v>DROP</v>
      </c>
      <c r="AS53" s="22" t="str">
        <f t="shared" si="9"/>
        <v>DROP</v>
      </c>
      <c r="AT53" s="22" t="str">
        <f t="shared" si="10"/>
        <v>DROP</v>
      </c>
      <c r="AU53" s="22">
        <f t="shared" si="11"/>
        <v>2.4783405699773753</v>
      </c>
      <c r="AV53" s="22">
        <f t="shared" si="12"/>
        <v>0</v>
      </c>
      <c r="AW53" s="22">
        <f t="shared" si="13"/>
        <v>4.9325775607653553</v>
      </c>
      <c r="AX53" s="22" t="str">
        <f t="shared" si="14"/>
        <v>DROP</v>
      </c>
    </row>
    <row r="54" spans="1:50" x14ac:dyDescent="0.25">
      <c r="A54" s="23" t="s">
        <v>18</v>
      </c>
      <c r="B54" s="26" t="s">
        <v>72</v>
      </c>
      <c r="C54" s="33">
        <v>6368</v>
      </c>
      <c r="D54" s="31">
        <v>1.0340868406929076</v>
      </c>
      <c r="E54" s="31">
        <v>0.5411288586910814</v>
      </c>
      <c r="F54" s="26">
        <v>12</v>
      </c>
      <c r="G54" s="26"/>
      <c r="H54" s="27">
        <v>1670.440554430128</v>
      </c>
      <c r="I54" s="27">
        <v>633.36527197016915</v>
      </c>
      <c r="J54" s="27">
        <v>1263.3986296777782</v>
      </c>
      <c r="K54" s="27">
        <v>3567.2044560780751</v>
      </c>
      <c r="L54" s="27"/>
      <c r="M54" s="27">
        <v>5874.6998748715378</v>
      </c>
      <c r="N54" s="27">
        <v>248.352</v>
      </c>
      <c r="O54" s="27">
        <v>0</v>
      </c>
      <c r="P54" s="27">
        <v>1191</v>
      </c>
      <c r="Q54" s="27">
        <v>1191</v>
      </c>
      <c r="R54" s="27">
        <v>5874.6998748715378</v>
      </c>
      <c r="S54" s="22" t="s">
        <v>3355</v>
      </c>
      <c r="T54" s="28">
        <v>1.9920001541416743</v>
      </c>
      <c r="U54" s="22">
        <v>0.58258602555983008</v>
      </c>
      <c r="V54" s="22">
        <v>2.4783405699773753</v>
      </c>
      <c r="W54" s="22">
        <v>4.9325775607653553</v>
      </c>
      <c r="X54" s="27">
        <v>-2555.8474187934626</v>
      </c>
      <c r="Y54" s="27">
        <v>2127.8524560780752</v>
      </c>
      <c r="Z54" s="23" t="s">
        <v>3429</v>
      </c>
      <c r="AA54" s="23" t="s">
        <v>3429</v>
      </c>
      <c r="AB54" s="23" t="s">
        <v>3429</v>
      </c>
      <c r="AC54" s="23" t="s">
        <v>3429</v>
      </c>
      <c r="AD54" s="23" t="s">
        <v>3429</v>
      </c>
      <c r="AE54" s="23" t="s">
        <v>3430</v>
      </c>
      <c r="AH54" s="38"/>
      <c r="AJ54" s="43"/>
      <c r="AK54" s="22">
        <f t="shared" si="1"/>
        <v>0.58258602555983008</v>
      </c>
      <c r="AL54" s="22" t="str">
        <f t="shared" si="2"/>
        <v>DROP</v>
      </c>
      <c r="AM54" s="28">
        <f t="shared" si="3"/>
        <v>1.9920001541416743</v>
      </c>
      <c r="AN54" s="22">
        <f t="shared" si="4"/>
        <v>0</v>
      </c>
      <c r="AO54" s="22" t="str">
        <f t="shared" si="5"/>
        <v>DROP</v>
      </c>
      <c r="AP54" s="22" t="str">
        <f t="shared" si="6"/>
        <v>DROP</v>
      </c>
      <c r="AQ54" s="22" t="str">
        <f t="shared" si="7"/>
        <v>DROP</v>
      </c>
      <c r="AR54" s="22" t="str">
        <f t="shared" si="8"/>
        <v>DROP</v>
      </c>
      <c r="AS54" s="22" t="str">
        <f t="shared" si="9"/>
        <v>DROP</v>
      </c>
      <c r="AT54" s="22" t="str">
        <f t="shared" si="10"/>
        <v>DROP</v>
      </c>
      <c r="AU54" s="22">
        <f t="shared" si="11"/>
        <v>2.4783405699773753</v>
      </c>
      <c r="AV54" s="22">
        <f t="shared" si="12"/>
        <v>0</v>
      </c>
      <c r="AW54" s="22">
        <f t="shared" si="13"/>
        <v>4.9325775607653553</v>
      </c>
      <c r="AX54" s="22" t="str">
        <f t="shared" si="14"/>
        <v>DROP</v>
      </c>
    </row>
    <row r="55" spans="1:50" x14ac:dyDescent="0.25">
      <c r="A55" s="23" t="s">
        <v>18</v>
      </c>
      <c r="B55" s="26" t="s">
        <v>73</v>
      </c>
      <c r="C55" s="33">
        <v>6368</v>
      </c>
      <c r="D55" s="31">
        <v>1.0340868406929076</v>
      </c>
      <c r="E55" s="31">
        <v>0.5411288586910814</v>
      </c>
      <c r="F55" s="26">
        <v>12</v>
      </c>
      <c r="G55" s="26"/>
      <c r="H55" s="27">
        <v>1670.440554430128</v>
      </c>
      <c r="I55" s="27">
        <v>633.36527197016915</v>
      </c>
      <c r="J55" s="27">
        <v>1263.3986296777782</v>
      </c>
      <c r="K55" s="27">
        <v>3567.2044560780751</v>
      </c>
      <c r="L55" s="27"/>
      <c r="M55" s="27">
        <v>5874.6998748715378</v>
      </c>
      <c r="N55" s="27">
        <v>248.352</v>
      </c>
      <c r="O55" s="27">
        <v>0</v>
      </c>
      <c r="P55" s="27">
        <v>1191</v>
      </c>
      <c r="Q55" s="27">
        <v>1191</v>
      </c>
      <c r="R55" s="27">
        <v>5874.6998748715378</v>
      </c>
      <c r="S55" s="22" t="s">
        <v>3355</v>
      </c>
      <c r="T55" s="28">
        <v>1.9920001541416743</v>
      </c>
      <c r="U55" s="22">
        <v>0.58258602555983008</v>
      </c>
      <c r="V55" s="22">
        <v>2.4783405699773753</v>
      </c>
      <c r="W55" s="22">
        <v>4.9325775607653553</v>
      </c>
      <c r="X55" s="27">
        <v>-2555.8474187934626</v>
      </c>
      <c r="Y55" s="27">
        <v>2127.8524560780752</v>
      </c>
      <c r="Z55" s="23" t="s">
        <v>3429</v>
      </c>
      <c r="AA55" s="23" t="s">
        <v>3429</v>
      </c>
      <c r="AB55" s="23" t="s">
        <v>3429</v>
      </c>
      <c r="AC55" s="23" t="s">
        <v>3429</v>
      </c>
      <c r="AD55" s="23" t="s">
        <v>3429</v>
      </c>
      <c r="AE55" s="23" t="s">
        <v>3430</v>
      </c>
      <c r="AH55" s="38"/>
      <c r="AJ55" s="43"/>
      <c r="AK55" s="22">
        <f t="shared" si="1"/>
        <v>0.58258602555983008</v>
      </c>
      <c r="AL55" s="22" t="str">
        <f t="shared" si="2"/>
        <v>DROP</v>
      </c>
      <c r="AM55" s="28">
        <f t="shared" si="3"/>
        <v>1.9920001541416743</v>
      </c>
      <c r="AN55" s="22">
        <f t="shared" si="4"/>
        <v>0</v>
      </c>
      <c r="AO55" s="22" t="str">
        <f t="shared" si="5"/>
        <v>DROP</v>
      </c>
      <c r="AP55" s="22" t="str">
        <f t="shared" si="6"/>
        <v>DROP</v>
      </c>
      <c r="AQ55" s="22" t="str">
        <f t="shared" si="7"/>
        <v>DROP</v>
      </c>
      <c r="AR55" s="22" t="str">
        <f t="shared" si="8"/>
        <v>DROP</v>
      </c>
      <c r="AS55" s="22" t="str">
        <f t="shared" si="9"/>
        <v>DROP</v>
      </c>
      <c r="AT55" s="22" t="str">
        <f t="shared" si="10"/>
        <v>DROP</v>
      </c>
      <c r="AU55" s="22">
        <f t="shared" si="11"/>
        <v>2.4783405699773753</v>
      </c>
      <c r="AV55" s="22">
        <f t="shared" si="12"/>
        <v>0</v>
      </c>
      <c r="AW55" s="22">
        <f t="shared" si="13"/>
        <v>4.9325775607653553</v>
      </c>
      <c r="AX55" s="22" t="str">
        <f t="shared" si="14"/>
        <v>DROP</v>
      </c>
    </row>
    <row r="56" spans="1:50" x14ac:dyDescent="0.25">
      <c r="A56" s="23" t="s">
        <v>18</v>
      </c>
      <c r="B56" s="26" t="s">
        <v>74</v>
      </c>
      <c r="C56" s="33">
        <v>903.82232142857083</v>
      </c>
      <c r="D56" s="31">
        <v>0.14650763625101837</v>
      </c>
      <c r="E56" s="31">
        <v>4.5305172072607973E-2</v>
      </c>
      <c r="F56" s="26">
        <v>12</v>
      </c>
      <c r="G56" s="26"/>
      <c r="H56" s="27">
        <v>237.088797065557</v>
      </c>
      <c r="I56" s="27">
        <v>89.734097010320141</v>
      </c>
      <c r="J56" s="27">
        <v>178.99613416687444</v>
      </c>
      <c r="K56" s="27">
        <v>505.81902824275153</v>
      </c>
      <c r="L56" s="27"/>
      <c r="M56" s="27">
        <v>833.80729877552278</v>
      </c>
      <c r="N56" s="27">
        <v>35.24907053571426</v>
      </c>
      <c r="O56" s="27">
        <v>0</v>
      </c>
      <c r="P56" s="27">
        <v>2175</v>
      </c>
      <c r="Q56" s="27">
        <v>2175</v>
      </c>
      <c r="R56" s="27">
        <v>833.80729877552278</v>
      </c>
      <c r="S56" s="22" t="s">
        <v>3355</v>
      </c>
      <c r="T56" s="28">
        <v>25.630487073983062</v>
      </c>
      <c r="U56" s="22">
        <v>0.58203247350184417</v>
      </c>
      <c r="V56" s="22">
        <v>0.22885159640408875</v>
      </c>
      <c r="W56" s="22">
        <v>0.38335967759794148</v>
      </c>
      <c r="X56" s="27">
        <v>-363.23734106848553</v>
      </c>
      <c r="Y56" s="27">
        <v>-1704.4300422929625</v>
      </c>
      <c r="Z56" s="23" t="s">
        <v>3429</v>
      </c>
      <c r="AA56" s="23" t="s">
        <v>3429</v>
      </c>
      <c r="AB56" s="23" t="s">
        <v>3429</v>
      </c>
      <c r="AC56" s="23" t="s">
        <v>3429</v>
      </c>
      <c r="AD56" s="23" t="s">
        <v>3429</v>
      </c>
      <c r="AE56" s="23" t="s">
        <v>3429</v>
      </c>
      <c r="AH56" s="38"/>
      <c r="AJ56" s="43"/>
      <c r="AK56" s="22">
        <f t="shared" si="1"/>
        <v>0.58203247350184417</v>
      </c>
      <c r="AL56" s="22" t="str">
        <f t="shared" si="2"/>
        <v>DROP</v>
      </c>
      <c r="AM56" s="28">
        <f t="shared" si="3"/>
        <v>25.630487073983062</v>
      </c>
      <c r="AN56" s="22">
        <f t="shared" si="4"/>
        <v>2005.280244482143</v>
      </c>
      <c r="AO56" s="22" t="str">
        <f t="shared" si="5"/>
        <v>DROP</v>
      </c>
      <c r="AP56" s="22" t="str">
        <f t="shared" si="6"/>
        <v>DROP</v>
      </c>
      <c r="AQ56" s="22" t="str">
        <f t="shared" si="7"/>
        <v>DROP</v>
      </c>
      <c r="AR56" s="22" t="str">
        <f t="shared" si="8"/>
        <v>DROP</v>
      </c>
      <c r="AS56" s="22" t="str">
        <f t="shared" si="9"/>
        <v>DROP</v>
      </c>
      <c r="AT56" s="22" t="str">
        <f t="shared" si="10"/>
        <v>DROP</v>
      </c>
      <c r="AU56" s="22">
        <f t="shared" si="11"/>
        <v>0.22885159640408875</v>
      </c>
      <c r="AV56" s="22">
        <f t="shared" si="12"/>
        <v>2005.280244482143</v>
      </c>
      <c r="AW56" s="22">
        <f t="shared" si="13"/>
        <v>1.3053276060954786</v>
      </c>
      <c r="AX56" s="22" t="str">
        <f t="shared" si="14"/>
        <v>DROP</v>
      </c>
    </row>
    <row r="57" spans="1:50" x14ac:dyDescent="0.25">
      <c r="A57" s="23" t="s">
        <v>18</v>
      </c>
      <c r="B57" s="26" t="s">
        <v>75</v>
      </c>
      <c r="C57" s="33">
        <v>903.82232142857083</v>
      </c>
      <c r="D57" s="31">
        <v>0.14650763625101837</v>
      </c>
      <c r="E57" s="31">
        <v>4.5305172072607973E-2</v>
      </c>
      <c r="F57" s="26">
        <v>12</v>
      </c>
      <c r="G57" s="26"/>
      <c r="H57" s="27">
        <v>237.088797065557</v>
      </c>
      <c r="I57" s="27">
        <v>89.734097010320141</v>
      </c>
      <c r="J57" s="27">
        <v>178.99613416687444</v>
      </c>
      <c r="K57" s="27">
        <v>505.81902824275153</v>
      </c>
      <c r="L57" s="27"/>
      <c r="M57" s="27">
        <v>833.80729877552278</v>
      </c>
      <c r="N57" s="27">
        <v>35.24907053571426</v>
      </c>
      <c r="O57" s="27">
        <v>0</v>
      </c>
      <c r="P57" s="27">
        <v>2175</v>
      </c>
      <c r="Q57" s="27">
        <v>2175</v>
      </c>
      <c r="R57" s="27">
        <v>833.80729877552278</v>
      </c>
      <c r="S57" s="22" t="s">
        <v>3355</v>
      </c>
      <c r="T57" s="28">
        <v>25.630487073983062</v>
      </c>
      <c r="U57" s="22">
        <v>0.58203247350184417</v>
      </c>
      <c r="V57" s="22">
        <v>0.22885159640408875</v>
      </c>
      <c r="W57" s="22">
        <v>0.38335967759794148</v>
      </c>
      <c r="X57" s="27">
        <v>-363.23734106848553</v>
      </c>
      <c r="Y57" s="27">
        <v>-1704.4300422929625</v>
      </c>
      <c r="Z57" s="23" t="s">
        <v>3429</v>
      </c>
      <c r="AA57" s="23" t="s">
        <v>3429</v>
      </c>
      <c r="AB57" s="23" t="s">
        <v>3429</v>
      </c>
      <c r="AC57" s="23" t="s">
        <v>3429</v>
      </c>
      <c r="AD57" s="23" t="s">
        <v>3429</v>
      </c>
      <c r="AE57" s="23" t="s">
        <v>3429</v>
      </c>
      <c r="AH57" s="38"/>
      <c r="AJ57" s="43"/>
      <c r="AK57" s="22">
        <f t="shared" si="1"/>
        <v>0.58203247350184417</v>
      </c>
      <c r="AL57" s="22" t="str">
        <f t="shared" si="2"/>
        <v>DROP</v>
      </c>
      <c r="AM57" s="28">
        <f t="shared" si="3"/>
        <v>25.630487073983062</v>
      </c>
      <c r="AN57" s="22">
        <f t="shared" si="4"/>
        <v>2005.280244482143</v>
      </c>
      <c r="AO57" s="22" t="str">
        <f t="shared" si="5"/>
        <v>DROP</v>
      </c>
      <c r="AP57" s="22" t="str">
        <f t="shared" si="6"/>
        <v>DROP</v>
      </c>
      <c r="AQ57" s="22" t="str">
        <f t="shared" si="7"/>
        <v>DROP</v>
      </c>
      <c r="AR57" s="22" t="str">
        <f t="shared" si="8"/>
        <v>DROP</v>
      </c>
      <c r="AS57" s="22" t="str">
        <f t="shared" si="9"/>
        <v>DROP</v>
      </c>
      <c r="AT57" s="22" t="str">
        <f t="shared" si="10"/>
        <v>DROP</v>
      </c>
      <c r="AU57" s="22">
        <f t="shared" si="11"/>
        <v>0.22885159640408875</v>
      </c>
      <c r="AV57" s="22">
        <f t="shared" si="12"/>
        <v>2005.280244482143</v>
      </c>
      <c r="AW57" s="22">
        <f t="shared" si="13"/>
        <v>1.3053276060954786</v>
      </c>
      <c r="AX57" s="22" t="str">
        <f t="shared" si="14"/>
        <v>DROP</v>
      </c>
    </row>
    <row r="58" spans="1:50" x14ac:dyDescent="0.25">
      <c r="A58" s="23" t="s">
        <v>18</v>
      </c>
      <c r="B58" s="26" t="s">
        <v>76</v>
      </c>
      <c r="C58" s="33">
        <v>903.82232142857083</v>
      </c>
      <c r="D58" s="31">
        <v>0.14650763625101837</v>
      </c>
      <c r="E58" s="31">
        <v>4.5305172072607973E-2</v>
      </c>
      <c r="F58" s="26">
        <v>12</v>
      </c>
      <c r="G58" s="26"/>
      <c r="H58" s="27">
        <v>237.088797065557</v>
      </c>
      <c r="I58" s="27">
        <v>89.734097010320141</v>
      </c>
      <c r="J58" s="27">
        <v>178.99613416687444</v>
      </c>
      <c r="K58" s="27">
        <v>505.81902824275153</v>
      </c>
      <c r="L58" s="27"/>
      <c r="M58" s="27">
        <v>833.80729877552278</v>
      </c>
      <c r="N58" s="27">
        <v>35.24907053571426</v>
      </c>
      <c r="O58" s="27">
        <v>0</v>
      </c>
      <c r="P58" s="27">
        <v>2175</v>
      </c>
      <c r="Q58" s="27">
        <v>2175</v>
      </c>
      <c r="R58" s="27">
        <v>833.80729877552278</v>
      </c>
      <c r="S58" s="22" t="s">
        <v>3355</v>
      </c>
      <c r="T58" s="28">
        <v>25.630487073983062</v>
      </c>
      <c r="U58" s="22">
        <v>0.58203247350184417</v>
      </c>
      <c r="V58" s="22">
        <v>0.22885159640408875</v>
      </c>
      <c r="W58" s="22">
        <v>0.38335967759794148</v>
      </c>
      <c r="X58" s="27">
        <v>-363.23734106848553</v>
      </c>
      <c r="Y58" s="27">
        <v>-1704.4300422929625</v>
      </c>
      <c r="Z58" s="23" t="s">
        <v>3429</v>
      </c>
      <c r="AA58" s="23" t="s">
        <v>3429</v>
      </c>
      <c r="AB58" s="23" t="s">
        <v>3429</v>
      </c>
      <c r="AC58" s="23" t="s">
        <v>3429</v>
      </c>
      <c r="AD58" s="23" t="s">
        <v>3429</v>
      </c>
      <c r="AE58" s="23" t="s">
        <v>3429</v>
      </c>
      <c r="AH58" s="38"/>
      <c r="AJ58" s="43"/>
      <c r="AK58" s="22">
        <f t="shared" si="1"/>
        <v>0.58203247350184417</v>
      </c>
      <c r="AL58" s="22" t="str">
        <f t="shared" si="2"/>
        <v>DROP</v>
      </c>
      <c r="AM58" s="28">
        <f t="shared" si="3"/>
        <v>25.630487073983062</v>
      </c>
      <c r="AN58" s="22">
        <f t="shared" si="4"/>
        <v>2005.280244482143</v>
      </c>
      <c r="AO58" s="22" t="str">
        <f t="shared" si="5"/>
        <v>DROP</v>
      </c>
      <c r="AP58" s="22" t="str">
        <f t="shared" si="6"/>
        <v>DROP</v>
      </c>
      <c r="AQ58" s="22" t="str">
        <f t="shared" si="7"/>
        <v>DROP</v>
      </c>
      <c r="AR58" s="22" t="str">
        <f t="shared" si="8"/>
        <v>DROP</v>
      </c>
      <c r="AS58" s="22" t="str">
        <f t="shared" si="9"/>
        <v>DROP</v>
      </c>
      <c r="AT58" s="22" t="str">
        <f t="shared" si="10"/>
        <v>DROP</v>
      </c>
      <c r="AU58" s="22">
        <f t="shared" si="11"/>
        <v>0.22885159640408875</v>
      </c>
      <c r="AV58" s="22">
        <f t="shared" si="12"/>
        <v>2005.280244482143</v>
      </c>
      <c r="AW58" s="22">
        <f t="shared" si="13"/>
        <v>1.3053276060954786</v>
      </c>
      <c r="AX58" s="22" t="str">
        <f t="shared" si="14"/>
        <v>DROP</v>
      </c>
    </row>
    <row r="59" spans="1:50" x14ac:dyDescent="0.25">
      <c r="A59" s="23" t="s">
        <v>18</v>
      </c>
      <c r="B59" s="26" t="s">
        <v>77</v>
      </c>
      <c r="C59" s="33">
        <v>903.82232142857083</v>
      </c>
      <c r="D59" s="31">
        <v>0.14650763625101837</v>
      </c>
      <c r="E59" s="31">
        <v>4.5305172072607973E-2</v>
      </c>
      <c r="F59" s="26">
        <v>12</v>
      </c>
      <c r="G59" s="26"/>
      <c r="H59" s="27">
        <v>237.088797065557</v>
      </c>
      <c r="I59" s="27">
        <v>89.734097010320141</v>
      </c>
      <c r="J59" s="27">
        <v>178.99613416687444</v>
      </c>
      <c r="K59" s="27">
        <v>505.81902824275153</v>
      </c>
      <c r="L59" s="27"/>
      <c r="M59" s="27">
        <v>833.80729877552278</v>
      </c>
      <c r="N59" s="27">
        <v>35.24907053571426</v>
      </c>
      <c r="O59" s="27">
        <v>0</v>
      </c>
      <c r="P59" s="27">
        <v>2175</v>
      </c>
      <c r="Q59" s="27">
        <v>2175</v>
      </c>
      <c r="R59" s="27">
        <v>833.80729877552278</v>
      </c>
      <c r="S59" s="22" t="s">
        <v>3355</v>
      </c>
      <c r="T59" s="28">
        <v>25.630487073983062</v>
      </c>
      <c r="U59" s="22">
        <v>0.58203247350184417</v>
      </c>
      <c r="V59" s="22">
        <v>0.22885159640408875</v>
      </c>
      <c r="W59" s="22">
        <v>0.38335967759794148</v>
      </c>
      <c r="X59" s="27">
        <v>-363.23734106848553</v>
      </c>
      <c r="Y59" s="27">
        <v>-1704.4300422929625</v>
      </c>
      <c r="Z59" s="23" t="s">
        <v>3429</v>
      </c>
      <c r="AA59" s="23" t="s">
        <v>3429</v>
      </c>
      <c r="AB59" s="23" t="s">
        <v>3429</v>
      </c>
      <c r="AC59" s="23" t="s">
        <v>3429</v>
      </c>
      <c r="AD59" s="23" t="s">
        <v>3429</v>
      </c>
      <c r="AE59" s="23" t="s">
        <v>3429</v>
      </c>
      <c r="AH59" s="38"/>
      <c r="AJ59" s="43"/>
      <c r="AK59" s="22">
        <f t="shared" si="1"/>
        <v>0.58203247350184417</v>
      </c>
      <c r="AL59" s="22" t="str">
        <f t="shared" si="2"/>
        <v>DROP</v>
      </c>
      <c r="AM59" s="28">
        <f t="shared" si="3"/>
        <v>25.630487073983062</v>
      </c>
      <c r="AN59" s="22">
        <f t="shared" si="4"/>
        <v>2005.280244482143</v>
      </c>
      <c r="AO59" s="22" t="str">
        <f t="shared" si="5"/>
        <v>DROP</v>
      </c>
      <c r="AP59" s="22" t="str">
        <f t="shared" si="6"/>
        <v>DROP</v>
      </c>
      <c r="AQ59" s="22" t="str">
        <f t="shared" si="7"/>
        <v>DROP</v>
      </c>
      <c r="AR59" s="22" t="str">
        <f t="shared" si="8"/>
        <v>DROP</v>
      </c>
      <c r="AS59" s="22" t="str">
        <f t="shared" si="9"/>
        <v>DROP</v>
      </c>
      <c r="AT59" s="22" t="str">
        <f t="shared" si="10"/>
        <v>DROP</v>
      </c>
      <c r="AU59" s="22">
        <f t="shared" si="11"/>
        <v>0.22885159640408875</v>
      </c>
      <c r="AV59" s="22">
        <f t="shared" si="12"/>
        <v>2005.280244482143</v>
      </c>
      <c r="AW59" s="22">
        <f t="shared" si="13"/>
        <v>1.3053276060954786</v>
      </c>
      <c r="AX59" s="22" t="str">
        <f t="shared" si="14"/>
        <v>DROP</v>
      </c>
    </row>
    <row r="60" spans="1:50" x14ac:dyDescent="0.25">
      <c r="A60" s="23" t="s">
        <v>18</v>
      </c>
      <c r="B60" s="26" t="s">
        <v>78</v>
      </c>
      <c r="C60" s="33">
        <v>903.82232142857083</v>
      </c>
      <c r="D60" s="31">
        <v>0.14650763625101837</v>
      </c>
      <c r="E60" s="31">
        <v>4.5305172072607973E-2</v>
      </c>
      <c r="F60" s="26">
        <v>12</v>
      </c>
      <c r="G60" s="26"/>
      <c r="H60" s="27">
        <v>237.088797065557</v>
      </c>
      <c r="I60" s="27">
        <v>89.734097010320141</v>
      </c>
      <c r="J60" s="27">
        <v>178.99613416687444</v>
      </c>
      <c r="K60" s="27">
        <v>505.81902824275153</v>
      </c>
      <c r="L60" s="27"/>
      <c r="M60" s="27">
        <v>833.80729877552278</v>
      </c>
      <c r="N60" s="27">
        <v>35.24907053571426</v>
      </c>
      <c r="O60" s="27">
        <v>0</v>
      </c>
      <c r="P60" s="27">
        <v>2175</v>
      </c>
      <c r="Q60" s="27">
        <v>2175</v>
      </c>
      <c r="R60" s="27">
        <v>833.80729877552278</v>
      </c>
      <c r="S60" s="22" t="s">
        <v>3355</v>
      </c>
      <c r="T60" s="28">
        <v>25.630487073983062</v>
      </c>
      <c r="U60" s="22">
        <v>0.58203247350184417</v>
      </c>
      <c r="V60" s="22">
        <v>0.22885159640408875</v>
      </c>
      <c r="W60" s="22">
        <v>0.38335967759794148</v>
      </c>
      <c r="X60" s="27">
        <v>-363.23734106848553</v>
      </c>
      <c r="Y60" s="27">
        <v>-1704.4300422929625</v>
      </c>
      <c r="Z60" s="23" t="s">
        <v>3429</v>
      </c>
      <c r="AA60" s="23" t="s">
        <v>3429</v>
      </c>
      <c r="AB60" s="23" t="s">
        <v>3429</v>
      </c>
      <c r="AC60" s="23" t="s">
        <v>3429</v>
      </c>
      <c r="AD60" s="23" t="s">
        <v>3429</v>
      </c>
      <c r="AE60" s="23" t="s">
        <v>3429</v>
      </c>
      <c r="AH60" s="38"/>
      <c r="AJ60" s="43"/>
      <c r="AK60" s="22">
        <f t="shared" si="1"/>
        <v>0.58203247350184417</v>
      </c>
      <c r="AL60" s="22" t="str">
        <f t="shared" si="2"/>
        <v>DROP</v>
      </c>
      <c r="AM60" s="28">
        <f t="shared" si="3"/>
        <v>25.630487073983062</v>
      </c>
      <c r="AN60" s="22">
        <f t="shared" si="4"/>
        <v>2005.280244482143</v>
      </c>
      <c r="AO60" s="22" t="str">
        <f t="shared" si="5"/>
        <v>DROP</v>
      </c>
      <c r="AP60" s="22" t="str">
        <f t="shared" si="6"/>
        <v>DROP</v>
      </c>
      <c r="AQ60" s="22" t="str">
        <f t="shared" si="7"/>
        <v>DROP</v>
      </c>
      <c r="AR60" s="22" t="str">
        <f t="shared" si="8"/>
        <v>DROP</v>
      </c>
      <c r="AS60" s="22" t="str">
        <f t="shared" si="9"/>
        <v>DROP</v>
      </c>
      <c r="AT60" s="22" t="str">
        <f t="shared" si="10"/>
        <v>DROP</v>
      </c>
      <c r="AU60" s="22">
        <f t="shared" si="11"/>
        <v>0.22885159640408875</v>
      </c>
      <c r="AV60" s="22">
        <f t="shared" si="12"/>
        <v>2005.280244482143</v>
      </c>
      <c r="AW60" s="22">
        <f t="shared" si="13"/>
        <v>1.3053276060954786</v>
      </c>
      <c r="AX60" s="22" t="str">
        <f t="shared" si="14"/>
        <v>DROP</v>
      </c>
    </row>
    <row r="61" spans="1:50" x14ac:dyDescent="0.25">
      <c r="A61" s="23" t="s">
        <v>18</v>
      </c>
      <c r="B61" s="26" t="s">
        <v>79</v>
      </c>
      <c r="C61" s="33">
        <v>903.82232142857083</v>
      </c>
      <c r="D61" s="31">
        <v>0.14650763625101837</v>
      </c>
      <c r="E61" s="31">
        <v>4.5305172072607973E-2</v>
      </c>
      <c r="F61" s="26">
        <v>12</v>
      </c>
      <c r="G61" s="26"/>
      <c r="H61" s="27">
        <v>237.088797065557</v>
      </c>
      <c r="I61" s="27">
        <v>89.734097010320141</v>
      </c>
      <c r="J61" s="27">
        <v>178.99613416687444</v>
      </c>
      <c r="K61" s="27">
        <v>505.81902824275153</v>
      </c>
      <c r="L61" s="27"/>
      <c r="M61" s="27">
        <v>833.80729877552278</v>
      </c>
      <c r="N61" s="27">
        <v>35.24907053571426</v>
      </c>
      <c r="O61" s="27">
        <v>0</v>
      </c>
      <c r="P61" s="27">
        <v>2175</v>
      </c>
      <c r="Q61" s="27">
        <v>2175</v>
      </c>
      <c r="R61" s="27">
        <v>833.80729877552278</v>
      </c>
      <c r="S61" s="22" t="s">
        <v>3355</v>
      </c>
      <c r="T61" s="28">
        <v>25.630487073983062</v>
      </c>
      <c r="U61" s="22">
        <v>0.58203247350184417</v>
      </c>
      <c r="V61" s="22">
        <v>0.22885159640408875</v>
      </c>
      <c r="W61" s="22">
        <v>0.38335967759794148</v>
      </c>
      <c r="X61" s="27">
        <v>-363.23734106848553</v>
      </c>
      <c r="Y61" s="27">
        <v>-1704.4300422929625</v>
      </c>
      <c r="Z61" s="23" t="s">
        <v>3429</v>
      </c>
      <c r="AA61" s="23" t="s">
        <v>3429</v>
      </c>
      <c r="AB61" s="23" t="s">
        <v>3429</v>
      </c>
      <c r="AC61" s="23" t="s">
        <v>3429</v>
      </c>
      <c r="AD61" s="23" t="s">
        <v>3429</v>
      </c>
      <c r="AE61" s="23" t="s">
        <v>3429</v>
      </c>
      <c r="AH61" s="38"/>
      <c r="AJ61" s="43"/>
      <c r="AK61" s="22">
        <f t="shared" si="1"/>
        <v>0.58203247350184417</v>
      </c>
      <c r="AL61" s="22" t="str">
        <f t="shared" si="2"/>
        <v>DROP</v>
      </c>
      <c r="AM61" s="28">
        <f t="shared" si="3"/>
        <v>25.630487073983062</v>
      </c>
      <c r="AN61" s="22">
        <f t="shared" si="4"/>
        <v>2005.280244482143</v>
      </c>
      <c r="AO61" s="22" t="str">
        <f t="shared" si="5"/>
        <v>DROP</v>
      </c>
      <c r="AP61" s="22" t="str">
        <f t="shared" si="6"/>
        <v>DROP</v>
      </c>
      <c r="AQ61" s="22" t="str">
        <f t="shared" si="7"/>
        <v>DROP</v>
      </c>
      <c r="AR61" s="22" t="str">
        <f t="shared" si="8"/>
        <v>DROP</v>
      </c>
      <c r="AS61" s="22" t="str">
        <f t="shared" si="9"/>
        <v>DROP</v>
      </c>
      <c r="AT61" s="22" t="str">
        <f t="shared" si="10"/>
        <v>DROP</v>
      </c>
      <c r="AU61" s="22">
        <f t="shared" si="11"/>
        <v>0.22885159640408875</v>
      </c>
      <c r="AV61" s="22">
        <f t="shared" si="12"/>
        <v>2005.280244482143</v>
      </c>
      <c r="AW61" s="22">
        <f t="shared" si="13"/>
        <v>1.3053276060954786</v>
      </c>
      <c r="AX61" s="22" t="str">
        <f t="shared" si="14"/>
        <v>DROP</v>
      </c>
    </row>
    <row r="62" spans="1:50" x14ac:dyDescent="0.25">
      <c r="A62" s="23" t="s">
        <v>18</v>
      </c>
      <c r="B62" s="26" t="s">
        <v>80</v>
      </c>
      <c r="C62" s="33">
        <v>903.82232142857083</v>
      </c>
      <c r="D62" s="31">
        <v>0.14650763625101837</v>
      </c>
      <c r="E62" s="31">
        <v>4.5305172072607973E-2</v>
      </c>
      <c r="F62" s="26">
        <v>12</v>
      </c>
      <c r="G62" s="26"/>
      <c r="H62" s="27">
        <v>237.088797065557</v>
      </c>
      <c r="I62" s="27">
        <v>89.734097010320141</v>
      </c>
      <c r="J62" s="27">
        <v>178.99613416687444</v>
      </c>
      <c r="K62" s="27">
        <v>505.81902824275153</v>
      </c>
      <c r="L62" s="27"/>
      <c r="M62" s="27">
        <v>833.80729877552278</v>
      </c>
      <c r="N62" s="27">
        <v>35.24907053571426</v>
      </c>
      <c r="O62" s="27">
        <v>0</v>
      </c>
      <c r="P62" s="27">
        <v>2175</v>
      </c>
      <c r="Q62" s="27">
        <v>2175</v>
      </c>
      <c r="R62" s="27">
        <v>833.80729877552278</v>
      </c>
      <c r="S62" s="22" t="s">
        <v>3355</v>
      </c>
      <c r="T62" s="28">
        <v>25.630487073983062</v>
      </c>
      <c r="U62" s="22">
        <v>0.58203247350184417</v>
      </c>
      <c r="V62" s="22">
        <v>0.22885159640408875</v>
      </c>
      <c r="W62" s="22">
        <v>0.38335967759794148</v>
      </c>
      <c r="X62" s="27">
        <v>-363.23734106848553</v>
      </c>
      <c r="Y62" s="27">
        <v>-1704.4300422929625</v>
      </c>
      <c r="Z62" s="23" t="s">
        <v>3429</v>
      </c>
      <c r="AA62" s="23" t="s">
        <v>3429</v>
      </c>
      <c r="AB62" s="23" t="s">
        <v>3429</v>
      </c>
      <c r="AC62" s="23" t="s">
        <v>3429</v>
      </c>
      <c r="AD62" s="23" t="s">
        <v>3429</v>
      </c>
      <c r="AE62" s="23" t="s">
        <v>3429</v>
      </c>
      <c r="AH62" s="38"/>
      <c r="AJ62" s="43"/>
      <c r="AK62" s="22">
        <f t="shared" si="1"/>
        <v>0.58203247350184417</v>
      </c>
      <c r="AL62" s="22" t="str">
        <f t="shared" si="2"/>
        <v>DROP</v>
      </c>
      <c r="AM62" s="28">
        <f t="shared" si="3"/>
        <v>25.630487073983062</v>
      </c>
      <c r="AN62" s="22">
        <f t="shared" si="4"/>
        <v>2005.280244482143</v>
      </c>
      <c r="AO62" s="22" t="str">
        <f t="shared" si="5"/>
        <v>DROP</v>
      </c>
      <c r="AP62" s="22" t="str">
        <f t="shared" si="6"/>
        <v>DROP</v>
      </c>
      <c r="AQ62" s="22" t="str">
        <f t="shared" si="7"/>
        <v>DROP</v>
      </c>
      <c r="AR62" s="22" t="str">
        <f t="shared" si="8"/>
        <v>DROP</v>
      </c>
      <c r="AS62" s="22" t="str">
        <f t="shared" si="9"/>
        <v>DROP</v>
      </c>
      <c r="AT62" s="22" t="str">
        <f t="shared" si="10"/>
        <v>DROP</v>
      </c>
      <c r="AU62" s="22">
        <f t="shared" si="11"/>
        <v>0.22885159640408875</v>
      </c>
      <c r="AV62" s="22">
        <f t="shared" si="12"/>
        <v>2005.280244482143</v>
      </c>
      <c r="AW62" s="22">
        <f t="shared" si="13"/>
        <v>1.3053276060954786</v>
      </c>
      <c r="AX62" s="22" t="str">
        <f t="shared" si="14"/>
        <v>DROP</v>
      </c>
    </row>
    <row r="63" spans="1:50" x14ac:dyDescent="0.25">
      <c r="A63" s="23" t="s">
        <v>18</v>
      </c>
      <c r="B63" s="26" t="s">
        <v>81</v>
      </c>
      <c r="C63" s="33">
        <v>903.82232142857083</v>
      </c>
      <c r="D63" s="31">
        <v>0.14650763625101837</v>
      </c>
      <c r="E63" s="31">
        <v>4.5305172072607973E-2</v>
      </c>
      <c r="F63" s="26">
        <v>12</v>
      </c>
      <c r="G63" s="26"/>
      <c r="H63" s="27">
        <v>237.088797065557</v>
      </c>
      <c r="I63" s="27">
        <v>89.734097010320141</v>
      </c>
      <c r="J63" s="27">
        <v>178.99613416687444</v>
      </c>
      <c r="K63" s="27">
        <v>505.81902824275153</v>
      </c>
      <c r="L63" s="27"/>
      <c r="M63" s="27">
        <v>833.80729877552278</v>
      </c>
      <c r="N63" s="27">
        <v>35.24907053571426</v>
      </c>
      <c r="O63" s="27">
        <v>0</v>
      </c>
      <c r="P63" s="27">
        <v>2175</v>
      </c>
      <c r="Q63" s="27">
        <v>2175</v>
      </c>
      <c r="R63" s="27">
        <v>833.80729877552278</v>
      </c>
      <c r="S63" s="22" t="s">
        <v>3355</v>
      </c>
      <c r="T63" s="28">
        <v>25.630487073983062</v>
      </c>
      <c r="U63" s="22">
        <v>0.58203247350184417</v>
      </c>
      <c r="V63" s="22">
        <v>0.22885159640408875</v>
      </c>
      <c r="W63" s="22">
        <v>0.38335967759794148</v>
      </c>
      <c r="X63" s="27">
        <v>-363.23734106848553</v>
      </c>
      <c r="Y63" s="27">
        <v>-1704.4300422929625</v>
      </c>
      <c r="Z63" s="23" t="s">
        <v>3429</v>
      </c>
      <c r="AA63" s="23" t="s">
        <v>3429</v>
      </c>
      <c r="AB63" s="23" t="s">
        <v>3429</v>
      </c>
      <c r="AC63" s="23" t="s">
        <v>3429</v>
      </c>
      <c r="AD63" s="23" t="s">
        <v>3429</v>
      </c>
      <c r="AE63" s="23" t="s">
        <v>3429</v>
      </c>
      <c r="AH63" s="38"/>
      <c r="AJ63" s="43"/>
      <c r="AK63" s="22">
        <f t="shared" si="1"/>
        <v>0.58203247350184417</v>
      </c>
      <c r="AL63" s="22" t="str">
        <f t="shared" si="2"/>
        <v>DROP</v>
      </c>
      <c r="AM63" s="28">
        <f t="shared" si="3"/>
        <v>25.630487073983062</v>
      </c>
      <c r="AN63" s="22">
        <f t="shared" si="4"/>
        <v>2005.280244482143</v>
      </c>
      <c r="AO63" s="22" t="str">
        <f t="shared" si="5"/>
        <v>DROP</v>
      </c>
      <c r="AP63" s="22" t="str">
        <f t="shared" si="6"/>
        <v>DROP</v>
      </c>
      <c r="AQ63" s="22" t="str">
        <f t="shared" si="7"/>
        <v>DROP</v>
      </c>
      <c r="AR63" s="22" t="str">
        <f t="shared" si="8"/>
        <v>DROP</v>
      </c>
      <c r="AS63" s="22" t="str">
        <f t="shared" si="9"/>
        <v>DROP</v>
      </c>
      <c r="AT63" s="22" t="str">
        <f t="shared" si="10"/>
        <v>DROP</v>
      </c>
      <c r="AU63" s="22">
        <f t="shared" si="11"/>
        <v>0.22885159640408875</v>
      </c>
      <c r="AV63" s="22">
        <f t="shared" si="12"/>
        <v>2005.280244482143</v>
      </c>
      <c r="AW63" s="22">
        <f t="shared" si="13"/>
        <v>1.3053276060954786</v>
      </c>
      <c r="AX63" s="22" t="str">
        <f t="shared" si="14"/>
        <v>DROP</v>
      </c>
    </row>
    <row r="64" spans="1:50" x14ac:dyDescent="0.25">
      <c r="A64" s="23" t="s">
        <v>18</v>
      </c>
      <c r="B64" s="26" t="s">
        <v>82</v>
      </c>
      <c r="C64" s="33">
        <v>903.82232142857083</v>
      </c>
      <c r="D64" s="31">
        <v>0.14650763625101837</v>
      </c>
      <c r="E64" s="31">
        <v>4.5305172072607973E-2</v>
      </c>
      <c r="F64" s="26">
        <v>12</v>
      </c>
      <c r="G64" s="26"/>
      <c r="H64" s="27">
        <v>237.088797065557</v>
      </c>
      <c r="I64" s="27">
        <v>89.734097010320141</v>
      </c>
      <c r="J64" s="27">
        <v>178.99613416687444</v>
      </c>
      <c r="K64" s="27">
        <v>505.81902824275153</v>
      </c>
      <c r="L64" s="27"/>
      <c r="M64" s="27">
        <v>833.80729877552278</v>
      </c>
      <c r="N64" s="27">
        <v>35.24907053571426</v>
      </c>
      <c r="O64" s="27">
        <v>0</v>
      </c>
      <c r="P64" s="27">
        <v>2175</v>
      </c>
      <c r="Q64" s="27">
        <v>2175</v>
      </c>
      <c r="R64" s="27">
        <v>833.80729877552278</v>
      </c>
      <c r="S64" s="22" t="s">
        <v>3355</v>
      </c>
      <c r="T64" s="28">
        <v>25.630487073983062</v>
      </c>
      <c r="U64" s="22">
        <v>0.58203247350184417</v>
      </c>
      <c r="V64" s="22">
        <v>0.22885159640408875</v>
      </c>
      <c r="W64" s="22">
        <v>0.38335967759794148</v>
      </c>
      <c r="X64" s="27">
        <v>-363.23734106848553</v>
      </c>
      <c r="Y64" s="27">
        <v>-1704.4300422929625</v>
      </c>
      <c r="Z64" s="23" t="s">
        <v>3429</v>
      </c>
      <c r="AA64" s="23" t="s">
        <v>3429</v>
      </c>
      <c r="AB64" s="23" t="s">
        <v>3429</v>
      </c>
      <c r="AC64" s="23" t="s">
        <v>3429</v>
      </c>
      <c r="AD64" s="23" t="s">
        <v>3429</v>
      </c>
      <c r="AE64" s="23" t="s">
        <v>3429</v>
      </c>
      <c r="AH64" s="38"/>
      <c r="AJ64" s="43"/>
      <c r="AK64" s="22">
        <f t="shared" si="1"/>
        <v>0.58203247350184417</v>
      </c>
      <c r="AL64" s="22" t="str">
        <f t="shared" si="2"/>
        <v>DROP</v>
      </c>
      <c r="AM64" s="28">
        <f t="shared" si="3"/>
        <v>25.630487073983062</v>
      </c>
      <c r="AN64" s="22">
        <f t="shared" si="4"/>
        <v>2005.280244482143</v>
      </c>
      <c r="AO64" s="22" t="str">
        <f t="shared" si="5"/>
        <v>DROP</v>
      </c>
      <c r="AP64" s="22" t="str">
        <f t="shared" si="6"/>
        <v>DROP</v>
      </c>
      <c r="AQ64" s="22" t="str">
        <f t="shared" si="7"/>
        <v>DROP</v>
      </c>
      <c r="AR64" s="22" t="str">
        <f t="shared" si="8"/>
        <v>DROP</v>
      </c>
      <c r="AS64" s="22" t="str">
        <f t="shared" si="9"/>
        <v>DROP</v>
      </c>
      <c r="AT64" s="22" t="str">
        <f t="shared" si="10"/>
        <v>DROP</v>
      </c>
      <c r="AU64" s="22">
        <f t="shared" si="11"/>
        <v>0.22885159640408875</v>
      </c>
      <c r="AV64" s="22">
        <f t="shared" si="12"/>
        <v>2005.280244482143</v>
      </c>
      <c r="AW64" s="22">
        <f t="shared" si="13"/>
        <v>1.3053276060954786</v>
      </c>
      <c r="AX64" s="22" t="str">
        <f t="shared" si="14"/>
        <v>DROP</v>
      </c>
    </row>
    <row r="65" spans="1:50" x14ac:dyDescent="0.25">
      <c r="A65" s="23" t="s">
        <v>18</v>
      </c>
      <c r="B65" s="26" t="s">
        <v>83</v>
      </c>
      <c r="C65" s="33">
        <v>903.82232142857083</v>
      </c>
      <c r="D65" s="31">
        <v>0.14650763625101837</v>
      </c>
      <c r="E65" s="31">
        <v>4.5305172072607973E-2</v>
      </c>
      <c r="F65" s="26">
        <v>12</v>
      </c>
      <c r="G65" s="26"/>
      <c r="H65" s="27">
        <v>237.088797065557</v>
      </c>
      <c r="I65" s="27">
        <v>89.734097010320141</v>
      </c>
      <c r="J65" s="27">
        <v>178.99613416687444</v>
      </c>
      <c r="K65" s="27">
        <v>505.81902824275153</v>
      </c>
      <c r="L65" s="27"/>
      <c r="M65" s="27">
        <v>833.80729877552278</v>
      </c>
      <c r="N65" s="27">
        <v>35.24907053571426</v>
      </c>
      <c r="O65" s="27">
        <v>0</v>
      </c>
      <c r="P65" s="27">
        <v>2175</v>
      </c>
      <c r="Q65" s="27">
        <v>2175</v>
      </c>
      <c r="R65" s="27">
        <v>833.80729877552278</v>
      </c>
      <c r="S65" s="22" t="s">
        <v>3355</v>
      </c>
      <c r="T65" s="28">
        <v>25.630487073983062</v>
      </c>
      <c r="U65" s="22">
        <v>0.58203247350184417</v>
      </c>
      <c r="V65" s="22">
        <v>0.22885159640408875</v>
      </c>
      <c r="W65" s="22">
        <v>0.38335967759794148</v>
      </c>
      <c r="X65" s="27">
        <v>-363.23734106848553</v>
      </c>
      <c r="Y65" s="27">
        <v>-1704.4300422929625</v>
      </c>
      <c r="Z65" s="23" t="s">
        <v>3429</v>
      </c>
      <c r="AA65" s="23" t="s">
        <v>3429</v>
      </c>
      <c r="AB65" s="23" t="s">
        <v>3429</v>
      </c>
      <c r="AC65" s="23" t="s">
        <v>3429</v>
      </c>
      <c r="AD65" s="23" t="s">
        <v>3429</v>
      </c>
      <c r="AE65" s="23" t="s">
        <v>3429</v>
      </c>
      <c r="AH65" s="38"/>
      <c r="AJ65" s="43"/>
      <c r="AK65" s="22">
        <f t="shared" si="1"/>
        <v>0.58203247350184417</v>
      </c>
      <c r="AL65" s="22" t="str">
        <f t="shared" si="2"/>
        <v>DROP</v>
      </c>
      <c r="AM65" s="28">
        <f t="shared" si="3"/>
        <v>25.630487073983062</v>
      </c>
      <c r="AN65" s="22">
        <f t="shared" si="4"/>
        <v>2005.280244482143</v>
      </c>
      <c r="AO65" s="22" t="str">
        <f t="shared" si="5"/>
        <v>DROP</v>
      </c>
      <c r="AP65" s="22" t="str">
        <f t="shared" si="6"/>
        <v>DROP</v>
      </c>
      <c r="AQ65" s="22" t="str">
        <f t="shared" si="7"/>
        <v>DROP</v>
      </c>
      <c r="AR65" s="22" t="str">
        <f t="shared" si="8"/>
        <v>DROP</v>
      </c>
      <c r="AS65" s="22" t="str">
        <f t="shared" si="9"/>
        <v>DROP</v>
      </c>
      <c r="AT65" s="22" t="str">
        <f t="shared" si="10"/>
        <v>DROP</v>
      </c>
      <c r="AU65" s="22">
        <f t="shared" si="11"/>
        <v>0.22885159640408875</v>
      </c>
      <c r="AV65" s="22">
        <f t="shared" si="12"/>
        <v>2005.280244482143</v>
      </c>
      <c r="AW65" s="22">
        <f t="shared" si="13"/>
        <v>1.3053276060954786</v>
      </c>
      <c r="AX65" s="22" t="str">
        <f t="shared" si="14"/>
        <v>DROP</v>
      </c>
    </row>
    <row r="66" spans="1:50" x14ac:dyDescent="0.25">
      <c r="A66" s="23" t="s">
        <v>18</v>
      </c>
      <c r="B66" s="26" t="s">
        <v>84</v>
      </c>
      <c r="C66" s="33">
        <v>903.82232142857083</v>
      </c>
      <c r="D66" s="31">
        <v>0.14650763625101837</v>
      </c>
      <c r="E66" s="31">
        <v>4.5305172072607973E-2</v>
      </c>
      <c r="F66" s="26">
        <v>12</v>
      </c>
      <c r="G66" s="26"/>
      <c r="H66" s="27">
        <v>237.088797065557</v>
      </c>
      <c r="I66" s="27">
        <v>89.734097010320141</v>
      </c>
      <c r="J66" s="27">
        <v>178.99613416687444</v>
      </c>
      <c r="K66" s="27">
        <v>505.81902824275153</v>
      </c>
      <c r="L66" s="27"/>
      <c r="M66" s="27">
        <v>833.80729877552278</v>
      </c>
      <c r="N66" s="27">
        <v>35.24907053571426</v>
      </c>
      <c r="O66" s="27">
        <v>0</v>
      </c>
      <c r="P66" s="27">
        <v>2175</v>
      </c>
      <c r="Q66" s="27">
        <v>2175</v>
      </c>
      <c r="R66" s="27">
        <v>833.80729877552278</v>
      </c>
      <c r="S66" s="22" t="s">
        <v>3355</v>
      </c>
      <c r="T66" s="28">
        <v>25.630487073983062</v>
      </c>
      <c r="U66" s="22">
        <v>0.58203247350184417</v>
      </c>
      <c r="V66" s="22">
        <v>0.22885159640408875</v>
      </c>
      <c r="W66" s="22">
        <v>0.38335967759794148</v>
      </c>
      <c r="X66" s="27">
        <v>-363.23734106848553</v>
      </c>
      <c r="Y66" s="27">
        <v>-1704.4300422929625</v>
      </c>
      <c r="Z66" s="23" t="s">
        <v>3429</v>
      </c>
      <c r="AA66" s="23" t="s">
        <v>3429</v>
      </c>
      <c r="AB66" s="23" t="s">
        <v>3429</v>
      </c>
      <c r="AC66" s="23" t="s">
        <v>3429</v>
      </c>
      <c r="AD66" s="23" t="s">
        <v>3429</v>
      </c>
      <c r="AE66" s="23" t="s">
        <v>3429</v>
      </c>
      <c r="AH66" s="38"/>
      <c r="AJ66" s="43"/>
      <c r="AK66" s="22">
        <f t="shared" si="1"/>
        <v>0.58203247350184417</v>
      </c>
      <c r="AL66" s="22" t="str">
        <f t="shared" si="2"/>
        <v>DROP</v>
      </c>
      <c r="AM66" s="28">
        <f t="shared" si="3"/>
        <v>25.630487073983062</v>
      </c>
      <c r="AN66" s="22">
        <f t="shared" si="4"/>
        <v>2005.280244482143</v>
      </c>
      <c r="AO66" s="22" t="str">
        <f t="shared" si="5"/>
        <v>DROP</v>
      </c>
      <c r="AP66" s="22" t="str">
        <f t="shared" si="6"/>
        <v>DROP</v>
      </c>
      <c r="AQ66" s="22" t="str">
        <f t="shared" si="7"/>
        <v>DROP</v>
      </c>
      <c r="AR66" s="22" t="str">
        <f t="shared" si="8"/>
        <v>DROP</v>
      </c>
      <c r="AS66" s="22" t="str">
        <f t="shared" si="9"/>
        <v>DROP</v>
      </c>
      <c r="AT66" s="22" t="str">
        <f t="shared" si="10"/>
        <v>DROP</v>
      </c>
      <c r="AU66" s="22">
        <f t="shared" si="11"/>
        <v>0.22885159640408875</v>
      </c>
      <c r="AV66" s="22">
        <f t="shared" si="12"/>
        <v>2005.280244482143</v>
      </c>
      <c r="AW66" s="22">
        <f t="shared" si="13"/>
        <v>1.3053276060954786</v>
      </c>
      <c r="AX66" s="22" t="str">
        <f t="shared" si="14"/>
        <v>DROP</v>
      </c>
    </row>
    <row r="67" spans="1:50" x14ac:dyDescent="0.25">
      <c r="A67" s="23" t="s">
        <v>18</v>
      </c>
      <c r="B67" s="26" t="s">
        <v>85</v>
      </c>
      <c r="C67" s="33">
        <v>903.82232142857083</v>
      </c>
      <c r="D67" s="31">
        <v>0.14650763625101837</v>
      </c>
      <c r="E67" s="31">
        <v>4.5305172072607973E-2</v>
      </c>
      <c r="F67" s="26">
        <v>12</v>
      </c>
      <c r="G67" s="26"/>
      <c r="H67" s="27">
        <v>237.088797065557</v>
      </c>
      <c r="I67" s="27">
        <v>89.734097010320141</v>
      </c>
      <c r="J67" s="27">
        <v>178.99613416687444</v>
      </c>
      <c r="K67" s="27">
        <v>505.81902824275153</v>
      </c>
      <c r="L67" s="27"/>
      <c r="M67" s="27">
        <v>833.80729877552278</v>
      </c>
      <c r="N67" s="27">
        <v>35.24907053571426</v>
      </c>
      <c r="O67" s="27">
        <v>0</v>
      </c>
      <c r="P67" s="27">
        <v>2175</v>
      </c>
      <c r="Q67" s="27">
        <v>2175</v>
      </c>
      <c r="R67" s="27">
        <v>833.80729877552278</v>
      </c>
      <c r="S67" s="22" t="s">
        <v>3355</v>
      </c>
      <c r="T67" s="28">
        <v>25.630487073983062</v>
      </c>
      <c r="U67" s="22">
        <v>0.58203247350184417</v>
      </c>
      <c r="V67" s="22">
        <v>0.22885159640408875</v>
      </c>
      <c r="W67" s="22">
        <v>0.38335967759794148</v>
      </c>
      <c r="X67" s="27">
        <v>-363.23734106848553</v>
      </c>
      <c r="Y67" s="27">
        <v>-1704.4300422929625</v>
      </c>
      <c r="Z67" s="23" t="s">
        <v>3429</v>
      </c>
      <c r="AA67" s="23" t="s">
        <v>3429</v>
      </c>
      <c r="AB67" s="23" t="s">
        <v>3429</v>
      </c>
      <c r="AC67" s="23" t="s">
        <v>3429</v>
      </c>
      <c r="AD67" s="23" t="s">
        <v>3429</v>
      </c>
      <c r="AE67" s="23" t="s">
        <v>3429</v>
      </c>
      <c r="AH67" s="38"/>
      <c r="AJ67" s="43"/>
      <c r="AK67" s="22">
        <f t="shared" si="1"/>
        <v>0.58203247350184417</v>
      </c>
      <c r="AL67" s="22" t="str">
        <f t="shared" si="2"/>
        <v>DROP</v>
      </c>
      <c r="AM67" s="28">
        <f t="shared" si="3"/>
        <v>25.630487073983062</v>
      </c>
      <c r="AN67" s="22">
        <f t="shared" si="4"/>
        <v>2005.280244482143</v>
      </c>
      <c r="AO67" s="22" t="str">
        <f t="shared" si="5"/>
        <v>DROP</v>
      </c>
      <c r="AP67" s="22" t="str">
        <f t="shared" si="6"/>
        <v>DROP</v>
      </c>
      <c r="AQ67" s="22" t="str">
        <f t="shared" si="7"/>
        <v>DROP</v>
      </c>
      <c r="AR67" s="22" t="str">
        <f t="shared" si="8"/>
        <v>DROP</v>
      </c>
      <c r="AS67" s="22" t="str">
        <f t="shared" si="9"/>
        <v>DROP</v>
      </c>
      <c r="AT67" s="22" t="str">
        <f t="shared" si="10"/>
        <v>DROP</v>
      </c>
      <c r="AU67" s="22">
        <f t="shared" si="11"/>
        <v>0.22885159640408875</v>
      </c>
      <c r="AV67" s="22">
        <f t="shared" si="12"/>
        <v>2005.280244482143</v>
      </c>
      <c r="AW67" s="22">
        <f t="shared" si="13"/>
        <v>1.3053276060954786</v>
      </c>
      <c r="AX67" s="22" t="str">
        <f t="shared" si="14"/>
        <v>DROP</v>
      </c>
    </row>
    <row r="68" spans="1:50" x14ac:dyDescent="0.25">
      <c r="A68" s="23" t="s">
        <v>18</v>
      </c>
      <c r="B68" s="26" t="s">
        <v>86</v>
      </c>
      <c r="C68" s="33">
        <v>903.82232142857083</v>
      </c>
      <c r="D68" s="31">
        <v>0.14650763625101837</v>
      </c>
      <c r="E68" s="31">
        <v>4.5305172072607973E-2</v>
      </c>
      <c r="F68" s="26">
        <v>12</v>
      </c>
      <c r="G68" s="26"/>
      <c r="H68" s="27">
        <v>237.088797065557</v>
      </c>
      <c r="I68" s="27">
        <v>89.734097010320141</v>
      </c>
      <c r="J68" s="27">
        <v>178.99613416687444</v>
      </c>
      <c r="K68" s="27">
        <v>505.81902824275153</v>
      </c>
      <c r="L68" s="27"/>
      <c r="M68" s="27">
        <v>833.80729877552278</v>
      </c>
      <c r="N68" s="27">
        <v>35.24907053571426</v>
      </c>
      <c r="O68" s="27">
        <v>0</v>
      </c>
      <c r="P68" s="27">
        <v>2175</v>
      </c>
      <c r="Q68" s="27">
        <v>2175</v>
      </c>
      <c r="R68" s="27">
        <v>833.80729877552278</v>
      </c>
      <c r="S68" s="22" t="s">
        <v>3355</v>
      </c>
      <c r="T68" s="28">
        <v>25.630487073983062</v>
      </c>
      <c r="U68" s="22">
        <v>0.58203247350184417</v>
      </c>
      <c r="V68" s="22">
        <v>0.22885159640408875</v>
      </c>
      <c r="W68" s="22">
        <v>0.38335967759794148</v>
      </c>
      <c r="X68" s="27">
        <v>-363.23734106848553</v>
      </c>
      <c r="Y68" s="27">
        <v>-1704.4300422929625</v>
      </c>
      <c r="Z68" s="23" t="s">
        <v>3429</v>
      </c>
      <c r="AA68" s="23" t="s">
        <v>3429</v>
      </c>
      <c r="AB68" s="23" t="s">
        <v>3429</v>
      </c>
      <c r="AC68" s="23" t="s">
        <v>3429</v>
      </c>
      <c r="AD68" s="23" t="s">
        <v>3429</v>
      </c>
      <c r="AE68" s="23" t="s">
        <v>3429</v>
      </c>
      <c r="AH68" s="38"/>
      <c r="AJ68" s="43"/>
      <c r="AK68" s="22">
        <f t="shared" ref="AK68:AK131" si="25">IF(K68/(N68+M68)&lt;0,9999,IFERROR(K68/(N68+M68),0))</f>
        <v>0.58203247350184417</v>
      </c>
      <c r="AL68" s="22" t="str">
        <f t="shared" ref="AL68:AL131" si="26">IF(AK68&gt;=1,K68-M68-N68,"DROP")</f>
        <v>DROP</v>
      </c>
      <c r="AM68" s="28">
        <f t="shared" ref="AM68:AM131" si="27">T68</f>
        <v>25.630487073983062</v>
      </c>
      <c r="AN68" s="22">
        <f t="shared" ref="AN68:AN131" si="28">IF(AM68&gt;=2,$P68-2*$C68*$T$2,0)</f>
        <v>2005.280244482143</v>
      </c>
      <c r="AO68" s="22" t="str">
        <f t="shared" ref="AO68:AO131" si="29">IF(OR(AK68&lt;1,AM68&lt;2),"DROP","KEEP")</f>
        <v>DROP</v>
      </c>
      <c r="AP68" s="22" t="str">
        <f t="shared" ref="AP68:AP131" si="30">IF(AO68="DROP","DROP",IF(AL68&lt;AN68,AL68,AN68))</f>
        <v>DROP</v>
      </c>
      <c r="AQ68" s="22" t="str">
        <f t="shared" ref="AQ68:AQ131" si="31">IF(AO68="DROP","DROP",IF(K68/(AJ68+M68+AP68)&lt;0,9999,IFERROR(K68/(AJ68+M68+AP68),0)))</f>
        <v>DROP</v>
      </c>
      <c r="AR68" s="22" t="str">
        <f t="shared" ref="AR68:AR131" si="32">IF(AO68="DROP","DROP",IF(C68&lt;0,9999,IFERROR(($P68-$AP68)/($C68*$T$2),0)))</f>
        <v>DROP</v>
      </c>
      <c r="AS68" s="22" t="str">
        <f t="shared" ref="AS68:AS131" si="33">IF(AO68="DROP","DROP",IF(R68&lt;0,9999,IFERROR((R68+AP68)/P68,0)))</f>
        <v>DROP</v>
      </c>
      <c r="AT68" s="22" t="str">
        <f t="shared" ref="AT68:AT131" si="34">IF(Z68="DROP","DROP",IF(OR(AO68="DROP",AS68&lt;1),"DROP","KEEP"))</f>
        <v>DROP</v>
      </c>
      <c r="AU68" s="22">
        <f t="shared" ref="AU68:AU131" si="35">IFERROR(K68/(N68+Q68),0)</f>
        <v>0.22885159640408875</v>
      </c>
      <c r="AV68" s="22">
        <f t="shared" ref="AV68:AV131" si="36">AN68</f>
        <v>2005.280244482143</v>
      </c>
      <c r="AW68" s="22">
        <f t="shared" ref="AW68:AW131" si="37">IF(R68&lt;0,9999,IFERROR((R68+AV68)/P68,0))</f>
        <v>1.3053276060954786</v>
      </c>
      <c r="AX68" s="22" t="str">
        <f t="shared" ref="AX68:AX131" si="38">IF(AC68="DROP","DROP",IF(OR(AU68&lt;1,AW68&lt;1,AM68&lt;2),"DROP","KEEP"))</f>
        <v>DROP</v>
      </c>
    </row>
    <row r="69" spans="1:50" x14ac:dyDescent="0.25">
      <c r="A69" s="23" t="s">
        <v>18</v>
      </c>
      <c r="B69" s="26" t="s">
        <v>87</v>
      </c>
      <c r="C69" s="33">
        <v>903.82232142857083</v>
      </c>
      <c r="D69" s="31">
        <v>0.14650763625101837</v>
      </c>
      <c r="E69" s="31">
        <v>4.5305172072607973E-2</v>
      </c>
      <c r="F69" s="26">
        <v>12</v>
      </c>
      <c r="G69" s="26"/>
      <c r="H69" s="27">
        <v>237.088797065557</v>
      </c>
      <c r="I69" s="27">
        <v>89.734097010320141</v>
      </c>
      <c r="J69" s="27">
        <v>178.99613416687444</v>
      </c>
      <c r="K69" s="27">
        <v>505.81902824275153</v>
      </c>
      <c r="L69" s="27"/>
      <c r="M69" s="27">
        <v>833.80729877552278</v>
      </c>
      <c r="N69" s="27">
        <v>35.24907053571426</v>
      </c>
      <c r="O69" s="27">
        <v>0</v>
      </c>
      <c r="P69" s="27">
        <v>2175</v>
      </c>
      <c r="Q69" s="27">
        <v>2175</v>
      </c>
      <c r="R69" s="27">
        <v>833.80729877552278</v>
      </c>
      <c r="S69" s="22" t="s">
        <v>3355</v>
      </c>
      <c r="T69" s="28">
        <v>25.630487073983062</v>
      </c>
      <c r="U69" s="22">
        <v>0.58203247350184417</v>
      </c>
      <c r="V69" s="22">
        <v>0.22885159640408875</v>
      </c>
      <c r="W69" s="22">
        <v>0.38335967759794148</v>
      </c>
      <c r="X69" s="27">
        <v>-363.23734106848553</v>
      </c>
      <c r="Y69" s="27">
        <v>-1704.4300422929625</v>
      </c>
      <c r="Z69" s="23" t="s">
        <v>3429</v>
      </c>
      <c r="AA69" s="23" t="s">
        <v>3429</v>
      </c>
      <c r="AB69" s="23" t="s">
        <v>3429</v>
      </c>
      <c r="AC69" s="23" t="s">
        <v>3429</v>
      </c>
      <c r="AD69" s="23" t="s">
        <v>3429</v>
      </c>
      <c r="AE69" s="23" t="s">
        <v>3429</v>
      </c>
      <c r="AH69" s="38"/>
      <c r="AJ69" s="43"/>
      <c r="AK69" s="22">
        <f t="shared" si="25"/>
        <v>0.58203247350184417</v>
      </c>
      <c r="AL69" s="22" t="str">
        <f t="shared" si="26"/>
        <v>DROP</v>
      </c>
      <c r="AM69" s="28">
        <f t="shared" si="27"/>
        <v>25.630487073983062</v>
      </c>
      <c r="AN69" s="22">
        <f t="shared" si="28"/>
        <v>2005.280244482143</v>
      </c>
      <c r="AO69" s="22" t="str">
        <f t="shared" si="29"/>
        <v>DROP</v>
      </c>
      <c r="AP69" s="22" t="str">
        <f t="shared" si="30"/>
        <v>DROP</v>
      </c>
      <c r="AQ69" s="22" t="str">
        <f t="shared" si="31"/>
        <v>DROP</v>
      </c>
      <c r="AR69" s="22" t="str">
        <f t="shared" si="32"/>
        <v>DROP</v>
      </c>
      <c r="AS69" s="22" t="str">
        <f t="shared" si="33"/>
        <v>DROP</v>
      </c>
      <c r="AT69" s="22" t="str">
        <f t="shared" si="34"/>
        <v>DROP</v>
      </c>
      <c r="AU69" s="22">
        <f t="shared" si="35"/>
        <v>0.22885159640408875</v>
      </c>
      <c r="AV69" s="22">
        <f t="shared" si="36"/>
        <v>2005.280244482143</v>
      </c>
      <c r="AW69" s="22">
        <f t="shared" si="37"/>
        <v>1.3053276060954786</v>
      </c>
      <c r="AX69" s="22" t="str">
        <f t="shared" si="38"/>
        <v>DROP</v>
      </c>
    </row>
    <row r="70" spans="1:50" x14ac:dyDescent="0.25">
      <c r="A70" s="23" t="s">
        <v>18</v>
      </c>
      <c r="B70" s="26" t="s">
        <v>88</v>
      </c>
      <c r="C70" s="33">
        <v>903.82232142857083</v>
      </c>
      <c r="D70" s="31">
        <v>0.14650763625101837</v>
      </c>
      <c r="E70" s="31">
        <v>4.5305172072607973E-2</v>
      </c>
      <c r="F70" s="26">
        <v>12</v>
      </c>
      <c r="G70" s="26"/>
      <c r="H70" s="27">
        <v>237.088797065557</v>
      </c>
      <c r="I70" s="27">
        <v>89.734097010320141</v>
      </c>
      <c r="J70" s="27">
        <v>178.99613416687444</v>
      </c>
      <c r="K70" s="27">
        <v>505.81902824275153</v>
      </c>
      <c r="L70" s="27"/>
      <c r="M70" s="27">
        <v>833.80729877552278</v>
      </c>
      <c r="N70" s="27">
        <v>35.24907053571426</v>
      </c>
      <c r="O70" s="27">
        <v>0</v>
      </c>
      <c r="P70" s="27">
        <v>2175</v>
      </c>
      <c r="Q70" s="27">
        <v>2175</v>
      </c>
      <c r="R70" s="27">
        <v>833.80729877552278</v>
      </c>
      <c r="S70" s="22" t="s">
        <v>3355</v>
      </c>
      <c r="T70" s="28">
        <v>25.630487073983062</v>
      </c>
      <c r="U70" s="22">
        <v>0.58203247350184417</v>
      </c>
      <c r="V70" s="22">
        <v>0.22885159640408875</v>
      </c>
      <c r="W70" s="22">
        <v>0.38335967759794148</v>
      </c>
      <c r="X70" s="27">
        <v>-363.23734106848553</v>
      </c>
      <c r="Y70" s="27">
        <v>-1704.4300422929625</v>
      </c>
      <c r="Z70" s="23" t="s">
        <v>3429</v>
      </c>
      <c r="AA70" s="23" t="s">
        <v>3429</v>
      </c>
      <c r="AB70" s="23" t="s">
        <v>3429</v>
      </c>
      <c r="AC70" s="23" t="s">
        <v>3429</v>
      </c>
      <c r="AD70" s="23" t="s">
        <v>3429</v>
      </c>
      <c r="AE70" s="23" t="s">
        <v>3429</v>
      </c>
      <c r="AH70" s="38"/>
      <c r="AJ70" s="43"/>
      <c r="AK70" s="22">
        <f t="shared" si="25"/>
        <v>0.58203247350184417</v>
      </c>
      <c r="AL70" s="22" t="str">
        <f t="shared" si="26"/>
        <v>DROP</v>
      </c>
      <c r="AM70" s="28">
        <f t="shared" si="27"/>
        <v>25.630487073983062</v>
      </c>
      <c r="AN70" s="22">
        <f t="shared" si="28"/>
        <v>2005.280244482143</v>
      </c>
      <c r="AO70" s="22" t="str">
        <f t="shared" si="29"/>
        <v>DROP</v>
      </c>
      <c r="AP70" s="22" t="str">
        <f t="shared" si="30"/>
        <v>DROP</v>
      </c>
      <c r="AQ70" s="22" t="str">
        <f t="shared" si="31"/>
        <v>DROP</v>
      </c>
      <c r="AR70" s="22" t="str">
        <f t="shared" si="32"/>
        <v>DROP</v>
      </c>
      <c r="AS70" s="22" t="str">
        <f t="shared" si="33"/>
        <v>DROP</v>
      </c>
      <c r="AT70" s="22" t="str">
        <f t="shared" si="34"/>
        <v>DROP</v>
      </c>
      <c r="AU70" s="22">
        <f t="shared" si="35"/>
        <v>0.22885159640408875</v>
      </c>
      <c r="AV70" s="22">
        <f t="shared" si="36"/>
        <v>2005.280244482143</v>
      </c>
      <c r="AW70" s="22">
        <f t="shared" si="37"/>
        <v>1.3053276060954786</v>
      </c>
      <c r="AX70" s="22" t="str">
        <f t="shared" si="38"/>
        <v>DROP</v>
      </c>
    </row>
    <row r="71" spans="1:50" x14ac:dyDescent="0.25">
      <c r="A71" s="23" t="s">
        <v>18</v>
      </c>
      <c r="B71" s="26" t="s">
        <v>89</v>
      </c>
      <c r="C71" s="33">
        <v>903.82232142857083</v>
      </c>
      <c r="D71" s="31">
        <v>0.14650763625101837</v>
      </c>
      <c r="E71" s="31">
        <v>4.5305172072607973E-2</v>
      </c>
      <c r="F71" s="26">
        <v>12</v>
      </c>
      <c r="G71" s="26"/>
      <c r="H71" s="27">
        <v>237.088797065557</v>
      </c>
      <c r="I71" s="27">
        <v>89.734097010320141</v>
      </c>
      <c r="J71" s="27">
        <v>178.99613416687444</v>
      </c>
      <c r="K71" s="27">
        <v>505.81902824275153</v>
      </c>
      <c r="L71" s="27"/>
      <c r="M71" s="27">
        <v>833.80729877552278</v>
      </c>
      <c r="N71" s="27">
        <v>35.24907053571426</v>
      </c>
      <c r="O71" s="27">
        <v>0</v>
      </c>
      <c r="P71" s="27">
        <v>2175</v>
      </c>
      <c r="Q71" s="27">
        <v>2175</v>
      </c>
      <c r="R71" s="27">
        <v>833.80729877552278</v>
      </c>
      <c r="S71" s="22" t="s">
        <v>3355</v>
      </c>
      <c r="T71" s="28">
        <v>25.630487073983062</v>
      </c>
      <c r="U71" s="22">
        <v>0.58203247350184417</v>
      </c>
      <c r="V71" s="22">
        <v>0.22885159640408875</v>
      </c>
      <c r="W71" s="22">
        <v>0.38335967759794148</v>
      </c>
      <c r="X71" s="27">
        <v>-363.23734106848553</v>
      </c>
      <c r="Y71" s="27">
        <v>-1704.4300422929625</v>
      </c>
      <c r="Z71" s="23" t="s">
        <v>3429</v>
      </c>
      <c r="AA71" s="23" t="s">
        <v>3429</v>
      </c>
      <c r="AB71" s="23" t="s">
        <v>3429</v>
      </c>
      <c r="AC71" s="23" t="s">
        <v>3429</v>
      </c>
      <c r="AD71" s="23" t="s">
        <v>3429</v>
      </c>
      <c r="AE71" s="23" t="s">
        <v>3429</v>
      </c>
      <c r="AH71" s="38"/>
      <c r="AJ71" s="43"/>
      <c r="AK71" s="22">
        <f t="shared" si="25"/>
        <v>0.58203247350184417</v>
      </c>
      <c r="AL71" s="22" t="str">
        <f t="shared" si="26"/>
        <v>DROP</v>
      </c>
      <c r="AM71" s="28">
        <f t="shared" si="27"/>
        <v>25.630487073983062</v>
      </c>
      <c r="AN71" s="22">
        <f t="shared" si="28"/>
        <v>2005.280244482143</v>
      </c>
      <c r="AO71" s="22" t="str">
        <f t="shared" si="29"/>
        <v>DROP</v>
      </c>
      <c r="AP71" s="22" t="str">
        <f t="shared" si="30"/>
        <v>DROP</v>
      </c>
      <c r="AQ71" s="22" t="str">
        <f t="shared" si="31"/>
        <v>DROP</v>
      </c>
      <c r="AR71" s="22" t="str">
        <f t="shared" si="32"/>
        <v>DROP</v>
      </c>
      <c r="AS71" s="22" t="str">
        <f t="shared" si="33"/>
        <v>DROP</v>
      </c>
      <c r="AT71" s="22" t="str">
        <f t="shared" si="34"/>
        <v>DROP</v>
      </c>
      <c r="AU71" s="22">
        <f t="shared" si="35"/>
        <v>0.22885159640408875</v>
      </c>
      <c r="AV71" s="22">
        <f t="shared" si="36"/>
        <v>2005.280244482143</v>
      </c>
      <c r="AW71" s="22">
        <f t="shared" si="37"/>
        <v>1.3053276060954786</v>
      </c>
      <c r="AX71" s="22" t="str">
        <f t="shared" si="38"/>
        <v>DROP</v>
      </c>
    </row>
    <row r="72" spans="1:50" x14ac:dyDescent="0.25">
      <c r="A72" s="23" t="s">
        <v>18</v>
      </c>
      <c r="B72" s="26" t="s">
        <v>90</v>
      </c>
      <c r="C72" s="33">
        <v>903.82232142857083</v>
      </c>
      <c r="D72" s="31">
        <v>0.14650763625101837</v>
      </c>
      <c r="E72" s="31">
        <v>4.5305172072607973E-2</v>
      </c>
      <c r="F72" s="26">
        <v>12</v>
      </c>
      <c r="G72" s="26"/>
      <c r="H72" s="27">
        <v>237.088797065557</v>
      </c>
      <c r="I72" s="27">
        <v>89.734097010320141</v>
      </c>
      <c r="J72" s="27">
        <v>178.99613416687444</v>
      </c>
      <c r="K72" s="27">
        <v>505.81902824275153</v>
      </c>
      <c r="L72" s="27"/>
      <c r="M72" s="27">
        <v>833.80729877552278</v>
      </c>
      <c r="N72" s="27">
        <v>35.24907053571426</v>
      </c>
      <c r="O72" s="27">
        <v>0</v>
      </c>
      <c r="P72" s="27">
        <v>2175</v>
      </c>
      <c r="Q72" s="27">
        <v>2175</v>
      </c>
      <c r="R72" s="27">
        <v>833.80729877552278</v>
      </c>
      <c r="S72" s="22" t="s">
        <v>3355</v>
      </c>
      <c r="T72" s="28">
        <v>25.630487073983062</v>
      </c>
      <c r="U72" s="22">
        <v>0.58203247350184417</v>
      </c>
      <c r="V72" s="22">
        <v>0.22885159640408875</v>
      </c>
      <c r="W72" s="22">
        <v>0.38335967759794148</v>
      </c>
      <c r="X72" s="27">
        <v>-363.23734106848553</v>
      </c>
      <c r="Y72" s="27">
        <v>-1704.4300422929625</v>
      </c>
      <c r="Z72" s="23" t="s">
        <v>3429</v>
      </c>
      <c r="AA72" s="23" t="s">
        <v>3429</v>
      </c>
      <c r="AB72" s="23" t="s">
        <v>3429</v>
      </c>
      <c r="AC72" s="23" t="s">
        <v>3429</v>
      </c>
      <c r="AD72" s="23" t="s">
        <v>3429</v>
      </c>
      <c r="AE72" s="23" t="s">
        <v>3429</v>
      </c>
      <c r="AH72" s="38"/>
      <c r="AJ72" s="43"/>
      <c r="AK72" s="22">
        <f t="shared" si="25"/>
        <v>0.58203247350184417</v>
      </c>
      <c r="AL72" s="22" t="str">
        <f t="shared" si="26"/>
        <v>DROP</v>
      </c>
      <c r="AM72" s="28">
        <f t="shared" si="27"/>
        <v>25.630487073983062</v>
      </c>
      <c r="AN72" s="22">
        <f t="shared" si="28"/>
        <v>2005.280244482143</v>
      </c>
      <c r="AO72" s="22" t="str">
        <f t="shared" si="29"/>
        <v>DROP</v>
      </c>
      <c r="AP72" s="22" t="str">
        <f t="shared" si="30"/>
        <v>DROP</v>
      </c>
      <c r="AQ72" s="22" t="str">
        <f t="shared" si="31"/>
        <v>DROP</v>
      </c>
      <c r="AR72" s="22" t="str">
        <f t="shared" si="32"/>
        <v>DROP</v>
      </c>
      <c r="AS72" s="22" t="str">
        <f t="shared" si="33"/>
        <v>DROP</v>
      </c>
      <c r="AT72" s="22" t="str">
        <f t="shared" si="34"/>
        <v>DROP</v>
      </c>
      <c r="AU72" s="22">
        <f t="shared" si="35"/>
        <v>0.22885159640408875</v>
      </c>
      <c r="AV72" s="22">
        <f t="shared" si="36"/>
        <v>2005.280244482143</v>
      </c>
      <c r="AW72" s="22">
        <f t="shared" si="37"/>
        <v>1.3053276060954786</v>
      </c>
      <c r="AX72" s="22" t="str">
        <f t="shared" si="38"/>
        <v>DROP</v>
      </c>
    </row>
    <row r="73" spans="1:50" x14ac:dyDescent="0.25">
      <c r="A73" s="23" t="s">
        <v>18</v>
      </c>
      <c r="B73" s="26" t="s">
        <v>91</v>
      </c>
      <c r="C73" s="33">
        <v>903.82232142857083</v>
      </c>
      <c r="D73" s="31">
        <v>0.14650763625101837</v>
      </c>
      <c r="E73" s="31">
        <v>4.5305172072607973E-2</v>
      </c>
      <c r="F73" s="26">
        <v>12</v>
      </c>
      <c r="G73" s="26"/>
      <c r="H73" s="27">
        <v>237.088797065557</v>
      </c>
      <c r="I73" s="27">
        <v>89.734097010320141</v>
      </c>
      <c r="J73" s="27">
        <v>178.99613416687444</v>
      </c>
      <c r="K73" s="27">
        <v>505.81902824275153</v>
      </c>
      <c r="L73" s="27"/>
      <c r="M73" s="27">
        <v>833.80729877552278</v>
      </c>
      <c r="N73" s="27">
        <v>35.24907053571426</v>
      </c>
      <c r="O73" s="27">
        <v>0</v>
      </c>
      <c r="P73" s="27">
        <v>2175</v>
      </c>
      <c r="Q73" s="27">
        <v>2175</v>
      </c>
      <c r="R73" s="27">
        <v>833.80729877552278</v>
      </c>
      <c r="S73" s="22" t="s">
        <v>3355</v>
      </c>
      <c r="T73" s="28">
        <v>25.630487073983062</v>
      </c>
      <c r="U73" s="22">
        <v>0.58203247350184417</v>
      </c>
      <c r="V73" s="22">
        <v>0.22885159640408875</v>
      </c>
      <c r="W73" s="22">
        <v>0.38335967759794148</v>
      </c>
      <c r="X73" s="27">
        <v>-363.23734106848553</v>
      </c>
      <c r="Y73" s="27">
        <v>-1704.4300422929625</v>
      </c>
      <c r="Z73" s="23" t="s">
        <v>3429</v>
      </c>
      <c r="AA73" s="23" t="s">
        <v>3429</v>
      </c>
      <c r="AB73" s="23" t="s">
        <v>3429</v>
      </c>
      <c r="AC73" s="23" t="s">
        <v>3429</v>
      </c>
      <c r="AD73" s="23" t="s">
        <v>3429</v>
      </c>
      <c r="AE73" s="23" t="s">
        <v>3429</v>
      </c>
      <c r="AH73" s="38"/>
      <c r="AJ73" s="43"/>
      <c r="AK73" s="22">
        <f t="shared" si="25"/>
        <v>0.58203247350184417</v>
      </c>
      <c r="AL73" s="22" t="str">
        <f t="shared" si="26"/>
        <v>DROP</v>
      </c>
      <c r="AM73" s="28">
        <f t="shared" si="27"/>
        <v>25.630487073983062</v>
      </c>
      <c r="AN73" s="22">
        <f t="shared" si="28"/>
        <v>2005.280244482143</v>
      </c>
      <c r="AO73" s="22" t="str">
        <f t="shared" si="29"/>
        <v>DROP</v>
      </c>
      <c r="AP73" s="22" t="str">
        <f t="shared" si="30"/>
        <v>DROP</v>
      </c>
      <c r="AQ73" s="22" t="str">
        <f t="shared" si="31"/>
        <v>DROP</v>
      </c>
      <c r="AR73" s="22" t="str">
        <f t="shared" si="32"/>
        <v>DROP</v>
      </c>
      <c r="AS73" s="22" t="str">
        <f t="shared" si="33"/>
        <v>DROP</v>
      </c>
      <c r="AT73" s="22" t="str">
        <f t="shared" si="34"/>
        <v>DROP</v>
      </c>
      <c r="AU73" s="22">
        <f t="shared" si="35"/>
        <v>0.22885159640408875</v>
      </c>
      <c r="AV73" s="22">
        <f t="shared" si="36"/>
        <v>2005.280244482143</v>
      </c>
      <c r="AW73" s="22">
        <f t="shared" si="37"/>
        <v>1.3053276060954786</v>
      </c>
      <c r="AX73" s="22" t="str">
        <f t="shared" si="38"/>
        <v>DROP</v>
      </c>
    </row>
    <row r="74" spans="1:50" x14ac:dyDescent="0.25">
      <c r="A74" s="23" t="s">
        <v>18</v>
      </c>
      <c r="B74" s="26" t="s">
        <v>92</v>
      </c>
      <c r="C74" s="33">
        <v>903.82232142857083</v>
      </c>
      <c r="D74" s="31">
        <v>0.14650763625101837</v>
      </c>
      <c r="E74" s="31">
        <v>4.5305172072607973E-2</v>
      </c>
      <c r="F74" s="26">
        <v>12</v>
      </c>
      <c r="G74" s="26"/>
      <c r="H74" s="27">
        <v>237.088797065557</v>
      </c>
      <c r="I74" s="27">
        <v>89.734097010320141</v>
      </c>
      <c r="J74" s="27">
        <v>178.99613416687444</v>
      </c>
      <c r="K74" s="27">
        <v>505.81902824275153</v>
      </c>
      <c r="L74" s="27"/>
      <c r="M74" s="27">
        <v>833.80729877552278</v>
      </c>
      <c r="N74" s="27">
        <v>35.24907053571426</v>
      </c>
      <c r="O74" s="27">
        <v>0</v>
      </c>
      <c r="P74" s="27">
        <v>2175</v>
      </c>
      <c r="Q74" s="27">
        <v>2175</v>
      </c>
      <c r="R74" s="27">
        <v>833.80729877552278</v>
      </c>
      <c r="S74" s="22" t="s">
        <v>3355</v>
      </c>
      <c r="T74" s="28">
        <v>25.630487073983062</v>
      </c>
      <c r="U74" s="22">
        <v>0.58203247350184417</v>
      </c>
      <c r="V74" s="22">
        <v>0.22885159640408875</v>
      </c>
      <c r="W74" s="22">
        <v>0.38335967759794148</v>
      </c>
      <c r="X74" s="27">
        <v>-363.23734106848553</v>
      </c>
      <c r="Y74" s="27">
        <v>-1704.4300422929625</v>
      </c>
      <c r="Z74" s="23" t="s">
        <v>3429</v>
      </c>
      <c r="AA74" s="23" t="s">
        <v>3429</v>
      </c>
      <c r="AB74" s="23" t="s">
        <v>3429</v>
      </c>
      <c r="AC74" s="23" t="s">
        <v>3429</v>
      </c>
      <c r="AD74" s="23" t="s">
        <v>3429</v>
      </c>
      <c r="AE74" s="23" t="s">
        <v>3429</v>
      </c>
      <c r="AH74" s="38"/>
      <c r="AJ74" s="43"/>
      <c r="AK74" s="22">
        <f t="shared" si="25"/>
        <v>0.58203247350184417</v>
      </c>
      <c r="AL74" s="22" t="str">
        <f t="shared" si="26"/>
        <v>DROP</v>
      </c>
      <c r="AM74" s="28">
        <f t="shared" si="27"/>
        <v>25.630487073983062</v>
      </c>
      <c r="AN74" s="22">
        <f t="shared" si="28"/>
        <v>2005.280244482143</v>
      </c>
      <c r="AO74" s="22" t="str">
        <f t="shared" si="29"/>
        <v>DROP</v>
      </c>
      <c r="AP74" s="22" t="str">
        <f t="shared" si="30"/>
        <v>DROP</v>
      </c>
      <c r="AQ74" s="22" t="str">
        <f t="shared" si="31"/>
        <v>DROP</v>
      </c>
      <c r="AR74" s="22" t="str">
        <f t="shared" si="32"/>
        <v>DROP</v>
      </c>
      <c r="AS74" s="22" t="str">
        <f t="shared" si="33"/>
        <v>DROP</v>
      </c>
      <c r="AT74" s="22" t="str">
        <f t="shared" si="34"/>
        <v>DROP</v>
      </c>
      <c r="AU74" s="22">
        <f t="shared" si="35"/>
        <v>0.22885159640408875</v>
      </c>
      <c r="AV74" s="22">
        <f t="shared" si="36"/>
        <v>2005.280244482143</v>
      </c>
      <c r="AW74" s="22">
        <f t="shared" si="37"/>
        <v>1.3053276060954786</v>
      </c>
      <c r="AX74" s="22" t="str">
        <f t="shared" si="38"/>
        <v>DROP</v>
      </c>
    </row>
    <row r="75" spans="1:50" x14ac:dyDescent="0.25">
      <c r="A75" s="23" t="s">
        <v>18</v>
      </c>
      <c r="B75" s="26" t="s">
        <v>93</v>
      </c>
      <c r="C75" s="33">
        <v>903.82232142857083</v>
      </c>
      <c r="D75" s="31">
        <v>0.14650763625101837</v>
      </c>
      <c r="E75" s="31">
        <v>4.5305172072607973E-2</v>
      </c>
      <c r="F75" s="26">
        <v>12</v>
      </c>
      <c r="G75" s="26"/>
      <c r="H75" s="27">
        <v>237.088797065557</v>
      </c>
      <c r="I75" s="27">
        <v>89.734097010320141</v>
      </c>
      <c r="J75" s="27">
        <v>178.99613416687444</v>
      </c>
      <c r="K75" s="27">
        <v>505.81902824275153</v>
      </c>
      <c r="L75" s="27"/>
      <c r="M75" s="27">
        <v>833.80729877552278</v>
      </c>
      <c r="N75" s="27">
        <v>35.24907053571426</v>
      </c>
      <c r="O75" s="27">
        <v>0</v>
      </c>
      <c r="P75" s="27">
        <v>2175</v>
      </c>
      <c r="Q75" s="27">
        <v>2175</v>
      </c>
      <c r="R75" s="27">
        <v>833.80729877552278</v>
      </c>
      <c r="S75" s="22" t="s">
        <v>3355</v>
      </c>
      <c r="T75" s="28">
        <v>25.630487073983062</v>
      </c>
      <c r="U75" s="22">
        <v>0.58203247350184417</v>
      </c>
      <c r="V75" s="22">
        <v>0.22885159640408875</v>
      </c>
      <c r="W75" s="22">
        <v>0.38335967759794148</v>
      </c>
      <c r="X75" s="27">
        <v>-363.23734106848553</v>
      </c>
      <c r="Y75" s="27">
        <v>-1704.4300422929625</v>
      </c>
      <c r="Z75" s="23" t="s">
        <v>3429</v>
      </c>
      <c r="AA75" s="23" t="s">
        <v>3429</v>
      </c>
      <c r="AB75" s="23" t="s">
        <v>3429</v>
      </c>
      <c r="AC75" s="23" t="s">
        <v>3429</v>
      </c>
      <c r="AD75" s="23" t="s">
        <v>3429</v>
      </c>
      <c r="AE75" s="23" t="s">
        <v>3429</v>
      </c>
      <c r="AH75" s="38"/>
      <c r="AJ75" s="43"/>
      <c r="AK75" s="22">
        <f t="shared" si="25"/>
        <v>0.58203247350184417</v>
      </c>
      <c r="AL75" s="22" t="str">
        <f t="shared" si="26"/>
        <v>DROP</v>
      </c>
      <c r="AM75" s="28">
        <f t="shared" si="27"/>
        <v>25.630487073983062</v>
      </c>
      <c r="AN75" s="22">
        <f t="shared" si="28"/>
        <v>2005.280244482143</v>
      </c>
      <c r="AO75" s="22" t="str">
        <f t="shared" si="29"/>
        <v>DROP</v>
      </c>
      <c r="AP75" s="22" t="str">
        <f t="shared" si="30"/>
        <v>DROP</v>
      </c>
      <c r="AQ75" s="22" t="str">
        <f t="shared" si="31"/>
        <v>DROP</v>
      </c>
      <c r="AR75" s="22" t="str">
        <f t="shared" si="32"/>
        <v>DROP</v>
      </c>
      <c r="AS75" s="22" t="str">
        <f t="shared" si="33"/>
        <v>DROP</v>
      </c>
      <c r="AT75" s="22" t="str">
        <f t="shared" si="34"/>
        <v>DROP</v>
      </c>
      <c r="AU75" s="22">
        <f t="shared" si="35"/>
        <v>0.22885159640408875</v>
      </c>
      <c r="AV75" s="22">
        <f t="shared" si="36"/>
        <v>2005.280244482143</v>
      </c>
      <c r="AW75" s="22">
        <f t="shared" si="37"/>
        <v>1.3053276060954786</v>
      </c>
      <c r="AX75" s="22" t="str">
        <f t="shared" si="38"/>
        <v>DROP</v>
      </c>
    </row>
    <row r="76" spans="1:50" x14ac:dyDescent="0.25">
      <c r="A76" s="23" t="s">
        <v>18</v>
      </c>
      <c r="B76" s="26" t="s">
        <v>94</v>
      </c>
      <c r="C76" s="33">
        <v>903.82232142857083</v>
      </c>
      <c r="D76" s="31">
        <v>0.14650763625101837</v>
      </c>
      <c r="E76" s="31">
        <v>4.5305172072607973E-2</v>
      </c>
      <c r="F76" s="26">
        <v>12</v>
      </c>
      <c r="G76" s="26"/>
      <c r="H76" s="27">
        <v>237.088797065557</v>
      </c>
      <c r="I76" s="27">
        <v>89.734097010320141</v>
      </c>
      <c r="J76" s="27">
        <v>178.99613416687444</v>
      </c>
      <c r="K76" s="27">
        <v>505.81902824275153</v>
      </c>
      <c r="L76" s="27"/>
      <c r="M76" s="27">
        <v>833.80729877552278</v>
      </c>
      <c r="N76" s="27">
        <v>35.24907053571426</v>
      </c>
      <c r="O76" s="27">
        <v>0</v>
      </c>
      <c r="P76" s="27">
        <v>2175</v>
      </c>
      <c r="Q76" s="27">
        <v>2175</v>
      </c>
      <c r="R76" s="27">
        <v>833.80729877552278</v>
      </c>
      <c r="S76" s="22" t="s">
        <v>3355</v>
      </c>
      <c r="T76" s="28">
        <v>25.630487073983062</v>
      </c>
      <c r="U76" s="22">
        <v>0.58203247350184417</v>
      </c>
      <c r="V76" s="22">
        <v>0.22885159640408875</v>
      </c>
      <c r="W76" s="22">
        <v>0.38335967759794148</v>
      </c>
      <c r="X76" s="27">
        <v>-363.23734106848553</v>
      </c>
      <c r="Y76" s="27">
        <v>-1704.4300422929625</v>
      </c>
      <c r="Z76" s="23" t="s">
        <v>3429</v>
      </c>
      <c r="AA76" s="23" t="s">
        <v>3429</v>
      </c>
      <c r="AB76" s="23" t="s">
        <v>3429</v>
      </c>
      <c r="AC76" s="23" t="s">
        <v>3429</v>
      </c>
      <c r="AD76" s="23" t="s">
        <v>3429</v>
      </c>
      <c r="AE76" s="23" t="s">
        <v>3429</v>
      </c>
      <c r="AH76" s="38"/>
      <c r="AJ76" s="43"/>
      <c r="AK76" s="22">
        <f t="shared" si="25"/>
        <v>0.58203247350184417</v>
      </c>
      <c r="AL76" s="22" t="str">
        <f t="shared" si="26"/>
        <v>DROP</v>
      </c>
      <c r="AM76" s="28">
        <f t="shared" si="27"/>
        <v>25.630487073983062</v>
      </c>
      <c r="AN76" s="22">
        <f t="shared" si="28"/>
        <v>2005.280244482143</v>
      </c>
      <c r="AO76" s="22" t="str">
        <f t="shared" si="29"/>
        <v>DROP</v>
      </c>
      <c r="AP76" s="22" t="str">
        <f t="shared" si="30"/>
        <v>DROP</v>
      </c>
      <c r="AQ76" s="22" t="str">
        <f t="shared" si="31"/>
        <v>DROP</v>
      </c>
      <c r="AR76" s="22" t="str">
        <f t="shared" si="32"/>
        <v>DROP</v>
      </c>
      <c r="AS76" s="22" t="str">
        <f t="shared" si="33"/>
        <v>DROP</v>
      </c>
      <c r="AT76" s="22" t="str">
        <f t="shared" si="34"/>
        <v>DROP</v>
      </c>
      <c r="AU76" s="22">
        <f t="shared" si="35"/>
        <v>0.22885159640408875</v>
      </c>
      <c r="AV76" s="22">
        <f t="shared" si="36"/>
        <v>2005.280244482143</v>
      </c>
      <c r="AW76" s="22">
        <f t="shared" si="37"/>
        <v>1.3053276060954786</v>
      </c>
      <c r="AX76" s="22" t="str">
        <f t="shared" si="38"/>
        <v>DROP</v>
      </c>
    </row>
    <row r="77" spans="1:50" x14ac:dyDescent="0.25">
      <c r="A77" s="23" t="s">
        <v>18</v>
      </c>
      <c r="B77" s="26" t="s">
        <v>95</v>
      </c>
      <c r="C77" s="33">
        <v>903.82232142857083</v>
      </c>
      <c r="D77" s="31">
        <v>0.14650763625101837</v>
      </c>
      <c r="E77" s="31">
        <v>4.5305172072607973E-2</v>
      </c>
      <c r="F77" s="26">
        <v>12</v>
      </c>
      <c r="G77" s="26"/>
      <c r="H77" s="27">
        <v>237.088797065557</v>
      </c>
      <c r="I77" s="27">
        <v>89.734097010320141</v>
      </c>
      <c r="J77" s="27">
        <v>178.99613416687444</v>
      </c>
      <c r="K77" s="27">
        <v>505.81902824275153</v>
      </c>
      <c r="L77" s="27"/>
      <c r="M77" s="27">
        <v>833.80729877552278</v>
      </c>
      <c r="N77" s="27">
        <v>35.24907053571426</v>
      </c>
      <c r="O77" s="27">
        <v>0</v>
      </c>
      <c r="P77" s="27">
        <v>2175</v>
      </c>
      <c r="Q77" s="27">
        <v>2175</v>
      </c>
      <c r="R77" s="27">
        <v>833.80729877552278</v>
      </c>
      <c r="S77" s="22" t="s">
        <v>3355</v>
      </c>
      <c r="T77" s="28">
        <v>25.630487073983062</v>
      </c>
      <c r="U77" s="22">
        <v>0.58203247350184417</v>
      </c>
      <c r="V77" s="22">
        <v>0.22885159640408875</v>
      </c>
      <c r="W77" s="22">
        <v>0.38335967759794148</v>
      </c>
      <c r="X77" s="27">
        <v>-363.23734106848553</v>
      </c>
      <c r="Y77" s="27">
        <v>-1704.4300422929625</v>
      </c>
      <c r="Z77" s="23" t="s">
        <v>3429</v>
      </c>
      <c r="AA77" s="23" t="s">
        <v>3429</v>
      </c>
      <c r="AB77" s="23" t="s">
        <v>3429</v>
      </c>
      <c r="AC77" s="23" t="s">
        <v>3429</v>
      </c>
      <c r="AD77" s="23" t="s">
        <v>3429</v>
      </c>
      <c r="AE77" s="23" t="s">
        <v>3429</v>
      </c>
      <c r="AH77" s="38"/>
      <c r="AJ77" s="43"/>
      <c r="AK77" s="22">
        <f t="shared" si="25"/>
        <v>0.58203247350184417</v>
      </c>
      <c r="AL77" s="22" t="str">
        <f t="shared" si="26"/>
        <v>DROP</v>
      </c>
      <c r="AM77" s="28">
        <f t="shared" si="27"/>
        <v>25.630487073983062</v>
      </c>
      <c r="AN77" s="22">
        <f t="shared" si="28"/>
        <v>2005.280244482143</v>
      </c>
      <c r="AO77" s="22" t="str">
        <f t="shared" si="29"/>
        <v>DROP</v>
      </c>
      <c r="AP77" s="22" t="str">
        <f t="shared" si="30"/>
        <v>DROP</v>
      </c>
      <c r="AQ77" s="22" t="str">
        <f t="shared" si="31"/>
        <v>DROP</v>
      </c>
      <c r="AR77" s="22" t="str">
        <f t="shared" si="32"/>
        <v>DROP</v>
      </c>
      <c r="AS77" s="22" t="str">
        <f t="shared" si="33"/>
        <v>DROP</v>
      </c>
      <c r="AT77" s="22" t="str">
        <f t="shared" si="34"/>
        <v>DROP</v>
      </c>
      <c r="AU77" s="22">
        <f t="shared" si="35"/>
        <v>0.22885159640408875</v>
      </c>
      <c r="AV77" s="22">
        <f t="shared" si="36"/>
        <v>2005.280244482143</v>
      </c>
      <c r="AW77" s="22">
        <f t="shared" si="37"/>
        <v>1.3053276060954786</v>
      </c>
      <c r="AX77" s="22" t="str">
        <f t="shared" si="38"/>
        <v>DROP</v>
      </c>
    </row>
    <row r="78" spans="1:50" x14ac:dyDescent="0.25">
      <c r="A78" s="23" t="s">
        <v>18</v>
      </c>
      <c r="B78" s="26" t="s">
        <v>96</v>
      </c>
      <c r="C78" s="33">
        <v>903.82232142857083</v>
      </c>
      <c r="D78" s="31">
        <v>0.14650763625101837</v>
      </c>
      <c r="E78" s="31">
        <v>4.5305172072607973E-2</v>
      </c>
      <c r="F78" s="26">
        <v>12</v>
      </c>
      <c r="G78" s="26"/>
      <c r="H78" s="27">
        <v>237.088797065557</v>
      </c>
      <c r="I78" s="27">
        <v>89.734097010320141</v>
      </c>
      <c r="J78" s="27">
        <v>178.99613416687444</v>
      </c>
      <c r="K78" s="27">
        <v>505.81902824275153</v>
      </c>
      <c r="L78" s="27"/>
      <c r="M78" s="27">
        <v>833.80729877552278</v>
      </c>
      <c r="N78" s="27">
        <v>35.24907053571426</v>
      </c>
      <c r="O78" s="27">
        <v>0</v>
      </c>
      <c r="P78" s="27">
        <v>2175</v>
      </c>
      <c r="Q78" s="27">
        <v>2175</v>
      </c>
      <c r="R78" s="27">
        <v>833.80729877552278</v>
      </c>
      <c r="S78" s="22" t="s">
        <v>3355</v>
      </c>
      <c r="T78" s="28">
        <v>25.630487073983062</v>
      </c>
      <c r="U78" s="22">
        <v>0.58203247350184417</v>
      </c>
      <c r="V78" s="22">
        <v>0.22885159640408875</v>
      </c>
      <c r="W78" s="22">
        <v>0.38335967759794148</v>
      </c>
      <c r="X78" s="27">
        <v>-363.23734106848553</v>
      </c>
      <c r="Y78" s="27">
        <v>-1704.4300422929625</v>
      </c>
      <c r="Z78" s="23" t="s">
        <v>3429</v>
      </c>
      <c r="AA78" s="23" t="s">
        <v>3429</v>
      </c>
      <c r="AB78" s="23" t="s">
        <v>3429</v>
      </c>
      <c r="AC78" s="23" t="s">
        <v>3429</v>
      </c>
      <c r="AD78" s="23" t="s">
        <v>3429</v>
      </c>
      <c r="AE78" s="23" t="s">
        <v>3429</v>
      </c>
      <c r="AH78" s="38"/>
      <c r="AJ78" s="43"/>
      <c r="AK78" s="22">
        <f t="shared" si="25"/>
        <v>0.58203247350184417</v>
      </c>
      <c r="AL78" s="22" t="str">
        <f t="shared" si="26"/>
        <v>DROP</v>
      </c>
      <c r="AM78" s="28">
        <f t="shared" si="27"/>
        <v>25.630487073983062</v>
      </c>
      <c r="AN78" s="22">
        <f t="shared" si="28"/>
        <v>2005.280244482143</v>
      </c>
      <c r="AO78" s="22" t="str">
        <f t="shared" si="29"/>
        <v>DROP</v>
      </c>
      <c r="AP78" s="22" t="str">
        <f t="shared" si="30"/>
        <v>DROP</v>
      </c>
      <c r="AQ78" s="22" t="str">
        <f t="shared" si="31"/>
        <v>DROP</v>
      </c>
      <c r="AR78" s="22" t="str">
        <f t="shared" si="32"/>
        <v>DROP</v>
      </c>
      <c r="AS78" s="22" t="str">
        <f t="shared" si="33"/>
        <v>DROP</v>
      </c>
      <c r="AT78" s="22" t="str">
        <f t="shared" si="34"/>
        <v>DROP</v>
      </c>
      <c r="AU78" s="22">
        <f t="shared" si="35"/>
        <v>0.22885159640408875</v>
      </c>
      <c r="AV78" s="22">
        <f t="shared" si="36"/>
        <v>2005.280244482143</v>
      </c>
      <c r="AW78" s="22">
        <f t="shared" si="37"/>
        <v>1.3053276060954786</v>
      </c>
      <c r="AX78" s="22" t="str">
        <f t="shared" si="38"/>
        <v>DROP</v>
      </c>
    </row>
    <row r="79" spans="1:50" x14ac:dyDescent="0.25">
      <c r="A79" s="23" t="s">
        <v>18</v>
      </c>
      <c r="B79" s="26" t="s">
        <v>97</v>
      </c>
      <c r="C79" s="33">
        <v>903.82232142857083</v>
      </c>
      <c r="D79" s="31">
        <v>0.14650763625101837</v>
      </c>
      <c r="E79" s="31">
        <v>4.5305172072607973E-2</v>
      </c>
      <c r="F79" s="26">
        <v>12</v>
      </c>
      <c r="G79" s="26"/>
      <c r="H79" s="27">
        <v>237.088797065557</v>
      </c>
      <c r="I79" s="27">
        <v>89.734097010320141</v>
      </c>
      <c r="J79" s="27">
        <v>178.99613416687444</v>
      </c>
      <c r="K79" s="27">
        <v>505.81902824275153</v>
      </c>
      <c r="L79" s="27"/>
      <c r="M79" s="27">
        <v>833.80729877552278</v>
      </c>
      <c r="N79" s="27">
        <v>35.24907053571426</v>
      </c>
      <c r="O79" s="27">
        <v>0</v>
      </c>
      <c r="P79" s="27">
        <v>2175</v>
      </c>
      <c r="Q79" s="27">
        <v>2175</v>
      </c>
      <c r="R79" s="27">
        <v>833.80729877552278</v>
      </c>
      <c r="S79" s="22" t="s">
        <v>3355</v>
      </c>
      <c r="T79" s="28">
        <v>25.630487073983062</v>
      </c>
      <c r="U79" s="22">
        <v>0.58203247350184417</v>
      </c>
      <c r="V79" s="22">
        <v>0.22885159640408875</v>
      </c>
      <c r="W79" s="22">
        <v>0.38335967759794148</v>
      </c>
      <c r="X79" s="27">
        <v>-363.23734106848553</v>
      </c>
      <c r="Y79" s="27">
        <v>-1704.4300422929625</v>
      </c>
      <c r="Z79" s="23" t="s">
        <v>3429</v>
      </c>
      <c r="AA79" s="23" t="s">
        <v>3429</v>
      </c>
      <c r="AB79" s="23" t="s">
        <v>3429</v>
      </c>
      <c r="AC79" s="23" t="s">
        <v>3429</v>
      </c>
      <c r="AD79" s="23" t="s">
        <v>3429</v>
      </c>
      <c r="AE79" s="23" t="s">
        <v>3429</v>
      </c>
      <c r="AH79" s="38"/>
      <c r="AJ79" s="43"/>
      <c r="AK79" s="22">
        <f t="shared" si="25"/>
        <v>0.58203247350184417</v>
      </c>
      <c r="AL79" s="22" t="str">
        <f t="shared" si="26"/>
        <v>DROP</v>
      </c>
      <c r="AM79" s="28">
        <f t="shared" si="27"/>
        <v>25.630487073983062</v>
      </c>
      <c r="AN79" s="22">
        <f t="shared" si="28"/>
        <v>2005.280244482143</v>
      </c>
      <c r="AO79" s="22" t="str">
        <f t="shared" si="29"/>
        <v>DROP</v>
      </c>
      <c r="AP79" s="22" t="str">
        <f t="shared" si="30"/>
        <v>DROP</v>
      </c>
      <c r="AQ79" s="22" t="str">
        <f t="shared" si="31"/>
        <v>DROP</v>
      </c>
      <c r="AR79" s="22" t="str">
        <f t="shared" si="32"/>
        <v>DROP</v>
      </c>
      <c r="AS79" s="22" t="str">
        <f t="shared" si="33"/>
        <v>DROP</v>
      </c>
      <c r="AT79" s="22" t="str">
        <f t="shared" si="34"/>
        <v>DROP</v>
      </c>
      <c r="AU79" s="22">
        <f t="shared" si="35"/>
        <v>0.22885159640408875</v>
      </c>
      <c r="AV79" s="22">
        <f t="shared" si="36"/>
        <v>2005.280244482143</v>
      </c>
      <c r="AW79" s="22">
        <f t="shared" si="37"/>
        <v>1.3053276060954786</v>
      </c>
      <c r="AX79" s="22" t="str">
        <f t="shared" si="38"/>
        <v>DROP</v>
      </c>
    </row>
    <row r="80" spans="1:50" x14ac:dyDescent="0.25">
      <c r="A80" s="23" t="s">
        <v>18</v>
      </c>
      <c r="B80" s="26" t="s">
        <v>98</v>
      </c>
      <c r="C80" s="33">
        <v>903.82232142857083</v>
      </c>
      <c r="D80" s="31">
        <v>0.14650763625101837</v>
      </c>
      <c r="E80" s="31">
        <v>4.5305172072607973E-2</v>
      </c>
      <c r="F80" s="26">
        <v>12</v>
      </c>
      <c r="G80" s="26"/>
      <c r="H80" s="27">
        <v>237.088797065557</v>
      </c>
      <c r="I80" s="27">
        <v>89.734097010320141</v>
      </c>
      <c r="J80" s="27">
        <v>178.99613416687444</v>
      </c>
      <c r="K80" s="27">
        <v>505.81902824275153</v>
      </c>
      <c r="L80" s="27"/>
      <c r="M80" s="27">
        <v>833.80729877552278</v>
      </c>
      <c r="N80" s="27">
        <v>35.24907053571426</v>
      </c>
      <c r="O80" s="27">
        <v>0</v>
      </c>
      <c r="P80" s="27">
        <v>2175</v>
      </c>
      <c r="Q80" s="27">
        <v>2175</v>
      </c>
      <c r="R80" s="27">
        <v>833.80729877552278</v>
      </c>
      <c r="S80" s="22" t="s">
        <v>3355</v>
      </c>
      <c r="T80" s="28">
        <v>25.630487073983062</v>
      </c>
      <c r="U80" s="22">
        <v>0.58203247350184417</v>
      </c>
      <c r="V80" s="22">
        <v>0.22885159640408875</v>
      </c>
      <c r="W80" s="22">
        <v>0.38335967759794148</v>
      </c>
      <c r="X80" s="27">
        <v>-363.23734106848553</v>
      </c>
      <c r="Y80" s="27">
        <v>-1704.4300422929625</v>
      </c>
      <c r="Z80" s="23" t="s">
        <v>3429</v>
      </c>
      <c r="AA80" s="23" t="s">
        <v>3429</v>
      </c>
      <c r="AB80" s="23" t="s">
        <v>3429</v>
      </c>
      <c r="AC80" s="23" t="s">
        <v>3429</v>
      </c>
      <c r="AD80" s="23" t="s">
        <v>3429</v>
      </c>
      <c r="AE80" s="23" t="s">
        <v>3429</v>
      </c>
      <c r="AH80" s="38"/>
      <c r="AJ80" s="43"/>
      <c r="AK80" s="22">
        <f t="shared" si="25"/>
        <v>0.58203247350184417</v>
      </c>
      <c r="AL80" s="22" t="str">
        <f t="shared" si="26"/>
        <v>DROP</v>
      </c>
      <c r="AM80" s="28">
        <f t="shared" si="27"/>
        <v>25.630487073983062</v>
      </c>
      <c r="AN80" s="22">
        <f t="shared" si="28"/>
        <v>2005.280244482143</v>
      </c>
      <c r="AO80" s="22" t="str">
        <f t="shared" si="29"/>
        <v>DROP</v>
      </c>
      <c r="AP80" s="22" t="str">
        <f t="shared" si="30"/>
        <v>DROP</v>
      </c>
      <c r="AQ80" s="22" t="str">
        <f t="shared" si="31"/>
        <v>DROP</v>
      </c>
      <c r="AR80" s="22" t="str">
        <f t="shared" si="32"/>
        <v>DROP</v>
      </c>
      <c r="AS80" s="22" t="str">
        <f t="shared" si="33"/>
        <v>DROP</v>
      </c>
      <c r="AT80" s="22" t="str">
        <f t="shared" si="34"/>
        <v>DROP</v>
      </c>
      <c r="AU80" s="22">
        <f t="shared" si="35"/>
        <v>0.22885159640408875</v>
      </c>
      <c r="AV80" s="22">
        <f t="shared" si="36"/>
        <v>2005.280244482143</v>
      </c>
      <c r="AW80" s="22">
        <f t="shared" si="37"/>
        <v>1.3053276060954786</v>
      </c>
      <c r="AX80" s="22" t="str">
        <f t="shared" si="38"/>
        <v>DROP</v>
      </c>
    </row>
    <row r="81" spans="1:50" x14ac:dyDescent="0.25">
      <c r="A81" s="23" t="s">
        <v>18</v>
      </c>
      <c r="B81" s="26" t="s">
        <v>99</v>
      </c>
      <c r="C81" s="33">
        <v>903.82232142857083</v>
      </c>
      <c r="D81" s="31">
        <v>0.14650763625101837</v>
      </c>
      <c r="E81" s="31">
        <v>4.5305172072607973E-2</v>
      </c>
      <c r="F81" s="26">
        <v>12</v>
      </c>
      <c r="G81" s="26"/>
      <c r="H81" s="27">
        <v>237.088797065557</v>
      </c>
      <c r="I81" s="27">
        <v>89.734097010320141</v>
      </c>
      <c r="J81" s="27">
        <v>178.99613416687444</v>
      </c>
      <c r="K81" s="27">
        <v>505.81902824275153</v>
      </c>
      <c r="L81" s="27"/>
      <c r="M81" s="27">
        <v>833.80729877552278</v>
      </c>
      <c r="N81" s="27">
        <v>35.24907053571426</v>
      </c>
      <c r="O81" s="27">
        <v>0</v>
      </c>
      <c r="P81" s="27">
        <v>2175</v>
      </c>
      <c r="Q81" s="27">
        <v>2175</v>
      </c>
      <c r="R81" s="27">
        <v>833.80729877552278</v>
      </c>
      <c r="S81" s="22" t="s">
        <v>3355</v>
      </c>
      <c r="T81" s="28">
        <v>25.630487073983062</v>
      </c>
      <c r="U81" s="22">
        <v>0.58203247350184417</v>
      </c>
      <c r="V81" s="22">
        <v>0.22885159640408875</v>
      </c>
      <c r="W81" s="22">
        <v>0.38335967759794148</v>
      </c>
      <c r="X81" s="27">
        <v>-363.23734106848553</v>
      </c>
      <c r="Y81" s="27">
        <v>-1704.4300422929625</v>
      </c>
      <c r="Z81" s="23" t="s">
        <v>3429</v>
      </c>
      <c r="AA81" s="23" t="s">
        <v>3429</v>
      </c>
      <c r="AB81" s="23" t="s">
        <v>3429</v>
      </c>
      <c r="AC81" s="23" t="s">
        <v>3429</v>
      </c>
      <c r="AD81" s="23" t="s">
        <v>3429</v>
      </c>
      <c r="AE81" s="23" t="s">
        <v>3429</v>
      </c>
      <c r="AH81" s="38"/>
      <c r="AJ81" s="43"/>
      <c r="AK81" s="22">
        <f t="shared" si="25"/>
        <v>0.58203247350184417</v>
      </c>
      <c r="AL81" s="22" t="str">
        <f t="shared" si="26"/>
        <v>DROP</v>
      </c>
      <c r="AM81" s="28">
        <f t="shared" si="27"/>
        <v>25.630487073983062</v>
      </c>
      <c r="AN81" s="22">
        <f t="shared" si="28"/>
        <v>2005.280244482143</v>
      </c>
      <c r="AO81" s="22" t="str">
        <f t="shared" si="29"/>
        <v>DROP</v>
      </c>
      <c r="AP81" s="22" t="str">
        <f t="shared" si="30"/>
        <v>DROP</v>
      </c>
      <c r="AQ81" s="22" t="str">
        <f t="shared" si="31"/>
        <v>DROP</v>
      </c>
      <c r="AR81" s="22" t="str">
        <f t="shared" si="32"/>
        <v>DROP</v>
      </c>
      <c r="AS81" s="22" t="str">
        <f t="shared" si="33"/>
        <v>DROP</v>
      </c>
      <c r="AT81" s="22" t="str">
        <f t="shared" si="34"/>
        <v>DROP</v>
      </c>
      <c r="AU81" s="22">
        <f t="shared" si="35"/>
        <v>0.22885159640408875</v>
      </c>
      <c r="AV81" s="22">
        <f t="shared" si="36"/>
        <v>2005.280244482143</v>
      </c>
      <c r="AW81" s="22">
        <f t="shared" si="37"/>
        <v>1.3053276060954786</v>
      </c>
      <c r="AX81" s="22" t="str">
        <f t="shared" si="38"/>
        <v>DROP</v>
      </c>
    </row>
    <row r="82" spans="1:50" x14ac:dyDescent="0.25">
      <c r="A82" s="23" t="s">
        <v>18</v>
      </c>
      <c r="B82" s="26" t="s">
        <v>100</v>
      </c>
      <c r="C82" s="33">
        <v>1910.0000000000018</v>
      </c>
      <c r="D82" s="31">
        <v>0.31560185903799748</v>
      </c>
      <c r="E82" s="31">
        <v>8.077067806880231E-2</v>
      </c>
      <c r="F82" s="26">
        <v>12</v>
      </c>
      <c r="G82" s="26"/>
      <c r="H82" s="27">
        <v>501.02723915853437</v>
      </c>
      <c r="I82" s="27">
        <v>193.3021961191883</v>
      </c>
      <c r="J82" s="27">
        <v>385.58749666052108</v>
      </c>
      <c r="K82" s="27">
        <v>1079.9169319382438</v>
      </c>
      <c r="L82" s="27"/>
      <c r="M82" s="27">
        <v>1762.0409486502274</v>
      </c>
      <c r="N82" s="27">
        <v>74.490000000000066</v>
      </c>
      <c r="O82" s="27">
        <v>0</v>
      </c>
      <c r="P82" s="27">
        <v>0</v>
      </c>
      <c r="Q82" s="27">
        <v>0</v>
      </c>
      <c r="R82" s="27">
        <v>1762.0409486502274</v>
      </c>
      <c r="S82" s="22" t="s">
        <v>3355</v>
      </c>
      <c r="T82" s="28">
        <v>0</v>
      </c>
      <c r="U82" s="22">
        <v>0.58802000191281123</v>
      </c>
      <c r="V82" s="22">
        <v>14.497475257594884</v>
      </c>
      <c r="W82" s="22">
        <v>0</v>
      </c>
      <c r="X82" s="27">
        <v>-756.6140167119836</v>
      </c>
      <c r="Y82" s="27">
        <v>1005.4269319382438</v>
      </c>
      <c r="Z82" s="23" t="s">
        <v>3429</v>
      </c>
      <c r="AA82" s="23" t="s">
        <v>3429</v>
      </c>
      <c r="AB82" s="23" t="s">
        <v>3429</v>
      </c>
      <c r="AC82" s="23" t="s">
        <v>3429</v>
      </c>
      <c r="AD82" s="23" t="s">
        <v>3429</v>
      </c>
      <c r="AE82" s="23" t="s">
        <v>3429</v>
      </c>
      <c r="AH82" s="38"/>
      <c r="AJ82" s="43"/>
      <c r="AK82" s="22">
        <f t="shared" si="25"/>
        <v>0.58802000191281123</v>
      </c>
      <c r="AL82" s="22" t="str">
        <f t="shared" si="26"/>
        <v>DROP</v>
      </c>
      <c r="AM82" s="28">
        <f t="shared" si="27"/>
        <v>0</v>
      </c>
      <c r="AN82" s="22">
        <f t="shared" si="28"/>
        <v>0</v>
      </c>
      <c r="AO82" s="22" t="str">
        <f t="shared" si="29"/>
        <v>DROP</v>
      </c>
      <c r="AP82" s="22" t="str">
        <f t="shared" si="30"/>
        <v>DROP</v>
      </c>
      <c r="AQ82" s="22" t="str">
        <f t="shared" si="31"/>
        <v>DROP</v>
      </c>
      <c r="AR82" s="22" t="str">
        <f t="shared" si="32"/>
        <v>DROP</v>
      </c>
      <c r="AS82" s="22" t="str">
        <f t="shared" si="33"/>
        <v>DROP</v>
      </c>
      <c r="AT82" s="22" t="str">
        <f t="shared" si="34"/>
        <v>DROP</v>
      </c>
      <c r="AU82" s="22">
        <f t="shared" si="35"/>
        <v>14.497475257594884</v>
      </c>
      <c r="AV82" s="22">
        <f t="shared" si="36"/>
        <v>0</v>
      </c>
      <c r="AW82" s="22">
        <f t="shared" si="37"/>
        <v>0</v>
      </c>
      <c r="AX82" s="22" t="str">
        <f t="shared" si="38"/>
        <v>DROP</v>
      </c>
    </row>
    <row r="83" spans="1:50" x14ac:dyDescent="0.25">
      <c r="A83" s="23" t="s">
        <v>18</v>
      </c>
      <c r="B83" s="26" t="s">
        <v>101</v>
      </c>
      <c r="C83" s="33">
        <v>1910.0000000000018</v>
      </c>
      <c r="D83" s="31">
        <v>0.31560185903799748</v>
      </c>
      <c r="E83" s="31">
        <v>8.077067806880231E-2</v>
      </c>
      <c r="F83" s="26">
        <v>12</v>
      </c>
      <c r="G83" s="26"/>
      <c r="H83" s="27">
        <v>501.02723915853437</v>
      </c>
      <c r="I83" s="27">
        <v>193.3021961191883</v>
      </c>
      <c r="J83" s="27">
        <v>385.58749666052108</v>
      </c>
      <c r="K83" s="27">
        <v>1079.9169319382438</v>
      </c>
      <c r="L83" s="27"/>
      <c r="M83" s="27">
        <v>1762.0409486502274</v>
      </c>
      <c r="N83" s="27">
        <v>74.490000000000066</v>
      </c>
      <c r="O83" s="27">
        <v>0</v>
      </c>
      <c r="P83" s="27">
        <v>0</v>
      </c>
      <c r="Q83" s="27">
        <v>0</v>
      </c>
      <c r="R83" s="27">
        <v>1762.0409486502274</v>
      </c>
      <c r="S83" s="22" t="s">
        <v>3355</v>
      </c>
      <c r="T83" s="28">
        <v>0</v>
      </c>
      <c r="U83" s="22">
        <v>0.58802000191281123</v>
      </c>
      <c r="V83" s="22">
        <v>14.497475257594884</v>
      </c>
      <c r="W83" s="22">
        <v>0</v>
      </c>
      <c r="X83" s="27">
        <v>-756.6140167119836</v>
      </c>
      <c r="Y83" s="27">
        <v>1005.4269319382438</v>
      </c>
      <c r="Z83" s="23" t="s">
        <v>3429</v>
      </c>
      <c r="AA83" s="23" t="s">
        <v>3429</v>
      </c>
      <c r="AB83" s="23" t="s">
        <v>3429</v>
      </c>
      <c r="AC83" s="23" t="s">
        <v>3429</v>
      </c>
      <c r="AD83" s="23" t="s">
        <v>3429</v>
      </c>
      <c r="AE83" s="23" t="s">
        <v>3429</v>
      </c>
      <c r="AH83" s="38"/>
      <c r="AJ83" s="43"/>
      <c r="AK83" s="22">
        <f t="shared" si="25"/>
        <v>0.58802000191281123</v>
      </c>
      <c r="AL83" s="22" t="str">
        <f t="shared" si="26"/>
        <v>DROP</v>
      </c>
      <c r="AM83" s="28">
        <f t="shared" si="27"/>
        <v>0</v>
      </c>
      <c r="AN83" s="22">
        <f t="shared" si="28"/>
        <v>0</v>
      </c>
      <c r="AO83" s="22" t="str">
        <f t="shared" si="29"/>
        <v>DROP</v>
      </c>
      <c r="AP83" s="22" t="str">
        <f t="shared" si="30"/>
        <v>DROP</v>
      </c>
      <c r="AQ83" s="22" t="str">
        <f t="shared" si="31"/>
        <v>DROP</v>
      </c>
      <c r="AR83" s="22" t="str">
        <f t="shared" si="32"/>
        <v>DROP</v>
      </c>
      <c r="AS83" s="22" t="str">
        <f t="shared" si="33"/>
        <v>DROP</v>
      </c>
      <c r="AT83" s="22" t="str">
        <f t="shared" si="34"/>
        <v>DROP</v>
      </c>
      <c r="AU83" s="22">
        <f t="shared" si="35"/>
        <v>14.497475257594884</v>
      </c>
      <c r="AV83" s="22">
        <f t="shared" si="36"/>
        <v>0</v>
      </c>
      <c r="AW83" s="22">
        <f t="shared" si="37"/>
        <v>0</v>
      </c>
      <c r="AX83" s="22" t="str">
        <f t="shared" si="38"/>
        <v>DROP</v>
      </c>
    </row>
    <row r="84" spans="1:50" x14ac:dyDescent="0.25">
      <c r="A84" s="23" t="s">
        <v>18</v>
      </c>
      <c r="B84" s="26" t="s">
        <v>102</v>
      </c>
      <c r="C84" s="33">
        <v>1910.0000000000018</v>
      </c>
      <c r="D84" s="31">
        <v>0.31560185903799748</v>
      </c>
      <c r="E84" s="31">
        <v>8.077067806880231E-2</v>
      </c>
      <c r="F84" s="26">
        <v>12</v>
      </c>
      <c r="G84" s="26"/>
      <c r="H84" s="27">
        <v>501.02723915853437</v>
      </c>
      <c r="I84" s="27">
        <v>193.3021961191883</v>
      </c>
      <c r="J84" s="27">
        <v>385.58749666052108</v>
      </c>
      <c r="K84" s="27">
        <v>1079.9169319382438</v>
      </c>
      <c r="L84" s="27"/>
      <c r="M84" s="27">
        <v>1762.0409486502274</v>
      </c>
      <c r="N84" s="27">
        <v>74.490000000000066</v>
      </c>
      <c r="O84" s="27">
        <v>0</v>
      </c>
      <c r="P84" s="27">
        <v>0</v>
      </c>
      <c r="Q84" s="27">
        <v>0</v>
      </c>
      <c r="R84" s="27">
        <v>1762.0409486502274</v>
      </c>
      <c r="S84" s="22" t="s">
        <v>3355</v>
      </c>
      <c r="T84" s="28">
        <v>0</v>
      </c>
      <c r="U84" s="22">
        <v>0.58802000191281123</v>
      </c>
      <c r="V84" s="22">
        <v>14.497475257594884</v>
      </c>
      <c r="W84" s="22">
        <v>0</v>
      </c>
      <c r="X84" s="27">
        <v>-756.6140167119836</v>
      </c>
      <c r="Y84" s="27">
        <v>1005.4269319382438</v>
      </c>
      <c r="Z84" s="23" t="s">
        <v>3429</v>
      </c>
      <c r="AA84" s="23" t="s">
        <v>3429</v>
      </c>
      <c r="AB84" s="23" t="s">
        <v>3429</v>
      </c>
      <c r="AC84" s="23" t="s">
        <v>3429</v>
      </c>
      <c r="AD84" s="23" t="s">
        <v>3429</v>
      </c>
      <c r="AE84" s="23" t="s">
        <v>3429</v>
      </c>
      <c r="AH84" s="38"/>
      <c r="AJ84" s="43"/>
      <c r="AK84" s="22">
        <f t="shared" si="25"/>
        <v>0.58802000191281123</v>
      </c>
      <c r="AL84" s="22" t="str">
        <f t="shared" si="26"/>
        <v>DROP</v>
      </c>
      <c r="AM84" s="28">
        <f t="shared" si="27"/>
        <v>0</v>
      </c>
      <c r="AN84" s="22">
        <f t="shared" si="28"/>
        <v>0</v>
      </c>
      <c r="AO84" s="22" t="str">
        <f t="shared" si="29"/>
        <v>DROP</v>
      </c>
      <c r="AP84" s="22" t="str">
        <f t="shared" si="30"/>
        <v>DROP</v>
      </c>
      <c r="AQ84" s="22" t="str">
        <f t="shared" si="31"/>
        <v>DROP</v>
      </c>
      <c r="AR84" s="22" t="str">
        <f t="shared" si="32"/>
        <v>DROP</v>
      </c>
      <c r="AS84" s="22" t="str">
        <f t="shared" si="33"/>
        <v>DROP</v>
      </c>
      <c r="AT84" s="22" t="str">
        <f t="shared" si="34"/>
        <v>DROP</v>
      </c>
      <c r="AU84" s="22">
        <f t="shared" si="35"/>
        <v>14.497475257594884</v>
      </c>
      <c r="AV84" s="22">
        <f t="shared" si="36"/>
        <v>0</v>
      </c>
      <c r="AW84" s="22">
        <f t="shared" si="37"/>
        <v>0</v>
      </c>
      <c r="AX84" s="22" t="str">
        <f t="shared" si="38"/>
        <v>DROP</v>
      </c>
    </row>
    <row r="85" spans="1:50" x14ac:dyDescent="0.25">
      <c r="A85" s="23" t="s">
        <v>18</v>
      </c>
      <c r="B85" s="26" t="s">
        <v>103</v>
      </c>
      <c r="C85" s="33">
        <v>1910.0000000000018</v>
      </c>
      <c r="D85" s="31">
        <v>0.31560185903799748</v>
      </c>
      <c r="E85" s="31">
        <v>8.077067806880231E-2</v>
      </c>
      <c r="F85" s="26">
        <v>12</v>
      </c>
      <c r="G85" s="26"/>
      <c r="H85" s="27">
        <v>501.02723915853437</v>
      </c>
      <c r="I85" s="27">
        <v>193.3021961191883</v>
      </c>
      <c r="J85" s="27">
        <v>385.58749666052108</v>
      </c>
      <c r="K85" s="27">
        <v>1079.9169319382438</v>
      </c>
      <c r="L85" s="27"/>
      <c r="M85" s="27">
        <v>1762.0409486502274</v>
      </c>
      <c r="N85" s="27">
        <v>74.490000000000066</v>
      </c>
      <c r="O85" s="27">
        <v>0</v>
      </c>
      <c r="P85" s="27">
        <v>0</v>
      </c>
      <c r="Q85" s="27">
        <v>0</v>
      </c>
      <c r="R85" s="27">
        <v>1762.0409486502274</v>
      </c>
      <c r="S85" s="22" t="s">
        <v>3355</v>
      </c>
      <c r="T85" s="28">
        <v>0</v>
      </c>
      <c r="U85" s="22">
        <v>0.58802000191281123</v>
      </c>
      <c r="V85" s="22">
        <v>14.497475257594884</v>
      </c>
      <c r="W85" s="22">
        <v>0</v>
      </c>
      <c r="X85" s="27">
        <v>-756.6140167119836</v>
      </c>
      <c r="Y85" s="27">
        <v>1005.4269319382438</v>
      </c>
      <c r="Z85" s="23" t="s">
        <v>3429</v>
      </c>
      <c r="AA85" s="23" t="s">
        <v>3429</v>
      </c>
      <c r="AB85" s="23" t="s">
        <v>3429</v>
      </c>
      <c r="AC85" s="23" t="s">
        <v>3429</v>
      </c>
      <c r="AD85" s="23" t="s">
        <v>3429</v>
      </c>
      <c r="AE85" s="23" t="s">
        <v>3429</v>
      </c>
      <c r="AH85" s="38"/>
      <c r="AJ85" s="43"/>
      <c r="AK85" s="22">
        <f t="shared" si="25"/>
        <v>0.58802000191281123</v>
      </c>
      <c r="AL85" s="22" t="str">
        <f t="shared" si="26"/>
        <v>DROP</v>
      </c>
      <c r="AM85" s="28">
        <f t="shared" si="27"/>
        <v>0</v>
      </c>
      <c r="AN85" s="22">
        <f t="shared" si="28"/>
        <v>0</v>
      </c>
      <c r="AO85" s="22" t="str">
        <f t="shared" si="29"/>
        <v>DROP</v>
      </c>
      <c r="AP85" s="22" t="str">
        <f t="shared" si="30"/>
        <v>DROP</v>
      </c>
      <c r="AQ85" s="22" t="str">
        <f t="shared" si="31"/>
        <v>DROP</v>
      </c>
      <c r="AR85" s="22" t="str">
        <f t="shared" si="32"/>
        <v>DROP</v>
      </c>
      <c r="AS85" s="22" t="str">
        <f t="shared" si="33"/>
        <v>DROP</v>
      </c>
      <c r="AT85" s="22" t="str">
        <f t="shared" si="34"/>
        <v>DROP</v>
      </c>
      <c r="AU85" s="22">
        <f t="shared" si="35"/>
        <v>14.497475257594884</v>
      </c>
      <c r="AV85" s="22">
        <f t="shared" si="36"/>
        <v>0</v>
      </c>
      <c r="AW85" s="22">
        <f t="shared" si="37"/>
        <v>0</v>
      </c>
      <c r="AX85" s="22" t="str">
        <f t="shared" si="38"/>
        <v>DROP</v>
      </c>
    </row>
    <row r="86" spans="1:50" x14ac:dyDescent="0.25">
      <c r="A86" s="23" t="s">
        <v>18</v>
      </c>
      <c r="B86" s="26" t="s">
        <v>104</v>
      </c>
      <c r="C86" s="33">
        <v>1910.0000000000018</v>
      </c>
      <c r="D86" s="31">
        <v>0.31560185903799748</v>
      </c>
      <c r="E86" s="31">
        <v>8.077067806880231E-2</v>
      </c>
      <c r="F86" s="26">
        <v>12</v>
      </c>
      <c r="G86" s="26"/>
      <c r="H86" s="27">
        <v>501.02723915853437</v>
      </c>
      <c r="I86" s="27">
        <v>193.3021961191883</v>
      </c>
      <c r="J86" s="27">
        <v>385.58749666052108</v>
      </c>
      <c r="K86" s="27">
        <v>1079.9169319382438</v>
      </c>
      <c r="L86" s="27"/>
      <c r="M86" s="27">
        <v>1762.0409486502274</v>
      </c>
      <c r="N86" s="27">
        <v>74.490000000000066</v>
      </c>
      <c r="O86" s="27">
        <v>0</v>
      </c>
      <c r="P86" s="27">
        <v>0</v>
      </c>
      <c r="Q86" s="27">
        <v>0</v>
      </c>
      <c r="R86" s="27">
        <v>1762.0409486502274</v>
      </c>
      <c r="S86" s="22" t="s">
        <v>3355</v>
      </c>
      <c r="T86" s="28">
        <v>0</v>
      </c>
      <c r="U86" s="22">
        <v>0.58802000191281123</v>
      </c>
      <c r="V86" s="22">
        <v>14.497475257594884</v>
      </c>
      <c r="W86" s="22">
        <v>0</v>
      </c>
      <c r="X86" s="27">
        <v>-756.6140167119836</v>
      </c>
      <c r="Y86" s="27">
        <v>1005.4269319382438</v>
      </c>
      <c r="Z86" s="23" t="s">
        <v>3429</v>
      </c>
      <c r="AA86" s="23" t="s">
        <v>3429</v>
      </c>
      <c r="AB86" s="23" t="s">
        <v>3429</v>
      </c>
      <c r="AC86" s="23" t="s">
        <v>3429</v>
      </c>
      <c r="AD86" s="23" t="s">
        <v>3429</v>
      </c>
      <c r="AE86" s="23" t="s">
        <v>3429</v>
      </c>
      <c r="AH86" s="38"/>
      <c r="AJ86" s="43"/>
      <c r="AK86" s="22">
        <f t="shared" si="25"/>
        <v>0.58802000191281123</v>
      </c>
      <c r="AL86" s="22" t="str">
        <f t="shared" si="26"/>
        <v>DROP</v>
      </c>
      <c r="AM86" s="28">
        <f t="shared" si="27"/>
        <v>0</v>
      </c>
      <c r="AN86" s="22">
        <f t="shared" si="28"/>
        <v>0</v>
      </c>
      <c r="AO86" s="22" t="str">
        <f t="shared" si="29"/>
        <v>DROP</v>
      </c>
      <c r="AP86" s="22" t="str">
        <f t="shared" si="30"/>
        <v>DROP</v>
      </c>
      <c r="AQ86" s="22" t="str">
        <f t="shared" si="31"/>
        <v>DROP</v>
      </c>
      <c r="AR86" s="22" t="str">
        <f t="shared" si="32"/>
        <v>DROP</v>
      </c>
      <c r="AS86" s="22" t="str">
        <f t="shared" si="33"/>
        <v>DROP</v>
      </c>
      <c r="AT86" s="22" t="str">
        <f t="shared" si="34"/>
        <v>DROP</v>
      </c>
      <c r="AU86" s="22">
        <f t="shared" si="35"/>
        <v>14.497475257594884</v>
      </c>
      <c r="AV86" s="22">
        <f t="shared" si="36"/>
        <v>0</v>
      </c>
      <c r="AW86" s="22">
        <f t="shared" si="37"/>
        <v>0</v>
      </c>
      <c r="AX86" s="22" t="str">
        <f t="shared" si="38"/>
        <v>DROP</v>
      </c>
    </row>
    <row r="87" spans="1:50" x14ac:dyDescent="0.25">
      <c r="A87" s="23" t="s">
        <v>18</v>
      </c>
      <c r="B87" s="26" t="s">
        <v>105</v>
      </c>
      <c r="C87" s="33">
        <v>1910.0000000000018</v>
      </c>
      <c r="D87" s="31">
        <v>0.31560185903799748</v>
      </c>
      <c r="E87" s="31">
        <v>8.077067806880231E-2</v>
      </c>
      <c r="F87" s="26">
        <v>12</v>
      </c>
      <c r="G87" s="26"/>
      <c r="H87" s="27">
        <v>501.02723915853437</v>
      </c>
      <c r="I87" s="27">
        <v>193.3021961191883</v>
      </c>
      <c r="J87" s="27">
        <v>385.58749666052108</v>
      </c>
      <c r="K87" s="27">
        <v>1079.9169319382438</v>
      </c>
      <c r="L87" s="27"/>
      <c r="M87" s="27">
        <v>1762.0409486502274</v>
      </c>
      <c r="N87" s="27">
        <v>74.490000000000066</v>
      </c>
      <c r="O87" s="27">
        <v>0</v>
      </c>
      <c r="P87" s="27">
        <v>0</v>
      </c>
      <c r="Q87" s="27">
        <v>0</v>
      </c>
      <c r="R87" s="27">
        <v>1762.0409486502274</v>
      </c>
      <c r="S87" s="22" t="s">
        <v>3355</v>
      </c>
      <c r="T87" s="28">
        <v>0</v>
      </c>
      <c r="U87" s="22">
        <v>0.58802000191281123</v>
      </c>
      <c r="V87" s="22">
        <v>14.497475257594884</v>
      </c>
      <c r="W87" s="22">
        <v>0</v>
      </c>
      <c r="X87" s="27">
        <v>-756.6140167119836</v>
      </c>
      <c r="Y87" s="27">
        <v>1005.4269319382438</v>
      </c>
      <c r="Z87" s="23" t="s">
        <v>3429</v>
      </c>
      <c r="AA87" s="23" t="s">
        <v>3429</v>
      </c>
      <c r="AB87" s="23" t="s">
        <v>3429</v>
      </c>
      <c r="AC87" s="23" t="s">
        <v>3429</v>
      </c>
      <c r="AD87" s="23" t="s">
        <v>3429</v>
      </c>
      <c r="AE87" s="23" t="s">
        <v>3429</v>
      </c>
      <c r="AH87" s="38"/>
      <c r="AJ87" s="43"/>
      <c r="AK87" s="22">
        <f t="shared" si="25"/>
        <v>0.58802000191281123</v>
      </c>
      <c r="AL87" s="22" t="str">
        <f t="shared" si="26"/>
        <v>DROP</v>
      </c>
      <c r="AM87" s="28">
        <f t="shared" si="27"/>
        <v>0</v>
      </c>
      <c r="AN87" s="22">
        <f t="shared" si="28"/>
        <v>0</v>
      </c>
      <c r="AO87" s="22" t="str">
        <f t="shared" si="29"/>
        <v>DROP</v>
      </c>
      <c r="AP87" s="22" t="str">
        <f t="shared" si="30"/>
        <v>DROP</v>
      </c>
      <c r="AQ87" s="22" t="str">
        <f t="shared" si="31"/>
        <v>DROP</v>
      </c>
      <c r="AR87" s="22" t="str">
        <f t="shared" si="32"/>
        <v>DROP</v>
      </c>
      <c r="AS87" s="22" t="str">
        <f t="shared" si="33"/>
        <v>DROP</v>
      </c>
      <c r="AT87" s="22" t="str">
        <f t="shared" si="34"/>
        <v>DROP</v>
      </c>
      <c r="AU87" s="22">
        <f t="shared" si="35"/>
        <v>14.497475257594884</v>
      </c>
      <c r="AV87" s="22">
        <f t="shared" si="36"/>
        <v>0</v>
      </c>
      <c r="AW87" s="22">
        <f t="shared" si="37"/>
        <v>0</v>
      </c>
      <c r="AX87" s="22" t="str">
        <f t="shared" si="38"/>
        <v>DROP</v>
      </c>
    </row>
    <row r="88" spans="1:50" x14ac:dyDescent="0.25">
      <c r="A88" s="23" t="s">
        <v>18</v>
      </c>
      <c r="B88" s="26" t="s">
        <v>106</v>
      </c>
      <c r="C88" s="33">
        <v>1910.0000000000018</v>
      </c>
      <c r="D88" s="31">
        <v>0.31560185903799748</v>
      </c>
      <c r="E88" s="31">
        <v>8.077067806880231E-2</v>
      </c>
      <c r="F88" s="26">
        <v>12</v>
      </c>
      <c r="G88" s="26"/>
      <c r="H88" s="27">
        <v>501.02723915853437</v>
      </c>
      <c r="I88" s="27">
        <v>193.3021961191883</v>
      </c>
      <c r="J88" s="27">
        <v>385.58749666052108</v>
      </c>
      <c r="K88" s="27">
        <v>1079.9169319382438</v>
      </c>
      <c r="L88" s="27"/>
      <c r="M88" s="27">
        <v>1762.0409486502274</v>
      </c>
      <c r="N88" s="27">
        <v>74.490000000000066</v>
      </c>
      <c r="O88" s="27">
        <v>0</v>
      </c>
      <c r="P88" s="27">
        <v>0</v>
      </c>
      <c r="Q88" s="27">
        <v>0</v>
      </c>
      <c r="R88" s="27">
        <v>1762.0409486502274</v>
      </c>
      <c r="S88" s="22" t="s">
        <v>3355</v>
      </c>
      <c r="T88" s="28">
        <v>0</v>
      </c>
      <c r="U88" s="22">
        <v>0.58802000191281123</v>
      </c>
      <c r="V88" s="22">
        <v>14.497475257594884</v>
      </c>
      <c r="W88" s="22">
        <v>0</v>
      </c>
      <c r="X88" s="27">
        <v>-756.6140167119836</v>
      </c>
      <c r="Y88" s="27">
        <v>1005.4269319382438</v>
      </c>
      <c r="Z88" s="23" t="s">
        <v>3429</v>
      </c>
      <c r="AA88" s="23" t="s">
        <v>3429</v>
      </c>
      <c r="AB88" s="23" t="s">
        <v>3429</v>
      </c>
      <c r="AC88" s="23" t="s">
        <v>3429</v>
      </c>
      <c r="AD88" s="23" t="s">
        <v>3429</v>
      </c>
      <c r="AE88" s="23" t="s">
        <v>3429</v>
      </c>
      <c r="AH88" s="38"/>
      <c r="AJ88" s="43"/>
      <c r="AK88" s="22">
        <f t="shared" si="25"/>
        <v>0.58802000191281123</v>
      </c>
      <c r="AL88" s="22" t="str">
        <f t="shared" si="26"/>
        <v>DROP</v>
      </c>
      <c r="AM88" s="28">
        <f t="shared" si="27"/>
        <v>0</v>
      </c>
      <c r="AN88" s="22">
        <f t="shared" si="28"/>
        <v>0</v>
      </c>
      <c r="AO88" s="22" t="str">
        <f t="shared" si="29"/>
        <v>DROP</v>
      </c>
      <c r="AP88" s="22" t="str">
        <f t="shared" si="30"/>
        <v>DROP</v>
      </c>
      <c r="AQ88" s="22" t="str">
        <f t="shared" si="31"/>
        <v>DROP</v>
      </c>
      <c r="AR88" s="22" t="str">
        <f t="shared" si="32"/>
        <v>DROP</v>
      </c>
      <c r="AS88" s="22" t="str">
        <f t="shared" si="33"/>
        <v>DROP</v>
      </c>
      <c r="AT88" s="22" t="str">
        <f t="shared" si="34"/>
        <v>DROP</v>
      </c>
      <c r="AU88" s="22">
        <f t="shared" si="35"/>
        <v>14.497475257594884</v>
      </c>
      <c r="AV88" s="22">
        <f t="shared" si="36"/>
        <v>0</v>
      </c>
      <c r="AW88" s="22">
        <f t="shared" si="37"/>
        <v>0</v>
      </c>
      <c r="AX88" s="22" t="str">
        <f t="shared" si="38"/>
        <v>DROP</v>
      </c>
    </row>
    <row r="89" spans="1:50" x14ac:dyDescent="0.25">
      <c r="A89" s="23" t="s">
        <v>18</v>
      </c>
      <c r="B89" s="26" t="s">
        <v>107</v>
      </c>
      <c r="C89" s="33">
        <v>1910.0000000000018</v>
      </c>
      <c r="D89" s="31">
        <v>0.31560185903799748</v>
      </c>
      <c r="E89" s="31">
        <v>8.077067806880231E-2</v>
      </c>
      <c r="F89" s="26">
        <v>12</v>
      </c>
      <c r="G89" s="26"/>
      <c r="H89" s="27">
        <v>501.02723915853437</v>
      </c>
      <c r="I89" s="27">
        <v>193.3021961191883</v>
      </c>
      <c r="J89" s="27">
        <v>385.58749666052108</v>
      </c>
      <c r="K89" s="27">
        <v>1079.9169319382438</v>
      </c>
      <c r="L89" s="27"/>
      <c r="M89" s="27">
        <v>1762.0409486502274</v>
      </c>
      <c r="N89" s="27">
        <v>74.490000000000066</v>
      </c>
      <c r="O89" s="27">
        <v>0</v>
      </c>
      <c r="P89" s="27">
        <v>0</v>
      </c>
      <c r="Q89" s="27">
        <v>0</v>
      </c>
      <c r="R89" s="27">
        <v>1762.0409486502274</v>
      </c>
      <c r="S89" s="22" t="s">
        <v>3355</v>
      </c>
      <c r="T89" s="28">
        <v>0</v>
      </c>
      <c r="U89" s="22">
        <v>0.58802000191281123</v>
      </c>
      <c r="V89" s="22">
        <v>14.497475257594884</v>
      </c>
      <c r="W89" s="22">
        <v>0</v>
      </c>
      <c r="X89" s="27">
        <v>-756.6140167119836</v>
      </c>
      <c r="Y89" s="27">
        <v>1005.4269319382438</v>
      </c>
      <c r="Z89" s="23" t="s">
        <v>3429</v>
      </c>
      <c r="AA89" s="23" t="s">
        <v>3429</v>
      </c>
      <c r="AB89" s="23" t="s">
        <v>3429</v>
      </c>
      <c r="AC89" s="23" t="s">
        <v>3429</v>
      </c>
      <c r="AD89" s="23" t="s">
        <v>3429</v>
      </c>
      <c r="AE89" s="23" t="s">
        <v>3429</v>
      </c>
      <c r="AH89" s="38"/>
      <c r="AJ89" s="43"/>
      <c r="AK89" s="22">
        <f t="shared" si="25"/>
        <v>0.58802000191281123</v>
      </c>
      <c r="AL89" s="22" t="str">
        <f t="shared" si="26"/>
        <v>DROP</v>
      </c>
      <c r="AM89" s="28">
        <f t="shared" si="27"/>
        <v>0</v>
      </c>
      <c r="AN89" s="22">
        <f t="shared" si="28"/>
        <v>0</v>
      </c>
      <c r="AO89" s="22" t="str">
        <f t="shared" si="29"/>
        <v>DROP</v>
      </c>
      <c r="AP89" s="22" t="str">
        <f t="shared" si="30"/>
        <v>DROP</v>
      </c>
      <c r="AQ89" s="22" t="str">
        <f t="shared" si="31"/>
        <v>DROP</v>
      </c>
      <c r="AR89" s="22" t="str">
        <f t="shared" si="32"/>
        <v>DROP</v>
      </c>
      <c r="AS89" s="22" t="str">
        <f t="shared" si="33"/>
        <v>DROP</v>
      </c>
      <c r="AT89" s="22" t="str">
        <f t="shared" si="34"/>
        <v>DROP</v>
      </c>
      <c r="AU89" s="22">
        <f t="shared" si="35"/>
        <v>14.497475257594884</v>
      </c>
      <c r="AV89" s="22">
        <f t="shared" si="36"/>
        <v>0</v>
      </c>
      <c r="AW89" s="22">
        <f t="shared" si="37"/>
        <v>0</v>
      </c>
      <c r="AX89" s="22" t="str">
        <f t="shared" si="38"/>
        <v>DROP</v>
      </c>
    </row>
    <row r="90" spans="1:50" x14ac:dyDescent="0.25">
      <c r="A90" s="23" t="s">
        <v>18</v>
      </c>
      <c r="B90" s="26" t="s">
        <v>108</v>
      </c>
      <c r="C90" s="33">
        <v>1910.0000000000018</v>
      </c>
      <c r="D90" s="31">
        <v>0.31560185903799748</v>
      </c>
      <c r="E90" s="31">
        <v>8.077067806880231E-2</v>
      </c>
      <c r="F90" s="26">
        <v>12</v>
      </c>
      <c r="G90" s="26"/>
      <c r="H90" s="27">
        <v>501.02723915853437</v>
      </c>
      <c r="I90" s="27">
        <v>193.3021961191883</v>
      </c>
      <c r="J90" s="27">
        <v>385.58749666052108</v>
      </c>
      <c r="K90" s="27">
        <v>1079.9169319382438</v>
      </c>
      <c r="L90" s="27"/>
      <c r="M90" s="27">
        <v>1762.0409486502274</v>
      </c>
      <c r="N90" s="27">
        <v>74.490000000000066</v>
      </c>
      <c r="O90" s="27">
        <v>0</v>
      </c>
      <c r="P90" s="27">
        <v>0</v>
      </c>
      <c r="Q90" s="27">
        <v>0</v>
      </c>
      <c r="R90" s="27">
        <v>1762.0409486502274</v>
      </c>
      <c r="S90" s="22" t="s">
        <v>3355</v>
      </c>
      <c r="T90" s="28">
        <v>0</v>
      </c>
      <c r="U90" s="22">
        <v>0.58802000191281123</v>
      </c>
      <c r="V90" s="22">
        <v>14.497475257594884</v>
      </c>
      <c r="W90" s="22">
        <v>0</v>
      </c>
      <c r="X90" s="27">
        <v>-756.6140167119836</v>
      </c>
      <c r="Y90" s="27">
        <v>1005.4269319382438</v>
      </c>
      <c r="Z90" s="23" t="s">
        <v>3429</v>
      </c>
      <c r="AA90" s="23" t="s">
        <v>3429</v>
      </c>
      <c r="AB90" s="23" t="s">
        <v>3429</v>
      </c>
      <c r="AC90" s="23" t="s">
        <v>3429</v>
      </c>
      <c r="AD90" s="23" t="s">
        <v>3429</v>
      </c>
      <c r="AE90" s="23" t="s">
        <v>3429</v>
      </c>
      <c r="AH90" s="38"/>
      <c r="AJ90" s="43"/>
      <c r="AK90" s="22">
        <f t="shared" si="25"/>
        <v>0.58802000191281123</v>
      </c>
      <c r="AL90" s="22" t="str">
        <f t="shared" si="26"/>
        <v>DROP</v>
      </c>
      <c r="AM90" s="28">
        <f t="shared" si="27"/>
        <v>0</v>
      </c>
      <c r="AN90" s="22">
        <f t="shared" si="28"/>
        <v>0</v>
      </c>
      <c r="AO90" s="22" t="str">
        <f t="shared" si="29"/>
        <v>DROP</v>
      </c>
      <c r="AP90" s="22" t="str">
        <f t="shared" si="30"/>
        <v>DROP</v>
      </c>
      <c r="AQ90" s="22" t="str">
        <f t="shared" si="31"/>
        <v>DROP</v>
      </c>
      <c r="AR90" s="22" t="str">
        <f t="shared" si="32"/>
        <v>DROP</v>
      </c>
      <c r="AS90" s="22" t="str">
        <f t="shared" si="33"/>
        <v>DROP</v>
      </c>
      <c r="AT90" s="22" t="str">
        <f t="shared" si="34"/>
        <v>DROP</v>
      </c>
      <c r="AU90" s="22">
        <f t="shared" si="35"/>
        <v>14.497475257594884</v>
      </c>
      <c r="AV90" s="22">
        <f t="shared" si="36"/>
        <v>0</v>
      </c>
      <c r="AW90" s="22">
        <f t="shared" si="37"/>
        <v>0</v>
      </c>
      <c r="AX90" s="22" t="str">
        <f t="shared" si="38"/>
        <v>DROP</v>
      </c>
    </row>
    <row r="91" spans="1:50" x14ac:dyDescent="0.25">
      <c r="A91" s="23" t="s">
        <v>18</v>
      </c>
      <c r="B91" s="26" t="s">
        <v>109</v>
      </c>
      <c r="C91" s="33">
        <v>1910.0000000000018</v>
      </c>
      <c r="D91" s="31">
        <v>0.31560185903799748</v>
      </c>
      <c r="E91" s="31">
        <v>8.077067806880231E-2</v>
      </c>
      <c r="F91" s="26">
        <v>12</v>
      </c>
      <c r="G91" s="26"/>
      <c r="H91" s="27">
        <v>501.02723915853437</v>
      </c>
      <c r="I91" s="27">
        <v>193.3021961191883</v>
      </c>
      <c r="J91" s="27">
        <v>385.58749666052108</v>
      </c>
      <c r="K91" s="27">
        <v>1079.9169319382438</v>
      </c>
      <c r="L91" s="27"/>
      <c r="M91" s="27">
        <v>1762.0409486502274</v>
      </c>
      <c r="N91" s="27">
        <v>74.490000000000066</v>
      </c>
      <c r="O91" s="27">
        <v>0</v>
      </c>
      <c r="P91" s="27">
        <v>0</v>
      </c>
      <c r="Q91" s="27">
        <v>0</v>
      </c>
      <c r="R91" s="27">
        <v>1762.0409486502274</v>
      </c>
      <c r="S91" s="22" t="s">
        <v>3355</v>
      </c>
      <c r="T91" s="28">
        <v>0</v>
      </c>
      <c r="U91" s="22">
        <v>0.58802000191281123</v>
      </c>
      <c r="V91" s="22">
        <v>14.497475257594884</v>
      </c>
      <c r="W91" s="22">
        <v>0</v>
      </c>
      <c r="X91" s="27">
        <v>-756.6140167119836</v>
      </c>
      <c r="Y91" s="27">
        <v>1005.4269319382438</v>
      </c>
      <c r="Z91" s="23" t="s">
        <v>3429</v>
      </c>
      <c r="AA91" s="23" t="s">
        <v>3429</v>
      </c>
      <c r="AB91" s="23" t="s">
        <v>3429</v>
      </c>
      <c r="AC91" s="23" t="s">
        <v>3429</v>
      </c>
      <c r="AD91" s="23" t="s">
        <v>3429</v>
      </c>
      <c r="AE91" s="23" t="s">
        <v>3429</v>
      </c>
      <c r="AH91" s="38"/>
      <c r="AJ91" s="43"/>
      <c r="AK91" s="22">
        <f t="shared" si="25"/>
        <v>0.58802000191281123</v>
      </c>
      <c r="AL91" s="22" t="str">
        <f t="shared" si="26"/>
        <v>DROP</v>
      </c>
      <c r="AM91" s="28">
        <f t="shared" si="27"/>
        <v>0</v>
      </c>
      <c r="AN91" s="22">
        <f t="shared" si="28"/>
        <v>0</v>
      </c>
      <c r="AO91" s="22" t="str">
        <f t="shared" si="29"/>
        <v>DROP</v>
      </c>
      <c r="AP91" s="22" t="str">
        <f t="shared" si="30"/>
        <v>DROP</v>
      </c>
      <c r="AQ91" s="22" t="str">
        <f t="shared" si="31"/>
        <v>DROP</v>
      </c>
      <c r="AR91" s="22" t="str">
        <f t="shared" si="32"/>
        <v>DROP</v>
      </c>
      <c r="AS91" s="22" t="str">
        <f t="shared" si="33"/>
        <v>DROP</v>
      </c>
      <c r="AT91" s="22" t="str">
        <f t="shared" si="34"/>
        <v>DROP</v>
      </c>
      <c r="AU91" s="22">
        <f t="shared" si="35"/>
        <v>14.497475257594884</v>
      </c>
      <c r="AV91" s="22">
        <f t="shared" si="36"/>
        <v>0</v>
      </c>
      <c r="AW91" s="22">
        <f t="shared" si="37"/>
        <v>0</v>
      </c>
      <c r="AX91" s="22" t="str">
        <f t="shared" si="38"/>
        <v>DROP</v>
      </c>
    </row>
    <row r="92" spans="1:50" x14ac:dyDescent="0.25">
      <c r="A92" s="23" t="s">
        <v>18</v>
      </c>
      <c r="B92" s="26" t="s">
        <v>110</v>
      </c>
      <c r="C92" s="33">
        <v>1910.0000000000018</v>
      </c>
      <c r="D92" s="31">
        <v>0.31560185903799748</v>
      </c>
      <c r="E92" s="31">
        <v>8.077067806880231E-2</v>
      </c>
      <c r="F92" s="26">
        <v>12</v>
      </c>
      <c r="G92" s="26"/>
      <c r="H92" s="27">
        <v>501.02723915853437</v>
      </c>
      <c r="I92" s="27">
        <v>193.3021961191883</v>
      </c>
      <c r="J92" s="27">
        <v>385.58749666052108</v>
      </c>
      <c r="K92" s="27">
        <v>1079.9169319382438</v>
      </c>
      <c r="L92" s="27"/>
      <c r="M92" s="27">
        <v>1762.0409486502274</v>
      </c>
      <c r="N92" s="27">
        <v>74.490000000000066</v>
      </c>
      <c r="O92" s="27">
        <v>0</v>
      </c>
      <c r="P92" s="27">
        <v>0</v>
      </c>
      <c r="Q92" s="27">
        <v>0</v>
      </c>
      <c r="R92" s="27">
        <v>1762.0409486502274</v>
      </c>
      <c r="S92" s="22" t="s">
        <v>3355</v>
      </c>
      <c r="T92" s="28">
        <v>0</v>
      </c>
      <c r="U92" s="22">
        <v>0.58802000191281123</v>
      </c>
      <c r="V92" s="22">
        <v>14.497475257594884</v>
      </c>
      <c r="W92" s="22">
        <v>0</v>
      </c>
      <c r="X92" s="27">
        <v>-756.6140167119836</v>
      </c>
      <c r="Y92" s="27">
        <v>1005.4269319382438</v>
      </c>
      <c r="Z92" s="23" t="s">
        <v>3429</v>
      </c>
      <c r="AA92" s="23" t="s">
        <v>3429</v>
      </c>
      <c r="AB92" s="23" t="s">
        <v>3429</v>
      </c>
      <c r="AC92" s="23" t="s">
        <v>3429</v>
      </c>
      <c r="AD92" s="23" t="s">
        <v>3429</v>
      </c>
      <c r="AE92" s="23" t="s">
        <v>3429</v>
      </c>
      <c r="AH92" s="38"/>
      <c r="AJ92" s="43"/>
      <c r="AK92" s="22">
        <f t="shared" si="25"/>
        <v>0.58802000191281123</v>
      </c>
      <c r="AL92" s="22" t="str">
        <f t="shared" si="26"/>
        <v>DROP</v>
      </c>
      <c r="AM92" s="28">
        <f t="shared" si="27"/>
        <v>0</v>
      </c>
      <c r="AN92" s="22">
        <f t="shared" si="28"/>
        <v>0</v>
      </c>
      <c r="AO92" s="22" t="str">
        <f t="shared" si="29"/>
        <v>DROP</v>
      </c>
      <c r="AP92" s="22" t="str">
        <f t="shared" si="30"/>
        <v>DROP</v>
      </c>
      <c r="AQ92" s="22" t="str">
        <f t="shared" si="31"/>
        <v>DROP</v>
      </c>
      <c r="AR92" s="22" t="str">
        <f t="shared" si="32"/>
        <v>DROP</v>
      </c>
      <c r="AS92" s="22" t="str">
        <f t="shared" si="33"/>
        <v>DROP</v>
      </c>
      <c r="AT92" s="22" t="str">
        <f t="shared" si="34"/>
        <v>DROP</v>
      </c>
      <c r="AU92" s="22">
        <f t="shared" si="35"/>
        <v>14.497475257594884</v>
      </c>
      <c r="AV92" s="22">
        <f t="shared" si="36"/>
        <v>0</v>
      </c>
      <c r="AW92" s="22">
        <f t="shared" si="37"/>
        <v>0</v>
      </c>
      <c r="AX92" s="22" t="str">
        <f t="shared" si="38"/>
        <v>DROP</v>
      </c>
    </row>
    <row r="93" spans="1:50" x14ac:dyDescent="0.25">
      <c r="A93" s="23" t="s">
        <v>18</v>
      </c>
      <c r="B93" s="26" t="s">
        <v>111</v>
      </c>
      <c r="C93" s="33">
        <v>1910.0000000000018</v>
      </c>
      <c r="D93" s="31">
        <v>0.31560185903799748</v>
      </c>
      <c r="E93" s="31">
        <v>8.077067806880231E-2</v>
      </c>
      <c r="F93" s="26">
        <v>12</v>
      </c>
      <c r="G93" s="26"/>
      <c r="H93" s="27">
        <v>501.02723915853437</v>
      </c>
      <c r="I93" s="27">
        <v>193.3021961191883</v>
      </c>
      <c r="J93" s="27">
        <v>385.58749666052108</v>
      </c>
      <c r="K93" s="27">
        <v>1079.9169319382438</v>
      </c>
      <c r="L93" s="27"/>
      <c r="M93" s="27">
        <v>1762.0409486502274</v>
      </c>
      <c r="N93" s="27">
        <v>74.490000000000066</v>
      </c>
      <c r="O93" s="27">
        <v>0</v>
      </c>
      <c r="P93" s="27">
        <v>0</v>
      </c>
      <c r="Q93" s="27">
        <v>0</v>
      </c>
      <c r="R93" s="27">
        <v>1762.0409486502274</v>
      </c>
      <c r="S93" s="22" t="s">
        <v>3355</v>
      </c>
      <c r="T93" s="28">
        <v>0</v>
      </c>
      <c r="U93" s="22">
        <v>0.58802000191281123</v>
      </c>
      <c r="V93" s="22">
        <v>14.497475257594884</v>
      </c>
      <c r="W93" s="22">
        <v>0</v>
      </c>
      <c r="X93" s="27">
        <v>-756.6140167119836</v>
      </c>
      <c r="Y93" s="27">
        <v>1005.4269319382438</v>
      </c>
      <c r="Z93" s="23" t="s">
        <v>3429</v>
      </c>
      <c r="AA93" s="23" t="s">
        <v>3429</v>
      </c>
      <c r="AB93" s="23" t="s">
        <v>3429</v>
      </c>
      <c r="AC93" s="23" t="s">
        <v>3429</v>
      </c>
      <c r="AD93" s="23" t="s">
        <v>3429</v>
      </c>
      <c r="AE93" s="23" t="s">
        <v>3429</v>
      </c>
      <c r="AH93" s="38"/>
      <c r="AJ93" s="43"/>
      <c r="AK93" s="22">
        <f t="shared" si="25"/>
        <v>0.58802000191281123</v>
      </c>
      <c r="AL93" s="22" t="str">
        <f t="shared" si="26"/>
        <v>DROP</v>
      </c>
      <c r="AM93" s="28">
        <f t="shared" si="27"/>
        <v>0</v>
      </c>
      <c r="AN93" s="22">
        <f t="shared" si="28"/>
        <v>0</v>
      </c>
      <c r="AO93" s="22" t="str">
        <f t="shared" si="29"/>
        <v>DROP</v>
      </c>
      <c r="AP93" s="22" t="str">
        <f t="shared" si="30"/>
        <v>DROP</v>
      </c>
      <c r="AQ93" s="22" t="str">
        <f t="shared" si="31"/>
        <v>DROP</v>
      </c>
      <c r="AR93" s="22" t="str">
        <f t="shared" si="32"/>
        <v>DROP</v>
      </c>
      <c r="AS93" s="22" t="str">
        <f t="shared" si="33"/>
        <v>DROP</v>
      </c>
      <c r="AT93" s="22" t="str">
        <f t="shared" si="34"/>
        <v>DROP</v>
      </c>
      <c r="AU93" s="22">
        <f t="shared" si="35"/>
        <v>14.497475257594884</v>
      </c>
      <c r="AV93" s="22">
        <f t="shared" si="36"/>
        <v>0</v>
      </c>
      <c r="AW93" s="22">
        <f t="shared" si="37"/>
        <v>0</v>
      </c>
      <c r="AX93" s="22" t="str">
        <f t="shared" si="38"/>
        <v>DROP</v>
      </c>
    </row>
    <row r="94" spans="1:50" x14ac:dyDescent="0.25">
      <c r="A94" s="23" t="s">
        <v>18</v>
      </c>
      <c r="B94" s="26" t="s">
        <v>112</v>
      </c>
      <c r="C94" s="33">
        <v>1910.0000000000018</v>
      </c>
      <c r="D94" s="31">
        <v>0.31560185903799748</v>
      </c>
      <c r="E94" s="31">
        <v>8.077067806880231E-2</v>
      </c>
      <c r="F94" s="26">
        <v>12</v>
      </c>
      <c r="G94" s="26"/>
      <c r="H94" s="27">
        <v>501.02723915853437</v>
      </c>
      <c r="I94" s="27">
        <v>193.3021961191883</v>
      </c>
      <c r="J94" s="27">
        <v>385.58749666052108</v>
      </c>
      <c r="K94" s="27">
        <v>1079.9169319382438</v>
      </c>
      <c r="L94" s="27"/>
      <c r="M94" s="27">
        <v>1762.0409486502274</v>
      </c>
      <c r="N94" s="27">
        <v>74.490000000000066</v>
      </c>
      <c r="O94" s="27">
        <v>0</v>
      </c>
      <c r="P94" s="27">
        <v>0</v>
      </c>
      <c r="Q94" s="27">
        <v>0</v>
      </c>
      <c r="R94" s="27">
        <v>1762.0409486502274</v>
      </c>
      <c r="S94" s="22" t="s">
        <v>3355</v>
      </c>
      <c r="T94" s="28">
        <v>0</v>
      </c>
      <c r="U94" s="22">
        <v>0.58802000191281123</v>
      </c>
      <c r="V94" s="22">
        <v>14.497475257594884</v>
      </c>
      <c r="W94" s="22">
        <v>0</v>
      </c>
      <c r="X94" s="27">
        <v>-756.6140167119836</v>
      </c>
      <c r="Y94" s="27">
        <v>1005.4269319382438</v>
      </c>
      <c r="Z94" s="23" t="s">
        <v>3429</v>
      </c>
      <c r="AA94" s="23" t="s">
        <v>3429</v>
      </c>
      <c r="AB94" s="23" t="s">
        <v>3429</v>
      </c>
      <c r="AC94" s="23" t="s">
        <v>3429</v>
      </c>
      <c r="AD94" s="23" t="s">
        <v>3429</v>
      </c>
      <c r="AE94" s="23" t="s">
        <v>3429</v>
      </c>
      <c r="AH94" s="38"/>
      <c r="AJ94" s="43"/>
      <c r="AK94" s="22">
        <f t="shared" si="25"/>
        <v>0.58802000191281123</v>
      </c>
      <c r="AL94" s="22" t="str">
        <f t="shared" si="26"/>
        <v>DROP</v>
      </c>
      <c r="AM94" s="28">
        <f t="shared" si="27"/>
        <v>0</v>
      </c>
      <c r="AN94" s="22">
        <f t="shared" si="28"/>
        <v>0</v>
      </c>
      <c r="AO94" s="22" t="str">
        <f t="shared" si="29"/>
        <v>DROP</v>
      </c>
      <c r="AP94" s="22" t="str">
        <f t="shared" si="30"/>
        <v>DROP</v>
      </c>
      <c r="AQ94" s="22" t="str">
        <f t="shared" si="31"/>
        <v>DROP</v>
      </c>
      <c r="AR94" s="22" t="str">
        <f t="shared" si="32"/>
        <v>DROP</v>
      </c>
      <c r="AS94" s="22" t="str">
        <f t="shared" si="33"/>
        <v>DROP</v>
      </c>
      <c r="AT94" s="22" t="str">
        <f t="shared" si="34"/>
        <v>DROP</v>
      </c>
      <c r="AU94" s="22">
        <f t="shared" si="35"/>
        <v>14.497475257594884</v>
      </c>
      <c r="AV94" s="22">
        <f t="shared" si="36"/>
        <v>0</v>
      </c>
      <c r="AW94" s="22">
        <f t="shared" si="37"/>
        <v>0</v>
      </c>
      <c r="AX94" s="22" t="str">
        <f t="shared" si="38"/>
        <v>DROP</v>
      </c>
    </row>
    <row r="95" spans="1:50" x14ac:dyDescent="0.25">
      <c r="A95" s="23" t="s">
        <v>18</v>
      </c>
      <c r="B95" s="26" t="s">
        <v>113</v>
      </c>
      <c r="C95" s="33">
        <v>1910.0000000000018</v>
      </c>
      <c r="D95" s="31">
        <v>0.31560185903799748</v>
      </c>
      <c r="E95" s="31">
        <v>8.077067806880231E-2</v>
      </c>
      <c r="F95" s="26">
        <v>12</v>
      </c>
      <c r="G95" s="26"/>
      <c r="H95" s="27">
        <v>501.02723915853437</v>
      </c>
      <c r="I95" s="27">
        <v>193.3021961191883</v>
      </c>
      <c r="J95" s="27">
        <v>385.58749666052108</v>
      </c>
      <c r="K95" s="27">
        <v>1079.9169319382438</v>
      </c>
      <c r="L95" s="27"/>
      <c r="M95" s="27">
        <v>1762.0409486502274</v>
      </c>
      <c r="N95" s="27">
        <v>74.490000000000066</v>
      </c>
      <c r="O95" s="27">
        <v>0</v>
      </c>
      <c r="P95" s="27">
        <v>0</v>
      </c>
      <c r="Q95" s="27">
        <v>0</v>
      </c>
      <c r="R95" s="27">
        <v>1762.0409486502274</v>
      </c>
      <c r="S95" s="22" t="s">
        <v>3355</v>
      </c>
      <c r="T95" s="28">
        <v>0</v>
      </c>
      <c r="U95" s="22">
        <v>0.58802000191281123</v>
      </c>
      <c r="V95" s="22">
        <v>14.497475257594884</v>
      </c>
      <c r="W95" s="22">
        <v>0</v>
      </c>
      <c r="X95" s="27">
        <v>-756.6140167119836</v>
      </c>
      <c r="Y95" s="27">
        <v>1005.4269319382438</v>
      </c>
      <c r="Z95" s="23" t="s">
        <v>3429</v>
      </c>
      <c r="AA95" s="23" t="s">
        <v>3429</v>
      </c>
      <c r="AB95" s="23" t="s">
        <v>3429</v>
      </c>
      <c r="AC95" s="23" t="s">
        <v>3429</v>
      </c>
      <c r="AD95" s="23" t="s">
        <v>3429</v>
      </c>
      <c r="AE95" s="23" t="s">
        <v>3429</v>
      </c>
      <c r="AH95" s="38"/>
      <c r="AJ95" s="43"/>
      <c r="AK95" s="22">
        <f t="shared" si="25"/>
        <v>0.58802000191281123</v>
      </c>
      <c r="AL95" s="22" t="str">
        <f t="shared" si="26"/>
        <v>DROP</v>
      </c>
      <c r="AM95" s="28">
        <f t="shared" si="27"/>
        <v>0</v>
      </c>
      <c r="AN95" s="22">
        <f t="shared" si="28"/>
        <v>0</v>
      </c>
      <c r="AO95" s="22" t="str">
        <f t="shared" si="29"/>
        <v>DROP</v>
      </c>
      <c r="AP95" s="22" t="str">
        <f t="shared" si="30"/>
        <v>DROP</v>
      </c>
      <c r="AQ95" s="22" t="str">
        <f t="shared" si="31"/>
        <v>DROP</v>
      </c>
      <c r="AR95" s="22" t="str">
        <f t="shared" si="32"/>
        <v>DROP</v>
      </c>
      <c r="AS95" s="22" t="str">
        <f t="shared" si="33"/>
        <v>DROP</v>
      </c>
      <c r="AT95" s="22" t="str">
        <f t="shared" si="34"/>
        <v>DROP</v>
      </c>
      <c r="AU95" s="22">
        <f t="shared" si="35"/>
        <v>14.497475257594884</v>
      </c>
      <c r="AV95" s="22">
        <f t="shared" si="36"/>
        <v>0</v>
      </c>
      <c r="AW95" s="22">
        <f t="shared" si="37"/>
        <v>0</v>
      </c>
      <c r="AX95" s="22" t="str">
        <f t="shared" si="38"/>
        <v>DROP</v>
      </c>
    </row>
    <row r="96" spans="1:50" x14ac:dyDescent="0.25">
      <c r="A96" s="23" t="s">
        <v>18</v>
      </c>
      <c r="B96" s="26" t="s">
        <v>114</v>
      </c>
      <c r="C96" s="33">
        <v>1910.0000000000018</v>
      </c>
      <c r="D96" s="31">
        <v>0.31560185903799748</v>
      </c>
      <c r="E96" s="31">
        <v>8.077067806880231E-2</v>
      </c>
      <c r="F96" s="26">
        <v>12</v>
      </c>
      <c r="G96" s="26"/>
      <c r="H96" s="27">
        <v>501.02723915853437</v>
      </c>
      <c r="I96" s="27">
        <v>193.3021961191883</v>
      </c>
      <c r="J96" s="27">
        <v>385.58749666052108</v>
      </c>
      <c r="K96" s="27">
        <v>1079.9169319382438</v>
      </c>
      <c r="L96" s="27"/>
      <c r="M96" s="27">
        <v>1762.0409486502274</v>
      </c>
      <c r="N96" s="27">
        <v>74.490000000000066</v>
      </c>
      <c r="O96" s="27">
        <v>0</v>
      </c>
      <c r="P96" s="27">
        <v>0</v>
      </c>
      <c r="Q96" s="27">
        <v>0</v>
      </c>
      <c r="R96" s="27">
        <v>1762.0409486502274</v>
      </c>
      <c r="S96" s="22" t="s">
        <v>3355</v>
      </c>
      <c r="T96" s="28">
        <v>0</v>
      </c>
      <c r="U96" s="22">
        <v>0.58802000191281123</v>
      </c>
      <c r="V96" s="22">
        <v>14.497475257594884</v>
      </c>
      <c r="W96" s="22">
        <v>0</v>
      </c>
      <c r="X96" s="27">
        <v>-756.6140167119836</v>
      </c>
      <c r="Y96" s="27">
        <v>1005.4269319382438</v>
      </c>
      <c r="Z96" s="23" t="s">
        <v>3429</v>
      </c>
      <c r="AA96" s="23" t="s">
        <v>3429</v>
      </c>
      <c r="AB96" s="23" t="s">
        <v>3429</v>
      </c>
      <c r="AC96" s="23" t="s">
        <v>3429</v>
      </c>
      <c r="AD96" s="23" t="s">
        <v>3429</v>
      </c>
      <c r="AE96" s="23" t="s">
        <v>3429</v>
      </c>
      <c r="AH96" s="38"/>
      <c r="AJ96" s="43"/>
      <c r="AK96" s="22">
        <f t="shared" si="25"/>
        <v>0.58802000191281123</v>
      </c>
      <c r="AL96" s="22" t="str">
        <f t="shared" si="26"/>
        <v>DROP</v>
      </c>
      <c r="AM96" s="28">
        <f t="shared" si="27"/>
        <v>0</v>
      </c>
      <c r="AN96" s="22">
        <f t="shared" si="28"/>
        <v>0</v>
      </c>
      <c r="AO96" s="22" t="str">
        <f t="shared" si="29"/>
        <v>DROP</v>
      </c>
      <c r="AP96" s="22" t="str">
        <f t="shared" si="30"/>
        <v>DROP</v>
      </c>
      <c r="AQ96" s="22" t="str">
        <f t="shared" si="31"/>
        <v>DROP</v>
      </c>
      <c r="AR96" s="22" t="str">
        <f t="shared" si="32"/>
        <v>DROP</v>
      </c>
      <c r="AS96" s="22" t="str">
        <f t="shared" si="33"/>
        <v>DROP</v>
      </c>
      <c r="AT96" s="22" t="str">
        <f t="shared" si="34"/>
        <v>DROP</v>
      </c>
      <c r="AU96" s="22">
        <f t="shared" si="35"/>
        <v>14.497475257594884</v>
      </c>
      <c r="AV96" s="22">
        <f t="shared" si="36"/>
        <v>0</v>
      </c>
      <c r="AW96" s="22">
        <f t="shared" si="37"/>
        <v>0</v>
      </c>
      <c r="AX96" s="22" t="str">
        <f t="shared" si="38"/>
        <v>DROP</v>
      </c>
    </row>
    <row r="97" spans="1:50" x14ac:dyDescent="0.25">
      <c r="A97" s="23" t="s">
        <v>18</v>
      </c>
      <c r="B97" s="26" t="s">
        <v>115</v>
      </c>
      <c r="C97" s="33">
        <v>1910.0000000000018</v>
      </c>
      <c r="D97" s="31">
        <v>0.31560185903799748</v>
      </c>
      <c r="E97" s="31">
        <v>8.077067806880231E-2</v>
      </c>
      <c r="F97" s="26">
        <v>12</v>
      </c>
      <c r="G97" s="26"/>
      <c r="H97" s="27">
        <v>501.02723915853437</v>
      </c>
      <c r="I97" s="27">
        <v>193.3021961191883</v>
      </c>
      <c r="J97" s="27">
        <v>385.58749666052108</v>
      </c>
      <c r="K97" s="27">
        <v>1079.9169319382438</v>
      </c>
      <c r="L97" s="27"/>
      <c r="M97" s="27">
        <v>1762.0409486502274</v>
      </c>
      <c r="N97" s="27">
        <v>74.490000000000066</v>
      </c>
      <c r="O97" s="27">
        <v>0</v>
      </c>
      <c r="P97" s="27">
        <v>0</v>
      </c>
      <c r="Q97" s="27">
        <v>0</v>
      </c>
      <c r="R97" s="27">
        <v>1762.0409486502274</v>
      </c>
      <c r="S97" s="22" t="s">
        <v>3355</v>
      </c>
      <c r="T97" s="28">
        <v>0</v>
      </c>
      <c r="U97" s="22">
        <v>0.58802000191281123</v>
      </c>
      <c r="V97" s="22">
        <v>14.497475257594884</v>
      </c>
      <c r="W97" s="22">
        <v>0</v>
      </c>
      <c r="X97" s="27">
        <v>-756.6140167119836</v>
      </c>
      <c r="Y97" s="27">
        <v>1005.4269319382438</v>
      </c>
      <c r="Z97" s="23" t="s">
        <v>3429</v>
      </c>
      <c r="AA97" s="23" t="s">
        <v>3429</v>
      </c>
      <c r="AB97" s="23" t="s">
        <v>3429</v>
      </c>
      <c r="AC97" s="23" t="s">
        <v>3429</v>
      </c>
      <c r="AD97" s="23" t="s">
        <v>3429</v>
      </c>
      <c r="AE97" s="23" t="s">
        <v>3429</v>
      </c>
      <c r="AH97" s="38"/>
      <c r="AJ97" s="43"/>
      <c r="AK97" s="22">
        <f t="shared" si="25"/>
        <v>0.58802000191281123</v>
      </c>
      <c r="AL97" s="22" t="str">
        <f t="shared" si="26"/>
        <v>DROP</v>
      </c>
      <c r="AM97" s="28">
        <f t="shared" si="27"/>
        <v>0</v>
      </c>
      <c r="AN97" s="22">
        <f t="shared" si="28"/>
        <v>0</v>
      </c>
      <c r="AO97" s="22" t="str">
        <f t="shared" si="29"/>
        <v>DROP</v>
      </c>
      <c r="AP97" s="22" t="str">
        <f t="shared" si="30"/>
        <v>DROP</v>
      </c>
      <c r="AQ97" s="22" t="str">
        <f t="shared" si="31"/>
        <v>DROP</v>
      </c>
      <c r="AR97" s="22" t="str">
        <f t="shared" si="32"/>
        <v>DROP</v>
      </c>
      <c r="AS97" s="22" t="str">
        <f t="shared" si="33"/>
        <v>DROP</v>
      </c>
      <c r="AT97" s="22" t="str">
        <f t="shared" si="34"/>
        <v>DROP</v>
      </c>
      <c r="AU97" s="22">
        <f t="shared" si="35"/>
        <v>14.497475257594884</v>
      </c>
      <c r="AV97" s="22">
        <f t="shared" si="36"/>
        <v>0</v>
      </c>
      <c r="AW97" s="22">
        <f t="shared" si="37"/>
        <v>0</v>
      </c>
      <c r="AX97" s="22" t="str">
        <f t="shared" si="38"/>
        <v>DROP</v>
      </c>
    </row>
    <row r="98" spans="1:50" x14ac:dyDescent="0.25">
      <c r="A98" s="23" t="s">
        <v>18</v>
      </c>
      <c r="B98" s="26" t="s">
        <v>116</v>
      </c>
      <c r="C98" s="33">
        <v>1910.0000000000018</v>
      </c>
      <c r="D98" s="31">
        <v>0.31560185903799748</v>
      </c>
      <c r="E98" s="31">
        <v>8.077067806880231E-2</v>
      </c>
      <c r="F98" s="26">
        <v>12</v>
      </c>
      <c r="G98" s="26"/>
      <c r="H98" s="27">
        <v>501.02723915853437</v>
      </c>
      <c r="I98" s="27">
        <v>193.3021961191883</v>
      </c>
      <c r="J98" s="27">
        <v>385.58749666052108</v>
      </c>
      <c r="K98" s="27">
        <v>1079.9169319382438</v>
      </c>
      <c r="L98" s="27"/>
      <c r="M98" s="27">
        <v>1762.0409486502274</v>
      </c>
      <c r="N98" s="27">
        <v>74.490000000000066</v>
      </c>
      <c r="O98" s="27">
        <v>0</v>
      </c>
      <c r="P98" s="27">
        <v>0</v>
      </c>
      <c r="Q98" s="27">
        <v>0</v>
      </c>
      <c r="R98" s="27">
        <v>1762.0409486502274</v>
      </c>
      <c r="S98" s="22" t="s">
        <v>3355</v>
      </c>
      <c r="T98" s="28">
        <v>0</v>
      </c>
      <c r="U98" s="22">
        <v>0.58802000191281123</v>
      </c>
      <c r="V98" s="22">
        <v>14.497475257594884</v>
      </c>
      <c r="W98" s="22">
        <v>0</v>
      </c>
      <c r="X98" s="27">
        <v>-756.6140167119836</v>
      </c>
      <c r="Y98" s="27">
        <v>1005.4269319382438</v>
      </c>
      <c r="Z98" s="23" t="s">
        <v>3429</v>
      </c>
      <c r="AA98" s="23" t="s">
        <v>3429</v>
      </c>
      <c r="AB98" s="23" t="s">
        <v>3429</v>
      </c>
      <c r="AC98" s="23" t="s">
        <v>3429</v>
      </c>
      <c r="AD98" s="23" t="s">
        <v>3429</v>
      </c>
      <c r="AE98" s="23" t="s">
        <v>3429</v>
      </c>
      <c r="AH98" s="38"/>
      <c r="AJ98" s="43"/>
      <c r="AK98" s="22">
        <f t="shared" si="25"/>
        <v>0.58802000191281123</v>
      </c>
      <c r="AL98" s="22" t="str">
        <f t="shared" si="26"/>
        <v>DROP</v>
      </c>
      <c r="AM98" s="28">
        <f t="shared" si="27"/>
        <v>0</v>
      </c>
      <c r="AN98" s="22">
        <f t="shared" si="28"/>
        <v>0</v>
      </c>
      <c r="AO98" s="22" t="str">
        <f t="shared" si="29"/>
        <v>DROP</v>
      </c>
      <c r="AP98" s="22" t="str">
        <f t="shared" si="30"/>
        <v>DROP</v>
      </c>
      <c r="AQ98" s="22" t="str">
        <f t="shared" si="31"/>
        <v>DROP</v>
      </c>
      <c r="AR98" s="22" t="str">
        <f t="shared" si="32"/>
        <v>DROP</v>
      </c>
      <c r="AS98" s="22" t="str">
        <f t="shared" si="33"/>
        <v>DROP</v>
      </c>
      <c r="AT98" s="22" t="str">
        <f t="shared" si="34"/>
        <v>DROP</v>
      </c>
      <c r="AU98" s="22">
        <f t="shared" si="35"/>
        <v>14.497475257594884</v>
      </c>
      <c r="AV98" s="22">
        <f t="shared" si="36"/>
        <v>0</v>
      </c>
      <c r="AW98" s="22">
        <f t="shared" si="37"/>
        <v>0</v>
      </c>
      <c r="AX98" s="22" t="str">
        <f t="shared" si="38"/>
        <v>DROP</v>
      </c>
    </row>
    <row r="99" spans="1:50" x14ac:dyDescent="0.25">
      <c r="A99" s="23" t="s">
        <v>18</v>
      </c>
      <c r="B99" s="26" t="s">
        <v>117</v>
      </c>
      <c r="C99" s="33">
        <v>1910.0000000000018</v>
      </c>
      <c r="D99" s="31">
        <v>0.31560185903799748</v>
      </c>
      <c r="E99" s="31">
        <v>8.077067806880231E-2</v>
      </c>
      <c r="F99" s="26">
        <v>12</v>
      </c>
      <c r="G99" s="26"/>
      <c r="H99" s="27">
        <v>501.02723915853437</v>
      </c>
      <c r="I99" s="27">
        <v>193.3021961191883</v>
      </c>
      <c r="J99" s="27">
        <v>385.58749666052108</v>
      </c>
      <c r="K99" s="27">
        <v>1079.9169319382438</v>
      </c>
      <c r="L99" s="27"/>
      <c r="M99" s="27">
        <v>1762.0409486502274</v>
      </c>
      <c r="N99" s="27">
        <v>74.490000000000066</v>
      </c>
      <c r="O99" s="27">
        <v>0</v>
      </c>
      <c r="P99" s="27">
        <v>0</v>
      </c>
      <c r="Q99" s="27">
        <v>0</v>
      </c>
      <c r="R99" s="27">
        <v>1762.0409486502274</v>
      </c>
      <c r="S99" s="22" t="s">
        <v>3355</v>
      </c>
      <c r="T99" s="28">
        <v>0</v>
      </c>
      <c r="U99" s="22">
        <v>0.58802000191281123</v>
      </c>
      <c r="V99" s="22">
        <v>14.497475257594884</v>
      </c>
      <c r="W99" s="22">
        <v>0</v>
      </c>
      <c r="X99" s="27">
        <v>-756.6140167119836</v>
      </c>
      <c r="Y99" s="27">
        <v>1005.4269319382438</v>
      </c>
      <c r="Z99" s="23" t="s">
        <v>3429</v>
      </c>
      <c r="AA99" s="23" t="s">
        <v>3429</v>
      </c>
      <c r="AB99" s="23" t="s">
        <v>3429</v>
      </c>
      <c r="AC99" s="23" t="s">
        <v>3429</v>
      </c>
      <c r="AD99" s="23" t="s">
        <v>3429</v>
      </c>
      <c r="AE99" s="23" t="s">
        <v>3429</v>
      </c>
      <c r="AH99" s="38"/>
      <c r="AJ99" s="43"/>
      <c r="AK99" s="22">
        <f t="shared" si="25"/>
        <v>0.58802000191281123</v>
      </c>
      <c r="AL99" s="22" t="str">
        <f t="shared" si="26"/>
        <v>DROP</v>
      </c>
      <c r="AM99" s="28">
        <f t="shared" si="27"/>
        <v>0</v>
      </c>
      <c r="AN99" s="22">
        <f t="shared" si="28"/>
        <v>0</v>
      </c>
      <c r="AO99" s="22" t="str">
        <f t="shared" si="29"/>
        <v>DROP</v>
      </c>
      <c r="AP99" s="22" t="str">
        <f t="shared" si="30"/>
        <v>DROP</v>
      </c>
      <c r="AQ99" s="22" t="str">
        <f t="shared" si="31"/>
        <v>DROP</v>
      </c>
      <c r="AR99" s="22" t="str">
        <f t="shared" si="32"/>
        <v>DROP</v>
      </c>
      <c r="AS99" s="22" t="str">
        <f t="shared" si="33"/>
        <v>DROP</v>
      </c>
      <c r="AT99" s="22" t="str">
        <f t="shared" si="34"/>
        <v>DROP</v>
      </c>
      <c r="AU99" s="22">
        <f t="shared" si="35"/>
        <v>14.497475257594884</v>
      </c>
      <c r="AV99" s="22">
        <f t="shared" si="36"/>
        <v>0</v>
      </c>
      <c r="AW99" s="22">
        <f t="shared" si="37"/>
        <v>0</v>
      </c>
      <c r="AX99" s="22" t="str">
        <f t="shared" si="38"/>
        <v>DROP</v>
      </c>
    </row>
    <row r="100" spans="1:50" x14ac:dyDescent="0.25">
      <c r="A100" s="23" t="s">
        <v>18</v>
      </c>
      <c r="B100" s="26" t="s">
        <v>118</v>
      </c>
      <c r="C100" s="33">
        <v>1910.0000000000018</v>
      </c>
      <c r="D100" s="31">
        <v>0.31560185903799748</v>
      </c>
      <c r="E100" s="31">
        <v>8.077067806880231E-2</v>
      </c>
      <c r="F100" s="26">
        <v>12</v>
      </c>
      <c r="G100" s="26"/>
      <c r="H100" s="27">
        <v>501.02723915853437</v>
      </c>
      <c r="I100" s="27">
        <v>193.3021961191883</v>
      </c>
      <c r="J100" s="27">
        <v>385.58749666052108</v>
      </c>
      <c r="K100" s="27">
        <v>1079.9169319382438</v>
      </c>
      <c r="L100" s="27"/>
      <c r="M100" s="27">
        <v>1762.0409486502274</v>
      </c>
      <c r="N100" s="27">
        <v>74.490000000000066</v>
      </c>
      <c r="O100" s="27">
        <v>0</v>
      </c>
      <c r="P100" s="27">
        <v>0</v>
      </c>
      <c r="Q100" s="27">
        <v>0</v>
      </c>
      <c r="R100" s="27">
        <v>1762.0409486502274</v>
      </c>
      <c r="S100" s="22" t="s">
        <v>3355</v>
      </c>
      <c r="T100" s="28">
        <v>0</v>
      </c>
      <c r="U100" s="22">
        <v>0.58802000191281123</v>
      </c>
      <c r="V100" s="22">
        <v>14.497475257594884</v>
      </c>
      <c r="W100" s="22">
        <v>0</v>
      </c>
      <c r="X100" s="27">
        <v>-756.6140167119836</v>
      </c>
      <c r="Y100" s="27">
        <v>1005.4269319382438</v>
      </c>
      <c r="Z100" s="23" t="s">
        <v>3429</v>
      </c>
      <c r="AA100" s="23" t="s">
        <v>3429</v>
      </c>
      <c r="AB100" s="23" t="s">
        <v>3429</v>
      </c>
      <c r="AC100" s="23" t="s">
        <v>3429</v>
      </c>
      <c r="AD100" s="23" t="s">
        <v>3429</v>
      </c>
      <c r="AE100" s="23" t="s">
        <v>3429</v>
      </c>
      <c r="AH100" s="38"/>
      <c r="AJ100" s="43"/>
      <c r="AK100" s="22">
        <f t="shared" si="25"/>
        <v>0.58802000191281123</v>
      </c>
      <c r="AL100" s="22" t="str">
        <f t="shared" si="26"/>
        <v>DROP</v>
      </c>
      <c r="AM100" s="28">
        <f t="shared" si="27"/>
        <v>0</v>
      </c>
      <c r="AN100" s="22">
        <f t="shared" si="28"/>
        <v>0</v>
      </c>
      <c r="AO100" s="22" t="str">
        <f t="shared" si="29"/>
        <v>DROP</v>
      </c>
      <c r="AP100" s="22" t="str">
        <f t="shared" si="30"/>
        <v>DROP</v>
      </c>
      <c r="AQ100" s="22" t="str">
        <f t="shared" si="31"/>
        <v>DROP</v>
      </c>
      <c r="AR100" s="22" t="str">
        <f t="shared" si="32"/>
        <v>DROP</v>
      </c>
      <c r="AS100" s="22" t="str">
        <f t="shared" si="33"/>
        <v>DROP</v>
      </c>
      <c r="AT100" s="22" t="str">
        <f t="shared" si="34"/>
        <v>DROP</v>
      </c>
      <c r="AU100" s="22">
        <f t="shared" si="35"/>
        <v>14.497475257594884</v>
      </c>
      <c r="AV100" s="22">
        <f t="shared" si="36"/>
        <v>0</v>
      </c>
      <c r="AW100" s="22">
        <f t="shared" si="37"/>
        <v>0</v>
      </c>
      <c r="AX100" s="22" t="str">
        <f t="shared" si="38"/>
        <v>DROP</v>
      </c>
    </row>
    <row r="101" spans="1:50" x14ac:dyDescent="0.25">
      <c r="A101" s="23" t="s">
        <v>18</v>
      </c>
      <c r="B101" s="26" t="s">
        <v>119</v>
      </c>
      <c r="C101" s="33">
        <v>1910.0000000000018</v>
      </c>
      <c r="D101" s="31">
        <v>0.31560185903799748</v>
      </c>
      <c r="E101" s="31">
        <v>8.077067806880231E-2</v>
      </c>
      <c r="F101" s="26">
        <v>12</v>
      </c>
      <c r="G101" s="26"/>
      <c r="H101" s="27">
        <v>501.02723915853437</v>
      </c>
      <c r="I101" s="27">
        <v>193.3021961191883</v>
      </c>
      <c r="J101" s="27">
        <v>385.58749666052108</v>
      </c>
      <c r="K101" s="27">
        <v>1079.9169319382438</v>
      </c>
      <c r="L101" s="27"/>
      <c r="M101" s="27">
        <v>1762.0409486502274</v>
      </c>
      <c r="N101" s="27">
        <v>74.490000000000066</v>
      </c>
      <c r="O101" s="27">
        <v>0</v>
      </c>
      <c r="P101" s="27">
        <v>0</v>
      </c>
      <c r="Q101" s="27">
        <v>0</v>
      </c>
      <c r="R101" s="27">
        <v>1762.0409486502274</v>
      </c>
      <c r="S101" s="22" t="s">
        <v>3355</v>
      </c>
      <c r="T101" s="28">
        <v>0</v>
      </c>
      <c r="U101" s="22">
        <v>0.58802000191281123</v>
      </c>
      <c r="V101" s="22">
        <v>14.497475257594884</v>
      </c>
      <c r="W101" s="22">
        <v>0</v>
      </c>
      <c r="X101" s="27">
        <v>-756.6140167119836</v>
      </c>
      <c r="Y101" s="27">
        <v>1005.4269319382438</v>
      </c>
      <c r="Z101" s="23" t="s">
        <v>3429</v>
      </c>
      <c r="AA101" s="23" t="s">
        <v>3429</v>
      </c>
      <c r="AB101" s="23" t="s">
        <v>3429</v>
      </c>
      <c r="AC101" s="23" t="s">
        <v>3429</v>
      </c>
      <c r="AD101" s="23" t="s">
        <v>3429</v>
      </c>
      <c r="AE101" s="23" t="s">
        <v>3429</v>
      </c>
      <c r="AH101" s="38"/>
      <c r="AJ101" s="43"/>
      <c r="AK101" s="22">
        <f t="shared" si="25"/>
        <v>0.58802000191281123</v>
      </c>
      <c r="AL101" s="22" t="str">
        <f t="shared" si="26"/>
        <v>DROP</v>
      </c>
      <c r="AM101" s="28">
        <f t="shared" si="27"/>
        <v>0</v>
      </c>
      <c r="AN101" s="22">
        <f t="shared" si="28"/>
        <v>0</v>
      </c>
      <c r="AO101" s="22" t="str">
        <f t="shared" si="29"/>
        <v>DROP</v>
      </c>
      <c r="AP101" s="22" t="str">
        <f t="shared" si="30"/>
        <v>DROP</v>
      </c>
      <c r="AQ101" s="22" t="str">
        <f t="shared" si="31"/>
        <v>DROP</v>
      </c>
      <c r="AR101" s="22" t="str">
        <f t="shared" si="32"/>
        <v>DROP</v>
      </c>
      <c r="AS101" s="22" t="str">
        <f t="shared" si="33"/>
        <v>DROP</v>
      </c>
      <c r="AT101" s="22" t="str">
        <f t="shared" si="34"/>
        <v>DROP</v>
      </c>
      <c r="AU101" s="22">
        <f t="shared" si="35"/>
        <v>14.497475257594884</v>
      </c>
      <c r="AV101" s="22">
        <f t="shared" si="36"/>
        <v>0</v>
      </c>
      <c r="AW101" s="22">
        <f t="shared" si="37"/>
        <v>0</v>
      </c>
      <c r="AX101" s="22" t="str">
        <f t="shared" si="38"/>
        <v>DROP</v>
      </c>
    </row>
    <row r="102" spans="1:50" x14ac:dyDescent="0.25">
      <c r="A102" s="23" t="s">
        <v>18</v>
      </c>
      <c r="B102" s="26" t="s">
        <v>120</v>
      </c>
      <c r="C102" s="33">
        <v>1910.0000000000018</v>
      </c>
      <c r="D102" s="31">
        <v>0.31560185903799748</v>
      </c>
      <c r="E102" s="31">
        <v>8.077067806880231E-2</v>
      </c>
      <c r="F102" s="26">
        <v>12</v>
      </c>
      <c r="G102" s="26"/>
      <c r="H102" s="27">
        <v>501.02723915853437</v>
      </c>
      <c r="I102" s="27">
        <v>193.3021961191883</v>
      </c>
      <c r="J102" s="27">
        <v>385.58749666052108</v>
      </c>
      <c r="K102" s="27">
        <v>1079.9169319382438</v>
      </c>
      <c r="L102" s="27"/>
      <c r="M102" s="27">
        <v>1762.0409486502274</v>
      </c>
      <c r="N102" s="27">
        <v>74.490000000000066</v>
      </c>
      <c r="O102" s="27">
        <v>0</v>
      </c>
      <c r="P102" s="27">
        <v>0</v>
      </c>
      <c r="Q102" s="27">
        <v>0</v>
      </c>
      <c r="R102" s="27">
        <v>1762.0409486502274</v>
      </c>
      <c r="S102" s="22" t="s">
        <v>3355</v>
      </c>
      <c r="T102" s="28">
        <v>0</v>
      </c>
      <c r="U102" s="22">
        <v>0.58802000191281123</v>
      </c>
      <c r="V102" s="22">
        <v>14.497475257594884</v>
      </c>
      <c r="W102" s="22">
        <v>0</v>
      </c>
      <c r="X102" s="27">
        <v>-756.6140167119836</v>
      </c>
      <c r="Y102" s="27">
        <v>1005.4269319382438</v>
      </c>
      <c r="Z102" s="23" t="s">
        <v>3429</v>
      </c>
      <c r="AA102" s="23" t="s">
        <v>3429</v>
      </c>
      <c r="AB102" s="23" t="s">
        <v>3429</v>
      </c>
      <c r="AC102" s="23" t="s">
        <v>3429</v>
      </c>
      <c r="AD102" s="23" t="s">
        <v>3429</v>
      </c>
      <c r="AE102" s="23" t="s">
        <v>3429</v>
      </c>
      <c r="AH102" s="38"/>
      <c r="AJ102" s="43"/>
      <c r="AK102" s="22">
        <f t="shared" si="25"/>
        <v>0.58802000191281123</v>
      </c>
      <c r="AL102" s="22" t="str">
        <f t="shared" si="26"/>
        <v>DROP</v>
      </c>
      <c r="AM102" s="28">
        <f t="shared" si="27"/>
        <v>0</v>
      </c>
      <c r="AN102" s="22">
        <f t="shared" si="28"/>
        <v>0</v>
      </c>
      <c r="AO102" s="22" t="str">
        <f t="shared" si="29"/>
        <v>DROP</v>
      </c>
      <c r="AP102" s="22" t="str">
        <f t="shared" si="30"/>
        <v>DROP</v>
      </c>
      <c r="AQ102" s="22" t="str">
        <f t="shared" si="31"/>
        <v>DROP</v>
      </c>
      <c r="AR102" s="22" t="str">
        <f t="shared" si="32"/>
        <v>DROP</v>
      </c>
      <c r="AS102" s="22" t="str">
        <f t="shared" si="33"/>
        <v>DROP</v>
      </c>
      <c r="AT102" s="22" t="str">
        <f t="shared" si="34"/>
        <v>DROP</v>
      </c>
      <c r="AU102" s="22">
        <f t="shared" si="35"/>
        <v>14.497475257594884</v>
      </c>
      <c r="AV102" s="22">
        <f t="shared" si="36"/>
        <v>0</v>
      </c>
      <c r="AW102" s="22">
        <f t="shared" si="37"/>
        <v>0</v>
      </c>
      <c r="AX102" s="22" t="str">
        <f t="shared" si="38"/>
        <v>DROP</v>
      </c>
    </row>
    <row r="103" spans="1:50" x14ac:dyDescent="0.25">
      <c r="A103" s="23" t="s">
        <v>18</v>
      </c>
      <c r="B103" s="26" t="s">
        <v>121</v>
      </c>
      <c r="C103" s="33">
        <v>1910.0000000000018</v>
      </c>
      <c r="D103" s="31">
        <v>0.31560185903799748</v>
      </c>
      <c r="E103" s="31">
        <v>8.077067806880231E-2</v>
      </c>
      <c r="F103" s="26">
        <v>12</v>
      </c>
      <c r="G103" s="26"/>
      <c r="H103" s="27">
        <v>501.02723915853437</v>
      </c>
      <c r="I103" s="27">
        <v>193.3021961191883</v>
      </c>
      <c r="J103" s="27">
        <v>385.58749666052108</v>
      </c>
      <c r="K103" s="27">
        <v>1079.9169319382438</v>
      </c>
      <c r="L103" s="27"/>
      <c r="M103" s="27">
        <v>1762.0409486502274</v>
      </c>
      <c r="N103" s="27">
        <v>74.490000000000066</v>
      </c>
      <c r="O103" s="27">
        <v>0</v>
      </c>
      <c r="P103" s="27">
        <v>0</v>
      </c>
      <c r="Q103" s="27">
        <v>0</v>
      </c>
      <c r="R103" s="27">
        <v>1762.0409486502274</v>
      </c>
      <c r="S103" s="22" t="s">
        <v>3355</v>
      </c>
      <c r="T103" s="28">
        <v>0</v>
      </c>
      <c r="U103" s="22">
        <v>0.58802000191281123</v>
      </c>
      <c r="V103" s="22">
        <v>14.497475257594884</v>
      </c>
      <c r="W103" s="22">
        <v>0</v>
      </c>
      <c r="X103" s="27">
        <v>-756.6140167119836</v>
      </c>
      <c r="Y103" s="27">
        <v>1005.4269319382438</v>
      </c>
      <c r="Z103" s="23" t="s">
        <v>3429</v>
      </c>
      <c r="AA103" s="23" t="s">
        <v>3429</v>
      </c>
      <c r="AB103" s="23" t="s">
        <v>3429</v>
      </c>
      <c r="AC103" s="23" t="s">
        <v>3429</v>
      </c>
      <c r="AD103" s="23" t="s">
        <v>3429</v>
      </c>
      <c r="AE103" s="23" t="s">
        <v>3429</v>
      </c>
      <c r="AH103" s="38"/>
      <c r="AJ103" s="43"/>
      <c r="AK103" s="22">
        <f t="shared" si="25"/>
        <v>0.58802000191281123</v>
      </c>
      <c r="AL103" s="22" t="str">
        <f t="shared" si="26"/>
        <v>DROP</v>
      </c>
      <c r="AM103" s="28">
        <f t="shared" si="27"/>
        <v>0</v>
      </c>
      <c r="AN103" s="22">
        <f t="shared" si="28"/>
        <v>0</v>
      </c>
      <c r="AO103" s="22" t="str">
        <f t="shared" si="29"/>
        <v>DROP</v>
      </c>
      <c r="AP103" s="22" t="str">
        <f t="shared" si="30"/>
        <v>DROP</v>
      </c>
      <c r="AQ103" s="22" t="str">
        <f t="shared" si="31"/>
        <v>DROP</v>
      </c>
      <c r="AR103" s="22" t="str">
        <f t="shared" si="32"/>
        <v>DROP</v>
      </c>
      <c r="AS103" s="22" t="str">
        <f t="shared" si="33"/>
        <v>DROP</v>
      </c>
      <c r="AT103" s="22" t="str">
        <f t="shared" si="34"/>
        <v>DROP</v>
      </c>
      <c r="AU103" s="22">
        <f t="shared" si="35"/>
        <v>14.497475257594884</v>
      </c>
      <c r="AV103" s="22">
        <f t="shared" si="36"/>
        <v>0</v>
      </c>
      <c r="AW103" s="22">
        <f t="shared" si="37"/>
        <v>0</v>
      </c>
      <c r="AX103" s="22" t="str">
        <f t="shared" si="38"/>
        <v>DROP</v>
      </c>
    </row>
    <row r="104" spans="1:50" x14ac:dyDescent="0.25">
      <c r="A104" s="23" t="s">
        <v>18</v>
      </c>
      <c r="B104" s="26" t="s">
        <v>122</v>
      </c>
      <c r="C104" s="33">
        <v>1910.0000000000018</v>
      </c>
      <c r="D104" s="31">
        <v>0.31560185903799748</v>
      </c>
      <c r="E104" s="31">
        <v>8.077067806880231E-2</v>
      </c>
      <c r="F104" s="26">
        <v>12</v>
      </c>
      <c r="G104" s="26"/>
      <c r="H104" s="27">
        <v>501.02723915853437</v>
      </c>
      <c r="I104" s="27">
        <v>193.3021961191883</v>
      </c>
      <c r="J104" s="27">
        <v>385.58749666052108</v>
      </c>
      <c r="K104" s="27">
        <v>1079.9169319382438</v>
      </c>
      <c r="L104" s="27"/>
      <c r="M104" s="27">
        <v>1762.0409486502274</v>
      </c>
      <c r="N104" s="27">
        <v>74.490000000000066</v>
      </c>
      <c r="O104" s="27">
        <v>0</v>
      </c>
      <c r="P104" s="27">
        <v>0</v>
      </c>
      <c r="Q104" s="27">
        <v>0</v>
      </c>
      <c r="R104" s="27">
        <v>1762.0409486502274</v>
      </c>
      <c r="S104" s="22" t="s">
        <v>3355</v>
      </c>
      <c r="T104" s="28">
        <v>0</v>
      </c>
      <c r="U104" s="22">
        <v>0.58802000191281123</v>
      </c>
      <c r="V104" s="22">
        <v>14.497475257594884</v>
      </c>
      <c r="W104" s="22">
        <v>0</v>
      </c>
      <c r="X104" s="27">
        <v>-756.6140167119836</v>
      </c>
      <c r="Y104" s="27">
        <v>1005.4269319382438</v>
      </c>
      <c r="Z104" s="23" t="s">
        <v>3429</v>
      </c>
      <c r="AA104" s="23" t="s">
        <v>3429</v>
      </c>
      <c r="AB104" s="23" t="s">
        <v>3429</v>
      </c>
      <c r="AC104" s="23" t="s">
        <v>3429</v>
      </c>
      <c r="AD104" s="23" t="s">
        <v>3429</v>
      </c>
      <c r="AE104" s="23" t="s">
        <v>3429</v>
      </c>
      <c r="AH104" s="38"/>
      <c r="AJ104" s="43"/>
      <c r="AK104" s="22">
        <f t="shared" si="25"/>
        <v>0.58802000191281123</v>
      </c>
      <c r="AL104" s="22" t="str">
        <f t="shared" si="26"/>
        <v>DROP</v>
      </c>
      <c r="AM104" s="28">
        <f t="shared" si="27"/>
        <v>0</v>
      </c>
      <c r="AN104" s="22">
        <f t="shared" si="28"/>
        <v>0</v>
      </c>
      <c r="AO104" s="22" t="str">
        <f t="shared" si="29"/>
        <v>DROP</v>
      </c>
      <c r="AP104" s="22" t="str">
        <f t="shared" si="30"/>
        <v>DROP</v>
      </c>
      <c r="AQ104" s="22" t="str">
        <f t="shared" si="31"/>
        <v>DROP</v>
      </c>
      <c r="AR104" s="22" t="str">
        <f t="shared" si="32"/>
        <v>DROP</v>
      </c>
      <c r="AS104" s="22" t="str">
        <f t="shared" si="33"/>
        <v>DROP</v>
      </c>
      <c r="AT104" s="22" t="str">
        <f t="shared" si="34"/>
        <v>DROP</v>
      </c>
      <c r="AU104" s="22">
        <f t="shared" si="35"/>
        <v>14.497475257594884</v>
      </c>
      <c r="AV104" s="22">
        <f t="shared" si="36"/>
        <v>0</v>
      </c>
      <c r="AW104" s="22">
        <f t="shared" si="37"/>
        <v>0</v>
      </c>
      <c r="AX104" s="22" t="str">
        <f t="shared" si="38"/>
        <v>DROP</v>
      </c>
    </row>
    <row r="105" spans="1:50" x14ac:dyDescent="0.25">
      <c r="A105" s="23" t="s">
        <v>18</v>
      </c>
      <c r="B105" s="26" t="s">
        <v>123</v>
      </c>
      <c r="C105" s="33">
        <v>1910.0000000000018</v>
      </c>
      <c r="D105" s="31">
        <v>0.31560185903799748</v>
      </c>
      <c r="E105" s="31">
        <v>8.077067806880231E-2</v>
      </c>
      <c r="F105" s="26">
        <v>12</v>
      </c>
      <c r="G105" s="26"/>
      <c r="H105" s="27">
        <v>501.02723915853437</v>
      </c>
      <c r="I105" s="27">
        <v>193.3021961191883</v>
      </c>
      <c r="J105" s="27">
        <v>385.58749666052108</v>
      </c>
      <c r="K105" s="27">
        <v>1079.9169319382438</v>
      </c>
      <c r="L105" s="27"/>
      <c r="M105" s="27">
        <v>1762.0409486502274</v>
      </c>
      <c r="N105" s="27">
        <v>74.490000000000066</v>
      </c>
      <c r="O105" s="27">
        <v>0</v>
      </c>
      <c r="P105" s="27">
        <v>0</v>
      </c>
      <c r="Q105" s="27">
        <v>0</v>
      </c>
      <c r="R105" s="27">
        <v>1762.0409486502274</v>
      </c>
      <c r="S105" s="22" t="s">
        <v>3355</v>
      </c>
      <c r="T105" s="28">
        <v>0</v>
      </c>
      <c r="U105" s="22">
        <v>0.58802000191281123</v>
      </c>
      <c r="V105" s="22">
        <v>14.497475257594884</v>
      </c>
      <c r="W105" s="22">
        <v>0</v>
      </c>
      <c r="X105" s="27">
        <v>-756.6140167119836</v>
      </c>
      <c r="Y105" s="27">
        <v>1005.4269319382438</v>
      </c>
      <c r="Z105" s="23" t="s">
        <v>3429</v>
      </c>
      <c r="AA105" s="23" t="s">
        <v>3429</v>
      </c>
      <c r="AB105" s="23" t="s">
        <v>3429</v>
      </c>
      <c r="AC105" s="23" t="s">
        <v>3429</v>
      </c>
      <c r="AD105" s="23" t="s">
        <v>3429</v>
      </c>
      <c r="AE105" s="23" t="s">
        <v>3429</v>
      </c>
      <c r="AH105" s="38"/>
      <c r="AJ105" s="43"/>
      <c r="AK105" s="22">
        <f t="shared" si="25"/>
        <v>0.58802000191281123</v>
      </c>
      <c r="AL105" s="22" t="str">
        <f t="shared" si="26"/>
        <v>DROP</v>
      </c>
      <c r="AM105" s="28">
        <f t="shared" si="27"/>
        <v>0</v>
      </c>
      <c r="AN105" s="22">
        <f t="shared" si="28"/>
        <v>0</v>
      </c>
      <c r="AO105" s="22" t="str">
        <f t="shared" si="29"/>
        <v>DROP</v>
      </c>
      <c r="AP105" s="22" t="str">
        <f t="shared" si="30"/>
        <v>DROP</v>
      </c>
      <c r="AQ105" s="22" t="str">
        <f t="shared" si="31"/>
        <v>DROP</v>
      </c>
      <c r="AR105" s="22" t="str">
        <f t="shared" si="32"/>
        <v>DROP</v>
      </c>
      <c r="AS105" s="22" t="str">
        <f t="shared" si="33"/>
        <v>DROP</v>
      </c>
      <c r="AT105" s="22" t="str">
        <f t="shared" si="34"/>
        <v>DROP</v>
      </c>
      <c r="AU105" s="22">
        <f t="shared" si="35"/>
        <v>14.497475257594884</v>
      </c>
      <c r="AV105" s="22">
        <f t="shared" si="36"/>
        <v>0</v>
      </c>
      <c r="AW105" s="22">
        <f t="shared" si="37"/>
        <v>0</v>
      </c>
      <c r="AX105" s="22" t="str">
        <f t="shared" si="38"/>
        <v>DROP</v>
      </c>
    </row>
    <row r="106" spans="1:50" x14ac:dyDescent="0.25">
      <c r="A106" s="23" t="s">
        <v>18</v>
      </c>
      <c r="B106" s="26" t="s">
        <v>124</v>
      </c>
      <c r="C106" s="33">
        <v>1910.0000000000018</v>
      </c>
      <c r="D106" s="31">
        <v>0.31560185903799748</v>
      </c>
      <c r="E106" s="31">
        <v>8.077067806880231E-2</v>
      </c>
      <c r="F106" s="26">
        <v>12</v>
      </c>
      <c r="G106" s="26"/>
      <c r="H106" s="27">
        <v>501.02723915853437</v>
      </c>
      <c r="I106" s="27">
        <v>193.3021961191883</v>
      </c>
      <c r="J106" s="27">
        <v>385.58749666052108</v>
      </c>
      <c r="K106" s="27">
        <v>1079.9169319382438</v>
      </c>
      <c r="L106" s="27"/>
      <c r="M106" s="27">
        <v>1762.0409486502274</v>
      </c>
      <c r="N106" s="27">
        <v>74.490000000000066</v>
      </c>
      <c r="O106" s="27">
        <v>0</v>
      </c>
      <c r="P106" s="27">
        <v>0</v>
      </c>
      <c r="Q106" s="27">
        <v>0</v>
      </c>
      <c r="R106" s="27">
        <v>1762.0409486502274</v>
      </c>
      <c r="S106" s="22" t="s">
        <v>3355</v>
      </c>
      <c r="T106" s="28">
        <v>0</v>
      </c>
      <c r="U106" s="22">
        <v>0.58802000191281123</v>
      </c>
      <c r="V106" s="22">
        <v>14.497475257594884</v>
      </c>
      <c r="W106" s="22">
        <v>0</v>
      </c>
      <c r="X106" s="27">
        <v>-756.6140167119836</v>
      </c>
      <c r="Y106" s="27">
        <v>1005.4269319382438</v>
      </c>
      <c r="Z106" s="23" t="s">
        <v>3429</v>
      </c>
      <c r="AA106" s="23" t="s">
        <v>3429</v>
      </c>
      <c r="AB106" s="23" t="s">
        <v>3429</v>
      </c>
      <c r="AC106" s="23" t="s">
        <v>3429</v>
      </c>
      <c r="AD106" s="23" t="s">
        <v>3429</v>
      </c>
      <c r="AE106" s="23" t="s">
        <v>3429</v>
      </c>
      <c r="AH106" s="38"/>
      <c r="AJ106" s="43"/>
      <c r="AK106" s="22">
        <f t="shared" si="25"/>
        <v>0.58802000191281123</v>
      </c>
      <c r="AL106" s="22" t="str">
        <f t="shared" si="26"/>
        <v>DROP</v>
      </c>
      <c r="AM106" s="28">
        <f t="shared" si="27"/>
        <v>0</v>
      </c>
      <c r="AN106" s="22">
        <f t="shared" si="28"/>
        <v>0</v>
      </c>
      <c r="AO106" s="22" t="str">
        <f t="shared" si="29"/>
        <v>DROP</v>
      </c>
      <c r="AP106" s="22" t="str">
        <f t="shared" si="30"/>
        <v>DROP</v>
      </c>
      <c r="AQ106" s="22" t="str">
        <f t="shared" si="31"/>
        <v>DROP</v>
      </c>
      <c r="AR106" s="22" t="str">
        <f t="shared" si="32"/>
        <v>DROP</v>
      </c>
      <c r="AS106" s="22" t="str">
        <f t="shared" si="33"/>
        <v>DROP</v>
      </c>
      <c r="AT106" s="22" t="str">
        <f t="shared" si="34"/>
        <v>DROP</v>
      </c>
      <c r="AU106" s="22">
        <f t="shared" si="35"/>
        <v>14.497475257594884</v>
      </c>
      <c r="AV106" s="22">
        <f t="shared" si="36"/>
        <v>0</v>
      </c>
      <c r="AW106" s="22">
        <f t="shared" si="37"/>
        <v>0</v>
      </c>
      <c r="AX106" s="22" t="str">
        <f t="shared" si="38"/>
        <v>DROP</v>
      </c>
    </row>
    <row r="107" spans="1:50" x14ac:dyDescent="0.25">
      <c r="A107" s="23" t="s">
        <v>18</v>
      </c>
      <c r="B107" s="26" t="s">
        <v>125</v>
      </c>
      <c r="C107" s="33">
        <v>1910.0000000000018</v>
      </c>
      <c r="D107" s="31">
        <v>0.31560185903799748</v>
      </c>
      <c r="E107" s="31">
        <v>8.077067806880231E-2</v>
      </c>
      <c r="F107" s="26">
        <v>12</v>
      </c>
      <c r="G107" s="26"/>
      <c r="H107" s="27">
        <v>501.02723915853437</v>
      </c>
      <c r="I107" s="27">
        <v>193.3021961191883</v>
      </c>
      <c r="J107" s="27">
        <v>385.58749666052108</v>
      </c>
      <c r="K107" s="27">
        <v>1079.9169319382438</v>
      </c>
      <c r="L107" s="27"/>
      <c r="M107" s="27">
        <v>1762.0409486502274</v>
      </c>
      <c r="N107" s="27">
        <v>74.490000000000066</v>
      </c>
      <c r="O107" s="27">
        <v>0</v>
      </c>
      <c r="P107" s="27">
        <v>0</v>
      </c>
      <c r="Q107" s="27">
        <v>0</v>
      </c>
      <c r="R107" s="27">
        <v>1762.0409486502274</v>
      </c>
      <c r="S107" s="22" t="s">
        <v>3355</v>
      </c>
      <c r="T107" s="28">
        <v>0</v>
      </c>
      <c r="U107" s="22">
        <v>0.58802000191281123</v>
      </c>
      <c r="V107" s="22">
        <v>14.497475257594884</v>
      </c>
      <c r="W107" s="22">
        <v>0</v>
      </c>
      <c r="X107" s="27">
        <v>-756.6140167119836</v>
      </c>
      <c r="Y107" s="27">
        <v>1005.4269319382438</v>
      </c>
      <c r="Z107" s="23" t="s">
        <v>3429</v>
      </c>
      <c r="AA107" s="23" t="s">
        <v>3429</v>
      </c>
      <c r="AB107" s="23" t="s">
        <v>3429</v>
      </c>
      <c r="AC107" s="23" t="s">
        <v>3429</v>
      </c>
      <c r="AD107" s="23" t="s">
        <v>3429</v>
      </c>
      <c r="AE107" s="23" t="s">
        <v>3429</v>
      </c>
      <c r="AH107" s="38"/>
      <c r="AJ107" s="43"/>
      <c r="AK107" s="22">
        <f t="shared" si="25"/>
        <v>0.58802000191281123</v>
      </c>
      <c r="AL107" s="22" t="str">
        <f t="shared" si="26"/>
        <v>DROP</v>
      </c>
      <c r="AM107" s="28">
        <f t="shared" si="27"/>
        <v>0</v>
      </c>
      <c r="AN107" s="22">
        <f t="shared" si="28"/>
        <v>0</v>
      </c>
      <c r="AO107" s="22" t="str">
        <f t="shared" si="29"/>
        <v>DROP</v>
      </c>
      <c r="AP107" s="22" t="str">
        <f t="shared" si="30"/>
        <v>DROP</v>
      </c>
      <c r="AQ107" s="22" t="str">
        <f t="shared" si="31"/>
        <v>DROP</v>
      </c>
      <c r="AR107" s="22" t="str">
        <f t="shared" si="32"/>
        <v>DROP</v>
      </c>
      <c r="AS107" s="22" t="str">
        <f t="shared" si="33"/>
        <v>DROP</v>
      </c>
      <c r="AT107" s="22" t="str">
        <f t="shared" si="34"/>
        <v>DROP</v>
      </c>
      <c r="AU107" s="22">
        <f t="shared" si="35"/>
        <v>14.497475257594884</v>
      </c>
      <c r="AV107" s="22">
        <f t="shared" si="36"/>
        <v>0</v>
      </c>
      <c r="AW107" s="22">
        <f t="shared" si="37"/>
        <v>0</v>
      </c>
      <c r="AX107" s="22" t="str">
        <f t="shared" si="38"/>
        <v>DROP</v>
      </c>
    </row>
    <row r="108" spans="1:50" x14ac:dyDescent="0.25">
      <c r="A108" s="23" t="s">
        <v>18</v>
      </c>
      <c r="B108" s="26" t="s">
        <v>126</v>
      </c>
      <c r="C108" s="33">
        <v>1730.1000000000001</v>
      </c>
      <c r="D108" s="31">
        <v>0.31861879516654884</v>
      </c>
      <c r="E108" s="31">
        <v>0.15417037988518134</v>
      </c>
      <c r="F108" s="26">
        <v>12</v>
      </c>
      <c r="G108" s="26"/>
      <c r="H108" s="27">
        <v>453.83624422417779</v>
      </c>
      <c r="I108" s="27">
        <v>195.15003180994725</v>
      </c>
      <c r="J108" s="27">
        <v>389.27344722158142</v>
      </c>
      <c r="K108" s="27">
        <v>1038.2597232557064</v>
      </c>
      <c r="L108" s="27"/>
      <c r="M108" s="27">
        <v>1596.0769870469926</v>
      </c>
      <c r="N108" s="27">
        <v>67.4739</v>
      </c>
      <c r="O108" s="27">
        <v>0</v>
      </c>
      <c r="P108" s="27">
        <v>811</v>
      </c>
      <c r="Q108" s="27">
        <v>811</v>
      </c>
      <c r="R108" s="27">
        <v>1596.0769870469926</v>
      </c>
      <c r="S108" s="22" t="s">
        <v>3355</v>
      </c>
      <c r="T108" s="28">
        <v>4.9926406568310657</v>
      </c>
      <c r="U108" s="22">
        <v>0.62412261106045586</v>
      </c>
      <c r="V108" s="22">
        <v>1.1818902340248314</v>
      </c>
      <c r="W108" s="22">
        <v>1.9680357423514088</v>
      </c>
      <c r="X108" s="27">
        <v>-625.29116379128618</v>
      </c>
      <c r="Y108" s="27">
        <v>159.78582325570642</v>
      </c>
      <c r="Z108" s="23" t="s">
        <v>3429</v>
      </c>
      <c r="AA108" s="23" t="s">
        <v>3429</v>
      </c>
      <c r="AB108" s="23" t="s">
        <v>3429</v>
      </c>
      <c r="AC108" s="23" t="s">
        <v>3430</v>
      </c>
      <c r="AD108" s="23" t="s">
        <v>3430</v>
      </c>
      <c r="AE108" s="23" t="s">
        <v>3430</v>
      </c>
      <c r="AH108" s="38"/>
      <c r="AJ108" s="43"/>
      <c r="AK108" s="22">
        <f t="shared" si="25"/>
        <v>0.62412261106045586</v>
      </c>
      <c r="AL108" s="22" t="str">
        <f t="shared" si="26"/>
        <v>DROP</v>
      </c>
      <c r="AM108" s="28">
        <f t="shared" si="27"/>
        <v>4.9926406568310657</v>
      </c>
      <c r="AN108" s="22">
        <f t="shared" si="28"/>
        <v>486.12182199999995</v>
      </c>
      <c r="AO108" s="22" t="str">
        <f t="shared" si="29"/>
        <v>DROP</v>
      </c>
      <c r="AP108" s="22" t="str">
        <f t="shared" si="30"/>
        <v>DROP</v>
      </c>
      <c r="AQ108" s="22" t="str">
        <f t="shared" si="31"/>
        <v>DROP</v>
      </c>
      <c r="AR108" s="22" t="str">
        <f t="shared" si="32"/>
        <v>DROP</v>
      </c>
      <c r="AS108" s="22" t="str">
        <f t="shared" si="33"/>
        <v>DROP</v>
      </c>
      <c r="AT108" s="22" t="str">
        <f t="shared" si="34"/>
        <v>DROP</v>
      </c>
      <c r="AU108" s="22">
        <f t="shared" si="35"/>
        <v>1.1818902340248314</v>
      </c>
      <c r="AV108" s="22">
        <f t="shared" si="36"/>
        <v>486.12182199999995</v>
      </c>
      <c r="AW108" s="22">
        <f t="shared" si="37"/>
        <v>2.5674461270616433</v>
      </c>
      <c r="AX108" s="22" t="str">
        <f t="shared" si="38"/>
        <v>KEEP</v>
      </c>
    </row>
    <row r="109" spans="1:50" x14ac:dyDescent="0.25">
      <c r="A109" s="23" t="s">
        <v>18</v>
      </c>
      <c r="B109" s="26" t="s">
        <v>127</v>
      </c>
      <c r="C109" s="33">
        <v>1730.1000000000001</v>
      </c>
      <c r="D109" s="31">
        <v>0.31861879516654884</v>
      </c>
      <c r="E109" s="31">
        <v>0.15417037988518134</v>
      </c>
      <c r="F109" s="26">
        <v>12</v>
      </c>
      <c r="G109" s="26"/>
      <c r="H109" s="27">
        <v>453.83624422417779</v>
      </c>
      <c r="I109" s="27">
        <v>195.15003180994725</v>
      </c>
      <c r="J109" s="27">
        <v>389.27344722158142</v>
      </c>
      <c r="K109" s="27">
        <v>1038.2597232557064</v>
      </c>
      <c r="L109" s="27"/>
      <c r="M109" s="27">
        <v>1596.0769870469926</v>
      </c>
      <c r="N109" s="27">
        <v>67.4739</v>
      </c>
      <c r="O109" s="27">
        <v>0</v>
      </c>
      <c r="P109" s="27">
        <v>811</v>
      </c>
      <c r="Q109" s="27">
        <v>811</v>
      </c>
      <c r="R109" s="27">
        <v>1596.0769870469926</v>
      </c>
      <c r="S109" s="22" t="s">
        <v>3355</v>
      </c>
      <c r="T109" s="28">
        <v>4.9926406568310657</v>
      </c>
      <c r="U109" s="22">
        <v>0.62412261106045586</v>
      </c>
      <c r="V109" s="22">
        <v>1.1818902340248314</v>
      </c>
      <c r="W109" s="22">
        <v>1.9680357423514088</v>
      </c>
      <c r="X109" s="27">
        <v>-625.29116379128618</v>
      </c>
      <c r="Y109" s="27">
        <v>159.78582325570642</v>
      </c>
      <c r="Z109" s="23" t="s">
        <v>3429</v>
      </c>
      <c r="AA109" s="23" t="s">
        <v>3429</v>
      </c>
      <c r="AB109" s="23" t="s">
        <v>3429</v>
      </c>
      <c r="AC109" s="23" t="s">
        <v>3430</v>
      </c>
      <c r="AD109" s="23" t="s">
        <v>3430</v>
      </c>
      <c r="AE109" s="23" t="s">
        <v>3430</v>
      </c>
      <c r="AH109" s="38"/>
      <c r="AJ109" s="43"/>
      <c r="AK109" s="22">
        <f t="shared" si="25"/>
        <v>0.62412261106045586</v>
      </c>
      <c r="AL109" s="22" t="str">
        <f t="shared" si="26"/>
        <v>DROP</v>
      </c>
      <c r="AM109" s="28">
        <f t="shared" si="27"/>
        <v>4.9926406568310657</v>
      </c>
      <c r="AN109" s="22">
        <f t="shared" si="28"/>
        <v>486.12182199999995</v>
      </c>
      <c r="AO109" s="22" t="str">
        <f t="shared" si="29"/>
        <v>DROP</v>
      </c>
      <c r="AP109" s="22" t="str">
        <f t="shared" si="30"/>
        <v>DROP</v>
      </c>
      <c r="AQ109" s="22" t="str">
        <f t="shared" si="31"/>
        <v>DROP</v>
      </c>
      <c r="AR109" s="22" t="str">
        <f t="shared" si="32"/>
        <v>DROP</v>
      </c>
      <c r="AS109" s="22" t="str">
        <f t="shared" si="33"/>
        <v>DROP</v>
      </c>
      <c r="AT109" s="22" t="str">
        <f t="shared" si="34"/>
        <v>DROP</v>
      </c>
      <c r="AU109" s="22">
        <f t="shared" si="35"/>
        <v>1.1818902340248314</v>
      </c>
      <c r="AV109" s="22">
        <f t="shared" si="36"/>
        <v>486.12182199999995</v>
      </c>
      <c r="AW109" s="22">
        <f t="shared" si="37"/>
        <v>2.5674461270616433</v>
      </c>
      <c r="AX109" s="22" t="str">
        <f t="shared" si="38"/>
        <v>KEEP</v>
      </c>
    </row>
    <row r="110" spans="1:50" x14ac:dyDescent="0.25">
      <c r="A110" s="23" t="s">
        <v>18</v>
      </c>
      <c r="B110" s="26" t="s">
        <v>128</v>
      </c>
      <c r="C110" s="33">
        <v>1730.1000000000001</v>
      </c>
      <c r="D110" s="31">
        <v>0.31861879516654884</v>
      </c>
      <c r="E110" s="31">
        <v>0.15417037988518134</v>
      </c>
      <c r="F110" s="26">
        <v>12</v>
      </c>
      <c r="G110" s="26"/>
      <c r="H110" s="27">
        <v>453.83624422417779</v>
      </c>
      <c r="I110" s="27">
        <v>195.15003180994725</v>
      </c>
      <c r="J110" s="27">
        <v>389.27344722158142</v>
      </c>
      <c r="K110" s="27">
        <v>1038.2597232557064</v>
      </c>
      <c r="L110" s="27"/>
      <c r="M110" s="27">
        <v>1596.0769870469926</v>
      </c>
      <c r="N110" s="27">
        <v>67.4739</v>
      </c>
      <c r="O110" s="27">
        <v>0</v>
      </c>
      <c r="P110" s="27">
        <v>811</v>
      </c>
      <c r="Q110" s="27">
        <v>811</v>
      </c>
      <c r="R110" s="27">
        <v>1596.0769870469926</v>
      </c>
      <c r="S110" s="22" t="s">
        <v>3355</v>
      </c>
      <c r="T110" s="28">
        <v>4.9926406568310657</v>
      </c>
      <c r="U110" s="22">
        <v>0.62412261106045586</v>
      </c>
      <c r="V110" s="22">
        <v>1.1818902340248314</v>
      </c>
      <c r="W110" s="22">
        <v>1.9680357423514088</v>
      </c>
      <c r="X110" s="27">
        <v>-625.29116379128618</v>
      </c>
      <c r="Y110" s="27">
        <v>159.78582325570642</v>
      </c>
      <c r="Z110" s="23" t="s">
        <v>3429</v>
      </c>
      <c r="AA110" s="23" t="s">
        <v>3429</v>
      </c>
      <c r="AB110" s="23" t="s">
        <v>3429</v>
      </c>
      <c r="AC110" s="23" t="s">
        <v>3430</v>
      </c>
      <c r="AD110" s="23" t="s">
        <v>3430</v>
      </c>
      <c r="AE110" s="23" t="s">
        <v>3430</v>
      </c>
      <c r="AH110" s="38"/>
      <c r="AJ110" s="43"/>
      <c r="AK110" s="22">
        <f t="shared" si="25"/>
        <v>0.62412261106045586</v>
      </c>
      <c r="AL110" s="22" t="str">
        <f t="shared" si="26"/>
        <v>DROP</v>
      </c>
      <c r="AM110" s="28">
        <f t="shared" si="27"/>
        <v>4.9926406568310657</v>
      </c>
      <c r="AN110" s="22">
        <f t="shared" si="28"/>
        <v>486.12182199999995</v>
      </c>
      <c r="AO110" s="22" t="str">
        <f t="shared" si="29"/>
        <v>DROP</v>
      </c>
      <c r="AP110" s="22" t="str">
        <f t="shared" si="30"/>
        <v>DROP</v>
      </c>
      <c r="AQ110" s="22" t="str">
        <f t="shared" si="31"/>
        <v>DROP</v>
      </c>
      <c r="AR110" s="22" t="str">
        <f t="shared" si="32"/>
        <v>DROP</v>
      </c>
      <c r="AS110" s="22" t="str">
        <f t="shared" si="33"/>
        <v>DROP</v>
      </c>
      <c r="AT110" s="22" t="str">
        <f t="shared" si="34"/>
        <v>DROP</v>
      </c>
      <c r="AU110" s="22">
        <f t="shared" si="35"/>
        <v>1.1818902340248314</v>
      </c>
      <c r="AV110" s="22">
        <f t="shared" si="36"/>
        <v>486.12182199999995</v>
      </c>
      <c r="AW110" s="22">
        <f t="shared" si="37"/>
        <v>2.5674461270616433</v>
      </c>
      <c r="AX110" s="22" t="str">
        <f t="shared" si="38"/>
        <v>KEEP</v>
      </c>
    </row>
    <row r="111" spans="1:50" x14ac:dyDescent="0.25">
      <c r="A111" s="23" t="s">
        <v>18</v>
      </c>
      <c r="B111" s="26" t="s">
        <v>129</v>
      </c>
      <c r="C111" s="33">
        <v>1730.1000000000001</v>
      </c>
      <c r="D111" s="31">
        <v>0.31861879516654884</v>
      </c>
      <c r="E111" s="31">
        <v>0.15417037988518134</v>
      </c>
      <c r="F111" s="26">
        <v>12</v>
      </c>
      <c r="G111" s="26"/>
      <c r="H111" s="27">
        <v>453.83624422417779</v>
      </c>
      <c r="I111" s="27">
        <v>195.15003180994725</v>
      </c>
      <c r="J111" s="27">
        <v>389.27344722158142</v>
      </c>
      <c r="K111" s="27">
        <v>1038.2597232557064</v>
      </c>
      <c r="L111" s="27"/>
      <c r="M111" s="27">
        <v>1596.0769870469926</v>
      </c>
      <c r="N111" s="27">
        <v>67.4739</v>
      </c>
      <c r="O111" s="27">
        <v>0</v>
      </c>
      <c r="P111" s="27">
        <v>811</v>
      </c>
      <c r="Q111" s="27">
        <v>811</v>
      </c>
      <c r="R111" s="27">
        <v>1596.0769870469926</v>
      </c>
      <c r="S111" s="22" t="s">
        <v>3355</v>
      </c>
      <c r="T111" s="28">
        <v>4.9926406568310657</v>
      </c>
      <c r="U111" s="22">
        <v>0.62412261106045586</v>
      </c>
      <c r="V111" s="22">
        <v>1.1818902340248314</v>
      </c>
      <c r="W111" s="22">
        <v>1.9680357423514088</v>
      </c>
      <c r="X111" s="27">
        <v>-625.29116379128618</v>
      </c>
      <c r="Y111" s="27">
        <v>159.78582325570642</v>
      </c>
      <c r="Z111" s="23" t="s">
        <v>3429</v>
      </c>
      <c r="AA111" s="23" t="s">
        <v>3429</v>
      </c>
      <c r="AB111" s="23" t="s">
        <v>3429</v>
      </c>
      <c r="AC111" s="23" t="s">
        <v>3430</v>
      </c>
      <c r="AD111" s="23" t="s">
        <v>3430</v>
      </c>
      <c r="AE111" s="23" t="s">
        <v>3430</v>
      </c>
      <c r="AH111" s="38"/>
      <c r="AJ111" s="43"/>
      <c r="AK111" s="22">
        <f t="shared" si="25"/>
        <v>0.62412261106045586</v>
      </c>
      <c r="AL111" s="22" t="str">
        <f t="shared" si="26"/>
        <v>DROP</v>
      </c>
      <c r="AM111" s="28">
        <f t="shared" si="27"/>
        <v>4.9926406568310657</v>
      </c>
      <c r="AN111" s="22">
        <f t="shared" si="28"/>
        <v>486.12182199999995</v>
      </c>
      <c r="AO111" s="22" t="str">
        <f t="shared" si="29"/>
        <v>DROP</v>
      </c>
      <c r="AP111" s="22" t="str">
        <f t="shared" si="30"/>
        <v>DROP</v>
      </c>
      <c r="AQ111" s="22" t="str">
        <f t="shared" si="31"/>
        <v>DROP</v>
      </c>
      <c r="AR111" s="22" t="str">
        <f t="shared" si="32"/>
        <v>DROP</v>
      </c>
      <c r="AS111" s="22" t="str">
        <f t="shared" si="33"/>
        <v>DROP</v>
      </c>
      <c r="AT111" s="22" t="str">
        <f t="shared" si="34"/>
        <v>DROP</v>
      </c>
      <c r="AU111" s="22">
        <f t="shared" si="35"/>
        <v>1.1818902340248314</v>
      </c>
      <c r="AV111" s="22">
        <f t="shared" si="36"/>
        <v>486.12182199999995</v>
      </c>
      <c r="AW111" s="22">
        <f t="shared" si="37"/>
        <v>2.5674461270616433</v>
      </c>
      <c r="AX111" s="22" t="str">
        <f t="shared" si="38"/>
        <v>KEEP</v>
      </c>
    </row>
    <row r="112" spans="1:50" x14ac:dyDescent="0.25">
      <c r="A112" s="23" t="s">
        <v>18</v>
      </c>
      <c r="B112" s="26" t="s">
        <v>130</v>
      </c>
      <c r="C112" s="33">
        <v>1730.1000000000001</v>
      </c>
      <c r="D112" s="31">
        <v>0.31861879516654884</v>
      </c>
      <c r="E112" s="31">
        <v>0.15417037988518134</v>
      </c>
      <c r="F112" s="26">
        <v>12</v>
      </c>
      <c r="G112" s="26"/>
      <c r="H112" s="27">
        <v>453.83624422417779</v>
      </c>
      <c r="I112" s="27">
        <v>195.15003180994725</v>
      </c>
      <c r="J112" s="27">
        <v>389.27344722158142</v>
      </c>
      <c r="K112" s="27">
        <v>1038.2597232557064</v>
      </c>
      <c r="L112" s="27"/>
      <c r="M112" s="27">
        <v>1596.0769870469926</v>
      </c>
      <c r="N112" s="27">
        <v>67.4739</v>
      </c>
      <c r="O112" s="27">
        <v>0</v>
      </c>
      <c r="P112" s="27">
        <v>811</v>
      </c>
      <c r="Q112" s="27">
        <v>811</v>
      </c>
      <c r="R112" s="27">
        <v>1596.0769870469926</v>
      </c>
      <c r="S112" s="22" t="s">
        <v>3355</v>
      </c>
      <c r="T112" s="28">
        <v>4.9926406568310657</v>
      </c>
      <c r="U112" s="22">
        <v>0.62412261106045586</v>
      </c>
      <c r="V112" s="22">
        <v>1.1818902340248314</v>
      </c>
      <c r="W112" s="22">
        <v>1.9680357423514088</v>
      </c>
      <c r="X112" s="27">
        <v>-625.29116379128618</v>
      </c>
      <c r="Y112" s="27">
        <v>159.78582325570642</v>
      </c>
      <c r="Z112" s="23" t="s">
        <v>3429</v>
      </c>
      <c r="AA112" s="23" t="s">
        <v>3429</v>
      </c>
      <c r="AB112" s="23" t="s">
        <v>3429</v>
      </c>
      <c r="AC112" s="23" t="s">
        <v>3430</v>
      </c>
      <c r="AD112" s="23" t="s">
        <v>3430</v>
      </c>
      <c r="AE112" s="23" t="s">
        <v>3430</v>
      </c>
      <c r="AH112" s="38"/>
      <c r="AJ112" s="43"/>
      <c r="AK112" s="22">
        <f t="shared" si="25"/>
        <v>0.62412261106045586</v>
      </c>
      <c r="AL112" s="22" t="str">
        <f t="shared" si="26"/>
        <v>DROP</v>
      </c>
      <c r="AM112" s="28">
        <f t="shared" si="27"/>
        <v>4.9926406568310657</v>
      </c>
      <c r="AN112" s="22">
        <f t="shared" si="28"/>
        <v>486.12182199999995</v>
      </c>
      <c r="AO112" s="22" t="str">
        <f t="shared" si="29"/>
        <v>DROP</v>
      </c>
      <c r="AP112" s="22" t="str">
        <f t="shared" si="30"/>
        <v>DROP</v>
      </c>
      <c r="AQ112" s="22" t="str">
        <f t="shared" si="31"/>
        <v>DROP</v>
      </c>
      <c r="AR112" s="22" t="str">
        <f t="shared" si="32"/>
        <v>DROP</v>
      </c>
      <c r="AS112" s="22" t="str">
        <f t="shared" si="33"/>
        <v>DROP</v>
      </c>
      <c r="AT112" s="22" t="str">
        <f t="shared" si="34"/>
        <v>DROP</v>
      </c>
      <c r="AU112" s="22">
        <f t="shared" si="35"/>
        <v>1.1818902340248314</v>
      </c>
      <c r="AV112" s="22">
        <f t="shared" si="36"/>
        <v>486.12182199999995</v>
      </c>
      <c r="AW112" s="22">
        <f t="shared" si="37"/>
        <v>2.5674461270616433</v>
      </c>
      <c r="AX112" s="22" t="str">
        <f t="shared" si="38"/>
        <v>KEEP</v>
      </c>
    </row>
    <row r="113" spans="1:50" x14ac:dyDescent="0.25">
      <c r="A113" s="23" t="s">
        <v>18</v>
      </c>
      <c r="B113" s="26" t="s">
        <v>131</v>
      </c>
      <c r="C113" s="33">
        <v>1730.1000000000001</v>
      </c>
      <c r="D113" s="31">
        <v>0.31861879516654884</v>
      </c>
      <c r="E113" s="31">
        <v>0.15417037988518134</v>
      </c>
      <c r="F113" s="26">
        <v>12</v>
      </c>
      <c r="G113" s="26"/>
      <c r="H113" s="27">
        <v>453.83624422417779</v>
      </c>
      <c r="I113" s="27">
        <v>195.15003180994725</v>
      </c>
      <c r="J113" s="27">
        <v>389.27344722158142</v>
      </c>
      <c r="K113" s="27">
        <v>1038.2597232557064</v>
      </c>
      <c r="L113" s="27"/>
      <c r="M113" s="27">
        <v>1596.0769870469926</v>
      </c>
      <c r="N113" s="27">
        <v>67.4739</v>
      </c>
      <c r="O113" s="27">
        <v>0</v>
      </c>
      <c r="P113" s="27">
        <v>811</v>
      </c>
      <c r="Q113" s="27">
        <v>811</v>
      </c>
      <c r="R113" s="27">
        <v>1596.0769870469926</v>
      </c>
      <c r="S113" s="22" t="s">
        <v>3355</v>
      </c>
      <c r="T113" s="28">
        <v>4.9926406568310657</v>
      </c>
      <c r="U113" s="22">
        <v>0.62412261106045586</v>
      </c>
      <c r="V113" s="22">
        <v>1.1818902340248314</v>
      </c>
      <c r="W113" s="22">
        <v>1.9680357423514088</v>
      </c>
      <c r="X113" s="27">
        <v>-625.29116379128618</v>
      </c>
      <c r="Y113" s="27">
        <v>159.78582325570642</v>
      </c>
      <c r="Z113" s="23" t="s">
        <v>3429</v>
      </c>
      <c r="AA113" s="23" t="s">
        <v>3429</v>
      </c>
      <c r="AB113" s="23" t="s">
        <v>3429</v>
      </c>
      <c r="AC113" s="23" t="s">
        <v>3430</v>
      </c>
      <c r="AD113" s="23" t="s">
        <v>3430</v>
      </c>
      <c r="AE113" s="23" t="s">
        <v>3430</v>
      </c>
      <c r="AH113" s="38"/>
      <c r="AJ113" s="43"/>
      <c r="AK113" s="22">
        <f t="shared" si="25"/>
        <v>0.62412261106045586</v>
      </c>
      <c r="AL113" s="22" t="str">
        <f t="shared" si="26"/>
        <v>DROP</v>
      </c>
      <c r="AM113" s="28">
        <f t="shared" si="27"/>
        <v>4.9926406568310657</v>
      </c>
      <c r="AN113" s="22">
        <f t="shared" si="28"/>
        <v>486.12182199999995</v>
      </c>
      <c r="AO113" s="22" t="str">
        <f t="shared" si="29"/>
        <v>DROP</v>
      </c>
      <c r="AP113" s="22" t="str">
        <f t="shared" si="30"/>
        <v>DROP</v>
      </c>
      <c r="AQ113" s="22" t="str">
        <f t="shared" si="31"/>
        <v>DROP</v>
      </c>
      <c r="AR113" s="22" t="str">
        <f t="shared" si="32"/>
        <v>DROP</v>
      </c>
      <c r="AS113" s="22" t="str">
        <f t="shared" si="33"/>
        <v>DROP</v>
      </c>
      <c r="AT113" s="22" t="str">
        <f t="shared" si="34"/>
        <v>DROP</v>
      </c>
      <c r="AU113" s="22">
        <f t="shared" si="35"/>
        <v>1.1818902340248314</v>
      </c>
      <c r="AV113" s="22">
        <f t="shared" si="36"/>
        <v>486.12182199999995</v>
      </c>
      <c r="AW113" s="22">
        <f t="shared" si="37"/>
        <v>2.5674461270616433</v>
      </c>
      <c r="AX113" s="22" t="str">
        <f t="shared" si="38"/>
        <v>KEEP</v>
      </c>
    </row>
    <row r="114" spans="1:50" x14ac:dyDescent="0.25">
      <c r="A114" s="23" t="s">
        <v>18</v>
      </c>
      <c r="B114" s="26" t="s">
        <v>132</v>
      </c>
      <c r="C114" s="33">
        <v>1730.1000000000001</v>
      </c>
      <c r="D114" s="31">
        <v>0.31861879516654884</v>
      </c>
      <c r="E114" s="31">
        <v>0.15417037988518134</v>
      </c>
      <c r="F114" s="26">
        <v>12</v>
      </c>
      <c r="G114" s="26"/>
      <c r="H114" s="27">
        <v>453.83624422417779</v>
      </c>
      <c r="I114" s="27">
        <v>195.15003180994725</v>
      </c>
      <c r="J114" s="27">
        <v>389.27344722158142</v>
      </c>
      <c r="K114" s="27">
        <v>1038.2597232557064</v>
      </c>
      <c r="L114" s="27"/>
      <c r="M114" s="27">
        <v>1596.0769870469926</v>
      </c>
      <c r="N114" s="27">
        <v>67.4739</v>
      </c>
      <c r="O114" s="27">
        <v>0</v>
      </c>
      <c r="P114" s="27">
        <v>811</v>
      </c>
      <c r="Q114" s="27">
        <v>811</v>
      </c>
      <c r="R114" s="27">
        <v>1596.0769870469926</v>
      </c>
      <c r="S114" s="22" t="s">
        <v>3355</v>
      </c>
      <c r="T114" s="28">
        <v>4.9926406568310657</v>
      </c>
      <c r="U114" s="22">
        <v>0.62412261106045586</v>
      </c>
      <c r="V114" s="22">
        <v>1.1818902340248314</v>
      </c>
      <c r="W114" s="22">
        <v>1.9680357423514088</v>
      </c>
      <c r="X114" s="27">
        <v>-625.29116379128618</v>
      </c>
      <c r="Y114" s="27">
        <v>159.78582325570642</v>
      </c>
      <c r="Z114" s="23" t="s">
        <v>3429</v>
      </c>
      <c r="AA114" s="23" t="s">
        <v>3429</v>
      </c>
      <c r="AB114" s="23" t="s">
        <v>3429</v>
      </c>
      <c r="AC114" s="23" t="s">
        <v>3430</v>
      </c>
      <c r="AD114" s="23" t="s">
        <v>3430</v>
      </c>
      <c r="AE114" s="23" t="s">
        <v>3430</v>
      </c>
      <c r="AH114" s="38"/>
      <c r="AJ114" s="43"/>
      <c r="AK114" s="22">
        <f t="shared" si="25"/>
        <v>0.62412261106045586</v>
      </c>
      <c r="AL114" s="22" t="str">
        <f t="shared" si="26"/>
        <v>DROP</v>
      </c>
      <c r="AM114" s="28">
        <f t="shared" si="27"/>
        <v>4.9926406568310657</v>
      </c>
      <c r="AN114" s="22">
        <f t="shared" si="28"/>
        <v>486.12182199999995</v>
      </c>
      <c r="AO114" s="22" t="str">
        <f t="shared" si="29"/>
        <v>DROP</v>
      </c>
      <c r="AP114" s="22" t="str">
        <f t="shared" si="30"/>
        <v>DROP</v>
      </c>
      <c r="AQ114" s="22" t="str">
        <f t="shared" si="31"/>
        <v>DROP</v>
      </c>
      <c r="AR114" s="22" t="str">
        <f t="shared" si="32"/>
        <v>DROP</v>
      </c>
      <c r="AS114" s="22" t="str">
        <f t="shared" si="33"/>
        <v>DROP</v>
      </c>
      <c r="AT114" s="22" t="str">
        <f t="shared" si="34"/>
        <v>DROP</v>
      </c>
      <c r="AU114" s="22">
        <f t="shared" si="35"/>
        <v>1.1818902340248314</v>
      </c>
      <c r="AV114" s="22">
        <f t="shared" si="36"/>
        <v>486.12182199999995</v>
      </c>
      <c r="AW114" s="22">
        <f t="shared" si="37"/>
        <v>2.5674461270616433</v>
      </c>
      <c r="AX114" s="22" t="str">
        <f t="shared" si="38"/>
        <v>KEEP</v>
      </c>
    </row>
    <row r="115" spans="1:50" x14ac:dyDescent="0.25">
      <c r="A115" s="23" t="s">
        <v>18</v>
      </c>
      <c r="B115" s="26" t="s">
        <v>133</v>
      </c>
      <c r="C115" s="33">
        <v>1730.1000000000001</v>
      </c>
      <c r="D115" s="31">
        <v>0.31861879516654884</v>
      </c>
      <c r="E115" s="31">
        <v>0.15417037988518134</v>
      </c>
      <c r="F115" s="26">
        <v>12</v>
      </c>
      <c r="G115" s="26"/>
      <c r="H115" s="27">
        <v>453.83624422417779</v>
      </c>
      <c r="I115" s="27">
        <v>195.15003180994725</v>
      </c>
      <c r="J115" s="27">
        <v>389.27344722158142</v>
      </c>
      <c r="K115" s="27">
        <v>1038.2597232557064</v>
      </c>
      <c r="L115" s="27"/>
      <c r="M115" s="27">
        <v>1596.0769870469926</v>
      </c>
      <c r="N115" s="27">
        <v>67.4739</v>
      </c>
      <c r="O115" s="27">
        <v>0</v>
      </c>
      <c r="P115" s="27">
        <v>811</v>
      </c>
      <c r="Q115" s="27">
        <v>811</v>
      </c>
      <c r="R115" s="27">
        <v>1596.0769870469926</v>
      </c>
      <c r="S115" s="22" t="s">
        <v>3355</v>
      </c>
      <c r="T115" s="28">
        <v>4.9926406568310657</v>
      </c>
      <c r="U115" s="22">
        <v>0.62412261106045586</v>
      </c>
      <c r="V115" s="22">
        <v>1.1818902340248314</v>
      </c>
      <c r="W115" s="22">
        <v>1.9680357423514088</v>
      </c>
      <c r="X115" s="27">
        <v>-625.29116379128618</v>
      </c>
      <c r="Y115" s="27">
        <v>159.78582325570642</v>
      </c>
      <c r="Z115" s="23" t="s">
        <v>3429</v>
      </c>
      <c r="AA115" s="23" t="s">
        <v>3429</v>
      </c>
      <c r="AB115" s="23" t="s">
        <v>3429</v>
      </c>
      <c r="AC115" s="23" t="s">
        <v>3430</v>
      </c>
      <c r="AD115" s="23" t="s">
        <v>3430</v>
      </c>
      <c r="AE115" s="23" t="s">
        <v>3430</v>
      </c>
      <c r="AH115" s="38"/>
      <c r="AJ115" s="43"/>
      <c r="AK115" s="22">
        <f t="shared" si="25"/>
        <v>0.62412261106045586</v>
      </c>
      <c r="AL115" s="22" t="str">
        <f t="shared" si="26"/>
        <v>DROP</v>
      </c>
      <c r="AM115" s="28">
        <f t="shared" si="27"/>
        <v>4.9926406568310657</v>
      </c>
      <c r="AN115" s="22">
        <f t="shared" si="28"/>
        <v>486.12182199999995</v>
      </c>
      <c r="AO115" s="22" t="str">
        <f t="shared" si="29"/>
        <v>DROP</v>
      </c>
      <c r="AP115" s="22" t="str">
        <f t="shared" si="30"/>
        <v>DROP</v>
      </c>
      <c r="AQ115" s="22" t="str">
        <f t="shared" si="31"/>
        <v>DROP</v>
      </c>
      <c r="AR115" s="22" t="str">
        <f t="shared" si="32"/>
        <v>DROP</v>
      </c>
      <c r="AS115" s="22" t="str">
        <f t="shared" si="33"/>
        <v>DROP</v>
      </c>
      <c r="AT115" s="22" t="str">
        <f t="shared" si="34"/>
        <v>DROP</v>
      </c>
      <c r="AU115" s="22">
        <f t="shared" si="35"/>
        <v>1.1818902340248314</v>
      </c>
      <c r="AV115" s="22">
        <f t="shared" si="36"/>
        <v>486.12182199999995</v>
      </c>
      <c r="AW115" s="22">
        <f t="shared" si="37"/>
        <v>2.5674461270616433</v>
      </c>
      <c r="AX115" s="22" t="str">
        <f t="shared" si="38"/>
        <v>KEEP</v>
      </c>
    </row>
    <row r="116" spans="1:50" x14ac:dyDescent="0.25">
      <c r="A116" s="23" t="s">
        <v>18</v>
      </c>
      <c r="B116" s="26" t="s">
        <v>134</v>
      </c>
      <c r="C116" s="33">
        <v>1730.1000000000001</v>
      </c>
      <c r="D116" s="31">
        <v>0.31861879516654884</v>
      </c>
      <c r="E116" s="31">
        <v>0.15417037988518134</v>
      </c>
      <c r="F116" s="26">
        <v>12</v>
      </c>
      <c r="G116" s="26"/>
      <c r="H116" s="27">
        <v>453.83624422417779</v>
      </c>
      <c r="I116" s="27">
        <v>195.15003180994725</v>
      </c>
      <c r="J116" s="27">
        <v>389.27344722158142</v>
      </c>
      <c r="K116" s="27">
        <v>1038.2597232557064</v>
      </c>
      <c r="L116" s="27"/>
      <c r="M116" s="27">
        <v>1596.0769870469926</v>
      </c>
      <c r="N116" s="27">
        <v>67.4739</v>
      </c>
      <c r="O116" s="27">
        <v>0</v>
      </c>
      <c r="P116" s="27">
        <v>811</v>
      </c>
      <c r="Q116" s="27">
        <v>811</v>
      </c>
      <c r="R116" s="27">
        <v>1596.0769870469926</v>
      </c>
      <c r="S116" s="22" t="s">
        <v>3355</v>
      </c>
      <c r="T116" s="28">
        <v>4.9926406568310657</v>
      </c>
      <c r="U116" s="22">
        <v>0.62412261106045586</v>
      </c>
      <c r="V116" s="22">
        <v>1.1818902340248314</v>
      </c>
      <c r="W116" s="22">
        <v>1.9680357423514088</v>
      </c>
      <c r="X116" s="27">
        <v>-625.29116379128618</v>
      </c>
      <c r="Y116" s="27">
        <v>159.78582325570642</v>
      </c>
      <c r="Z116" s="23" t="s">
        <v>3429</v>
      </c>
      <c r="AA116" s="23" t="s">
        <v>3429</v>
      </c>
      <c r="AB116" s="23" t="s">
        <v>3429</v>
      </c>
      <c r="AC116" s="23" t="s">
        <v>3430</v>
      </c>
      <c r="AD116" s="23" t="s">
        <v>3430</v>
      </c>
      <c r="AE116" s="23" t="s">
        <v>3430</v>
      </c>
      <c r="AH116" s="38"/>
      <c r="AJ116" s="43"/>
      <c r="AK116" s="22">
        <f t="shared" si="25"/>
        <v>0.62412261106045586</v>
      </c>
      <c r="AL116" s="22" t="str">
        <f t="shared" si="26"/>
        <v>DROP</v>
      </c>
      <c r="AM116" s="28">
        <f t="shared" si="27"/>
        <v>4.9926406568310657</v>
      </c>
      <c r="AN116" s="22">
        <f t="shared" si="28"/>
        <v>486.12182199999995</v>
      </c>
      <c r="AO116" s="22" t="str">
        <f t="shared" si="29"/>
        <v>DROP</v>
      </c>
      <c r="AP116" s="22" t="str">
        <f t="shared" si="30"/>
        <v>DROP</v>
      </c>
      <c r="AQ116" s="22" t="str">
        <f t="shared" si="31"/>
        <v>DROP</v>
      </c>
      <c r="AR116" s="22" t="str">
        <f t="shared" si="32"/>
        <v>DROP</v>
      </c>
      <c r="AS116" s="22" t="str">
        <f t="shared" si="33"/>
        <v>DROP</v>
      </c>
      <c r="AT116" s="22" t="str">
        <f t="shared" si="34"/>
        <v>DROP</v>
      </c>
      <c r="AU116" s="22">
        <f t="shared" si="35"/>
        <v>1.1818902340248314</v>
      </c>
      <c r="AV116" s="22">
        <f t="shared" si="36"/>
        <v>486.12182199999995</v>
      </c>
      <c r="AW116" s="22">
        <f t="shared" si="37"/>
        <v>2.5674461270616433</v>
      </c>
      <c r="AX116" s="22" t="str">
        <f t="shared" si="38"/>
        <v>KEEP</v>
      </c>
    </row>
    <row r="117" spans="1:50" x14ac:dyDescent="0.25">
      <c r="A117" s="23" t="s">
        <v>18</v>
      </c>
      <c r="B117" s="26" t="s">
        <v>135</v>
      </c>
      <c r="C117" s="33">
        <v>1730.1000000000001</v>
      </c>
      <c r="D117" s="31">
        <v>0.31861879516654884</v>
      </c>
      <c r="E117" s="31">
        <v>0.15417037988518134</v>
      </c>
      <c r="F117" s="26">
        <v>12</v>
      </c>
      <c r="G117" s="26"/>
      <c r="H117" s="27">
        <v>453.83624422417779</v>
      </c>
      <c r="I117" s="27">
        <v>195.15003180994725</v>
      </c>
      <c r="J117" s="27">
        <v>389.27344722158142</v>
      </c>
      <c r="K117" s="27">
        <v>1038.2597232557064</v>
      </c>
      <c r="L117" s="27"/>
      <c r="M117" s="27">
        <v>1596.0769870469926</v>
      </c>
      <c r="N117" s="27">
        <v>67.4739</v>
      </c>
      <c r="O117" s="27">
        <v>0</v>
      </c>
      <c r="P117" s="27">
        <v>811</v>
      </c>
      <c r="Q117" s="27">
        <v>811</v>
      </c>
      <c r="R117" s="27">
        <v>1596.0769870469926</v>
      </c>
      <c r="S117" s="22" t="s">
        <v>3355</v>
      </c>
      <c r="T117" s="28">
        <v>4.9926406568310657</v>
      </c>
      <c r="U117" s="22">
        <v>0.62412261106045586</v>
      </c>
      <c r="V117" s="22">
        <v>1.1818902340248314</v>
      </c>
      <c r="W117" s="22">
        <v>1.9680357423514088</v>
      </c>
      <c r="X117" s="27">
        <v>-625.29116379128618</v>
      </c>
      <c r="Y117" s="27">
        <v>159.78582325570642</v>
      </c>
      <c r="Z117" s="23" t="s">
        <v>3429</v>
      </c>
      <c r="AA117" s="23" t="s">
        <v>3429</v>
      </c>
      <c r="AB117" s="23" t="s">
        <v>3429</v>
      </c>
      <c r="AC117" s="23" t="s">
        <v>3430</v>
      </c>
      <c r="AD117" s="23" t="s">
        <v>3430</v>
      </c>
      <c r="AE117" s="23" t="s">
        <v>3430</v>
      </c>
      <c r="AH117" s="38"/>
      <c r="AJ117" s="43"/>
      <c r="AK117" s="22">
        <f t="shared" si="25"/>
        <v>0.62412261106045586</v>
      </c>
      <c r="AL117" s="22" t="str">
        <f t="shared" si="26"/>
        <v>DROP</v>
      </c>
      <c r="AM117" s="28">
        <f t="shared" si="27"/>
        <v>4.9926406568310657</v>
      </c>
      <c r="AN117" s="22">
        <f t="shared" si="28"/>
        <v>486.12182199999995</v>
      </c>
      <c r="AO117" s="22" t="str">
        <f t="shared" si="29"/>
        <v>DROP</v>
      </c>
      <c r="AP117" s="22" t="str">
        <f t="shared" si="30"/>
        <v>DROP</v>
      </c>
      <c r="AQ117" s="22" t="str">
        <f t="shared" si="31"/>
        <v>DROP</v>
      </c>
      <c r="AR117" s="22" t="str">
        <f t="shared" si="32"/>
        <v>DROP</v>
      </c>
      <c r="AS117" s="22" t="str">
        <f t="shared" si="33"/>
        <v>DROP</v>
      </c>
      <c r="AT117" s="22" t="str">
        <f t="shared" si="34"/>
        <v>DROP</v>
      </c>
      <c r="AU117" s="22">
        <f t="shared" si="35"/>
        <v>1.1818902340248314</v>
      </c>
      <c r="AV117" s="22">
        <f t="shared" si="36"/>
        <v>486.12182199999995</v>
      </c>
      <c r="AW117" s="22">
        <f t="shared" si="37"/>
        <v>2.5674461270616433</v>
      </c>
      <c r="AX117" s="22" t="str">
        <f t="shared" si="38"/>
        <v>KEEP</v>
      </c>
    </row>
    <row r="118" spans="1:50" x14ac:dyDescent="0.25">
      <c r="A118" s="23" t="s">
        <v>18</v>
      </c>
      <c r="B118" s="26" t="s">
        <v>136</v>
      </c>
      <c r="C118" s="33">
        <v>1730.1000000000001</v>
      </c>
      <c r="D118" s="31">
        <v>0.31861879516654884</v>
      </c>
      <c r="E118" s="31">
        <v>0.15417037988518134</v>
      </c>
      <c r="F118" s="26">
        <v>12</v>
      </c>
      <c r="G118" s="26"/>
      <c r="H118" s="27">
        <v>453.83624422417779</v>
      </c>
      <c r="I118" s="27">
        <v>195.15003180994725</v>
      </c>
      <c r="J118" s="27">
        <v>389.27344722158142</v>
      </c>
      <c r="K118" s="27">
        <v>1038.2597232557064</v>
      </c>
      <c r="L118" s="27"/>
      <c r="M118" s="27">
        <v>1596.0769870469926</v>
      </c>
      <c r="N118" s="27">
        <v>67.4739</v>
      </c>
      <c r="O118" s="27">
        <v>0</v>
      </c>
      <c r="P118" s="27">
        <v>811</v>
      </c>
      <c r="Q118" s="27">
        <v>811</v>
      </c>
      <c r="R118" s="27">
        <v>1596.0769870469926</v>
      </c>
      <c r="S118" s="22" t="s">
        <v>3355</v>
      </c>
      <c r="T118" s="28">
        <v>4.9926406568310657</v>
      </c>
      <c r="U118" s="22">
        <v>0.62412261106045586</v>
      </c>
      <c r="V118" s="22">
        <v>1.1818902340248314</v>
      </c>
      <c r="W118" s="22">
        <v>1.9680357423514088</v>
      </c>
      <c r="X118" s="27">
        <v>-625.29116379128618</v>
      </c>
      <c r="Y118" s="27">
        <v>159.78582325570642</v>
      </c>
      <c r="Z118" s="23" t="s">
        <v>3429</v>
      </c>
      <c r="AA118" s="23" t="s">
        <v>3429</v>
      </c>
      <c r="AB118" s="23" t="s">
        <v>3429</v>
      </c>
      <c r="AC118" s="23" t="s">
        <v>3430</v>
      </c>
      <c r="AD118" s="23" t="s">
        <v>3430</v>
      </c>
      <c r="AE118" s="23" t="s">
        <v>3430</v>
      </c>
      <c r="AH118" s="38"/>
      <c r="AJ118" s="43"/>
      <c r="AK118" s="22">
        <f t="shared" si="25"/>
        <v>0.62412261106045586</v>
      </c>
      <c r="AL118" s="22" t="str">
        <f t="shared" si="26"/>
        <v>DROP</v>
      </c>
      <c r="AM118" s="28">
        <f t="shared" si="27"/>
        <v>4.9926406568310657</v>
      </c>
      <c r="AN118" s="22">
        <f t="shared" si="28"/>
        <v>486.12182199999995</v>
      </c>
      <c r="AO118" s="22" t="str">
        <f t="shared" si="29"/>
        <v>DROP</v>
      </c>
      <c r="AP118" s="22" t="str">
        <f t="shared" si="30"/>
        <v>DROP</v>
      </c>
      <c r="AQ118" s="22" t="str">
        <f t="shared" si="31"/>
        <v>DROP</v>
      </c>
      <c r="AR118" s="22" t="str">
        <f t="shared" si="32"/>
        <v>DROP</v>
      </c>
      <c r="AS118" s="22" t="str">
        <f t="shared" si="33"/>
        <v>DROP</v>
      </c>
      <c r="AT118" s="22" t="str">
        <f t="shared" si="34"/>
        <v>DROP</v>
      </c>
      <c r="AU118" s="22">
        <f t="shared" si="35"/>
        <v>1.1818902340248314</v>
      </c>
      <c r="AV118" s="22">
        <f t="shared" si="36"/>
        <v>486.12182199999995</v>
      </c>
      <c r="AW118" s="22">
        <f t="shared" si="37"/>
        <v>2.5674461270616433</v>
      </c>
      <c r="AX118" s="22" t="str">
        <f t="shared" si="38"/>
        <v>KEEP</v>
      </c>
    </row>
    <row r="119" spans="1:50" x14ac:dyDescent="0.25">
      <c r="A119" s="23" t="s">
        <v>18</v>
      </c>
      <c r="B119" s="26" t="s">
        <v>137</v>
      </c>
      <c r="C119" s="33">
        <v>1730.1000000000001</v>
      </c>
      <c r="D119" s="31">
        <v>0.31861879516654884</v>
      </c>
      <c r="E119" s="31">
        <v>0.15417037988518134</v>
      </c>
      <c r="F119" s="26">
        <v>12</v>
      </c>
      <c r="G119" s="26"/>
      <c r="H119" s="27">
        <v>453.83624422417779</v>
      </c>
      <c r="I119" s="27">
        <v>195.15003180994725</v>
      </c>
      <c r="J119" s="27">
        <v>389.27344722158142</v>
      </c>
      <c r="K119" s="27">
        <v>1038.2597232557064</v>
      </c>
      <c r="L119" s="27"/>
      <c r="M119" s="27">
        <v>1596.0769870469926</v>
      </c>
      <c r="N119" s="27">
        <v>67.4739</v>
      </c>
      <c r="O119" s="27">
        <v>0</v>
      </c>
      <c r="P119" s="27">
        <v>811</v>
      </c>
      <c r="Q119" s="27">
        <v>811</v>
      </c>
      <c r="R119" s="27">
        <v>1596.0769870469926</v>
      </c>
      <c r="S119" s="22" t="s">
        <v>3355</v>
      </c>
      <c r="T119" s="28">
        <v>4.9926406568310657</v>
      </c>
      <c r="U119" s="22">
        <v>0.62412261106045586</v>
      </c>
      <c r="V119" s="22">
        <v>1.1818902340248314</v>
      </c>
      <c r="W119" s="22">
        <v>1.9680357423514088</v>
      </c>
      <c r="X119" s="27">
        <v>-625.29116379128618</v>
      </c>
      <c r="Y119" s="27">
        <v>159.78582325570642</v>
      </c>
      <c r="Z119" s="23" t="s">
        <v>3429</v>
      </c>
      <c r="AA119" s="23" t="s">
        <v>3429</v>
      </c>
      <c r="AB119" s="23" t="s">
        <v>3429</v>
      </c>
      <c r="AC119" s="23" t="s">
        <v>3430</v>
      </c>
      <c r="AD119" s="23" t="s">
        <v>3430</v>
      </c>
      <c r="AE119" s="23" t="s">
        <v>3430</v>
      </c>
      <c r="AH119" s="38"/>
      <c r="AJ119" s="43"/>
      <c r="AK119" s="22">
        <f t="shared" si="25"/>
        <v>0.62412261106045586</v>
      </c>
      <c r="AL119" s="22" t="str">
        <f t="shared" si="26"/>
        <v>DROP</v>
      </c>
      <c r="AM119" s="28">
        <f t="shared" si="27"/>
        <v>4.9926406568310657</v>
      </c>
      <c r="AN119" s="22">
        <f t="shared" si="28"/>
        <v>486.12182199999995</v>
      </c>
      <c r="AO119" s="22" t="str">
        <f t="shared" si="29"/>
        <v>DROP</v>
      </c>
      <c r="AP119" s="22" t="str">
        <f t="shared" si="30"/>
        <v>DROP</v>
      </c>
      <c r="AQ119" s="22" t="str">
        <f t="shared" si="31"/>
        <v>DROP</v>
      </c>
      <c r="AR119" s="22" t="str">
        <f t="shared" si="32"/>
        <v>DROP</v>
      </c>
      <c r="AS119" s="22" t="str">
        <f t="shared" si="33"/>
        <v>DROP</v>
      </c>
      <c r="AT119" s="22" t="str">
        <f t="shared" si="34"/>
        <v>DROP</v>
      </c>
      <c r="AU119" s="22">
        <f t="shared" si="35"/>
        <v>1.1818902340248314</v>
      </c>
      <c r="AV119" s="22">
        <f t="shared" si="36"/>
        <v>486.12182199999995</v>
      </c>
      <c r="AW119" s="22">
        <f t="shared" si="37"/>
        <v>2.5674461270616433</v>
      </c>
      <c r="AX119" s="22" t="str">
        <f t="shared" si="38"/>
        <v>KEEP</v>
      </c>
    </row>
    <row r="120" spans="1:50" x14ac:dyDescent="0.25">
      <c r="A120" s="23" t="s">
        <v>18</v>
      </c>
      <c r="B120" s="26" t="s">
        <v>138</v>
      </c>
      <c r="C120" s="33">
        <v>1730.1000000000001</v>
      </c>
      <c r="D120" s="31">
        <v>0.31861879516654884</v>
      </c>
      <c r="E120" s="31">
        <v>0.15417037988518134</v>
      </c>
      <c r="F120" s="26">
        <v>12</v>
      </c>
      <c r="G120" s="26"/>
      <c r="H120" s="27">
        <v>453.83624422417779</v>
      </c>
      <c r="I120" s="27">
        <v>195.15003180994725</v>
      </c>
      <c r="J120" s="27">
        <v>389.27344722158142</v>
      </c>
      <c r="K120" s="27">
        <v>1038.2597232557064</v>
      </c>
      <c r="L120" s="27"/>
      <c r="M120" s="27">
        <v>1596.0769870469926</v>
      </c>
      <c r="N120" s="27">
        <v>67.4739</v>
      </c>
      <c r="O120" s="27">
        <v>0</v>
      </c>
      <c r="P120" s="27">
        <v>811</v>
      </c>
      <c r="Q120" s="27">
        <v>811</v>
      </c>
      <c r="R120" s="27">
        <v>1596.0769870469926</v>
      </c>
      <c r="S120" s="22" t="s">
        <v>3355</v>
      </c>
      <c r="T120" s="28">
        <v>4.9926406568310657</v>
      </c>
      <c r="U120" s="22">
        <v>0.62412261106045586</v>
      </c>
      <c r="V120" s="22">
        <v>1.1818902340248314</v>
      </c>
      <c r="W120" s="22">
        <v>1.9680357423514088</v>
      </c>
      <c r="X120" s="27">
        <v>-625.29116379128618</v>
      </c>
      <c r="Y120" s="27">
        <v>159.78582325570642</v>
      </c>
      <c r="Z120" s="23" t="s">
        <v>3429</v>
      </c>
      <c r="AA120" s="23" t="s">
        <v>3429</v>
      </c>
      <c r="AB120" s="23" t="s">
        <v>3429</v>
      </c>
      <c r="AC120" s="23" t="s">
        <v>3430</v>
      </c>
      <c r="AD120" s="23" t="s">
        <v>3430</v>
      </c>
      <c r="AE120" s="23" t="s">
        <v>3430</v>
      </c>
      <c r="AH120" s="38"/>
      <c r="AJ120" s="43"/>
      <c r="AK120" s="22">
        <f t="shared" si="25"/>
        <v>0.62412261106045586</v>
      </c>
      <c r="AL120" s="22" t="str">
        <f t="shared" si="26"/>
        <v>DROP</v>
      </c>
      <c r="AM120" s="28">
        <f t="shared" si="27"/>
        <v>4.9926406568310657</v>
      </c>
      <c r="AN120" s="22">
        <f t="shared" si="28"/>
        <v>486.12182199999995</v>
      </c>
      <c r="AO120" s="22" t="str">
        <f t="shared" si="29"/>
        <v>DROP</v>
      </c>
      <c r="AP120" s="22" t="str">
        <f t="shared" si="30"/>
        <v>DROP</v>
      </c>
      <c r="AQ120" s="22" t="str">
        <f t="shared" si="31"/>
        <v>DROP</v>
      </c>
      <c r="AR120" s="22" t="str">
        <f t="shared" si="32"/>
        <v>DROP</v>
      </c>
      <c r="AS120" s="22" t="str">
        <f t="shared" si="33"/>
        <v>DROP</v>
      </c>
      <c r="AT120" s="22" t="str">
        <f t="shared" si="34"/>
        <v>DROP</v>
      </c>
      <c r="AU120" s="22">
        <f t="shared" si="35"/>
        <v>1.1818902340248314</v>
      </c>
      <c r="AV120" s="22">
        <f t="shared" si="36"/>
        <v>486.12182199999995</v>
      </c>
      <c r="AW120" s="22">
        <f t="shared" si="37"/>
        <v>2.5674461270616433</v>
      </c>
      <c r="AX120" s="22" t="str">
        <f t="shared" si="38"/>
        <v>KEEP</v>
      </c>
    </row>
    <row r="121" spans="1:50" x14ac:dyDescent="0.25">
      <c r="A121" s="23" t="s">
        <v>18</v>
      </c>
      <c r="B121" s="26" t="s">
        <v>139</v>
      </c>
      <c r="C121" s="33">
        <v>1730.1000000000001</v>
      </c>
      <c r="D121" s="31">
        <v>0.31861879516654884</v>
      </c>
      <c r="E121" s="31">
        <v>0.15417037988518134</v>
      </c>
      <c r="F121" s="26">
        <v>12</v>
      </c>
      <c r="G121" s="26"/>
      <c r="H121" s="27">
        <v>453.83624422417779</v>
      </c>
      <c r="I121" s="27">
        <v>195.15003180994725</v>
      </c>
      <c r="J121" s="27">
        <v>389.27344722158142</v>
      </c>
      <c r="K121" s="27">
        <v>1038.2597232557064</v>
      </c>
      <c r="L121" s="27"/>
      <c r="M121" s="27">
        <v>1596.0769870469926</v>
      </c>
      <c r="N121" s="27">
        <v>67.4739</v>
      </c>
      <c r="O121" s="27">
        <v>0</v>
      </c>
      <c r="P121" s="27">
        <v>811</v>
      </c>
      <c r="Q121" s="27">
        <v>811</v>
      </c>
      <c r="R121" s="27">
        <v>1596.0769870469926</v>
      </c>
      <c r="S121" s="22" t="s">
        <v>3355</v>
      </c>
      <c r="T121" s="28">
        <v>4.9926406568310657</v>
      </c>
      <c r="U121" s="22">
        <v>0.62412261106045586</v>
      </c>
      <c r="V121" s="22">
        <v>1.1818902340248314</v>
      </c>
      <c r="W121" s="22">
        <v>1.9680357423514088</v>
      </c>
      <c r="X121" s="27">
        <v>-625.29116379128618</v>
      </c>
      <c r="Y121" s="27">
        <v>159.78582325570642</v>
      </c>
      <c r="Z121" s="23" t="s">
        <v>3429</v>
      </c>
      <c r="AA121" s="23" t="s">
        <v>3429</v>
      </c>
      <c r="AB121" s="23" t="s">
        <v>3429</v>
      </c>
      <c r="AC121" s="23" t="s">
        <v>3430</v>
      </c>
      <c r="AD121" s="23" t="s">
        <v>3430</v>
      </c>
      <c r="AE121" s="23" t="s">
        <v>3430</v>
      </c>
      <c r="AH121" s="38"/>
      <c r="AJ121" s="43"/>
      <c r="AK121" s="22">
        <f t="shared" si="25"/>
        <v>0.62412261106045586</v>
      </c>
      <c r="AL121" s="22" t="str">
        <f t="shared" si="26"/>
        <v>DROP</v>
      </c>
      <c r="AM121" s="28">
        <f t="shared" si="27"/>
        <v>4.9926406568310657</v>
      </c>
      <c r="AN121" s="22">
        <f t="shared" si="28"/>
        <v>486.12182199999995</v>
      </c>
      <c r="AO121" s="22" t="str">
        <f t="shared" si="29"/>
        <v>DROP</v>
      </c>
      <c r="AP121" s="22" t="str">
        <f t="shared" si="30"/>
        <v>DROP</v>
      </c>
      <c r="AQ121" s="22" t="str">
        <f t="shared" si="31"/>
        <v>DROP</v>
      </c>
      <c r="AR121" s="22" t="str">
        <f t="shared" si="32"/>
        <v>DROP</v>
      </c>
      <c r="AS121" s="22" t="str">
        <f t="shared" si="33"/>
        <v>DROP</v>
      </c>
      <c r="AT121" s="22" t="str">
        <f t="shared" si="34"/>
        <v>DROP</v>
      </c>
      <c r="AU121" s="22">
        <f t="shared" si="35"/>
        <v>1.1818902340248314</v>
      </c>
      <c r="AV121" s="22">
        <f t="shared" si="36"/>
        <v>486.12182199999995</v>
      </c>
      <c r="AW121" s="22">
        <f t="shared" si="37"/>
        <v>2.5674461270616433</v>
      </c>
      <c r="AX121" s="22" t="str">
        <f t="shared" si="38"/>
        <v>KEEP</v>
      </c>
    </row>
    <row r="122" spans="1:50" x14ac:dyDescent="0.25">
      <c r="A122" s="23" t="s">
        <v>18</v>
      </c>
      <c r="B122" s="26" t="s">
        <v>140</v>
      </c>
      <c r="C122" s="33">
        <v>1730.1000000000001</v>
      </c>
      <c r="D122" s="31">
        <v>0.31861879516654884</v>
      </c>
      <c r="E122" s="31">
        <v>0.15417037988518134</v>
      </c>
      <c r="F122" s="26">
        <v>12</v>
      </c>
      <c r="G122" s="26"/>
      <c r="H122" s="27">
        <v>453.83624422417779</v>
      </c>
      <c r="I122" s="27">
        <v>195.15003180994725</v>
      </c>
      <c r="J122" s="27">
        <v>389.27344722158142</v>
      </c>
      <c r="K122" s="27">
        <v>1038.2597232557064</v>
      </c>
      <c r="L122" s="27"/>
      <c r="M122" s="27">
        <v>1596.0769870469926</v>
      </c>
      <c r="N122" s="27">
        <v>67.4739</v>
      </c>
      <c r="O122" s="27">
        <v>0</v>
      </c>
      <c r="P122" s="27">
        <v>811</v>
      </c>
      <c r="Q122" s="27">
        <v>811</v>
      </c>
      <c r="R122" s="27">
        <v>1596.0769870469926</v>
      </c>
      <c r="S122" s="22" t="s">
        <v>3355</v>
      </c>
      <c r="T122" s="28">
        <v>4.9926406568310657</v>
      </c>
      <c r="U122" s="22">
        <v>0.62412261106045586</v>
      </c>
      <c r="V122" s="22">
        <v>1.1818902340248314</v>
      </c>
      <c r="W122" s="22">
        <v>1.9680357423514088</v>
      </c>
      <c r="X122" s="27">
        <v>-625.29116379128618</v>
      </c>
      <c r="Y122" s="27">
        <v>159.78582325570642</v>
      </c>
      <c r="Z122" s="23" t="s">
        <v>3429</v>
      </c>
      <c r="AA122" s="23" t="s">
        <v>3429</v>
      </c>
      <c r="AB122" s="23" t="s">
        <v>3429</v>
      </c>
      <c r="AC122" s="23" t="s">
        <v>3430</v>
      </c>
      <c r="AD122" s="23" t="s">
        <v>3430</v>
      </c>
      <c r="AE122" s="23" t="s">
        <v>3430</v>
      </c>
      <c r="AH122" s="38"/>
      <c r="AJ122" s="43"/>
      <c r="AK122" s="22">
        <f t="shared" si="25"/>
        <v>0.62412261106045586</v>
      </c>
      <c r="AL122" s="22" t="str">
        <f t="shared" si="26"/>
        <v>DROP</v>
      </c>
      <c r="AM122" s="28">
        <f t="shared" si="27"/>
        <v>4.9926406568310657</v>
      </c>
      <c r="AN122" s="22">
        <f t="shared" si="28"/>
        <v>486.12182199999995</v>
      </c>
      <c r="AO122" s="22" t="str">
        <f t="shared" si="29"/>
        <v>DROP</v>
      </c>
      <c r="AP122" s="22" t="str">
        <f t="shared" si="30"/>
        <v>DROP</v>
      </c>
      <c r="AQ122" s="22" t="str">
        <f t="shared" si="31"/>
        <v>DROP</v>
      </c>
      <c r="AR122" s="22" t="str">
        <f t="shared" si="32"/>
        <v>DROP</v>
      </c>
      <c r="AS122" s="22" t="str">
        <f t="shared" si="33"/>
        <v>DROP</v>
      </c>
      <c r="AT122" s="22" t="str">
        <f t="shared" si="34"/>
        <v>DROP</v>
      </c>
      <c r="AU122" s="22">
        <f t="shared" si="35"/>
        <v>1.1818902340248314</v>
      </c>
      <c r="AV122" s="22">
        <f t="shared" si="36"/>
        <v>486.12182199999995</v>
      </c>
      <c r="AW122" s="22">
        <f t="shared" si="37"/>
        <v>2.5674461270616433</v>
      </c>
      <c r="AX122" s="22" t="str">
        <f t="shared" si="38"/>
        <v>KEEP</v>
      </c>
    </row>
    <row r="123" spans="1:50" x14ac:dyDescent="0.25">
      <c r="A123" s="23" t="s">
        <v>18</v>
      </c>
      <c r="B123" s="26" t="s">
        <v>141</v>
      </c>
      <c r="C123" s="33">
        <v>1730.1000000000001</v>
      </c>
      <c r="D123" s="31">
        <v>0.31861879516654884</v>
      </c>
      <c r="E123" s="31">
        <v>0.15417037988518134</v>
      </c>
      <c r="F123" s="26">
        <v>12</v>
      </c>
      <c r="G123" s="26"/>
      <c r="H123" s="27">
        <v>453.83624422417779</v>
      </c>
      <c r="I123" s="27">
        <v>195.15003180994725</v>
      </c>
      <c r="J123" s="27">
        <v>389.27344722158142</v>
      </c>
      <c r="K123" s="27">
        <v>1038.2597232557064</v>
      </c>
      <c r="L123" s="27"/>
      <c r="M123" s="27">
        <v>1596.0769870469926</v>
      </c>
      <c r="N123" s="27">
        <v>67.4739</v>
      </c>
      <c r="O123" s="27">
        <v>0</v>
      </c>
      <c r="P123" s="27">
        <v>811</v>
      </c>
      <c r="Q123" s="27">
        <v>811</v>
      </c>
      <c r="R123" s="27">
        <v>1596.0769870469926</v>
      </c>
      <c r="S123" s="22" t="s">
        <v>3355</v>
      </c>
      <c r="T123" s="28">
        <v>4.9926406568310657</v>
      </c>
      <c r="U123" s="22">
        <v>0.62412261106045586</v>
      </c>
      <c r="V123" s="22">
        <v>1.1818902340248314</v>
      </c>
      <c r="W123" s="22">
        <v>1.9680357423514088</v>
      </c>
      <c r="X123" s="27">
        <v>-625.29116379128618</v>
      </c>
      <c r="Y123" s="27">
        <v>159.78582325570642</v>
      </c>
      <c r="Z123" s="23" t="s">
        <v>3429</v>
      </c>
      <c r="AA123" s="23" t="s">
        <v>3429</v>
      </c>
      <c r="AB123" s="23" t="s">
        <v>3429</v>
      </c>
      <c r="AC123" s="23" t="s">
        <v>3430</v>
      </c>
      <c r="AD123" s="23" t="s">
        <v>3430</v>
      </c>
      <c r="AE123" s="23" t="s">
        <v>3430</v>
      </c>
      <c r="AH123" s="38"/>
      <c r="AJ123" s="43"/>
      <c r="AK123" s="22">
        <f t="shared" si="25"/>
        <v>0.62412261106045586</v>
      </c>
      <c r="AL123" s="22" t="str">
        <f t="shared" si="26"/>
        <v>DROP</v>
      </c>
      <c r="AM123" s="28">
        <f t="shared" si="27"/>
        <v>4.9926406568310657</v>
      </c>
      <c r="AN123" s="22">
        <f t="shared" si="28"/>
        <v>486.12182199999995</v>
      </c>
      <c r="AO123" s="22" t="str">
        <f t="shared" si="29"/>
        <v>DROP</v>
      </c>
      <c r="AP123" s="22" t="str">
        <f t="shared" si="30"/>
        <v>DROP</v>
      </c>
      <c r="AQ123" s="22" t="str">
        <f t="shared" si="31"/>
        <v>DROP</v>
      </c>
      <c r="AR123" s="22" t="str">
        <f t="shared" si="32"/>
        <v>DROP</v>
      </c>
      <c r="AS123" s="22" t="str">
        <f t="shared" si="33"/>
        <v>DROP</v>
      </c>
      <c r="AT123" s="22" t="str">
        <f t="shared" si="34"/>
        <v>DROP</v>
      </c>
      <c r="AU123" s="22">
        <f t="shared" si="35"/>
        <v>1.1818902340248314</v>
      </c>
      <c r="AV123" s="22">
        <f t="shared" si="36"/>
        <v>486.12182199999995</v>
      </c>
      <c r="AW123" s="22">
        <f t="shared" si="37"/>
        <v>2.5674461270616433</v>
      </c>
      <c r="AX123" s="22" t="str">
        <f t="shared" si="38"/>
        <v>KEEP</v>
      </c>
    </row>
    <row r="124" spans="1:50" x14ac:dyDescent="0.25">
      <c r="A124" s="23" t="s">
        <v>18</v>
      </c>
      <c r="B124" s="26" t="s">
        <v>142</v>
      </c>
      <c r="C124" s="33">
        <v>1730.1000000000001</v>
      </c>
      <c r="D124" s="31">
        <v>0.31861879516654884</v>
      </c>
      <c r="E124" s="31">
        <v>0.15417037988518134</v>
      </c>
      <c r="F124" s="26">
        <v>12</v>
      </c>
      <c r="G124" s="26"/>
      <c r="H124" s="27">
        <v>453.83624422417779</v>
      </c>
      <c r="I124" s="27">
        <v>195.15003180994725</v>
      </c>
      <c r="J124" s="27">
        <v>389.27344722158142</v>
      </c>
      <c r="K124" s="27">
        <v>1038.2597232557064</v>
      </c>
      <c r="L124" s="27"/>
      <c r="M124" s="27">
        <v>1596.0769870469926</v>
      </c>
      <c r="N124" s="27">
        <v>67.4739</v>
      </c>
      <c r="O124" s="27">
        <v>0</v>
      </c>
      <c r="P124" s="27">
        <v>811</v>
      </c>
      <c r="Q124" s="27">
        <v>811</v>
      </c>
      <c r="R124" s="27">
        <v>1596.0769870469926</v>
      </c>
      <c r="S124" s="22" t="s">
        <v>3355</v>
      </c>
      <c r="T124" s="28">
        <v>4.9926406568310657</v>
      </c>
      <c r="U124" s="22">
        <v>0.62412261106045586</v>
      </c>
      <c r="V124" s="22">
        <v>1.1818902340248314</v>
      </c>
      <c r="W124" s="22">
        <v>1.9680357423514088</v>
      </c>
      <c r="X124" s="27">
        <v>-625.29116379128618</v>
      </c>
      <c r="Y124" s="27">
        <v>159.78582325570642</v>
      </c>
      <c r="Z124" s="23" t="s">
        <v>3429</v>
      </c>
      <c r="AA124" s="23" t="s">
        <v>3429</v>
      </c>
      <c r="AB124" s="23" t="s">
        <v>3429</v>
      </c>
      <c r="AC124" s="23" t="s">
        <v>3430</v>
      </c>
      <c r="AD124" s="23" t="s">
        <v>3430</v>
      </c>
      <c r="AE124" s="23" t="s">
        <v>3430</v>
      </c>
      <c r="AH124" s="38"/>
      <c r="AJ124" s="43"/>
      <c r="AK124" s="22">
        <f t="shared" si="25"/>
        <v>0.62412261106045586</v>
      </c>
      <c r="AL124" s="22" t="str">
        <f t="shared" si="26"/>
        <v>DROP</v>
      </c>
      <c r="AM124" s="28">
        <f t="shared" si="27"/>
        <v>4.9926406568310657</v>
      </c>
      <c r="AN124" s="22">
        <f t="shared" si="28"/>
        <v>486.12182199999995</v>
      </c>
      <c r="AO124" s="22" t="str">
        <f t="shared" si="29"/>
        <v>DROP</v>
      </c>
      <c r="AP124" s="22" t="str">
        <f t="shared" si="30"/>
        <v>DROP</v>
      </c>
      <c r="AQ124" s="22" t="str">
        <f t="shared" si="31"/>
        <v>DROP</v>
      </c>
      <c r="AR124" s="22" t="str">
        <f t="shared" si="32"/>
        <v>DROP</v>
      </c>
      <c r="AS124" s="22" t="str">
        <f t="shared" si="33"/>
        <v>DROP</v>
      </c>
      <c r="AT124" s="22" t="str">
        <f t="shared" si="34"/>
        <v>DROP</v>
      </c>
      <c r="AU124" s="22">
        <f t="shared" si="35"/>
        <v>1.1818902340248314</v>
      </c>
      <c r="AV124" s="22">
        <f t="shared" si="36"/>
        <v>486.12182199999995</v>
      </c>
      <c r="AW124" s="22">
        <f t="shared" si="37"/>
        <v>2.5674461270616433</v>
      </c>
      <c r="AX124" s="22" t="str">
        <f t="shared" si="38"/>
        <v>KEEP</v>
      </c>
    </row>
    <row r="125" spans="1:50" x14ac:dyDescent="0.25">
      <c r="A125" s="23" t="s">
        <v>18</v>
      </c>
      <c r="B125" s="26" t="s">
        <v>143</v>
      </c>
      <c r="C125" s="33">
        <v>1730.1000000000001</v>
      </c>
      <c r="D125" s="31">
        <v>0.31861879516654884</v>
      </c>
      <c r="E125" s="31">
        <v>0.15417037988518134</v>
      </c>
      <c r="F125" s="26">
        <v>12</v>
      </c>
      <c r="G125" s="26"/>
      <c r="H125" s="27">
        <v>453.83624422417779</v>
      </c>
      <c r="I125" s="27">
        <v>195.15003180994725</v>
      </c>
      <c r="J125" s="27">
        <v>389.27344722158142</v>
      </c>
      <c r="K125" s="27">
        <v>1038.2597232557064</v>
      </c>
      <c r="L125" s="27"/>
      <c r="M125" s="27">
        <v>1596.0769870469926</v>
      </c>
      <c r="N125" s="27">
        <v>67.4739</v>
      </c>
      <c r="O125" s="27">
        <v>0</v>
      </c>
      <c r="P125" s="27">
        <v>811</v>
      </c>
      <c r="Q125" s="27">
        <v>811</v>
      </c>
      <c r="R125" s="27">
        <v>1596.0769870469926</v>
      </c>
      <c r="S125" s="22" t="s">
        <v>3355</v>
      </c>
      <c r="T125" s="28">
        <v>4.9926406568310657</v>
      </c>
      <c r="U125" s="22">
        <v>0.62412261106045586</v>
      </c>
      <c r="V125" s="22">
        <v>1.1818902340248314</v>
      </c>
      <c r="W125" s="22">
        <v>1.9680357423514088</v>
      </c>
      <c r="X125" s="27">
        <v>-625.29116379128618</v>
      </c>
      <c r="Y125" s="27">
        <v>159.78582325570642</v>
      </c>
      <c r="Z125" s="23" t="s">
        <v>3429</v>
      </c>
      <c r="AA125" s="23" t="s">
        <v>3429</v>
      </c>
      <c r="AB125" s="23" t="s">
        <v>3429</v>
      </c>
      <c r="AC125" s="23" t="s">
        <v>3430</v>
      </c>
      <c r="AD125" s="23" t="s">
        <v>3430</v>
      </c>
      <c r="AE125" s="23" t="s">
        <v>3430</v>
      </c>
      <c r="AH125" s="38"/>
      <c r="AJ125" s="43"/>
      <c r="AK125" s="22">
        <f t="shared" si="25"/>
        <v>0.62412261106045586</v>
      </c>
      <c r="AL125" s="22" t="str">
        <f t="shared" si="26"/>
        <v>DROP</v>
      </c>
      <c r="AM125" s="28">
        <f t="shared" si="27"/>
        <v>4.9926406568310657</v>
      </c>
      <c r="AN125" s="22">
        <f t="shared" si="28"/>
        <v>486.12182199999995</v>
      </c>
      <c r="AO125" s="22" t="str">
        <f t="shared" si="29"/>
        <v>DROP</v>
      </c>
      <c r="AP125" s="22" t="str">
        <f t="shared" si="30"/>
        <v>DROP</v>
      </c>
      <c r="AQ125" s="22" t="str">
        <f t="shared" si="31"/>
        <v>DROP</v>
      </c>
      <c r="AR125" s="22" t="str">
        <f t="shared" si="32"/>
        <v>DROP</v>
      </c>
      <c r="AS125" s="22" t="str">
        <f t="shared" si="33"/>
        <v>DROP</v>
      </c>
      <c r="AT125" s="22" t="str">
        <f t="shared" si="34"/>
        <v>DROP</v>
      </c>
      <c r="AU125" s="22">
        <f t="shared" si="35"/>
        <v>1.1818902340248314</v>
      </c>
      <c r="AV125" s="22">
        <f t="shared" si="36"/>
        <v>486.12182199999995</v>
      </c>
      <c r="AW125" s="22">
        <f t="shared" si="37"/>
        <v>2.5674461270616433</v>
      </c>
      <c r="AX125" s="22" t="str">
        <f t="shared" si="38"/>
        <v>KEEP</v>
      </c>
    </row>
    <row r="126" spans="1:50" x14ac:dyDescent="0.25">
      <c r="A126" s="23" t="s">
        <v>18</v>
      </c>
      <c r="B126" s="26" t="s">
        <v>144</v>
      </c>
      <c r="C126" s="33">
        <v>1730.1000000000001</v>
      </c>
      <c r="D126" s="31">
        <v>0.31861879516654884</v>
      </c>
      <c r="E126" s="31">
        <v>0.15417037988518134</v>
      </c>
      <c r="F126" s="26">
        <v>12</v>
      </c>
      <c r="G126" s="26"/>
      <c r="H126" s="27">
        <v>453.83624422417779</v>
      </c>
      <c r="I126" s="27">
        <v>195.15003180994725</v>
      </c>
      <c r="J126" s="27">
        <v>389.27344722158142</v>
      </c>
      <c r="K126" s="27">
        <v>1038.2597232557064</v>
      </c>
      <c r="L126" s="27"/>
      <c r="M126" s="27">
        <v>1596.0769870469926</v>
      </c>
      <c r="N126" s="27">
        <v>67.4739</v>
      </c>
      <c r="O126" s="27">
        <v>0</v>
      </c>
      <c r="P126" s="27">
        <v>811</v>
      </c>
      <c r="Q126" s="27">
        <v>811</v>
      </c>
      <c r="R126" s="27">
        <v>1596.0769870469926</v>
      </c>
      <c r="S126" s="22" t="s">
        <v>3355</v>
      </c>
      <c r="T126" s="28">
        <v>4.9926406568310657</v>
      </c>
      <c r="U126" s="22">
        <v>0.62412261106045586</v>
      </c>
      <c r="V126" s="22">
        <v>1.1818902340248314</v>
      </c>
      <c r="W126" s="22">
        <v>1.9680357423514088</v>
      </c>
      <c r="X126" s="27">
        <v>-625.29116379128618</v>
      </c>
      <c r="Y126" s="27">
        <v>159.78582325570642</v>
      </c>
      <c r="Z126" s="23" t="s">
        <v>3429</v>
      </c>
      <c r="AA126" s="23" t="s">
        <v>3429</v>
      </c>
      <c r="AB126" s="23" t="s">
        <v>3429</v>
      </c>
      <c r="AC126" s="23" t="s">
        <v>3430</v>
      </c>
      <c r="AD126" s="23" t="s">
        <v>3430</v>
      </c>
      <c r="AE126" s="23" t="s">
        <v>3430</v>
      </c>
      <c r="AH126" s="38"/>
      <c r="AJ126" s="43"/>
      <c r="AK126" s="22">
        <f t="shared" si="25"/>
        <v>0.62412261106045586</v>
      </c>
      <c r="AL126" s="22" t="str">
        <f t="shared" si="26"/>
        <v>DROP</v>
      </c>
      <c r="AM126" s="28">
        <f t="shared" si="27"/>
        <v>4.9926406568310657</v>
      </c>
      <c r="AN126" s="22">
        <f t="shared" si="28"/>
        <v>486.12182199999995</v>
      </c>
      <c r="AO126" s="22" t="str">
        <f t="shared" si="29"/>
        <v>DROP</v>
      </c>
      <c r="AP126" s="22" t="str">
        <f t="shared" si="30"/>
        <v>DROP</v>
      </c>
      <c r="AQ126" s="22" t="str">
        <f t="shared" si="31"/>
        <v>DROP</v>
      </c>
      <c r="AR126" s="22" t="str">
        <f t="shared" si="32"/>
        <v>DROP</v>
      </c>
      <c r="AS126" s="22" t="str">
        <f t="shared" si="33"/>
        <v>DROP</v>
      </c>
      <c r="AT126" s="22" t="str">
        <f t="shared" si="34"/>
        <v>DROP</v>
      </c>
      <c r="AU126" s="22">
        <f t="shared" si="35"/>
        <v>1.1818902340248314</v>
      </c>
      <c r="AV126" s="22">
        <f t="shared" si="36"/>
        <v>486.12182199999995</v>
      </c>
      <c r="AW126" s="22">
        <f t="shared" si="37"/>
        <v>2.5674461270616433</v>
      </c>
      <c r="AX126" s="22" t="str">
        <f t="shared" si="38"/>
        <v>KEEP</v>
      </c>
    </row>
    <row r="127" spans="1:50" x14ac:dyDescent="0.25">
      <c r="A127" s="23" t="s">
        <v>18</v>
      </c>
      <c r="B127" s="26" t="s">
        <v>145</v>
      </c>
      <c r="C127" s="33">
        <v>1730.1000000000001</v>
      </c>
      <c r="D127" s="31">
        <v>0.31861879516654884</v>
      </c>
      <c r="E127" s="31">
        <v>0.15417037988518134</v>
      </c>
      <c r="F127" s="26">
        <v>12</v>
      </c>
      <c r="G127" s="26"/>
      <c r="H127" s="27">
        <v>453.83624422417779</v>
      </c>
      <c r="I127" s="27">
        <v>195.15003180994725</v>
      </c>
      <c r="J127" s="27">
        <v>389.27344722158142</v>
      </c>
      <c r="K127" s="27">
        <v>1038.2597232557064</v>
      </c>
      <c r="L127" s="27"/>
      <c r="M127" s="27">
        <v>1596.0769870469926</v>
      </c>
      <c r="N127" s="27">
        <v>67.4739</v>
      </c>
      <c r="O127" s="27">
        <v>0</v>
      </c>
      <c r="P127" s="27">
        <v>811</v>
      </c>
      <c r="Q127" s="27">
        <v>811</v>
      </c>
      <c r="R127" s="27">
        <v>1596.0769870469926</v>
      </c>
      <c r="S127" s="22" t="s">
        <v>3355</v>
      </c>
      <c r="T127" s="28">
        <v>4.9926406568310657</v>
      </c>
      <c r="U127" s="22">
        <v>0.62412261106045586</v>
      </c>
      <c r="V127" s="22">
        <v>1.1818902340248314</v>
      </c>
      <c r="W127" s="22">
        <v>1.9680357423514088</v>
      </c>
      <c r="X127" s="27">
        <v>-625.29116379128618</v>
      </c>
      <c r="Y127" s="27">
        <v>159.78582325570642</v>
      </c>
      <c r="Z127" s="23" t="s">
        <v>3429</v>
      </c>
      <c r="AA127" s="23" t="s">
        <v>3429</v>
      </c>
      <c r="AB127" s="23" t="s">
        <v>3429</v>
      </c>
      <c r="AC127" s="23" t="s">
        <v>3430</v>
      </c>
      <c r="AD127" s="23" t="s">
        <v>3430</v>
      </c>
      <c r="AE127" s="23" t="s">
        <v>3430</v>
      </c>
      <c r="AH127" s="38"/>
      <c r="AJ127" s="43"/>
      <c r="AK127" s="22">
        <f t="shared" si="25"/>
        <v>0.62412261106045586</v>
      </c>
      <c r="AL127" s="22" t="str">
        <f t="shared" si="26"/>
        <v>DROP</v>
      </c>
      <c r="AM127" s="28">
        <f t="shared" si="27"/>
        <v>4.9926406568310657</v>
      </c>
      <c r="AN127" s="22">
        <f t="shared" si="28"/>
        <v>486.12182199999995</v>
      </c>
      <c r="AO127" s="22" t="str">
        <f t="shared" si="29"/>
        <v>DROP</v>
      </c>
      <c r="AP127" s="22" t="str">
        <f t="shared" si="30"/>
        <v>DROP</v>
      </c>
      <c r="AQ127" s="22" t="str">
        <f t="shared" si="31"/>
        <v>DROP</v>
      </c>
      <c r="AR127" s="22" t="str">
        <f t="shared" si="32"/>
        <v>DROP</v>
      </c>
      <c r="AS127" s="22" t="str">
        <f t="shared" si="33"/>
        <v>DROP</v>
      </c>
      <c r="AT127" s="22" t="str">
        <f t="shared" si="34"/>
        <v>DROP</v>
      </c>
      <c r="AU127" s="22">
        <f t="shared" si="35"/>
        <v>1.1818902340248314</v>
      </c>
      <c r="AV127" s="22">
        <f t="shared" si="36"/>
        <v>486.12182199999995</v>
      </c>
      <c r="AW127" s="22">
        <f t="shared" si="37"/>
        <v>2.5674461270616433</v>
      </c>
      <c r="AX127" s="22" t="str">
        <f t="shared" si="38"/>
        <v>KEEP</v>
      </c>
    </row>
    <row r="128" spans="1:50" x14ac:dyDescent="0.25">
      <c r="A128" s="23" t="s">
        <v>18</v>
      </c>
      <c r="B128" s="26" t="s">
        <v>146</v>
      </c>
      <c r="C128" s="33">
        <v>1730.1000000000001</v>
      </c>
      <c r="D128" s="31">
        <v>0.31861879516654884</v>
      </c>
      <c r="E128" s="31">
        <v>0.15417037988518134</v>
      </c>
      <c r="F128" s="26">
        <v>12</v>
      </c>
      <c r="G128" s="26"/>
      <c r="H128" s="27">
        <v>453.83624422417779</v>
      </c>
      <c r="I128" s="27">
        <v>195.15003180994725</v>
      </c>
      <c r="J128" s="27">
        <v>389.27344722158142</v>
      </c>
      <c r="K128" s="27">
        <v>1038.2597232557064</v>
      </c>
      <c r="L128" s="27"/>
      <c r="M128" s="27">
        <v>1596.0769870469926</v>
      </c>
      <c r="N128" s="27">
        <v>67.4739</v>
      </c>
      <c r="O128" s="27">
        <v>0</v>
      </c>
      <c r="P128" s="27">
        <v>811</v>
      </c>
      <c r="Q128" s="27">
        <v>811</v>
      </c>
      <c r="R128" s="27">
        <v>1596.0769870469926</v>
      </c>
      <c r="S128" s="22" t="s">
        <v>3355</v>
      </c>
      <c r="T128" s="28">
        <v>4.9926406568310657</v>
      </c>
      <c r="U128" s="22">
        <v>0.62412261106045586</v>
      </c>
      <c r="V128" s="22">
        <v>1.1818902340248314</v>
      </c>
      <c r="W128" s="22">
        <v>1.9680357423514088</v>
      </c>
      <c r="X128" s="27">
        <v>-625.29116379128618</v>
      </c>
      <c r="Y128" s="27">
        <v>159.78582325570642</v>
      </c>
      <c r="Z128" s="23" t="s">
        <v>3429</v>
      </c>
      <c r="AA128" s="23" t="s">
        <v>3429</v>
      </c>
      <c r="AB128" s="23" t="s">
        <v>3429</v>
      </c>
      <c r="AC128" s="23" t="s">
        <v>3430</v>
      </c>
      <c r="AD128" s="23" t="s">
        <v>3430</v>
      </c>
      <c r="AE128" s="23" t="s">
        <v>3430</v>
      </c>
      <c r="AH128" s="38"/>
      <c r="AJ128" s="43"/>
      <c r="AK128" s="22">
        <f t="shared" si="25"/>
        <v>0.62412261106045586</v>
      </c>
      <c r="AL128" s="22" t="str">
        <f t="shared" si="26"/>
        <v>DROP</v>
      </c>
      <c r="AM128" s="28">
        <f t="shared" si="27"/>
        <v>4.9926406568310657</v>
      </c>
      <c r="AN128" s="22">
        <f t="shared" si="28"/>
        <v>486.12182199999995</v>
      </c>
      <c r="AO128" s="22" t="str">
        <f t="shared" si="29"/>
        <v>DROP</v>
      </c>
      <c r="AP128" s="22" t="str">
        <f t="shared" si="30"/>
        <v>DROP</v>
      </c>
      <c r="AQ128" s="22" t="str">
        <f t="shared" si="31"/>
        <v>DROP</v>
      </c>
      <c r="AR128" s="22" t="str">
        <f t="shared" si="32"/>
        <v>DROP</v>
      </c>
      <c r="AS128" s="22" t="str">
        <f t="shared" si="33"/>
        <v>DROP</v>
      </c>
      <c r="AT128" s="22" t="str">
        <f t="shared" si="34"/>
        <v>DROP</v>
      </c>
      <c r="AU128" s="22">
        <f t="shared" si="35"/>
        <v>1.1818902340248314</v>
      </c>
      <c r="AV128" s="22">
        <f t="shared" si="36"/>
        <v>486.12182199999995</v>
      </c>
      <c r="AW128" s="22">
        <f t="shared" si="37"/>
        <v>2.5674461270616433</v>
      </c>
      <c r="AX128" s="22" t="str">
        <f t="shared" si="38"/>
        <v>KEEP</v>
      </c>
    </row>
    <row r="129" spans="1:50" x14ac:dyDescent="0.25">
      <c r="A129" s="23" t="s">
        <v>18</v>
      </c>
      <c r="B129" s="26" t="s">
        <v>147</v>
      </c>
      <c r="C129" s="33">
        <v>1730.1000000000001</v>
      </c>
      <c r="D129" s="31">
        <v>0.31861879516654884</v>
      </c>
      <c r="E129" s="31">
        <v>0.15417037988518134</v>
      </c>
      <c r="F129" s="26">
        <v>12</v>
      </c>
      <c r="G129" s="26"/>
      <c r="H129" s="27">
        <v>453.83624422417779</v>
      </c>
      <c r="I129" s="27">
        <v>195.15003180994725</v>
      </c>
      <c r="J129" s="27">
        <v>389.27344722158142</v>
      </c>
      <c r="K129" s="27">
        <v>1038.2597232557064</v>
      </c>
      <c r="L129" s="27"/>
      <c r="M129" s="27">
        <v>1596.0769870469926</v>
      </c>
      <c r="N129" s="27">
        <v>67.4739</v>
      </c>
      <c r="O129" s="27">
        <v>0</v>
      </c>
      <c r="P129" s="27">
        <v>811</v>
      </c>
      <c r="Q129" s="27">
        <v>811</v>
      </c>
      <c r="R129" s="27">
        <v>1596.0769870469926</v>
      </c>
      <c r="S129" s="22" t="s">
        <v>3355</v>
      </c>
      <c r="T129" s="28">
        <v>4.9926406568310657</v>
      </c>
      <c r="U129" s="22">
        <v>0.62412261106045586</v>
      </c>
      <c r="V129" s="22">
        <v>1.1818902340248314</v>
      </c>
      <c r="W129" s="22">
        <v>1.9680357423514088</v>
      </c>
      <c r="X129" s="27">
        <v>-625.29116379128618</v>
      </c>
      <c r="Y129" s="27">
        <v>159.78582325570642</v>
      </c>
      <c r="Z129" s="23" t="s">
        <v>3429</v>
      </c>
      <c r="AA129" s="23" t="s">
        <v>3429</v>
      </c>
      <c r="AB129" s="23" t="s">
        <v>3429</v>
      </c>
      <c r="AC129" s="23" t="s">
        <v>3430</v>
      </c>
      <c r="AD129" s="23" t="s">
        <v>3430</v>
      </c>
      <c r="AE129" s="23" t="s">
        <v>3430</v>
      </c>
      <c r="AH129" s="38"/>
      <c r="AJ129" s="43"/>
      <c r="AK129" s="22">
        <f t="shared" si="25"/>
        <v>0.62412261106045586</v>
      </c>
      <c r="AL129" s="22" t="str">
        <f t="shared" si="26"/>
        <v>DROP</v>
      </c>
      <c r="AM129" s="28">
        <f t="shared" si="27"/>
        <v>4.9926406568310657</v>
      </c>
      <c r="AN129" s="22">
        <f t="shared" si="28"/>
        <v>486.12182199999995</v>
      </c>
      <c r="AO129" s="22" t="str">
        <f t="shared" si="29"/>
        <v>DROP</v>
      </c>
      <c r="AP129" s="22" t="str">
        <f t="shared" si="30"/>
        <v>DROP</v>
      </c>
      <c r="AQ129" s="22" t="str">
        <f t="shared" si="31"/>
        <v>DROP</v>
      </c>
      <c r="AR129" s="22" t="str">
        <f t="shared" si="32"/>
        <v>DROP</v>
      </c>
      <c r="AS129" s="22" t="str">
        <f t="shared" si="33"/>
        <v>DROP</v>
      </c>
      <c r="AT129" s="22" t="str">
        <f t="shared" si="34"/>
        <v>DROP</v>
      </c>
      <c r="AU129" s="22">
        <f t="shared" si="35"/>
        <v>1.1818902340248314</v>
      </c>
      <c r="AV129" s="22">
        <f t="shared" si="36"/>
        <v>486.12182199999995</v>
      </c>
      <c r="AW129" s="22">
        <f t="shared" si="37"/>
        <v>2.5674461270616433</v>
      </c>
      <c r="AX129" s="22" t="str">
        <f t="shared" si="38"/>
        <v>KEEP</v>
      </c>
    </row>
    <row r="130" spans="1:50" x14ac:dyDescent="0.25">
      <c r="A130" s="23" t="s">
        <v>18</v>
      </c>
      <c r="B130" s="26" t="s">
        <v>148</v>
      </c>
      <c r="C130" s="33">
        <v>1730.1000000000001</v>
      </c>
      <c r="D130" s="31">
        <v>0.31861879516654884</v>
      </c>
      <c r="E130" s="31">
        <v>0.15417037988518134</v>
      </c>
      <c r="F130" s="26">
        <v>12</v>
      </c>
      <c r="G130" s="26"/>
      <c r="H130" s="27">
        <v>453.83624422417779</v>
      </c>
      <c r="I130" s="27">
        <v>195.15003180994725</v>
      </c>
      <c r="J130" s="27">
        <v>389.27344722158142</v>
      </c>
      <c r="K130" s="27">
        <v>1038.2597232557064</v>
      </c>
      <c r="L130" s="27"/>
      <c r="M130" s="27">
        <v>1596.0769870469926</v>
      </c>
      <c r="N130" s="27">
        <v>67.4739</v>
      </c>
      <c r="O130" s="27">
        <v>0</v>
      </c>
      <c r="P130" s="27">
        <v>811</v>
      </c>
      <c r="Q130" s="27">
        <v>811</v>
      </c>
      <c r="R130" s="27">
        <v>1596.0769870469926</v>
      </c>
      <c r="S130" s="22" t="s">
        <v>3355</v>
      </c>
      <c r="T130" s="28">
        <v>4.9926406568310657</v>
      </c>
      <c r="U130" s="22">
        <v>0.62412261106045586</v>
      </c>
      <c r="V130" s="22">
        <v>1.1818902340248314</v>
      </c>
      <c r="W130" s="22">
        <v>1.9680357423514088</v>
      </c>
      <c r="X130" s="27">
        <v>-625.29116379128618</v>
      </c>
      <c r="Y130" s="27">
        <v>159.78582325570642</v>
      </c>
      <c r="Z130" s="23" t="s">
        <v>3429</v>
      </c>
      <c r="AA130" s="23" t="s">
        <v>3429</v>
      </c>
      <c r="AB130" s="23" t="s">
        <v>3429</v>
      </c>
      <c r="AC130" s="23" t="s">
        <v>3430</v>
      </c>
      <c r="AD130" s="23" t="s">
        <v>3430</v>
      </c>
      <c r="AE130" s="23" t="s">
        <v>3430</v>
      </c>
      <c r="AH130" s="38"/>
      <c r="AJ130" s="43"/>
      <c r="AK130" s="22">
        <f t="shared" si="25"/>
        <v>0.62412261106045586</v>
      </c>
      <c r="AL130" s="22" t="str">
        <f t="shared" si="26"/>
        <v>DROP</v>
      </c>
      <c r="AM130" s="28">
        <f t="shared" si="27"/>
        <v>4.9926406568310657</v>
      </c>
      <c r="AN130" s="22">
        <f t="shared" si="28"/>
        <v>486.12182199999995</v>
      </c>
      <c r="AO130" s="22" t="str">
        <f t="shared" si="29"/>
        <v>DROP</v>
      </c>
      <c r="AP130" s="22" t="str">
        <f t="shared" si="30"/>
        <v>DROP</v>
      </c>
      <c r="AQ130" s="22" t="str">
        <f t="shared" si="31"/>
        <v>DROP</v>
      </c>
      <c r="AR130" s="22" t="str">
        <f t="shared" si="32"/>
        <v>DROP</v>
      </c>
      <c r="AS130" s="22" t="str">
        <f t="shared" si="33"/>
        <v>DROP</v>
      </c>
      <c r="AT130" s="22" t="str">
        <f t="shared" si="34"/>
        <v>DROP</v>
      </c>
      <c r="AU130" s="22">
        <f t="shared" si="35"/>
        <v>1.1818902340248314</v>
      </c>
      <c r="AV130" s="22">
        <f t="shared" si="36"/>
        <v>486.12182199999995</v>
      </c>
      <c r="AW130" s="22">
        <f t="shared" si="37"/>
        <v>2.5674461270616433</v>
      </c>
      <c r="AX130" s="22" t="str">
        <f t="shared" si="38"/>
        <v>KEEP</v>
      </c>
    </row>
    <row r="131" spans="1:50" x14ac:dyDescent="0.25">
      <c r="A131" s="23" t="s">
        <v>18</v>
      </c>
      <c r="B131" s="26" t="s">
        <v>149</v>
      </c>
      <c r="C131" s="33">
        <v>1730.1000000000001</v>
      </c>
      <c r="D131" s="31">
        <v>0.31861879516654884</v>
      </c>
      <c r="E131" s="31">
        <v>0.15417037988518134</v>
      </c>
      <c r="F131" s="26">
        <v>12</v>
      </c>
      <c r="G131" s="26"/>
      <c r="H131" s="27">
        <v>453.83624422417779</v>
      </c>
      <c r="I131" s="27">
        <v>195.15003180994725</v>
      </c>
      <c r="J131" s="27">
        <v>389.27344722158142</v>
      </c>
      <c r="K131" s="27">
        <v>1038.2597232557064</v>
      </c>
      <c r="L131" s="27"/>
      <c r="M131" s="27">
        <v>1596.0769870469926</v>
      </c>
      <c r="N131" s="27">
        <v>67.4739</v>
      </c>
      <c r="O131" s="27">
        <v>0</v>
      </c>
      <c r="P131" s="27">
        <v>811</v>
      </c>
      <c r="Q131" s="27">
        <v>811</v>
      </c>
      <c r="R131" s="27">
        <v>1596.0769870469926</v>
      </c>
      <c r="S131" s="22" t="s">
        <v>3355</v>
      </c>
      <c r="T131" s="28">
        <v>4.9926406568310657</v>
      </c>
      <c r="U131" s="22">
        <v>0.62412261106045586</v>
      </c>
      <c r="V131" s="22">
        <v>1.1818902340248314</v>
      </c>
      <c r="W131" s="22">
        <v>1.9680357423514088</v>
      </c>
      <c r="X131" s="27">
        <v>-625.29116379128618</v>
      </c>
      <c r="Y131" s="27">
        <v>159.78582325570642</v>
      </c>
      <c r="Z131" s="23" t="s">
        <v>3429</v>
      </c>
      <c r="AA131" s="23" t="s">
        <v>3429</v>
      </c>
      <c r="AB131" s="23" t="s">
        <v>3429</v>
      </c>
      <c r="AC131" s="23" t="s">
        <v>3430</v>
      </c>
      <c r="AD131" s="23" t="s">
        <v>3430</v>
      </c>
      <c r="AE131" s="23" t="s">
        <v>3430</v>
      </c>
      <c r="AH131" s="38"/>
      <c r="AJ131" s="43"/>
      <c r="AK131" s="22">
        <f t="shared" si="25"/>
        <v>0.62412261106045586</v>
      </c>
      <c r="AL131" s="22" t="str">
        <f t="shared" si="26"/>
        <v>DROP</v>
      </c>
      <c r="AM131" s="28">
        <f t="shared" si="27"/>
        <v>4.9926406568310657</v>
      </c>
      <c r="AN131" s="22">
        <f t="shared" si="28"/>
        <v>486.12182199999995</v>
      </c>
      <c r="AO131" s="22" t="str">
        <f t="shared" si="29"/>
        <v>DROP</v>
      </c>
      <c r="AP131" s="22" t="str">
        <f t="shared" si="30"/>
        <v>DROP</v>
      </c>
      <c r="AQ131" s="22" t="str">
        <f t="shared" si="31"/>
        <v>DROP</v>
      </c>
      <c r="AR131" s="22" t="str">
        <f t="shared" si="32"/>
        <v>DROP</v>
      </c>
      <c r="AS131" s="22" t="str">
        <f t="shared" si="33"/>
        <v>DROP</v>
      </c>
      <c r="AT131" s="22" t="str">
        <f t="shared" si="34"/>
        <v>DROP</v>
      </c>
      <c r="AU131" s="22">
        <f t="shared" si="35"/>
        <v>1.1818902340248314</v>
      </c>
      <c r="AV131" s="22">
        <f t="shared" si="36"/>
        <v>486.12182199999995</v>
      </c>
      <c r="AW131" s="22">
        <f t="shared" si="37"/>
        <v>2.5674461270616433</v>
      </c>
      <c r="AX131" s="22" t="str">
        <f t="shared" si="38"/>
        <v>KEEP</v>
      </c>
    </row>
    <row r="132" spans="1:50" x14ac:dyDescent="0.25">
      <c r="A132" s="23" t="s">
        <v>18</v>
      </c>
      <c r="B132" s="26" t="s">
        <v>150</v>
      </c>
      <c r="C132" s="33">
        <v>1730.1000000000001</v>
      </c>
      <c r="D132" s="31">
        <v>0.31861879516654884</v>
      </c>
      <c r="E132" s="31">
        <v>0.15417037988518134</v>
      </c>
      <c r="F132" s="26">
        <v>12</v>
      </c>
      <c r="G132" s="26"/>
      <c r="H132" s="27">
        <v>453.83624422417779</v>
      </c>
      <c r="I132" s="27">
        <v>195.15003180994725</v>
      </c>
      <c r="J132" s="27">
        <v>389.27344722158142</v>
      </c>
      <c r="K132" s="27">
        <v>1038.2597232557064</v>
      </c>
      <c r="L132" s="27"/>
      <c r="M132" s="27">
        <v>1596.0769870469926</v>
      </c>
      <c r="N132" s="27">
        <v>67.4739</v>
      </c>
      <c r="O132" s="27">
        <v>0</v>
      </c>
      <c r="P132" s="27">
        <v>811</v>
      </c>
      <c r="Q132" s="27">
        <v>811</v>
      </c>
      <c r="R132" s="27">
        <v>1596.0769870469926</v>
      </c>
      <c r="S132" s="22" t="s">
        <v>3355</v>
      </c>
      <c r="T132" s="28">
        <v>4.9926406568310657</v>
      </c>
      <c r="U132" s="22">
        <v>0.62412261106045586</v>
      </c>
      <c r="V132" s="22">
        <v>1.1818902340248314</v>
      </c>
      <c r="W132" s="22">
        <v>1.9680357423514088</v>
      </c>
      <c r="X132" s="27">
        <v>-625.29116379128618</v>
      </c>
      <c r="Y132" s="27">
        <v>159.78582325570642</v>
      </c>
      <c r="Z132" s="23" t="s">
        <v>3429</v>
      </c>
      <c r="AA132" s="23" t="s">
        <v>3429</v>
      </c>
      <c r="AB132" s="23" t="s">
        <v>3429</v>
      </c>
      <c r="AC132" s="23" t="s">
        <v>3430</v>
      </c>
      <c r="AD132" s="23" t="s">
        <v>3430</v>
      </c>
      <c r="AE132" s="23" t="s">
        <v>3430</v>
      </c>
      <c r="AH132" s="38"/>
      <c r="AJ132" s="43"/>
      <c r="AK132" s="22">
        <f t="shared" ref="AK132:AK195" si="39">IF(K132/(N132+M132)&lt;0,9999,IFERROR(K132/(N132+M132),0))</f>
        <v>0.62412261106045586</v>
      </c>
      <c r="AL132" s="22" t="str">
        <f t="shared" ref="AL132:AL195" si="40">IF(AK132&gt;=1,K132-M132-N132,"DROP")</f>
        <v>DROP</v>
      </c>
      <c r="AM132" s="28">
        <f t="shared" ref="AM132:AM195" si="41">T132</f>
        <v>4.9926406568310657</v>
      </c>
      <c r="AN132" s="22">
        <f t="shared" ref="AN132:AN195" si="42">IF(AM132&gt;=2,$P132-2*$C132*$T$2,0)</f>
        <v>486.12182199999995</v>
      </c>
      <c r="AO132" s="22" t="str">
        <f t="shared" ref="AO132:AO195" si="43">IF(OR(AK132&lt;1,AM132&lt;2),"DROP","KEEP")</f>
        <v>DROP</v>
      </c>
      <c r="AP132" s="22" t="str">
        <f t="shared" ref="AP132:AP195" si="44">IF(AO132="DROP","DROP",IF(AL132&lt;AN132,AL132,AN132))</f>
        <v>DROP</v>
      </c>
      <c r="AQ132" s="22" t="str">
        <f t="shared" ref="AQ132:AQ195" si="45">IF(AO132="DROP","DROP",IF(K132/(AJ132+M132+AP132)&lt;0,9999,IFERROR(K132/(AJ132+M132+AP132),0)))</f>
        <v>DROP</v>
      </c>
      <c r="AR132" s="22" t="str">
        <f t="shared" ref="AR132:AR195" si="46">IF(AO132="DROP","DROP",IF(C132&lt;0,9999,IFERROR(($P132-$AP132)/($C132*$T$2),0)))</f>
        <v>DROP</v>
      </c>
      <c r="AS132" s="22" t="str">
        <f t="shared" ref="AS132:AS195" si="47">IF(AO132="DROP","DROP",IF(R132&lt;0,9999,IFERROR((R132+AP132)/P132,0)))</f>
        <v>DROP</v>
      </c>
      <c r="AT132" s="22" t="str">
        <f t="shared" ref="AT132:AT195" si="48">IF(Z132="DROP","DROP",IF(OR(AO132="DROP",AS132&lt;1),"DROP","KEEP"))</f>
        <v>DROP</v>
      </c>
      <c r="AU132" s="22">
        <f t="shared" ref="AU132:AU195" si="49">IFERROR(K132/(N132+Q132),0)</f>
        <v>1.1818902340248314</v>
      </c>
      <c r="AV132" s="22">
        <f t="shared" ref="AV132:AV195" si="50">AN132</f>
        <v>486.12182199999995</v>
      </c>
      <c r="AW132" s="22">
        <f t="shared" ref="AW132:AW195" si="51">IF(R132&lt;0,9999,IFERROR((R132+AV132)/P132,0))</f>
        <v>2.5674461270616433</v>
      </c>
      <c r="AX132" s="22" t="str">
        <f t="shared" ref="AX132:AX195" si="52">IF(AC132="DROP","DROP",IF(OR(AU132&lt;1,AW132&lt;1,AM132&lt;2),"DROP","KEEP"))</f>
        <v>KEEP</v>
      </c>
    </row>
    <row r="133" spans="1:50" x14ac:dyDescent="0.25">
      <c r="A133" s="23" t="s">
        <v>18</v>
      </c>
      <c r="B133" s="26" t="s">
        <v>151</v>
      </c>
      <c r="C133" s="33">
        <v>1730.1000000000001</v>
      </c>
      <c r="D133" s="31">
        <v>0.31861879516654884</v>
      </c>
      <c r="E133" s="31">
        <v>0.15417037988518134</v>
      </c>
      <c r="F133" s="26">
        <v>12</v>
      </c>
      <c r="G133" s="26"/>
      <c r="H133" s="27">
        <v>453.83624422417779</v>
      </c>
      <c r="I133" s="27">
        <v>195.15003180994725</v>
      </c>
      <c r="J133" s="27">
        <v>389.27344722158142</v>
      </c>
      <c r="K133" s="27">
        <v>1038.2597232557064</v>
      </c>
      <c r="L133" s="27"/>
      <c r="M133" s="27">
        <v>1596.0769870469926</v>
      </c>
      <c r="N133" s="27">
        <v>67.4739</v>
      </c>
      <c r="O133" s="27">
        <v>0</v>
      </c>
      <c r="P133" s="27">
        <v>811</v>
      </c>
      <c r="Q133" s="27">
        <v>811</v>
      </c>
      <c r="R133" s="27">
        <v>1596.0769870469926</v>
      </c>
      <c r="S133" s="22" t="s">
        <v>3355</v>
      </c>
      <c r="T133" s="28">
        <v>4.9926406568310657</v>
      </c>
      <c r="U133" s="22">
        <v>0.62412261106045586</v>
      </c>
      <c r="V133" s="22">
        <v>1.1818902340248314</v>
      </c>
      <c r="W133" s="22">
        <v>1.9680357423514088</v>
      </c>
      <c r="X133" s="27">
        <v>-625.29116379128618</v>
      </c>
      <c r="Y133" s="27">
        <v>159.78582325570642</v>
      </c>
      <c r="Z133" s="23" t="s">
        <v>3429</v>
      </c>
      <c r="AA133" s="23" t="s">
        <v>3429</v>
      </c>
      <c r="AB133" s="23" t="s">
        <v>3429</v>
      </c>
      <c r="AC133" s="23" t="s">
        <v>3430</v>
      </c>
      <c r="AD133" s="23" t="s">
        <v>3430</v>
      </c>
      <c r="AE133" s="23" t="s">
        <v>3430</v>
      </c>
      <c r="AH133" s="38"/>
      <c r="AJ133" s="43"/>
      <c r="AK133" s="22">
        <f t="shared" si="39"/>
        <v>0.62412261106045586</v>
      </c>
      <c r="AL133" s="22" t="str">
        <f t="shared" si="40"/>
        <v>DROP</v>
      </c>
      <c r="AM133" s="28">
        <f t="shared" si="41"/>
        <v>4.9926406568310657</v>
      </c>
      <c r="AN133" s="22">
        <f t="shared" si="42"/>
        <v>486.12182199999995</v>
      </c>
      <c r="AO133" s="22" t="str">
        <f t="shared" si="43"/>
        <v>DROP</v>
      </c>
      <c r="AP133" s="22" t="str">
        <f t="shared" si="44"/>
        <v>DROP</v>
      </c>
      <c r="AQ133" s="22" t="str">
        <f t="shared" si="45"/>
        <v>DROP</v>
      </c>
      <c r="AR133" s="22" t="str">
        <f t="shared" si="46"/>
        <v>DROP</v>
      </c>
      <c r="AS133" s="22" t="str">
        <f t="shared" si="47"/>
        <v>DROP</v>
      </c>
      <c r="AT133" s="22" t="str">
        <f t="shared" si="48"/>
        <v>DROP</v>
      </c>
      <c r="AU133" s="22">
        <f t="shared" si="49"/>
        <v>1.1818902340248314</v>
      </c>
      <c r="AV133" s="22">
        <f t="shared" si="50"/>
        <v>486.12182199999995</v>
      </c>
      <c r="AW133" s="22">
        <f t="shared" si="51"/>
        <v>2.5674461270616433</v>
      </c>
      <c r="AX133" s="22" t="str">
        <f t="shared" si="52"/>
        <v>KEEP</v>
      </c>
    </row>
    <row r="134" spans="1:50" x14ac:dyDescent="0.25">
      <c r="A134" s="23" t="s">
        <v>18</v>
      </c>
      <c r="B134" s="26" t="s">
        <v>152</v>
      </c>
      <c r="C134" s="33">
        <v>9967</v>
      </c>
      <c r="D134" s="31">
        <v>1.4645292369823437</v>
      </c>
      <c r="E134" s="31">
        <v>0.85037178461061558</v>
      </c>
      <c r="F134" s="26">
        <v>12</v>
      </c>
      <c r="G134" s="26"/>
      <c r="H134" s="27">
        <v>2614.5227710435115</v>
      </c>
      <c r="I134" s="27">
        <v>897.00586255216649</v>
      </c>
      <c r="J134" s="27">
        <v>1789.2928894508714</v>
      </c>
      <c r="K134" s="27">
        <v>5300.8215230465494</v>
      </c>
      <c r="L134" s="27"/>
      <c r="M134" s="27">
        <v>9194.901641464292</v>
      </c>
      <c r="N134" s="27">
        <v>388.71300000000002</v>
      </c>
      <c r="O134" s="27">
        <v>0</v>
      </c>
      <c r="P134" s="27">
        <v>825.72000000000025</v>
      </c>
      <c r="Q134" s="27">
        <v>825.72000000000025</v>
      </c>
      <c r="R134" s="27">
        <v>9194.901641464292</v>
      </c>
      <c r="S134" s="22" t="s">
        <v>3355</v>
      </c>
      <c r="T134" s="28">
        <v>0.88236649042810522</v>
      </c>
      <c r="U134" s="22">
        <v>0.55311296638661911</v>
      </c>
      <c r="V134" s="22">
        <v>4.3648529997509522</v>
      </c>
      <c r="W134" s="22">
        <v>11.135616966361829</v>
      </c>
      <c r="X134" s="27">
        <v>-4282.7931184177423</v>
      </c>
      <c r="Y134" s="27">
        <v>4086.3885230465494</v>
      </c>
      <c r="Z134" s="23" t="s">
        <v>3429</v>
      </c>
      <c r="AA134" s="23" t="s">
        <v>3429</v>
      </c>
      <c r="AB134" s="23" t="s">
        <v>3429</v>
      </c>
      <c r="AC134" s="23" t="s">
        <v>3429</v>
      </c>
      <c r="AD134" s="23" t="s">
        <v>3429</v>
      </c>
      <c r="AE134" s="23" t="s">
        <v>3429</v>
      </c>
      <c r="AH134" s="38"/>
      <c r="AJ134" s="43"/>
      <c r="AK134" s="22">
        <f t="shared" si="39"/>
        <v>0.55311296638661911</v>
      </c>
      <c r="AL134" s="22" t="str">
        <f t="shared" si="40"/>
        <v>DROP</v>
      </c>
      <c r="AM134" s="28">
        <f t="shared" si="41"/>
        <v>0.88236649042810522</v>
      </c>
      <c r="AN134" s="22">
        <f t="shared" si="42"/>
        <v>0</v>
      </c>
      <c r="AO134" s="22" t="str">
        <f t="shared" si="43"/>
        <v>DROP</v>
      </c>
      <c r="AP134" s="22" t="str">
        <f t="shared" si="44"/>
        <v>DROP</v>
      </c>
      <c r="AQ134" s="22" t="str">
        <f t="shared" si="45"/>
        <v>DROP</v>
      </c>
      <c r="AR134" s="22" t="str">
        <f t="shared" si="46"/>
        <v>DROP</v>
      </c>
      <c r="AS134" s="22" t="str">
        <f t="shared" si="47"/>
        <v>DROP</v>
      </c>
      <c r="AT134" s="22" t="str">
        <f t="shared" si="48"/>
        <v>DROP</v>
      </c>
      <c r="AU134" s="22">
        <f t="shared" si="49"/>
        <v>4.3648529997509522</v>
      </c>
      <c r="AV134" s="22">
        <f t="shared" si="50"/>
        <v>0</v>
      </c>
      <c r="AW134" s="22">
        <f t="shared" si="51"/>
        <v>11.135616966361829</v>
      </c>
      <c r="AX134" s="22" t="str">
        <f t="shared" si="52"/>
        <v>DROP</v>
      </c>
    </row>
    <row r="135" spans="1:50" x14ac:dyDescent="0.25">
      <c r="A135" s="23" t="s">
        <v>18</v>
      </c>
      <c r="B135" s="26" t="s">
        <v>153</v>
      </c>
      <c r="C135" s="33">
        <v>9967</v>
      </c>
      <c r="D135" s="31">
        <v>1.4645292369823437</v>
      </c>
      <c r="E135" s="31">
        <v>0.85037178461061558</v>
      </c>
      <c r="F135" s="26">
        <v>12</v>
      </c>
      <c r="G135" s="26"/>
      <c r="H135" s="27">
        <v>2614.5227710435115</v>
      </c>
      <c r="I135" s="27">
        <v>897.00586255216649</v>
      </c>
      <c r="J135" s="27">
        <v>1789.2928894508714</v>
      </c>
      <c r="K135" s="27">
        <v>5300.8215230465494</v>
      </c>
      <c r="L135" s="27"/>
      <c r="M135" s="27">
        <v>9194.901641464292</v>
      </c>
      <c r="N135" s="27">
        <v>388.71300000000002</v>
      </c>
      <c r="O135" s="27">
        <v>0</v>
      </c>
      <c r="P135" s="27">
        <v>825.72000000000025</v>
      </c>
      <c r="Q135" s="27">
        <v>825.72000000000025</v>
      </c>
      <c r="R135" s="27">
        <v>9194.901641464292</v>
      </c>
      <c r="S135" s="22" t="s">
        <v>3355</v>
      </c>
      <c r="T135" s="28">
        <v>0.88236649042810522</v>
      </c>
      <c r="U135" s="22">
        <v>0.55311296638661911</v>
      </c>
      <c r="V135" s="22">
        <v>4.3648529997509522</v>
      </c>
      <c r="W135" s="22">
        <v>11.135616966361829</v>
      </c>
      <c r="X135" s="27">
        <v>-4282.7931184177423</v>
      </c>
      <c r="Y135" s="27">
        <v>4086.3885230465494</v>
      </c>
      <c r="Z135" s="23" t="s">
        <v>3429</v>
      </c>
      <c r="AA135" s="23" t="s">
        <v>3429</v>
      </c>
      <c r="AB135" s="23" t="s">
        <v>3429</v>
      </c>
      <c r="AC135" s="23" t="s">
        <v>3429</v>
      </c>
      <c r="AD135" s="23" t="s">
        <v>3429</v>
      </c>
      <c r="AE135" s="23" t="s">
        <v>3429</v>
      </c>
      <c r="AH135" s="38"/>
      <c r="AJ135" s="43"/>
      <c r="AK135" s="22">
        <f t="shared" si="39"/>
        <v>0.55311296638661911</v>
      </c>
      <c r="AL135" s="22" t="str">
        <f t="shared" si="40"/>
        <v>DROP</v>
      </c>
      <c r="AM135" s="28">
        <f t="shared" si="41"/>
        <v>0.88236649042810522</v>
      </c>
      <c r="AN135" s="22">
        <f t="shared" si="42"/>
        <v>0</v>
      </c>
      <c r="AO135" s="22" t="str">
        <f t="shared" si="43"/>
        <v>DROP</v>
      </c>
      <c r="AP135" s="22" t="str">
        <f t="shared" si="44"/>
        <v>DROP</v>
      </c>
      <c r="AQ135" s="22" t="str">
        <f t="shared" si="45"/>
        <v>DROP</v>
      </c>
      <c r="AR135" s="22" t="str">
        <f t="shared" si="46"/>
        <v>DROP</v>
      </c>
      <c r="AS135" s="22" t="str">
        <f t="shared" si="47"/>
        <v>DROP</v>
      </c>
      <c r="AT135" s="22" t="str">
        <f t="shared" si="48"/>
        <v>DROP</v>
      </c>
      <c r="AU135" s="22">
        <f t="shared" si="49"/>
        <v>4.3648529997509522</v>
      </c>
      <c r="AV135" s="22">
        <f t="shared" si="50"/>
        <v>0</v>
      </c>
      <c r="AW135" s="22">
        <f t="shared" si="51"/>
        <v>11.135616966361829</v>
      </c>
      <c r="AX135" s="22" t="str">
        <f t="shared" si="52"/>
        <v>DROP</v>
      </c>
    </row>
    <row r="136" spans="1:50" x14ac:dyDescent="0.25">
      <c r="A136" s="23" t="s">
        <v>18</v>
      </c>
      <c r="B136" s="26" t="s">
        <v>154</v>
      </c>
      <c r="C136" s="33">
        <v>9967</v>
      </c>
      <c r="D136" s="31">
        <v>1.4645292369823437</v>
      </c>
      <c r="E136" s="31">
        <v>0.85037178461061558</v>
      </c>
      <c r="F136" s="26">
        <v>12</v>
      </c>
      <c r="G136" s="26"/>
      <c r="H136" s="27">
        <v>2614.5227710435115</v>
      </c>
      <c r="I136" s="27">
        <v>897.00586255216649</v>
      </c>
      <c r="J136" s="27">
        <v>1789.2928894508714</v>
      </c>
      <c r="K136" s="27">
        <v>5300.8215230465494</v>
      </c>
      <c r="L136" s="27"/>
      <c r="M136" s="27">
        <v>9194.901641464292</v>
      </c>
      <c r="N136" s="27">
        <v>388.71300000000002</v>
      </c>
      <c r="O136" s="27">
        <v>0</v>
      </c>
      <c r="P136" s="27">
        <v>825.72000000000025</v>
      </c>
      <c r="Q136" s="27">
        <v>825.72000000000025</v>
      </c>
      <c r="R136" s="27">
        <v>9194.901641464292</v>
      </c>
      <c r="S136" s="22" t="s">
        <v>3355</v>
      </c>
      <c r="T136" s="28">
        <v>0.88236649042810522</v>
      </c>
      <c r="U136" s="22">
        <v>0.55311296638661911</v>
      </c>
      <c r="V136" s="22">
        <v>4.3648529997509522</v>
      </c>
      <c r="W136" s="22">
        <v>11.135616966361829</v>
      </c>
      <c r="X136" s="27">
        <v>-4282.7931184177423</v>
      </c>
      <c r="Y136" s="27">
        <v>4086.3885230465494</v>
      </c>
      <c r="Z136" s="23" t="s">
        <v>3429</v>
      </c>
      <c r="AA136" s="23" t="s">
        <v>3429</v>
      </c>
      <c r="AB136" s="23" t="s">
        <v>3429</v>
      </c>
      <c r="AC136" s="23" t="s">
        <v>3429</v>
      </c>
      <c r="AD136" s="23" t="s">
        <v>3429</v>
      </c>
      <c r="AE136" s="23" t="s">
        <v>3429</v>
      </c>
      <c r="AH136" s="38"/>
      <c r="AJ136" s="43"/>
      <c r="AK136" s="22">
        <f t="shared" si="39"/>
        <v>0.55311296638661911</v>
      </c>
      <c r="AL136" s="22" t="str">
        <f t="shared" si="40"/>
        <v>DROP</v>
      </c>
      <c r="AM136" s="28">
        <f t="shared" si="41"/>
        <v>0.88236649042810522</v>
      </c>
      <c r="AN136" s="22">
        <f t="shared" si="42"/>
        <v>0</v>
      </c>
      <c r="AO136" s="22" t="str">
        <f t="shared" si="43"/>
        <v>DROP</v>
      </c>
      <c r="AP136" s="22" t="str">
        <f t="shared" si="44"/>
        <v>DROP</v>
      </c>
      <c r="AQ136" s="22" t="str">
        <f t="shared" si="45"/>
        <v>DROP</v>
      </c>
      <c r="AR136" s="22" t="str">
        <f t="shared" si="46"/>
        <v>DROP</v>
      </c>
      <c r="AS136" s="22" t="str">
        <f t="shared" si="47"/>
        <v>DROP</v>
      </c>
      <c r="AT136" s="22" t="str">
        <f t="shared" si="48"/>
        <v>DROP</v>
      </c>
      <c r="AU136" s="22">
        <f t="shared" si="49"/>
        <v>4.3648529997509522</v>
      </c>
      <c r="AV136" s="22">
        <f t="shared" si="50"/>
        <v>0</v>
      </c>
      <c r="AW136" s="22">
        <f t="shared" si="51"/>
        <v>11.135616966361829</v>
      </c>
      <c r="AX136" s="22" t="str">
        <f t="shared" si="52"/>
        <v>DROP</v>
      </c>
    </row>
    <row r="137" spans="1:50" x14ac:dyDescent="0.25">
      <c r="A137" s="23" t="s">
        <v>18</v>
      </c>
      <c r="B137" s="26" t="s">
        <v>155</v>
      </c>
      <c r="C137" s="33">
        <v>9967</v>
      </c>
      <c r="D137" s="31">
        <v>1.4645292369823437</v>
      </c>
      <c r="E137" s="31">
        <v>0.85037178461061558</v>
      </c>
      <c r="F137" s="26">
        <v>12</v>
      </c>
      <c r="G137" s="26"/>
      <c r="H137" s="27">
        <v>2614.5227710435115</v>
      </c>
      <c r="I137" s="27">
        <v>897.00586255216649</v>
      </c>
      <c r="J137" s="27">
        <v>1789.2928894508714</v>
      </c>
      <c r="K137" s="27">
        <v>5300.8215230465494</v>
      </c>
      <c r="L137" s="27"/>
      <c r="M137" s="27">
        <v>9194.901641464292</v>
      </c>
      <c r="N137" s="27">
        <v>388.71300000000002</v>
      </c>
      <c r="O137" s="27">
        <v>0</v>
      </c>
      <c r="P137" s="27">
        <v>825.72000000000025</v>
      </c>
      <c r="Q137" s="27">
        <v>825.72000000000025</v>
      </c>
      <c r="R137" s="27">
        <v>9194.901641464292</v>
      </c>
      <c r="S137" s="22" t="s">
        <v>3355</v>
      </c>
      <c r="T137" s="28">
        <v>0.88236649042810522</v>
      </c>
      <c r="U137" s="22">
        <v>0.55311296638661911</v>
      </c>
      <c r="V137" s="22">
        <v>4.3648529997509522</v>
      </c>
      <c r="W137" s="22">
        <v>11.135616966361829</v>
      </c>
      <c r="X137" s="27">
        <v>-4282.7931184177423</v>
      </c>
      <c r="Y137" s="27">
        <v>4086.3885230465494</v>
      </c>
      <c r="Z137" s="23" t="s">
        <v>3429</v>
      </c>
      <c r="AA137" s="23" t="s">
        <v>3429</v>
      </c>
      <c r="AB137" s="23" t="s">
        <v>3429</v>
      </c>
      <c r="AC137" s="23" t="s">
        <v>3429</v>
      </c>
      <c r="AD137" s="23" t="s">
        <v>3429</v>
      </c>
      <c r="AE137" s="23" t="s">
        <v>3429</v>
      </c>
      <c r="AH137" s="38"/>
      <c r="AJ137" s="43"/>
      <c r="AK137" s="22">
        <f t="shared" si="39"/>
        <v>0.55311296638661911</v>
      </c>
      <c r="AL137" s="22" t="str">
        <f t="shared" si="40"/>
        <v>DROP</v>
      </c>
      <c r="AM137" s="28">
        <f t="shared" si="41"/>
        <v>0.88236649042810522</v>
      </c>
      <c r="AN137" s="22">
        <f t="shared" si="42"/>
        <v>0</v>
      </c>
      <c r="AO137" s="22" t="str">
        <f t="shared" si="43"/>
        <v>DROP</v>
      </c>
      <c r="AP137" s="22" t="str">
        <f t="shared" si="44"/>
        <v>DROP</v>
      </c>
      <c r="AQ137" s="22" t="str">
        <f t="shared" si="45"/>
        <v>DROP</v>
      </c>
      <c r="AR137" s="22" t="str">
        <f t="shared" si="46"/>
        <v>DROP</v>
      </c>
      <c r="AS137" s="22" t="str">
        <f t="shared" si="47"/>
        <v>DROP</v>
      </c>
      <c r="AT137" s="22" t="str">
        <f t="shared" si="48"/>
        <v>DROP</v>
      </c>
      <c r="AU137" s="22">
        <f t="shared" si="49"/>
        <v>4.3648529997509522</v>
      </c>
      <c r="AV137" s="22">
        <f t="shared" si="50"/>
        <v>0</v>
      </c>
      <c r="AW137" s="22">
        <f t="shared" si="51"/>
        <v>11.135616966361829</v>
      </c>
      <c r="AX137" s="22" t="str">
        <f t="shared" si="52"/>
        <v>DROP</v>
      </c>
    </row>
    <row r="138" spans="1:50" x14ac:dyDescent="0.25">
      <c r="A138" s="23" t="s">
        <v>18</v>
      </c>
      <c r="B138" s="26" t="s">
        <v>156</v>
      </c>
      <c r="C138" s="33">
        <v>9967</v>
      </c>
      <c r="D138" s="31">
        <v>1.4645292369823437</v>
      </c>
      <c r="E138" s="31">
        <v>0.85037178461061558</v>
      </c>
      <c r="F138" s="26">
        <v>12</v>
      </c>
      <c r="G138" s="26"/>
      <c r="H138" s="27">
        <v>2614.5227710435115</v>
      </c>
      <c r="I138" s="27">
        <v>897.00586255216649</v>
      </c>
      <c r="J138" s="27">
        <v>1789.2928894508714</v>
      </c>
      <c r="K138" s="27">
        <v>5300.8215230465494</v>
      </c>
      <c r="L138" s="27"/>
      <c r="M138" s="27">
        <v>9194.901641464292</v>
      </c>
      <c r="N138" s="27">
        <v>388.71300000000002</v>
      </c>
      <c r="O138" s="27">
        <v>0</v>
      </c>
      <c r="P138" s="27">
        <v>825.72000000000025</v>
      </c>
      <c r="Q138" s="27">
        <v>825.72000000000025</v>
      </c>
      <c r="R138" s="27">
        <v>9194.901641464292</v>
      </c>
      <c r="S138" s="22" t="s">
        <v>3355</v>
      </c>
      <c r="T138" s="28">
        <v>0.88236649042810522</v>
      </c>
      <c r="U138" s="22">
        <v>0.55311296638661911</v>
      </c>
      <c r="V138" s="22">
        <v>4.3648529997509522</v>
      </c>
      <c r="W138" s="22">
        <v>11.135616966361829</v>
      </c>
      <c r="X138" s="27">
        <v>-4282.7931184177423</v>
      </c>
      <c r="Y138" s="27">
        <v>4086.3885230465494</v>
      </c>
      <c r="Z138" s="23" t="s">
        <v>3429</v>
      </c>
      <c r="AA138" s="23" t="s">
        <v>3429</v>
      </c>
      <c r="AB138" s="23" t="s">
        <v>3429</v>
      </c>
      <c r="AC138" s="23" t="s">
        <v>3429</v>
      </c>
      <c r="AD138" s="23" t="s">
        <v>3429</v>
      </c>
      <c r="AE138" s="23" t="s">
        <v>3429</v>
      </c>
      <c r="AH138" s="38"/>
      <c r="AJ138" s="43"/>
      <c r="AK138" s="22">
        <f t="shared" si="39"/>
        <v>0.55311296638661911</v>
      </c>
      <c r="AL138" s="22" t="str">
        <f t="shared" si="40"/>
        <v>DROP</v>
      </c>
      <c r="AM138" s="28">
        <f t="shared" si="41"/>
        <v>0.88236649042810522</v>
      </c>
      <c r="AN138" s="22">
        <f t="shared" si="42"/>
        <v>0</v>
      </c>
      <c r="AO138" s="22" t="str">
        <f t="shared" si="43"/>
        <v>DROP</v>
      </c>
      <c r="AP138" s="22" t="str">
        <f t="shared" si="44"/>
        <v>DROP</v>
      </c>
      <c r="AQ138" s="22" t="str">
        <f t="shared" si="45"/>
        <v>DROP</v>
      </c>
      <c r="AR138" s="22" t="str">
        <f t="shared" si="46"/>
        <v>DROP</v>
      </c>
      <c r="AS138" s="22" t="str">
        <f t="shared" si="47"/>
        <v>DROP</v>
      </c>
      <c r="AT138" s="22" t="str">
        <f t="shared" si="48"/>
        <v>DROP</v>
      </c>
      <c r="AU138" s="22">
        <f t="shared" si="49"/>
        <v>4.3648529997509522</v>
      </c>
      <c r="AV138" s="22">
        <f t="shared" si="50"/>
        <v>0</v>
      </c>
      <c r="AW138" s="22">
        <f t="shared" si="51"/>
        <v>11.135616966361829</v>
      </c>
      <c r="AX138" s="22" t="str">
        <f t="shared" si="52"/>
        <v>DROP</v>
      </c>
    </row>
    <row r="139" spans="1:50" x14ac:dyDescent="0.25">
      <c r="A139" s="23" t="s">
        <v>18</v>
      </c>
      <c r="B139" s="26" t="s">
        <v>157</v>
      </c>
      <c r="C139" s="33">
        <v>9967</v>
      </c>
      <c r="D139" s="31">
        <v>1.4645292369823437</v>
      </c>
      <c r="E139" s="31">
        <v>0.85037178461061558</v>
      </c>
      <c r="F139" s="26">
        <v>12</v>
      </c>
      <c r="G139" s="26"/>
      <c r="H139" s="27">
        <v>2614.5227710435115</v>
      </c>
      <c r="I139" s="27">
        <v>897.00586255216649</v>
      </c>
      <c r="J139" s="27">
        <v>1789.2928894508714</v>
      </c>
      <c r="K139" s="27">
        <v>5300.8215230465494</v>
      </c>
      <c r="L139" s="27"/>
      <c r="M139" s="27">
        <v>9194.901641464292</v>
      </c>
      <c r="N139" s="27">
        <v>388.71300000000002</v>
      </c>
      <c r="O139" s="27">
        <v>0</v>
      </c>
      <c r="P139" s="27">
        <v>825.72000000000025</v>
      </c>
      <c r="Q139" s="27">
        <v>825.72000000000025</v>
      </c>
      <c r="R139" s="27">
        <v>9194.901641464292</v>
      </c>
      <c r="S139" s="22" t="s">
        <v>3355</v>
      </c>
      <c r="T139" s="28">
        <v>0.88236649042810522</v>
      </c>
      <c r="U139" s="22">
        <v>0.55311296638661911</v>
      </c>
      <c r="V139" s="22">
        <v>4.3648529997509522</v>
      </c>
      <c r="W139" s="22">
        <v>11.135616966361829</v>
      </c>
      <c r="X139" s="27">
        <v>-4282.7931184177423</v>
      </c>
      <c r="Y139" s="27">
        <v>4086.3885230465494</v>
      </c>
      <c r="Z139" s="23" t="s">
        <v>3429</v>
      </c>
      <c r="AA139" s="23" t="s">
        <v>3429</v>
      </c>
      <c r="AB139" s="23" t="s">
        <v>3429</v>
      </c>
      <c r="AC139" s="23" t="s">
        <v>3429</v>
      </c>
      <c r="AD139" s="23" t="s">
        <v>3429</v>
      </c>
      <c r="AE139" s="23" t="s">
        <v>3429</v>
      </c>
      <c r="AH139" s="38"/>
      <c r="AJ139" s="43"/>
      <c r="AK139" s="22">
        <f t="shared" si="39"/>
        <v>0.55311296638661911</v>
      </c>
      <c r="AL139" s="22" t="str">
        <f t="shared" si="40"/>
        <v>DROP</v>
      </c>
      <c r="AM139" s="28">
        <f t="shared" si="41"/>
        <v>0.88236649042810522</v>
      </c>
      <c r="AN139" s="22">
        <f t="shared" si="42"/>
        <v>0</v>
      </c>
      <c r="AO139" s="22" t="str">
        <f t="shared" si="43"/>
        <v>DROP</v>
      </c>
      <c r="AP139" s="22" t="str">
        <f t="shared" si="44"/>
        <v>DROP</v>
      </c>
      <c r="AQ139" s="22" t="str">
        <f t="shared" si="45"/>
        <v>DROP</v>
      </c>
      <c r="AR139" s="22" t="str">
        <f t="shared" si="46"/>
        <v>DROP</v>
      </c>
      <c r="AS139" s="22" t="str">
        <f t="shared" si="47"/>
        <v>DROP</v>
      </c>
      <c r="AT139" s="22" t="str">
        <f t="shared" si="48"/>
        <v>DROP</v>
      </c>
      <c r="AU139" s="22">
        <f t="shared" si="49"/>
        <v>4.3648529997509522</v>
      </c>
      <c r="AV139" s="22">
        <f t="shared" si="50"/>
        <v>0</v>
      </c>
      <c r="AW139" s="22">
        <f t="shared" si="51"/>
        <v>11.135616966361829</v>
      </c>
      <c r="AX139" s="22" t="str">
        <f t="shared" si="52"/>
        <v>DROP</v>
      </c>
    </row>
    <row r="140" spans="1:50" x14ac:dyDescent="0.25">
      <c r="A140" s="23" t="s">
        <v>18</v>
      </c>
      <c r="B140" s="26" t="s">
        <v>158</v>
      </c>
      <c r="C140" s="33">
        <v>9967</v>
      </c>
      <c r="D140" s="31">
        <v>1.4645292369823437</v>
      </c>
      <c r="E140" s="31">
        <v>0.85037178461061558</v>
      </c>
      <c r="F140" s="26">
        <v>12</v>
      </c>
      <c r="G140" s="26"/>
      <c r="H140" s="27">
        <v>2614.5227710435115</v>
      </c>
      <c r="I140" s="27">
        <v>897.00586255216649</v>
      </c>
      <c r="J140" s="27">
        <v>1789.2928894508714</v>
      </c>
      <c r="K140" s="27">
        <v>5300.8215230465494</v>
      </c>
      <c r="L140" s="27"/>
      <c r="M140" s="27">
        <v>9194.901641464292</v>
      </c>
      <c r="N140" s="27">
        <v>388.71300000000002</v>
      </c>
      <c r="O140" s="27">
        <v>0</v>
      </c>
      <c r="P140" s="27">
        <v>825.72000000000025</v>
      </c>
      <c r="Q140" s="27">
        <v>825.72000000000025</v>
      </c>
      <c r="R140" s="27">
        <v>9194.901641464292</v>
      </c>
      <c r="S140" s="22" t="s">
        <v>3355</v>
      </c>
      <c r="T140" s="28">
        <v>0.88236649042810522</v>
      </c>
      <c r="U140" s="22">
        <v>0.55311296638661911</v>
      </c>
      <c r="V140" s="22">
        <v>4.3648529997509522</v>
      </c>
      <c r="W140" s="22">
        <v>11.135616966361829</v>
      </c>
      <c r="X140" s="27">
        <v>-4282.7931184177423</v>
      </c>
      <c r="Y140" s="27">
        <v>4086.3885230465494</v>
      </c>
      <c r="Z140" s="23" t="s">
        <v>3429</v>
      </c>
      <c r="AA140" s="23" t="s">
        <v>3429</v>
      </c>
      <c r="AB140" s="23" t="s">
        <v>3429</v>
      </c>
      <c r="AC140" s="23" t="s">
        <v>3429</v>
      </c>
      <c r="AD140" s="23" t="s">
        <v>3429</v>
      </c>
      <c r="AE140" s="23" t="s">
        <v>3429</v>
      </c>
      <c r="AH140" s="38"/>
      <c r="AJ140" s="43"/>
      <c r="AK140" s="22">
        <f t="shared" si="39"/>
        <v>0.55311296638661911</v>
      </c>
      <c r="AL140" s="22" t="str">
        <f t="shared" si="40"/>
        <v>DROP</v>
      </c>
      <c r="AM140" s="28">
        <f t="shared" si="41"/>
        <v>0.88236649042810522</v>
      </c>
      <c r="AN140" s="22">
        <f t="shared" si="42"/>
        <v>0</v>
      </c>
      <c r="AO140" s="22" t="str">
        <f t="shared" si="43"/>
        <v>DROP</v>
      </c>
      <c r="AP140" s="22" t="str">
        <f t="shared" si="44"/>
        <v>DROP</v>
      </c>
      <c r="AQ140" s="22" t="str">
        <f t="shared" si="45"/>
        <v>DROP</v>
      </c>
      <c r="AR140" s="22" t="str">
        <f t="shared" si="46"/>
        <v>DROP</v>
      </c>
      <c r="AS140" s="22" t="str">
        <f t="shared" si="47"/>
        <v>DROP</v>
      </c>
      <c r="AT140" s="22" t="str">
        <f t="shared" si="48"/>
        <v>DROP</v>
      </c>
      <c r="AU140" s="22">
        <f t="shared" si="49"/>
        <v>4.3648529997509522</v>
      </c>
      <c r="AV140" s="22">
        <f t="shared" si="50"/>
        <v>0</v>
      </c>
      <c r="AW140" s="22">
        <f t="shared" si="51"/>
        <v>11.135616966361829</v>
      </c>
      <c r="AX140" s="22" t="str">
        <f t="shared" si="52"/>
        <v>DROP</v>
      </c>
    </row>
    <row r="141" spans="1:50" x14ac:dyDescent="0.25">
      <c r="A141" s="23" t="s">
        <v>18</v>
      </c>
      <c r="B141" s="26" t="s">
        <v>159</v>
      </c>
      <c r="C141" s="33">
        <v>9967</v>
      </c>
      <c r="D141" s="31">
        <v>1.4645292369823437</v>
      </c>
      <c r="E141" s="31">
        <v>0.85037178461061558</v>
      </c>
      <c r="F141" s="26">
        <v>12</v>
      </c>
      <c r="G141" s="26"/>
      <c r="H141" s="27">
        <v>2614.5227710435115</v>
      </c>
      <c r="I141" s="27">
        <v>897.00586255216649</v>
      </c>
      <c r="J141" s="27">
        <v>1789.2928894508714</v>
      </c>
      <c r="K141" s="27">
        <v>5300.8215230465494</v>
      </c>
      <c r="L141" s="27"/>
      <c r="M141" s="27">
        <v>9194.901641464292</v>
      </c>
      <c r="N141" s="27">
        <v>388.71300000000002</v>
      </c>
      <c r="O141" s="27">
        <v>0</v>
      </c>
      <c r="P141" s="27">
        <v>825.72000000000025</v>
      </c>
      <c r="Q141" s="27">
        <v>825.72000000000025</v>
      </c>
      <c r="R141" s="27">
        <v>9194.901641464292</v>
      </c>
      <c r="S141" s="22" t="s">
        <v>3355</v>
      </c>
      <c r="T141" s="28">
        <v>0.88236649042810522</v>
      </c>
      <c r="U141" s="22">
        <v>0.55311296638661911</v>
      </c>
      <c r="V141" s="22">
        <v>4.3648529997509522</v>
      </c>
      <c r="W141" s="22">
        <v>11.135616966361829</v>
      </c>
      <c r="X141" s="27">
        <v>-4282.7931184177423</v>
      </c>
      <c r="Y141" s="27">
        <v>4086.3885230465494</v>
      </c>
      <c r="Z141" s="23" t="s">
        <v>3429</v>
      </c>
      <c r="AA141" s="23" t="s">
        <v>3429</v>
      </c>
      <c r="AB141" s="23" t="s">
        <v>3429</v>
      </c>
      <c r="AC141" s="23" t="s">
        <v>3429</v>
      </c>
      <c r="AD141" s="23" t="s">
        <v>3429</v>
      </c>
      <c r="AE141" s="23" t="s">
        <v>3429</v>
      </c>
      <c r="AH141" s="38"/>
      <c r="AJ141" s="43"/>
      <c r="AK141" s="22">
        <f t="shared" si="39"/>
        <v>0.55311296638661911</v>
      </c>
      <c r="AL141" s="22" t="str">
        <f t="shared" si="40"/>
        <v>DROP</v>
      </c>
      <c r="AM141" s="28">
        <f t="shared" si="41"/>
        <v>0.88236649042810522</v>
      </c>
      <c r="AN141" s="22">
        <f t="shared" si="42"/>
        <v>0</v>
      </c>
      <c r="AO141" s="22" t="str">
        <f t="shared" si="43"/>
        <v>DROP</v>
      </c>
      <c r="AP141" s="22" t="str">
        <f t="shared" si="44"/>
        <v>DROP</v>
      </c>
      <c r="AQ141" s="22" t="str">
        <f t="shared" si="45"/>
        <v>DROP</v>
      </c>
      <c r="AR141" s="22" t="str">
        <f t="shared" si="46"/>
        <v>DROP</v>
      </c>
      <c r="AS141" s="22" t="str">
        <f t="shared" si="47"/>
        <v>DROP</v>
      </c>
      <c r="AT141" s="22" t="str">
        <f t="shared" si="48"/>
        <v>DROP</v>
      </c>
      <c r="AU141" s="22">
        <f t="shared" si="49"/>
        <v>4.3648529997509522</v>
      </c>
      <c r="AV141" s="22">
        <f t="shared" si="50"/>
        <v>0</v>
      </c>
      <c r="AW141" s="22">
        <f t="shared" si="51"/>
        <v>11.135616966361829</v>
      </c>
      <c r="AX141" s="22" t="str">
        <f t="shared" si="52"/>
        <v>DROP</v>
      </c>
    </row>
    <row r="142" spans="1:50" x14ac:dyDescent="0.25">
      <c r="A142" s="23" t="s">
        <v>18</v>
      </c>
      <c r="B142" s="26" t="s">
        <v>160</v>
      </c>
      <c r="C142" s="33">
        <v>9967</v>
      </c>
      <c r="D142" s="31">
        <v>1.4645292369823437</v>
      </c>
      <c r="E142" s="31">
        <v>0.85037178461061558</v>
      </c>
      <c r="F142" s="26">
        <v>12</v>
      </c>
      <c r="G142" s="26"/>
      <c r="H142" s="27">
        <v>2614.5227710435115</v>
      </c>
      <c r="I142" s="27">
        <v>897.00586255216649</v>
      </c>
      <c r="J142" s="27">
        <v>1789.2928894508714</v>
      </c>
      <c r="K142" s="27">
        <v>5300.8215230465494</v>
      </c>
      <c r="L142" s="27"/>
      <c r="M142" s="27">
        <v>9194.901641464292</v>
      </c>
      <c r="N142" s="27">
        <v>388.71300000000002</v>
      </c>
      <c r="O142" s="27">
        <v>0</v>
      </c>
      <c r="P142" s="27">
        <v>825.72000000000025</v>
      </c>
      <c r="Q142" s="27">
        <v>825.72000000000025</v>
      </c>
      <c r="R142" s="27">
        <v>9194.901641464292</v>
      </c>
      <c r="S142" s="22" t="s">
        <v>3355</v>
      </c>
      <c r="T142" s="28">
        <v>0.88236649042810522</v>
      </c>
      <c r="U142" s="22">
        <v>0.55311296638661911</v>
      </c>
      <c r="V142" s="22">
        <v>4.3648529997509522</v>
      </c>
      <c r="W142" s="22">
        <v>11.135616966361829</v>
      </c>
      <c r="X142" s="27">
        <v>-4282.7931184177423</v>
      </c>
      <c r="Y142" s="27">
        <v>4086.3885230465494</v>
      </c>
      <c r="Z142" s="23" t="s">
        <v>3429</v>
      </c>
      <c r="AA142" s="23" t="s">
        <v>3429</v>
      </c>
      <c r="AB142" s="23" t="s">
        <v>3429</v>
      </c>
      <c r="AC142" s="23" t="s">
        <v>3429</v>
      </c>
      <c r="AD142" s="23" t="s">
        <v>3429</v>
      </c>
      <c r="AE142" s="23" t="s">
        <v>3429</v>
      </c>
      <c r="AH142" s="38"/>
      <c r="AJ142" s="43"/>
      <c r="AK142" s="22">
        <f t="shared" si="39"/>
        <v>0.55311296638661911</v>
      </c>
      <c r="AL142" s="22" t="str">
        <f t="shared" si="40"/>
        <v>DROP</v>
      </c>
      <c r="AM142" s="28">
        <f t="shared" si="41"/>
        <v>0.88236649042810522</v>
      </c>
      <c r="AN142" s="22">
        <f t="shared" si="42"/>
        <v>0</v>
      </c>
      <c r="AO142" s="22" t="str">
        <f t="shared" si="43"/>
        <v>DROP</v>
      </c>
      <c r="AP142" s="22" t="str">
        <f t="shared" si="44"/>
        <v>DROP</v>
      </c>
      <c r="AQ142" s="22" t="str">
        <f t="shared" si="45"/>
        <v>DROP</v>
      </c>
      <c r="AR142" s="22" t="str">
        <f t="shared" si="46"/>
        <v>DROP</v>
      </c>
      <c r="AS142" s="22" t="str">
        <f t="shared" si="47"/>
        <v>DROP</v>
      </c>
      <c r="AT142" s="22" t="str">
        <f t="shared" si="48"/>
        <v>DROP</v>
      </c>
      <c r="AU142" s="22">
        <f t="shared" si="49"/>
        <v>4.3648529997509522</v>
      </c>
      <c r="AV142" s="22">
        <f t="shared" si="50"/>
        <v>0</v>
      </c>
      <c r="AW142" s="22">
        <f t="shared" si="51"/>
        <v>11.135616966361829</v>
      </c>
      <c r="AX142" s="22" t="str">
        <f t="shared" si="52"/>
        <v>DROP</v>
      </c>
    </row>
    <row r="143" spans="1:50" x14ac:dyDescent="0.25">
      <c r="A143" s="23" t="s">
        <v>18</v>
      </c>
      <c r="B143" s="26" t="s">
        <v>161</v>
      </c>
      <c r="C143" s="33">
        <v>9967</v>
      </c>
      <c r="D143" s="31">
        <v>1.4645292369823437</v>
      </c>
      <c r="E143" s="31">
        <v>0.85037178461061558</v>
      </c>
      <c r="F143" s="26">
        <v>12</v>
      </c>
      <c r="G143" s="26"/>
      <c r="H143" s="27">
        <v>2614.5227710435115</v>
      </c>
      <c r="I143" s="27">
        <v>897.00586255216649</v>
      </c>
      <c r="J143" s="27">
        <v>1789.2928894508714</v>
      </c>
      <c r="K143" s="27">
        <v>5300.8215230465494</v>
      </c>
      <c r="L143" s="27"/>
      <c r="M143" s="27">
        <v>9194.901641464292</v>
      </c>
      <c r="N143" s="27">
        <v>388.71300000000002</v>
      </c>
      <c r="O143" s="27">
        <v>0</v>
      </c>
      <c r="P143" s="27">
        <v>825.72000000000025</v>
      </c>
      <c r="Q143" s="27">
        <v>825.72000000000025</v>
      </c>
      <c r="R143" s="27">
        <v>9194.901641464292</v>
      </c>
      <c r="S143" s="22" t="s">
        <v>3355</v>
      </c>
      <c r="T143" s="28">
        <v>0.88236649042810522</v>
      </c>
      <c r="U143" s="22">
        <v>0.55311296638661911</v>
      </c>
      <c r="V143" s="22">
        <v>4.3648529997509522</v>
      </c>
      <c r="W143" s="22">
        <v>11.135616966361829</v>
      </c>
      <c r="X143" s="27">
        <v>-4282.7931184177423</v>
      </c>
      <c r="Y143" s="27">
        <v>4086.3885230465494</v>
      </c>
      <c r="Z143" s="23" t="s">
        <v>3429</v>
      </c>
      <c r="AA143" s="23" t="s">
        <v>3429</v>
      </c>
      <c r="AB143" s="23" t="s">
        <v>3429</v>
      </c>
      <c r="AC143" s="23" t="s">
        <v>3429</v>
      </c>
      <c r="AD143" s="23" t="s">
        <v>3429</v>
      </c>
      <c r="AE143" s="23" t="s">
        <v>3429</v>
      </c>
      <c r="AH143" s="38"/>
      <c r="AJ143" s="43"/>
      <c r="AK143" s="22">
        <f t="shared" si="39"/>
        <v>0.55311296638661911</v>
      </c>
      <c r="AL143" s="22" t="str">
        <f t="shared" si="40"/>
        <v>DROP</v>
      </c>
      <c r="AM143" s="28">
        <f t="shared" si="41"/>
        <v>0.88236649042810522</v>
      </c>
      <c r="AN143" s="22">
        <f t="shared" si="42"/>
        <v>0</v>
      </c>
      <c r="AO143" s="22" t="str">
        <f t="shared" si="43"/>
        <v>DROP</v>
      </c>
      <c r="AP143" s="22" t="str">
        <f t="shared" si="44"/>
        <v>DROP</v>
      </c>
      <c r="AQ143" s="22" t="str">
        <f t="shared" si="45"/>
        <v>DROP</v>
      </c>
      <c r="AR143" s="22" t="str">
        <f t="shared" si="46"/>
        <v>DROP</v>
      </c>
      <c r="AS143" s="22" t="str">
        <f t="shared" si="47"/>
        <v>DROP</v>
      </c>
      <c r="AT143" s="22" t="str">
        <f t="shared" si="48"/>
        <v>DROP</v>
      </c>
      <c r="AU143" s="22">
        <f t="shared" si="49"/>
        <v>4.3648529997509522</v>
      </c>
      <c r="AV143" s="22">
        <f t="shared" si="50"/>
        <v>0</v>
      </c>
      <c r="AW143" s="22">
        <f t="shared" si="51"/>
        <v>11.135616966361829</v>
      </c>
      <c r="AX143" s="22" t="str">
        <f t="shared" si="52"/>
        <v>DROP</v>
      </c>
    </row>
    <row r="144" spans="1:50" x14ac:dyDescent="0.25">
      <c r="A144" s="23" t="s">
        <v>18</v>
      </c>
      <c r="B144" s="26" t="s">
        <v>162</v>
      </c>
      <c r="C144" s="33">
        <v>9967</v>
      </c>
      <c r="D144" s="31">
        <v>1.4645292369823437</v>
      </c>
      <c r="E144" s="31">
        <v>0.85037178461061558</v>
      </c>
      <c r="F144" s="26">
        <v>12</v>
      </c>
      <c r="G144" s="26"/>
      <c r="H144" s="27">
        <v>2614.5227710435115</v>
      </c>
      <c r="I144" s="27">
        <v>897.00586255216649</v>
      </c>
      <c r="J144" s="27">
        <v>1789.2928894508714</v>
      </c>
      <c r="K144" s="27">
        <v>5300.8215230465494</v>
      </c>
      <c r="L144" s="27"/>
      <c r="M144" s="27">
        <v>9194.901641464292</v>
      </c>
      <c r="N144" s="27">
        <v>388.71300000000002</v>
      </c>
      <c r="O144" s="27">
        <v>0</v>
      </c>
      <c r="P144" s="27">
        <v>825.72000000000025</v>
      </c>
      <c r="Q144" s="27">
        <v>825.72000000000025</v>
      </c>
      <c r="R144" s="27">
        <v>9194.901641464292</v>
      </c>
      <c r="S144" s="22" t="s">
        <v>3355</v>
      </c>
      <c r="T144" s="28">
        <v>0.88236649042810522</v>
      </c>
      <c r="U144" s="22">
        <v>0.55311296638661911</v>
      </c>
      <c r="V144" s="22">
        <v>4.3648529997509522</v>
      </c>
      <c r="W144" s="22">
        <v>11.135616966361829</v>
      </c>
      <c r="X144" s="27">
        <v>-4282.7931184177423</v>
      </c>
      <c r="Y144" s="27">
        <v>4086.3885230465494</v>
      </c>
      <c r="Z144" s="23" t="s">
        <v>3429</v>
      </c>
      <c r="AA144" s="23" t="s">
        <v>3429</v>
      </c>
      <c r="AB144" s="23" t="s">
        <v>3429</v>
      </c>
      <c r="AC144" s="23" t="s">
        <v>3429</v>
      </c>
      <c r="AD144" s="23" t="s">
        <v>3429</v>
      </c>
      <c r="AE144" s="23" t="s">
        <v>3429</v>
      </c>
      <c r="AH144" s="38"/>
      <c r="AJ144" s="43"/>
      <c r="AK144" s="22">
        <f t="shared" si="39"/>
        <v>0.55311296638661911</v>
      </c>
      <c r="AL144" s="22" t="str">
        <f t="shared" si="40"/>
        <v>DROP</v>
      </c>
      <c r="AM144" s="28">
        <f t="shared" si="41"/>
        <v>0.88236649042810522</v>
      </c>
      <c r="AN144" s="22">
        <f t="shared" si="42"/>
        <v>0</v>
      </c>
      <c r="AO144" s="22" t="str">
        <f t="shared" si="43"/>
        <v>DROP</v>
      </c>
      <c r="AP144" s="22" t="str">
        <f t="shared" si="44"/>
        <v>DROP</v>
      </c>
      <c r="AQ144" s="22" t="str">
        <f t="shared" si="45"/>
        <v>DROP</v>
      </c>
      <c r="AR144" s="22" t="str">
        <f t="shared" si="46"/>
        <v>DROP</v>
      </c>
      <c r="AS144" s="22" t="str">
        <f t="shared" si="47"/>
        <v>DROP</v>
      </c>
      <c r="AT144" s="22" t="str">
        <f t="shared" si="48"/>
        <v>DROP</v>
      </c>
      <c r="AU144" s="22">
        <f t="shared" si="49"/>
        <v>4.3648529997509522</v>
      </c>
      <c r="AV144" s="22">
        <f t="shared" si="50"/>
        <v>0</v>
      </c>
      <c r="AW144" s="22">
        <f t="shared" si="51"/>
        <v>11.135616966361829</v>
      </c>
      <c r="AX144" s="22" t="str">
        <f t="shared" si="52"/>
        <v>DROP</v>
      </c>
    </row>
    <row r="145" spans="1:50" x14ac:dyDescent="0.25">
      <c r="A145" s="23" t="s">
        <v>18</v>
      </c>
      <c r="B145" s="26" t="s">
        <v>163</v>
      </c>
      <c r="C145" s="33">
        <v>9967</v>
      </c>
      <c r="D145" s="31">
        <v>1.4645292369823437</v>
      </c>
      <c r="E145" s="31">
        <v>0.85037178461061558</v>
      </c>
      <c r="F145" s="26">
        <v>12</v>
      </c>
      <c r="G145" s="26"/>
      <c r="H145" s="27">
        <v>2614.5227710435115</v>
      </c>
      <c r="I145" s="27">
        <v>897.00586255216649</v>
      </c>
      <c r="J145" s="27">
        <v>1789.2928894508714</v>
      </c>
      <c r="K145" s="27">
        <v>5300.8215230465494</v>
      </c>
      <c r="L145" s="27"/>
      <c r="M145" s="27">
        <v>9194.901641464292</v>
      </c>
      <c r="N145" s="27">
        <v>388.71300000000002</v>
      </c>
      <c r="O145" s="27">
        <v>0</v>
      </c>
      <c r="P145" s="27">
        <v>825.72000000000025</v>
      </c>
      <c r="Q145" s="27">
        <v>825.72000000000025</v>
      </c>
      <c r="R145" s="27">
        <v>9194.901641464292</v>
      </c>
      <c r="S145" s="22" t="s">
        <v>3355</v>
      </c>
      <c r="T145" s="28">
        <v>0.88236649042810522</v>
      </c>
      <c r="U145" s="22">
        <v>0.55311296638661911</v>
      </c>
      <c r="V145" s="22">
        <v>4.3648529997509522</v>
      </c>
      <c r="W145" s="22">
        <v>11.135616966361829</v>
      </c>
      <c r="X145" s="27">
        <v>-4282.7931184177423</v>
      </c>
      <c r="Y145" s="27">
        <v>4086.3885230465494</v>
      </c>
      <c r="Z145" s="23" t="s">
        <v>3429</v>
      </c>
      <c r="AA145" s="23" t="s">
        <v>3429</v>
      </c>
      <c r="AB145" s="23" t="s">
        <v>3429</v>
      </c>
      <c r="AC145" s="23" t="s">
        <v>3429</v>
      </c>
      <c r="AD145" s="23" t="s">
        <v>3429</v>
      </c>
      <c r="AE145" s="23" t="s">
        <v>3429</v>
      </c>
      <c r="AH145" s="38"/>
      <c r="AJ145" s="43"/>
      <c r="AK145" s="22">
        <f t="shared" si="39"/>
        <v>0.55311296638661911</v>
      </c>
      <c r="AL145" s="22" t="str">
        <f t="shared" si="40"/>
        <v>DROP</v>
      </c>
      <c r="AM145" s="28">
        <f t="shared" si="41"/>
        <v>0.88236649042810522</v>
      </c>
      <c r="AN145" s="22">
        <f t="shared" si="42"/>
        <v>0</v>
      </c>
      <c r="AO145" s="22" t="str">
        <f t="shared" si="43"/>
        <v>DROP</v>
      </c>
      <c r="AP145" s="22" t="str">
        <f t="shared" si="44"/>
        <v>DROP</v>
      </c>
      <c r="AQ145" s="22" t="str">
        <f t="shared" si="45"/>
        <v>DROP</v>
      </c>
      <c r="AR145" s="22" t="str">
        <f t="shared" si="46"/>
        <v>DROP</v>
      </c>
      <c r="AS145" s="22" t="str">
        <f t="shared" si="47"/>
        <v>DROP</v>
      </c>
      <c r="AT145" s="22" t="str">
        <f t="shared" si="48"/>
        <v>DROP</v>
      </c>
      <c r="AU145" s="22">
        <f t="shared" si="49"/>
        <v>4.3648529997509522</v>
      </c>
      <c r="AV145" s="22">
        <f t="shared" si="50"/>
        <v>0</v>
      </c>
      <c r="AW145" s="22">
        <f t="shared" si="51"/>
        <v>11.135616966361829</v>
      </c>
      <c r="AX145" s="22" t="str">
        <f t="shared" si="52"/>
        <v>DROP</v>
      </c>
    </row>
    <row r="146" spans="1:50" x14ac:dyDescent="0.25">
      <c r="A146" s="23" t="s">
        <v>18</v>
      </c>
      <c r="B146" s="26" t="s">
        <v>164</v>
      </c>
      <c r="C146" s="33">
        <v>9967</v>
      </c>
      <c r="D146" s="31">
        <v>1.4645292369823437</v>
      </c>
      <c r="E146" s="31">
        <v>0.85037178461061558</v>
      </c>
      <c r="F146" s="26">
        <v>12</v>
      </c>
      <c r="G146" s="26"/>
      <c r="H146" s="27">
        <v>2614.5227710435115</v>
      </c>
      <c r="I146" s="27">
        <v>897.00586255216649</v>
      </c>
      <c r="J146" s="27">
        <v>1789.2928894508714</v>
      </c>
      <c r="K146" s="27">
        <v>5300.8215230465494</v>
      </c>
      <c r="L146" s="27"/>
      <c r="M146" s="27">
        <v>9194.901641464292</v>
      </c>
      <c r="N146" s="27">
        <v>388.71300000000002</v>
      </c>
      <c r="O146" s="27">
        <v>0</v>
      </c>
      <c r="P146" s="27">
        <v>825.72000000000025</v>
      </c>
      <c r="Q146" s="27">
        <v>825.72000000000025</v>
      </c>
      <c r="R146" s="27">
        <v>9194.901641464292</v>
      </c>
      <c r="S146" s="22" t="s">
        <v>3355</v>
      </c>
      <c r="T146" s="28">
        <v>0.88236649042810522</v>
      </c>
      <c r="U146" s="22">
        <v>0.55311296638661911</v>
      </c>
      <c r="V146" s="22">
        <v>4.3648529997509522</v>
      </c>
      <c r="W146" s="22">
        <v>11.135616966361829</v>
      </c>
      <c r="X146" s="27">
        <v>-4282.7931184177423</v>
      </c>
      <c r="Y146" s="27">
        <v>4086.3885230465494</v>
      </c>
      <c r="Z146" s="23" t="s">
        <v>3429</v>
      </c>
      <c r="AA146" s="23" t="s">
        <v>3429</v>
      </c>
      <c r="AB146" s="23" t="s">
        <v>3429</v>
      </c>
      <c r="AC146" s="23" t="s">
        <v>3429</v>
      </c>
      <c r="AD146" s="23" t="s">
        <v>3429</v>
      </c>
      <c r="AE146" s="23" t="s">
        <v>3429</v>
      </c>
      <c r="AH146" s="38"/>
      <c r="AJ146" s="43"/>
      <c r="AK146" s="22">
        <f t="shared" si="39"/>
        <v>0.55311296638661911</v>
      </c>
      <c r="AL146" s="22" t="str">
        <f t="shared" si="40"/>
        <v>DROP</v>
      </c>
      <c r="AM146" s="28">
        <f t="shared" si="41"/>
        <v>0.88236649042810522</v>
      </c>
      <c r="AN146" s="22">
        <f t="shared" si="42"/>
        <v>0</v>
      </c>
      <c r="AO146" s="22" t="str">
        <f t="shared" si="43"/>
        <v>DROP</v>
      </c>
      <c r="AP146" s="22" t="str">
        <f t="shared" si="44"/>
        <v>DROP</v>
      </c>
      <c r="AQ146" s="22" t="str">
        <f t="shared" si="45"/>
        <v>DROP</v>
      </c>
      <c r="AR146" s="22" t="str">
        <f t="shared" si="46"/>
        <v>DROP</v>
      </c>
      <c r="AS146" s="22" t="str">
        <f t="shared" si="47"/>
        <v>DROP</v>
      </c>
      <c r="AT146" s="22" t="str">
        <f t="shared" si="48"/>
        <v>DROP</v>
      </c>
      <c r="AU146" s="22">
        <f t="shared" si="49"/>
        <v>4.3648529997509522</v>
      </c>
      <c r="AV146" s="22">
        <f t="shared" si="50"/>
        <v>0</v>
      </c>
      <c r="AW146" s="22">
        <f t="shared" si="51"/>
        <v>11.135616966361829</v>
      </c>
      <c r="AX146" s="22" t="str">
        <f t="shared" si="52"/>
        <v>DROP</v>
      </c>
    </row>
    <row r="147" spans="1:50" x14ac:dyDescent="0.25">
      <c r="A147" s="23" t="s">
        <v>18</v>
      </c>
      <c r="B147" s="26" t="s">
        <v>165</v>
      </c>
      <c r="C147" s="33">
        <v>9967</v>
      </c>
      <c r="D147" s="31">
        <v>1.4645292369823437</v>
      </c>
      <c r="E147" s="31">
        <v>0.85037178461061558</v>
      </c>
      <c r="F147" s="26">
        <v>12</v>
      </c>
      <c r="G147" s="26"/>
      <c r="H147" s="27">
        <v>2614.5227710435115</v>
      </c>
      <c r="I147" s="27">
        <v>897.00586255216649</v>
      </c>
      <c r="J147" s="27">
        <v>1789.2928894508714</v>
      </c>
      <c r="K147" s="27">
        <v>5300.8215230465494</v>
      </c>
      <c r="L147" s="27"/>
      <c r="M147" s="27">
        <v>9194.901641464292</v>
      </c>
      <c r="N147" s="27">
        <v>388.71300000000002</v>
      </c>
      <c r="O147" s="27">
        <v>0</v>
      </c>
      <c r="P147" s="27">
        <v>825.72000000000025</v>
      </c>
      <c r="Q147" s="27">
        <v>825.72000000000025</v>
      </c>
      <c r="R147" s="27">
        <v>9194.901641464292</v>
      </c>
      <c r="S147" s="22" t="s">
        <v>3355</v>
      </c>
      <c r="T147" s="28">
        <v>0.88236649042810522</v>
      </c>
      <c r="U147" s="22">
        <v>0.55311296638661911</v>
      </c>
      <c r="V147" s="22">
        <v>4.3648529997509522</v>
      </c>
      <c r="W147" s="22">
        <v>11.135616966361829</v>
      </c>
      <c r="X147" s="27">
        <v>-4282.7931184177423</v>
      </c>
      <c r="Y147" s="27">
        <v>4086.3885230465494</v>
      </c>
      <c r="Z147" s="23" t="s">
        <v>3429</v>
      </c>
      <c r="AA147" s="23" t="s">
        <v>3429</v>
      </c>
      <c r="AB147" s="23" t="s">
        <v>3429</v>
      </c>
      <c r="AC147" s="23" t="s">
        <v>3429</v>
      </c>
      <c r="AD147" s="23" t="s">
        <v>3429</v>
      </c>
      <c r="AE147" s="23" t="s">
        <v>3429</v>
      </c>
      <c r="AH147" s="38"/>
      <c r="AJ147" s="43"/>
      <c r="AK147" s="22">
        <f t="shared" si="39"/>
        <v>0.55311296638661911</v>
      </c>
      <c r="AL147" s="22" t="str">
        <f t="shared" si="40"/>
        <v>DROP</v>
      </c>
      <c r="AM147" s="28">
        <f t="shared" si="41"/>
        <v>0.88236649042810522</v>
      </c>
      <c r="AN147" s="22">
        <f t="shared" si="42"/>
        <v>0</v>
      </c>
      <c r="AO147" s="22" t="str">
        <f t="shared" si="43"/>
        <v>DROP</v>
      </c>
      <c r="AP147" s="22" t="str">
        <f t="shared" si="44"/>
        <v>DROP</v>
      </c>
      <c r="AQ147" s="22" t="str">
        <f t="shared" si="45"/>
        <v>DROP</v>
      </c>
      <c r="AR147" s="22" t="str">
        <f t="shared" si="46"/>
        <v>DROP</v>
      </c>
      <c r="AS147" s="22" t="str">
        <f t="shared" si="47"/>
        <v>DROP</v>
      </c>
      <c r="AT147" s="22" t="str">
        <f t="shared" si="48"/>
        <v>DROP</v>
      </c>
      <c r="AU147" s="22">
        <f t="shared" si="49"/>
        <v>4.3648529997509522</v>
      </c>
      <c r="AV147" s="22">
        <f t="shared" si="50"/>
        <v>0</v>
      </c>
      <c r="AW147" s="22">
        <f t="shared" si="51"/>
        <v>11.135616966361829</v>
      </c>
      <c r="AX147" s="22" t="str">
        <f t="shared" si="52"/>
        <v>DROP</v>
      </c>
    </row>
    <row r="148" spans="1:50" x14ac:dyDescent="0.25">
      <c r="A148" s="23" t="s">
        <v>18</v>
      </c>
      <c r="B148" s="26" t="s">
        <v>166</v>
      </c>
      <c r="C148" s="33">
        <v>9967</v>
      </c>
      <c r="D148" s="31">
        <v>1.4645292369823437</v>
      </c>
      <c r="E148" s="31">
        <v>0.85037178461061558</v>
      </c>
      <c r="F148" s="26">
        <v>12</v>
      </c>
      <c r="G148" s="26"/>
      <c r="H148" s="27">
        <v>2614.5227710435115</v>
      </c>
      <c r="I148" s="27">
        <v>897.00586255216649</v>
      </c>
      <c r="J148" s="27">
        <v>1789.2928894508714</v>
      </c>
      <c r="K148" s="27">
        <v>5300.8215230465494</v>
      </c>
      <c r="L148" s="27"/>
      <c r="M148" s="27">
        <v>9194.901641464292</v>
      </c>
      <c r="N148" s="27">
        <v>388.71300000000002</v>
      </c>
      <c r="O148" s="27">
        <v>0</v>
      </c>
      <c r="P148" s="27">
        <v>825.72000000000025</v>
      </c>
      <c r="Q148" s="27">
        <v>825.72000000000025</v>
      </c>
      <c r="R148" s="27">
        <v>9194.901641464292</v>
      </c>
      <c r="S148" s="22" t="s">
        <v>3355</v>
      </c>
      <c r="T148" s="28">
        <v>0.88236649042810522</v>
      </c>
      <c r="U148" s="22">
        <v>0.55311296638661911</v>
      </c>
      <c r="V148" s="22">
        <v>4.3648529997509522</v>
      </c>
      <c r="W148" s="22">
        <v>11.135616966361829</v>
      </c>
      <c r="X148" s="27">
        <v>-4282.7931184177423</v>
      </c>
      <c r="Y148" s="27">
        <v>4086.3885230465494</v>
      </c>
      <c r="Z148" s="23" t="s">
        <v>3429</v>
      </c>
      <c r="AA148" s="23" t="s">
        <v>3429</v>
      </c>
      <c r="AB148" s="23" t="s">
        <v>3429</v>
      </c>
      <c r="AC148" s="23" t="s">
        <v>3429</v>
      </c>
      <c r="AD148" s="23" t="s">
        <v>3429</v>
      </c>
      <c r="AE148" s="23" t="s">
        <v>3429</v>
      </c>
      <c r="AH148" s="38"/>
      <c r="AJ148" s="43"/>
      <c r="AK148" s="22">
        <f t="shared" si="39"/>
        <v>0.55311296638661911</v>
      </c>
      <c r="AL148" s="22" t="str">
        <f t="shared" si="40"/>
        <v>DROP</v>
      </c>
      <c r="AM148" s="28">
        <f t="shared" si="41"/>
        <v>0.88236649042810522</v>
      </c>
      <c r="AN148" s="22">
        <f t="shared" si="42"/>
        <v>0</v>
      </c>
      <c r="AO148" s="22" t="str">
        <f t="shared" si="43"/>
        <v>DROP</v>
      </c>
      <c r="AP148" s="22" t="str">
        <f t="shared" si="44"/>
        <v>DROP</v>
      </c>
      <c r="AQ148" s="22" t="str">
        <f t="shared" si="45"/>
        <v>DROP</v>
      </c>
      <c r="AR148" s="22" t="str">
        <f t="shared" si="46"/>
        <v>DROP</v>
      </c>
      <c r="AS148" s="22" t="str">
        <f t="shared" si="47"/>
        <v>DROP</v>
      </c>
      <c r="AT148" s="22" t="str">
        <f t="shared" si="48"/>
        <v>DROP</v>
      </c>
      <c r="AU148" s="22">
        <f t="shared" si="49"/>
        <v>4.3648529997509522</v>
      </c>
      <c r="AV148" s="22">
        <f t="shared" si="50"/>
        <v>0</v>
      </c>
      <c r="AW148" s="22">
        <f t="shared" si="51"/>
        <v>11.135616966361829</v>
      </c>
      <c r="AX148" s="22" t="str">
        <f t="shared" si="52"/>
        <v>DROP</v>
      </c>
    </row>
    <row r="149" spans="1:50" x14ac:dyDescent="0.25">
      <c r="A149" s="23" t="s">
        <v>18</v>
      </c>
      <c r="B149" s="26" t="s">
        <v>167</v>
      </c>
      <c r="C149" s="33">
        <v>9967</v>
      </c>
      <c r="D149" s="31">
        <v>1.4645292369823437</v>
      </c>
      <c r="E149" s="31">
        <v>0.85037178461061558</v>
      </c>
      <c r="F149" s="26">
        <v>12</v>
      </c>
      <c r="G149" s="26"/>
      <c r="H149" s="27">
        <v>2614.5227710435115</v>
      </c>
      <c r="I149" s="27">
        <v>897.00586255216649</v>
      </c>
      <c r="J149" s="27">
        <v>1789.2928894508714</v>
      </c>
      <c r="K149" s="27">
        <v>5300.8215230465494</v>
      </c>
      <c r="L149" s="27"/>
      <c r="M149" s="27">
        <v>9194.901641464292</v>
      </c>
      <c r="N149" s="27">
        <v>388.71300000000002</v>
      </c>
      <c r="O149" s="27">
        <v>0</v>
      </c>
      <c r="P149" s="27">
        <v>825.72000000000025</v>
      </c>
      <c r="Q149" s="27">
        <v>825.72000000000025</v>
      </c>
      <c r="R149" s="27">
        <v>9194.901641464292</v>
      </c>
      <c r="S149" s="22" t="s">
        <v>3355</v>
      </c>
      <c r="T149" s="28">
        <v>0.88236649042810522</v>
      </c>
      <c r="U149" s="22">
        <v>0.55311296638661911</v>
      </c>
      <c r="V149" s="22">
        <v>4.3648529997509522</v>
      </c>
      <c r="W149" s="22">
        <v>11.135616966361829</v>
      </c>
      <c r="X149" s="27">
        <v>-4282.7931184177423</v>
      </c>
      <c r="Y149" s="27">
        <v>4086.3885230465494</v>
      </c>
      <c r="Z149" s="23" t="s">
        <v>3429</v>
      </c>
      <c r="AA149" s="23" t="s">
        <v>3429</v>
      </c>
      <c r="AB149" s="23" t="s">
        <v>3429</v>
      </c>
      <c r="AC149" s="23" t="s">
        <v>3429</v>
      </c>
      <c r="AD149" s="23" t="s">
        <v>3429</v>
      </c>
      <c r="AE149" s="23" t="s">
        <v>3429</v>
      </c>
      <c r="AH149" s="38"/>
      <c r="AJ149" s="43"/>
      <c r="AK149" s="22">
        <f t="shared" si="39"/>
        <v>0.55311296638661911</v>
      </c>
      <c r="AL149" s="22" t="str">
        <f t="shared" si="40"/>
        <v>DROP</v>
      </c>
      <c r="AM149" s="28">
        <f t="shared" si="41"/>
        <v>0.88236649042810522</v>
      </c>
      <c r="AN149" s="22">
        <f t="shared" si="42"/>
        <v>0</v>
      </c>
      <c r="AO149" s="22" t="str">
        <f t="shared" si="43"/>
        <v>DROP</v>
      </c>
      <c r="AP149" s="22" t="str">
        <f t="shared" si="44"/>
        <v>DROP</v>
      </c>
      <c r="AQ149" s="22" t="str">
        <f t="shared" si="45"/>
        <v>DROP</v>
      </c>
      <c r="AR149" s="22" t="str">
        <f t="shared" si="46"/>
        <v>DROP</v>
      </c>
      <c r="AS149" s="22" t="str">
        <f t="shared" si="47"/>
        <v>DROP</v>
      </c>
      <c r="AT149" s="22" t="str">
        <f t="shared" si="48"/>
        <v>DROP</v>
      </c>
      <c r="AU149" s="22">
        <f t="shared" si="49"/>
        <v>4.3648529997509522</v>
      </c>
      <c r="AV149" s="22">
        <f t="shared" si="50"/>
        <v>0</v>
      </c>
      <c r="AW149" s="22">
        <f t="shared" si="51"/>
        <v>11.135616966361829</v>
      </c>
      <c r="AX149" s="22" t="str">
        <f t="shared" si="52"/>
        <v>DROP</v>
      </c>
    </row>
    <row r="150" spans="1:50" x14ac:dyDescent="0.25">
      <c r="A150" s="23" t="s">
        <v>18</v>
      </c>
      <c r="B150" s="26" t="s">
        <v>168</v>
      </c>
      <c r="C150" s="33">
        <v>9967</v>
      </c>
      <c r="D150" s="31">
        <v>1.4645292369823437</v>
      </c>
      <c r="E150" s="31">
        <v>0.85037178461061558</v>
      </c>
      <c r="F150" s="26">
        <v>12</v>
      </c>
      <c r="G150" s="26"/>
      <c r="H150" s="27">
        <v>2614.5227710435115</v>
      </c>
      <c r="I150" s="27">
        <v>897.00586255216649</v>
      </c>
      <c r="J150" s="27">
        <v>1789.2928894508714</v>
      </c>
      <c r="K150" s="27">
        <v>5300.8215230465494</v>
      </c>
      <c r="L150" s="27"/>
      <c r="M150" s="27">
        <v>9194.901641464292</v>
      </c>
      <c r="N150" s="27">
        <v>388.71300000000002</v>
      </c>
      <c r="O150" s="27">
        <v>0</v>
      </c>
      <c r="P150" s="27">
        <v>825.72000000000025</v>
      </c>
      <c r="Q150" s="27">
        <v>825.72000000000025</v>
      </c>
      <c r="R150" s="27">
        <v>9194.901641464292</v>
      </c>
      <c r="S150" s="22" t="s">
        <v>3355</v>
      </c>
      <c r="T150" s="28">
        <v>0.88236649042810522</v>
      </c>
      <c r="U150" s="22">
        <v>0.55311296638661911</v>
      </c>
      <c r="V150" s="22">
        <v>4.3648529997509522</v>
      </c>
      <c r="W150" s="22">
        <v>11.135616966361829</v>
      </c>
      <c r="X150" s="27">
        <v>-4282.7931184177423</v>
      </c>
      <c r="Y150" s="27">
        <v>4086.3885230465494</v>
      </c>
      <c r="Z150" s="23" t="s">
        <v>3429</v>
      </c>
      <c r="AA150" s="23" t="s">
        <v>3429</v>
      </c>
      <c r="AB150" s="23" t="s">
        <v>3429</v>
      </c>
      <c r="AC150" s="23" t="s">
        <v>3429</v>
      </c>
      <c r="AD150" s="23" t="s">
        <v>3429</v>
      </c>
      <c r="AE150" s="23" t="s">
        <v>3429</v>
      </c>
      <c r="AH150" s="38"/>
      <c r="AJ150" s="43"/>
      <c r="AK150" s="22">
        <f t="shared" si="39"/>
        <v>0.55311296638661911</v>
      </c>
      <c r="AL150" s="22" t="str">
        <f t="shared" si="40"/>
        <v>DROP</v>
      </c>
      <c r="AM150" s="28">
        <f t="shared" si="41"/>
        <v>0.88236649042810522</v>
      </c>
      <c r="AN150" s="22">
        <f t="shared" si="42"/>
        <v>0</v>
      </c>
      <c r="AO150" s="22" t="str">
        <f t="shared" si="43"/>
        <v>DROP</v>
      </c>
      <c r="AP150" s="22" t="str">
        <f t="shared" si="44"/>
        <v>DROP</v>
      </c>
      <c r="AQ150" s="22" t="str">
        <f t="shared" si="45"/>
        <v>DROP</v>
      </c>
      <c r="AR150" s="22" t="str">
        <f t="shared" si="46"/>
        <v>DROP</v>
      </c>
      <c r="AS150" s="22" t="str">
        <f t="shared" si="47"/>
        <v>DROP</v>
      </c>
      <c r="AT150" s="22" t="str">
        <f t="shared" si="48"/>
        <v>DROP</v>
      </c>
      <c r="AU150" s="22">
        <f t="shared" si="49"/>
        <v>4.3648529997509522</v>
      </c>
      <c r="AV150" s="22">
        <f t="shared" si="50"/>
        <v>0</v>
      </c>
      <c r="AW150" s="22">
        <f t="shared" si="51"/>
        <v>11.135616966361829</v>
      </c>
      <c r="AX150" s="22" t="str">
        <f t="shared" si="52"/>
        <v>DROP</v>
      </c>
    </row>
    <row r="151" spans="1:50" x14ac:dyDescent="0.25">
      <c r="A151" s="23" t="s">
        <v>18</v>
      </c>
      <c r="B151" s="26" t="s">
        <v>169</v>
      </c>
      <c r="C151" s="33">
        <v>9967</v>
      </c>
      <c r="D151" s="31">
        <v>1.4645292369823437</v>
      </c>
      <c r="E151" s="31">
        <v>0.85037178461061558</v>
      </c>
      <c r="F151" s="26">
        <v>12</v>
      </c>
      <c r="G151" s="26"/>
      <c r="H151" s="27">
        <v>2614.5227710435115</v>
      </c>
      <c r="I151" s="27">
        <v>897.00586255216649</v>
      </c>
      <c r="J151" s="27">
        <v>1789.2928894508714</v>
      </c>
      <c r="K151" s="27">
        <v>5300.8215230465494</v>
      </c>
      <c r="L151" s="27"/>
      <c r="M151" s="27">
        <v>9194.901641464292</v>
      </c>
      <c r="N151" s="27">
        <v>388.71300000000002</v>
      </c>
      <c r="O151" s="27">
        <v>0</v>
      </c>
      <c r="P151" s="27">
        <v>825.72000000000025</v>
      </c>
      <c r="Q151" s="27">
        <v>825.72000000000025</v>
      </c>
      <c r="R151" s="27">
        <v>9194.901641464292</v>
      </c>
      <c r="S151" s="22" t="s">
        <v>3355</v>
      </c>
      <c r="T151" s="28">
        <v>0.88236649042810522</v>
      </c>
      <c r="U151" s="22">
        <v>0.55311296638661911</v>
      </c>
      <c r="V151" s="22">
        <v>4.3648529997509522</v>
      </c>
      <c r="W151" s="22">
        <v>11.135616966361829</v>
      </c>
      <c r="X151" s="27">
        <v>-4282.7931184177423</v>
      </c>
      <c r="Y151" s="27">
        <v>4086.3885230465494</v>
      </c>
      <c r="Z151" s="23" t="s">
        <v>3429</v>
      </c>
      <c r="AA151" s="23" t="s">
        <v>3429</v>
      </c>
      <c r="AB151" s="23" t="s">
        <v>3429</v>
      </c>
      <c r="AC151" s="23" t="s">
        <v>3429</v>
      </c>
      <c r="AD151" s="23" t="s">
        <v>3429</v>
      </c>
      <c r="AE151" s="23" t="s">
        <v>3429</v>
      </c>
      <c r="AH151" s="38"/>
      <c r="AJ151" s="43"/>
      <c r="AK151" s="22">
        <f t="shared" si="39"/>
        <v>0.55311296638661911</v>
      </c>
      <c r="AL151" s="22" t="str">
        <f t="shared" si="40"/>
        <v>DROP</v>
      </c>
      <c r="AM151" s="28">
        <f t="shared" si="41"/>
        <v>0.88236649042810522</v>
      </c>
      <c r="AN151" s="22">
        <f t="shared" si="42"/>
        <v>0</v>
      </c>
      <c r="AO151" s="22" t="str">
        <f t="shared" si="43"/>
        <v>DROP</v>
      </c>
      <c r="AP151" s="22" t="str">
        <f t="shared" si="44"/>
        <v>DROP</v>
      </c>
      <c r="AQ151" s="22" t="str">
        <f t="shared" si="45"/>
        <v>DROP</v>
      </c>
      <c r="AR151" s="22" t="str">
        <f t="shared" si="46"/>
        <v>DROP</v>
      </c>
      <c r="AS151" s="22" t="str">
        <f t="shared" si="47"/>
        <v>DROP</v>
      </c>
      <c r="AT151" s="22" t="str">
        <f t="shared" si="48"/>
        <v>DROP</v>
      </c>
      <c r="AU151" s="22">
        <f t="shared" si="49"/>
        <v>4.3648529997509522</v>
      </c>
      <c r="AV151" s="22">
        <f t="shared" si="50"/>
        <v>0</v>
      </c>
      <c r="AW151" s="22">
        <f t="shared" si="51"/>
        <v>11.135616966361829</v>
      </c>
      <c r="AX151" s="22" t="str">
        <f t="shared" si="52"/>
        <v>DROP</v>
      </c>
    </row>
    <row r="152" spans="1:50" x14ac:dyDescent="0.25">
      <c r="A152" s="23" t="s">
        <v>18</v>
      </c>
      <c r="B152" s="26" t="s">
        <v>170</v>
      </c>
      <c r="C152" s="33">
        <v>9967</v>
      </c>
      <c r="D152" s="31">
        <v>1.4645292369823437</v>
      </c>
      <c r="E152" s="31">
        <v>0.85037178461061558</v>
      </c>
      <c r="F152" s="26">
        <v>12</v>
      </c>
      <c r="G152" s="26"/>
      <c r="H152" s="27">
        <v>2614.5227710435115</v>
      </c>
      <c r="I152" s="27">
        <v>897.00586255216649</v>
      </c>
      <c r="J152" s="27">
        <v>1789.2928894508714</v>
      </c>
      <c r="K152" s="27">
        <v>5300.8215230465494</v>
      </c>
      <c r="L152" s="27"/>
      <c r="M152" s="27">
        <v>9194.901641464292</v>
      </c>
      <c r="N152" s="27">
        <v>388.71300000000002</v>
      </c>
      <c r="O152" s="27">
        <v>0</v>
      </c>
      <c r="P152" s="27">
        <v>825.72000000000025</v>
      </c>
      <c r="Q152" s="27">
        <v>825.72000000000025</v>
      </c>
      <c r="R152" s="27">
        <v>9194.901641464292</v>
      </c>
      <c r="S152" s="22" t="s">
        <v>3355</v>
      </c>
      <c r="T152" s="28">
        <v>0.88236649042810522</v>
      </c>
      <c r="U152" s="22">
        <v>0.55311296638661911</v>
      </c>
      <c r="V152" s="22">
        <v>4.3648529997509522</v>
      </c>
      <c r="W152" s="22">
        <v>11.135616966361829</v>
      </c>
      <c r="X152" s="27">
        <v>-4282.7931184177423</v>
      </c>
      <c r="Y152" s="27">
        <v>4086.3885230465494</v>
      </c>
      <c r="Z152" s="23" t="s">
        <v>3429</v>
      </c>
      <c r="AA152" s="23" t="s">
        <v>3429</v>
      </c>
      <c r="AB152" s="23" t="s">
        <v>3429</v>
      </c>
      <c r="AC152" s="23" t="s">
        <v>3429</v>
      </c>
      <c r="AD152" s="23" t="s">
        <v>3429</v>
      </c>
      <c r="AE152" s="23" t="s">
        <v>3429</v>
      </c>
      <c r="AH152" s="38"/>
      <c r="AJ152" s="43"/>
      <c r="AK152" s="22">
        <f t="shared" si="39"/>
        <v>0.55311296638661911</v>
      </c>
      <c r="AL152" s="22" t="str">
        <f t="shared" si="40"/>
        <v>DROP</v>
      </c>
      <c r="AM152" s="28">
        <f t="shared" si="41"/>
        <v>0.88236649042810522</v>
      </c>
      <c r="AN152" s="22">
        <f t="shared" si="42"/>
        <v>0</v>
      </c>
      <c r="AO152" s="22" t="str">
        <f t="shared" si="43"/>
        <v>DROP</v>
      </c>
      <c r="AP152" s="22" t="str">
        <f t="shared" si="44"/>
        <v>DROP</v>
      </c>
      <c r="AQ152" s="22" t="str">
        <f t="shared" si="45"/>
        <v>DROP</v>
      </c>
      <c r="AR152" s="22" t="str">
        <f t="shared" si="46"/>
        <v>DROP</v>
      </c>
      <c r="AS152" s="22" t="str">
        <f t="shared" si="47"/>
        <v>DROP</v>
      </c>
      <c r="AT152" s="22" t="str">
        <f t="shared" si="48"/>
        <v>DROP</v>
      </c>
      <c r="AU152" s="22">
        <f t="shared" si="49"/>
        <v>4.3648529997509522</v>
      </c>
      <c r="AV152" s="22">
        <f t="shared" si="50"/>
        <v>0</v>
      </c>
      <c r="AW152" s="22">
        <f t="shared" si="51"/>
        <v>11.135616966361829</v>
      </c>
      <c r="AX152" s="22" t="str">
        <f t="shared" si="52"/>
        <v>DROP</v>
      </c>
    </row>
    <row r="153" spans="1:50" x14ac:dyDescent="0.25">
      <c r="A153" s="23" t="s">
        <v>18</v>
      </c>
      <c r="B153" s="26" t="s">
        <v>171</v>
      </c>
      <c r="C153" s="33">
        <v>9967</v>
      </c>
      <c r="D153" s="31">
        <v>1.4645292369823437</v>
      </c>
      <c r="E153" s="31">
        <v>0.85037178461061558</v>
      </c>
      <c r="F153" s="26">
        <v>12</v>
      </c>
      <c r="G153" s="26"/>
      <c r="H153" s="27">
        <v>2614.5227710435115</v>
      </c>
      <c r="I153" s="27">
        <v>897.00586255216649</v>
      </c>
      <c r="J153" s="27">
        <v>1789.2928894508714</v>
      </c>
      <c r="K153" s="27">
        <v>5300.8215230465494</v>
      </c>
      <c r="L153" s="27"/>
      <c r="M153" s="27">
        <v>9194.901641464292</v>
      </c>
      <c r="N153" s="27">
        <v>388.71300000000002</v>
      </c>
      <c r="O153" s="27">
        <v>0</v>
      </c>
      <c r="P153" s="27">
        <v>825.72000000000025</v>
      </c>
      <c r="Q153" s="27">
        <v>825.72000000000025</v>
      </c>
      <c r="R153" s="27">
        <v>9194.901641464292</v>
      </c>
      <c r="S153" s="22" t="s">
        <v>3355</v>
      </c>
      <c r="T153" s="28">
        <v>0.88236649042810522</v>
      </c>
      <c r="U153" s="22">
        <v>0.55311296638661911</v>
      </c>
      <c r="V153" s="22">
        <v>4.3648529997509522</v>
      </c>
      <c r="W153" s="22">
        <v>11.135616966361829</v>
      </c>
      <c r="X153" s="27">
        <v>-4282.7931184177423</v>
      </c>
      <c r="Y153" s="27">
        <v>4086.3885230465494</v>
      </c>
      <c r="Z153" s="23" t="s">
        <v>3429</v>
      </c>
      <c r="AA153" s="23" t="s">
        <v>3429</v>
      </c>
      <c r="AB153" s="23" t="s">
        <v>3429</v>
      </c>
      <c r="AC153" s="23" t="s">
        <v>3429</v>
      </c>
      <c r="AD153" s="23" t="s">
        <v>3429</v>
      </c>
      <c r="AE153" s="23" t="s">
        <v>3429</v>
      </c>
      <c r="AH153" s="38"/>
      <c r="AJ153" s="43"/>
      <c r="AK153" s="22">
        <f t="shared" si="39"/>
        <v>0.55311296638661911</v>
      </c>
      <c r="AL153" s="22" t="str">
        <f t="shared" si="40"/>
        <v>DROP</v>
      </c>
      <c r="AM153" s="28">
        <f t="shared" si="41"/>
        <v>0.88236649042810522</v>
      </c>
      <c r="AN153" s="22">
        <f t="shared" si="42"/>
        <v>0</v>
      </c>
      <c r="AO153" s="22" t="str">
        <f t="shared" si="43"/>
        <v>DROP</v>
      </c>
      <c r="AP153" s="22" t="str">
        <f t="shared" si="44"/>
        <v>DROP</v>
      </c>
      <c r="AQ153" s="22" t="str">
        <f t="shared" si="45"/>
        <v>DROP</v>
      </c>
      <c r="AR153" s="22" t="str">
        <f t="shared" si="46"/>
        <v>DROP</v>
      </c>
      <c r="AS153" s="22" t="str">
        <f t="shared" si="47"/>
        <v>DROP</v>
      </c>
      <c r="AT153" s="22" t="str">
        <f t="shared" si="48"/>
        <v>DROP</v>
      </c>
      <c r="AU153" s="22">
        <f t="shared" si="49"/>
        <v>4.3648529997509522</v>
      </c>
      <c r="AV153" s="22">
        <f t="shared" si="50"/>
        <v>0</v>
      </c>
      <c r="AW153" s="22">
        <f t="shared" si="51"/>
        <v>11.135616966361829</v>
      </c>
      <c r="AX153" s="22" t="str">
        <f t="shared" si="52"/>
        <v>DROP</v>
      </c>
    </row>
    <row r="154" spans="1:50" x14ac:dyDescent="0.25">
      <c r="A154" s="23" t="s">
        <v>18</v>
      </c>
      <c r="B154" s="26" t="s">
        <v>172</v>
      </c>
      <c r="C154" s="33">
        <v>9967</v>
      </c>
      <c r="D154" s="31">
        <v>1.4645292369823437</v>
      </c>
      <c r="E154" s="31">
        <v>0.85037178461061558</v>
      </c>
      <c r="F154" s="26">
        <v>12</v>
      </c>
      <c r="G154" s="26"/>
      <c r="H154" s="27">
        <v>2614.5227710435115</v>
      </c>
      <c r="I154" s="27">
        <v>897.00586255216649</v>
      </c>
      <c r="J154" s="27">
        <v>1789.2928894508714</v>
      </c>
      <c r="K154" s="27">
        <v>5300.8215230465494</v>
      </c>
      <c r="L154" s="27"/>
      <c r="M154" s="27">
        <v>9194.901641464292</v>
      </c>
      <c r="N154" s="27">
        <v>388.71300000000002</v>
      </c>
      <c r="O154" s="27">
        <v>0</v>
      </c>
      <c r="P154" s="27">
        <v>825.72000000000025</v>
      </c>
      <c r="Q154" s="27">
        <v>825.72000000000025</v>
      </c>
      <c r="R154" s="27">
        <v>9194.901641464292</v>
      </c>
      <c r="S154" s="22" t="s">
        <v>3355</v>
      </c>
      <c r="T154" s="28">
        <v>0.88236649042810522</v>
      </c>
      <c r="U154" s="22">
        <v>0.55311296638661911</v>
      </c>
      <c r="V154" s="22">
        <v>4.3648529997509522</v>
      </c>
      <c r="W154" s="22">
        <v>11.135616966361829</v>
      </c>
      <c r="X154" s="27">
        <v>-4282.7931184177423</v>
      </c>
      <c r="Y154" s="27">
        <v>4086.3885230465494</v>
      </c>
      <c r="Z154" s="23" t="s">
        <v>3429</v>
      </c>
      <c r="AA154" s="23" t="s">
        <v>3429</v>
      </c>
      <c r="AB154" s="23" t="s">
        <v>3429</v>
      </c>
      <c r="AC154" s="23" t="s">
        <v>3429</v>
      </c>
      <c r="AD154" s="23" t="s">
        <v>3429</v>
      </c>
      <c r="AE154" s="23" t="s">
        <v>3429</v>
      </c>
      <c r="AH154" s="38"/>
      <c r="AJ154" s="43"/>
      <c r="AK154" s="22">
        <f t="shared" si="39"/>
        <v>0.55311296638661911</v>
      </c>
      <c r="AL154" s="22" t="str">
        <f t="shared" si="40"/>
        <v>DROP</v>
      </c>
      <c r="AM154" s="28">
        <f t="shared" si="41"/>
        <v>0.88236649042810522</v>
      </c>
      <c r="AN154" s="22">
        <f t="shared" si="42"/>
        <v>0</v>
      </c>
      <c r="AO154" s="22" t="str">
        <f t="shared" si="43"/>
        <v>DROP</v>
      </c>
      <c r="AP154" s="22" t="str">
        <f t="shared" si="44"/>
        <v>DROP</v>
      </c>
      <c r="AQ154" s="22" t="str">
        <f t="shared" si="45"/>
        <v>DROP</v>
      </c>
      <c r="AR154" s="22" t="str">
        <f t="shared" si="46"/>
        <v>DROP</v>
      </c>
      <c r="AS154" s="22" t="str">
        <f t="shared" si="47"/>
        <v>DROP</v>
      </c>
      <c r="AT154" s="22" t="str">
        <f t="shared" si="48"/>
        <v>DROP</v>
      </c>
      <c r="AU154" s="22">
        <f t="shared" si="49"/>
        <v>4.3648529997509522</v>
      </c>
      <c r="AV154" s="22">
        <f t="shared" si="50"/>
        <v>0</v>
      </c>
      <c r="AW154" s="22">
        <f t="shared" si="51"/>
        <v>11.135616966361829</v>
      </c>
      <c r="AX154" s="22" t="str">
        <f t="shared" si="52"/>
        <v>DROP</v>
      </c>
    </row>
    <row r="155" spans="1:50" x14ac:dyDescent="0.25">
      <c r="A155" s="23" t="s">
        <v>18</v>
      </c>
      <c r="B155" s="26" t="s">
        <v>173</v>
      </c>
      <c r="C155" s="33">
        <v>9967</v>
      </c>
      <c r="D155" s="31">
        <v>1.4645292369823437</v>
      </c>
      <c r="E155" s="31">
        <v>0.85037178461061558</v>
      </c>
      <c r="F155" s="26">
        <v>12</v>
      </c>
      <c r="G155" s="26"/>
      <c r="H155" s="27">
        <v>2614.5227710435115</v>
      </c>
      <c r="I155" s="27">
        <v>897.00586255216649</v>
      </c>
      <c r="J155" s="27">
        <v>1789.2928894508714</v>
      </c>
      <c r="K155" s="27">
        <v>5300.8215230465494</v>
      </c>
      <c r="L155" s="27"/>
      <c r="M155" s="27">
        <v>9194.901641464292</v>
      </c>
      <c r="N155" s="27">
        <v>388.71300000000002</v>
      </c>
      <c r="O155" s="27">
        <v>0</v>
      </c>
      <c r="P155" s="27">
        <v>825.72000000000025</v>
      </c>
      <c r="Q155" s="27">
        <v>825.72000000000025</v>
      </c>
      <c r="R155" s="27">
        <v>9194.901641464292</v>
      </c>
      <c r="S155" s="22" t="s">
        <v>3355</v>
      </c>
      <c r="T155" s="28">
        <v>0.88236649042810522</v>
      </c>
      <c r="U155" s="22">
        <v>0.55311296638661911</v>
      </c>
      <c r="V155" s="22">
        <v>4.3648529997509522</v>
      </c>
      <c r="W155" s="22">
        <v>11.135616966361829</v>
      </c>
      <c r="X155" s="27">
        <v>-4282.7931184177423</v>
      </c>
      <c r="Y155" s="27">
        <v>4086.3885230465494</v>
      </c>
      <c r="Z155" s="23" t="s">
        <v>3429</v>
      </c>
      <c r="AA155" s="23" t="s">
        <v>3429</v>
      </c>
      <c r="AB155" s="23" t="s">
        <v>3429</v>
      </c>
      <c r="AC155" s="23" t="s">
        <v>3429</v>
      </c>
      <c r="AD155" s="23" t="s">
        <v>3429</v>
      </c>
      <c r="AE155" s="23" t="s">
        <v>3429</v>
      </c>
      <c r="AH155" s="38"/>
      <c r="AJ155" s="43"/>
      <c r="AK155" s="22">
        <f t="shared" si="39"/>
        <v>0.55311296638661911</v>
      </c>
      <c r="AL155" s="22" t="str">
        <f t="shared" si="40"/>
        <v>DROP</v>
      </c>
      <c r="AM155" s="28">
        <f t="shared" si="41"/>
        <v>0.88236649042810522</v>
      </c>
      <c r="AN155" s="22">
        <f t="shared" si="42"/>
        <v>0</v>
      </c>
      <c r="AO155" s="22" t="str">
        <f t="shared" si="43"/>
        <v>DROP</v>
      </c>
      <c r="AP155" s="22" t="str">
        <f t="shared" si="44"/>
        <v>DROP</v>
      </c>
      <c r="AQ155" s="22" t="str">
        <f t="shared" si="45"/>
        <v>DROP</v>
      </c>
      <c r="AR155" s="22" t="str">
        <f t="shared" si="46"/>
        <v>DROP</v>
      </c>
      <c r="AS155" s="22" t="str">
        <f t="shared" si="47"/>
        <v>DROP</v>
      </c>
      <c r="AT155" s="22" t="str">
        <f t="shared" si="48"/>
        <v>DROP</v>
      </c>
      <c r="AU155" s="22">
        <f t="shared" si="49"/>
        <v>4.3648529997509522</v>
      </c>
      <c r="AV155" s="22">
        <f t="shared" si="50"/>
        <v>0</v>
      </c>
      <c r="AW155" s="22">
        <f t="shared" si="51"/>
        <v>11.135616966361829</v>
      </c>
      <c r="AX155" s="22" t="str">
        <f t="shared" si="52"/>
        <v>DROP</v>
      </c>
    </row>
    <row r="156" spans="1:50" x14ac:dyDescent="0.25">
      <c r="A156" s="23" t="s">
        <v>18</v>
      </c>
      <c r="B156" s="26" t="s">
        <v>174</v>
      </c>
      <c r="C156" s="33">
        <v>9967</v>
      </c>
      <c r="D156" s="31">
        <v>1.4645292369823437</v>
      </c>
      <c r="E156" s="31">
        <v>0.85037178461061558</v>
      </c>
      <c r="F156" s="26">
        <v>12</v>
      </c>
      <c r="G156" s="26"/>
      <c r="H156" s="27">
        <v>2614.5227710435115</v>
      </c>
      <c r="I156" s="27">
        <v>897.00586255216649</v>
      </c>
      <c r="J156" s="27">
        <v>1789.2928894508714</v>
      </c>
      <c r="K156" s="27">
        <v>5300.8215230465494</v>
      </c>
      <c r="L156" s="27"/>
      <c r="M156" s="27">
        <v>9194.901641464292</v>
      </c>
      <c r="N156" s="27">
        <v>388.71300000000002</v>
      </c>
      <c r="O156" s="27">
        <v>0</v>
      </c>
      <c r="P156" s="27">
        <v>825.72000000000025</v>
      </c>
      <c r="Q156" s="27">
        <v>825.72000000000025</v>
      </c>
      <c r="R156" s="27">
        <v>9194.901641464292</v>
      </c>
      <c r="S156" s="22" t="s">
        <v>3355</v>
      </c>
      <c r="T156" s="28">
        <v>0.88236649042810522</v>
      </c>
      <c r="U156" s="22">
        <v>0.55311296638661911</v>
      </c>
      <c r="V156" s="22">
        <v>4.3648529997509522</v>
      </c>
      <c r="W156" s="22">
        <v>11.135616966361829</v>
      </c>
      <c r="X156" s="27">
        <v>-4282.7931184177423</v>
      </c>
      <c r="Y156" s="27">
        <v>4086.3885230465494</v>
      </c>
      <c r="Z156" s="23" t="s">
        <v>3429</v>
      </c>
      <c r="AA156" s="23" t="s">
        <v>3429</v>
      </c>
      <c r="AB156" s="23" t="s">
        <v>3429</v>
      </c>
      <c r="AC156" s="23" t="s">
        <v>3429</v>
      </c>
      <c r="AD156" s="23" t="s">
        <v>3429</v>
      </c>
      <c r="AE156" s="23" t="s">
        <v>3429</v>
      </c>
      <c r="AH156" s="38"/>
      <c r="AJ156" s="43"/>
      <c r="AK156" s="22">
        <f t="shared" si="39"/>
        <v>0.55311296638661911</v>
      </c>
      <c r="AL156" s="22" t="str">
        <f t="shared" si="40"/>
        <v>DROP</v>
      </c>
      <c r="AM156" s="28">
        <f t="shared" si="41"/>
        <v>0.88236649042810522</v>
      </c>
      <c r="AN156" s="22">
        <f t="shared" si="42"/>
        <v>0</v>
      </c>
      <c r="AO156" s="22" t="str">
        <f t="shared" si="43"/>
        <v>DROP</v>
      </c>
      <c r="AP156" s="22" t="str">
        <f t="shared" si="44"/>
        <v>DROP</v>
      </c>
      <c r="AQ156" s="22" t="str">
        <f t="shared" si="45"/>
        <v>DROP</v>
      </c>
      <c r="AR156" s="22" t="str">
        <f t="shared" si="46"/>
        <v>DROP</v>
      </c>
      <c r="AS156" s="22" t="str">
        <f t="shared" si="47"/>
        <v>DROP</v>
      </c>
      <c r="AT156" s="22" t="str">
        <f t="shared" si="48"/>
        <v>DROP</v>
      </c>
      <c r="AU156" s="22">
        <f t="shared" si="49"/>
        <v>4.3648529997509522</v>
      </c>
      <c r="AV156" s="22">
        <f t="shared" si="50"/>
        <v>0</v>
      </c>
      <c r="AW156" s="22">
        <f t="shared" si="51"/>
        <v>11.135616966361829</v>
      </c>
      <c r="AX156" s="22" t="str">
        <f t="shared" si="52"/>
        <v>DROP</v>
      </c>
    </row>
    <row r="157" spans="1:50" x14ac:dyDescent="0.25">
      <c r="A157" s="23" t="s">
        <v>18</v>
      </c>
      <c r="B157" s="26" t="s">
        <v>175</v>
      </c>
      <c r="C157" s="33">
        <v>9967</v>
      </c>
      <c r="D157" s="31">
        <v>1.4645292369823437</v>
      </c>
      <c r="E157" s="31">
        <v>0.85037178461061558</v>
      </c>
      <c r="F157" s="26">
        <v>12</v>
      </c>
      <c r="G157" s="26"/>
      <c r="H157" s="27">
        <v>2614.5227710435115</v>
      </c>
      <c r="I157" s="27">
        <v>897.00586255216649</v>
      </c>
      <c r="J157" s="27">
        <v>1789.2928894508714</v>
      </c>
      <c r="K157" s="27">
        <v>5300.8215230465494</v>
      </c>
      <c r="L157" s="27"/>
      <c r="M157" s="27">
        <v>9194.901641464292</v>
      </c>
      <c r="N157" s="27">
        <v>388.71300000000002</v>
      </c>
      <c r="O157" s="27">
        <v>0</v>
      </c>
      <c r="P157" s="27">
        <v>825.72000000000025</v>
      </c>
      <c r="Q157" s="27">
        <v>825.72000000000025</v>
      </c>
      <c r="R157" s="27">
        <v>9194.901641464292</v>
      </c>
      <c r="S157" s="22" t="s">
        <v>3355</v>
      </c>
      <c r="T157" s="28">
        <v>0.88236649042810522</v>
      </c>
      <c r="U157" s="22">
        <v>0.55311296638661911</v>
      </c>
      <c r="V157" s="22">
        <v>4.3648529997509522</v>
      </c>
      <c r="W157" s="22">
        <v>11.135616966361829</v>
      </c>
      <c r="X157" s="27">
        <v>-4282.7931184177423</v>
      </c>
      <c r="Y157" s="27">
        <v>4086.3885230465494</v>
      </c>
      <c r="Z157" s="23" t="s">
        <v>3429</v>
      </c>
      <c r="AA157" s="23" t="s">
        <v>3429</v>
      </c>
      <c r="AB157" s="23" t="s">
        <v>3429</v>
      </c>
      <c r="AC157" s="23" t="s">
        <v>3429</v>
      </c>
      <c r="AD157" s="23" t="s">
        <v>3429</v>
      </c>
      <c r="AE157" s="23" t="s">
        <v>3429</v>
      </c>
      <c r="AH157" s="38"/>
      <c r="AJ157" s="43"/>
      <c r="AK157" s="22">
        <f t="shared" si="39"/>
        <v>0.55311296638661911</v>
      </c>
      <c r="AL157" s="22" t="str">
        <f t="shared" si="40"/>
        <v>DROP</v>
      </c>
      <c r="AM157" s="28">
        <f t="shared" si="41"/>
        <v>0.88236649042810522</v>
      </c>
      <c r="AN157" s="22">
        <f t="shared" si="42"/>
        <v>0</v>
      </c>
      <c r="AO157" s="22" t="str">
        <f t="shared" si="43"/>
        <v>DROP</v>
      </c>
      <c r="AP157" s="22" t="str">
        <f t="shared" si="44"/>
        <v>DROP</v>
      </c>
      <c r="AQ157" s="22" t="str">
        <f t="shared" si="45"/>
        <v>DROP</v>
      </c>
      <c r="AR157" s="22" t="str">
        <f t="shared" si="46"/>
        <v>DROP</v>
      </c>
      <c r="AS157" s="22" t="str">
        <f t="shared" si="47"/>
        <v>DROP</v>
      </c>
      <c r="AT157" s="22" t="str">
        <f t="shared" si="48"/>
        <v>DROP</v>
      </c>
      <c r="AU157" s="22">
        <f t="shared" si="49"/>
        <v>4.3648529997509522</v>
      </c>
      <c r="AV157" s="22">
        <f t="shared" si="50"/>
        <v>0</v>
      </c>
      <c r="AW157" s="22">
        <f t="shared" si="51"/>
        <v>11.135616966361829</v>
      </c>
      <c r="AX157" s="22" t="str">
        <f t="shared" si="52"/>
        <v>DROP</v>
      </c>
    </row>
    <row r="158" spans="1:50" x14ac:dyDescent="0.25">
      <c r="A158" s="23" t="s">
        <v>18</v>
      </c>
      <c r="B158" s="26" t="s">
        <v>176</v>
      </c>
      <c r="C158" s="33">
        <v>9967</v>
      </c>
      <c r="D158" s="31">
        <v>1.4645292369823437</v>
      </c>
      <c r="E158" s="31">
        <v>0.85037178461061558</v>
      </c>
      <c r="F158" s="26">
        <v>12</v>
      </c>
      <c r="G158" s="26"/>
      <c r="H158" s="27">
        <v>2614.5227710435115</v>
      </c>
      <c r="I158" s="27">
        <v>897.00586255216649</v>
      </c>
      <c r="J158" s="27">
        <v>1789.2928894508714</v>
      </c>
      <c r="K158" s="27">
        <v>5300.8215230465494</v>
      </c>
      <c r="L158" s="27"/>
      <c r="M158" s="27">
        <v>9194.901641464292</v>
      </c>
      <c r="N158" s="27">
        <v>388.71300000000002</v>
      </c>
      <c r="O158" s="27">
        <v>0</v>
      </c>
      <c r="P158" s="27">
        <v>825.72000000000025</v>
      </c>
      <c r="Q158" s="27">
        <v>825.72000000000025</v>
      </c>
      <c r="R158" s="27">
        <v>9194.901641464292</v>
      </c>
      <c r="S158" s="22" t="s">
        <v>3355</v>
      </c>
      <c r="T158" s="28">
        <v>0.88236649042810522</v>
      </c>
      <c r="U158" s="22">
        <v>0.55311296638661911</v>
      </c>
      <c r="V158" s="22">
        <v>4.3648529997509522</v>
      </c>
      <c r="W158" s="22">
        <v>11.135616966361829</v>
      </c>
      <c r="X158" s="27">
        <v>-4282.7931184177423</v>
      </c>
      <c r="Y158" s="27">
        <v>4086.3885230465494</v>
      </c>
      <c r="Z158" s="23" t="s">
        <v>3429</v>
      </c>
      <c r="AA158" s="23" t="s">
        <v>3429</v>
      </c>
      <c r="AB158" s="23" t="s">
        <v>3429</v>
      </c>
      <c r="AC158" s="23" t="s">
        <v>3429</v>
      </c>
      <c r="AD158" s="23" t="s">
        <v>3429</v>
      </c>
      <c r="AE158" s="23" t="s">
        <v>3429</v>
      </c>
      <c r="AH158" s="38"/>
      <c r="AJ158" s="43"/>
      <c r="AK158" s="22">
        <f t="shared" si="39"/>
        <v>0.55311296638661911</v>
      </c>
      <c r="AL158" s="22" t="str">
        <f t="shared" si="40"/>
        <v>DROP</v>
      </c>
      <c r="AM158" s="28">
        <f t="shared" si="41"/>
        <v>0.88236649042810522</v>
      </c>
      <c r="AN158" s="22">
        <f t="shared" si="42"/>
        <v>0</v>
      </c>
      <c r="AO158" s="22" t="str">
        <f t="shared" si="43"/>
        <v>DROP</v>
      </c>
      <c r="AP158" s="22" t="str">
        <f t="shared" si="44"/>
        <v>DROP</v>
      </c>
      <c r="AQ158" s="22" t="str">
        <f t="shared" si="45"/>
        <v>DROP</v>
      </c>
      <c r="AR158" s="22" t="str">
        <f t="shared" si="46"/>
        <v>DROP</v>
      </c>
      <c r="AS158" s="22" t="str">
        <f t="shared" si="47"/>
        <v>DROP</v>
      </c>
      <c r="AT158" s="22" t="str">
        <f t="shared" si="48"/>
        <v>DROP</v>
      </c>
      <c r="AU158" s="22">
        <f t="shared" si="49"/>
        <v>4.3648529997509522</v>
      </c>
      <c r="AV158" s="22">
        <f t="shared" si="50"/>
        <v>0</v>
      </c>
      <c r="AW158" s="22">
        <f t="shared" si="51"/>
        <v>11.135616966361829</v>
      </c>
      <c r="AX158" s="22" t="str">
        <f t="shared" si="52"/>
        <v>DROP</v>
      </c>
    </row>
    <row r="159" spans="1:50" x14ac:dyDescent="0.25">
      <c r="A159" s="23" t="s">
        <v>18</v>
      </c>
      <c r="B159" s="26" t="s">
        <v>177</v>
      </c>
      <c r="C159" s="33">
        <v>9967</v>
      </c>
      <c r="D159" s="31">
        <v>1.4645292369823437</v>
      </c>
      <c r="E159" s="31">
        <v>0.85037178461061558</v>
      </c>
      <c r="F159" s="26">
        <v>12</v>
      </c>
      <c r="G159" s="26"/>
      <c r="H159" s="27">
        <v>2614.5227710435115</v>
      </c>
      <c r="I159" s="27">
        <v>897.00586255216649</v>
      </c>
      <c r="J159" s="27">
        <v>1789.2928894508714</v>
      </c>
      <c r="K159" s="27">
        <v>5300.8215230465494</v>
      </c>
      <c r="L159" s="27"/>
      <c r="M159" s="27">
        <v>9194.901641464292</v>
      </c>
      <c r="N159" s="27">
        <v>388.71300000000002</v>
      </c>
      <c r="O159" s="27">
        <v>0</v>
      </c>
      <c r="P159" s="27">
        <v>825.72000000000025</v>
      </c>
      <c r="Q159" s="27">
        <v>825.72000000000025</v>
      </c>
      <c r="R159" s="27">
        <v>9194.901641464292</v>
      </c>
      <c r="S159" s="22" t="s">
        <v>3355</v>
      </c>
      <c r="T159" s="28">
        <v>0.88236649042810522</v>
      </c>
      <c r="U159" s="22">
        <v>0.55311296638661911</v>
      </c>
      <c r="V159" s="22">
        <v>4.3648529997509522</v>
      </c>
      <c r="W159" s="22">
        <v>11.135616966361829</v>
      </c>
      <c r="X159" s="27">
        <v>-4282.7931184177423</v>
      </c>
      <c r="Y159" s="27">
        <v>4086.3885230465494</v>
      </c>
      <c r="Z159" s="23" t="s">
        <v>3429</v>
      </c>
      <c r="AA159" s="23" t="s">
        <v>3429</v>
      </c>
      <c r="AB159" s="23" t="s">
        <v>3429</v>
      </c>
      <c r="AC159" s="23" t="s">
        <v>3429</v>
      </c>
      <c r="AD159" s="23" t="s">
        <v>3429</v>
      </c>
      <c r="AE159" s="23" t="s">
        <v>3429</v>
      </c>
      <c r="AH159" s="38"/>
      <c r="AJ159" s="43"/>
      <c r="AK159" s="22">
        <f t="shared" si="39"/>
        <v>0.55311296638661911</v>
      </c>
      <c r="AL159" s="22" t="str">
        <f t="shared" si="40"/>
        <v>DROP</v>
      </c>
      <c r="AM159" s="28">
        <f t="shared" si="41"/>
        <v>0.88236649042810522</v>
      </c>
      <c r="AN159" s="22">
        <f t="shared" si="42"/>
        <v>0</v>
      </c>
      <c r="AO159" s="22" t="str">
        <f t="shared" si="43"/>
        <v>DROP</v>
      </c>
      <c r="AP159" s="22" t="str">
        <f t="shared" si="44"/>
        <v>DROP</v>
      </c>
      <c r="AQ159" s="22" t="str">
        <f t="shared" si="45"/>
        <v>DROP</v>
      </c>
      <c r="AR159" s="22" t="str">
        <f t="shared" si="46"/>
        <v>DROP</v>
      </c>
      <c r="AS159" s="22" t="str">
        <f t="shared" si="47"/>
        <v>DROP</v>
      </c>
      <c r="AT159" s="22" t="str">
        <f t="shared" si="48"/>
        <v>DROP</v>
      </c>
      <c r="AU159" s="22">
        <f t="shared" si="49"/>
        <v>4.3648529997509522</v>
      </c>
      <c r="AV159" s="22">
        <f t="shared" si="50"/>
        <v>0</v>
      </c>
      <c r="AW159" s="22">
        <f t="shared" si="51"/>
        <v>11.135616966361829</v>
      </c>
      <c r="AX159" s="22" t="str">
        <f t="shared" si="52"/>
        <v>DROP</v>
      </c>
    </row>
    <row r="160" spans="1:50" x14ac:dyDescent="0.25">
      <c r="A160" s="23" t="s">
        <v>18</v>
      </c>
      <c r="B160" s="26" t="s">
        <v>178</v>
      </c>
      <c r="C160" s="33">
        <v>1974.2399999999998</v>
      </c>
      <c r="D160" s="31">
        <v>0.42569862653966989</v>
      </c>
      <c r="E160" s="31">
        <v>0.17528767482144755</v>
      </c>
      <c r="F160" s="26">
        <v>10</v>
      </c>
      <c r="G160" s="26"/>
      <c r="H160" s="27">
        <v>432.32035195883111</v>
      </c>
      <c r="I160" s="27">
        <v>153.08574327969822</v>
      </c>
      <c r="J160" s="27">
        <v>451.91225042290426</v>
      </c>
      <c r="K160" s="27">
        <v>1037.3183456614336</v>
      </c>
      <c r="L160" s="27"/>
      <c r="M160" s="27">
        <v>1556.6558943847265</v>
      </c>
      <c r="N160" s="27">
        <v>76.995359999999991</v>
      </c>
      <c r="O160" s="27">
        <v>0</v>
      </c>
      <c r="P160" s="27">
        <v>2693.65</v>
      </c>
      <c r="Q160" s="27">
        <v>2693.65</v>
      </c>
      <c r="R160" s="27">
        <v>1556.6558943847265</v>
      </c>
      <c r="S160" s="22" t="s">
        <v>3355</v>
      </c>
      <c r="T160" s="28">
        <v>14.531882544068228</v>
      </c>
      <c r="U160" s="22">
        <v>0.63496927075302456</v>
      </c>
      <c r="V160" s="22">
        <v>0.37439592978490527</v>
      </c>
      <c r="W160" s="22">
        <v>0.57789835145053237</v>
      </c>
      <c r="X160" s="27">
        <v>-596.3329087232928</v>
      </c>
      <c r="Y160" s="27">
        <v>-1733.3270143385664</v>
      </c>
      <c r="Z160" s="23" t="s">
        <v>3429</v>
      </c>
      <c r="AA160" s="23" t="s">
        <v>3429</v>
      </c>
      <c r="AB160" s="23" t="s">
        <v>3429</v>
      </c>
      <c r="AC160" s="23" t="s">
        <v>3429</v>
      </c>
      <c r="AD160" s="23" t="s">
        <v>3429</v>
      </c>
      <c r="AE160" s="23" t="s">
        <v>3429</v>
      </c>
      <c r="AH160" s="38"/>
      <c r="AJ160" s="43"/>
      <c r="AK160" s="22">
        <f t="shared" si="39"/>
        <v>0.63496927075302456</v>
      </c>
      <c r="AL160" s="22" t="str">
        <f t="shared" si="40"/>
        <v>DROP</v>
      </c>
      <c r="AM160" s="28">
        <f t="shared" si="41"/>
        <v>14.531882544068228</v>
      </c>
      <c r="AN160" s="22">
        <f t="shared" si="42"/>
        <v>2322.9272128000002</v>
      </c>
      <c r="AO160" s="22" t="str">
        <f t="shared" si="43"/>
        <v>DROP</v>
      </c>
      <c r="AP160" s="22" t="str">
        <f t="shared" si="44"/>
        <v>DROP</v>
      </c>
      <c r="AQ160" s="22" t="str">
        <f t="shared" si="45"/>
        <v>DROP</v>
      </c>
      <c r="AR160" s="22" t="str">
        <f t="shared" si="46"/>
        <v>DROP</v>
      </c>
      <c r="AS160" s="22" t="str">
        <f t="shared" si="47"/>
        <v>DROP</v>
      </c>
      <c r="AT160" s="22" t="str">
        <f t="shared" si="48"/>
        <v>DROP</v>
      </c>
      <c r="AU160" s="22">
        <f t="shared" si="49"/>
        <v>0.37439592978490527</v>
      </c>
      <c r="AV160" s="22">
        <f t="shared" si="50"/>
        <v>2322.9272128000002</v>
      </c>
      <c r="AW160" s="22">
        <f t="shared" si="51"/>
        <v>1.4402699338016174</v>
      </c>
      <c r="AX160" s="22" t="str">
        <f t="shared" si="52"/>
        <v>DROP</v>
      </c>
    </row>
    <row r="161" spans="1:50" x14ac:dyDescent="0.25">
      <c r="A161" s="23" t="s">
        <v>18</v>
      </c>
      <c r="B161" s="26" t="s">
        <v>179</v>
      </c>
      <c r="C161" s="33">
        <v>1974.2399999999998</v>
      </c>
      <c r="D161" s="31">
        <v>0.42569862653966989</v>
      </c>
      <c r="E161" s="31">
        <v>0.17528767482144755</v>
      </c>
      <c r="F161" s="26">
        <v>10</v>
      </c>
      <c r="G161" s="26"/>
      <c r="H161" s="27">
        <v>432.32035195883111</v>
      </c>
      <c r="I161" s="27">
        <v>153.08574327969822</v>
      </c>
      <c r="J161" s="27">
        <v>451.91225042290426</v>
      </c>
      <c r="K161" s="27">
        <v>1037.3183456614336</v>
      </c>
      <c r="L161" s="27"/>
      <c r="M161" s="27">
        <v>1556.6558943847265</v>
      </c>
      <c r="N161" s="27">
        <v>76.995359999999991</v>
      </c>
      <c r="O161" s="27">
        <v>0</v>
      </c>
      <c r="P161" s="27">
        <v>2693.65</v>
      </c>
      <c r="Q161" s="27">
        <v>2693.65</v>
      </c>
      <c r="R161" s="27">
        <v>1556.6558943847265</v>
      </c>
      <c r="S161" s="22" t="s">
        <v>3355</v>
      </c>
      <c r="T161" s="28">
        <v>14.531882544068228</v>
      </c>
      <c r="U161" s="22">
        <v>0.63496927075302456</v>
      </c>
      <c r="V161" s="22">
        <v>0.37439592978490527</v>
      </c>
      <c r="W161" s="22">
        <v>0.57789835145053237</v>
      </c>
      <c r="X161" s="27">
        <v>-596.3329087232928</v>
      </c>
      <c r="Y161" s="27">
        <v>-1733.3270143385664</v>
      </c>
      <c r="Z161" s="23" t="s">
        <v>3429</v>
      </c>
      <c r="AA161" s="23" t="s">
        <v>3429</v>
      </c>
      <c r="AB161" s="23" t="s">
        <v>3429</v>
      </c>
      <c r="AC161" s="23" t="s">
        <v>3429</v>
      </c>
      <c r="AD161" s="23" t="s">
        <v>3429</v>
      </c>
      <c r="AE161" s="23" t="s">
        <v>3429</v>
      </c>
      <c r="AH161" s="38"/>
      <c r="AJ161" s="43"/>
      <c r="AK161" s="22">
        <f t="shared" si="39"/>
        <v>0.63496927075302456</v>
      </c>
      <c r="AL161" s="22" t="str">
        <f t="shared" si="40"/>
        <v>DROP</v>
      </c>
      <c r="AM161" s="28">
        <f t="shared" si="41"/>
        <v>14.531882544068228</v>
      </c>
      <c r="AN161" s="22">
        <f t="shared" si="42"/>
        <v>2322.9272128000002</v>
      </c>
      <c r="AO161" s="22" t="str">
        <f t="shared" si="43"/>
        <v>DROP</v>
      </c>
      <c r="AP161" s="22" t="str">
        <f t="shared" si="44"/>
        <v>DROP</v>
      </c>
      <c r="AQ161" s="22" t="str">
        <f t="shared" si="45"/>
        <v>DROP</v>
      </c>
      <c r="AR161" s="22" t="str">
        <f t="shared" si="46"/>
        <v>DROP</v>
      </c>
      <c r="AS161" s="22" t="str">
        <f t="shared" si="47"/>
        <v>DROP</v>
      </c>
      <c r="AT161" s="22" t="str">
        <f t="shared" si="48"/>
        <v>DROP</v>
      </c>
      <c r="AU161" s="22">
        <f t="shared" si="49"/>
        <v>0.37439592978490527</v>
      </c>
      <c r="AV161" s="22">
        <f t="shared" si="50"/>
        <v>2322.9272128000002</v>
      </c>
      <c r="AW161" s="22">
        <f t="shared" si="51"/>
        <v>1.4402699338016174</v>
      </c>
      <c r="AX161" s="22" t="str">
        <f t="shared" si="52"/>
        <v>DROP</v>
      </c>
    </row>
    <row r="162" spans="1:50" x14ac:dyDescent="0.25">
      <c r="A162" s="23" t="s">
        <v>18</v>
      </c>
      <c r="B162" s="26" t="s">
        <v>180</v>
      </c>
      <c r="C162" s="33">
        <v>1974.2399999999998</v>
      </c>
      <c r="D162" s="31">
        <v>0.42569862653966989</v>
      </c>
      <c r="E162" s="31">
        <v>0.17528767482144755</v>
      </c>
      <c r="F162" s="26">
        <v>10</v>
      </c>
      <c r="G162" s="26"/>
      <c r="H162" s="27">
        <v>432.32035195883111</v>
      </c>
      <c r="I162" s="27">
        <v>153.08574327969822</v>
      </c>
      <c r="J162" s="27">
        <v>451.91225042290426</v>
      </c>
      <c r="K162" s="27">
        <v>1037.3183456614336</v>
      </c>
      <c r="L162" s="27"/>
      <c r="M162" s="27">
        <v>1556.6558943847265</v>
      </c>
      <c r="N162" s="27">
        <v>76.995359999999991</v>
      </c>
      <c r="O162" s="27">
        <v>0</v>
      </c>
      <c r="P162" s="27">
        <v>2693.65</v>
      </c>
      <c r="Q162" s="27">
        <v>2693.65</v>
      </c>
      <c r="R162" s="27">
        <v>1556.6558943847265</v>
      </c>
      <c r="S162" s="22" t="s">
        <v>3355</v>
      </c>
      <c r="T162" s="28">
        <v>14.531882544068228</v>
      </c>
      <c r="U162" s="22">
        <v>0.63496927075302456</v>
      </c>
      <c r="V162" s="22">
        <v>0.37439592978490527</v>
      </c>
      <c r="W162" s="22">
        <v>0.57789835145053237</v>
      </c>
      <c r="X162" s="27">
        <v>-596.3329087232928</v>
      </c>
      <c r="Y162" s="27">
        <v>-1733.3270143385664</v>
      </c>
      <c r="Z162" s="23" t="s">
        <v>3429</v>
      </c>
      <c r="AA162" s="23" t="s">
        <v>3429</v>
      </c>
      <c r="AB162" s="23" t="s">
        <v>3429</v>
      </c>
      <c r="AC162" s="23" t="s">
        <v>3429</v>
      </c>
      <c r="AD162" s="23" t="s">
        <v>3429</v>
      </c>
      <c r="AE162" s="23" t="s">
        <v>3429</v>
      </c>
      <c r="AH162" s="38"/>
      <c r="AJ162" s="43"/>
      <c r="AK162" s="22">
        <f t="shared" si="39"/>
        <v>0.63496927075302456</v>
      </c>
      <c r="AL162" s="22" t="str">
        <f t="shared" si="40"/>
        <v>DROP</v>
      </c>
      <c r="AM162" s="28">
        <f t="shared" si="41"/>
        <v>14.531882544068228</v>
      </c>
      <c r="AN162" s="22">
        <f t="shared" si="42"/>
        <v>2322.9272128000002</v>
      </c>
      <c r="AO162" s="22" t="str">
        <f t="shared" si="43"/>
        <v>DROP</v>
      </c>
      <c r="AP162" s="22" t="str">
        <f t="shared" si="44"/>
        <v>DROP</v>
      </c>
      <c r="AQ162" s="22" t="str">
        <f t="shared" si="45"/>
        <v>DROP</v>
      </c>
      <c r="AR162" s="22" t="str">
        <f t="shared" si="46"/>
        <v>DROP</v>
      </c>
      <c r="AS162" s="22" t="str">
        <f t="shared" si="47"/>
        <v>DROP</v>
      </c>
      <c r="AT162" s="22" t="str">
        <f t="shared" si="48"/>
        <v>DROP</v>
      </c>
      <c r="AU162" s="22">
        <f t="shared" si="49"/>
        <v>0.37439592978490527</v>
      </c>
      <c r="AV162" s="22">
        <f t="shared" si="50"/>
        <v>2322.9272128000002</v>
      </c>
      <c r="AW162" s="22">
        <f t="shared" si="51"/>
        <v>1.4402699338016174</v>
      </c>
      <c r="AX162" s="22" t="str">
        <f t="shared" si="52"/>
        <v>DROP</v>
      </c>
    </row>
    <row r="163" spans="1:50" x14ac:dyDescent="0.25">
      <c r="A163" s="23" t="s">
        <v>18</v>
      </c>
      <c r="B163" s="26" t="s">
        <v>181</v>
      </c>
      <c r="C163" s="33">
        <v>1974.2399999999998</v>
      </c>
      <c r="D163" s="31">
        <v>0.42569862653966989</v>
      </c>
      <c r="E163" s="31">
        <v>0.17528767482144755</v>
      </c>
      <c r="F163" s="26">
        <v>10</v>
      </c>
      <c r="G163" s="26"/>
      <c r="H163" s="27">
        <v>432.32035195883111</v>
      </c>
      <c r="I163" s="27">
        <v>153.08574327969822</v>
      </c>
      <c r="J163" s="27">
        <v>451.91225042290426</v>
      </c>
      <c r="K163" s="27">
        <v>1037.3183456614336</v>
      </c>
      <c r="L163" s="27"/>
      <c r="M163" s="27">
        <v>1556.6558943847265</v>
      </c>
      <c r="N163" s="27">
        <v>76.995359999999991</v>
      </c>
      <c r="O163" s="27">
        <v>0</v>
      </c>
      <c r="P163" s="27">
        <v>2693.65</v>
      </c>
      <c r="Q163" s="27">
        <v>2693.65</v>
      </c>
      <c r="R163" s="27">
        <v>1556.6558943847265</v>
      </c>
      <c r="S163" s="22" t="s">
        <v>3355</v>
      </c>
      <c r="T163" s="28">
        <v>14.531882544068228</v>
      </c>
      <c r="U163" s="22">
        <v>0.63496927075302456</v>
      </c>
      <c r="V163" s="22">
        <v>0.37439592978490527</v>
      </c>
      <c r="W163" s="22">
        <v>0.57789835145053237</v>
      </c>
      <c r="X163" s="27">
        <v>-596.3329087232928</v>
      </c>
      <c r="Y163" s="27">
        <v>-1733.3270143385664</v>
      </c>
      <c r="Z163" s="23" t="s">
        <v>3429</v>
      </c>
      <c r="AA163" s="23" t="s">
        <v>3429</v>
      </c>
      <c r="AB163" s="23" t="s">
        <v>3429</v>
      </c>
      <c r="AC163" s="23" t="s">
        <v>3429</v>
      </c>
      <c r="AD163" s="23" t="s">
        <v>3429</v>
      </c>
      <c r="AE163" s="23" t="s">
        <v>3429</v>
      </c>
      <c r="AH163" s="38"/>
      <c r="AJ163" s="43"/>
      <c r="AK163" s="22">
        <f t="shared" si="39"/>
        <v>0.63496927075302456</v>
      </c>
      <c r="AL163" s="22" t="str">
        <f t="shared" si="40"/>
        <v>DROP</v>
      </c>
      <c r="AM163" s="28">
        <f t="shared" si="41"/>
        <v>14.531882544068228</v>
      </c>
      <c r="AN163" s="22">
        <f t="shared" si="42"/>
        <v>2322.9272128000002</v>
      </c>
      <c r="AO163" s="22" t="str">
        <f t="shared" si="43"/>
        <v>DROP</v>
      </c>
      <c r="AP163" s="22" t="str">
        <f t="shared" si="44"/>
        <v>DROP</v>
      </c>
      <c r="AQ163" s="22" t="str">
        <f t="shared" si="45"/>
        <v>DROP</v>
      </c>
      <c r="AR163" s="22" t="str">
        <f t="shared" si="46"/>
        <v>DROP</v>
      </c>
      <c r="AS163" s="22" t="str">
        <f t="shared" si="47"/>
        <v>DROP</v>
      </c>
      <c r="AT163" s="22" t="str">
        <f t="shared" si="48"/>
        <v>DROP</v>
      </c>
      <c r="AU163" s="22">
        <f t="shared" si="49"/>
        <v>0.37439592978490527</v>
      </c>
      <c r="AV163" s="22">
        <f t="shared" si="50"/>
        <v>2322.9272128000002</v>
      </c>
      <c r="AW163" s="22">
        <f t="shared" si="51"/>
        <v>1.4402699338016174</v>
      </c>
      <c r="AX163" s="22" t="str">
        <f t="shared" si="52"/>
        <v>DROP</v>
      </c>
    </row>
    <row r="164" spans="1:50" x14ac:dyDescent="0.25">
      <c r="A164" s="23" t="s">
        <v>18</v>
      </c>
      <c r="B164" s="26" t="s">
        <v>182</v>
      </c>
      <c r="C164" s="33">
        <v>1974.2399999999998</v>
      </c>
      <c r="D164" s="31">
        <v>0.42569862653966989</v>
      </c>
      <c r="E164" s="31">
        <v>0.17528767482144755</v>
      </c>
      <c r="F164" s="26">
        <v>10</v>
      </c>
      <c r="G164" s="26"/>
      <c r="H164" s="27">
        <v>432.32035195883111</v>
      </c>
      <c r="I164" s="27">
        <v>153.08574327969822</v>
      </c>
      <c r="J164" s="27">
        <v>451.91225042290426</v>
      </c>
      <c r="K164" s="27">
        <v>1037.3183456614336</v>
      </c>
      <c r="L164" s="27"/>
      <c r="M164" s="27">
        <v>1556.6558943847265</v>
      </c>
      <c r="N164" s="27">
        <v>76.995359999999991</v>
      </c>
      <c r="O164" s="27">
        <v>0</v>
      </c>
      <c r="P164" s="27">
        <v>2693.65</v>
      </c>
      <c r="Q164" s="27">
        <v>2693.65</v>
      </c>
      <c r="R164" s="27">
        <v>1556.6558943847265</v>
      </c>
      <c r="S164" s="22" t="s">
        <v>3355</v>
      </c>
      <c r="T164" s="28">
        <v>14.531882544068228</v>
      </c>
      <c r="U164" s="22">
        <v>0.63496927075302456</v>
      </c>
      <c r="V164" s="22">
        <v>0.37439592978490527</v>
      </c>
      <c r="W164" s="22">
        <v>0.57789835145053237</v>
      </c>
      <c r="X164" s="27">
        <v>-596.3329087232928</v>
      </c>
      <c r="Y164" s="27">
        <v>-1733.3270143385664</v>
      </c>
      <c r="Z164" s="23" t="s">
        <v>3429</v>
      </c>
      <c r="AA164" s="23" t="s">
        <v>3429</v>
      </c>
      <c r="AB164" s="23" t="s">
        <v>3429</v>
      </c>
      <c r="AC164" s="23" t="s">
        <v>3429</v>
      </c>
      <c r="AD164" s="23" t="s">
        <v>3429</v>
      </c>
      <c r="AE164" s="23" t="s">
        <v>3429</v>
      </c>
      <c r="AH164" s="38"/>
      <c r="AJ164" s="43"/>
      <c r="AK164" s="22">
        <f t="shared" si="39"/>
        <v>0.63496927075302456</v>
      </c>
      <c r="AL164" s="22" t="str">
        <f t="shared" si="40"/>
        <v>DROP</v>
      </c>
      <c r="AM164" s="28">
        <f t="shared" si="41"/>
        <v>14.531882544068228</v>
      </c>
      <c r="AN164" s="22">
        <f t="shared" si="42"/>
        <v>2322.9272128000002</v>
      </c>
      <c r="AO164" s="22" t="str">
        <f t="shared" si="43"/>
        <v>DROP</v>
      </c>
      <c r="AP164" s="22" t="str">
        <f t="shared" si="44"/>
        <v>DROP</v>
      </c>
      <c r="AQ164" s="22" t="str">
        <f t="shared" si="45"/>
        <v>DROP</v>
      </c>
      <c r="AR164" s="22" t="str">
        <f t="shared" si="46"/>
        <v>DROP</v>
      </c>
      <c r="AS164" s="22" t="str">
        <f t="shared" si="47"/>
        <v>DROP</v>
      </c>
      <c r="AT164" s="22" t="str">
        <f t="shared" si="48"/>
        <v>DROP</v>
      </c>
      <c r="AU164" s="22">
        <f t="shared" si="49"/>
        <v>0.37439592978490527</v>
      </c>
      <c r="AV164" s="22">
        <f t="shared" si="50"/>
        <v>2322.9272128000002</v>
      </c>
      <c r="AW164" s="22">
        <f t="shared" si="51"/>
        <v>1.4402699338016174</v>
      </c>
      <c r="AX164" s="22" t="str">
        <f t="shared" si="52"/>
        <v>DROP</v>
      </c>
    </row>
    <row r="165" spans="1:50" x14ac:dyDescent="0.25">
      <c r="A165" s="23" t="s">
        <v>18</v>
      </c>
      <c r="B165" s="26" t="s">
        <v>183</v>
      </c>
      <c r="C165" s="33">
        <v>1974.2399999999998</v>
      </c>
      <c r="D165" s="31">
        <v>0.42569862653966989</v>
      </c>
      <c r="E165" s="31">
        <v>0.17528767482144755</v>
      </c>
      <c r="F165" s="26">
        <v>10</v>
      </c>
      <c r="G165" s="26"/>
      <c r="H165" s="27">
        <v>432.32035195883111</v>
      </c>
      <c r="I165" s="27">
        <v>153.08574327969822</v>
      </c>
      <c r="J165" s="27">
        <v>451.91225042290426</v>
      </c>
      <c r="K165" s="27">
        <v>1037.3183456614336</v>
      </c>
      <c r="L165" s="27"/>
      <c r="M165" s="27">
        <v>1556.6558943847265</v>
      </c>
      <c r="N165" s="27">
        <v>76.995359999999991</v>
      </c>
      <c r="O165" s="27">
        <v>0</v>
      </c>
      <c r="P165" s="27">
        <v>2693.65</v>
      </c>
      <c r="Q165" s="27">
        <v>2693.65</v>
      </c>
      <c r="R165" s="27">
        <v>1556.6558943847265</v>
      </c>
      <c r="S165" s="22" t="s">
        <v>3355</v>
      </c>
      <c r="T165" s="28">
        <v>14.531882544068228</v>
      </c>
      <c r="U165" s="22">
        <v>0.63496927075302456</v>
      </c>
      <c r="V165" s="22">
        <v>0.37439592978490527</v>
      </c>
      <c r="W165" s="22">
        <v>0.57789835145053237</v>
      </c>
      <c r="X165" s="27">
        <v>-596.3329087232928</v>
      </c>
      <c r="Y165" s="27">
        <v>-1733.3270143385664</v>
      </c>
      <c r="Z165" s="23" t="s">
        <v>3429</v>
      </c>
      <c r="AA165" s="23" t="s">
        <v>3429</v>
      </c>
      <c r="AB165" s="23" t="s">
        <v>3429</v>
      </c>
      <c r="AC165" s="23" t="s">
        <v>3429</v>
      </c>
      <c r="AD165" s="23" t="s">
        <v>3429</v>
      </c>
      <c r="AE165" s="23" t="s">
        <v>3429</v>
      </c>
      <c r="AH165" s="38"/>
      <c r="AJ165" s="43"/>
      <c r="AK165" s="22">
        <f t="shared" si="39"/>
        <v>0.63496927075302456</v>
      </c>
      <c r="AL165" s="22" t="str">
        <f t="shared" si="40"/>
        <v>DROP</v>
      </c>
      <c r="AM165" s="28">
        <f t="shared" si="41"/>
        <v>14.531882544068228</v>
      </c>
      <c r="AN165" s="22">
        <f t="shared" si="42"/>
        <v>2322.9272128000002</v>
      </c>
      <c r="AO165" s="22" t="str">
        <f t="shared" si="43"/>
        <v>DROP</v>
      </c>
      <c r="AP165" s="22" t="str">
        <f t="shared" si="44"/>
        <v>DROP</v>
      </c>
      <c r="AQ165" s="22" t="str">
        <f t="shared" si="45"/>
        <v>DROP</v>
      </c>
      <c r="AR165" s="22" t="str">
        <f t="shared" si="46"/>
        <v>DROP</v>
      </c>
      <c r="AS165" s="22" t="str">
        <f t="shared" si="47"/>
        <v>DROP</v>
      </c>
      <c r="AT165" s="22" t="str">
        <f t="shared" si="48"/>
        <v>DROP</v>
      </c>
      <c r="AU165" s="22">
        <f t="shared" si="49"/>
        <v>0.37439592978490527</v>
      </c>
      <c r="AV165" s="22">
        <f t="shared" si="50"/>
        <v>2322.9272128000002</v>
      </c>
      <c r="AW165" s="22">
        <f t="shared" si="51"/>
        <v>1.4402699338016174</v>
      </c>
      <c r="AX165" s="22" t="str">
        <f t="shared" si="52"/>
        <v>DROP</v>
      </c>
    </row>
    <row r="166" spans="1:50" x14ac:dyDescent="0.25">
      <c r="A166" s="23" t="s">
        <v>18</v>
      </c>
      <c r="B166" s="26" t="s">
        <v>184</v>
      </c>
      <c r="C166" s="33">
        <v>1974.2399999999998</v>
      </c>
      <c r="D166" s="31">
        <v>0.42569862653966989</v>
      </c>
      <c r="E166" s="31">
        <v>0.17528767482144755</v>
      </c>
      <c r="F166" s="26">
        <v>10</v>
      </c>
      <c r="G166" s="26"/>
      <c r="H166" s="27">
        <v>432.32035195883111</v>
      </c>
      <c r="I166" s="27">
        <v>153.08574327969822</v>
      </c>
      <c r="J166" s="27">
        <v>451.91225042290426</v>
      </c>
      <c r="K166" s="27">
        <v>1037.3183456614336</v>
      </c>
      <c r="L166" s="27"/>
      <c r="M166" s="27">
        <v>1556.6558943847265</v>
      </c>
      <c r="N166" s="27">
        <v>76.995359999999991</v>
      </c>
      <c r="O166" s="27">
        <v>0</v>
      </c>
      <c r="P166" s="27">
        <v>2693.65</v>
      </c>
      <c r="Q166" s="27">
        <v>2693.65</v>
      </c>
      <c r="R166" s="27">
        <v>1556.6558943847265</v>
      </c>
      <c r="S166" s="22" t="s">
        <v>3355</v>
      </c>
      <c r="T166" s="28">
        <v>14.531882544068228</v>
      </c>
      <c r="U166" s="22">
        <v>0.63496927075302456</v>
      </c>
      <c r="V166" s="22">
        <v>0.37439592978490527</v>
      </c>
      <c r="W166" s="22">
        <v>0.57789835145053237</v>
      </c>
      <c r="X166" s="27">
        <v>-596.3329087232928</v>
      </c>
      <c r="Y166" s="27">
        <v>-1733.3270143385664</v>
      </c>
      <c r="Z166" s="23" t="s">
        <v>3429</v>
      </c>
      <c r="AA166" s="23" t="s">
        <v>3429</v>
      </c>
      <c r="AB166" s="23" t="s">
        <v>3429</v>
      </c>
      <c r="AC166" s="23" t="s">
        <v>3429</v>
      </c>
      <c r="AD166" s="23" t="s">
        <v>3429</v>
      </c>
      <c r="AE166" s="23" t="s">
        <v>3429</v>
      </c>
      <c r="AH166" s="38"/>
      <c r="AJ166" s="43"/>
      <c r="AK166" s="22">
        <f t="shared" si="39"/>
        <v>0.63496927075302456</v>
      </c>
      <c r="AL166" s="22" t="str">
        <f t="shared" si="40"/>
        <v>DROP</v>
      </c>
      <c r="AM166" s="28">
        <f t="shared" si="41"/>
        <v>14.531882544068228</v>
      </c>
      <c r="AN166" s="22">
        <f t="shared" si="42"/>
        <v>2322.9272128000002</v>
      </c>
      <c r="AO166" s="22" t="str">
        <f t="shared" si="43"/>
        <v>DROP</v>
      </c>
      <c r="AP166" s="22" t="str">
        <f t="shared" si="44"/>
        <v>DROP</v>
      </c>
      <c r="AQ166" s="22" t="str">
        <f t="shared" si="45"/>
        <v>DROP</v>
      </c>
      <c r="AR166" s="22" t="str">
        <f t="shared" si="46"/>
        <v>DROP</v>
      </c>
      <c r="AS166" s="22" t="str">
        <f t="shared" si="47"/>
        <v>DROP</v>
      </c>
      <c r="AT166" s="22" t="str">
        <f t="shared" si="48"/>
        <v>DROP</v>
      </c>
      <c r="AU166" s="22">
        <f t="shared" si="49"/>
        <v>0.37439592978490527</v>
      </c>
      <c r="AV166" s="22">
        <f t="shared" si="50"/>
        <v>2322.9272128000002</v>
      </c>
      <c r="AW166" s="22">
        <f t="shared" si="51"/>
        <v>1.4402699338016174</v>
      </c>
      <c r="AX166" s="22" t="str">
        <f t="shared" si="52"/>
        <v>DROP</v>
      </c>
    </row>
    <row r="167" spans="1:50" x14ac:dyDescent="0.25">
      <c r="A167" s="23" t="s">
        <v>18</v>
      </c>
      <c r="B167" s="26" t="s">
        <v>185</v>
      </c>
      <c r="C167" s="33">
        <v>1974.2399999999998</v>
      </c>
      <c r="D167" s="31">
        <v>0.42569862653966989</v>
      </c>
      <c r="E167" s="31">
        <v>0.17528767482144755</v>
      </c>
      <c r="F167" s="26">
        <v>10</v>
      </c>
      <c r="G167" s="26"/>
      <c r="H167" s="27">
        <v>432.32035195883111</v>
      </c>
      <c r="I167" s="27">
        <v>153.08574327969822</v>
      </c>
      <c r="J167" s="27">
        <v>451.91225042290426</v>
      </c>
      <c r="K167" s="27">
        <v>1037.3183456614336</v>
      </c>
      <c r="L167" s="27"/>
      <c r="M167" s="27">
        <v>1556.6558943847265</v>
      </c>
      <c r="N167" s="27">
        <v>76.995359999999991</v>
      </c>
      <c r="O167" s="27">
        <v>0</v>
      </c>
      <c r="P167" s="27">
        <v>2693.65</v>
      </c>
      <c r="Q167" s="27">
        <v>2693.65</v>
      </c>
      <c r="R167" s="27">
        <v>1556.6558943847265</v>
      </c>
      <c r="S167" s="22" t="s">
        <v>3355</v>
      </c>
      <c r="T167" s="28">
        <v>14.531882544068228</v>
      </c>
      <c r="U167" s="22">
        <v>0.63496927075302456</v>
      </c>
      <c r="V167" s="22">
        <v>0.37439592978490527</v>
      </c>
      <c r="W167" s="22">
        <v>0.57789835145053237</v>
      </c>
      <c r="X167" s="27">
        <v>-596.3329087232928</v>
      </c>
      <c r="Y167" s="27">
        <v>-1733.3270143385664</v>
      </c>
      <c r="Z167" s="23" t="s">
        <v>3429</v>
      </c>
      <c r="AA167" s="23" t="s">
        <v>3429</v>
      </c>
      <c r="AB167" s="23" t="s">
        <v>3429</v>
      </c>
      <c r="AC167" s="23" t="s">
        <v>3429</v>
      </c>
      <c r="AD167" s="23" t="s">
        <v>3429</v>
      </c>
      <c r="AE167" s="23" t="s">
        <v>3429</v>
      </c>
      <c r="AH167" s="38"/>
      <c r="AJ167" s="43"/>
      <c r="AK167" s="22">
        <f t="shared" si="39"/>
        <v>0.63496927075302456</v>
      </c>
      <c r="AL167" s="22" t="str">
        <f t="shared" si="40"/>
        <v>DROP</v>
      </c>
      <c r="AM167" s="28">
        <f t="shared" si="41"/>
        <v>14.531882544068228</v>
      </c>
      <c r="AN167" s="22">
        <f t="shared" si="42"/>
        <v>2322.9272128000002</v>
      </c>
      <c r="AO167" s="22" t="str">
        <f t="shared" si="43"/>
        <v>DROP</v>
      </c>
      <c r="AP167" s="22" t="str">
        <f t="shared" si="44"/>
        <v>DROP</v>
      </c>
      <c r="AQ167" s="22" t="str">
        <f t="shared" si="45"/>
        <v>DROP</v>
      </c>
      <c r="AR167" s="22" t="str">
        <f t="shared" si="46"/>
        <v>DROP</v>
      </c>
      <c r="AS167" s="22" t="str">
        <f t="shared" si="47"/>
        <v>DROP</v>
      </c>
      <c r="AT167" s="22" t="str">
        <f t="shared" si="48"/>
        <v>DROP</v>
      </c>
      <c r="AU167" s="22">
        <f t="shared" si="49"/>
        <v>0.37439592978490527</v>
      </c>
      <c r="AV167" s="22">
        <f t="shared" si="50"/>
        <v>2322.9272128000002</v>
      </c>
      <c r="AW167" s="22">
        <f t="shared" si="51"/>
        <v>1.4402699338016174</v>
      </c>
      <c r="AX167" s="22" t="str">
        <f t="shared" si="52"/>
        <v>DROP</v>
      </c>
    </row>
    <row r="168" spans="1:50" x14ac:dyDescent="0.25">
      <c r="A168" s="23" t="s">
        <v>18</v>
      </c>
      <c r="B168" s="26" t="s">
        <v>186</v>
      </c>
      <c r="C168" s="33">
        <v>1974.2399999999998</v>
      </c>
      <c r="D168" s="31">
        <v>0.42569862653966989</v>
      </c>
      <c r="E168" s="31">
        <v>0.17528767482144755</v>
      </c>
      <c r="F168" s="26">
        <v>10</v>
      </c>
      <c r="G168" s="26"/>
      <c r="H168" s="27">
        <v>432.32035195883111</v>
      </c>
      <c r="I168" s="27">
        <v>153.08574327969822</v>
      </c>
      <c r="J168" s="27">
        <v>451.91225042290426</v>
      </c>
      <c r="K168" s="27">
        <v>1037.3183456614336</v>
      </c>
      <c r="L168" s="27"/>
      <c r="M168" s="27">
        <v>1556.6558943847265</v>
      </c>
      <c r="N168" s="27">
        <v>76.995359999999991</v>
      </c>
      <c r="O168" s="27">
        <v>0</v>
      </c>
      <c r="P168" s="27">
        <v>2693.65</v>
      </c>
      <c r="Q168" s="27">
        <v>2693.65</v>
      </c>
      <c r="R168" s="27">
        <v>1556.6558943847265</v>
      </c>
      <c r="S168" s="22" t="s">
        <v>3355</v>
      </c>
      <c r="T168" s="28">
        <v>14.531882544068228</v>
      </c>
      <c r="U168" s="22">
        <v>0.63496927075302456</v>
      </c>
      <c r="V168" s="22">
        <v>0.37439592978490527</v>
      </c>
      <c r="W168" s="22">
        <v>0.57789835145053237</v>
      </c>
      <c r="X168" s="27">
        <v>-596.3329087232928</v>
      </c>
      <c r="Y168" s="27">
        <v>-1733.3270143385664</v>
      </c>
      <c r="Z168" s="23" t="s">
        <v>3429</v>
      </c>
      <c r="AA168" s="23" t="s">
        <v>3429</v>
      </c>
      <c r="AB168" s="23" t="s">
        <v>3429</v>
      </c>
      <c r="AC168" s="23" t="s">
        <v>3429</v>
      </c>
      <c r="AD168" s="23" t="s">
        <v>3429</v>
      </c>
      <c r="AE168" s="23" t="s">
        <v>3429</v>
      </c>
      <c r="AH168" s="38"/>
      <c r="AJ168" s="43"/>
      <c r="AK168" s="22">
        <f t="shared" si="39"/>
        <v>0.63496927075302456</v>
      </c>
      <c r="AL168" s="22" t="str">
        <f t="shared" si="40"/>
        <v>DROP</v>
      </c>
      <c r="AM168" s="28">
        <f t="shared" si="41"/>
        <v>14.531882544068228</v>
      </c>
      <c r="AN168" s="22">
        <f t="shared" si="42"/>
        <v>2322.9272128000002</v>
      </c>
      <c r="AO168" s="22" t="str">
        <f t="shared" si="43"/>
        <v>DROP</v>
      </c>
      <c r="AP168" s="22" t="str">
        <f t="shared" si="44"/>
        <v>DROP</v>
      </c>
      <c r="AQ168" s="22" t="str">
        <f t="shared" si="45"/>
        <v>DROP</v>
      </c>
      <c r="AR168" s="22" t="str">
        <f t="shared" si="46"/>
        <v>DROP</v>
      </c>
      <c r="AS168" s="22" t="str">
        <f t="shared" si="47"/>
        <v>DROP</v>
      </c>
      <c r="AT168" s="22" t="str">
        <f t="shared" si="48"/>
        <v>DROP</v>
      </c>
      <c r="AU168" s="22">
        <f t="shared" si="49"/>
        <v>0.37439592978490527</v>
      </c>
      <c r="AV168" s="22">
        <f t="shared" si="50"/>
        <v>2322.9272128000002</v>
      </c>
      <c r="AW168" s="22">
        <f t="shared" si="51"/>
        <v>1.4402699338016174</v>
      </c>
      <c r="AX168" s="22" t="str">
        <f t="shared" si="52"/>
        <v>DROP</v>
      </c>
    </row>
    <row r="169" spans="1:50" x14ac:dyDescent="0.25">
      <c r="A169" s="23" t="s">
        <v>18</v>
      </c>
      <c r="B169" s="26" t="s">
        <v>187</v>
      </c>
      <c r="C169" s="33">
        <v>1974.2399999999998</v>
      </c>
      <c r="D169" s="31">
        <v>0.42569862653966989</v>
      </c>
      <c r="E169" s="31">
        <v>0.17528767482144755</v>
      </c>
      <c r="F169" s="26">
        <v>10</v>
      </c>
      <c r="G169" s="26"/>
      <c r="H169" s="27">
        <v>432.32035195883111</v>
      </c>
      <c r="I169" s="27">
        <v>153.08574327969822</v>
      </c>
      <c r="J169" s="27">
        <v>451.91225042290426</v>
      </c>
      <c r="K169" s="27">
        <v>1037.3183456614336</v>
      </c>
      <c r="L169" s="27"/>
      <c r="M169" s="27">
        <v>1556.6558943847265</v>
      </c>
      <c r="N169" s="27">
        <v>76.995359999999991</v>
      </c>
      <c r="O169" s="27">
        <v>0</v>
      </c>
      <c r="P169" s="27">
        <v>2693.65</v>
      </c>
      <c r="Q169" s="27">
        <v>2693.65</v>
      </c>
      <c r="R169" s="27">
        <v>1556.6558943847265</v>
      </c>
      <c r="S169" s="22" t="s">
        <v>3355</v>
      </c>
      <c r="T169" s="28">
        <v>14.531882544068228</v>
      </c>
      <c r="U169" s="22">
        <v>0.63496927075302456</v>
      </c>
      <c r="V169" s="22">
        <v>0.37439592978490527</v>
      </c>
      <c r="W169" s="22">
        <v>0.57789835145053237</v>
      </c>
      <c r="X169" s="27">
        <v>-596.3329087232928</v>
      </c>
      <c r="Y169" s="27">
        <v>-1733.3270143385664</v>
      </c>
      <c r="Z169" s="23" t="s">
        <v>3429</v>
      </c>
      <c r="AA169" s="23" t="s">
        <v>3429</v>
      </c>
      <c r="AB169" s="23" t="s">
        <v>3429</v>
      </c>
      <c r="AC169" s="23" t="s">
        <v>3429</v>
      </c>
      <c r="AD169" s="23" t="s">
        <v>3429</v>
      </c>
      <c r="AE169" s="23" t="s">
        <v>3429</v>
      </c>
      <c r="AH169" s="38"/>
      <c r="AJ169" s="43"/>
      <c r="AK169" s="22">
        <f t="shared" si="39"/>
        <v>0.63496927075302456</v>
      </c>
      <c r="AL169" s="22" t="str">
        <f t="shared" si="40"/>
        <v>DROP</v>
      </c>
      <c r="AM169" s="28">
        <f t="shared" si="41"/>
        <v>14.531882544068228</v>
      </c>
      <c r="AN169" s="22">
        <f t="shared" si="42"/>
        <v>2322.9272128000002</v>
      </c>
      <c r="AO169" s="22" t="str">
        <f t="shared" si="43"/>
        <v>DROP</v>
      </c>
      <c r="AP169" s="22" t="str">
        <f t="shared" si="44"/>
        <v>DROP</v>
      </c>
      <c r="AQ169" s="22" t="str">
        <f t="shared" si="45"/>
        <v>DROP</v>
      </c>
      <c r="AR169" s="22" t="str">
        <f t="shared" si="46"/>
        <v>DROP</v>
      </c>
      <c r="AS169" s="22" t="str">
        <f t="shared" si="47"/>
        <v>DROP</v>
      </c>
      <c r="AT169" s="22" t="str">
        <f t="shared" si="48"/>
        <v>DROP</v>
      </c>
      <c r="AU169" s="22">
        <f t="shared" si="49"/>
        <v>0.37439592978490527</v>
      </c>
      <c r="AV169" s="22">
        <f t="shared" si="50"/>
        <v>2322.9272128000002</v>
      </c>
      <c r="AW169" s="22">
        <f t="shared" si="51"/>
        <v>1.4402699338016174</v>
      </c>
      <c r="AX169" s="22" t="str">
        <f t="shared" si="52"/>
        <v>DROP</v>
      </c>
    </row>
    <row r="170" spans="1:50" x14ac:dyDescent="0.25">
      <c r="A170" s="23" t="s">
        <v>18</v>
      </c>
      <c r="B170" s="26" t="s">
        <v>188</v>
      </c>
      <c r="C170" s="33">
        <v>1974.2399999999998</v>
      </c>
      <c r="D170" s="31">
        <v>0.42569862653966989</v>
      </c>
      <c r="E170" s="31">
        <v>0.17528767482144755</v>
      </c>
      <c r="F170" s="26">
        <v>10</v>
      </c>
      <c r="G170" s="26"/>
      <c r="H170" s="27">
        <v>432.32035195883111</v>
      </c>
      <c r="I170" s="27">
        <v>153.08574327969822</v>
      </c>
      <c r="J170" s="27">
        <v>451.91225042290426</v>
      </c>
      <c r="K170" s="27">
        <v>1037.3183456614336</v>
      </c>
      <c r="L170" s="27"/>
      <c r="M170" s="27">
        <v>1556.6558943847265</v>
      </c>
      <c r="N170" s="27">
        <v>76.995359999999991</v>
      </c>
      <c r="O170" s="27">
        <v>0</v>
      </c>
      <c r="P170" s="27">
        <v>2693.65</v>
      </c>
      <c r="Q170" s="27">
        <v>2693.65</v>
      </c>
      <c r="R170" s="27">
        <v>1556.6558943847265</v>
      </c>
      <c r="S170" s="22" t="s">
        <v>3355</v>
      </c>
      <c r="T170" s="28">
        <v>14.531882544068228</v>
      </c>
      <c r="U170" s="22">
        <v>0.63496927075302456</v>
      </c>
      <c r="V170" s="22">
        <v>0.37439592978490527</v>
      </c>
      <c r="W170" s="22">
        <v>0.57789835145053237</v>
      </c>
      <c r="X170" s="27">
        <v>-596.3329087232928</v>
      </c>
      <c r="Y170" s="27">
        <v>-1733.3270143385664</v>
      </c>
      <c r="Z170" s="23" t="s">
        <v>3429</v>
      </c>
      <c r="AA170" s="23" t="s">
        <v>3429</v>
      </c>
      <c r="AB170" s="23" t="s">
        <v>3429</v>
      </c>
      <c r="AC170" s="23" t="s">
        <v>3429</v>
      </c>
      <c r="AD170" s="23" t="s">
        <v>3429</v>
      </c>
      <c r="AE170" s="23" t="s">
        <v>3429</v>
      </c>
      <c r="AH170" s="38"/>
      <c r="AJ170" s="43"/>
      <c r="AK170" s="22">
        <f t="shared" si="39"/>
        <v>0.63496927075302456</v>
      </c>
      <c r="AL170" s="22" t="str">
        <f t="shared" si="40"/>
        <v>DROP</v>
      </c>
      <c r="AM170" s="28">
        <f t="shared" si="41"/>
        <v>14.531882544068228</v>
      </c>
      <c r="AN170" s="22">
        <f t="shared" si="42"/>
        <v>2322.9272128000002</v>
      </c>
      <c r="AO170" s="22" t="str">
        <f t="shared" si="43"/>
        <v>DROP</v>
      </c>
      <c r="AP170" s="22" t="str">
        <f t="shared" si="44"/>
        <v>DROP</v>
      </c>
      <c r="AQ170" s="22" t="str">
        <f t="shared" si="45"/>
        <v>DROP</v>
      </c>
      <c r="AR170" s="22" t="str">
        <f t="shared" si="46"/>
        <v>DROP</v>
      </c>
      <c r="AS170" s="22" t="str">
        <f t="shared" si="47"/>
        <v>DROP</v>
      </c>
      <c r="AT170" s="22" t="str">
        <f t="shared" si="48"/>
        <v>DROP</v>
      </c>
      <c r="AU170" s="22">
        <f t="shared" si="49"/>
        <v>0.37439592978490527</v>
      </c>
      <c r="AV170" s="22">
        <f t="shared" si="50"/>
        <v>2322.9272128000002</v>
      </c>
      <c r="AW170" s="22">
        <f t="shared" si="51"/>
        <v>1.4402699338016174</v>
      </c>
      <c r="AX170" s="22" t="str">
        <f t="shared" si="52"/>
        <v>DROP</v>
      </c>
    </row>
    <row r="171" spans="1:50" x14ac:dyDescent="0.25">
      <c r="A171" s="23" t="s">
        <v>18</v>
      </c>
      <c r="B171" s="26" t="s">
        <v>189</v>
      </c>
      <c r="C171" s="33">
        <v>1974.2399999999998</v>
      </c>
      <c r="D171" s="31">
        <v>0.42569862653966989</v>
      </c>
      <c r="E171" s="31">
        <v>0.17528767482144755</v>
      </c>
      <c r="F171" s="26">
        <v>10</v>
      </c>
      <c r="G171" s="26"/>
      <c r="H171" s="27">
        <v>432.32035195883111</v>
      </c>
      <c r="I171" s="27">
        <v>153.08574327969822</v>
      </c>
      <c r="J171" s="27">
        <v>451.91225042290426</v>
      </c>
      <c r="K171" s="27">
        <v>1037.3183456614336</v>
      </c>
      <c r="L171" s="27"/>
      <c r="M171" s="27">
        <v>1556.6558943847265</v>
      </c>
      <c r="N171" s="27">
        <v>76.995359999999991</v>
      </c>
      <c r="O171" s="27">
        <v>0</v>
      </c>
      <c r="P171" s="27">
        <v>2693.65</v>
      </c>
      <c r="Q171" s="27">
        <v>2693.65</v>
      </c>
      <c r="R171" s="27">
        <v>1556.6558943847265</v>
      </c>
      <c r="S171" s="22" t="s">
        <v>3355</v>
      </c>
      <c r="T171" s="28">
        <v>14.531882544068228</v>
      </c>
      <c r="U171" s="22">
        <v>0.63496927075302456</v>
      </c>
      <c r="V171" s="22">
        <v>0.37439592978490527</v>
      </c>
      <c r="W171" s="22">
        <v>0.57789835145053237</v>
      </c>
      <c r="X171" s="27">
        <v>-596.3329087232928</v>
      </c>
      <c r="Y171" s="27">
        <v>-1733.3270143385664</v>
      </c>
      <c r="Z171" s="23" t="s">
        <v>3429</v>
      </c>
      <c r="AA171" s="23" t="s">
        <v>3429</v>
      </c>
      <c r="AB171" s="23" t="s">
        <v>3429</v>
      </c>
      <c r="AC171" s="23" t="s">
        <v>3429</v>
      </c>
      <c r="AD171" s="23" t="s">
        <v>3429</v>
      </c>
      <c r="AE171" s="23" t="s">
        <v>3429</v>
      </c>
      <c r="AH171" s="38"/>
      <c r="AJ171" s="43"/>
      <c r="AK171" s="22">
        <f t="shared" si="39"/>
        <v>0.63496927075302456</v>
      </c>
      <c r="AL171" s="22" t="str">
        <f t="shared" si="40"/>
        <v>DROP</v>
      </c>
      <c r="AM171" s="28">
        <f t="shared" si="41"/>
        <v>14.531882544068228</v>
      </c>
      <c r="AN171" s="22">
        <f t="shared" si="42"/>
        <v>2322.9272128000002</v>
      </c>
      <c r="AO171" s="22" t="str">
        <f t="shared" si="43"/>
        <v>DROP</v>
      </c>
      <c r="AP171" s="22" t="str">
        <f t="shared" si="44"/>
        <v>DROP</v>
      </c>
      <c r="AQ171" s="22" t="str">
        <f t="shared" si="45"/>
        <v>DROP</v>
      </c>
      <c r="AR171" s="22" t="str">
        <f t="shared" si="46"/>
        <v>DROP</v>
      </c>
      <c r="AS171" s="22" t="str">
        <f t="shared" si="47"/>
        <v>DROP</v>
      </c>
      <c r="AT171" s="22" t="str">
        <f t="shared" si="48"/>
        <v>DROP</v>
      </c>
      <c r="AU171" s="22">
        <f t="shared" si="49"/>
        <v>0.37439592978490527</v>
      </c>
      <c r="AV171" s="22">
        <f t="shared" si="50"/>
        <v>2322.9272128000002</v>
      </c>
      <c r="AW171" s="22">
        <f t="shared" si="51"/>
        <v>1.4402699338016174</v>
      </c>
      <c r="AX171" s="22" t="str">
        <f t="shared" si="52"/>
        <v>DROP</v>
      </c>
    </row>
    <row r="172" spans="1:50" x14ac:dyDescent="0.25">
      <c r="A172" s="23" t="s">
        <v>18</v>
      </c>
      <c r="B172" s="26" t="s">
        <v>190</v>
      </c>
      <c r="C172" s="33">
        <v>1974.2399999999998</v>
      </c>
      <c r="D172" s="31">
        <v>0.42569862653966989</v>
      </c>
      <c r="E172" s="31">
        <v>0.17528767482144755</v>
      </c>
      <c r="F172" s="26">
        <v>10</v>
      </c>
      <c r="G172" s="26"/>
      <c r="H172" s="27">
        <v>432.32035195883111</v>
      </c>
      <c r="I172" s="27">
        <v>153.08574327969822</v>
      </c>
      <c r="J172" s="27">
        <v>451.91225042290426</v>
      </c>
      <c r="K172" s="27">
        <v>1037.3183456614336</v>
      </c>
      <c r="L172" s="27"/>
      <c r="M172" s="27">
        <v>1556.6558943847265</v>
      </c>
      <c r="N172" s="27">
        <v>76.995359999999991</v>
      </c>
      <c r="O172" s="27">
        <v>0</v>
      </c>
      <c r="P172" s="27">
        <v>2693.65</v>
      </c>
      <c r="Q172" s="27">
        <v>2693.65</v>
      </c>
      <c r="R172" s="27">
        <v>1556.6558943847265</v>
      </c>
      <c r="S172" s="22" t="s">
        <v>3355</v>
      </c>
      <c r="T172" s="28">
        <v>14.531882544068228</v>
      </c>
      <c r="U172" s="22">
        <v>0.63496927075302456</v>
      </c>
      <c r="V172" s="22">
        <v>0.37439592978490527</v>
      </c>
      <c r="W172" s="22">
        <v>0.57789835145053237</v>
      </c>
      <c r="X172" s="27">
        <v>-596.3329087232928</v>
      </c>
      <c r="Y172" s="27">
        <v>-1733.3270143385664</v>
      </c>
      <c r="Z172" s="23" t="s">
        <v>3429</v>
      </c>
      <c r="AA172" s="23" t="s">
        <v>3429</v>
      </c>
      <c r="AB172" s="23" t="s">
        <v>3429</v>
      </c>
      <c r="AC172" s="23" t="s">
        <v>3429</v>
      </c>
      <c r="AD172" s="23" t="s">
        <v>3429</v>
      </c>
      <c r="AE172" s="23" t="s">
        <v>3429</v>
      </c>
      <c r="AH172" s="38"/>
      <c r="AJ172" s="43"/>
      <c r="AK172" s="22">
        <f t="shared" si="39"/>
        <v>0.63496927075302456</v>
      </c>
      <c r="AL172" s="22" t="str">
        <f t="shared" si="40"/>
        <v>DROP</v>
      </c>
      <c r="AM172" s="28">
        <f t="shared" si="41"/>
        <v>14.531882544068228</v>
      </c>
      <c r="AN172" s="22">
        <f t="shared" si="42"/>
        <v>2322.9272128000002</v>
      </c>
      <c r="AO172" s="22" t="str">
        <f t="shared" si="43"/>
        <v>DROP</v>
      </c>
      <c r="AP172" s="22" t="str">
        <f t="shared" si="44"/>
        <v>DROP</v>
      </c>
      <c r="AQ172" s="22" t="str">
        <f t="shared" si="45"/>
        <v>DROP</v>
      </c>
      <c r="AR172" s="22" t="str">
        <f t="shared" si="46"/>
        <v>DROP</v>
      </c>
      <c r="AS172" s="22" t="str">
        <f t="shared" si="47"/>
        <v>DROP</v>
      </c>
      <c r="AT172" s="22" t="str">
        <f t="shared" si="48"/>
        <v>DROP</v>
      </c>
      <c r="AU172" s="22">
        <f t="shared" si="49"/>
        <v>0.37439592978490527</v>
      </c>
      <c r="AV172" s="22">
        <f t="shared" si="50"/>
        <v>2322.9272128000002</v>
      </c>
      <c r="AW172" s="22">
        <f t="shared" si="51"/>
        <v>1.4402699338016174</v>
      </c>
      <c r="AX172" s="22" t="str">
        <f t="shared" si="52"/>
        <v>DROP</v>
      </c>
    </row>
    <row r="173" spans="1:50" x14ac:dyDescent="0.25">
      <c r="A173" s="23" t="s">
        <v>18</v>
      </c>
      <c r="B173" s="26" t="s">
        <v>191</v>
      </c>
      <c r="C173" s="33">
        <v>1974.2399999999998</v>
      </c>
      <c r="D173" s="31">
        <v>0.42569862653966989</v>
      </c>
      <c r="E173" s="31">
        <v>0.17528767482144755</v>
      </c>
      <c r="F173" s="26">
        <v>10</v>
      </c>
      <c r="G173" s="26"/>
      <c r="H173" s="27">
        <v>432.32035195883111</v>
      </c>
      <c r="I173" s="27">
        <v>153.08574327969822</v>
      </c>
      <c r="J173" s="27">
        <v>451.91225042290426</v>
      </c>
      <c r="K173" s="27">
        <v>1037.3183456614336</v>
      </c>
      <c r="L173" s="27"/>
      <c r="M173" s="27">
        <v>1556.6558943847265</v>
      </c>
      <c r="N173" s="27">
        <v>76.995359999999991</v>
      </c>
      <c r="O173" s="27">
        <v>0</v>
      </c>
      <c r="P173" s="27">
        <v>2693.65</v>
      </c>
      <c r="Q173" s="27">
        <v>2693.65</v>
      </c>
      <c r="R173" s="27">
        <v>1556.6558943847265</v>
      </c>
      <c r="S173" s="22" t="s">
        <v>3355</v>
      </c>
      <c r="T173" s="28">
        <v>14.531882544068228</v>
      </c>
      <c r="U173" s="22">
        <v>0.63496927075302456</v>
      </c>
      <c r="V173" s="22">
        <v>0.37439592978490527</v>
      </c>
      <c r="W173" s="22">
        <v>0.57789835145053237</v>
      </c>
      <c r="X173" s="27">
        <v>-596.3329087232928</v>
      </c>
      <c r="Y173" s="27">
        <v>-1733.3270143385664</v>
      </c>
      <c r="Z173" s="23" t="s">
        <v>3429</v>
      </c>
      <c r="AA173" s="23" t="s">
        <v>3429</v>
      </c>
      <c r="AB173" s="23" t="s">
        <v>3429</v>
      </c>
      <c r="AC173" s="23" t="s">
        <v>3429</v>
      </c>
      <c r="AD173" s="23" t="s">
        <v>3429</v>
      </c>
      <c r="AE173" s="23" t="s">
        <v>3429</v>
      </c>
      <c r="AH173" s="38"/>
      <c r="AJ173" s="43"/>
      <c r="AK173" s="22">
        <f t="shared" si="39"/>
        <v>0.63496927075302456</v>
      </c>
      <c r="AL173" s="22" t="str">
        <f t="shared" si="40"/>
        <v>DROP</v>
      </c>
      <c r="AM173" s="28">
        <f t="shared" si="41"/>
        <v>14.531882544068228</v>
      </c>
      <c r="AN173" s="22">
        <f t="shared" si="42"/>
        <v>2322.9272128000002</v>
      </c>
      <c r="AO173" s="22" t="str">
        <f t="shared" si="43"/>
        <v>DROP</v>
      </c>
      <c r="AP173" s="22" t="str">
        <f t="shared" si="44"/>
        <v>DROP</v>
      </c>
      <c r="AQ173" s="22" t="str">
        <f t="shared" si="45"/>
        <v>DROP</v>
      </c>
      <c r="AR173" s="22" t="str">
        <f t="shared" si="46"/>
        <v>DROP</v>
      </c>
      <c r="AS173" s="22" t="str">
        <f t="shared" si="47"/>
        <v>DROP</v>
      </c>
      <c r="AT173" s="22" t="str">
        <f t="shared" si="48"/>
        <v>DROP</v>
      </c>
      <c r="AU173" s="22">
        <f t="shared" si="49"/>
        <v>0.37439592978490527</v>
      </c>
      <c r="AV173" s="22">
        <f t="shared" si="50"/>
        <v>2322.9272128000002</v>
      </c>
      <c r="AW173" s="22">
        <f t="shared" si="51"/>
        <v>1.4402699338016174</v>
      </c>
      <c r="AX173" s="22" t="str">
        <f t="shared" si="52"/>
        <v>DROP</v>
      </c>
    </row>
    <row r="174" spans="1:50" x14ac:dyDescent="0.25">
      <c r="A174" s="23" t="s">
        <v>18</v>
      </c>
      <c r="B174" s="26" t="s">
        <v>192</v>
      </c>
      <c r="C174" s="33">
        <v>1974.2399999999998</v>
      </c>
      <c r="D174" s="31">
        <v>0.42569862653966989</v>
      </c>
      <c r="E174" s="31">
        <v>0.17528767482144755</v>
      </c>
      <c r="F174" s="26">
        <v>10</v>
      </c>
      <c r="G174" s="26"/>
      <c r="H174" s="27">
        <v>432.32035195883111</v>
      </c>
      <c r="I174" s="27">
        <v>153.08574327969822</v>
      </c>
      <c r="J174" s="27">
        <v>451.91225042290426</v>
      </c>
      <c r="K174" s="27">
        <v>1037.3183456614336</v>
      </c>
      <c r="L174" s="27"/>
      <c r="M174" s="27">
        <v>1556.6558943847265</v>
      </c>
      <c r="N174" s="27">
        <v>76.995359999999991</v>
      </c>
      <c r="O174" s="27">
        <v>0</v>
      </c>
      <c r="P174" s="27">
        <v>2693.65</v>
      </c>
      <c r="Q174" s="27">
        <v>2693.65</v>
      </c>
      <c r="R174" s="27">
        <v>1556.6558943847265</v>
      </c>
      <c r="S174" s="22" t="s">
        <v>3355</v>
      </c>
      <c r="T174" s="28">
        <v>14.531882544068228</v>
      </c>
      <c r="U174" s="22">
        <v>0.63496927075302456</v>
      </c>
      <c r="V174" s="22">
        <v>0.37439592978490527</v>
      </c>
      <c r="W174" s="22">
        <v>0.57789835145053237</v>
      </c>
      <c r="X174" s="27">
        <v>-596.3329087232928</v>
      </c>
      <c r="Y174" s="27">
        <v>-1733.3270143385664</v>
      </c>
      <c r="Z174" s="23" t="s">
        <v>3429</v>
      </c>
      <c r="AA174" s="23" t="s">
        <v>3429</v>
      </c>
      <c r="AB174" s="23" t="s">
        <v>3429</v>
      </c>
      <c r="AC174" s="23" t="s">
        <v>3429</v>
      </c>
      <c r="AD174" s="23" t="s">
        <v>3429</v>
      </c>
      <c r="AE174" s="23" t="s">
        <v>3429</v>
      </c>
      <c r="AH174" s="38"/>
      <c r="AJ174" s="43"/>
      <c r="AK174" s="22">
        <f t="shared" si="39"/>
        <v>0.63496927075302456</v>
      </c>
      <c r="AL174" s="22" t="str">
        <f t="shared" si="40"/>
        <v>DROP</v>
      </c>
      <c r="AM174" s="28">
        <f t="shared" si="41"/>
        <v>14.531882544068228</v>
      </c>
      <c r="AN174" s="22">
        <f t="shared" si="42"/>
        <v>2322.9272128000002</v>
      </c>
      <c r="AO174" s="22" t="str">
        <f t="shared" si="43"/>
        <v>DROP</v>
      </c>
      <c r="AP174" s="22" t="str">
        <f t="shared" si="44"/>
        <v>DROP</v>
      </c>
      <c r="AQ174" s="22" t="str">
        <f t="shared" si="45"/>
        <v>DROP</v>
      </c>
      <c r="AR174" s="22" t="str">
        <f t="shared" si="46"/>
        <v>DROP</v>
      </c>
      <c r="AS174" s="22" t="str">
        <f t="shared" si="47"/>
        <v>DROP</v>
      </c>
      <c r="AT174" s="22" t="str">
        <f t="shared" si="48"/>
        <v>DROP</v>
      </c>
      <c r="AU174" s="22">
        <f t="shared" si="49"/>
        <v>0.37439592978490527</v>
      </c>
      <c r="AV174" s="22">
        <f t="shared" si="50"/>
        <v>2322.9272128000002</v>
      </c>
      <c r="AW174" s="22">
        <f t="shared" si="51"/>
        <v>1.4402699338016174</v>
      </c>
      <c r="AX174" s="22" t="str">
        <f t="shared" si="52"/>
        <v>DROP</v>
      </c>
    </row>
    <row r="175" spans="1:50" x14ac:dyDescent="0.25">
      <c r="A175" s="23" t="s">
        <v>18</v>
      </c>
      <c r="B175" s="26" t="s">
        <v>193</v>
      </c>
      <c r="C175" s="33">
        <v>1974.2399999999998</v>
      </c>
      <c r="D175" s="31">
        <v>0.42569862653966989</v>
      </c>
      <c r="E175" s="31">
        <v>0.17528767482144755</v>
      </c>
      <c r="F175" s="26">
        <v>10</v>
      </c>
      <c r="G175" s="26"/>
      <c r="H175" s="27">
        <v>432.32035195883111</v>
      </c>
      <c r="I175" s="27">
        <v>153.08574327969822</v>
      </c>
      <c r="J175" s="27">
        <v>451.91225042290426</v>
      </c>
      <c r="K175" s="27">
        <v>1037.3183456614336</v>
      </c>
      <c r="L175" s="27"/>
      <c r="M175" s="27">
        <v>1556.6558943847265</v>
      </c>
      <c r="N175" s="27">
        <v>76.995359999999991</v>
      </c>
      <c r="O175" s="27">
        <v>0</v>
      </c>
      <c r="P175" s="27">
        <v>2693.65</v>
      </c>
      <c r="Q175" s="27">
        <v>2693.65</v>
      </c>
      <c r="R175" s="27">
        <v>1556.6558943847265</v>
      </c>
      <c r="S175" s="22" t="s">
        <v>3355</v>
      </c>
      <c r="T175" s="28">
        <v>14.531882544068228</v>
      </c>
      <c r="U175" s="22">
        <v>0.63496927075302456</v>
      </c>
      <c r="V175" s="22">
        <v>0.37439592978490527</v>
      </c>
      <c r="W175" s="22">
        <v>0.57789835145053237</v>
      </c>
      <c r="X175" s="27">
        <v>-596.3329087232928</v>
      </c>
      <c r="Y175" s="27">
        <v>-1733.3270143385664</v>
      </c>
      <c r="Z175" s="23" t="s">
        <v>3429</v>
      </c>
      <c r="AA175" s="23" t="s">
        <v>3429</v>
      </c>
      <c r="AB175" s="23" t="s">
        <v>3429</v>
      </c>
      <c r="AC175" s="23" t="s">
        <v>3429</v>
      </c>
      <c r="AD175" s="23" t="s">
        <v>3429</v>
      </c>
      <c r="AE175" s="23" t="s">
        <v>3429</v>
      </c>
      <c r="AH175" s="38"/>
      <c r="AJ175" s="43"/>
      <c r="AK175" s="22">
        <f t="shared" si="39"/>
        <v>0.63496927075302456</v>
      </c>
      <c r="AL175" s="22" t="str">
        <f t="shared" si="40"/>
        <v>DROP</v>
      </c>
      <c r="AM175" s="28">
        <f t="shared" si="41"/>
        <v>14.531882544068228</v>
      </c>
      <c r="AN175" s="22">
        <f t="shared" si="42"/>
        <v>2322.9272128000002</v>
      </c>
      <c r="AO175" s="22" t="str">
        <f t="shared" si="43"/>
        <v>DROP</v>
      </c>
      <c r="AP175" s="22" t="str">
        <f t="shared" si="44"/>
        <v>DROP</v>
      </c>
      <c r="AQ175" s="22" t="str">
        <f t="shared" si="45"/>
        <v>DROP</v>
      </c>
      <c r="AR175" s="22" t="str">
        <f t="shared" si="46"/>
        <v>DROP</v>
      </c>
      <c r="AS175" s="22" t="str">
        <f t="shared" si="47"/>
        <v>DROP</v>
      </c>
      <c r="AT175" s="22" t="str">
        <f t="shared" si="48"/>
        <v>DROP</v>
      </c>
      <c r="AU175" s="22">
        <f t="shared" si="49"/>
        <v>0.37439592978490527</v>
      </c>
      <c r="AV175" s="22">
        <f t="shared" si="50"/>
        <v>2322.9272128000002</v>
      </c>
      <c r="AW175" s="22">
        <f t="shared" si="51"/>
        <v>1.4402699338016174</v>
      </c>
      <c r="AX175" s="22" t="str">
        <f t="shared" si="52"/>
        <v>DROP</v>
      </c>
    </row>
    <row r="176" spans="1:50" x14ac:dyDescent="0.25">
      <c r="A176" s="23" t="s">
        <v>18</v>
      </c>
      <c r="B176" s="26" t="s">
        <v>194</v>
      </c>
      <c r="C176" s="33">
        <v>1974.2399999999998</v>
      </c>
      <c r="D176" s="31">
        <v>0.42569862653966989</v>
      </c>
      <c r="E176" s="31">
        <v>0.17528767482144755</v>
      </c>
      <c r="F176" s="26">
        <v>10</v>
      </c>
      <c r="G176" s="26"/>
      <c r="H176" s="27">
        <v>432.32035195883111</v>
      </c>
      <c r="I176" s="27">
        <v>153.08574327969822</v>
      </c>
      <c r="J176" s="27">
        <v>451.91225042290426</v>
      </c>
      <c r="K176" s="27">
        <v>1037.3183456614336</v>
      </c>
      <c r="L176" s="27"/>
      <c r="M176" s="27">
        <v>1556.6558943847265</v>
      </c>
      <c r="N176" s="27">
        <v>76.995359999999991</v>
      </c>
      <c r="O176" s="27">
        <v>0</v>
      </c>
      <c r="P176" s="27">
        <v>2693.65</v>
      </c>
      <c r="Q176" s="27">
        <v>2693.65</v>
      </c>
      <c r="R176" s="27">
        <v>1556.6558943847265</v>
      </c>
      <c r="S176" s="22" t="s">
        <v>3355</v>
      </c>
      <c r="T176" s="28">
        <v>14.531882544068228</v>
      </c>
      <c r="U176" s="22">
        <v>0.63496927075302456</v>
      </c>
      <c r="V176" s="22">
        <v>0.37439592978490527</v>
      </c>
      <c r="W176" s="22">
        <v>0.57789835145053237</v>
      </c>
      <c r="X176" s="27">
        <v>-596.3329087232928</v>
      </c>
      <c r="Y176" s="27">
        <v>-1733.3270143385664</v>
      </c>
      <c r="Z176" s="23" t="s">
        <v>3429</v>
      </c>
      <c r="AA176" s="23" t="s">
        <v>3429</v>
      </c>
      <c r="AB176" s="23" t="s">
        <v>3429</v>
      </c>
      <c r="AC176" s="23" t="s">
        <v>3429</v>
      </c>
      <c r="AD176" s="23" t="s">
        <v>3429</v>
      </c>
      <c r="AE176" s="23" t="s">
        <v>3429</v>
      </c>
      <c r="AH176" s="38"/>
      <c r="AJ176" s="43"/>
      <c r="AK176" s="22">
        <f t="shared" si="39"/>
        <v>0.63496927075302456</v>
      </c>
      <c r="AL176" s="22" t="str">
        <f t="shared" si="40"/>
        <v>DROP</v>
      </c>
      <c r="AM176" s="28">
        <f t="shared" si="41"/>
        <v>14.531882544068228</v>
      </c>
      <c r="AN176" s="22">
        <f t="shared" si="42"/>
        <v>2322.9272128000002</v>
      </c>
      <c r="AO176" s="22" t="str">
        <f t="shared" si="43"/>
        <v>DROP</v>
      </c>
      <c r="AP176" s="22" t="str">
        <f t="shared" si="44"/>
        <v>DROP</v>
      </c>
      <c r="AQ176" s="22" t="str">
        <f t="shared" si="45"/>
        <v>DROP</v>
      </c>
      <c r="AR176" s="22" t="str">
        <f t="shared" si="46"/>
        <v>DROP</v>
      </c>
      <c r="AS176" s="22" t="str">
        <f t="shared" si="47"/>
        <v>DROP</v>
      </c>
      <c r="AT176" s="22" t="str">
        <f t="shared" si="48"/>
        <v>DROP</v>
      </c>
      <c r="AU176" s="22">
        <f t="shared" si="49"/>
        <v>0.37439592978490527</v>
      </c>
      <c r="AV176" s="22">
        <f t="shared" si="50"/>
        <v>2322.9272128000002</v>
      </c>
      <c r="AW176" s="22">
        <f t="shared" si="51"/>
        <v>1.4402699338016174</v>
      </c>
      <c r="AX176" s="22" t="str">
        <f t="shared" si="52"/>
        <v>DROP</v>
      </c>
    </row>
    <row r="177" spans="1:50" x14ac:dyDescent="0.25">
      <c r="A177" s="23" t="s">
        <v>18</v>
      </c>
      <c r="B177" s="26" t="s">
        <v>195</v>
      </c>
      <c r="C177" s="33">
        <v>1974.2399999999998</v>
      </c>
      <c r="D177" s="31">
        <v>0.42569862653966989</v>
      </c>
      <c r="E177" s="31">
        <v>0.17528767482144755</v>
      </c>
      <c r="F177" s="26">
        <v>10</v>
      </c>
      <c r="G177" s="26"/>
      <c r="H177" s="27">
        <v>432.32035195883111</v>
      </c>
      <c r="I177" s="27">
        <v>153.08574327969822</v>
      </c>
      <c r="J177" s="27">
        <v>451.91225042290426</v>
      </c>
      <c r="K177" s="27">
        <v>1037.3183456614336</v>
      </c>
      <c r="L177" s="27"/>
      <c r="M177" s="27">
        <v>1556.6558943847265</v>
      </c>
      <c r="N177" s="27">
        <v>76.995359999999991</v>
      </c>
      <c r="O177" s="27">
        <v>0</v>
      </c>
      <c r="P177" s="27">
        <v>2693.65</v>
      </c>
      <c r="Q177" s="27">
        <v>2693.65</v>
      </c>
      <c r="R177" s="27">
        <v>1556.6558943847265</v>
      </c>
      <c r="S177" s="22" t="s">
        <v>3355</v>
      </c>
      <c r="T177" s="28">
        <v>14.531882544068228</v>
      </c>
      <c r="U177" s="22">
        <v>0.63496927075302456</v>
      </c>
      <c r="V177" s="22">
        <v>0.37439592978490527</v>
      </c>
      <c r="W177" s="22">
        <v>0.57789835145053237</v>
      </c>
      <c r="X177" s="27">
        <v>-596.3329087232928</v>
      </c>
      <c r="Y177" s="27">
        <v>-1733.3270143385664</v>
      </c>
      <c r="Z177" s="23" t="s">
        <v>3429</v>
      </c>
      <c r="AA177" s="23" t="s">
        <v>3429</v>
      </c>
      <c r="AB177" s="23" t="s">
        <v>3429</v>
      </c>
      <c r="AC177" s="23" t="s">
        <v>3429</v>
      </c>
      <c r="AD177" s="23" t="s">
        <v>3429</v>
      </c>
      <c r="AE177" s="23" t="s">
        <v>3429</v>
      </c>
      <c r="AH177" s="38"/>
      <c r="AJ177" s="43"/>
      <c r="AK177" s="22">
        <f t="shared" si="39"/>
        <v>0.63496927075302456</v>
      </c>
      <c r="AL177" s="22" t="str">
        <f t="shared" si="40"/>
        <v>DROP</v>
      </c>
      <c r="AM177" s="28">
        <f t="shared" si="41"/>
        <v>14.531882544068228</v>
      </c>
      <c r="AN177" s="22">
        <f t="shared" si="42"/>
        <v>2322.9272128000002</v>
      </c>
      <c r="AO177" s="22" t="str">
        <f t="shared" si="43"/>
        <v>DROP</v>
      </c>
      <c r="AP177" s="22" t="str">
        <f t="shared" si="44"/>
        <v>DROP</v>
      </c>
      <c r="AQ177" s="22" t="str">
        <f t="shared" si="45"/>
        <v>DROP</v>
      </c>
      <c r="AR177" s="22" t="str">
        <f t="shared" si="46"/>
        <v>DROP</v>
      </c>
      <c r="AS177" s="22" t="str">
        <f t="shared" si="47"/>
        <v>DROP</v>
      </c>
      <c r="AT177" s="22" t="str">
        <f t="shared" si="48"/>
        <v>DROP</v>
      </c>
      <c r="AU177" s="22">
        <f t="shared" si="49"/>
        <v>0.37439592978490527</v>
      </c>
      <c r="AV177" s="22">
        <f t="shared" si="50"/>
        <v>2322.9272128000002</v>
      </c>
      <c r="AW177" s="22">
        <f t="shared" si="51"/>
        <v>1.4402699338016174</v>
      </c>
      <c r="AX177" s="22" t="str">
        <f t="shared" si="52"/>
        <v>DROP</v>
      </c>
    </row>
    <row r="178" spans="1:50" x14ac:dyDescent="0.25">
      <c r="A178" s="23" t="s">
        <v>18</v>
      </c>
      <c r="B178" s="26" t="s">
        <v>196</v>
      </c>
      <c r="C178" s="33">
        <v>1974.2399999999998</v>
      </c>
      <c r="D178" s="31">
        <v>0.42569862653966989</v>
      </c>
      <c r="E178" s="31">
        <v>0.17528767482144755</v>
      </c>
      <c r="F178" s="26">
        <v>10</v>
      </c>
      <c r="G178" s="26"/>
      <c r="H178" s="27">
        <v>432.32035195883111</v>
      </c>
      <c r="I178" s="27">
        <v>153.08574327969822</v>
      </c>
      <c r="J178" s="27">
        <v>451.91225042290426</v>
      </c>
      <c r="K178" s="27">
        <v>1037.3183456614336</v>
      </c>
      <c r="L178" s="27"/>
      <c r="M178" s="27">
        <v>1556.6558943847265</v>
      </c>
      <c r="N178" s="27">
        <v>76.995359999999991</v>
      </c>
      <c r="O178" s="27">
        <v>0</v>
      </c>
      <c r="P178" s="27">
        <v>2693.65</v>
      </c>
      <c r="Q178" s="27">
        <v>2693.65</v>
      </c>
      <c r="R178" s="27">
        <v>1556.6558943847265</v>
      </c>
      <c r="S178" s="22" t="s">
        <v>3355</v>
      </c>
      <c r="T178" s="28">
        <v>14.531882544068228</v>
      </c>
      <c r="U178" s="22">
        <v>0.63496927075302456</v>
      </c>
      <c r="V178" s="22">
        <v>0.37439592978490527</v>
      </c>
      <c r="W178" s="22">
        <v>0.57789835145053237</v>
      </c>
      <c r="X178" s="27">
        <v>-596.3329087232928</v>
      </c>
      <c r="Y178" s="27">
        <v>-1733.3270143385664</v>
      </c>
      <c r="Z178" s="23" t="s">
        <v>3429</v>
      </c>
      <c r="AA178" s="23" t="s">
        <v>3429</v>
      </c>
      <c r="AB178" s="23" t="s">
        <v>3429</v>
      </c>
      <c r="AC178" s="23" t="s">
        <v>3429</v>
      </c>
      <c r="AD178" s="23" t="s">
        <v>3429</v>
      </c>
      <c r="AE178" s="23" t="s">
        <v>3429</v>
      </c>
      <c r="AH178" s="38"/>
      <c r="AJ178" s="43"/>
      <c r="AK178" s="22">
        <f t="shared" si="39"/>
        <v>0.63496927075302456</v>
      </c>
      <c r="AL178" s="22" t="str">
        <f t="shared" si="40"/>
        <v>DROP</v>
      </c>
      <c r="AM178" s="28">
        <f t="shared" si="41"/>
        <v>14.531882544068228</v>
      </c>
      <c r="AN178" s="22">
        <f t="shared" si="42"/>
        <v>2322.9272128000002</v>
      </c>
      <c r="AO178" s="22" t="str">
        <f t="shared" si="43"/>
        <v>DROP</v>
      </c>
      <c r="AP178" s="22" t="str">
        <f t="shared" si="44"/>
        <v>DROP</v>
      </c>
      <c r="AQ178" s="22" t="str">
        <f t="shared" si="45"/>
        <v>DROP</v>
      </c>
      <c r="AR178" s="22" t="str">
        <f t="shared" si="46"/>
        <v>DROP</v>
      </c>
      <c r="AS178" s="22" t="str">
        <f t="shared" si="47"/>
        <v>DROP</v>
      </c>
      <c r="AT178" s="22" t="str">
        <f t="shared" si="48"/>
        <v>DROP</v>
      </c>
      <c r="AU178" s="22">
        <f t="shared" si="49"/>
        <v>0.37439592978490527</v>
      </c>
      <c r="AV178" s="22">
        <f t="shared" si="50"/>
        <v>2322.9272128000002</v>
      </c>
      <c r="AW178" s="22">
        <f t="shared" si="51"/>
        <v>1.4402699338016174</v>
      </c>
      <c r="AX178" s="22" t="str">
        <f t="shared" si="52"/>
        <v>DROP</v>
      </c>
    </row>
    <row r="179" spans="1:50" x14ac:dyDescent="0.25">
      <c r="A179" s="23" t="s">
        <v>18</v>
      </c>
      <c r="B179" s="26" t="s">
        <v>197</v>
      </c>
      <c r="C179" s="33">
        <v>1974.2399999999998</v>
      </c>
      <c r="D179" s="31">
        <v>0.42569862653966989</v>
      </c>
      <c r="E179" s="31">
        <v>0.17528767482144755</v>
      </c>
      <c r="F179" s="26">
        <v>10</v>
      </c>
      <c r="G179" s="26"/>
      <c r="H179" s="27">
        <v>432.32035195883111</v>
      </c>
      <c r="I179" s="27">
        <v>153.08574327969822</v>
      </c>
      <c r="J179" s="27">
        <v>451.91225042290426</v>
      </c>
      <c r="K179" s="27">
        <v>1037.3183456614336</v>
      </c>
      <c r="L179" s="27"/>
      <c r="M179" s="27">
        <v>1556.6558943847265</v>
      </c>
      <c r="N179" s="27">
        <v>76.995359999999991</v>
      </c>
      <c r="O179" s="27">
        <v>0</v>
      </c>
      <c r="P179" s="27">
        <v>2693.65</v>
      </c>
      <c r="Q179" s="27">
        <v>2693.65</v>
      </c>
      <c r="R179" s="27">
        <v>1556.6558943847265</v>
      </c>
      <c r="S179" s="22" t="s">
        <v>3355</v>
      </c>
      <c r="T179" s="28">
        <v>14.531882544068228</v>
      </c>
      <c r="U179" s="22">
        <v>0.63496927075302456</v>
      </c>
      <c r="V179" s="22">
        <v>0.37439592978490527</v>
      </c>
      <c r="W179" s="22">
        <v>0.57789835145053237</v>
      </c>
      <c r="X179" s="27">
        <v>-596.3329087232928</v>
      </c>
      <c r="Y179" s="27">
        <v>-1733.3270143385664</v>
      </c>
      <c r="Z179" s="23" t="s">
        <v>3429</v>
      </c>
      <c r="AA179" s="23" t="s">
        <v>3429</v>
      </c>
      <c r="AB179" s="23" t="s">
        <v>3429</v>
      </c>
      <c r="AC179" s="23" t="s">
        <v>3429</v>
      </c>
      <c r="AD179" s="23" t="s">
        <v>3429</v>
      </c>
      <c r="AE179" s="23" t="s">
        <v>3429</v>
      </c>
      <c r="AH179" s="38"/>
      <c r="AJ179" s="43"/>
      <c r="AK179" s="22">
        <f t="shared" si="39"/>
        <v>0.63496927075302456</v>
      </c>
      <c r="AL179" s="22" t="str">
        <f t="shared" si="40"/>
        <v>DROP</v>
      </c>
      <c r="AM179" s="28">
        <f t="shared" si="41"/>
        <v>14.531882544068228</v>
      </c>
      <c r="AN179" s="22">
        <f t="shared" si="42"/>
        <v>2322.9272128000002</v>
      </c>
      <c r="AO179" s="22" t="str">
        <f t="shared" si="43"/>
        <v>DROP</v>
      </c>
      <c r="AP179" s="22" t="str">
        <f t="shared" si="44"/>
        <v>DROP</v>
      </c>
      <c r="AQ179" s="22" t="str">
        <f t="shared" si="45"/>
        <v>DROP</v>
      </c>
      <c r="AR179" s="22" t="str">
        <f t="shared" si="46"/>
        <v>DROP</v>
      </c>
      <c r="AS179" s="22" t="str">
        <f t="shared" si="47"/>
        <v>DROP</v>
      </c>
      <c r="AT179" s="22" t="str">
        <f t="shared" si="48"/>
        <v>DROP</v>
      </c>
      <c r="AU179" s="22">
        <f t="shared" si="49"/>
        <v>0.37439592978490527</v>
      </c>
      <c r="AV179" s="22">
        <f t="shared" si="50"/>
        <v>2322.9272128000002</v>
      </c>
      <c r="AW179" s="22">
        <f t="shared" si="51"/>
        <v>1.4402699338016174</v>
      </c>
      <c r="AX179" s="22" t="str">
        <f t="shared" si="52"/>
        <v>DROP</v>
      </c>
    </row>
    <row r="180" spans="1:50" x14ac:dyDescent="0.25">
      <c r="A180" s="23" t="s">
        <v>18</v>
      </c>
      <c r="B180" s="26" t="s">
        <v>198</v>
      </c>
      <c r="C180" s="33">
        <v>1974.2399999999998</v>
      </c>
      <c r="D180" s="31">
        <v>0.42569862653966989</v>
      </c>
      <c r="E180" s="31">
        <v>0.17528767482144755</v>
      </c>
      <c r="F180" s="26">
        <v>10</v>
      </c>
      <c r="G180" s="26"/>
      <c r="H180" s="27">
        <v>432.32035195883111</v>
      </c>
      <c r="I180" s="27">
        <v>153.08574327969822</v>
      </c>
      <c r="J180" s="27">
        <v>451.91225042290426</v>
      </c>
      <c r="K180" s="27">
        <v>1037.3183456614336</v>
      </c>
      <c r="L180" s="27"/>
      <c r="M180" s="27">
        <v>1556.6558943847265</v>
      </c>
      <c r="N180" s="27">
        <v>76.995359999999991</v>
      </c>
      <c r="O180" s="27">
        <v>0</v>
      </c>
      <c r="P180" s="27">
        <v>2693.65</v>
      </c>
      <c r="Q180" s="27">
        <v>2693.65</v>
      </c>
      <c r="R180" s="27">
        <v>1556.6558943847265</v>
      </c>
      <c r="S180" s="22" t="s">
        <v>3355</v>
      </c>
      <c r="T180" s="28">
        <v>14.531882544068228</v>
      </c>
      <c r="U180" s="22">
        <v>0.63496927075302456</v>
      </c>
      <c r="V180" s="22">
        <v>0.37439592978490527</v>
      </c>
      <c r="W180" s="22">
        <v>0.57789835145053237</v>
      </c>
      <c r="X180" s="27">
        <v>-596.3329087232928</v>
      </c>
      <c r="Y180" s="27">
        <v>-1733.3270143385664</v>
      </c>
      <c r="Z180" s="23" t="s">
        <v>3429</v>
      </c>
      <c r="AA180" s="23" t="s">
        <v>3429</v>
      </c>
      <c r="AB180" s="23" t="s">
        <v>3429</v>
      </c>
      <c r="AC180" s="23" t="s">
        <v>3429</v>
      </c>
      <c r="AD180" s="23" t="s">
        <v>3429</v>
      </c>
      <c r="AE180" s="23" t="s">
        <v>3429</v>
      </c>
      <c r="AH180" s="38"/>
      <c r="AJ180" s="43"/>
      <c r="AK180" s="22">
        <f t="shared" si="39"/>
        <v>0.63496927075302456</v>
      </c>
      <c r="AL180" s="22" t="str">
        <f t="shared" si="40"/>
        <v>DROP</v>
      </c>
      <c r="AM180" s="28">
        <f t="shared" si="41"/>
        <v>14.531882544068228</v>
      </c>
      <c r="AN180" s="22">
        <f t="shared" si="42"/>
        <v>2322.9272128000002</v>
      </c>
      <c r="AO180" s="22" t="str">
        <f t="shared" si="43"/>
        <v>DROP</v>
      </c>
      <c r="AP180" s="22" t="str">
        <f t="shared" si="44"/>
        <v>DROP</v>
      </c>
      <c r="AQ180" s="22" t="str">
        <f t="shared" si="45"/>
        <v>DROP</v>
      </c>
      <c r="AR180" s="22" t="str">
        <f t="shared" si="46"/>
        <v>DROP</v>
      </c>
      <c r="AS180" s="22" t="str">
        <f t="shared" si="47"/>
        <v>DROP</v>
      </c>
      <c r="AT180" s="22" t="str">
        <f t="shared" si="48"/>
        <v>DROP</v>
      </c>
      <c r="AU180" s="22">
        <f t="shared" si="49"/>
        <v>0.37439592978490527</v>
      </c>
      <c r="AV180" s="22">
        <f t="shared" si="50"/>
        <v>2322.9272128000002</v>
      </c>
      <c r="AW180" s="22">
        <f t="shared" si="51"/>
        <v>1.4402699338016174</v>
      </c>
      <c r="AX180" s="22" t="str">
        <f t="shared" si="52"/>
        <v>DROP</v>
      </c>
    </row>
    <row r="181" spans="1:50" x14ac:dyDescent="0.25">
      <c r="A181" s="23" t="s">
        <v>18</v>
      </c>
      <c r="B181" s="26" t="s">
        <v>199</v>
      </c>
      <c r="C181" s="33">
        <v>1974.2399999999998</v>
      </c>
      <c r="D181" s="31">
        <v>0.42569862653966989</v>
      </c>
      <c r="E181" s="31">
        <v>0.17528767482144755</v>
      </c>
      <c r="F181" s="26">
        <v>10</v>
      </c>
      <c r="G181" s="26"/>
      <c r="H181" s="27">
        <v>432.32035195883111</v>
      </c>
      <c r="I181" s="27">
        <v>153.08574327969822</v>
      </c>
      <c r="J181" s="27">
        <v>451.91225042290426</v>
      </c>
      <c r="K181" s="27">
        <v>1037.3183456614336</v>
      </c>
      <c r="L181" s="27"/>
      <c r="M181" s="27">
        <v>1556.6558943847265</v>
      </c>
      <c r="N181" s="27">
        <v>76.995359999999991</v>
      </c>
      <c r="O181" s="27">
        <v>0</v>
      </c>
      <c r="P181" s="27">
        <v>2693.65</v>
      </c>
      <c r="Q181" s="27">
        <v>2693.65</v>
      </c>
      <c r="R181" s="27">
        <v>1556.6558943847265</v>
      </c>
      <c r="S181" s="22" t="s">
        <v>3355</v>
      </c>
      <c r="T181" s="28">
        <v>14.531882544068228</v>
      </c>
      <c r="U181" s="22">
        <v>0.63496927075302456</v>
      </c>
      <c r="V181" s="22">
        <v>0.37439592978490527</v>
      </c>
      <c r="W181" s="22">
        <v>0.57789835145053237</v>
      </c>
      <c r="X181" s="27">
        <v>-596.3329087232928</v>
      </c>
      <c r="Y181" s="27">
        <v>-1733.3270143385664</v>
      </c>
      <c r="Z181" s="23" t="s">
        <v>3429</v>
      </c>
      <c r="AA181" s="23" t="s">
        <v>3429</v>
      </c>
      <c r="AB181" s="23" t="s">
        <v>3429</v>
      </c>
      <c r="AC181" s="23" t="s">
        <v>3429</v>
      </c>
      <c r="AD181" s="23" t="s">
        <v>3429</v>
      </c>
      <c r="AE181" s="23" t="s">
        <v>3429</v>
      </c>
      <c r="AH181" s="38"/>
      <c r="AJ181" s="43"/>
      <c r="AK181" s="22">
        <f t="shared" si="39"/>
        <v>0.63496927075302456</v>
      </c>
      <c r="AL181" s="22" t="str">
        <f t="shared" si="40"/>
        <v>DROP</v>
      </c>
      <c r="AM181" s="28">
        <f t="shared" si="41"/>
        <v>14.531882544068228</v>
      </c>
      <c r="AN181" s="22">
        <f t="shared" si="42"/>
        <v>2322.9272128000002</v>
      </c>
      <c r="AO181" s="22" t="str">
        <f t="shared" si="43"/>
        <v>DROP</v>
      </c>
      <c r="AP181" s="22" t="str">
        <f t="shared" si="44"/>
        <v>DROP</v>
      </c>
      <c r="AQ181" s="22" t="str">
        <f t="shared" si="45"/>
        <v>DROP</v>
      </c>
      <c r="AR181" s="22" t="str">
        <f t="shared" si="46"/>
        <v>DROP</v>
      </c>
      <c r="AS181" s="22" t="str">
        <f t="shared" si="47"/>
        <v>DROP</v>
      </c>
      <c r="AT181" s="22" t="str">
        <f t="shared" si="48"/>
        <v>DROP</v>
      </c>
      <c r="AU181" s="22">
        <f t="shared" si="49"/>
        <v>0.37439592978490527</v>
      </c>
      <c r="AV181" s="22">
        <f t="shared" si="50"/>
        <v>2322.9272128000002</v>
      </c>
      <c r="AW181" s="22">
        <f t="shared" si="51"/>
        <v>1.4402699338016174</v>
      </c>
      <c r="AX181" s="22" t="str">
        <f t="shared" si="52"/>
        <v>DROP</v>
      </c>
    </row>
    <row r="182" spans="1:50" x14ac:dyDescent="0.25">
      <c r="A182" s="23" t="s">
        <v>18</v>
      </c>
      <c r="B182" s="26" t="s">
        <v>200</v>
      </c>
      <c r="C182" s="33">
        <v>1974.2399999999998</v>
      </c>
      <c r="D182" s="31">
        <v>0.42569862653966989</v>
      </c>
      <c r="E182" s="31">
        <v>0.17528767482144755</v>
      </c>
      <c r="F182" s="26">
        <v>10</v>
      </c>
      <c r="G182" s="26"/>
      <c r="H182" s="27">
        <v>432.32035195883111</v>
      </c>
      <c r="I182" s="27">
        <v>153.08574327969822</v>
      </c>
      <c r="J182" s="27">
        <v>451.91225042290426</v>
      </c>
      <c r="K182" s="27">
        <v>1037.3183456614336</v>
      </c>
      <c r="L182" s="27"/>
      <c r="M182" s="27">
        <v>1556.6558943847265</v>
      </c>
      <c r="N182" s="27">
        <v>76.995359999999991</v>
      </c>
      <c r="O182" s="27">
        <v>0</v>
      </c>
      <c r="P182" s="27">
        <v>2693.65</v>
      </c>
      <c r="Q182" s="27">
        <v>2693.65</v>
      </c>
      <c r="R182" s="27">
        <v>1556.6558943847265</v>
      </c>
      <c r="S182" s="22" t="s">
        <v>3355</v>
      </c>
      <c r="T182" s="28">
        <v>14.531882544068228</v>
      </c>
      <c r="U182" s="22">
        <v>0.63496927075302456</v>
      </c>
      <c r="V182" s="22">
        <v>0.37439592978490527</v>
      </c>
      <c r="W182" s="22">
        <v>0.57789835145053237</v>
      </c>
      <c r="X182" s="27">
        <v>-596.3329087232928</v>
      </c>
      <c r="Y182" s="27">
        <v>-1733.3270143385664</v>
      </c>
      <c r="Z182" s="23" t="s">
        <v>3429</v>
      </c>
      <c r="AA182" s="23" t="s">
        <v>3429</v>
      </c>
      <c r="AB182" s="23" t="s">
        <v>3429</v>
      </c>
      <c r="AC182" s="23" t="s">
        <v>3429</v>
      </c>
      <c r="AD182" s="23" t="s">
        <v>3429</v>
      </c>
      <c r="AE182" s="23" t="s">
        <v>3429</v>
      </c>
      <c r="AH182" s="38"/>
      <c r="AJ182" s="43"/>
      <c r="AK182" s="22">
        <f t="shared" si="39"/>
        <v>0.63496927075302456</v>
      </c>
      <c r="AL182" s="22" t="str">
        <f t="shared" si="40"/>
        <v>DROP</v>
      </c>
      <c r="AM182" s="28">
        <f t="shared" si="41"/>
        <v>14.531882544068228</v>
      </c>
      <c r="AN182" s="22">
        <f t="shared" si="42"/>
        <v>2322.9272128000002</v>
      </c>
      <c r="AO182" s="22" t="str">
        <f t="shared" si="43"/>
        <v>DROP</v>
      </c>
      <c r="AP182" s="22" t="str">
        <f t="shared" si="44"/>
        <v>DROP</v>
      </c>
      <c r="AQ182" s="22" t="str">
        <f t="shared" si="45"/>
        <v>DROP</v>
      </c>
      <c r="AR182" s="22" t="str">
        <f t="shared" si="46"/>
        <v>DROP</v>
      </c>
      <c r="AS182" s="22" t="str">
        <f t="shared" si="47"/>
        <v>DROP</v>
      </c>
      <c r="AT182" s="22" t="str">
        <f t="shared" si="48"/>
        <v>DROP</v>
      </c>
      <c r="AU182" s="22">
        <f t="shared" si="49"/>
        <v>0.37439592978490527</v>
      </c>
      <c r="AV182" s="22">
        <f t="shared" si="50"/>
        <v>2322.9272128000002</v>
      </c>
      <c r="AW182" s="22">
        <f t="shared" si="51"/>
        <v>1.4402699338016174</v>
      </c>
      <c r="AX182" s="22" t="str">
        <f t="shared" si="52"/>
        <v>DROP</v>
      </c>
    </row>
    <row r="183" spans="1:50" x14ac:dyDescent="0.25">
      <c r="A183" s="23" t="s">
        <v>18</v>
      </c>
      <c r="B183" s="26" t="s">
        <v>201</v>
      </c>
      <c r="C183" s="33">
        <v>1974.2399999999998</v>
      </c>
      <c r="D183" s="31">
        <v>0.42569862653966989</v>
      </c>
      <c r="E183" s="31">
        <v>0.17528767482144755</v>
      </c>
      <c r="F183" s="26">
        <v>10</v>
      </c>
      <c r="G183" s="26"/>
      <c r="H183" s="27">
        <v>432.32035195883111</v>
      </c>
      <c r="I183" s="27">
        <v>153.08574327969822</v>
      </c>
      <c r="J183" s="27">
        <v>451.91225042290426</v>
      </c>
      <c r="K183" s="27">
        <v>1037.3183456614336</v>
      </c>
      <c r="L183" s="27"/>
      <c r="M183" s="27">
        <v>1556.6558943847265</v>
      </c>
      <c r="N183" s="27">
        <v>76.995359999999991</v>
      </c>
      <c r="O183" s="27">
        <v>0</v>
      </c>
      <c r="P183" s="27">
        <v>2693.65</v>
      </c>
      <c r="Q183" s="27">
        <v>2693.65</v>
      </c>
      <c r="R183" s="27">
        <v>1556.6558943847265</v>
      </c>
      <c r="S183" s="22" t="s">
        <v>3355</v>
      </c>
      <c r="T183" s="28">
        <v>14.531882544068228</v>
      </c>
      <c r="U183" s="22">
        <v>0.63496927075302456</v>
      </c>
      <c r="V183" s="22">
        <v>0.37439592978490527</v>
      </c>
      <c r="W183" s="22">
        <v>0.57789835145053237</v>
      </c>
      <c r="X183" s="27">
        <v>-596.3329087232928</v>
      </c>
      <c r="Y183" s="27">
        <v>-1733.3270143385664</v>
      </c>
      <c r="Z183" s="23" t="s">
        <v>3429</v>
      </c>
      <c r="AA183" s="23" t="s">
        <v>3429</v>
      </c>
      <c r="AB183" s="23" t="s">
        <v>3429</v>
      </c>
      <c r="AC183" s="23" t="s">
        <v>3429</v>
      </c>
      <c r="AD183" s="23" t="s">
        <v>3429</v>
      </c>
      <c r="AE183" s="23" t="s">
        <v>3429</v>
      </c>
      <c r="AH183" s="38"/>
      <c r="AJ183" s="43"/>
      <c r="AK183" s="22">
        <f t="shared" si="39"/>
        <v>0.63496927075302456</v>
      </c>
      <c r="AL183" s="22" t="str">
        <f t="shared" si="40"/>
        <v>DROP</v>
      </c>
      <c r="AM183" s="28">
        <f t="shared" si="41"/>
        <v>14.531882544068228</v>
      </c>
      <c r="AN183" s="22">
        <f t="shared" si="42"/>
        <v>2322.9272128000002</v>
      </c>
      <c r="AO183" s="22" t="str">
        <f t="shared" si="43"/>
        <v>DROP</v>
      </c>
      <c r="AP183" s="22" t="str">
        <f t="shared" si="44"/>
        <v>DROP</v>
      </c>
      <c r="AQ183" s="22" t="str">
        <f t="shared" si="45"/>
        <v>DROP</v>
      </c>
      <c r="AR183" s="22" t="str">
        <f t="shared" si="46"/>
        <v>DROP</v>
      </c>
      <c r="AS183" s="22" t="str">
        <f t="shared" si="47"/>
        <v>DROP</v>
      </c>
      <c r="AT183" s="22" t="str">
        <f t="shared" si="48"/>
        <v>DROP</v>
      </c>
      <c r="AU183" s="22">
        <f t="shared" si="49"/>
        <v>0.37439592978490527</v>
      </c>
      <c r="AV183" s="22">
        <f t="shared" si="50"/>
        <v>2322.9272128000002</v>
      </c>
      <c r="AW183" s="22">
        <f t="shared" si="51"/>
        <v>1.4402699338016174</v>
      </c>
      <c r="AX183" s="22" t="str">
        <f t="shared" si="52"/>
        <v>DROP</v>
      </c>
    </row>
    <row r="184" spans="1:50" x14ac:dyDescent="0.25">
      <c r="A184" s="23" t="s">
        <v>18</v>
      </c>
      <c r="B184" s="26" t="s">
        <v>202</v>
      </c>
      <c r="C184" s="33">
        <v>1974.2399999999998</v>
      </c>
      <c r="D184" s="31">
        <v>0.42569862653966989</v>
      </c>
      <c r="E184" s="31">
        <v>0.17528767482144755</v>
      </c>
      <c r="F184" s="26">
        <v>10</v>
      </c>
      <c r="G184" s="26"/>
      <c r="H184" s="27">
        <v>432.32035195883111</v>
      </c>
      <c r="I184" s="27">
        <v>153.08574327969822</v>
      </c>
      <c r="J184" s="27">
        <v>451.91225042290426</v>
      </c>
      <c r="K184" s="27">
        <v>1037.3183456614336</v>
      </c>
      <c r="L184" s="27"/>
      <c r="M184" s="27">
        <v>1556.6558943847265</v>
      </c>
      <c r="N184" s="27">
        <v>76.995359999999991</v>
      </c>
      <c r="O184" s="27">
        <v>0</v>
      </c>
      <c r="P184" s="27">
        <v>2693.65</v>
      </c>
      <c r="Q184" s="27">
        <v>2693.65</v>
      </c>
      <c r="R184" s="27">
        <v>1556.6558943847265</v>
      </c>
      <c r="S184" s="22" t="s">
        <v>3355</v>
      </c>
      <c r="T184" s="28">
        <v>14.531882544068228</v>
      </c>
      <c r="U184" s="22">
        <v>0.63496927075302456</v>
      </c>
      <c r="V184" s="22">
        <v>0.37439592978490527</v>
      </c>
      <c r="W184" s="22">
        <v>0.57789835145053237</v>
      </c>
      <c r="X184" s="27">
        <v>-596.3329087232928</v>
      </c>
      <c r="Y184" s="27">
        <v>-1733.3270143385664</v>
      </c>
      <c r="Z184" s="23" t="s">
        <v>3429</v>
      </c>
      <c r="AA184" s="23" t="s">
        <v>3429</v>
      </c>
      <c r="AB184" s="23" t="s">
        <v>3429</v>
      </c>
      <c r="AC184" s="23" t="s">
        <v>3429</v>
      </c>
      <c r="AD184" s="23" t="s">
        <v>3429</v>
      </c>
      <c r="AE184" s="23" t="s">
        <v>3429</v>
      </c>
      <c r="AH184" s="38"/>
      <c r="AJ184" s="43"/>
      <c r="AK184" s="22">
        <f t="shared" si="39"/>
        <v>0.63496927075302456</v>
      </c>
      <c r="AL184" s="22" t="str">
        <f t="shared" si="40"/>
        <v>DROP</v>
      </c>
      <c r="AM184" s="28">
        <f t="shared" si="41"/>
        <v>14.531882544068228</v>
      </c>
      <c r="AN184" s="22">
        <f t="shared" si="42"/>
        <v>2322.9272128000002</v>
      </c>
      <c r="AO184" s="22" t="str">
        <f t="shared" si="43"/>
        <v>DROP</v>
      </c>
      <c r="AP184" s="22" t="str">
        <f t="shared" si="44"/>
        <v>DROP</v>
      </c>
      <c r="AQ184" s="22" t="str">
        <f t="shared" si="45"/>
        <v>DROP</v>
      </c>
      <c r="AR184" s="22" t="str">
        <f t="shared" si="46"/>
        <v>DROP</v>
      </c>
      <c r="AS184" s="22" t="str">
        <f t="shared" si="47"/>
        <v>DROP</v>
      </c>
      <c r="AT184" s="22" t="str">
        <f t="shared" si="48"/>
        <v>DROP</v>
      </c>
      <c r="AU184" s="22">
        <f t="shared" si="49"/>
        <v>0.37439592978490527</v>
      </c>
      <c r="AV184" s="22">
        <f t="shared" si="50"/>
        <v>2322.9272128000002</v>
      </c>
      <c r="AW184" s="22">
        <f t="shared" si="51"/>
        <v>1.4402699338016174</v>
      </c>
      <c r="AX184" s="22" t="str">
        <f t="shared" si="52"/>
        <v>DROP</v>
      </c>
    </row>
    <row r="185" spans="1:50" x14ac:dyDescent="0.25">
      <c r="A185" s="23" t="s">
        <v>18</v>
      </c>
      <c r="B185" s="26" t="s">
        <v>203</v>
      </c>
      <c r="C185" s="33">
        <v>1974.2399999999998</v>
      </c>
      <c r="D185" s="31">
        <v>0.42569862653966989</v>
      </c>
      <c r="E185" s="31">
        <v>0.17528767482144755</v>
      </c>
      <c r="F185" s="26">
        <v>10</v>
      </c>
      <c r="G185" s="26"/>
      <c r="H185" s="27">
        <v>432.32035195883111</v>
      </c>
      <c r="I185" s="27">
        <v>153.08574327969822</v>
      </c>
      <c r="J185" s="27">
        <v>451.91225042290426</v>
      </c>
      <c r="K185" s="27">
        <v>1037.3183456614336</v>
      </c>
      <c r="L185" s="27"/>
      <c r="M185" s="27">
        <v>1556.6558943847265</v>
      </c>
      <c r="N185" s="27">
        <v>76.995359999999991</v>
      </c>
      <c r="O185" s="27">
        <v>0</v>
      </c>
      <c r="P185" s="27">
        <v>2693.65</v>
      </c>
      <c r="Q185" s="27">
        <v>2693.65</v>
      </c>
      <c r="R185" s="27">
        <v>1556.6558943847265</v>
      </c>
      <c r="S185" s="22" t="s">
        <v>3355</v>
      </c>
      <c r="T185" s="28">
        <v>14.531882544068228</v>
      </c>
      <c r="U185" s="22">
        <v>0.63496927075302456</v>
      </c>
      <c r="V185" s="22">
        <v>0.37439592978490527</v>
      </c>
      <c r="W185" s="22">
        <v>0.57789835145053237</v>
      </c>
      <c r="X185" s="27">
        <v>-596.3329087232928</v>
      </c>
      <c r="Y185" s="27">
        <v>-1733.3270143385664</v>
      </c>
      <c r="Z185" s="23" t="s">
        <v>3429</v>
      </c>
      <c r="AA185" s="23" t="s">
        <v>3429</v>
      </c>
      <c r="AB185" s="23" t="s">
        <v>3429</v>
      </c>
      <c r="AC185" s="23" t="s">
        <v>3429</v>
      </c>
      <c r="AD185" s="23" t="s">
        <v>3429</v>
      </c>
      <c r="AE185" s="23" t="s">
        <v>3429</v>
      </c>
      <c r="AH185" s="38"/>
      <c r="AJ185" s="43"/>
      <c r="AK185" s="22">
        <f t="shared" si="39"/>
        <v>0.63496927075302456</v>
      </c>
      <c r="AL185" s="22" t="str">
        <f t="shared" si="40"/>
        <v>DROP</v>
      </c>
      <c r="AM185" s="28">
        <f t="shared" si="41"/>
        <v>14.531882544068228</v>
      </c>
      <c r="AN185" s="22">
        <f t="shared" si="42"/>
        <v>2322.9272128000002</v>
      </c>
      <c r="AO185" s="22" t="str">
        <f t="shared" si="43"/>
        <v>DROP</v>
      </c>
      <c r="AP185" s="22" t="str">
        <f t="shared" si="44"/>
        <v>DROP</v>
      </c>
      <c r="AQ185" s="22" t="str">
        <f t="shared" si="45"/>
        <v>DROP</v>
      </c>
      <c r="AR185" s="22" t="str">
        <f t="shared" si="46"/>
        <v>DROP</v>
      </c>
      <c r="AS185" s="22" t="str">
        <f t="shared" si="47"/>
        <v>DROP</v>
      </c>
      <c r="AT185" s="22" t="str">
        <f t="shared" si="48"/>
        <v>DROP</v>
      </c>
      <c r="AU185" s="22">
        <f t="shared" si="49"/>
        <v>0.37439592978490527</v>
      </c>
      <c r="AV185" s="22">
        <f t="shared" si="50"/>
        <v>2322.9272128000002</v>
      </c>
      <c r="AW185" s="22">
        <f t="shared" si="51"/>
        <v>1.4402699338016174</v>
      </c>
      <c r="AX185" s="22" t="str">
        <f t="shared" si="52"/>
        <v>DROP</v>
      </c>
    </row>
    <row r="186" spans="1:50" x14ac:dyDescent="0.25">
      <c r="A186" s="23" t="s">
        <v>18</v>
      </c>
      <c r="B186" s="26" t="s">
        <v>204</v>
      </c>
      <c r="C186" s="33">
        <v>19054.126807346609</v>
      </c>
      <c r="D186" s="31">
        <v>1.3825945496791596</v>
      </c>
      <c r="E186" s="31">
        <v>-1.470964157057229E-4</v>
      </c>
      <c r="F186" s="26">
        <v>15</v>
      </c>
      <c r="G186" s="26"/>
      <c r="H186" s="27">
        <v>6157.7331428787047</v>
      </c>
      <c r="I186" s="27">
        <v>1215.627998539313</v>
      </c>
      <c r="J186" s="27">
        <v>1985.0057264975844</v>
      </c>
      <c r="K186" s="27">
        <v>9358.3668679156017</v>
      </c>
      <c r="L186" s="27"/>
      <c r="M186" s="27">
        <v>21101.825222993757</v>
      </c>
      <c r="N186" s="27">
        <v>743.11094548651772</v>
      </c>
      <c r="O186" s="27">
        <v>0</v>
      </c>
      <c r="P186" s="27">
        <v>737.77777777777783</v>
      </c>
      <c r="Q186" s="27">
        <v>737.77777777777783</v>
      </c>
      <c r="R186" s="27">
        <v>21101.825222993757</v>
      </c>
      <c r="S186" s="22" t="s">
        <v>3355</v>
      </c>
      <c r="T186" s="28">
        <v>0.41239859754730196</v>
      </c>
      <c r="U186" s="22">
        <v>0.42839982665724818</v>
      </c>
      <c r="V186" s="22">
        <v>6.3194261127784994</v>
      </c>
      <c r="W186" s="22">
        <v>28.60187153719033</v>
      </c>
      <c r="X186" s="27">
        <v>-12486.569300564674</v>
      </c>
      <c r="Y186" s="27">
        <v>7877.4781446513061</v>
      </c>
      <c r="Z186" s="23" t="s">
        <v>3429</v>
      </c>
      <c r="AA186" s="23" t="s">
        <v>3429</v>
      </c>
      <c r="AB186" s="23" t="s">
        <v>3429</v>
      </c>
      <c r="AC186" s="23" t="s">
        <v>3429</v>
      </c>
      <c r="AD186" s="23" t="s">
        <v>3429</v>
      </c>
      <c r="AE186" s="23" t="s">
        <v>3429</v>
      </c>
      <c r="AH186" s="38"/>
      <c r="AJ186" s="43"/>
      <c r="AK186" s="22">
        <f t="shared" si="39"/>
        <v>0.42839982665724818</v>
      </c>
      <c r="AL186" s="22" t="str">
        <f t="shared" si="40"/>
        <v>DROP</v>
      </c>
      <c r="AM186" s="28">
        <f t="shared" si="41"/>
        <v>0.41239859754730196</v>
      </c>
      <c r="AN186" s="22">
        <f t="shared" si="42"/>
        <v>0</v>
      </c>
      <c r="AO186" s="22" t="str">
        <f t="shared" si="43"/>
        <v>DROP</v>
      </c>
      <c r="AP186" s="22" t="str">
        <f t="shared" si="44"/>
        <v>DROP</v>
      </c>
      <c r="AQ186" s="22" t="str">
        <f t="shared" si="45"/>
        <v>DROP</v>
      </c>
      <c r="AR186" s="22" t="str">
        <f t="shared" si="46"/>
        <v>DROP</v>
      </c>
      <c r="AS186" s="22" t="str">
        <f t="shared" si="47"/>
        <v>DROP</v>
      </c>
      <c r="AT186" s="22" t="str">
        <f t="shared" si="48"/>
        <v>DROP</v>
      </c>
      <c r="AU186" s="22">
        <f t="shared" si="49"/>
        <v>6.3194261127784994</v>
      </c>
      <c r="AV186" s="22">
        <f t="shared" si="50"/>
        <v>0</v>
      </c>
      <c r="AW186" s="22">
        <f t="shared" si="51"/>
        <v>28.60187153719033</v>
      </c>
      <c r="AX186" s="22" t="str">
        <f t="shared" si="52"/>
        <v>DROP</v>
      </c>
    </row>
    <row r="187" spans="1:50" x14ac:dyDescent="0.25">
      <c r="A187" s="23" t="s">
        <v>18</v>
      </c>
      <c r="B187" s="26" t="s">
        <v>205</v>
      </c>
      <c r="C187" s="33">
        <v>19054.126807346609</v>
      </c>
      <c r="D187" s="31">
        <v>1.3825945496791596</v>
      </c>
      <c r="E187" s="31">
        <v>-1.470964157057229E-4</v>
      </c>
      <c r="F187" s="26">
        <v>15</v>
      </c>
      <c r="G187" s="26"/>
      <c r="H187" s="27">
        <v>6157.7331428787047</v>
      </c>
      <c r="I187" s="27">
        <v>1215.627998539313</v>
      </c>
      <c r="J187" s="27">
        <v>1985.0057264975844</v>
      </c>
      <c r="K187" s="27">
        <v>9358.3668679156017</v>
      </c>
      <c r="L187" s="27"/>
      <c r="M187" s="27">
        <v>21101.825222993757</v>
      </c>
      <c r="N187" s="27">
        <v>743.11094548651772</v>
      </c>
      <c r="O187" s="27">
        <v>0</v>
      </c>
      <c r="P187" s="27">
        <v>737.77777777777783</v>
      </c>
      <c r="Q187" s="27">
        <v>737.77777777777783</v>
      </c>
      <c r="R187" s="27">
        <v>21101.825222993757</v>
      </c>
      <c r="S187" s="22" t="s">
        <v>3355</v>
      </c>
      <c r="T187" s="28">
        <v>0.41239859754730196</v>
      </c>
      <c r="U187" s="22">
        <v>0.42839982665724818</v>
      </c>
      <c r="V187" s="22">
        <v>6.3194261127784994</v>
      </c>
      <c r="W187" s="22">
        <v>28.60187153719033</v>
      </c>
      <c r="X187" s="27">
        <v>-12486.569300564674</v>
      </c>
      <c r="Y187" s="27">
        <v>7877.4781446513061</v>
      </c>
      <c r="Z187" s="23" t="s">
        <v>3429</v>
      </c>
      <c r="AA187" s="23" t="s">
        <v>3429</v>
      </c>
      <c r="AB187" s="23" t="s">
        <v>3429</v>
      </c>
      <c r="AC187" s="23" t="s">
        <v>3429</v>
      </c>
      <c r="AD187" s="23" t="s">
        <v>3429</v>
      </c>
      <c r="AE187" s="23" t="s">
        <v>3429</v>
      </c>
      <c r="AH187" s="38"/>
      <c r="AJ187" s="43"/>
      <c r="AK187" s="22">
        <f t="shared" si="39"/>
        <v>0.42839982665724818</v>
      </c>
      <c r="AL187" s="22" t="str">
        <f t="shared" si="40"/>
        <v>DROP</v>
      </c>
      <c r="AM187" s="28">
        <f t="shared" si="41"/>
        <v>0.41239859754730196</v>
      </c>
      <c r="AN187" s="22">
        <f t="shared" si="42"/>
        <v>0</v>
      </c>
      <c r="AO187" s="22" t="str">
        <f t="shared" si="43"/>
        <v>DROP</v>
      </c>
      <c r="AP187" s="22" t="str">
        <f t="shared" si="44"/>
        <v>DROP</v>
      </c>
      <c r="AQ187" s="22" t="str">
        <f t="shared" si="45"/>
        <v>DROP</v>
      </c>
      <c r="AR187" s="22" t="str">
        <f t="shared" si="46"/>
        <v>DROP</v>
      </c>
      <c r="AS187" s="22" t="str">
        <f t="shared" si="47"/>
        <v>DROP</v>
      </c>
      <c r="AT187" s="22" t="str">
        <f t="shared" si="48"/>
        <v>DROP</v>
      </c>
      <c r="AU187" s="22">
        <f t="shared" si="49"/>
        <v>6.3194261127784994</v>
      </c>
      <c r="AV187" s="22">
        <f t="shared" si="50"/>
        <v>0</v>
      </c>
      <c r="AW187" s="22">
        <f t="shared" si="51"/>
        <v>28.60187153719033</v>
      </c>
      <c r="AX187" s="22" t="str">
        <f t="shared" si="52"/>
        <v>DROP</v>
      </c>
    </row>
    <row r="188" spans="1:50" x14ac:dyDescent="0.25">
      <c r="A188" s="23" t="s">
        <v>18</v>
      </c>
      <c r="B188" s="26" t="s">
        <v>206</v>
      </c>
      <c r="C188" s="33">
        <v>19054.126807346609</v>
      </c>
      <c r="D188" s="31">
        <v>1.3825945496791596</v>
      </c>
      <c r="E188" s="31">
        <v>-1.470964157057229E-4</v>
      </c>
      <c r="F188" s="26">
        <v>15</v>
      </c>
      <c r="G188" s="26"/>
      <c r="H188" s="27">
        <v>6157.7331428787047</v>
      </c>
      <c r="I188" s="27">
        <v>1215.627998539313</v>
      </c>
      <c r="J188" s="27">
        <v>1985.0057264975844</v>
      </c>
      <c r="K188" s="27">
        <v>9358.3668679156017</v>
      </c>
      <c r="L188" s="27"/>
      <c r="M188" s="27">
        <v>21101.825222993757</v>
      </c>
      <c r="N188" s="27">
        <v>743.11094548651772</v>
      </c>
      <c r="O188" s="27">
        <v>0</v>
      </c>
      <c r="P188" s="27">
        <v>737.77777777777783</v>
      </c>
      <c r="Q188" s="27">
        <v>737.77777777777783</v>
      </c>
      <c r="R188" s="27">
        <v>21101.825222993757</v>
      </c>
      <c r="S188" s="22" t="s">
        <v>3355</v>
      </c>
      <c r="T188" s="28">
        <v>0.41239859754730196</v>
      </c>
      <c r="U188" s="22">
        <v>0.42839982665724818</v>
      </c>
      <c r="V188" s="22">
        <v>6.3194261127784994</v>
      </c>
      <c r="W188" s="22">
        <v>28.60187153719033</v>
      </c>
      <c r="X188" s="27">
        <v>-12486.569300564674</v>
      </c>
      <c r="Y188" s="27">
        <v>7877.4781446513061</v>
      </c>
      <c r="Z188" s="23" t="s">
        <v>3429</v>
      </c>
      <c r="AA188" s="23" t="s">
        <v>3429</v>
      </c>
      <c r="AB188" s="23" t="s">
        <v>3429</v>
      </c>
      <c r="AC188" s="23" t="s">
        <v>3429</v>
      </c>
      <c r="AD188" s="23" t="s">
        <v>3429</v>
      </c>
      <c r="AE188" s="23" t="s">
        <v>3429</v>
      </c>
      <c r="AH188" s="38"/>
      <c r="AJ188" s="43"/>
      <c r="AK188" s="22">
        <f t="shared" si="39"/>
        <v>0.42839982665724818</v>
      </c>
      <c r="AL188" s="22" t="str">
        <f t="shared" si="40"/>
        <v>DROP</v>
      </c>
      <c r="AM188" s="28">
        <f t="shared" si="41"/>
        <v>0.41239859754730196</v>
      </c>
      <c r="AN188" s="22">
        <f t="shared" si="42"/>
        <v>0</v>
      </c>
      <c r="AO188" s="22" t="str">
        <f t="shared" si="43"/>
        <v>DROP</v>
      </c>
      <c r="AP188" s="22" t="str">
        <f t="shared" si="44"/>
        <v>DROP</v>
      </c>
      <c r="AQ188" s="22" t="str">
        <f t="shared" si="45"/>
        <v>DROP</v>
      </c>
      <c r="AR188" s="22" t="str">
        <f t="shared" si="46"/>
        <v>DROP</v>
      </c>
      <c r="AS188" s="22" t="str">
        <f t="shared" si="47"/>
        <v>DROP</v>
      </c>
      <c r="AT188" s="22" t="str">
        <f t="shared" si="48"/>
        <v>DROP</v>
      </c>
      <c r="AU188" s="22">
        <f t="shared" si="49"/>
        <v>6.3194261127784994</v>
      </c>
      <c r="AV188" s="22">
        <f t="shared" si="50"/>
        <v>0</v>
      </c>
      <c r="AW188" s="22">
        <f t="shared" si="51"/>
        <v>28.60187153719033</v>
      </c>
      <c r="AX188" s="22" t="str">
        <f t="shared" si="52"/>
        <v>DROP</v>
      </c>
    </row>
    <row r="189" spans="1:50" x14ac:dyDescent="0.25">
      <c r="A189" s="23" t="s">
        <v>18</v>
      </c>
      <c r="B189" s="26" t="s">
        <v>207</v>
      </c>
      <c r="C189" s="33">
        <v>19054.126807346609</v>
      </c>
      <c r="D189" s="31">
        <v>1.3825945496791596</v>
      </c>
      <c r="E189" s="31">
        <v>-1.470964157057229E-4</v>
      </c>
      <c r="F189" s="26">
        <v>15</v>
      </c>
      <c r="G189" s="26"/>
      <c r="H189" s="27">
        <v>6157.7331428787047</v>
      </c>
      <c r="I189" s="27">
        <v>1215.627998539313</v>
      </c>
      <c r="J189" s="27">
        <v>1985.0057264975844</v>
      </c>
      <c r="K189" s="27">
        <v>9358.3668679156017</v>
      </c>
      <c r="L189" s="27"/>
      <c r="M189" s="27">
        <v>21101.825222993757</v>
      </c>
      <c r="N189" s="27">
        <v>743.11094548651772</v>
      </c>
      <c r="O189" s="27">
        <v>0</v>
      </c>
      <c r="P189" s="27">
        <v>737.77777777777783</v>
      </c>
      <c r="Q189" s="27">
        <v>737.77777777777783</v>
      </c>
      <c r="R189" s="27">
        <v>21101.825222993757</v>
      </c>
      <c r="S189" s="22" t="s">
        <v>3355</v>
      </c>
      <c r="T189" s="28">
        <v>0.41239859754730196</v>
      </c>
      <c r="U189" s="22">
        <v>0.42839982665724818</v>
      </c>
      <c r="V189" s="22">
        <v>6.3194261127784994</v>
      </c>
      <c r="W189" s="22">
        <v>28.60187153719033</v>
      </c>
      <c r="X189" s="27">
        <v>-12486.569300564674</v>
      </c>
      <c r="Y189" s="27">
        <v>7877.4781446513061</v>
      </c>
      <c r="Z189" s="23" t="s">
        <v>3429</v>
      </c>
      <c r="AA189" s="23" t="s">
        <v>3429</v>
      </c>
      <c r="AB189" s="23" t="s">
        <v>3429</v>
      </c>
      <c r="AC189" s="23" t="s">
        <v>3429</v>
      </c>
      <c r="AD189" s="23" t="s">
        <v>3429</v>
      </c>
      <c r="AE189" s="23" t="s">
        <v>3429</v>
      </c>
      <c r="AH189" s="38"/>
      <c r="AJ189" s="43"/>
      <c r="AK189" s="22">
        <f t="shared" si="39"/>
        <v>0.42839982665724818</v>
      </c>
      <c r="AL189" s="22" t="str">
        <f t="shared" si="40"/>
        <v>DROP</v>
      </c>
      <c r="AM189" s="28">
        <f t="shared" si="41"/>
        <v>0.41239859754730196</v>
      </c>
      <c r="AN189" s="22">
        <f t="shared" si="42"/>
        <v>0</v>
      </c>
      <c r="AO189" s="22" t="str">
        <f t="shared" si="43"/>
        <v>DROP</v>
      </c>
      <c r="AP189" s="22" t="str">
        <f t="shared" si="44"/>
        <v>DROP</v>
      </c>
      <c r="AQ189" s="22" t="str">
        <f t="shared" si="45"/>
        <v>DROP</v>
      </c>
      <c r="AR189" s="22" t="str">
        <f t="shared" si="46"/>
        <v>DROP</v>
      </c>
      <c r="AS189" s="22" t="str">
        <f t="shared" si="47"/>
        <v>DROP</v>
      </c>
      <c r="AT189" s="22" t="str">
        <f t="shared" si="48"/>
        <v>DROP</v>
      </c>
      <c r="AU189" s="22">
        <f t="shared" si="49"/>
        <v>6.3194261127784994</v>
      </c>
      <c r="AV189" s="22">
        <f t="shared" si="50"/>
        <v>0</v>
      </c>
      <c r="AW189" s="22">
        <f t="shared" si="51"/>
        <v>28.60187153719033</v>
      </c>
      <c r="AX189" s="22" t="str">
        <f t="shared" si="52"/>
        <v>DROP</v>
      </c>
    </row>
    <row r="190" spans="1:50" x14ac:dyDescent="0.25">
      <c r="A190" s="23" t="s">
        <v>18</v>
      </c>
      <c r="B190" s="26" t="s">
        <v>208</v>
      </c>
      <c r="C190" s="33">
        <v>19054.126807346609</v>
      </c>
      <c r="D190" s="31">
        <v>1.3825945496791596</v>
      </c>
      <c r="E190" s="31">
        <v>-1.470964157057229E-4</v>
      </c>
      <c r="F190" s="26">
        <v>15</v>
      </c>
      <c r="G190" s="26"/>
      <c r="H190" s="27">
        <v>6157.7331428787047</v>
      </c>
      <c r="I190" s="27">
        <v>1215.627998539313</v>
      </c>
      <c r="J190" s="27">
        <v>1985.0057264975844</v>
      </c>
      <c r="K190" s="27">
        <v>9358.3668679156017</v>
      </c>
      <c r="L190" s="27"/>
      <c r="M190" s="27">
        <v>21101.825222993757</v>
      </c>
      <c r="N190" s="27">
        <v>743.11094548651772</v>
      </c>
      <c r="O190" s="27">
        <v>0</v>
      </c>
      <c r="P190" s="27">
        <v>737.77777777777783</v>
      </c>
      <c r="Q190" s="27">
        <v>737.77777777777783</v>
      </c>
      <c r="R190" s="27">
        <v>21101.825222993757</v>
      </c>
      <c r="S190" s="22" t="s">
        <v>3355</v>
      </c>
      <c r="T190" s="28">
        <v>0.41239859754730196</v>
      </c>
      <c r="U190" s="22">
        <v>0.42839982665724818</v>
      </c>
      <c r="V190" s="22">
        <v>6.3194261127784994</v>
      </c>
      <c r="W190" s="22">
        <v>28.60187153719033</v>
      </c>
      <c r="X190" s="27">
        <v>-12486.569300564674</v>
      </c>
      <c r="Y190" s="27">
        <v>7877.4781446513061</v>
      </c>
      <c r="Z190" s="23" t="s">
        <v>3429</v>
      </c>
      <c r="AA190" s="23" t="s">
        <v>3429</v>
      </c>
      <c r="AB190" s="23" t="s">
        <v>3429</v>
      </c>
      <c r="AC190" s="23" t="s">
        <v>3429</v>
      </c>
      <c r="AD190" s="23" t="s">
        <v>3429</v>
      </c>
      <c r="AE190" s="23" t="s">
        <v>3429</v>
      </c>
      <c r="AH190" s="38"/>
      <c r="AJ190" s="43"/>
      <c r="AK190" s="22">
        <f t="shared" si="39"/>
        <v>0.42839982665724818</v>
      </c>
      <c r="AL190" s="22" t="str">
        <f t="shared" si="40"/>
        <v>DROP</v>
      </c>
      <c r="AM190" s="28">
        <f t="shared" si="41"/>
        <v>0.41239859754730196</v>
      </c>
      <c r="AN190" s="22">
        <f t="shared" si="42"/>
        <v>0</v>
      </c>
      <c r="AO190" s="22" t="str">
        <f t="shared" si="43"/>
        <v>DROP</v>
      </c>
      <c r="AP190" s="22" t="str">
        <f t="shared" si="44"/>
        <v>DROP</v>
      </c>
      <c r="AQ190" s="22" t="str">
        <f t="shared" si="45"/>
        <v>DROP</v>
      </c>
      <c r="AR190" s="22" t="str">
        <f t="shared" si="46"/>
        <v>DROP</v>
      </c>
      <c r="AS190" s="22" t="str">
        <f t="shared" si="47"/>
        <v>DROP</v>
      </c>
      <c r="AT190" s="22" t="str">
        <f t="shared" si="48"/>
        <v>DROP</v>
      </c>
      <c r="AU190" s="22">
        <f t="shared" si="49"/>
        <v>6.3194261127784994</v>
      </c>
      <c r="AV190" s="22">
        <f t="shared" si="50"/>
        <v>0</v>
      </c>
      <c r="AW190" s="22">
        <f t="shared" si="51"/>
        <v>28.60187153719033</v>
      </c>
      <c r="AX190" s="22" t="str">
        <f t="shared" si="52"/>
        <v>DROP</v>
      </c>
    </row>
    <row r="191" spans="1:50" x14ac:dyDescent="0.25">
      <c r="A191" s="23" t="s">
        <v>18</v>
      </c>
      <c r="B191" s="26" t="s">
        <v>209</v>
      </c>
      <c r="C191" s="33">
        <v>19054.126807346609</v>
      </c>
      <c r="D191" s="31">
        <v>1.3825945496791596</v>
      </c>
      <c r="E191" s="31">
        <v>-1.470964157057229E-4</v>
      </c>
      <c r="F191" s="26">
        <v>15</v>
      </c>
      <c r="G191" s="26"/>
      <c r="H191" s="27">
        <v>6157.7331428787047</v>
      </c>
      <c r="I191" s="27">
        <v>1215.627998539313</v>
      </c>
      <c r="J191" s="27">
        <v>1985.0057264975844</v>
      </c>
      <c r="K191" s="27">
        <v>9358.3668679156017</v>
      </c>
      <c r="L191" s="27"/>
      <c r="M191" s="27">
        <v>21101.825222993757</v>
      </c>
      <c r="N191" s="27">
        <v>743.11094548651772</v>
      </c>
      <c r="O191" s="27">
        <v>0</v>
      </c>
      <c r="P191" s="27">
        <v>737.77777777777783</v>
      </c>
      <c r="Q191" s="27">
        <v>737.77777777777783</v>
      </c>
      <c r="R191" s="27">
        <v>21101.825222993757</v>
      </c>
      <c r="S191" s="22" t="s">
        <v>3355</v>
      </c>
      <c r="T191" s="28">
        <v>0.41239859754730196</v>
      </c>
      <c r="U191" s="22">
        <v>0.42839982665724818</v>
      </c>
      <c r="V191" s="22">
        <v>6.3194261127784994</v>
      </c>
      <c r="W191" s="22">
        <v>28.60187153719033</v>
      </c>
      <c r="X191" s="27">
        <v>-12486.569300564674</v>
      </c>
      <c r="Y191" s="27">
        <v>7877.4781446513061</v>
      </c>
      <c r="Z191" s="23" t="s">
        <v>3429</v>
      </c>
      <c r="AA191" s="23" t="s">
        <v>3429</v>
      </c>
      <c r="AB191" s="23" t="s">
        <v>3429</v>
      </c>
      <c r="AC191" s="23" t="s">
        <v>3429</v>
      </c>
      <c r="AD191" s="23" t="s">
        <v>3429</v>
      </c>
      <c r="AE191" s="23" t="s">
        <v>3429</v>
      </c>
      <c r="AH191" s="38"/>
      <c r="AJ191" s="43"/>
      <c r="AK191" s="22">
        <f t="shared" si="39"/>
        <v>0.42839982665724818</v>
      </c>
      <c r="AL191" s="22" t="str">
        <f t="shared" si="40"/>
        <v>DROP</v>
      </c>
      <c r="AM191" s="28">
        <f t="shared" si="41"/>
        <v>0.41239859754730196</v>
      </c>
      <c r="AN191" s="22">
        <f t="shared" si="42"/>
        <v>0</v>
      </c>
      <c r="AO191" s="22" t="str">
        <f t="shared" si="43"/>
        <v>DROP</v>
      </c>
      <c r="AP191" s="22" t="str">
        <f t="shared" si="44"/>
        <v>DROP</v>
      </c>
      <c r="AQ191" s="22" t="str">
        <f t="shared" si="45"/>
        <v>DROP</v>
      </c>
      <c r="AR191" s="22" t="str">
        <f t="shared" si="46"/>
        <v>DROP</v>
      </c>
      <c r="AS191" s="22" t="str">
        <f t="shared" si="47"/>
        <v>DROP</v>
      </c>
      <c r="AT191" s="22" t="str">
        <f t="shared" si="48"/>
        <v>DROP</v>
      </c>
      <c r="AU191" s="22">
        <f t="shared" si="49"/>
        <v>6.3194261127784994</v>
      </c>
      <c r="AV191" s="22">
        <f t="shared" si="50"/>
        <v>0</v>
      </c>
      <c r="AW191" s="22">
        <f t="shared" si="51"/>
        <v>28.60187153719033</v>
      </c>
      <c r="AX191" s="22" t="str">
        <f t="shared" si="52"/>
        <v>DROP</v>
      </c>
    </row>
    <row r="192" spans="1:50" x14ac:dyDescent="0.25">
      <c r="A192" s="23" t="s">
        <v>18</v>
      </c>
      <c r="B192" s="26" t="s">
        <v>210</v>
      </c>
      <c r="C192" s="33">
        <v>19054.126807346609</v>
      </c>
      <c r="D192" s="31">
        <v>1.3825945496791596</v>
      </c>
      <c r="E192" s="31">
        <v>-1.470964157057229E-4</v>
      </c>
      <c r="F192" s="26">
        <v>15</v>
      </c>
      <c r="G192" s="26"/>
      <c r="H192" s="27">
        <v>6157.7331428787047</v>
      </c>
      <c r="I192" s="27">
        <v>1215.627998539313</v>
      </c>
      <c r="J192" s="27">
        <v>1985.0057264975844</v>
      </c>
      <c r="K192" s="27">
        <v>9358.3668679156017</v>
      </c>
      <c r="L192" s="27"/>
      <c r="M192" s="27">
        <v>21101.825222993757</v>
      </c>
      <c r="N192" s="27">
        <v>743.11094548651772</v>
      </c>
      <c r="O192" s="27">
        <v>0</v>
      </c>
      <c r="P192" s="27">
        <v>737.77777777777783</v>
      </c>
      <c r="Q192" s="27">
        <v>737.77777777777783</v>
      </c>
      <c r="R192" s="27">
        <v>21101.825222993757</v>
      </c>
      <c r="S192" s="22" t="s">
        <v>3355</v>
      </c>
      <c r="T192" s="28">
        <v>0.41239859754730196</v>
      </c>
      <c r="U192" s="22">
        <v>0.42839982665724818</v>
      </c>
      <c r="V192" s="22">
        <v>6.3194261127784994</v>
      </c>
      <c r="W192" s="22">
        <v>28.60187153719033</v>
      </c>
      <c r="X192" s="27">
        <v>-12486.569300564674</v>
      </c>
      <c r="Y192" s="27">
        <v>7877.4781446513061</v>
      </c>
      <c r="Z192" s="23" t="s">
        <v>3429</v>
      </c>
      <c r="AA192" s="23" t="s">
        <v>3429</v>
      </c>
      <c r="AB192" s="23" t="s">
        <v>3429</v>
      </c>
      <c r="AC192" s="23" t="s">
        <v>3429</v>
      </c>
      <c r="AD192" s="23" t="s">
        <v>3429</v>
      </c>
      <c r="AE192" s="23" t="s">
        <v>3429</v>
      </c>
      <c r="AH192" s="38"/>
      <c r="AJ192" s="43"/>
      <c r="AK192" s="22">
        <f t="shared" si="39"/>
        <v>0.42839982665724818</v>
      </c>
      <c r="AL192" s="22" t="str">
        <f t="shared" si="40"/>
        <v>DROP</v>
      </c>
      <c r="AM192" s="28">
        <f t="shared" si="41"/>
        <v>0.41239859754730196</v>
      </c>
      <c r="AN192" s="22">
        <f t="shared" si="42"/>
        <v>0</v>
      </c>
      <c r="AO192" s="22" t="str">
        <f t="shared" si="43"/>
        <v>DROP</v>
      </c>
      <c r="AP192" s="22" t="str">
        <f t="shared" si="44"/>
        <v>DROP</v>
      </c>
      <c r="AQ192" s="22" t="str">
        <f t="shared" si="45"/>
        <v>DROP</v>
      </c>
      <c r="AR192" s="22" t="str">
        <f t="shared" si="46"/>
        <v>DROP</v>
      </c>
      <c r="AS192" s="22" t="str">
        <f t="shared" si="47"/>
        <v>DROP</v>
      </c>
      <c r="AT192" s="22" t="str">
        <f t="shared" si="48"/>
        <v>DROP</v>
      </c>
      <c r="AU192" s="22">
        <f t="shared" si="49"/>
        <v>6.3194261127784994</v>
      </c>
      <c r="AV192" s="22">
        <f t="shared" si="50"/>
        <v>0</v>
      </c>
      <c r="AW192" s="22">
        <f t="shared" si="51"/>
        <v>28.60187153719033</v>
      </c>
      <c r="AX192" s="22" t="str">
        <f t="shared" si="52"/>
        <v>DROP</v>
      </c>
    </row>
    <row r="193" spans="1:50" x14ac:dyDescent="0.25">
      <c r="A193" s="23" t="s">
        <v>18</v>
      </c>
      <c r="B193" s="26" t="s">
        <v>211</v>
      </c>
      <c r="C193" s="33">
        <v>19054.126807346609</v>
      </c>
      <c r="D193" s="31">
        <v>1.3825945496791596</v>
      </c>
      <c r="E193" s="31">
        <v>-1.470964157057229E-4</v>
      </c>
      <c r="F193" s="26">
        <v>15</v>
      </c>
      <c r="G193" s="26"/>
      <c r="H193" s="27">
        <v>6157.7331428787047</v>
      </c>
      <c r="I193" s="27">
        <v>1215.627998539313</v>
      </c>
      <c r="J193" s="27">
        <v>1985.0057264975844</v>
      </c>
      <c r="K193" s="27">
        <v>9358.3668679156017</v>
      </c>
      <c r="L193" s="27"/>
      <c r="M193" s="27">
        <v>21101.825222993757</v>
      </c>
      <c r="N193" s="27">
        <v>743.11094548651772</v>
      </c>
      <c r="O193" s="27">
        <v>0</v>
      </c>
      <c r="P193" s="27">
        <v>737.77777777777783</v>
      </c>
      <c r="Q193" s="27">
        <v>737.77777777777783</v>
      </c>
      <c r="R193" s="27">
        <v>21101.825222993757</v>
      </c>
      <c r="S193" s="22" t="s">
        <v>3355</v>
      </c>
      <c r="T193" s="28">
        <v>0.41239859754730196</v>
      </c>
      <c r="U193" s="22">
        <v>0.42839982665724818</v>
      </c>
      <c r="V193" s="22">
        <v>6.3194261127784994</v>
      </c>
      <c r="W193" s="22">
        <v>28.60187153719033</v>
      </c>
      <c r="X193" s="27">
        <v>-12486.569300564674</v>
      </c>
      <c r="Y193" s="27">
        <v>7877.4781446513061</v>
      </c>
      <c r="Z193" s="23" t="s">
        <v>3429</v>
      </c>
      <c r="AA193" s="23" t="s">
        <v>3429</v>
      </c>
      <c r="AB193" s="23" t="s">
        <v>3429</v>
      </c>
      <c r="AC193" s="23" t="s">
        <v>3429</v>
      </c>
      <c r="AD193" s="23" t="s">
        <v>3429</v>
      </c>
      <c r="AE193" s="23" t="s">
        <v>3429</v>
      </c>
      <c r="AH193" s="38"/>
      <c r="AJ193" s="43"/>
      <c r="AK193" s="22">
        <f t="shared" si="39"/>
        <v>0.42839982665724818</v>
      </c>
      <c r="AL193" s="22" t="str">
        <f t="shared" si="40"/>
        <v>DROP</v>
      </c>
      <c r="AM193" s="28">
        <f t="shared" si="41"/>
        <v>0.41239859754730196</v>
      </c>
      <c r="AN193" s="22">
        <f t="shared" si="42"/>
        <v>0</v>
      </c>
      <c r="AO193" s="22" t="str">
        <f t="shared" si="43"/>
        <v>DROP</v>
      </c>
      <c r="AP193" s="22" t="str">
        <f t="shared" si="44"/>
        <v>DROP</v>
      </c>
      <c r="AQ193" s="22" t="str">
        <f t="shared" si="45"/>
        <v>DROP</v>
      </c>
      <c r="AR193" s="22" t="str">
        <f t="shared" si="46"/>
        <v>DROP</v>
      </c>
      <c r="AS193" s="22" t="str">
        <f t="shared" si="47"/>
        <v>DROP</v>
      </c>
      <c r="AT193" s="22" t="str">
        <f t="shared" si="48"/>
        <v>DROP</v>
      </c>
      <c r="AU193" s="22">
        <f t="shared" si="49"/>
        <v>6.3194261127784994</v>
      </c>
      <c r="AV193" s="22">
        <f t="shared" si="50"/>
        <v>0</v>
      </c>
      <c r="AW193" s="22">
        <f t="shared" si="51"/>
        <v>28.60187153719033</v>
      </c>
      <c r="AX193" s="22" t="str">
        <f t="shared" si="52"/>
        <v>DROP</v>
      </c>
    </row>
    <row r="194" spans="1:50" x14ac:dyDescent="0.25">
      <c r="A194" s="23" t="s">
        <v>18</v>
      </c>
      <c r="B194" s="26" t="s">
        <v>212</v>
      </c>
      <c r="C194" s="33">
        <v>19054.126807346609</v>
      </c>
      <c r="D194" s="31">
        <v>1.3825945496791596</v>
      </c>
      <c r="E194" s="31">
        <v>-1.470964157057229E-4</v>
      </c>
      <c r="F194" s="26">
        <v>15</v>
      </c>
      <c r="G194" s="26"/>
      <c r="H194" s="27">
        <v>6157.7331428787047</v>
      </c>
      <c r="I194" s="27">
        <v>1215.627998539313</v>
      </c>
      <c r="J194" s="27">
        <v>1985.0057264975844</v>
      </c>
      <c r="K194" s="27">
        <v>9358.3668679156017</v>
      </c>
      <c r="L194" s="27"/>
      <c r="M194" s="27">
        <v>21101.825222993757</v>
      </c>
      <c r="N194" s="27">
        <v>743.11094548651772</v>
      </c>
      <c r="O194" s="27">
        <v>0</v>
      </c>
      <c r="P194" s="27">
        <v>737.77777777777783</v>
      </c>
      <c r="Q194" s="27">
        <v>737.77777777777783</v>
      </c>
      <c r="R194" s="27">
        <v>21101.825222993757</v>
      </c>
      <c r="S194" s="22" t="s">
        <v>3355</v>
      </c>
      <c r="T194" s="28">
        <v>0.41239859754730196</v>
      </c>
      <c r="U194" s="22">
        <v>0.42839982665724818</v>
      </c>
      <c r="V194" s="22">
        <v>6.3194261127784994</v>
      </c>
      <c r="W194" s="22">
        <v>28.60187153719033</v>
      </c>
      <c r="X194" s="27">
        <v>-12486.569300564674</v>
      </c>
      <c r="Y194" s="27">
        <v>7877.4781446513061</v>
      </c>
      <c r="Z194" s="23" t="s">
        <v>3429</v>
      </c>
      <c r="AA194" s="23" t="s">
        <v>3429</v>
      </c>
      <c r="AB194" s="23" t="s">
        <v>3429</v>
      </c>
      <c r="AC194" s="23" t="s">
        <v>3429</v>
      </c>
      <c r="AD194" s="23" t="s">
        <v>3429</v>
      </c>
      <c r="AE194" s="23" t="s">
        <v>3429</v>
      </c>
      <c r="AH194" s="38"/>
      <c r="AJ194" s="43"/>
      <c r="AK194" s="22">
        <f t="shared" si="39"/>
        <v>0.42839982665724818</v>
      </c>
      <c r="AL194" s="22" t="str">
        <f t="shared" si="40"/>
        <v>DROP</v>
      </c>
      <c r="AM194" s="28">
        <f t="shared" si="41"/>
        <v>0.41239859754730196</v>
      </c>
      <c r="AN194" s="22">
        <f t="shared" si="42"/>
        <v>0</v>
      </c>
      <c r="AO194" s="22" t="str">
        <f t="shared" si="43"/>
        <v>DROP</v>
      </c>
      <c r="AP194" s="22" t="str">
        <f t="shared" si="44"/>
        <v>DROP</v>
      </c>
      <c r="AQ194" s="22" t="str">
        <f t="shared" si="45"/>
        <v>DROP</v>
      </c>
      <c r="AR194" s="22" t="str">
        <f t="shared" si="46"/>
        <v>DROP</v>
      </c>
      <c r="AS194" s="22" t="str">
        <f t="shared" si="47"/>
        <v>DROP</v>
      </c>
      <c r="AT194" s="22" t="str">
        <f t="shared" si="48"/>
        <v>DROP</v>
      </c>
      <c r="AU194" s="22">
        <f t="shared" si="49"/>
        <v>6.3194261127784994</v>
      </c>
      <c r="AV194" s="22">
        <f t="shared" si="50"/>
        <v>0</v>
      </c>
      <c r="AW194" s="22">
        <f t="shared" si="51"/>
        <v>28.60187153719033</v>
      </c>
      <c r="AX194" s="22" t="str">
        <f t="shared" si="52"/>
        <v>DROP</v>
      </c>
    </row>
    <row r="195" spans="1:50" x14ac:dyDescent="0.25">
      <c r="A195" s="23" t="s">
        <v>18</v>
      </c>
      <c r="B195" s="26" t="s">
        <v>213</v>
      </c>
      <c r="C195" s="33">
        <v>19054.126807346609</v>
      </c>
      <c r="D195" s="31">
        <v>1.3825945496791596</v>
      </c>
      <c r="E195" s="31">
        <v>-1.470964157057229E-4</v>
      </c>
      <c r="F195" s="26">
        <v>15</v>
      </c>
      <c r="G195" s="26"/>
      <c r="H195" s="27">
        <v>6157.7331428787047</v>
      </c>
      <c r="I195" s="27">
        <v>1215.627998539313</v>
      </c>
      <c r="J195" s="27">
        <v>1985.0057264975844</v>
      </c>
      <c r="K195" s="27">
        <v>9358.3668679156017</v>
      </c>
      <c r="L195" s="27"/>
      <c r="M195" s="27">
        <v>21101.825222993757</v>
      </c>
      <c r="N195" s="27">
        <v>743.11094548651772</v>
      </c>
      <c r="O195" s="27">
        <v>0</v>
      </c>
      <c r="P195" s="27">
        <v>737.77777777777783</v>
      </c>
      <c r="Q195" s="27">
        <v>737.77777777777783</v>
      </c>
      <c r="R195" s="27">
        <v>21101.825222993757</v>
      </c>
      <c r="S195" s="22" t="s">
        <v>3355</v>
      </c>
      <c r="T195" s="28">
        <v>0.41239859754730196</v>
      </c>
      <c r="U195" s="22">
        <v>0.42839982665724818</v>
      </c>
      <c r="V195" s="22">
        <v>6.3194261127784994</v>
      </c>
      <c r="W195" s="22">
        <v>28.60187153719033</v>
      </c>
      <c r="X195" s="27">
        <v>-12486.569300564674</v>
      </c>
      <c r="Y195" s="27">
        <v>7877.4781446513061</v>
      </c>
      <c r="Z195" s="23" t="s">
        <v>3429</v>
      </c>
      <c r="AA195" s="23" t="s">
        <v>3429</v>
      </c>
      <c r="AB195" s="23" t="s">
        <v>3429</v>
      </c>
      <c r="AC195" s="23" t="s">
        <v>3429</v>
      </c>
      <c r="AD195" s="23" t="s">
        <v>3429</v>
      </c>
      <c r="AE195" s="23" t="s">
        <v>3429</v>
      </c>
      <c r="AH195" s="38"/>
      <c r="AJ195" s="43"/>
      <c r="AK195" s="22">
        <f t="shared" si="39"/>
        <v>0.42839982665724818</v>
      </c>
      <c r="AL195" s="22" t="str">
        <f t="shared" si="40"/>
        <v>DROP</v>
      </c>
      <c r="AM195" s="28">
        <f t="shared" si="41"/>
        <v>0.41239859754730196</v>
      </c>
      <c r="AN195" s="22">
        <f t="shared" si="42"/>
        <v>0</v>
      </c>
      <c r="AO195" s="22" t="str">
        <f t="shared" si="43"/>
        <v>DROP</v>
      </c>
      <c r="AP195" s="22" t="str">
        <f t="shared" si="44"/>
        <v>DROP</v>
      </c>
      <c r="AQ195" s="22" t="str">
        <f t="shared" si="45"/>
        <v>DROP</v>
      </c>
      <c r="AR195" s="22" t="str">
        <f t="shared" si="46"/>
        <v>DROP</v>
      </c>
      <c r="AS195" s="22" t="str">
        <f t="shared" si="47"/>
        <v>DROP</v>
      </c>
      <c r="AT195" s="22" t="str">
        <f t="shared" si="48"/>
        <v>DROP</v>
      </c>
      <c r="AU195" s="22">
        <f t="shared" si="49"/>
        <v>6.3194261127784994</v>
      </c>
      <c r="AV195" s="22">
        <f t="shared" si="50"/>
        <v>0</v>
      </c>
      <c r="AW195" s="22">
        <f t="shared" si="51"/>
        <v>28.60187153719033</v>
      </c>
      <c r="AX195" s="22" t="str">
        <f t="shared" si="52"/>
        <v>DROP</v>
      </c>
    </row>
    <row r="196" spans="1:50" x14ac:dyDescent="0.25">
      <c r="A196" s="23" t="s">
        <v>18</v>
      </c>
      <c r="B196" s="26" t="s">
        <v>214</v>
      </c>
      <c r="C196" s="33">
        <v>19054.126807346609</v>
      </c>
      <c r="D196" s="31">
        <v>1.3825945496791596</v>
      </c>
      <c r="E196" s="31">
        <v>-1.470964157057229E-4</v>
      </c>
      <c r="F196" s="26">
        <v>15</v>
      </c>
      <c r="G196" s="26"/>
      <c r="H196" s="27">
        <v>6157.7331428787047</v>
      </c>
      <c r="I196" s="27">
        <v>1215.627998539313</v>
      </c>
      <c r="J196" s="27">
        <v>1985.0057264975844</v>
      </c>
      <c r="K196" s="27">
        <v>9358.3668679156017</v>
      </c>
      <c r="L196" s="27"/>
      <c r="M196" s="27">
        <v>21101.825222993757</v>
      </c>
      <c r="N196" s="27">
        <v>743.11094548651772</v>
      </c>
      <c r="O196" s="27">
        <v>0</v>
      </c>
      <c r="P196" s="27">
        <v>737.77777777777783</v>
      </c>
      <c r="Q196" s="27">
        <v>737.77777777777783</v>
      </c>
      <c r="R196" s="27">
        <v>21101.825222993757</v>
      </c>
      <c r="S196" s="22" t="s">
        <v>3355</v>
      </c>
      <c r="T196" s="28">
        <v>0.41239859754730196</v>
      </c>
      <c r="U196" s="22">
        <v>0.42839982665724818</v>
      </c>
      <c r="V196" s="22">
        <v>6.3194261127784994</v>
      </c>
      <c r="W196" s="22">
        <v>28.60187153719033</v>
      </c>
      <c r="X196" s="27">
        <v>-12486.569300564674</v>
      </c>
      <c r="Y196" s="27">
        <v>7877.4781446513061</v>
      </c>
      <c r="Z196" s="23" t="s">
        <v>3429</v>
      </c>
      <c r="AA196" s="23" t="s">
        <v>3429</v>
      </c>
      <c r="AB196" s="23" t="s">
        <v>3429</v>
      </c>
      <c r="AC196" s="23" t="s">
        <v>3429</v>
      </c>
      <c r="AD196" s="23" t="s">
        <v>3429</v>
      </c>
      <c r="AE196" s="23" t="s">
        <v>3429</v>
      </c>
      <c r="AH196" s="38"/>
      <c r="AJ196" s="43"/>
      <c r="AK196" s="22">
        <f t="shared" ref="AK196:AK259" si="53">IF(K196/(N196+M196)&lt;0,9999,IFERROR(K196/(N196+M196),0))</f>
        <v>0.42839982665724818</v>
      </c>
      <c r="AL196" s="22" t="str">
        <f t="shared" ref="AL196:AL259" si="54">IF(AK196&gt;=1,K196-M196-N196,"DROP")</f>
        <v>DROP</v>
      </c>
      <c r="AM196" s="28">
        <f t="shared" ref="AM196:AM259" si="55">T196</f>
        <v>0.41239859754730196</v>
      </c>
      <c r="AN196" s="22">
        <f t="shared" ref="AN196:AN259" si="56">IF(AM196&gt;=2,$P196-2*$C196*$T$2,0)</f>
        <v>0</v>
      </c>
      <c r="AO196" s="22" t="str">
        <f t="shared" ref="AO196:AO259" si="57">IF(OR(AK196&lt;1,AM196&lt;2),"DROP","KEEP")</f>
        <v>DROP</v>
      </c>
      <c r="AP196" s="22" t="str">
        <f t="shared" ref="AP196:AP259" si="58">IF(AO196="DROP","DROP",IF(AL196&lt;AN196,AL196,AN196))</f>
        <v>DROP</v>
      </c>
      <c r="AQ196" s="22" t="str">
        <f t="shared" ref="AQ196:AQ259" si="59">IF(AO196="DROP","DROP",IF(K196/(AJ196+M196+AP196)&lt;0,9999,IFERROR(K196/(AJ196+M196+AP196),0)))</f>
        <v>DROP</v>
      </c>
      <c r="AR196" s="22" t="str">
        <f t="shared" ref="AR196:AR259" si="60">IF(AO196="DROP","DROP",IF(C196&lt;0,9999,IFERROR(($P196-$AP196)/($C196*$T$2),0)))</f>
        <v>DROP</v>
      </c>
      <c r="AS196" s="22" t="str">
        <f t="shared" ref="AS196:AS259" si="61">IF(AO196="DROP","DROP",IF(R196&lt;0,9999,IFERROR((R196+AP196)/P196,0)))</f>
        <v>DROP</v>
      </c>
      <c r="AT196" s="22" t="str">
        <f t="shared" ref="AT196:AT259" si="62">IF(Z196="DROP","DROP",IF(OR(AO196="DROP",AS196&lt;1),"DROP","KEEP"))</f>
        <v>DROP</v>
      </c>
      <c r="AU196" s="22">
        <f t="shared" ref="AU196:AU259" si="63">IFERROR(K196/(N196+Q196),0)</f>
        <v>6.3194261127784994</v>
      </c>
      <c r="AV196" s="22">
        <f t="shared" ref="AV196:AV259" si="64">AN196</f>
        <v>0</v>
      </c>
      <c r="AW196" s="22">
        <f t="shared" ref="AW196:AW259" si="65">IF(R196&lt;0,9999,IFERROR((R196+AV196)/P196,0))</f>
        <v>28.60187153719033</v>
      </c>
      <c r="AX196" s="22" t="str">
        <f t="shared" ref="AX196:AX259" si="66">IF(AC196="DROP","DROP",IF(OR(AU196&lt;1,AW196&lt;1,AM196&lt;2),"DROP","KEEP"))</f>
        <v>DROP</v>
      </c>
    </row>
    <row r="197" spans="1:50" x14ac:dyDescent="0.25">
      <c r="A197" s="23" t="s">
        <v>18</v>
      </c>
      <c r="B197" s="26" t="s">
        <v>215</v>
      </c>
      <c r="C197" s="33">
        <v>19054.126807346609</v>
      </c>
      <c r="D197" s="31">
        <v>1.3825945496791596</v>
      </c>
      <c r="E197" s="31">
        <v>-1.470964157057229E-4</v>
      </c>
      <c r="F197" s="26">
        <v>15</v>
      </c>
      <c r="G197" s="26"/>
      <c r="H197" s="27">
        <v>6157.7331428787047</v>
      </c>
      <c r="I197" s="27">
        <v>1215.627998539313</v>
      </c>
      <c r="J197" s="27">
        <v>1985.0057264975844</v>
      </c>
      <c r="K197" s="27">
        <v>9358.3668679156017</v>
      </c>
      <c r="L197" s="27"/>
      <c r="M197" s="27">
        <v>21101.825222993757</v>
      </c>
      <c r="N197" s="27">
        <v>743.11094548651772</v>
      </c>
      <c r="O197" s="27">
        <v>0</v>
      </c>
      <c r="P197" s="27">
        <v>737.77777777777783</v>
      </c>
      <c r="Q197" s="27">
        <v>737.77777777777783</v>
      </c>
      <c r="R197" s="27">
        <v>21101.825222993757</v>
      </c>
      <c r="S197" s="22" t="s">
        <v>3355</v>
      </c>
      <c r="T197" s="28">
        <v>0.41239859754730196</v>
      </c>
      <c r="U197" s="22">
        <v>0.42839982665724818</v>
      </c>
      <c r="V197" s="22">
        <v>6.3194261127784994</v>
      </c>
      <c r="W197" s="22">
        <v>28.60187153719033</v>
      </c>
      <c r="X197" s="27">
        <v>-12486.569300564674</v>
      </c>
      <c r="Y197" s="27">
        <v>7877.4781446513061</v>
      </c>
      <c r="Z197" s="23" t="s">
        <v>3429</v>
      </c>
      <c r="AA197" s="23" t="s">
        <v>3429</v>
      </c>
      <c r="AB197" s="23" t="s">
        <v>3429</v>
      </c>
      <c r="AC197" s="23" t="s">
        <v>3429</v>
      </c>
      <c r="AD197" s="23" t="s">
        <v>3429</v>
      </c>
      <c r="AE197" s="23" t="s">
        <v>3429</v>
      </c>
      <c r="AH197" s="38"/>
      <c r="AJ197" s="43"/>
      <c r="AK197" s="22">
        <f t="shared" si="53"/>
        <v>0.42839982665724818</v>
      </c>
      <c r="AL197" s="22" t="str">
        <f t="shared" si="54"/>
        <v>DROP</v>
      </c>
      <c r="AM197" s="28">
        <f t="shared" si="55"/>
        <v>0.41239859754730196</v>
      </c>
      <c r="AN197" s="22">
        <f t="shared" si="56"/>
        <v>0</v>
      </c>
      <c r="AO197" s="22" t="str">
        <f t="shared" si="57"/>
        <v>DROP</v>
      </c>
      <c r="AP197" s="22" t="str">
        <f t="shared" si="58"/>
        <v>DROP</v>
      </c>
      <c r="AQ197" s="22" t="str">
        <f t="shared" si="59"/>
        <v>DROP</v>
      </c>
      <c r="AR197" s="22" t="str">
        <f t="shared" si="60"/>
        <v>DROP</v>
      </c>
      <c r="AS197" s="22" t="str">
        <f t="shared" si="61"/>
        <v>DROP</v>
      </c>
      <c r="AT197" s="22" t="str">
        <f t="shared" si="62"/>
        <v>DROP</v>
      </c>
      <c r="AU197" s="22">
        <f t="shared" si="63"/>
        <v>6.3194261127784994</v>
      </c>
      <c r="AV197" s="22">
        <f t="shared" si="64"/>
        <v>0</v>
      </c>
      <c r="AW197" s="22">
        <f t="shared" si="65"/>
        <v>28.60187153719033</v>
      </c>
      <c r="AX197" s="22" t="str">
        <f t="shared" si="66"/>
        <v>DROP</v>
      </c>
    </row>
    <row r="198" spans="1:50" x14ac:dyDescent="0.25">
      <c r="A198" s="23" t="s">
        <v>18</v>
      </c>
      <c r="B198" s="26" t="s">
        <v>216</v>
      </c>
      <c r="C198" s="33">
        <v>19054.126807346609</v>
      </c>
      <c r="D198" s="31">
        <v>1.3825945496791596</v>
      </c>
      <c r="E198" s="31">
        <v>-1.470964157057229E-4</v>
      </c>
      <c r="F198" s="26">
        <v>15</v>
      </c>
      <c r="G198" s="26"/>
      <c r="H198" s="27">
        <v>6157.7331428787047</v>
      </c>
      <c r="I198" s="27">
        <v>1215.627998539313</v>
      </c>
      <c r="J198" s="27">
        <v>1985.0057264975844</v>
      </c>
      <c r="K198" s="27">
        <v>9358.3668679156017</v>
      </c>
      <c r="L198" s="27"/>
      <c r="M198" s="27">
        <v>21101.825222993757</v>
      </c>
      <c r="N198" s="27">
        <v>743.11094548651772</v>
      </c>
      <c r="O198" s="27">
        <v>0</v>
      </c>
      <c r="P198" s="27">
        <v>737.77777777777783</v>
      </c>
      <c r="Q198" s="27">
        <v>737.77777777777783</v>
      </c>
      <c r="R198" s="27">
        <v>21101.825222993757</v>
      </c>
      <c r="S198" s="22" t="s">
        <v>3355</v>
      </c>
      <c r="T198" s="28">
        <v>0.41239859754730196</v>
      </c>
      <c r="U198" s="22">
        <v>0.42839982665724818</v>
      </c>
      <c r="V198" s="22">
        <v>6.3194261127784994</v>
      </c>
      <c r="W198" s="22">
        <v>28.60187153719033</v>
      </c>
      <c r="X198" s="27">
        <v>-12486.569300564674</v>
      </c>
      <c r="Y198" s="27">
        <v>7877.4781446513061</v>
      </c>
      <c r="Z198" s="23" t="s">
        <v>3429</v>
      </c>
      <c r="AA198" s="23" t="s">
        <v>3429</v>
      </c>
      <c r="AB198" s="23" t="s">
        <v>3429</v>
      </c>
      <c r="AC198" s="23" t="s">
        <v>3429</v>
      </c>
      <c r="AD198" s="23" t="s">
        <v>3429</v>
      </c>
      <c r="AE198" s="23" t="s">
        <v>3429</v>
      </c>
      <c r="AH198" s="38"/>
      <c r="AJ198" s="43"/>
      <c r="AK198" s="22">
        <f t="shared" si="53"/>
        <v>0.42839982665724818</v>
      </c>
      <c r="AL198" s="22" t="str">
        <f t="shared" si="54"/>
        <v>DROP</v>
      </c>
      <c r="AM198" s="28">
        <f t="shared" si="55"/>
        <v>0.41239859754730196</v>
      </c>
      <c r="AN198" s="22">
        <f t="shared" si="56"/>
        <v>0</v>
      </c>
      <c r="AO198" s="22" t="str">
        <f t="shared" si="57"/>
        <v>DROP</v>
      </c>
      <c r="AP198" s="22" t="str">
        <f t="shared" si="58"/>
        <v>DROP</v>
      </c>
      <c r="AQ198" s="22" t="str">
        <f t="shared" si="59"/>
        <v>DROP</v>
      </c>
      <c r="AR198" s="22" t="str">
        <f t="shared" si="60"/>
        <v>DROP</v>
      </c>
      <c r="AS198" s="22" t="str">
        <f t="shared" si="61"/>
        <v>DROP</v>
      </c>
      <c r="AT198" s="22" t="str">
        <f t="shared" si="62"/>
        <v>DROP</v>
      </c>
      <c r="AU198" s="22">
        <f t="shared" si="63"/>
        <v>6.3194261127784994</v>
      </c>
      <c r="AV198" s="22">
        <f t="shared" si="64"/>
        <v>0</v>
      </c>
      <c r="AW198" s="22">
        <f t="shared" si="65"/>
        <v>28.60187153719033</v>
      </c>
      <c r="AX198" s="22" t="str">
        <f t="shared" si="66"/>
        <v>DROP</v>
      </c>
    </row>
    <row r="199" spans="1:50" x14ac:dyDescent="0.25">
      <c r="A199" s="23" t="s">
        <v>18</v>
      </c>
      <c r="B199" s="26" t="s">
        <v>217</v>
      </c>
      <c r="C199" s="33">
        <v>19054.126807346609</v>
      </c>
      <c r="D199" s="31">
        <v>1.3825945496791596</v>
      </c>
      <c r="E199" s="31">
        <v>-1.470964157057229E-4</v>
      </c>
      <c r="F199" s="26">
        <v>15</v>
      </c>
      <c r="G199" s="26"/>
      <c r="H199" s="27">
        <v>6157.7331428787047</v>
      </c>
      <c r="I199" s="27">
        <v>1215.627998539313</v>
      </c>
      <c r="J199" s="27">
        <v>1985.0057264975844</v>
      </c>
      <c r="K199" s="27">
        <v>9358.3668679156017</v>
      </c>
      <c r="L199" s="27"/>
      <c r="M199" s="27">
        <v>21101.825222993757</v>
      </c>
      <c r="N199" s="27">
        <v>743.11094548651772</v>
      </c>
      <c r="O199" s="27">
        <v>0</v>
      </c>
      <c r="P199" s="27">
        <v>737.77777777777783</v>
      </c>
      <c r="Q199" s="27">
        <v>737.77777777777783</v>
      </c>
      <c r="R199" s="27">
        <v>21101.825222993757</v>
      </c>
      <c r="S199" s="22" t="s">
        <v>3355</v>
      </c>
      <c r="T199" s="28">
        <v>0.41239859754730196</v>
      </c>
      <c r="U199" s="22">
        <v>0.42839982665724818</v>
      </c>
      <c r="V199" s="22">
        <v>6.3194261127784994</v>
      </c>
      <c r="W199" s="22">
        <v>28.60187153719033</v>
      </c>
      <c r="X199" s="27">
        <v>-12486.569300564674</v>
      </c>
      <c r="Y199" s="27">
        <v>7877.4781446513061</v>
      </c>
      <c r="Z199" s="23" t="s">
        <v>3429</v>
      </c>
      <c r="AA199" s="23" t="s">
        <v>3429</v>
      </c>
      <c r="AB199" s="23" t="s">
        <v>3429</v>
      </c>
      <c r="AC199" s="23" t="s">
        <v>3429</v>
      </c>
      <c r="AD199" s="23" t="s">
        <v>3429</v>
      </c>
      <c r="AE199" s="23" t="s">
        <v>3429</v>
      </c>
      <c r="AH199" s="38"/>
      <c r="AJ199" s="43"/>
      <c r="AK199" s="22">
        <f t="shared" si="53"/>
        <v>0.42839982665724818</v>
      </c>
      <c r="AL199" s="22" t="str">
        <f t="shared" si="54"/>
        <v>DROP</v>
      </c>
      <c r="AM199" s="28">
        <f t="shared" si="55"/>
        <v>0.41239859754730196</v>
      </c>
      <c r="AN199" s="22">
        <f t="shared" si="56"/>
        <v>0</v>
      </c>
      <c r="AO199" s="22" t="str">
        <f t="shared" si="57"/>
        <v>DROP</v>
      </c>
      <c r="AP199" s="22" t="str">
        <f t="shared" si="58"/>
        <v>DROP</v>
      </c>
      <c r="AQ199" s="22" t="str">
        <f t="shared" si="59"/>
        <v>DROP</v>
      </c>
      <c r="AR199" s="22" t="str">
        <f t="shared" si="60"/>
        <v>DROP</v>
      </c>
      <c r="AS199" s="22" t="str">
        <f t="shared" si="61"/>
        <v>DROP</v>
      </c>
      <c r="AT199" s="22" t="str">
        <f t="shared" si="62"/>
        <v>DROP</v>
      </c>
      <c r="AU199" s="22">
        <f t="shared" si="63"/>
        <v>6.3194261127784994</v>
      </c>
      <c r="AV199" s="22">
        <f t="shared" si="64"/>
        <v>0</v>
      </c>
      <c r="AW199" s="22">
        <f t="shared" si="65"/>
        <v>28.60187153719033</v>
      </c>
      <c r="AX199" s="22" t="str">
        <f t="shared" si="66"/>
        <v>DROP</v>
      </c>
    </row>
    <row r="200" spans="1:50" x14ac:dyDescent="0.25">
      <c r="A200" s="23" t="s">
        <v>18</v>
      </c>
      <c r="B200" s="26" t="s">
        <v>218</v>
      </c>
      <c r="C200" s="33">
        <v>19054.126807346609</v>
      </c>
      <c r="D200" s="31">
        <v>1.3825945496791596</v>
      </c>
      <c r="E200" s="31">
        <v>-1.470964157057229E-4</v>
      </c>
      <c r="F200" s="26">
        <v>15</v>
      </c>
      <c r="G200" s="26"/>
      <c r="H200" s="27">
        <v>6157.7331428787047</v>
      </c>
      <c r="I200" s="27">
        <v>1215.627998539313</v>
      </c>
      <c r="J200" s="27">
        <v>1985.0057264975844</v>
      </c>
      <c r="K200" s="27">
        <v>9358.3668679156017</v>
      </c>
      <c r="L200" s="27"/>
      <c r="M200" s="27">
        <v>21101.825222993757</v>
      </c>
      <c r="N200" s="27">
        <v>743.11094548651772</v>
      </c>
      <c r="O200" s="27">
        <v>0</v>
      </c>
      <c r="P200" s="27">
        <v>737.77777777777783</v>
      </c>
      <c r="Q200" s="27">
        <v>737.77777777777783</v>
      </c>
      <c r="R200" s="27">
        <v>21101.825222993757</v>
      </c>
      <c r="S200" s="22" t="s">
        <v>3355</v>
      </c>
      <c r="T200" s="28">
        <v>0.41239859754730196</v>
      </c>
      <c r="U200" s="22">
        <v>0.42839982665724818</v>
      </c>
      <c r="V200" s="22">
        <v>6.3194261127784994</v>
      </c>
      <c r="W200" s="22">
        <v>28.60187153719033</v>
      </c>
      <c r="X200" s="27">
        <v>-12486.569300564674</v>
      </c>
      <c r="Y200" s="27">
        <v>7877.4781446513061</v>
      </c>
      <c r="Z200" s="23" t="s">
        <v>3429</v>
      </c>
      <c r="AA200" s="23" t="s">
        <v>3429</v>
      </c>
      <c r="AB200" s="23" t="s">
        <v>3429</v>
      </c>
      <c r="AC200" s="23" t="s">
        <v>3429</v>
      </c>
      <c r="AD200" s="23" t="s">
        <v>3429</v>
      </c>
      <c r="AE200" s="23" t="s">
        <v>3429</v>
      </c>
      <c r="AH200" s="38"/>
      <c r="AJ200" s="43"/>
      <c r="AK200" s="22">
        <f t="shared" si="53"/>
        <v>0.42839982665724818</v>
      </c>
      <c r="AL200" s="22" t="str">
        <f t="shared" si="54"/>
        <v>DROP</v>
      </c>
      <c r="AM200" s="28">
        <f t="shared" si="55"/>
        <v>0.41239859754730196</v>
      </c>
      <c r="AN200" s="22">
        <f t="shared" si="56"/>
        <v>0</v>
      </c>
      <c r="AO200" s="22" t="str">
        <f t="shared" si="57"/>
        <v>DROP</v>
      </c>
      <c r="AP200" s="22" t="str">
        <f t="shared" si="58"/>
        <v>DROP</v>
      </c>
      <c r="AQ200" s="22" t="str">
        <f t="shared" si="59"/>
        <v>DROP</v>
      </c>
      <c r="AR200" s="22" t="str">
        <f t="shared" si="60"/>
        <v>DROP</v>
      </c>
      <c r="AS200" s="22" t="str">
        <f t="shared" si="61"/>
        <v>DROP</v>
      </c>
      <c r="AT200" s="22" t="str">
        <f t="shared" si="62"/>
        <v>DROP</v>
      </c>
      <c r="AU200" s="22">
        <f t="shared" si="63"/>
        <v>6.3194261127784994</v>
      </c>
      <c r="AV200" s="22">
        <f t="shared" si="64"/>
        <v>0</v>
      </c>
      <c r="AW200" s="22">
        <f t="shared" si="65"/>
        <v>28.60187153719033</v>
      </c>
      <c r="AX200" s="22" t="str">
        <f t="shared" si="66"/>
        <v>DROP</v>
      </c>
    </row>
    <row r="201" spans="1:50" x14ac:dyDescent="0.25">
      <c r="A201" s="23" t="s">
        <v>18</v>
      </c>
      <c r="B201" s="26" t="s">
        <v>219</v>
      </c>
      <c r="C201" s="33">
        <v>19054.126807346609</v>
      </c>
      <c r="D201" s="31">
        <v>1.3825945496791596</v>
      </c>
      <c r="E201" s="31">
        <v>-1.470964157057229E-4</v>
      </c>
      <c r="F201" s="26">
        <v>15</v>
      </c>
      <c r="G201" s="26"/>
      <c r="H201" s="27">
        <v>6157.7331428787047</v>
      </c>
      <c r="I201" s="27">
        <v>1215.627998539313</v>
      </c>
      <c r="J201" s="27">
        <v>1985.0057264975844</v>
      </c>
      <c r="K201" s="27">
        <v>9358.3668679156017</v>
      </c>
      <c r="L201" s="27"/>
      <c r="M201" s="27">
        <v>21101.825222993757</v>
      </c>
      <c r="N201" s="27">
        <v>743.11094548651772</v>
      </c>
      <c r="O201" s="27">
        <v>0</v>
      </c>
      <c r="P201" s="27">
        <v>737.77777777777783</v>
      </c>
      <c r="Q201" s="27">
        <v>737.77777777777783</v>
      </c>
      <c r="R201" s="27">
        <v>21101.825222993757</v>
      </c>
      <c r="S201" s="22" t="s">
        <v>3355</v>
      </c>
      <c r="T201" s="28">
        <v>0.41239859754730196</v>
      </c>
      <c r="U201" s="22">
        <v>0.42839982665724818</v>
      </c>
      <c r="V201" s="22">
        <v>6.3194261127784994</v>
      </c>
      <c r="W201" s="22">
        <v>28.60187153719033</v>
      </c>
      <c r="X201" s="27">
        <v>-12486.569300564674</v>
      </c>
      <c r="Y201" s="27">
        <v>7877.4781446513061</v>
      </c>
      <c r="Z201" s="23" t="s">
        <v>3429</v>
      </c>
      <c r="AA201" s="23" t="s">
        <v>3429</v>
      </c>
      <c r="AB201" s="23" t="s">
        <v>3429</v>
      </c>
      <c r="AC201" s="23" t="s">
        <v>3429</v>
      </c>
      <c r="AD201" s="23" t="s">
        <v>3429</v>
      </c>
      <c r="AE201" s="23" t="s">
        <v>3429</v>
      </c>
      <c r="AH201" s="38"/>
      <c r="AJ201" s="43"/>
      <c r="AK201" s="22">
        <f t="shared" si="53"/>
        <v>0.42839982665724818</v>
      </c>
      <c r="AL201" s="22" t="str">
        <f t="shared" si="54"/>
        <v>DROP</v>
      </c>
      <c r="AM201" s="28">
        <f t="shared" si="55"/>
        <v>0.41239859754730196</v>
      </c>
      <c r="AN201" s="22">
        <f t="shared" si="56"/>
        <v>0</v>
      </c>
      <c r="AO201" s="22" t="str">
        <f t="shared" si="57"/>
        <v>DROP</v>
      </c>
      <c r="AP201" s="22" t="str">
        <f t="shared" si="58"/>
        <v>DROP</v>
      </c>
      <c r="AQ201" s="22" t="str">
        <f t="shared" si="59"/>
        <v>DROP</v>
      </c>
      <c r="AR201" s="22" t="str">
        <f t="shared" si="60"/>
        <v>DROP</v>
      </c>
      <c r="AS201" s="22" t="str">
        <f t="shared" si="61"/>
        <v>DROP</v>
      </c>
      <c r="AT201" s="22" t="str">
        <f t="shared" si="62"/>
        <v>DROP</v>
      </c>
      <c r="AU201" s="22">
        <f t="shared" si="63"/>
        <v>6.3194261127784994</v>
      </c>
      <c r="AV201" s="22">
        <f t="shared" si="64"/>
        <v>0</v>
      </c>
      <c r="AW201" s="22">
        <f t="shared" si="65"/>
        <v>28.60187153719033</v>
      </c>
      <c r="AX201" s="22" t="str">
        <f t="shared" si="66"/>
        <v>DROP</v>
      </c>
    </row>
    <row r="202" spans="1:50" x14ac:dyDescent="0.25">
      <c r="A202" s="23" t="s">
        <v>18</v>
      </c>
      <c r="B202" s="26" t="s">
        <v>220</v>
      </c>
      <c r="C202" s="33">
        <v>19054.126807346609</v>
      </c>
      <c r="D202" s="31">
        <v>1.3825945496791596</v>
      </c>
      <c r="E202" s="31">
        <v>-1.470964157057229E-4</v>
      </c>
      <c r="F202" s="26">
        <v>15</v>
      </c>
      <c r="G202" s="26"/>
      <c r="H202" s="27">
        <v>6157.7331428787047</v>
      </c>
      <c r="I202" s="27">
        <v>1215.627998539313</v>
      </c>
      <c r="J202" s="27">
        <v>1985.0057264975844</v>
      </c>
      <c r="K202" s="27">
        <v>9358.3668679156017</v>
      </c>
      <c r="L202" s="27"/>
      <c r="M202" s="27">
        <v>21101.825222993757</v>
      </c>
      <c r="N202" s="27">
        <v>743.11094548651772</v>
      </c>
      <c r="O202" s="27">
        <v>0</v>
      </c>
      <c r="P202" s="27">
        <v>737.77777777777783</v>
      </c>
      <c r="Q202" s="27">
        <v>737.77777777777783</v>
      </c>
      <c r="R202" s="27">
        <v>21101.825222993757</v>
      </c>
      <c r="S202" s="22" t="s">
        <v>3355</v>
      </c>
      <c r="T202" s="28">
        <v>0.41239859754730196</v>
      </c>
      <c r="U202" s="22">
        <v>0.42839982665724818</v>
      </c>
      <c r="V202" s="22">
        <v>6.3194261127784994</v>
      </c>
      <c r="W202" s="22">
        <v>28.60187153719033</v>
      </c>
      <c r="X202" s="27">
        <v>-12486.569300564674</v>
      </c>
      <c r="Y202" s="27">
        <v>7877.4781446513061</v>
      </c>
      <c r="Z202" s="23" t="s">
        <v>3429</v>
      </c>
      <c r="AA202" s="23" t="s">
        <v>3429</v>
      </c>
      <c r="AB202" s="23" t="s">
        <v>3429</v>
      </c>
      <c r="AC202" s="23" t="s">
        <v>3429</v>
      </c>
      <c r="AD202" s="23" t="s">
        <v>3429</v>
      </c>
      <c r="AE202" s="23" t="s">
        <v>3429</v>
      </c>
      <c r="AH202" s="38"/>
      <c r="AJ202" s="43"/>
      <c r="AK202" s="22">
        <f t="shared" si="53"/>
        <v>0.42839982665724818</v>
      </c>
      <c r="AL202" s="22" t="str">
        <f t="shared" si="54"/>
        <v>DROP</v>
      </c>
      <c r="AM202" s="28">
        <f t="shared" si="55"/>
        <v>0.41239859754730196</v>
      </c>
      <c r="AN202" s="22">
        <f t="shared" si="56"/>
        <v>0</v>
      </c>
      <c r="AO202" s="22" t="str">
        <f t="shared" si="57"/>
        <v>DROP</v>
      </c>
      <c r="AP202" s="22" t="str">
        <f t="shared" si="58"/>
        <v>DROP</v>
      </c>
      <c r="AQ202" s="22" t="str">
        <f t="shared" si="59"/>
        <v>DROP</v>
      </c>
      <c r="AR202" s="22" t="str">
        <f t="shared" si="60"/>
        <v>DROP</v>
      </c>
      <c r="AS202" s="22" t="str">
        <f t="shared" si="61"/>
        <v>DROP</v>
      </c>
      <c r="AT202" s="22" t="str">
        <f t="shared" si="62"/>
        <v>DROP</v>
      </c>
      <c r="AU202" s="22">
        <f t="shared" si="63"/>
        <v>6.3194261127784994</v>
      </c>
      <c r="AV202" s="22">
        <f t="shared" si="64"/>
        <v>0</v>
      </c>
      <c r="AW202" s="22">
        <f t="shared" si="65"/>
        <v>28.60187153719033</v>
      </c>
      <c r="AX202" s="22" t="str">
        <f t="shared" si="66"/>
        <v>DROP</v>
      </c>
    </row>
    <row r="203" spans="1:50" x14ac:dyDescent="0.25">
      <c r="A203" s="23" t="s">
        <v>18</v>
      </c>
      <c r="B203" s="26" t="s">
        <v>221</v>
      </c>
      <c r="C203" s="33">
        <v>19054.126807346609</v>
      </c>
      <c r="D203" s="31">
        <v>1.3825945496791596</v>
      </c>
      <c r="E203" s="31">
        <v>-1.470964157057229E-4</v>
      </c>
      <c r="F203" s="26">
        <v>15</v>
      </c>
      <c r="G203" s="26"/>
      <c r="H203" s="27">
        <v>6157.7331428787047</v>
      </c>
      <c r="I203" s="27">
        <v>1215.627998539313</v>
      </c>
      <c r="J203" s="27">
        <v>1985.0057264975844</v>
      </c>
      <c r="K203" s="27">
        <v>9358.3668679156017</v>
      </c>
      <c r="L203" s="27"/>
      <c r="M203" s="27">
        <v>21101.825222993757</v>
      </c>
      <c r="N203" s="27">
        <v>743.11094548651772</v>
      </c>
      <c r="O203" s="27">
        <v>0</v>
      </c>
      <c r="P203" s="27">
        <v>737.77777777777783</v>
      </c>
      <c r="Q203" s="27">
        <v>737.77777777777783</v>
      </c>
      <c r="R203" s="27">
        <v>21101.825222993757</v>
      </c>
      <c r="S203" s="22" t="s">
        <v>3355</v>
      </c>
      <c r="T203" s="28">
        <v>0.41239859754730196</v>
      </c>
      <c r="U203" s="22">
        <v>0.42839982665724818</v>
      </c>
      <c r="V203" s="22">
        <v>6.3194261127784994</v>
      </c>
      <c r="W203" s="22">
        <v>28.60187153719033</v>
      </c>
      <c r="X203" s="27">
        <v>-12486.569300564674</v>
      </c>
      <c r="Y203" s="27">
        <v>7877.4781446513061</v>
      </c>
      <c r="Z203" s="23" t="s">
        <v>3429</v>
      </c>
      <c r="AA203" s="23" t="s">
        <v>3429</v>
      </c>
      <c r="AB203" s="23" t="s">
        <v>3429</v>
      </c>
      <c r="AC203" s="23" t="s">
        <v>3429</v>
      </c>
      <c r="AD203" s="23" t="s">
        <v>3429</v>
      </c>
      <c r="AE203" s="23" t="s">
        <v>3429</v>
      </c>
      <c r="AH203" s="38"/>
      <c r="AJ203" s="43"/>
      <c r="AK203" s="22">
        <f t="shared" si="53"/>
        <v>0.42839982665724818</v>
      </c>
      <c r="AL203" s="22" t="str">
        <f t="shared" si="54"/>
        <v>DROP</v>
      </c>
      <c r="AM203" s="28">
        <f t="shared" si="55"/>
        <v>0.41239859754730196</v>
      </c>
      <c r="AN203" s="22">
        <f t="shared" si="56"/>
        <v>0</v>
      </c>
      <c r="AO203" s="22" t="str">
        <f t="shared" si="57"/>
        <v>DROP</v>
      </c>
      <c r="AP203" s="22" t="str">
        <f t="shared" si="58"/>
        <v>DROP</v>
      </c>
      <c r="AQ203" s="22" t="str">
        <f t="shared" si="59"/>
        <v>DROP</v>
      </c>
      <c r="AR203" s="22" t="str">
        <f t="shared" si="60"/>
        <v>DROP</v>
      </c>
      <c r="AS203" s="22" t="str">
        <f t="shared" si="61"/>
        <v>DROP</v>
      </c>
      <c r="AT203" s="22" t="str">
        <f t="shared" si="62"/>
        <v>DROP</v>
      </c>
      <c r="AU203" s="22">
        <f t="shared" si="63"/>
        <v>6.3194261127784994</v>
      </c>
      <c r="AV203" s="22">
        <f t="shared" si="64"/>
        <v>0</v>
      </c>
      <c r="AW203" s="22">
        <f t="shared" si="65"/>
        <v>28.60187153719033</v>
      </c>
      <c r="AX203" s="22" t="str">
        <f t="shared" si="66"/>
        <v>DROP</v>
      </c>
    </row>
    <row r="204" spans="1:50" x14ac:dyDescent="0.25">
      <c r="A204" s="23" t="s">
        <v>18</v>
      </c>
      <c r="B204" s="26" t="s">
        <v>222</v>
      </c>
      <c r="C204" s="33">
        <v>19054.126807346609</v>
      </c>
      <c r="D204" s="31">
        <v>1.3825945496791596</v>
      </c>
      <c r="E204" s="31">
        <v>-1.470964157057229E-4</v>
      </c>
      <c r="F204" s="26">
        <v>15</v>
      </c>
      <c r="G204" s="26"/>
      <c r="H204" s="27">
        <v>6157.7331428787047</v>
      </c>
      <c r="I204" s="27">
        <v>1215.627998539313</v>
      </c>
      <c r="J204" s="27">
        <v>1985.0057264975844</v>
      </c>
      <c r="K204" s="27">
        <v>9358.3668679156017</v>
      </c>
      <c r="L204" s="27"/>
      <c r="M204" s="27">
        <v>21101.825222993757</v>
      </c>
      <c r="N204" s="27">
        <v>743.11094548651772</v>
      </c>
      <c r="O204" s="27">
        <v>0</v>
      </c>
      <c r="P204" s="27">
        <v>737.77777777777783</v>
      </c>
      <c r="Q204" s="27">
        <v>737.77777777777783</v>
      </c>
      <c r="R204" s="27">
        <v>21101.825222993757</v>
      </c>
      <c r="S204" s="22" t="s">
        <v>3355</v>
      </c>
      <c r="T204" s="28">
        <v>0.41239859754730196</v>
      </c>
      <c r="U204" s="22">
        <v>0.42839982665724818</v>
      </c>
      <c r="V204" s="22">
        <v>6.3194261127784994</v>
      </c>
      <c r="W204" s="22">
        <v>28.60187153719033</v>
      </c>
      <c r="X204" s="27">
        <v>-12486.569300564674</v>
      </c>
      <c r="Y204" s="27">
        <v>7877.4781446513061</v>
      </c>
      <c r="Z204" s="23" t="s">
        <v>3429</v>
      </c>
      <c r="AA204" s="23" t="s">
        <v>3429</v>
      </c>
      <c r="AB204" s="23" t="s">
        <v>3429</v>
      </c>
      <c r="AC204" s="23" t="s">
        <v>3429</v>
      </c>
      <c r="AD204" s="23" t="s">
        <v>3429</v>
      </c>
      <c r="AE204" s="23" t="s">
        <v>3429</v>
      </c>
      <c r="AH204" s="38"/>
      <c r="AJ204" s="43"/>
      <c r="AK204" s="22">
        <f t="shared" si="53"/>
        <v>0.42839982665724818</v>
      </c>
      <c r="AL204" s="22" t="str">
        <f t="shared" si="54"/>
        <v>DROP</v>
      </c>
      <c r="AM204" s="28">
        <f t="shared" si="55"/>
        <v>0.41239859754730196</v>
      </c>
      <c r="AN204" s="22">
        <f t="shared" si="56"/>
        <v>0</v>
      </c>
      <c r="AO204" s="22" t="str">
        <f t="shared" si="57"/>
        <v>DROP</v>
      </c>
      <c r="AP204" s="22" t="str">
        <f t="shared" si="58"/>
        <v>DROP</v>
      </c>
      <c r="AQ204" s="22" t="str">
        <f t="shared" si="59"/>
        <v>DROP</v>
      </c>
      <c r="AR204" s="22" t="str">
        <f t="shared" si="60"/>
        <v>DROP</v>
      </c>
      <c r="AS204" s="22" t="str">
        <f t="shared" si="61"/>
        <v>DROP</v>
      </c>
      <c r="AT204" s="22" t="str">
        <f t="shared" si="62"/>
        <v>DROP</v>
      </c>
      <c r="AU204" s="22">
        <f t="shared" si="63"/>
        <v>6.3194261127784994</v>
      </c>
      <c r="AV204" s="22">
        <f t="shared" si="64"/>
        <v>0</v>
      </c>
      <c r="AW204" s="22">
        <f t="shared" si="65"/>
        <v>28.60187153719033</v>
      </c>
      <c r="AX204" s="22" t="str">
        <f t="shared" si="66"/>
        <v>DROP</v>
      </c>
    </row>
    <row r="205" spans="1:50" x14ac:dyDescent="0.25">
      <c r="A205" s="23" t="s">
        <v>18</v>
      </c>
      <c r="B205" s="26" t="s">
        <v>223</v>
      </c>
      <c r="C205" s="33">
        <v>19054.126807346609</v>
      </c>
      <c r="D205" s="31">
        <v>1.3825945496791596</v>
      </c>
      <c r="E205" s="31">
        <v>-1.470964157057229E-4</v>
      </c>
      <c r="F205" s="26">
        <v>15</v>
      </c>
      <c r="G205" s="26"/>
      <c r="H205" s="27">
        <v>6157.7331428787047</v>
      </c>
      <c r="I205" s="27">
        <v>1215.627998539313</v>
      </c>
      <c r="J205" s="27">
        <v>1985.0057264975844</v>
      </c>
      <c r="K205" s="27">
        <v>9358.3668679156017</v>
      </c>
      <c r="L205" s="27"/>
      <c r="M205" s="27">
        <v>21101.825222993757</v>
      </c>
      <c r="N205" s="27">
        <v>743.11094548651772</v>
      </c>
      <c r="O205" s="27">
        <v>0</v>
      </c>
      <c r="P205" s="27">
        <v>737.77777777777783</v>
      </c>
      <c r="Q205" s="27">
        <v>737.77777777777783</v>
      </c>
      <c r="R205" s="27">
        <v>21101.825222993757</v>
      </c>
      <c r="S205" s="22" t="s">
        <v>3355</v>
      </c>
      <c r="T205" s="28">
        <v>0.41239859754730196</v>
      </c>
      <c r="U205" s="22">
        <v>0.42839982665724818</v>
      </c>
      <c r="V205" s="22">
        <v>6.3194261127784994</v>
      </c>
      <c r="W205" s="22">
        <v>28.60187153719033</v>
      </c>
      <c r="X205" s="27">
        <v>-12486.569300564674</v>
      </c>
      <c r="Y205" s="27">
        <v>7877.4781446513061</v>
      </c>
      <c r="Z205" s="23" t="s">
        <v>3429</v>
      </c>
      <c r="AA205" s="23" t="s">
        <v>3429</v>
      </c>
      <c r="AB205" s="23" t="s">
        <v>3429</v>
      </c>
      <c r="AC205" s="23" t="s">
        <v>3429</v>
      </c>
      <c r="AD205" s="23" t="s">
        <v>3429</v>
      </c>
      <c r="AE205" s="23" t="s">
        <v>3429</v>
      </c>
      <c r="AH205" s="38"/>
      <c r="AJ205" s="43"/>
      <c r="AK205" s="22">
        <f t="shared" si="53"/>
        <v>0.42839982665724818</v>
      </c>
      <c r="AL205" s="22" t="str">
        <f t="shared" si="54"/>
        <v>DROP</v>
      </c>
      <c r="AM205" s="28">
        <f t="shared" si="55"/>
        <v>0.41239859754730196</v>
      </c>
      <c r="AN205" s="22">
        <f t="shared" si="56"/>
        <v>0</v>
      </c>
      <c r="AO205" s="22" t="str">
        <f t="shared" si="57"/>
        <v>DROP</v>
      </c>
      <c r="AP205" s="22" t="str">
        <f t="shared" si="58"/>
        <v>DROP</v>
      </c>
      <c r="AQ205" s="22" t="str">
        <f t="shared" si="59"/>
        <v>DROP</v>
      </c>
      <c r="AR205" s="22" t="str">
        <f t="shared" si="60"/>
        <v>DROP</v>
      </c>
      <c r="AS205" s="22" t="str">
        <f t="shared" si="61"/>
        <v>DROP</v>
      </c>
      <c r="AT205" s="22" t="str">
        <f t="shared" si="62"/>
        <v>DROP</v>
      </c>
      <c r="AU205" s="22">
        <f t="shared" si="63"/>
        <v>6.3194261127784994</v>
      </c>
      <c r="AV205" s="22">
        <f t="shared" si="64"/>
        <v>0</v>
      </c>
      <c r="AW205" s="22">
        <f t="shared" si="65"/>
        <v>28.60187153719033</v>
      </c>
      <c r="AX205" s="22" t="str">
        <f t="shared" si="66"/>
        <v>DROP</v>
      </c>
    </row>
    <row r="206" spans="1:50" x14ac:dyDescent="0.25">
      <c r="A206" s="23" t="s">
        <v>18</v>
      </c>
      <c r="B206" s="26" t="s">
        <v>224</v>
      </c>
      <c r="C206" s="33">
        <v>19054.126807346609</v>
      </c>
      <c r="D206" s="31">
        <v>1.3825945496791596</v>
      </c>
      <c r="E206" s="31">
        <v>-1.470964157057229E-4</v>
      </c>
      <c r="F206" s="26">
        <v>15</v>
      </c>
      <c r="G206" s="26"/>
      <c r="H206" s="27">
        <v>6157.7331428787047</v>
      </c>
      <c r="I206" s="27">
        <v>1215.627998539313</v>
      </c>
      <c r="J206" s="27">
        <v>1985.0057264975844</v>
      </c>
      <c r="K206" s="27">
        <v>9358.3668679156017</v>
      </c>
      <c r="L206" s="27"/>
      <c r="M206" s="27">
        <v>21101.825222993757</v>
      </c>
      <c r="N206" s="27">
        <v>743.11094548651772</v>
      </c>
      <c r="O206" s="27">
        <v>0</v>
      </c>
      <c r="P206" s="27">
        <v>737.77777777777783</v>
      </c>
      <c r="Q206" s="27">
        <v>737.77777777777783</v>
      </c>
      <c r="R206" s="27">
        <v>21101.825222993757</v>
      </c>
      <c r="S206" s="22" t="s">
        <v>3355</v>
      </c>
      <c r="T206" s="28">
        <v>0.41239859754730196</v>
      </c>
      <c r="U206" s="22">
        <v>0.42839982665724818</v>
      </c>
      <c r="V206" s="22">
        <v>6.3194261127784994</v>
      </c>
      <c r="W206" s="22">
        <v>28.60187153719033</v>
      </c>
      <c r="X206" s="27">
        <v>-12486.569300564674</v>
      </c>
      <c r="Y206" s="27">
        <v>7877.4781446513061</v>
      </c>
      <c r="Z206" s="23" t="s">
        <v>3429</v>
      </c>
      <c r="AA206" s="23" t="s">
        <v>3429</v>
      </c>
      <c r="AB206" s="23" t="s">
        <v>3429</v>
      </c>
      <c r="AC206" s="23" t="s">
        <v>3429</v>
      </c>
      <c r="AD206" s="23" t="s">
        <v>3429</v>
      </c>
      <c r="AE206" s="23" t="s">
        <v>3429</v>
      </c>
      <c r="AH206" s="38"/>
      <c r="AJ206" s="43"/>
      <c r="AK206" s="22">
        <f t="shared" si="53"/>
        <v>0.42839982665724818</v>
      </c>
      <c r="AL206" s="22" t="str">
        <f t="shared" si="54"/>
        <v>DROP</v>
      </c>
      <c r="AM206" s="28">
        <f t="shared" si="55"/>
        <v>0.41239859754730196</v>
      </c>
      <c r="AN206" s="22">
        <f t="shared" si="56"/>
        <v>0</v>
      </c>
      <c r="AO206" s="22" t="str">
        <f t="shared" si="57"/>
        <v>DROP</v>
      </c>
      <c r="AP206" s="22" t="str">
        <f t="shared" si="58"/>
        <v>DROP</v>
      </c>
      <c r="AQ206" s="22" t="str">
        <f t="shared" si="59"/>
        <v>DROP</v>
      </c>
      <c r="AR206" s="22" t="str">
        <f t="shared" si="60"/>
        <v>DROP</v>
      </c>
      <c r="AS206" s="22" t="str">
        <f t="shared" si="61"/>
        <v>DROP</v>
      </c>
      <c r="AT206" s="22" t="str">
        <f t="shared" si="62"/>
        <v>DROP</v>
      </c>
      <c r="AU206" s="22">
        <f t="shared" si="63"/>
        <v>6.3194261127784994</v>
      </c>
      <c r="AV206" s="22">
        <f t="shared" si="64"/>
        <v>0</v>
      </c>
      <c r="AW206" s="22">
        <f t="shared" si="65"/>
        <v>28.60187153719033</v>
      </c>
      <c r="AX206" s="22" t="str">
        <f t="shared" si="66"/>
        <v>DROP</v>
      </c>
    </row>
    <row r="207" spans="1:50" x14ac:dyDescent="0.25">
      <c r="A207" s="23" t="s">
        <v>18</v>
      </c>
      <c r="B207" s="26" t="s">
        <v>225</v>
      </c>
      <c r="C207" s="33">
        <v>19054.126807346609</v>
      </c>
      <c r="D207" s="31">
        <v>1.3825945496791596</v>
      </c>
      <c r="E207" s="31">
        <v>-1.470964157057229E-4</v>
      </c>
      <c r="F207" s="26">
        <v>15</v>
      </c>
      <c r="G207" s="26"/>
      <c r="H207" s="27">
        <v>6157.7331428787047</v>
      </c>
      <c r="I207" s="27">
        <v>1215.627998539313</v>
      </c>
      <c r="J207" s="27">
        <v>1985.0057264975844</v>
      </c>
      <c r="K207" s="27">
        <v>9358.3668679156017</v>
      </c>
      <c r="L207" s="27"/>
      <c r="M207" s="27">
        <v>21101.825222993757</v>
      </c>
      <c r="N207" s="27">
        <v>743.11094548651772</v>
      </c>
      <c r="O207" s="27">
        <v>0</v>
      </c>
      <c r="P207" s="27">
        <v>737.77777777777783</v>
      </c>
      <c r="Q207" s="27">
        <v>737.77777777777783</v>
      </c>
      <c r="R207" s="27">
        <v>21101.825222993757</v>
      </c>
      <c r="S207" s="22" t="s">
        <v>3355</v>
      </c>
      <c r="T207" s="28">
        <v>0.41239859754730196</v>
      </c>
      <c r="U207" s="22">
        <v>0.42839982665724818</v>
      </c>
      <c r="V207" s="22">
        <v>6.3194261127784994</v>
      </c>
      <c r="W207" s="22">
        <v>28.60187153719033</v>
      </c>
      <c r="X207" s="27">
        <v>-12486.569300564674</v>
      </c>
      <c r="Y207" s="27">
        <v>7877.4781446513061</v>
      </c>
      <c r="Z207" s="23" t="s">
        <v>3429</v>
      </c>
      <c r="AA207" s="23" t="s">
        <v>3429</v>
      </c>
      <c r="AB207" s="23" t="s">
        <v>3429</v>
      </c>
      <c r="AC207" s="23" t="s">
        <v>3429</v>
      </c>
      <c r="AD207" s="23" t="s">
        <v>3429</v>
      </c>
      <c r="AE207" s="23" t="s">
        <v>3429</v>
      </c>
      <c r="AH207" s="38"/>
      <c r="AJ207" s="43"/>
      <c r="AK207" s="22">
        <f t="shared" si="53"/>
        <v>0.42839982665724818</v>
      </c>
      <c r="AL207" s="22" t="str">
        <f t="shared" si="54"/>
        <v>DROP</v>
      </c>
      <c r="AM207" s="28">
        <f t="shared" si="55"/>
        <v>0.41239859754730196</v>
      </c>
      <c r="AN207" s="22">
        <f t="shared" si="56"/>
        <v>0</v>
      </c>
      <c r="AO207" s="22" t="str">
        <f t="shared" si="57"/>
        <v>DROP</v>
      </c>
      <c r="AP207" s="22" t="str">
        <f t="shared" si="58"/>
        <v>DROP</v>
      </c>
      <c r="AQ207" s="22" t="str">
        <f t="shared" si="59"/>
        <v>DROP</v>
      </c>
      <c r="AR207" s="22" t="str">
        <f t="shared" si="60"/>
        <v>DROP</v>
      </c>
      <c r="AS207" s="22" t="str">
        <f t="shared" si="61"/>
        <v>DROP</v>
      </c>
      <c r="AT207" s="22" t="str">
        <f t="shared" si="62"/>
        <v>DROP</v>
      </c>
      <c r="AU207" s="22">
        <f t="shared" si="63"/>
        <v>6.3194261127784994</v>
      </c>
      <c r="AV207" s="22">
        <f t="shared" si="64"/>
        <v>0</v>
      </c>
      <c r="AW207" s="22">
        <f t="shared" si="65"/>
        <v>28.60187153719033</v>
      </c>
      <c r="AX207" s="22" t="str">
        <f t="shared" si="66"/>
        <v>DROP</v>
      </c>
    </row>
    <row r="208" spans="1:50" x14ac:dyDescent="0.25">
      <c r="A208" s="23" t="s">
        <v>18</v>
      </c>
      <c r="B208" s="26" t="s">
        <v>226</v>
      </c>
      <c r="C208" s="33">
        <v>19054.126807346609</v>
      </c>
      <c r="D208" s="31">
        <v>1.3825945496791596</v>
      </c>
      <c r="E208" s="31">
        <v>-1.470964157057229E-4</v>
      </c>
      <c r="F208" s="26">
        <v>15</v>
      </c>
      <c r="G208" s="26"/>
      <c r="H208" s="27">
        <v>6157.7331428787047</v>
      </c>
      <c r="I208" s="27">
        <v>1215.627998539313</v>
      </c>
      <c r="J208" s="27">
        <v>1985.0057264975844</v>
      </c>
      <c r="K208" s="27">
        <v>9358.3668679156017</v>
      </c>
      <c r="L208" s="27"/>
      <c r="M208" s="27">
        <v>21101.825222993757</v>
      </c>
      <c r="N208" s="27">
        <v>743.11094548651772</v>
      </c>
      <c r="O208" s="27">
        <v>0</v>
      </c>
      <c r="P208" s="27">
        <v>737.77777777777783</v>
      </c>
      <c r="Q208" s="27">
        <v>737.77777777777783</v>
      </c>
      <c r="R208" s="27">
        <v>21101.825222993757</v>
      </c>
      <c r="S208" s="22" t="s">
        <v>3355</v>
      </c>
      <c r="T208" s="28">
        <v>0.41239859754730196</v>
      </c>
      <c r="U208" s="22">
        <v>0.42839982665724818</v>
      </c>
      <c r="V208" s="22">
        <v>6.3194261127784994</v>
      </c>
      <c r="W208" s="22">
        <v>28.60187153719033</v>
      </c>
      <c r="X208" s="27">
        <v>-12486.569300564674</v>
      </c>
      <c r="Y208" s="27">
        <v>7877.4781446513061</v>
      </c>
      <c r="Z208" s="23" t="s">
        <v>3429</v>
      </c>
      <c r="AA208" s="23" t="s">
        <v>3429</v>
      </c>
      <c r="AB208" s="23" t="s">
        <v>3429</v>
      </c>
      <c r="AC208" s="23" t="s">
        <v>3429</v>
      </c>
      <c r="AD208" s="23" t="s">
        <v>3429</v>
      </c>
      <c r="AE208" s="23" t="s">
        <v>3429</v>
      </c>
      <c r="AH208" s="38"/>
      <c r="AJ208" s="43"/>
      <c r="AK208" s="22">
        <f t="shared" si="53"/>
        <v>0.42839982665724818</v>
      </c>
      <c r="AL208" s="22" t="str">
        <f t="shared" si="54"/>
        <v>DROP</v>
      </c>
      <c r="AM208" s="28">
        <f t="shared" si="55"/>
        <v>0.41239859754730196</v>
      </c>
      <c r="AN208" s="22">
        <f t="shared" si="56"/>
        <v>0</v>
      </c>
      <c r="AO208" s="22" t="str">
        <f t="shared" si="57"/>
        <v>DROP</v>
      </c>
      <c r="AP208" s="22" t="str">
        <f t="shared" si="58"/>
        <v>DROP</v>
      </c>
      <c r="AQ208" s="22" t="str">
        <f t="shared" si="59"/>
        <v>DROP</v>
      </c>
      <c r="AR208" s="22" t="str">
        <f t="shared" si="60"/>
        <v>DROP</v>
      </c>
      <c r="AS208" s="22" t="str">
        <f t="shared" si="61"/>
        <v>DROP</v>
      </c>
      <c r="AT208" s="22" t="str">
        <f t="shared" si="62"/>
        <v>DROP</v>
      </c>
      <c r="AU208" s="22">
        <f t="shared" si="63"/>
        <v>6.3194261127784994</v>
      </c>
      <c r="AV208" s="22">
        <f t="shared" si="64"/>
        <v>0</v>
      </c>
      <c r="AW208" s="22">
        <f t="shared" si="65"/>
        <v>28.60187153719033</v>
      </c>
      <c r="AX208" s="22" t="str">
        <f t="shared" si="66"/>
        <v>DROP</v>
      </c>
    </row>
    <row r="209" spans="1:50" x14ac:dyDescent="0.25">
      <c r="A209" s="23" t="s">
        <v>18</v>
      </c>
      <c r="B209" s="26" t="s">
        <v>227</v>
      </c>
      <c r="C209" s="33">
        <v>19054.126807346609</v>
      </c>
      <c r="D209" s="31">
        <v>1.3825945496791596</v>
      </c>
      <c r="E209" s="31">
        <v>-1.470964157057229E-4</v>
      </c>
      <c r="F209" s="26">
        <v>15</v>
      </c>
      <c r="G209" s="26"/>
      <c r="H209" s="27">
        <v>6157.7331428787047</v>
      </c>
      <c r="I209" s="27">
        <v>1215.627998539313</v>
      </c>
      <c r="J209" s="27">
        <v>1985.0057264975844</v>
      </c>
      <c r="K209" s="27">
        <v>9358.3668679156017</v>
      </c>
      <c r="L209" s="27"/>
      <c r="M209" s="27">
        <v>21101.825222993757</v>
      </c>
      <c r="N209" s="27">
        <v>743.11094548651772</v>
      </c>
      <c r="O209" s="27">
        <v>0</v>
      </c>
      <c r="P209" s="27">
        <v>737.77777777777783</v>
      </c>
      <c r="Q209" s="27">
        <v>737.77777777777783</v>
      </c>
      <c r="R209" s="27">
        <v>21101.825222993757</v>
      </c>
      <c r="S209" s="22" t="s">
        <v>3355</v>
      </c>
      <c r="T209" s="28">
        <v>0.41239859754730196</v>
      </c>
      <c r="U209" s="22">
        <v>0.42839982665724818</v>
      </c>
      <c r="V209" s="22">
        <v>6.3194261127784994</v>
      </c>
      <c r="W209" s="22">
        <v>28.60187153719033</v>
      </c>
      <c r="X209" s="27">
        <v>-12486.569300564674</v>
      </c>
      <c r="Y209" s="27">
        <v>7877.4781446513061</v>
      </c>
      <c r="Z209" s="23" t="s">
        <v>3429</v>
      </c>
      <c r="AA209" s="23" t="s">
        <v>3429</v>
      </c>
      <c r="AB209" s="23" t="s">
        <v>3429</v>
      </c>
      <c r="AC209" s="23" t="s">
        <v>3429</v>
      </c>
      <c r="AD209" s="23" t="s">
        <v>3429</v>
      </c>
      <c r="AE209" s="23" t="s">
        <v>3429</v>
      </c>
      <c r="AH209" s="38"/>
      <c r="AJ209" s="43"/>
      <c r="AK209" s="22">
        <f t="shared" si="53"/>
        <v>0.42839982665724818</v>
      </c>
      <c r="AL209" s="22" t="str">
        <f t="shared" si="54"/>
        <v>DROP</v>
      </c>
      <c r="AM209" s="28">
        <f t="shared" si="55"/>
        <v>0.41239859754730196</v>
      </c>
      <c r="AN209" s="22">
        <f t="shared" si="56"/>
        <v>0</v>
      </c>
      <c r="AO209" s="22" t="str">
        <f t="shared" si="57"/>
        <v>DROP</v>
      </c>
      <c r="AP209" s="22" t="str">
        <f t="shared" si="58"/>
        <v>DROP</v>
      </c>
      <c r="AQ209" s="22" t="str">
        <f t="shared" si="59"/>
        <v>DROP</v>
      </c>
      <c r="AR209" s="22" t="str">
        <f t="shared" si="60"/>
        <v>DROP</v>
      </c>
      <c r="AS209" s="22" t="str">
        <f t="shared" si="61"/>
        <v>DROP</v>
      </c>
      <c r="AT209" s="22" t="str">
        <f t="shared" si="62"/>
        <v>DROP</v>
      </c>
      <c r="AU209" s="22">
        <f t="shared" si="63"/>
        <v>6.3194261127784994</v>
      </c>
      <c r="AV209" s="22">
        <f t="shared" si="64"/>
        <v>0</v>
      </c>
      <c r="AW209" s="22">
        <f t="shared" si="65"/>
        <v>28.60187153719033</v>
      </c>
      <c r="AX209" s="22" t="str">
        <f t="shared" si="66"/>
        <v>DROP</v>
      </c>
    </row>
    <row r="210" spans="1:50" x14ac:dyDescent="0.25">
      <c r="A210" s="23" t="s">
        <v>18</v>
      </c>
      <c r="B210" s="26" t="s">
        <v>228</v>
      </c>
      <c r="C210" s="33">
        <v>19054.126807346609</v>
      </c>
      <c r="D210" s="31">
        <v>1.3825945496791596</v>
      </c>
      <c r="E210" s="31">
        <v>-1.470964157057229E-4</v>
      </c>
      <c r="F210" s="26">
        <v>15</v>
      </c>
      <c r="G210" s="26"/>
      <c r="H210" s="27">
        <v>6157.7331428787047</v>
      </c>
      <c r="I210" s="27">
        <v>1215.627998539313</v>
      </c>
      <c r="J210" s="27">
        <v>1985.0057264975844</v>
      </c>
      <c r="K210" s="27">
        <v>9358.3668679156017</v>
      </c>
      <c r="L210" s="27"/>
      <c r="M210" s="27">
        <v>21101.825222993757</v>
      </c>
      <c r="N210" s="27">
        <v>743.11094548651772</v>
      </c>
      <c r="O210" s="27">
        <v>0</v>
      </c>
      <c r="P210" s="27">
        <v>737.77777777777783</v>
      </c>
      <c r="Q210" s="27">
        <v>737.77777777777783</v>
      </c>
      <c r="R210" s="27">
        <v>21101.825222993757</v>
      </c>
      <c r="S210" s="22" t="s">
        <v>3355</v>
      </c>
      <c r="T210" s="28">
        <v>0.41239859754730196</v>
      </c>
      <c r="U210" s="22">
        <v>0.42839982665724818</v>
      </c>
      <c r="V210" s="22">
        <v>6.3194261127784994</v>
      </c>
      <c r="W210" s="22">
        <v>28.60187153719033</v>
      </c>
      <c r="X210" s="27">
        <v>-12486.569300564674</v>
      </c>
      <c r="Y210" s="27">
        <v>7877.4781446513061</v>
      </c>
      <c r="Z210" s="23" t="s">
        <v>3429</v>
      </c>
      <c r="AA210" s="23" t="s">
        <v>3429</v>
      </c>
      <c r="AB210" s="23" t="s">
        <v>3429</v>
      </c>
      <c r="AC210" s="23" t="s">
        <v>3429</v>
      </c>
      <c r="AD210" s="23" t="s">
        <v>3429</v>
      </c>
      <c r="AE210" s="23" t="s">
        <v>3429</v>
      </c>
      <c r="AH210" s="38"/>
      <c r="AJ210" s="43"/>
      <c r="AK210" s="22">
        <f t="shared" si="53"/>
        <v>0.42839982665724818</v>
      </c>
      <c r="AL210" s="22" t="str">
        <f t="shared" si="54"/>
        <v>DROP</v>
      </c>
      <c r="AM210" s="28">
        <f t="shared" si="55"/>
        <v>0.41239859754730196</v>
      </c>
      <c r="AN210" s="22">
        <f t="shared" si="56"/>
        <v>0</v>
      </c>
      <c r="AO210" s="22" t="str">
        <f t="shared" si="57"/>
        <v>DROP</v>
      </c>
      <c r="AP210" s="22" t="str">
        <f t="shared" si="58"/>
        <v>DROP</v>
      </c>
      <c r="AQ210" s="22" t="str">
        <f t="shared" si="59"/>
        <v>DROP</v>
      </c>
      <c r="AR210" s="22" t="str">
        <f t="shared" si="60"/>
        <v>DROP</v>
      </c>
      <c r="AS210" s="22" t="str">
        <f t="shared" si="61"/>
        <v>DROP</v>
      </c>
      <c r="AT210" s="22" t="str">
        <f t="shared" si="62"/>
        <v>DROP</v>
      </c>
      <c r="AU210" s="22">
        <f t="shared" si="63"/>
        <v>6.3194261127784994</v>
      </c>
      <c r="AV210" s="22">
        <f t="shared" si="64"/>
        <v>0</v>
      </c>
      <c r="AW210" s="22">
        <f t="shared" si="65"/>
        <v>28.60187153719033</v>
      </c>
      <c r="AX210" s="22" t="str">
        <f t="shared" si="66"/>
        <v>DROP</v>
      </c>
    </row>
    <row r="211" spans="1:50" x14ac:dyDescent="0.25">
      <c r="A211" s="23" t="s">
        <v>18</v>
      </c>
      <c r="B211" s="26" t="s">
        <v>229</v>
      </c>
      <c r="C211" s="33">
        <v>19054.126807346609</v>
      </c>
      <c r="D211" s="31">
        <v>1.3825945496791596</v>
      </c>
      <c r="E211" s="31">
        <v>-1.470964157057229E-4</v>
      </c>
      <c r="F211" s="26">
        <v>15</v>
      </c>
      <c r="G211" s="26"/>
      <c r="H211" s="27">
        <v>6157.7331428787047</v>
      </c>
      <c r="I211" s="27">
        <v>1215.627998539313</v>
      </c>
      <c r="J211" s="27">
        <v>1985.0057264975844</v>
      </c>
      <c r="K211" s="27">
        <v>9358.3668679156017</v>
      </c>
      <c r="L211" s="27"/>
      <c r="M211" s="27">
        <v>21101.825222993757</v>
      </c>
      <c r="N211" s="27">
        <v>743.11094548651772</v>
      </c>
      <c r="O211" s="27">
        <v>0</v>
      </c>
      <c r="P211" s="27">
        <v>737.77777777777783</v>
      </c>
      <c r="Q211" s="27">
        <v>737.77777777777783</v>
      </c>
      <c r="R211" s="27">
        <v>21101.825222993757</v>
      </c>
      <c r="S211" s="22" t="s">
        <v>3355</v>
      </c>
      <c r="T211" s="28">
        <v>0.41239859754730196</v>
      </c>
      <c r="U211" s="22">
        <v>0.42839982665724818</v>
      </c>
      <c r="V211" s="22">
        <v>6.3194261127784994</v>
      </c>
      <c r="W211" s="22">
        <v>28.60187153719033</v>
      </c>
      <c r="X211" s="27">
        <v>-12486.569300564674</v>
      </c>
      <c r="Y211" s="27">
        <v>7877.4781446513061</v>
      </c>
      <c r="Z211" s="23" t="s">
        <v>3429</v>
      </c>
      <c r="AA211" s="23" t="s">
        <v>3429</v>
      </c>
      <c r="AB211" s="23" t="s">
        <v>3429</v>
      </c>
      <c r="AC211" s="23" t="s">
        <v>3429</v>
      </c>
      <c r="AD211" s="23" t="s">
        <v>3429</v>
      </c>
      <c r="AE211" s="23" t="s">
        <v>3429</v>
      </c>
      <c r="AH211" s="38"/>
      <c r="AJ211" s="43"/>
      <c r="AK211" s="22">
        <f t="shared" si="53"/>
        <v>0.42839982665724818</v>
      </c>
      <c r="AL211" s="22" t="str">
        <f t="shared" si="54"/>
        <v>DROP</v>
      </c>
      <c r="AM211" s="28">
        <f t="shared" si="55"/>
        <v>0.41239859754730196</v>
      </c>
      <c r="AN211" s="22">
        <f t="shared" si="56"/>
        <v>0</v>
      </c>
      <c r="AO211" s="22" t="str">
        <f t="shared" si="57"/>
        <v>DROP</v>
      </c>
      <c r="AP211" s="22" t="str">
        <f t="shared" si="58"/>
        <v>DROP</v>
      </c>
      <c r="AQ211" s="22" t="str">
        <f t="shared" si="59"/>
        <v>DROP</v>
      </c>
      <c r="AR211" s="22" t="str">
        <f t="shared" si="60"/>
        <v>DROP</v>
      </c>
      <c r="AS211" s="22" t="str">
        <f t="shared" si="61"/>
        <v>DROP</v>
      </c>
      <c r="AT211" s="22" t="str">
        <f t="shared" si="62"/>
        <v>DROP</v>
      </c>
      <c r="AU211" s="22">
        <f t="shared" si="63"/>
        <v>6.3194261127784994</v>
      </c>
      <c r="AV211" s="22">
        <f t="shared" si="64"/>
        <v>0</v>
      </c>
      <c r="AW211" s="22">
        <f t="shared" si="65"/>
        <v>28.60187153719033</v>
      </c>
      <c r="AX211" s="22" t="str">
        <f t="shared" si="66"/>
        <v>DROP</v>
      </c>
    </row>
    <row r="212" spans="1:50" x14ac:dyDescent="0.25">
      <c r="A212" s="23" t="s">
        <v>18</v>
      </c>
      <c r="B212" s="26" t="s">
        <v>230</v>
      </c>
      <c r="C212" s="33">
        <v>4698.2134829043753</v>
      </c>
      <c r="D212" s="31">
        <v>0.79396741088562073</v>
      </c>
      <c r="E212" s="31">
        <v>0.52808393439803003</v>
      </c>
      <c r="F212" s="26">
        <v>10</v>
      </c>
      <c r="G212" s="26"/>
      <c r="H212" s="27">
        <v>1028.8178268634745</v>
      </c>
      <c r="I212" s="27">
        <v>285.51910590662027</v>
      </c>
      <c r="J212" s="27">
        <v>842.85825005435242</v>
      </c>
      <c r="K212" s="27">
        <v>2157.1951828244473</v>
      </c>
      <c r="L212" s="27"/>
      <c r="M212" s="27">
        <v>3704.4643565325855</v>
      </c>
      <c r="N212" s="27">
        <v>183.23032583327063</v>
      </c>
      <c r="O212" s="27">
        <v>0</v>
      </c>
      <c r="P212" s="27">
        <v>1006</v>
      </c>
      <c r="Q212" s="27">
        <v>1006</v>
      </c>
      <c r="R212" s="27">
        <v>3704.4643565325855</v>
      </c>
      <c r="S212" s="22" t="s">
        <v>3355</v>
      </c>
      <c r="T212" s="28">
        <v>2.2805830636717648</v>
      </c>
      <c r="U212" s="22">
        <v>0.55487772550896053</v>
      </c>
      <c r="V212" s="22">
        <v>1.8139422918877741</v>
      </c>
      <c r="W212" s="22">
        <v>3.6823701357182759</v>
      </c>
      <c r="X212" s="27">
        <v>-1730.499499541409</v>
      </c>
      <c r="Y212" s="27">
        <v>967.9648569911767</v>
      </c>
      <c r="Z212" s="23" t="s">
        <v>3429</v>
      </c>
      <c r="AA212" s="23" t="s">
        <v>3429</v>
      </c>
      <c r="AB212" s="23" t="s">
        <v>3429</v>
      </c>
      <c r="AC212" s="23" t="s">
        <v>3430</v>
      </c>
      <c r="AD212" s="23" t="s">
        <v>3429</v>
      </c>
      <c r="AE212" s="23" t="s">
        <v>3430</v>
      </c>
      <c r="AH212" s="38"/>
      <c r="AJ212" s="43"/>
      <c r="AK212" s="22">
        <f t="shared" si="53"/>
        <v>0.55487772550896053</v>
      </c>
      <c r="AL212" s="22" t="str">
        <f t="shared" si="54"/>
        <v>DROP</v>
      </c>
      <c r="AM212" s="28">
        <f t="shared" si="55"/>
        <v>2.2805830636717648</v>
      </c>
      <c r="AN212" s="22">
        <f t="shared" si="56"/>
        <v>123.76947218021644</v>
      </c>
      <c r="AO212" s="22" t="str">
        <f t="shared" si="57"/>
        <v>DROP</v>
      </c>
      <c r="AP212" s="22" t="str">
        <f t="shared" si="58"/>
        <v>DROP</v>
      </c>
      <c r="AQ212" s="22" t="str">
        <f t="shared" si="59"/>
        <v>DROP</v>
      </c>
      <c r="AR212" s="22" t="str">
        <f t="shared" si="60"/>
        <v>DROP</v>
      </c>
      <c r="AS212" s="22" t="str">
        <f t="shared" si="61"/>
        <v>DROP</v>
      </c>
      <c r="AT212" s="22" t="str">
        <f t="shared" si="62"/>
        <v>DROP</v>
      </c>
      <c r="AU212" s="22">
        <f t="shared" si="63"/>
        <v>1.8139422918877741</v>
      </c>
      <c r="AV212" s="22">
        <f t="shared" si="64"/>
        <v>123.76947218021644</v>
      </c>
      <c r="AW212" s="22">
        <f t="shared" si="65"/>
        <v>3.805401420191652</v>
      </c>
      <c r="AX212" s="22" t="str">
        <f t="shared" si="66"/>
        <v>KEEP</v>
      </c>
    </row>
    <row r="213" spans="1:50" x14ac:dyDescent="0.25">
      <c r="A213" s="23" t="s">
        <v>18</v>
      </c>
      <c r="B213" s="26" t="s">
        <v>231</v>
      </c>
      <c r="C213" s="33">
        <v>108058.91010680061</v>
      </c>
      <c r="D213" s="31">
        <v>5.7476731353489265</v>
      </c>
      <c r="E213" s="31">
        <v>31.091882915548602</v>
      </c>
      <c r="F213" s="26">
        <v>10</v>
      </c>
      <c r="G213" s="26"/>
      <c r="H213" s="27">
        <v>23662.810017859905</v>
      </c>
      <c r="I213" s="27">
        <v>10346.788229698115</v>
      </c>
      <c r="J213" s="27">
        <v>30514.520375624084</v>
      </c>
      <c r="K213" s="27">
        <v>64524.118623182105</v>
      </c>
      <c r="L213" s="27"/>
      <c r="M213" s="27">
        <v>85202.680200249451</v>
      </c>
      <c r="N213" s="27">
        <v>4214.2974941652237</v>
      </c>
      <c r="O213" s="27">
        <v>0</v>
      </c>
      <c r="P213" s="27">
        <v>10060</v>
      </c>
      <c r="Q213" s="27">
        <v>10060</v>
      </c>
      <c r="R213" s="27">
        <v>85202.680200249451</v>
      </c>
      <c r="S213" s="22" t="s">
        <v>3355</v>
      </c>
      <c r="T213" s="28">
        <v>0.99155785377033256</v>
      </c>
      <c r="U213" s="22">
        <v>0.72160925460593517</v>
      </c>
      <c r="V213" s="22">
        <v>4.5203008168743191</v>
      </c>
      <c r="W213" s="22">
        <v>8.4694513121520334</v>
      </c>
      <c r="X213" s="27">
        <v>-24892.859071232568</v>
      </c>
      <c r="Y213" s="27">
        <v>50249.821129016884</v>
      </c>
      <c r="Z213" s="23" t="s">
        <v>3429</v>
      </c>
      <c r="AA213" s="23" t="s">
        <v>3429</v>
      </c>
      <c r="AB213" s="23" t="s">
        <v>3429</v>
      </c>
      <c r="AC213" s="23" t="s">
        <v>3429</v>
      </c>
      <c r="AD213" s="23" t="s">
        <v>3429</v>
      </c>
      <c r="AE213" s="23" t="s">
        <v>3429</v>
      </c>
      <c r="AH213" s="38"/>
      <c r="AJ213" s="43"/>
      <c r="AK213" s="22">
        <f t="shared" si="53"/>
        <v>0.72160925460593517</v>
      </c>
      <c r="AL213" s="22" t="str">
        <f t="shared" si="54"/>
        <v>DROP</v>
      </c>
      <c r="AM213" s="28">
        <f t="shared" si="55"/>
        <v>0.99155785377033256</v>
      </c>
      <c r="AN213" s="22">
        <f t="shared" si="56"/>
        <v>0</v>
      </c>
      <c r="AO213" s="22" t="str">
        <f t="shared" si="57"/>
        <v>DROP</v>
      </c>
      <c r="AP213" s="22" t="str">
        <f t="shared" si="58"/>
        <v>DROP</v>
      </c>
      <c r="AQ213" s="22" t="str">
        <f t="shared" si="59"/>
        <v>DROP</v>
      </c>
      <c r="AR213" s="22" t="str">
        <f t="shared" si="60"/>
        <v>DROP</v>
      </c>
      <c r="AS213" s="22" t="str">
        <f t="shared" si="61"/>
        <v>DROP</v>
      </c>
      <c r="AT213" s="22" t="str">
        <f t="shared" si="62"/>
        <v>DROP</v>
      </c>
      <c r="AU213" s="22">
        <f t="shared" si="63"/>
        <v>4.5203008168743191</v>
      </c>
      <c r="AV213" s="22">
        <f t="shared" si="64"/>
        <v>0</v>
      </c>
      <c r="AW213" s="22">
        <f t="shared" si="65"/>
        <v>8.4694513121520334</v>
      </c>
      <c r="AX213" s="22" t="str">
        <f t="shared" si="66"/>
        <v>DROP</v>
      </c>
    </row>
    <row r="214" spans="1:50" x14ac:dyDescent="0.25">
      <c r="A214" s="23" t="s">
        <v>18</v>
      </c>
      <c r="B214" s="26" t="s">
        <v>232</v>
      </c>
      <c r="C214" s="33">
        <v>9396.4269658087505</v>
      </c>
      <c r="D214" s="31">
        <v>0.65924791651728565</v>
      </c>
      <c r="E214" s="31">
        <v>3.4585620433901521</v>
      </c>
      <c r="F214" s="26">
        <v>10</v>
      </c>
      <c r="G214" s="26"/>
      <c r="H214" s="27">
        <v>2057.6356537269489</v>
      </c>
      <c r="I214" s="27">
        <v>1150.9437733130765</v>
      </c>
      <c r="J214" s="27">
        <v>3394.3380730605945</v>
      </c>
      <c r="K214" s="27">
        <v>6602.9175001006206</v>
      </c>
      <c r="L214" s="27"/>
      <c r="M214" s="27">
        <v>7408.928713065171</v>
      </c>
      <c r="N214" s="27">
        <v>366.46065166654125</v>
      </c>
      <c r="O214" s="27">
        <v>0</v>
      </c>
      <c r="P214" s="27">
        <v>1006</v>
      </c>
      <c r="Q214" s="27">
        <v>1006</v>
      </c>
      <c r="R214" s="27">
        <v>7408.928713065171</v>
      </c>
      <c r="S214" s="22" t="s">
        <v>3355</v>
      </c>
      <c r="T214" s="28">
        <v>1.1402915318358824</v>
      </c>
      <c r="U214" s="22">
        <v>0.84920731173292852</v>
      </c>
      <c r="V214" s="22">
        <v>4.8110067797447451</v>
      </c>
      <c r="W214" s="22">
        <v>7.3647402714365517</v>
      </c>
      <c r="X214" s="27">
        <v>-1172.4718646310921</v>
      </c>
      <c r="Y214" s="27">
        <v>5230.4568484340798</v>
      </c>
      <c r="Z214" s="23" t="s">
        <v>3429</v>
      </c>
      <c r="AA214" s="23" t="s">
        <v>3429</v>
      </c>
      <c r="AB214" s="23" t="s">
        <v>3429</v>
      </c>
      <c r="AC214" s="23" t="s">
        <v>3429</v>
      </c>
      <c r="AD214" s="23" t="s">
        <v>3429</v>
      </c>
      <c r="AE214" s="23" t="s">
        <v>3430</v>
      </c>
      <c r="AH214" s="38"/>
      <c r="AJ214" s="43"/>
      <c r="AK214" s="22">
        <f t="shared" si="53"/>
        <v>0.84920731173292852</v>
      </c>
      <c r="AL214" s="22" t="str">
        <f t="shared" si="54"/>
        <v>DROP</v>
      </c>
      <c r="AM214" s="28">
        <f t="shared" si="55"/>
        <v>1.1402915318358824</v>
      </c>
      <c r="AN214" s="22">
        <f t="shared" si="56"/>
        <v>0</v>
      </c>
      <c r="AO214" s="22" t="str">
        <f t="shared" si="57"/>
        <v>DROP</v>
      </c>
      <c r="AP214" s="22" t="str">
        <f t="shared" si="58"/>
        <v>DROP</v>
      </c>
      <c r="AQ214" s="22" t="str">
        <f t="shared" si="59"/>
        <v>DROP</v>
      </c>
      <c r="AR214" s="22" t="str">
        <f t="shared" si="60"/>
        <v>DROP</v>
      </c>
      <c r="AS214" s="22" t="str">
        <f t="shared" si="61"/>
        <v>DROP</v>
      </c>
      <c r="AT214" s="22" t="str">
        <f t="shared" si="62"/>
        <v>DROP</v>
      </c>
      <c r="AU214" s="22">
        <f t="shared" si="63"/>
        <v>4.8110067797447451</v>
      </c>
      <c r="AV214" s="22">
        <f t="shared" si="64"/>
        <v>0</v>
      </c>
      <c r="AW214" s="22">
        <f t="shared" si="65"/>
        <v>7.3647402714365517</v>
      </c>
      <c r="AX214" s="22" t="str">
        <f t="shared" si="66"/>
        <v>DROP</v>
      </c>
    </row>
    <row r="215" spans="1:50" x14ac:dyDescent="0.25">
      <c r="A215" s="23" t="s">
        <v>18</v>
      </c>
      <c r="B215" s="26" t="s">
        <v>233</v>
      </c>
      <c r="C215" s="33">
        <v>6264.2846438724991</v>
      </c>
      <c r="D215" s="31">
        <v>1.0586232145141607</v>
      </c>
      <c r="E215" s="31">
        <v>0.7041119125307066</v>
      </c>
      <c r="F215" s="26">
        <v>10</v>
      </c>
      <c r="G215" s="26"/>
      <c r="H215" s="27">
        <v>1371.757102484632</v>
      </c>
      <c r="I215" s="27">
        <v>380.69214120882702</v>
      </c>
      <c r="J215" s="27">
        <v>1123.8110000724701</v>
      </c>
      <c r="K215" s="27">
        <v>2876.2602437659289</v>
      </c>
      <c r="L215" s="27"/>
      <c r="M215" s="27">
        <v>4939.2858087101122</v>
      </c>
      <c r="N215" s="27">
        <v>244.30710111102746</v>
      </c>
      <c r="O215" s="27">
        <v>0</v>
      </c>
      <c r="P215" s="27">
        <v>1006</v>
      </c>
      <c r="Q215" s="27">
        <v>1006</v>
      </c>
      <c r="R215" s="27">
        <v>4939.2858087101122</v>
      </c>
      <c r="S215" s="22" t="s">
        <v>3355</v>
      </c>
      <c r="T215" s="28">
        <v>1.7104372977538238</v>
      </c>
      <c r="U215" s="22">
        <v>0.55487772550896064</v>
      </c>
      <c r="V215" s="22">
        <v>2.3004430201268744</v>
      </c>
      <c r="W215" s="22">
        <v>4.9098268476243661</v>
      </c>
      <c r="X215" s="27">
        <v>-2307.3326660552111</v>
      </c>
      <c r="Y215" s="27">
        <v>1625.9531426549015</v>
      </c>
      <c r="Z215" s="23" t="s">
        <v>3429</v>
      </c>
      <c r="AA215" s="23" t="s">
        <v>3429</v>
      </c>
      <c r="AB215" s="23" t="s">
        <v>3429</v>
      </c>
      <c r="AC215" s="23" t="s">
        <v>3429</v>
      </c>
      <c r="AD215" s="23" t="s">
        <v>3429</v>
      </c>
      <c r="AE215" s="23" t="s">
        <v>3430</v>
      </c>
      <c r="AH215" s="38"/>
      <c r="AJ215" s="43"/>
      <c r="AK215" s="22">
        <f t="shared" si="53"/>
        <v>0.55487772550896064</v>
      </c>
      <c r="AL215" s="22" t="str">
        <f t="shared" si="54"/>
        <v>DROP</v>
      </c>
      <c r="AM215" s="28">
        <f t="shared" si="55"/>
        <v>1.7104372977538238</v>
      </c>
      <c r="AN215" s="22">
        <f t="shared" si="56"/>
        <v>0</v>
      </c>
      <c r="AO215" s="22" t="str">
        <f t="shared" si="57"/>
        <v>DROP</v>
      </c>
      <c r="AP215" s="22" t="str">
        <f t="shared" si="58"/>
        <v>DROP</v>
      </c>
      <c r="AQ215" s="22" t="str">
        <f t="shared" si="59"/>
        <v>DROP</v>
      </c>
      <c r="AR215" s="22" t="str">
        <f t="shared" si="60"/>
        <v>DROP</v>
      </c>
      <c r="AS215" s="22" t="str">
        <f t="shared" si="61"/>
        <v>DROP</v>
      </c>
      <c r="AT215" s="22" t="str">
        <f t="shared" si="62"/>
        <v>DROP</v>
      </c>
      <c r="AU215" s="22">
        <f t="shared" si="63"/>
        <v>2.3004430201268744</v>
      </c>
      <c r="AV215" s="22">
        <f t="shared" si="64"/>
        <v>0</v>
      </c>
      <c r="AW215" s="22">
        <f t="shared" si="65"/>
        <v>4.9098268476243661</v>
      </c>
      <c r="AX215" s="22" t="str">
        <f t="shared" si="66"/>
        <v>DROP</v>
      </c>
    </row>
    <row r="216" spans="1:50" x14ac:dyDescent="0.25">
      <c r="A216" s="23" t="s">
        <v>18</v>
      </c>
      <c r="B216" s="26" t="s">
        <v>234</v>
      </c>
      <c r="C216" s="33">
        <v>189494.61047714311</v>
      </c>
      <c r="D216" s="31">
        <v>10.07925288952493</v>
      </c>
      <c r="E216" s="31">
        <v>54.523446851904069</v>
      </c>
      <c r="F216" s="26">
        <v>10</v>
      </c>
      <c r="G216" s="26"/>
      <c r="H216" s="27">
        <v>41495.652350160133</v>
      </c>
      <c r="I216" s="27">
        <v>18144.367765122784</v>
      </c>
      <c r="J216" s="27">
        <v>53510.970513775566</v>
      </c>
      <c r="K216" s="27">
        <v>113150.99062905848</v>
      </c>
      <c r="L216" s="27"/>
      <c r="M216" s="27">
        <v>149413.39571348092</v>
      </c>
      <c r="N216" s="27">
        <v>7390.2898086085816</v>
      </c>
      <c r="O216" s="27">
        <v>0</v>
      </c>
      <c r="P216" s="27">
        <v>15090</v>
      </c>
      <c r="Q216" s="27">
        <v>15090</v>
      </c>
      <c r="R216" s="27">
        <v>149413.39571348092</v>
      </c>
      <c r="S216" s="22" t="s">
        <v>3355</v>
      </c>
      <c r="T216" s="28">
        <v>0.84815072615892084</v>
      </c>
      <c r="U216" s="22">
        <v>0.72160925460593517</v>
      </c>
      <c r="V216" s="22">
        <v>5.0333421674007308</v>
      </c>
      <c r="W216" s="22">
        <v>9.9014841427091405</v>
      </c>
      <c r="X216" s="27">
        <v>-43652.694893031032</v>
      </c>
      <c r="Y216" s="27">
        <v>90670.7008204499</v>
      </c>
      <c r="Z216" s="23" t="s">
        <v>3429</v>
      </c>
      <c r="AA216" s="23" t="s">
        <v>3429</v>
      </c>
      <c r="AB216" s="23" t="s">
        <v>3429</v>
      </c>
      <c r="AC216" s="23" t="s">
        <v>3429</v>
      </c>
      <c r="AD216" s="23" t="s">
        <v>3429</v>
      </c>
      <c r="AE216" s="23" t="s">
        <v>3429</v>
      </c>
      <c r="AH216" s="38"/>
      <c r="AJ216" s="43"/>
      <c r="AK216" s="22">
        <f t="shared" si="53"/>
        <v>0.72160925460593517</v>
      </c>
      <c r="AL216" s="22" t="str">
        <f t="shared" si="54"/>
        <v>DROP</v>
      </c>
      <c r="AM216" s="28">
        <f t="shared" si="55"/>
        <v>0.84815072615892084</v>
      </c>
      <c r="AN216" s="22">
        <f t="shared" si="56"/>
        <v>0</v>
      </c>
      <c r="AO216" s="22" t="str">
        <f t="shared" si="57"/>
        <v>DROP</v>
      </c>
      <c r="AP216" s="22" t="str">
        <f t="shared" si="58"/>
        <v>DROP</v>
      </c>
      <c r="AQ216" s="22" t="str">
        <f t="shared" si="59"/>
        <v>DROP</v>
      </c>
      <c r="AR216" s="22" t="str">
        <f t="shared" si="60"/>
        <v>DROP</v>
      </c>
      <c r="AS216" s="22" t="str">
        <f t="shared" si="61"/>
        <v>DROP</v>
      </c>
      <c r="AT216" s="22" t="str">
        <f t="shared" si="62"/>
        <v>DROP</v>
      </c>
      <c r="AU216" s="22">
        <f t="shared" si="63"/>
        <v>5.0333421674007308</v>
      </c>
      <c r="AV216" s="22">
        <f t="shared" si="64"/>
        <v>0</v>
      </c>
      <c r="AW216" s="22">
        <f t="shared" si="65"/>
        <v>9.9014841427091405</v>
      </c>
      <c r="AX216" s="22" t="str">
        <f t="shared" si="66"/>
        <v>DROP</v>
      </c>
    </row>
    <row r="217" spans="1:50" x14ac:dyDescent="0.25">
      <c r="A217" s="23" t="s">
        <v>18</v>
      </c>
      <c r="B217" s="26" t="s">
        <v>235</v>
      </c>
      <c r="C217" s="33">
        <v>375857.07863234991</v>
      </c>
      <c r="D217" s="31">
        <v>63.517392870849633</v>
      </c>
      <c r="E217" s="31">
        <v>42.24671475184239</v>
      </c>
      <c r="F217" s="26">
        <v>10</v>
      </c>
      <c r="G217" s="26"/>
      <c r="H217" s="27">
        <v>82305.426149077932</v>
      </c>
      <c r="I217" s="27">
        <v>22841.528472529615</v>
      </c>
      <c r="J217" s="27">
        <v>67428.660004348174</v>
      </c>
      <c r="K217" s="27">
        <v>172575.61462595573</v>
      </c>
      <c r="L217" s="27"/>
      <c r="M217" s="27">
        <v>296357.1485226067</v>
      </c>
      <c r="N217" s="27">
        <v>14658.426066661646</v>
      </c>
      <c r="O217" s="27">
        <v>0</v>
      </c>
      <c r="P217" s="27">
        <v>25150</v>
      </c>
      <c r="Q217" s="27">
        <v>25150</v>
      </c>
      <c r="R217" s="27">
        <v>296357.1485226067</v>
      </c>
      <c r="S217" s="22" t="s">
        <v>3355</v>
      </c>
      <c r="T217" s="28">
        <v>0.71268220739742671</v>
      </c>
      <c r="U217" s="22">
        <v>0.55487772550896064</v>
      </c>
      <c r="V217" s="22">
        <v>4.3351529230763184</v>
      </c>
      <c r="W217" s="22">
        <v>11.783584434298477</v>
      </c>
      <c r="X217" s="27">
        <v>-138439.95996331263</v>
      </c>
      <c r="Y217" s="27">
        <v>132767.1885592941</v>
      </c>
      <c r="Z217" s="23" t="s">
        <v>3429</v>
      </c>
      <c r="AA217" s="23" t="s">
        <v>3429</v>
      </c>
      <c r="AB217" s="23" t="s">
        <v>3429</v>
      </c>
      <c r="AC217" s="23" t="s">
        <v>3429</v>
      </c>
      <c r="AD217" s="23" t="s">
        <v>3429</v>
      </c>
      <c r="AE217" s="23" t="s">
        <v>3429</v>
      </c>
      <c r="AH217" s="38"/>
      <c r="AJ217" s="43"/>
      <c r="AK217" s="22">
        <f t="shared" si="53"/>
        <v>0.55487772550896064</v>
      </c>
      <c r="AL217" s="22" t="str">
        <f t="shared" si="54"/>
        <v>DROP</v>
      </c>
      <c r="AM217" s="28">
        <f t="shared" si="55"/>
        <v>0.71268220739742671</v>
      </c>
      <c r="AN217" s="22">
        <f t="shared" si="56"/>
        <v>0</v>
      </c>
      <c r="AO217" s="22" t="str">
        <f t="shared" si="57"/>
        <v>DROP</v>
      </c>
      <c r="AP217" s="22" t="str">
        <f t="shared" si="58"/>
        <v>DROP</v>
      </c>
      <c r="AQ217" s="22" t="str">
        <f t="shared" si="59"/>
        <v>DROP</v>
      </c>
      <c r="AR217" s="22" t="str">
        <f t="shared" si="60"/>
        <v>DROP</v>
      </c>
      <c r="AS217" s="22" t="str">
        <f t="shared" si="61"/>
        <v>DROP</v>
      </c>
      <c r="AT217" s="22" t="str">
        <f t="shared" si="62"/>
        <v>DROP</v>
      </c>
      <c r="AU217" s="22">
        <f t="shared" si="63"/>
        <v>4.3351529230763184</v>
      </c>
      <c r="AV217" s="22">
        <f t="shared" si="64"/>
        <v>0</v>
      </c>
      <c r="AW217" s="22">
        <f t="shared" si="65"/>
        <v>11.783584434298477</v>
      </c>
      <c r="AX217" s="22" t="str">
        <f t="shared" si="66"/>
        <v>DROP</v>
      </c>
    </row>
    <row r="218" spans="1:50" x14ac:dyDescent="0.25">
      <c r="A218" s="23" t="s">
        <v>18</v>
      </c>
      <c r="B218" s="26" t="s">
        <v>236</v>
      </c>
      <c r="C218" s="33">
        <v>45102.849435882003</v>
      </c>
      <c r="D218" s="31">
        <v>3.1643899992829709</v>
      </c>
      <c r="E218" s="31">
        <v>16.60109780827273</v>
      </c>
      <c r="F218" s="26">
        <v>10</v>
      </c>
      <c r="G218" s="26"/>
      <c r="H218" s="27">
        <v>9876.6511378893556</v>
      </c>
      <c r="I218" s="27">
        <v>5524.5301119027681</v>
      </c>
      <c r="J218" s="27">
        <v>16292.822750690853</v>
      </c>
      <c r="K218" s="27">
        <v>31694.004000482979</v>
      </c>
      <c r="L218" s="27"/>
      <c r="M218" s="27">
        <v>35562.857822712831</v>
      </c>
      <c r="N218" s="27">
        <v>1759.011127999398</v>
      </c>
      <c r="O218" s="27">
        <v>0</v>
      </c>
      <c r="P218" s="27">
        <v>3018</v>
      </c>
      <c r="Q218" s="27">
        <v>3018</v>
      </c>
      <c r="R218" s="27">
        <v>35562.857822712831</v>
      </c>
      <c r="S218" s="22" t="s">
        <v>3355</v>
      </c>
      <c r="T218" s="28">
        <v>0.71268220739742638</v>
      </c>
      <c r="U218" s="22">
        <v>0.84920731173292829</v>
      </c>
      <c r="V218" s="22">
        <v>6.634693357676217</v>
      </c>
      <c r="W218" s="22">
        <v>11.783584434298486</v>
      </c>
      <c r="X218" s="27">
        <v>-5627.8649502292537</v>
      </c>
      <c r="Y218" s="27">
        <v>26916.992872483581</v>
      </c>
      <c r="Z218" s="23" t="s">
        <v>3429</v>
      </c>
      <c r="AA218" s="23" t="s">
        <v>3429</v>
      </c>
      <c r="AB218" s="23" t="s">
        <v>3429</v>
      </c>
      <c r="AC218" s="23" t="s">
        <v>3429</v>
      </c>
      <c r="AD218" s="23" t="s">
        <v>3429</v>
      </c>
      <c r="AE218" s="23" t="s">
        <v>3429</v>
      </c>
      <c r="AH218" s="38"/>
      <c r="AJ218" s="43"/>
      <c r="AK218" s="22">
        <f t="shared" si="53"/>
        <v>0.84920731173292829</v>
      </c>
      <c r="AL218" s="22" t="str">
        <f t="shared" si="54"/>
        <v>DROP</v>
      </c>
      <c r="AM218" s="28">
        <f t="shared" si="55"/>
        <v>0.71268220739742638</v>
      </c>
      <c r="AN218" s="22">
        <f t="shared" si="56"/>
        <v>0</v>
      </c>
      <c r="AO218" s="22" t="str">
        <f t="shared" si="57"/>
        <v>DROP</v>
      </c>
      <c r="AP218" s="22" t="str">
        <f t="shared" si="58"/>
        <v>DROP</v>
      </c>
      <c r="AQ218" s="22" t="str">
        <f t="shared" si="59"/>
        <v>DROP</v>
      </c>
      <c r="AR218" s="22" t="str">
        <f t="shared" si="60"/>
        <v>DROP</v>
      </c>
      <c r="AS218" s="22" t="str">
        <f t="shared" si="61"/>
        <v>DROP</v>
      </c>
      <c r="AT218" s="22" t="str">
        <f t="shared" si="62"/>
        <v>DROP</v>
      </c>
      <c r="AU218" s="22">
        <f t="shared" si="63"/>
        <v>6.634693357676217</v>
      </c>
      <c r="AV218" s="22">
        <f t="shared" si="64"/>
        <v>0</v>
      </c>
      <c r="AW218" s="22">
        <f t="shared" si="65"/>
        <v>11.783584434298486</v>
      </c>
      <c r="AX218" s="22" t="str">
        <f t="shared" si="66"/>
        <v>DROP</v>
      </c>
    </row>
    <row r="219" spans="1:50" x14ac:dyDescent="0.25">
      <c r="A219" s="23" t="s">
        <v>18</v>
      </c>
      <c r="B219" s="26" t="s">
        <v>237</v>
      </c>
      <c r="C219" s="33">
        <v>281892.8089742625</v>
      </c>
      <c r="D219" s="31">
        <v>47.638044653137243</v>
      </c>
      <c r="E219" s="31">
        <v>31.685036063881803</v>
      </c>
      <c r="F219" s="26">
        <v>10</v>
      </c>
      <c r="G219" s="26"/>
      <c r="H219" s="27">
        <v>61729.069611808474</v>
      </c>
      <c r="I219" s="27">
        <v>17131.146354397217</v>
      </c>
      <c r="J219" s="27">
        <v>50571.49500326116</v>
      </c>
      <c r="K219" s="27">
        <v>129431.71096946686</v>
      </c>
      <c r="L219" s="27"/>
      <c r="M219" s="27">
        <v>222267.86139195511</v>
      </c>
      <c r="N219" s="27">
        <v>10993.819549996237</v>
      </c>
      <c r="O219" s="27">
        <v>0</v>
      </c>
      <c r="P219" s="27">
        <v>20120</v>
      </c>
      <c r="Q219" s="27">
        <v>20120</v>
      </c>
      <c r="R219" s="27">
        <v>222267.86139195511</v>
      </c>
      <c r="S219" s="22" t="s">
        <v>3355</v>
      </c>
      <c r="T219" s="28">
        <v>0.76019435455725493</v>
      </c>
      <c r="U219" s="22">
        <v>0.55487772550896075</v>
      </c>
      <c r="V219" s="22">
        <v>4.1599428434520993</v>
      </c>
      <c r="W219" s="22">
        <v>11.047110407154827</v>
      </c>
      <c r="X219" s="27">
        <v>-103829.96997248448</v>
      </c>
      <c r="Y219" s="27">
        <v>98317.89141947063</v>
      </c>
      <c r="Z219" s="23" t="s">
        <v>3429</v>
      </c>
      <c r="AA219" s="23" t="s">
        <v>3429</v>
      </c>
      <c r="AB219" s="23" t="s">
        <v>3429</v>
      </c>
      <c r="AC219" s="23" t="s">
        <v>3429</v>
      </c>
      <c r="AD219" s="23" t="s">
        <v>3429</v>
      </c>
      <c r="AE219" s="23" t="s">
        <v>3429</v>
      </c>
      <c r="AH219" s="38"/>
      <c r="AJ219" s="43"/>
      <c r="AK219" s="22">
        <f t="shared" si="53"/>
        <v>0.55487772550896075</v>
      </c>
      <c r="AL219" s="22" t="str">
        <f t="shared" si="54"/>
        <v>DROP</v>
      </c>
      <c r="AM219" s="28">
        <f t="shared" si="55"/>
        <v>0.76019435455725493</v>
      </c>
      <c r="AN219" s="22">
        <f t="shared" si="56"/>
        <v>0</v>
      </c>
      <c r="AO219" s="22" t="str">
        <f t="shared" si="57"/>
        <v>DROP</v>
      </c>
      <c r="AP219" s="22" t="str">
        <f t="shared" si="58"/>
        <v>DROP</v>
      </c>
      <c r="AQ219" s="22" t="str">
        <f t="shared" si="59"/>
        <v>DROP</v>
      </c>
      <c r="AR219" s="22" t="str">
        <f t="shared" si="60"/>
        <v>DROP</v>
      </c>
      <c r="AS219" s="22" t="str">
        <f t="shared" si="61"/>
        <v>DROP</v>
      </c>
      <c r="AT219" s="22" t="str">
        <f t="shared" si="62"/>
        <v>DROP</v>
      </c>
      <c r="AU219" s="22">
        <f t="shared" si="63"/>
        <v>4.1599428434520993</v>
      </c>
      <c r="AV219" s="22">
        <f t="shared" si="64"/>
        <v>0</v>
      </c>
      <c r="AW219" s="22">
        <f t="shared" si="65"/>
        <v>11.047110407154827</v>
      </c>
      <c r="AX219" s="22" t="str">
        <f t="shared" si="66"/>
        <v>DROP</v>
      </c>
    </row>
    <row r="220" spans="1:50" x14ac:dyDescent="0.25">
      <c r="A220" s="23" t="s">
        <v>18</v>
      </c>
      <c r="B220" s="26" t="s">
        <v>238</v>
      </c>
      <c r="C220" s="33">
        <v>39151.779024203126</v>
      </c>
      <c r="D220" s="31">
        <v>6.6163950907135058</v>
      </c>
      <c r="E220" s="31">
        <v>4.4006994533169168</v>
      </c>
      <c r="F220" s="26">
        <v>10</v>
      </c>
      <c r="G220" s="26"/>
      <c r="H220" s="27">
        <v>8573.4818905289521</v>
      </c>
      <c r="I220" s="27">
        <v>2379.3258825551688</v>
      </c>
      <c r="J220" s="27">
        <v>7023.8187504529387</v>
      </c>
      <c r="K220" s="27">
        <v>17976.626523537059</v>
      </c>
      <c r="L220" s="27"/>
      <c r="M220" s="27">
        <v>30870.536304438207</v>
      </c>
      <c r="N220" s="27">
        <v>1526.919381943922</v>
      </c>
      <c r="O220" s="27">
        <v>0</v>
      </c>
      <c r="P220" s="27">
        <v>3018</v>
      </c>
      <c r="Q220" s="27">
        <v>3018</v>
      </c>
      <c r="R220" s="27">
        <v>30870.536304438207</v>
      </c>
      <c r="S220" s="22" t="s">
        <v>3355</v>
      </c>
      <c r="T220" s="28">
        <v>0.82100990292183529</v>
      </c>
      <c r="U220" s="22">
        <v>0.55487772550896064</v>
      </c>
      <c r="V220" s="22">
        <v>3.9553235190385747</v>
      </c>
      <c r="W220" s="22">
        <v>10.228805932550765</v>
      </c>
      <c r="X220" s="27">
        <v>-14420.829162845068</v>
      </c>
      <c r="Y220" s="27">
        <v>13431.707141593137</v>
      </c>
      <c r="Z220" s="23" t="s">
        <v>3429</v>
      </c>
      <c r="AA220" s="23" t="s">
        <v>3429</v>
      </c>
      <c r="AB220" s="23" t="s">
        <v>3429</v>
      </c>
      <c r="AC220" s="23" t="s">
        <v>3429</v>
      </c>
      <c r="AD220" s="23" t="s">
        <v>3429</v>
      </c>
      <c r="AE220" s="23" t="s">
        <v>3429</v>
      </c>
      <c r="AH220" s="38"/>
      <c r="AJ220" s="43"/>
      <c r="AK220" s="22">
        <f t="shared" si="53"/>
        <v>0.55487772550896064</v>
      </c>
      <c r="AL220" s="22" t="str">
        <f t="shared" si="54"/>
        <v>DROP</v>
      </c>
      <c r="AM220" s="28">
        <f t="shared" si="55"/>
        <v>0.82100990292183529</v>
      </c>
      <c r="AN220" s="22">
        <f t="shared" si="56"/>
        <v>0</v>
      </c>
      <c r="AO220" s="22" t="str">
        <f t="shared" si="57"/>
        <v>DROP</v>
      </c>
      <c r="AP220" s="22" t="str">
        <f t="shared" si="58"/>
        <v>DROP</v>
      </c>
      <c r="AQ220" s="22" t="str">
        <f t="shared" si="59"/>
        <v>DROP</v>
      </c>
      <c r="AR220" s="22" t="str">
        <f t="shared" si="60"/>
        <v>DROP</v>
      </c>
      <c r="AS220" s="22" t="str">
        <f t="shared" si="61"/>
        <v>DROP</v>
      </c>
      <c r="AT220" s="22" t="str">
        <f t="shared" si="62"/>
        <v>DROP</v>
      </c>
      <c r="AU220" s="22">
        <f t="shared" si="63"/>
        <v>3.9553235190385747</v>
      </c>
      <c r="AV220" s="22">
        <f t="shared" si="64"/>
        <v>0</v>
      </c>
      <c r="AW220" s="22">
        <f t="shared" si="65"/>
        <v>10.228805932550765</v>
      </c>
      <c r="AX220" s="22" t="str">
        <f t="shared" si="66"/>
        <v>DROP</v>
      </c>
    </row>
    <row r="221" spans="1:50" x14ac:dyDescent="0.25">
      <c r="A221" s="23" t="s">
        <v>18</v>
      </c>
      <c r="B221" s="26" t="s">
        <v>239</v>
      </c>
      <c r="C221" s="33">
        <v>15660.711609681252</v>
      </c>
      <c r="D221" s="31">
        <v>1.0987465275288093</v>
      </c>
      <c r="E221" s="31">
        <v>5.7642700723169202</v>
      </c>
      <c r="F221" s="26">
        <v>10</v>
      </c>
      <c r="G221" s="26"/>
      <c r="H221" s="27">
        <v>3429.3927562115814</v>
      </c>
      <c r="I221" s="27">
        <v>1918.2396221884605</v>
      </c>
      <c r="J221" s="27">
        <v>5657.2301217676577</v>
      </c>
      <c r="K221" s="27">
        <v>11004.862500167699</v>
      </c>
      <c r="L221" s="27"/>
      <c r="M221" s="27">
        <v>12348.214521775286</v>
      </c>
      <c r="N221" s="27">
        <v>610.76775277756883</v>
      </c>
      <c r="O221" s="27">
        <v>0</v>
      </c>
      <c r="P221" s="27">
        <v>2012</v>
      </c>
      <c r="Q221" s="27">
        <v>2012</v>
      </c>
      <c r="R221" s="27">
        <v>12348.214521775286</v>
      </c>
      <c r="S221" s="22" t="s">
        <v>3355</v>
      </c>
      <c r="T221" s="28">
        <v>1.3683498382030588</v>
      </c>
      <c r="U221" s="22">
        <v>0.8492073117329284</v>
      </c>
      <c r="V221" s="22">
        <v>4.1958966776655338</v>
      </c>
      <c r="W221" s="22">
        <v>6.1372835595304602</v>
      </c>
      <c r="X221" s="27">
        <v>-1954.1197743851553</v>
      </c>
      <c r="Y221" s="27">
        <v>8382.0947473901306</v>
      </c>
      <c r="Z221" s="23" t="s">
        <v>3429</v>
      </c>
      <c r="AA221" s="23" t="s">
        <v>3429</v>
      </c>
      <c r="AB221" s="23" t="s">
        <v>3429</v>
      </c>
      <c r="AC221" s="23" t="s">
        <v>3429</v>
      </c>
      <c r="AD221" s="23" t="s">
        <v>3429</v>
      </c>
      <c r="AE221" s="23" t="s">
        <v>3430</v>
      </c>
      <c r="AH221" s="38"/>
      <c r="AJ221" s="43"/>
      <c r="AK221" s="22">
        <f t="shared" si="53"/>
        <v>0.8492073117329284</v>
      </c>
      <c r="AL221" s="22" t="str">
        <f t="shared" si="54"/>
        <v>DROP</v>
      </c>
      <c r="AM221" s="28">
        <f t="shared" si="55"/>
        <v>1.3683498382030588</v>
      </c>
      <c r="AN221" s="22">
        <f t="shared" si="56"/>
        <v>0</v>
      </c>
      <c r="AO221" s="22" t="str">
        <f t="shared" si="57"/>
        <v>DROP</v>
      </c>
      <c r="AP221" s="22" t="str">
        <f t="shared" si="58"/>
        <v>DROP</v>
      </c>
      <c r="AQ221" s="22" t="str">
        <f t="shared" si="59"/>
        <v>DROP</v>
      </c>
      <c r="AR221" s="22" t="str">
        <f t="shared" si="60"/>
        <v>DROP</v>
      </c>
      <c r="AS221" s="22" t="str">
        <f t="shared" si="61"/>
        <v>DROP</v>
      </c>
      <c r="AT221" s="22" t="str">
        <f t="shared" si="62"/>
        <v>DROP</v>
      </c>
      <c r="AU221" s="22">
        <f t="shared" si="63"/>
        <v>4.1958966776655338</v>
      </c>
      <c r="AV221" s="22">
        <f t="shared" si="64"/>
        <v>0</v>
      </c>
      <c r="AW221" s="22">
        <f t="shared" si="65"/>
        <v>6.1372835595304602</v>
      </c>
      <c r="AX221" s="22" t="str">
        <f t="shared" si="66"/>
        <v>DROP</v>
      </c>
    </row>
    <row r="222" spans="1:50" x14ac:dyDescent="0.25">
      <c r="A222" s="23" t="s">
        <v>18</v>
      </c>
      <c r="B222" s="26" t="s">
        <v>240</v>
      </c>
      <c r="C222" s="33">
        <v>27907.388088451982</v>
      </c>
      <c r="D222" s="31">
        <v>1.9579663120563378</v>
      </c>
      <c r="E222" s="31">
        <v>10.27192926886875</v>
      </c>
      <c r="F222" s="26">
        <v>10</v>
      </c>
      <c r="G222" s="26"/>
      <c r="H222" s="27">
        <v>6111.1778915690365</v>
      </c>
      <c r="I222" s="27">
        <v>3418.3030067398367</v>
      </c>
      <c r="J222" s="27">
        <v>10081.184076989963</v>
      </c>
      <c r="K222" s="27">
        <v>19610.664975298838</v>
      </c>
      <c r="L222" s="27"/>
      <c r="M222" s="27">
        <v>22004.518277803552</v>
      </c>
      <c r="N222" s="27">
        <v>1088.3881354496273</v>
      </c>
      <c r="O222" s="27">
        <v>0</v>
      </c>
      <c r="P222" s="27">
        <v>3018</v>
      </c>
      <c r="Q222" s="27">
        <v>3018</v>
      </c>
      <c r="R222" s="27">
        <v>22004.518277803552</v>
      </c>
      <c r="S222" s="22" t="s">
        <v>3355</v>
      </c>
      <c r="T222" s="28">
        <v>1.1518096281170531</v>
      </c>
      <c r="U222" s="22">
        <v>0.84920731173292863</v>
      </c>
      <c r="V222" s="22">
        <v>4.7756481677910303</v>
      </c>
      <c r="W222" s="22">
        <v>7.2910928687221848</v>
      </c>
      <c r="X222" s="27">
        <v>-3482.2414379543407</v>
      </c>
      <c r="Y222" s="27">
        <v>15504.276839849212</v>
      </c>
      <c r="Z222" s="23" t="s">
        <v>3429</v>
      </c>
      <c r="AA222" s="23" t="s">
        <v>3429</v>
      </c>
      <c r="AB222" s="23" t="s">
        <v>3429</v>
      </c>
      <c r="AC222" s="23" t="s">
        <v>3429</v>
      </c>
      <c r="AD222" s="23" t="s">
        <v>3429</v>
      </c>
      <c r="AE222" s="23" t="s">
        <v>3430</v>
      </c>
      <c r="AH222" s="38"/>
      <c r="AJ222" s="43"/>
      <c r="AK222" s="22">
        <f t="shared" si="53"/>
        <v>0.84920731173292863</v>
      </c>
      <c r="AL222" s="22" t="str">
        <f t="shared" si="54"/>
        <v>DROP</v>
      </c>
      <c r="AM222" s="28">
        <f t="shared" si="55"/>
        <v>1.1518096281170531</v>
      </c>
      <c r="AN222" s="22">
        <f t="shared" si="56"/>
        <v>0</v>
      </c>
      <c r="AO222" s="22" t="str">
        <f t="shared" si="57"/>
        <v>DROP</v>
      </c>
      <c r="AP222" s="22" t="str">
        <f t="shared" si="58"/>
        <v>DROP</v>
      </c>
      <c r="AQ222" s="22" t="str">
        <f t="shared" si="59"/>
        <v>DROP</v>
      </c>
      <c r="AR222" s="22" t="str">
        <f t="shared" si="60"/>
        <v>DROP</v>
      </c>
      <c r="AS222" s="22" t="str">
        <f t="shared" si="61"/>
        <v>DROP</v>
      </c>
      <c r="AT222" s="22" t="str">
        <f t="shared" si="62"/>
        <v>DROP</v>
      </c>
      <c r="AU222" s="22">
        <f t="shared" si="63"/>
        <v>4.7756481677910303</v>
      </c>
      <c r="AV222" s="22">
        <f t="shared" si="64"/>
        <v>0</v>
      </c>
      <c r="AW222" s="22">
        <f t="shared" si="65"/>
        <v>7.2910928687221848</v>
      </c>
      <c r="AX222" s="22" t="str">
        <f t="shared" si="66"/>
        <v>DROP</v>
      </c>
    </row>
    <row r="223" spans="1:50" x14ac:dyDescent="0.25">
      <c r="A223" s="23" t="s">
        <v>18</v>
      </c>
      <c r="B223" s="26" t="s">
        <v>241</v>
      </c>
      <c r="C223" s="33">
        <v>1957.6318572693604</v>
      </c>
      <c r="D223" s="31">
        <v>0.33082700537961024</v>
      </c>
      <c r="E223" s="31">
        <v>0.2200397953501782</v>
      </c>
      <c r="F223" s="26">
        <v>10</v>
      </c>
      <c r="G223" s="26"/>
      <c r="H223" s="27">
        <v>428.68349012303997</v>
      </c>
      <c r="I223" s="27">
        <v>118.96890160817766</v>
      </c>
      <c r="J223" s="27">
        <v>351.19863485826386</v>
      </c>
      <c r="K223" s="27">
        <v>898.85102658948153</v>
      </c>
      <c r="L223" s="27"/>
      <c r="M223" s="27">
        <v>1543.5606459466269</v>
      </c>
      <c r="N223" s="27">
        <v>76.347642433505058</v>
      </c>
      <c r="O223" s="27">
        <v>0</v>
      </c>
      <c r="P223" s="27">
        <v>1006</v>
      </c>
      <c r="Q223" s="27">
        <v>1006</v>
      </c>
      <c r="R223" s="27">
        <v>1543.5606459466269</v>
      </c>
      <c r="S223" s="22" t="s">
        <v>3355</v>
      </c>
      <c r="T223" s="28">
        <v>5.4732793905242252</v>
      </c>
      <c r="U223" s="22">
        <v>0.55487772550896086</v>
      </c>
      <c r="V223" s="22">
        <v>0.83046425321215878</v>
      </c>
      <c r="W223" s="22">
        <v>1.5343545188336252</v>
      </c>
      <c r="X223" s="27">
        <v>-721.0572617906505</v>
      </c>
      <c r="Y223" s="27">
        <v>-183.49661584402361</v>
      </c>
      <c r="Z223" s="23" t="s">
        <v>3429</v>
      </c>
      <c r="AA223" s="23" t="s">
        <v>3429</v>
      </c>
      <c r="AB223" s="23" t="s">
        <v>3429</v>
      </c>
      <c r="AC223" s="23" t="s">
        <v>3429</v>
      </c>
      <c r="AD223" s="23" t="s">
        <v>3429</v>
      </c>
      <c r="AE223" s="23" t="s">
        <v>3429</v>
      </c>
      <c r="AH223" s="38"/>
      <c r="AJ223" s="43"/>
      <c r="AK223" s="22">
        <f t="shared" si="53"/>
        <v>0.55487772550896086</v>
      </c>
      <c r="AL223" s="22" t="str">
        <f t="shared" si="54"/>
        <v>DROP</v>
      </c>
      <c r="AM223" s="28">
        <f t="shared" si="55"/>
        <v>5.4732793905242252</v>
      </c>
      <c r="AN223" s="22">
        <f t="shared" si="56"/>
        <v>638.3958898419595</v>
      </c>
      <c r="AO223" s="22" t="str">
        <f t="shared" si="57"/>
        <v>DROP</v>
      </c>
      <c r="AP223" s="22" t="str">
        <f t="shared" si="58"/>
        <v>DROP</v>
      </c>
      <c r="AQ223" s="22" t="str">
        <f t="shared" si="59"/>
        <v>DROP</v>
      </c>
      <c r="AR223" s="22" t="str">
        <f t="shared" si="60"/>
        <v>DROP</v>
      </c>
      <c r="AS223" s="22" t="str">
        <f t="shared" si="61"/>
        <v>DROP</v>
      </c>
      <c r="AT223" s="22" t="str">
        <f t="shared" si="62"/>
        <v>DROP</v>
      </c>
      <c r="AU223" s="22">
        <f t="shared" si="63"/>
        <v>0.83046425321215878</v>
      </c>
      <c r="AV223" s="22">
        <f t="shared" si="64"/>
        <v>638.3958898419595</v>
      </c>
      <c r="AW223" s="22">
        <f t="shared" si="65"/>
        <v>2.1689428785174814</v>
      </c>
      <c r="AX223" s="22" t="str">
        <f t="shared" si="66"/>
        <v>DROP</v>
      </c>
    </row>
    <row r="224" spans="1:50" x14ac:dyDescent="0.25">
      <c r="A224" s="23" t="s">
        <v>18</v>
      </c>
      <c r="B224" s="26" t="s">
        <v>242</v>
      </c>
      <c r="C224" s="33">
        <v>9396.4269658087505</v>
      </c>
      <c r="D224" s="31">
        <v>1.5879348217712415</v>
      </c>
      <c r="E224" s="31">
        <v>1.0561678687960601</v>
      </c>
      <c r="F224" s="26">
        <v>10</v>
      </c>
      <c r="G224" s="26"/>
      <c r="H224" s="27">
        <v>2057.6356537269489</v>
      </c>
      <c r="I224" s="27">
        <v>571.03821181324054</v>
      </c>
      <c r="J224" s="27">
        <v>1685.7165001087048</v>
      </c>
      <c r="K224" s="27">
        <v>4314.3903656488947</v>
      </c>
      <c r="L224" s="27"/>
      <c r="M224" s="27">
        <v>7408.928713065171</v>
      </c>
      <c r="N224" s="27">
        <v>366.46065166654125</v>
      </c>
      <c r="O224" s="27">
        <v>0</v>
      </c>
      <c r="P224" s="27">
        <v>1006</v>
      </c>
      <c r="Q224" s="27">
        <v>1006</v>
      </c>
      <c r="R224" s="27">
        <v>7408.928713065171</v>
      </c>
      <c r="S224" s="22" t="s">
        <v>3355</v>
      </c>
      <c r="T224" s="28">
        <v>1.1402915318358824</v>
      </c>
      <c r="U224" s="22">
        <v>0.55487772550896053</v>
      </c>
      <c r="V224" s="22">
        <v>3.1435439408846069</v>
      </c>
      <c r="W224" s="22">
        <v>7.3647402714365517</v>
      </c>
      <c r="X224" s="27">
        <v>-3460.998999082818</v>
      </c>
      <c r="Y224" s="27">
        <v>2941.9297139823534</v>
      </c>
      <c r="Z224" s="23" t="s">
        <v>3429</v>
      </c>
      <c r="AA224" s="23" t="s">
        <v>3429</v>
      </c>
      <c r="AB224" s="23" t="s">
        <v>3429</v>
      </c>
      <c r="AC224" s="23" t="s">
        <v>3429</v>
      </c>
      <c r="AD224" s="23" t="s">
        <v>3429</v>
      </c>
      <c r="AE224" s="23" t="s">
        <v>3430</v>
      </c>
      <c r="AH224" s="38"/>
      <c r="AJ224" s="43"/>
      <c r="AK224" s="22">
        <f t="shared" si="53"/>
        <v>0.55487772550896053</v>
      </c>
      <c r="AL224" s="22" t="str">
        <f t="shared" si="54"/>
        <v>DROP</v>
      </c>
      <c r="AM224" s="28">
        <f t="shared" si="55"/>
        <v>1.1402915318358824</v>
      </c>
      <c r="AN224" s="22">
        <f t="shared" si="56"/>
        <v>0</v>
      </c>
      <c r="AO224" s="22" t="str">
        <f t="shared" si="57"/>
        <v>DROP</v>
      </c>
      <c r="AP224" s="22" t="str">
        <f t="shared" si="58"/>
        <v>DROP</v>
      </c>
      <c r="AQ224" s="22" t="str">
        <f t="shared" si="59"/>
        <v>DROP</v>
      </c>
      <c r="AR224" s="22" t="str">
        <f t="shared" si="60"/>
        <v>DROP</v>
      </c>
      <c r="AS224" s="22" t="str">
        <f t="shared" si="61"/>
        <v>DROP</v>
      </c>
      <c r="AT224" s="22" t="str">
        <f t="shared" si="62"/>
        <v>DROP</v>
      </c>
      <c r="AU224" s="22">
        <f t="shared" si="63"/>
        <v>3.1435439408846069</v>
      </c>
      <c r="AV224" s="22">
        <f t="shared" si="64"/>
        <v>0</v>
      </c>
      <c r="AW224" s="22">
        <f t="shared" si="65"/>
        <v>7.3647402714365517</v>
      </c>
      <c r="AX224" s="22" t="str">
        <f t="shared" si="66"/>
        <v>DROP</v>
      </c>
    </row>
    <row r="225" spans="1:50" x14ac:dyDescent="0.25">
      <c r="A225" s="23" t="s">
        <v>18</v>
      </c>
      <c r="B225" s="26" t="s">
        <v>243</v>
      </c>
      <c r="C225" s="33">
        <v>4698.2134829043753</v>
      </c>
      <c r="D225" s="31">
        <v>0.79396741088562073</v>
      </c>
      <c r="E225" s="31">
        <v>0.52808393439803003</v>
      </c>
      <c r="F225" s="26">
        <v>10</v>
      </c>
      <c r="G225" s="26"/>
      <c r="H225" s="27">
        <v>1028.8178268634745</v>
      </c>
      <c r="I225" s="27">
        <v>285.51910590662027</v>
      </c>
      <c r="J225" s="27">
        <v>842.85825005435242</v>
      </c>
      <c r="K225" s="27">
        <v>2157.1951828244473</v>
      </c>
      <c r="L225" s="27"/>
      <c r="M225" s="27">
        <v>3704.4643565325855</v>
      </c>
      <c r="N225" s="27">
        <v>183.23032583327063</v>
      </c>
      <c r="O225" s="27">
        <v>0</v>
      </c>
      <c r="P225" s="27">
        <v>1006</v>
      </c>
      <c r="Q225" s="27">
        <v>1006</v>
      </c>
      <c r="R225" s="27">
        <v>3704.4643565325855</v>
      </c>
      <c r="S225" s="22" t="s">
        <v>3355</v>
      </c>
      <c r="T225" s="28">
        <v>2.2805830636717648</v>
      </c>
      <c r="U225" s="22">
        <v>0.55487772550896053</v>
      </c>
      <c r="V225" s="22">
        <v>1.8139422918877741</v>
      </c>
      <c r="W225" s="22">
        <v>3.6823701357182759</v>
      </c>
      <c r="X225" s="27">
        <v>-1730.499499541409</v>
      </c>
      <c r="Y225" s="27">
        <v>967.9648569911767</v>
      </c>
      <c r="Z225" s="23" t="s">
        <v>3429</v>
      </c>
      <c r="AA225" s="23" t="s">
        <v>3429</v>
      </c>
      <c r="AB225" s="23" t="s">
        <v>3429</v>
      </c>
      <c r="AC225" s="23" t="s">
        <v>3430</v>
      </c>
      <c r="AD225" s="23" t="s">
        <v>3429</v>
      </c>
      <c r="AE225" s="23" t="s">
        <v>3430</v>
      </c>
      <c r="AH225" s="38"/>
      <c r="AJ225" s="43"/>
      <c r="AK225" s="22">
        <f t="shared" si="53"/>
        <v>0.55487772550896053</v>
      </c>
      <c r="AL225" s="22" t="str">
        <f t="shared" si="54"/>
        <v>DROP</v>
      </c>
      <c r="AM225" s="28">
        <f t="shared" si="55"/>
        <v>2.2805830636717648</v>
      </c>
      <c r="AN225" s="22">
        <f t="shared" si="56"/>
        <v>123.76947218021644</v>
      </c>
      <c r="AO225" s="22" t="str">
        <f t="shared" si="57"/>
        <v>DROP</v>
      </c>
      <c r="AP225" s="22" t="str">
        <f t="shared" si="58"/>
        <v>DROP</v>
      </c>
      <c r="AQ225" s="22" t="str">
        <f t="shared" si="59"/>
        <v>DROP</v>
      </c>
      <c r="AR225" s="22" t="str">
        <f t="shared" si="60"/>
        <v>DROP</v>
      </c>
      <c r="AS225" s="22" t="str">
        <f t="shared" si="61"/>
        <v>DROP</v>
      </c>
      <c r="AT225" s="22" t="str">
        <f t="shared" si="62"/>
        <v>DROP</v>
      </c>
      <c r="AU225" s="22">
        <f t="shared" si="63"/>
        <v>1.8139422918877741</v>
      </c>
      <c r="AV225" s="22">
        <f t="shared" si="64"/>
        <v>123.76947218021644</v>
      </c>
      <c r="AW225" s="22">
        <f t="shared" si="65"/>
        <v>3.805401420191652</v>
      </c>
      <c r="AX225" s="22" t="str">
        <f t="shared" si="66"/>
        <v>KEEP</v>
      </c>
    </row>
    <row r="226" spans="1:50" x14ac:dyDescent="0.25">
      <c r="A226" s="23" t="s">
        <v>18</v>
      </c>
      <c r="B226" s="26" t="s">
        <v>244</v>
      </c>
      <c r="C226" s="33">
        <v>108058.91010680061</v>
      </c>
      <c r="D226" s="31">
        <v>5.7476731353489265</v>
      </c>
      <c r="E226" s="31">
        <v>31.091882915548602</v>
      </c>
      <c r="F226" s="26">
        <v>10</v>
      </c>
      <c r="G226" s="26"/>
      <c r="H226" s="27">
        <v>23662.810017859905</v>
      </c>
      <c r="I226" s="27">
        <v>10346.788229698115</v>
      </c>
      <c r="J226" s="27">
        <v>30514.520375624084</v>
      </c>
      <c r="K226" s="27">
        <v>64524.118623182105</v>
      </c>
      <c r="L226" s="27"/>
      <c r="M226" s="27">
        <v>85202.680200249451</v>
      </c>
      <c r="N226" s="27">
        <v>4214.2974941652237</v>
      </c>
      <c r="O226" s="27">
        <v>0</v>
      </c>
      <c r="P226" s="27">
        <v>10060</v>
      </c>
      <c r="Q226" s="27">
        <v>10060</v>
      </c>
      <c r="R226" s="27">
        <v>85202.680200249451</v>
      </c>
      <c r="S226" s="22" t="s">
        <v>3355</v>
      </c>
      <c r="T226" s="28">
        <v>0.99155785377033256</v>
      </c>
      <c r="U226" s="22">
        <v>0.72160925460593517</v>
      </c>
      <c r="V226" s="22">
        <v>4.5203008168743191</v>
      </c>
      <c r="W226" s="22">
        <v>8.4694513121520334</v>
      </c>
      <c r="X226" s="27">
        <v>-24892.859071232568</v>
      </c>
      <c r="Y226" s="27">
        <v>50249.821129016884</v>
      </c>
      <c r="Z226" s="23" t="s">
        <v>3429</v>
      </c>
      <c r="AA226" s="23" t="s">
        <v>3429</v>
      </c>
      <c r="AB226" s="23" t="s">
        <v>3429</v>
      </c>
      <c r="AC226" s="23" t="s">
        <v>3429</v>
      </c>
      <c r="AD226" s="23" t="s">
        <v>3429</v>
      </c>
      <c r="AE226" s="23" t="s">
        <v>3429</v>
      </c>
      <c r="AH226" s="38"/>
      <c r="AJ226" s="43"/>
      <c r="AK226" s="22">
        <f t="shared" si="53"/>
        <v>0.72160925460593517</v>
      </c>
      <c r="AL226" s="22" t="str">
        <f t="shared" si="54"/>
        <v>DROP</v>
      </c>
      <c r="AM226" s="28">
        <f t="shared" si="55"/>
        <v>0.99155785377033256</v>
      </c>
      <c r="AN226" s="22">
        <f t="shared" si="56"/>
        <v>0</v>
      </c>
      <c r="AO226" s="22" t="str">
        <f t="shared" si="57"/>
        <v>DROP</v>
      </c>
      <c r="AP226" s="22" t="str">
        <f t="shared" si="58"/>
        <v>DROP</v>
      </c>
      <c r="AQ226" s="22" t="str">
        <f t="shared" si="59"/>
        <v>DROP</v>
      </c>
      <c r="AR226" s="22" t="str">
        <f t="shared" si="60"/>
        <v>DROP</v>
      </c>
      <c r="AS226" s="22" t="str">
        <f t="shared" si="61"/>
        <v>DROP</v>
      </c>
      <c r="AT226" s="22" t="str">
        <f t="shared" si="62"/>
        <v>DROP</v>
      </c>
      <c r="AU226" s="22">
        <f t="shared" si="63"/>
        <v>4.5203008168743191</v>
      </c>
      <c r="AV226" s="22">
        <f t="shared" si="64"/>
        <v>0</v>
      </c>
      <c r="AW226" s="22">
        <f t="shared" si="65"/>
        <v>8.4694513121520334</v>
      </c>
      <c r="AX226" s="22" t="str">
        <f t="shared" si="66"/>
        <v>DROP</v>
      </c>
    </row>
    <row r="227" spans="1:50" x14ac:dyDescent="0.25">
      <c r="A227" s="23" t="s">
        <v>18</v>
      </c>
      <c r="B227" s="26" t="s">
        <v>245</v>
      </c>
      <c r="C227" s="33">
        <v>9396.4269658087505</v>
      </c>
      <c r="D227" s="31">
        <v>0.65924791651728565</v>
      </c>
      <c r="E227" s="31">
        <v>3.4585620433901521</v>
      </c>
      <c r="F227" s="26">
        <v>10</v>
      </c>
      <c r="G227" s="26"/>
      <c r="H227" s="27">
        <v>2057.6356537269489</v>
      </c>
      <c r="I227" s="27">
        <v>1150.9437733130765</v>
      </c>
      <c r="J227" s="27">
        <v>3394.3380730605945</v>
      </c>
      <c r="K227" s="27">
        <v>6602.9175001006206</v>
      </c>
      <c r="L227" s="27"/>
      <c r="M227" s="27">
        <v>7408.928713065171</v>
      </c>
      <c r="N227" s="27">
        <v>366.46065166654125</v>
      </c>
      <c r="O227" s="27">
        <v>0</v>
      </c>
      <c r="P227" s="27">
        <v>1006</v>
      </c>
      <c r="Q227" s="27">
        <v>1006</v>
      </c>
      <c r="R227" s="27">
        <v>7408.928713065171</v>
      </c>
      <c r="S227" s="22" t="s">
        <v>3355</v>
      </c>
      <c r="T227" s="28">
        <v>1.1402915318358824</v>
      </c>
      <c r="U227" s="22">
        <v>0.84920731173292852</v>
      </c>
      <c r="V227" s="22">
        <v>4.8110067797447451</v>
      </c>
      <c r="W227" s="22">
        <v>7.3647402714365517</v>
      </c>
      <c r="X227" s="27">
        <v>-1172.4718646310921</v>
      </c>
      <c r="Y227" s="27">
        <v>5230.4568484340798</v>
      </c>
      <c r="Z227" s="23" t="s">
        <v>3429</v>
      </c>
      <c r="AA227" s="23" t="s">
        <v>3429</v>
      </c>
      <c r="AB227" s="23" t="s">
        <v>3429</v>
      </c>
      <c r="AC227" s="23" t="s">
        <v>3429</v>
      </c>
      <c r="AD227" s="23" t="s">
        <v>3429</v>
      </c>
      <c r="AE227" s="23" t="s">
        <v>3430</v>
      </c>
      <c r="AH227" s="38"/>
      <c r="AJ227" s="43"/>
      <c r="AK227" s="22">
        <f t="shared" si="53"/>
        <v>0.84920731173292852</v>
      </c>
      <c r="AL227" s="22" t="str">
        <f t="shared" si="54"/>
        <v>DROP</v>
      </c>
      <c r="AM227" s="28">
        <f t="shared" si="55"/>
        <v>1.1402915318358824</v>
      </c>
      <c r="AN227" s="22">
        <f t="shared" si="56"/>
        <v>0</v>
      </c>
      <c r="AO227" s="22" t="str">
        <f t="shared" si="57"/>
        <v>DROP</v>
      </c>
      <c r="AP227" s="22" t="str">
        <f t="shared" si="58"/>
        <v>DROP</v>
      </c>
      <c r="AQ227" s="22" t="str">
        <f t="shared" si="59"/>
        <v>DROP</v>
      </c>
      <c r="AR227" s="22" t="str">
        <f t="shared" si="60"/>
        <v>DROP</v>
      </c>
      <c r="AS227" s="22" t="str">
        <f t="shared" si="61"/>
        <v>DROP</v>
      </c>
      <c r="AT227" s="22" t="str">
        <f t="shared" si="62"/>
        <v>DROP</v>
      </c>
      <c r="AU227" s="22">
        <f t="shared" si="63"/>
        <v>4.8110067797447451</v>
      </c>
      <c r="AV227" s="22">
        <f t="shared" si="64"/>
        <v>0</v>
      </c>
      <c r="AW227" s="22">
        <f t="shared" si="65"/>
        <v>7.3647402714365517</v>
      </c>
      <c r="AX227" s="22" t="str">
        <f t="shared" si="66"/>
        <v>DROP</v>
      </c>
    </row>
    <row r="228" spans="1:50" x14ac:dyDescent="0.25">
      <c r="A228" s="23" t="s">
        <v>18</v>
      </c>
      <c r="B228" s="26" t="s">
        <v>246</v>
      </c>
      <c r="C228" s="33">
        <v>6264.2846438724991</v>
      </c>
      <c r="D228" s="31">
        <v>1.0586232145141607</v>
      </c>
      <c r="E228" s="31">
        <v>0.7041119125307066</v>
      </c>
      <c r="F228" s="26">
        <v>10</v>
      </c>
      <c r="G228" s="26"/>
      <c r="H228" s="27">
        <v>1371.757102484632</v>
      </c>
      <c r="I228" s="27">
        <v>380.69214120882702</v>
      </c>
      <c r="J228" s="27">
        <v>1123.8110000724701</v>
      </c>
      <c r="K228" s="27">
        <v>2876.2602437659289</v>
      </c>
      <c r="L228" s="27"/>
      <c r="M228" s="27">
        <v>4939.2858087101122</v>
      </c>
      <c r="N228" s="27">
        <v>244.30710111102746</v>
      </c>
      <c r="O228" s="27">
        <v>0</v>
      </c>
      <c r="P228" s="27">
        <v>1006</v>
      </c>
      <c r="Q228" s="27">
        <v>1006</v>
      </c>
      <c r="R228" s="27">
        <v>4939.2858087101122</v>
      </c>
      <c r="S228" s="22" t="s">
        <v>3355</v>
      </c>
      <c r="T228" s="28">
        <v>1.7104372977538238</v>
      </c>
      <c r="U228" s="22">
        <v>0.55487772550896064</v>
      </c>
      <c r="V228" s="22">
        <v>2.3004430201268744</v>
      </c>
      <c r="W228" s="22">
        <v>4.9098268476243661</v>
      </c>
      <c r="X228" s="27">
        <v>-2307.3326660552111</v>
      </c>
      <c r="Y228" s="27">
        <v>1625.9531426549015</v>
      </c>
      <c r="Z228" s="23" t="s">
        <v>3429</v>
      </c>
      <c r="AA228" s="23" t="s">
        <v>3429</v>
      </c>
      <c r="AB228" s="23" t="s">
        <v>3429</v>
      </c>
      <c r="AC228" s="23" t="s">
        <v>3429</v>
      </c>
      <c r="AD228" s="23" t="s">
        <v>3429</v>
      </c>
      <c r="AE228" s="23" t="s">
        <v>3430</v>
      </c>
      <c r="AH228" s="38"/>
      <c r="AJ228" s="43"/>
      <c r="AK228" s="22">
        <f t="shared" si="53"/>
        <v>0.55487772550896064</v>
      </c>
      <c r="AL228" s="22" t="str">
        <f t="shared" si="54"/>
        <v>DROP</v>
      </c>
      <c r="AM228" s="28">
        <f t="shared" si="55"/>
        <v>1.7104372977538238</v>
      </c>
      <c r="AN228" s="22">
        <f t="shared" si="56"/>
        <v>0</v>
      </c>
      <c r="AO228" s="22" t="str">
        <f t="shared" si="57"/>
        <v>DROP</v>
      </c>
      <c r="AP228" s="22" t="str">
        <f t="shared" si="58"/>
        <v>DROP</v>
      </c>
      <c r="AQ228" s="22" t="str">
        <f t="shared" si="59"/>
        <v>DROP</v>
      </c>
      <c r="AR228" s="22" t="str">
        <f t="shared" si="60"/>
        <v>DROP</v>
      </c>
      <c r="AS228" s="22" t="str">
        <f t="shared" si="61"/>
        <v>DROP</v>
      </c>
      <c r="AT228" s="22" t="str">
        <f t="shared" si="62"/>
        <v>DROP</v>
      </c>
      <c r="AU228" s="22">
        <f t="shared" si="63"/>
        <v>2.3004430201268744</v>
      </c>
      <c r="AV228" s="22">
        <f t="shared" si="64"/>
        <v>0</v>
      </c>
      <c r="AW228" s="22">
        <f t="shared" si="65"/>
        <v>4.9098268476243661</v>
      </c>
      <c r="AX228" s="22" t="str">
        <f t="shared" si="66"/>
        <v>DROP</v>
      </c>
    </row>
    <row r="229" spans="1:50" x14ac:dyDescent="0.25">
      <c r="A229" s="23" t="s">
        <v>18</v>
      </c>
      <c r="B229" s="26" t="s">
        <v>247</v>
      </c>
      <c r="C229" s="33">
        <v>189494.61047714311</v>
      </c>
      <c r="D229" s="31">
        <v>10.07925288952493</v>
      </c>
      <c r="E229" s="31">
        <v>54.523446851904069</v>
      </c>
      <c r="F229" s="26">
        <v>10</v>
      </c>
      <c r="G229" s="26"/>
      <c r="H229" s="27">
        <v>41495.652350160133</v>
      </c>
      <c r="I229" s="27">
        <v>18144.367765122784</v>
      </c>
      <c r="J229" s="27">
        <v>53510.970513775566</v>
      </c>
      <c r="K229" s="27">
        <v>113150.99062905848</v>
      </c>
      <c r="L229" s="27"/>
      <c r="M229" s="27">
        <v>149413.39571348092</v>
      </c>
      <c r="N229" s="27">
        <v>7390.2898086085816</v>
      </c>
      <c r="O229" s="27">
        <v>0</v>
      </c>
      <c r="P229" s="27">
        <v>15090</v>
      </c>
      <c r="Q229" s="27">
        <v>15090</v>
      </c>
      <c r="R229" s="27">
        <v>149413.39571348092</v>
      </c>
      <c r="S229" s="22" t="s">
        <v>3355</v>
      </c>
      <c r="T229" s="28">
        <v>0.84815072615892084</v>
      </c>
      <c r="U229" s="22">
        <v>0.72160925460593517</v>
      </c>
      <c r="V229" s="22">
        <v>5.0333421674007308</v>
      </c>
      <c r="W229" s="22">
        <v>9.9014841427091405</v>
      </c>
      <c r="X229" s="27">
        <v>-43652.694893031032</v>
      </c>
      <c r="Y229" s="27">
        <v>90670.7008204499</v>
      </c>
      <c r="Z229" s="23" t="s">
        <v>3429</v>
      </c>
      <c r="AA229" s="23" t="s">
        <v>3429</v>
      </c>
      <c r="AB229" s="23" t="s">
        <v>3429</v>
      </c>
      <c r="AC229" s="23" t="s">
        <v>3429</v>
      </c>
      <c r="AD229" s="23" t="s">
        <v>3429</v>
      </c>
      <c r="AE229" s="23" t="s">
        <v>3429</v>
      </c>
      <c r="AH229" s="38"/>
      <c r="AJ229" s="43"/>
      <c r="AK229" s="22">
        <f t="shared" si="53"/>
        <v>0.72160925460593517</v>
      </c>
      <c r="AL229" s="22" t="str">
        <f t="shared" si="54"/>
        <v>DROP</v>
      </c>
      <c r="AM229" s="28">
        <f t="shared" si="55"/>
        <v>0.84815072615892084</v>
      </c>
      <c r="AN229" s="22">
        <f t="shared" si="56"/>
        <v>0</v>
      </c>
      <c r="AO229" s="22" t="str">
        <f t="shared" si="57"/>
        <v>DROP</v>
      </c>
      <c r="AP229" s="22" t="str">
        <f t="shared" si="58"/>
        <v>DROP</v>
      </c>
      <c r="AQ229" s="22" t="str">
        <f t="shared" si="59"/>
        <v>DROP</v>
      </c>
      <c r="AR229" s="22" t="str">
        <f t="shared" si="60"/>
        <v>DROP</v>
      </c>
      <c r="AS229" s="22" t="str">
        <f t="shared" si="61"/>
        <v>DROP</v>
      </c>
      <c r="AT229" s="22" t="str">
        <f t="shared" si="62"/>
        <v>DROP</v>
      </c>
      <c r="AU229" s="22">
        <f t="shared" si="63"/>
        <v>5.0333421674007308</v>
      </c>
      <c r="AV229" s="22">
        <f t="shared" si="64"/>
        <v>0</v>
      </c>
      <c r="AW229" s="22">
        <f t="shared" si="65"/>
        <v>9.9014841427091405</v>
      </c>
      <c r="AX229" s="22" t="str">
        <f t="shared" si="66"/>
        <v>DROP</v>
      </c>
    </row>
    <row r="230" spans="1:50" x14ac:dyDescent="0.25">
      <c r="A230" s="23" t="s">
        <v>18</v>
      </c>
      <c r="B230" s="26" t="s">
        <v>248</v>
      </c>
      <c r="C230" s="33">
        <v>375857.07863234991</v>
      </c>
      <c r="D230" s="31">
        <v>63.517392870849633</v>
      </c>
      <c r="E230" s="31">
        <v>42.24671475184239</v>
      </c>
      <c r="F230" s="26">
        <v>10</v>
      </c>
      <c r="G230" s="26"/>
      <c r="H230" s="27">
        <v>82305.426149077932</v>
      </c>
      <c r="I230" s="27">
        <v>22841.528472529615</v>
      </c>
      <c r="J230" s="27">
        <v>67428.660004348174</v>
      </c>
      <c r="K230" s="27">
        <v>172575.61462595573</v>
      </c>
      <c r="L230" s="27"/>
      <c r="M230" s="27">
        <v>296357.1485226067</v>
      </c>
      <c r="N230" s="27">
        <v>14658.426066661646</v>
      </c>
      <c r="O230" s="27">
        <v>0</v>
      </c>
      <c r="P230" s="27">
        <v>25150</v>
      </c>
      <c r="Q230" s="27">
        <v>25150</v>
      </c>
      <c r="R230" s="27">
        <v>296357.1485226067</v>
      </c>
      <c r="S230" s="22" t="s">
        <v>3355</v>
      </c>
      <c r="T230" s="28">
        <v>0.71268220739742671</v>
      </c>
      <c r="U230" s="22">
        <v>0.55487772550896064</v>
      </c>
      <c r="V230" s="22">
        <v>4.3351529230763184</v>
      </c>
      <c r="W230" s="22">
        <v>11.783584434298477</v>
      </c>
      <c r="X230" s="27">
        <v>-138439.95996331263</v>
      </c>
      <c r="Y230" s="27">
        <v>132767.1885592941</v>
      </c>
      <c r="Z230" s="23" t="s">
        <v>3429</v>
      </c>
      <c r="AA230" s="23" t="s">
        <v>3429</v>
      </c>
      <c r="AB230" s="23" t="s">
        <v>3429</v>
      </c>
      <c r="AC230" s="23" t="s">
        <v>3429</v>
      </c>
      <c r="AD230" s="23" t="s">
        <v>3429</v>
      </c>
      <c r="AE230" s="23" t="s">
        <v>3429</v>
      </c>
      <c r="AH230" s="38"/>
      <c r="AJ230" s="43"/>
      <c r="AK230" s="22">
        <f t="shared" si="53"/>
        <v>0.55487772550896064</v>
      </c>
      <c r="AL230" s="22" t="str">
        <f t="shared" si="54"/>
        <v>DROP</v>
      </c>
      <c r="AM230" s="28">
        <f t="shared" si="55"/>
        <v>0.71268220739742671</v>
      </c>
      <c r="AN230" s="22">
        <f t="shared" si="56"/>
        <v>0</v>
      </c>
      <c r="AO230" s="22" t="str">
        <f t="shared" si="57"/>
        <v>DROP</v>
      </c>
      <c r="AP230" s="22" t="str">
        <f t="shared" si="58"/>
        <v>DROP</v>
      </c>
      <c r="AQ230" s="22" t="str">
        <f t="shared" si="59"/>
        <v>DROP</v>
      </c>
      <c r="AR230" s="22" t="str">
        <f t="shared" si="60"/>
        <v>DROP</v>
      </c>
      <c r="AS230" s="22" t="str">
        <f t="shared" si="61"/>
        <v>DROP</v>
      </c>
      <c r="AT230" s="22" t="str">
        <f t="shared" si="62"/>
        <v>DROP</v>
      </c>
      <c r="AU230" s="22">
        <f t="shared" si="63"/>
        <v>4.3351529230763184</v>
      </c>
      <c r="AV230" s="22">
        <f t="shared" si="64"/>
        <v>0</v>
      </c>
      <c r="AW230" s="22">
        <f t="shared" si="65"/>
        <v>11.783584434298477</v>
      </c>
      <c r="AX230" s="22" t="str">
        <f t="shared" si="66"/>
        <v>DROP</v>
      </c>
    </row>
    <row r="231" spans="1:50" x14ac:dyDescent="0.25">
      <c r="A231" s="23" t="s">
        <v>18</v>
      </c>
      <c r="B231" s="26" t="s">
        <v>249</v>
      </c>
      <c r="C231" s="33">
        <v>45102.849435882003</v>
      </c>
      <c r="D231" s="31">
        <v>3.1643899992829709</v>
      </c>
      <c r="E231" s="31">
        <v>16.60109780827273</v>
      </c>
      <c r="F231" s="26">
        <v>10</v>
      </c>
      <c r="G231" s="26"/>
      <c r="H231" s="27">
        <v>9876.6511378893556</v>
      </c>
      <c r="I231" s="27">
        <v>5524.5301119027681</v>
      </c>
      <c r="J231" s="27">
        <v>16292.822750690853</v>
      </c>
      <c r="K231" s="27">
        <v>31694.004000482979</v>
      </c>
      <c r="L231" s="27"/>
      <c r="M231" s="27">
        <v>35562.857822712831</v>
      </c>
      <c r="N231" s="27">
        <v>1759.011127999398</v>
      </c>
      <c r="O231" s="27">
        <v>0</v>
      </c>
      <c r="P231" s="27">
        <v>3018</v>
      </c>
      <c r="Q231" s="27">
        <v>3018</v>
      </c>
      <c r="R231" s="27">
        <v>35562.857822712831</v>
      </c>
      <c r="S231" s="22" t="s">
        <v>3355</v>
      </c>
      <c r="T231" s="28">
        <v>0.71268220739742638</v>
      </c>
      <c r="U231" s="22">
        <v>0.84920731173292829</v>
      </c>
      <c r="V231" s="22">
        <v>6.634693357676217</v>
      </c>
      <c r="W231" s="22">
        <v>11.783584434298486</v>
      </c>
      <c r="X231" s="27">
        <v>-5627.8649502292537</v>
      </c>
      <c r="Y231" s="27">
        <v>26916.992872483581</v>
      </c>
      <c r="Z231" s="23" t="s">
        <v>3429</v>
      </c>
      <c r="AA231" s="23" t="s">
        <v>3429</v>
      </c>
      <c r="AB231" s="23" t="s">
        <v>3429</v>
      </c>
      <c r="AC231" s="23" t="s">
        <v>3429</v>
      </c>
      <c r="AD231" s="23" t="s">
        <v>3429</v>
      </c>
      <c r="AE231" s="23" t="s">
        <v>3429</v>
      </c>
      <c r="AH231" s="38"/>
      <c r="AJ231" s="43"/>
      <c r="AK231" s="22">
        <f t="shared" si="53"/>
        <v>0.84920731173292829</v>
      </c>
      <c r="AL231" s="22" t="str">
        <f t="shared" si="54"/>
        <v>DROP</v>
      </c>
      <c r="AM231" s="28">
        <f t="shared" si="55"/>
        <v>0.71268220739742638</v>
      </c>
      <c r="AN231" s="22">
        <f t="shared" si="56"/>
        <v>0</v>
      </c>
      <c r="AO231" s="22" t="str">
        <f t="shared" si="57"/>
        <v>DROP</v>
      </c>
      <c r="AP231" s="22" t="str">
        <f t="shared" si="58"/>
        <v>DROP</v>
      </c>
      <c r="AQ231" s="22" t="str">
        <f t="shared" si="59"/>
        <v>DROP</v>
      </c>
      <c r="AR231" s="22" t="str">
        <f t="shared" si="60"/>
        <v>DROP</v>
      </c>
      <c r="AS231" s="22" t="str">
        <f t="shared" si="61"/>
        <v>DROP</v>
      </c>
      <c r="AT231" s="22" t="str">
        <f t="shared" si="62"/>
        <v>DROP</v>
      </c>
      <c r="AU231" s="22">
        <f t="shared" si="63"/>
        <v>6.634693357676217</v>
      </c>
      <c r="AV231" s="22">
        <f t="shared" si="64"/>
        <v>0</v>
      </c>
      <c r="AW231" s="22">
        <f t="shared" si="65"/>
        <v>11.783584434298486</v>
      </c>
      <c r="AX231" s="22" t="str">
        <f t="shared" si="66"/>
        <v>DROP</v>
      </c>
    </row>
    <row r="232" spans="1:50" x14ac:dyDescent="0.25">
      <c r="A232" s="23" t="s">
        <v>18</v>
      </c>
      <c r="B232" s="26" t="s">
        <v>250</v>
      </c>
      <c r="C232" s="33">
        <v>281892.8089742625</v>
      </c>
      <c r="D232" s="31">
        <v>47.638044653137243</v>
      </c>
      <c r="E232" s="31">
        <v>31.685036063881803</v>
      </c>
      <c r="F232" s="26">
        <v>10</v>
      </c>
      <c r="G232" s="26"/>
      <c r="H232" s="27">
        <v>61729.069611808474</v>
      </c>
      <c r="I232" s="27">
        <v>17131.146354397217</v>
      </c>
      <c r="J232" s="27">
        <v>50571.49500326116</v>
      </c>
      <c r="K232" s="27">
        <v>129431.71096946686</v>
      </c>
      <c r="L232" s="27"/>
      <c r="M232" s="27">
        <v>222267.86139195511</v>
      </c>
      <c r="N232" s="27">
        <v>10993.819549996237</v>
      </c>
      <c r="O232" s="27">
        <v>0</v>
      </c>
      <c r="P232" s="27">
        <v>20120</v>
      </c>
      <c r="Q232" s="27">
        <v>20120</v>
      </c>
      <c r="R232" s="27">
        <v>222267.86139195511</v>
      </c>
      <c r="S232" s="22" t="s">
        <v>3355</v>
      </c>
      <c r="T232" s="28">
        <v>0.76019435455725493</v>
      </c>
      <c r="U232" s="22">
        <v>0.55487772550896075</v>
      </c>
      <c r="V232" s="22">
        <v>4.1599428434520993</v>
      </c>
      <c r="W232" s="22">
        <v>11.047110407154827</v>
      </c>
      <c r="X232" s="27">
        <v>-103829.96997248448</v>
      </c>
      <c r="Y232" s="27">
        <v>98317.89141947063</v>
      </c>
      <c r="Z232" s="23" t="s">
        <v>3429</v>
      </c>
      <c r="AA232" s="23" t="s">
        <v>3429</v>
      </c>
      <c r="AB232" s="23" t="s">
        <v>3429</v>
      </c>
      <c r="AC232" s="23" t="s">
        <v>3429</v>
      </c>
      <c r="AD232" s="23" t="s">
        <v>3429</v>
      </c>
      <c r="AE232" s="23" t="s">
        <v>3429</v>
      </c>
      <c r="AH232" s="38"/>
      <c r="AJ232" s="43"/>
      <c r="AK232" s="22">
        <f t="shared" si="53"/>
        <v>0.55487772550896075</v>
      </c>
      <c r="AL232" s="22" t="str">
        <f t="shared" si="54"/>
        <v>DROP</v>
      </c>
      <c r="AM232" s="28">
        <f t="shared" si="55"/>
        <v>0.76019435455725493</v>
      </c>
      <c r="AN232" s="22">
        <f t="shared" si="56"/>
        <v>0</v>
      </c>
      <c r="AO232" s="22" t="str">
        <f t="shared" si="57"/>
        <v>DROP</v>
      </c>
      <c r="AP232" s="22" t="str">
        <f t="shared" si="58"/>
        <v>DROP</v>
      </c>
      <c r="AQ232" s="22" t="str">
        <f t="shared" si="59"/>
        <v>DROP</v>
      </c>
      <c r="AR232" s="22" t="str">
        <f t="shared" si="60"/>
        <v>DROP</v>
      </c>
      <c r="AS232" s="22" t="str">
        <f t="shared" si="61"/>
        <v>DROP</v>
      </c>
      <c r="AT232" s="22" t="str">
        <f t="shared" si="62"/>
        <v>DROP</v>
      </c>
      <c r="AU232" s="22">
        <f t="shared" si="63"/>
        <v>4.1599428434520993</v>
      </c>
      <c r="AV232" s="22">
        <f t="shared" si="64"/>
        <v>0</v>
      </c>
      <c r="AW232" s="22">
        <f t="shared" si="65"/>
        <v>11.047110407154827</v>
      </c>
      <c r="AX232" s="22" t="str">
        <f t="shared" si="66"/>
        <v>DROP</v>
      </c>
    </row>
    <row r="233" spans="1:50" x14ac:dyDescent="0.25">
      <c r="A233" s="23" t="s">
        <v>18</v>
      </c>
      <c r="B233" s="26" t="s">
        <v>251</v>
      </c>
      <c r="C233" s="33">
        <v>39151.779024203126</v>
      </c>
      <c r="D233" s="31">
        <v>6.6163950907135058</v>
      </c>
      <c r="E233" s="31">
        <v>4.4006994533169168</v>
      </c>
      <c r="F233" s="26">
        <v>10</v>
      </c>
      <c r="G233" s="26"/>
      <c r="H233" s="27">
        <v>8573.4818905289521</v>
      </c>
      <c r="I233" s="27">
        <v>2379.3258825551688</v>
      </c>
      <c r="J233" s="27">
        <v>7023.8187504529387</v>
      </c>
      <c r="K233" s="27">
        <v>17976.626523537059</v>
      </c>
      <c r="L233" s="27"/>
      <c r="M233" s="27">
        <v>30870.536304438207</v>
      </c>
      <c r="N233" s="27">
        <v>1526.919381943922</v>
      </c>
      <c r="O233" s="27">
        <v>0</v>
      </c>
      <c r="P233" s="27">
        <v>3018</v>
      </c>
      <c r="Q233" s="27">
        <v>3018</v>
      </c>
      <c r="R233" s="27">
        <v>30870.536304438207</v>
      </c>
      <c r="S233" s="22" t="s">
        <v>3355</v>
      </c>
      <c r="T233" s="28">
        <v>0.82100990292183529</v>
      </c>
      <c r="U233" s="22">
        <v>0.55487772550896064</v>
      </c>
      <c r="V233" s="22">
        <v>3.9553235190385747</v>
      </c>
      <c r="W233" s="22">
        <v>10.228805932550765</v>
      </c>
      <c r="X233" s="27">
        <v>-14420.829162845068</v>
      </c>
      <c r="Y233" s="27">
        <v>13431.707141593137</v>
      </c>
      <c r="Z233" s="23" t="s">
        <v>3429</v>
      </c>
      <c r="AA233" s="23" t="s">
        <v>3429</v>
      </c>
      <c r="AB233" s="23" t="s">
        <v>3429</v>
      </c>
      <c r="AC233" s="23" t="s">
        <v>3429</v>
      </c>
      <c r="AD233" s="23" t="s">
        <v>3429</v>
      </c>
      <c r="AE233" s="23" t="s">
        <v>3429</v>
      </c>
      <c r="AH233" s="38"/>
      <c r="AJ233" s="43"/>
      <c r="AK233" s="22">
        <f t="shared" si="53"/>
        <v>0.55487772550896064</v>
      </c>
      <c r="AL233" s="22" t="str">
        <f t="shared" si="54"/>
        <v>DROP</v>
      </c>
      <c r="AM233" s="28">
        <f t="shared" si="55"/>
        <v>0.82100990292183529</v>
      </c>
      <c r="AN233" s="22">
        <f t="shared" si="56"/>
        <v>0</v>
      </c>
      <c r="AO233" s="22" t="str">
        <f t="shared" si="57"/>
        <v>DROP</v>
      </c>
      <c r="AP233" s="22" t="str">
        <f t="shared" si="58"/>
        <v>DROP</v>
      </c>
      <c r="AQ233" s="22" t="str">
        <f t="shared" si="59"/>
        <v>DROP</v>
      </c>
      <c r="AR233" s="22" t="str">
        <f t="shared" si="60"/>
        <v>DROP</v>
      </c>
      <c r="AS233" s="22" t="str">
        <f t="shared" si="61"/>
        <v>DROP</v>
      </c>
      <c r="AT233" s="22" t="str">
        <f t="shared" si="62"/>
        <v>DROP</v>
      </c>
      <c r="AU233" s="22">
        <f t="shared" si="63"/>
        <v>3.9553235190385747</v>
      </c>
      <c r="AV233" s="22">
        <f t="shared" si="64"/>
        <v>0</v>
      </c>
      <c r="AW233" s="22">
        <f t="shared" si="65"/>
        <v>10.228805932550765</v>
      </c>
      <c r="AX233" s="22" t="str">
        <f t="shared" si="66"/>
        <v>DROP</v>
      </c>
    </row>
    <row r="234" spans="1:50" x14ac:dyDescent="0.25">
      <c r="A234" s="23" t="s">
        <v>18</v>
      </c>
      <c r="B234" s="26" t="s">
        <v>252</v>
      </c>
      <c r="C234" s="33">
        <v>15660.711609681252</v>
      </c>
      <c r="D234" s="31">
        <v>1.0987465275288093</v>
      </c>
      <c r="E234" s="31">
        <v>5.7642700723169202</v>
      </c>
      <c r="F234" s="26">
        <v>10</v>
      </c>
      <c r="G234" s="26"/>
      <c r="H234" s="27">
        <v>3429.3927562115814</v>
      </c>
      <c r="I234" s="27">
        <v>1918.2396221884605</v>
      </c>
      <c r="J234" s="27">
        <v>5657.2301217676577</v>
      </c>
      <c r="K234" s="27">
        <v>11004.862500167699</v>
      </c>
      <c r="L234" s="27"/>
      <c r="M234" s="27">
        <v>12348.214521775286</v>
      </c>
      <c r="N234" s="27">
        <v>610.76775277756883</v>
      </c>
      <c r="O234" s="27">
        <v>0</v>
      </c>
      <c r="P234" s="27">
        <v>2012</v>
      </c>
      <c r="Q234" s="27">
        <v>2012</v>
      </c>
      <c r="R234" s="27">
        <v>12348.214521775286</v>
      </c>
      <c r="S234" s="22" t="s">
        <v>3355</v>
      </c>
      <c r="T234" s="28">
        <v>1.3683498382030588</v>
      </c>
      <c r="U234" s="22">
        <v>0.8492073117329284</v>
      </c>
      <c r="V234" s="22">
        <v>4.1958966776655338</v>
      </c>
      <c r="W234" s="22">
        <v>6.1372835595304602</v>
      </c>
      <c r="X234" s="27">
        <v>-1954.1197743851553</v>
      </c>
      <c r="Y234" s="27">
        <v>8382.0947473901306</v>
      </c>
      <c r="Z234" s="23" t="s">
        <v>3429</v>
      </c>
      <c r="AA234" s="23" t="s">
        <v>3429</v>
      </c>
      <c r="AB234" s="23" t="s">
        <v>3429</v>
      </c>
      <c r="AC234" s="23" t="s">
        <v>3429</v>
      </c>
      <c r="AD234" s="23" t="s">
        <v>3429</v>
      </c>
      <c r="AE234" s="23" t="s">
        <v>3430</v>
      </c>
      <c r="AH234" s="38"/>
      <c r="AJ234" s="43"/>
      <c r="AK234" s="22">
        <f t="shared" si="53"/>
        <v>0.8492073117329284</v>
      </c>
      <c r="AL234" s="22" t="str">
        <f t="shared" si="54"/>
        <v>DROP</v>
      </c>
      <c r="AM234" s="28">
        <f t="shared" si="55"/>
        <v>1.3683498382030588</v>
      </c>
      <c r="AN234" s="22">
        <f t="shared" si="56"/>
        <v>0</v>
      </c>
      <c r="AO234" s="22" t="str">
        <f t="shared" si="57"/>
        <v>DROP</v>
      </c>
      <c r="AP234" s="22" t="str">
        <f t="shared" si="58"/>
        <v>DROP</v>
      </c>
      <c r="AQ234" s="22" t="str">
        <f t="shared" si="59"/>
        <v>DROP</v>
      </c>
      <c r="AR234" s="22" t="str">
        <f t="shared" si="60"/>
        <v>DROP</v>
      </c>
      <c r="AS234" s="22" t="str">
        <f t="shared" si="61"/>
        <v>DROP</v>
      </c>
      <c r="AT234" s="22" t="str">
        <f t="shared" si="62"/>
        <v>DROP</v>
      </c>
      <c r="AU234" s="22">
        <f t="shared" si="63"/>
        <v>4.1958966776655338</v>
      </c>
      <c r="AV234" s="22">
        <f t="shared" si="64"/>
        <v>0</v>
      </c>
      <c r="AW234" s="22">
        <f t="shared" si="65"/>
        <v>6.1372835595304602</v>
      </c>
      <c r="AX234" s="22" t="str">
        <f t="shared" si="66"/>
        <v>DROP</v>
      </c>
    </row>
    <row r="235" spans="1:50" x14ac:dyDescent="0.25">
      <c r="A235" s="23" t="s">
        <v>18</v>
      </c>
      <c r="B235" s="26" t="s">
        <v>253</v>
      </c>
      <c r="C235" s="33">
        <v>27907.388088451982</v>
      </c>
      <c r="D235" s="31">
        <v>1.9579663120563378</v>
      </c>
      <c r="E235" s="31">
        <v>10.27192926886875</v>
      </c>
      <c r="F235" s="26">
        <v>10</v>
      </c>
      <c r="G235" s="26"/>
      <c r="H235" s="27">
        <v>6111.1778915690365</v>
      </c>
      <c r="I235" s="27">
        <v>3418.3030067398367</v>
      </c>
      <c r="J235" s="27">
        <v>10081.184076989963</v>
      </c>
      <c r="K235" s="27">
        <v>19610.664975298838</v>
      </c>
      <c r="L235" s="27"/>
      <c r="M235" s="27">
        <v>22004.518277803552</v>
      </c>
      <c r="N235" s="27">
        <v>1088.3881354496273</v>
      </c>
      <c r="O235" s="27">
        <v>0</v>
      </c>
      <c r="P235" s="27">
        <v>3018</v>
      </c>
      <c r="Q235" s="27">
        <v>3018</v>
      </c>
      <c r="R235" s="27">
        <v>22004.518277803552</v>
      </c>
      <c r="S235" s="22" t="s">
        <v>3355</v>
      </c>
      <c r="T235" s="28">
        <v>1.1518096281170531</v>
      </c>
      <c r="U235" s="22">
        <v>0.84920731173292863</v>
      </c>
      <c r="V235" s="22">
        <v>4.7756481677910303</v>
      </c>
      <c r="W235" s="22">
        <v>7.2910928687221848</v>
      </c>
      <c r="X235" s="27">
        <v>-3482.2414379543407</v>
      </c>
      <c r="Y235" s="27">
        <v>15504.276839849212</v>
      </c>
      <c r="Z235" s="23" t="s">
        <v>3429</v>
      </c>
      <c r="AA235" s="23" t="s">
        <v>3429</v>
      </c>
      <c r="AB235" s="23" t="s">
        <v>3429</v>
      </c>
      <c r="AC235" s="23" t="s">
        <v>3429</v>
      </c>
      <c r="AD235" s="23" t="s">
        <v>3429</v>
      </c>
      <c r="AE235" s="23" t="s">
        <v>3430</v>
      </c>
      <c r="AH235" s="38"/>
      <c r="AJ235" s="43"/>
      <c r="AK235" s="22">
        <f t="shared" si="53"/>
        <v>0.84920731173292863</v>
      </c>
      <c r="AL235" s="22" t="str">
        <f t="shared" si="54"/>
        <v>DROP</v>
      </c>
      <c r="AM235" s="28">
        <f t="shared" si="55"/>
        <v>1.1518096281170531</v>
      </c>
      <c r="AN235" s="22">
        <f t="shared" si="56"/>
        <v>0</v>
      </c>
      <c r="AO235" s="22" t="str">
        <f t="shared" si="57"/>
        <v>DROP</v>
      </c>
      <c r="AP235" s="22" t="str">
        <f t="shared" si="58"/>
        <v>DROP</v>
      </c>
      <c r="AQ235" s="22" t="str">
        <f t="shared" si="59"/>
        <v>DROP</v>
      </c>
      <c r="AR235" s="22" t="str">
        <f t="shared" si="60"/>
        <v>DROP</v>
      </c>
      <c r="AS235" s="22" t="str">
        <f t="shared" si="61"/>
        <v>DROP</v>
      </c>
      <c r="AT235" s="22" t="str">
        <f t="shared" si="62"/>
        <v>DROP</v>
      </c>
      <c r="AU235" s="22">
        <f t="shared" si="63"/>
        <v>4.7756481677910303</v>
      </c>
      <c r="AV235" s="22">
        <f t="shared" si="64"/>
        <v>0</v>
      </c>
      <c r="AW235" s="22">
        <f t="shared" si="65"/>
        <v>7.2910928687221848</v>
      </c>
      <c r="AX235" s="22" t="str">
        <f t="shared" si="66"/>
        <v>DROP</v>
      </c>
    </row>
    <row r="236" spans="1:50" x14ac:dyDescent="0.25">
      <c r="A236" s="23" t="s">
        <v>18</v>
      </c>
      <c r="B236" s="26" t="s">
        <v>254</v>
      </c>
      <c r="C236" s="33">
        <v>1957.6318572693604</v>
      </c>
      <c r="D236" s="31">
        <v>0.33082700537961024</v>
      </c>
      <c r="E236" s="31">
        <v>0.2200397953501782</v>
      </c>
      <c r="F236" s="26">
        <v>10</v>
      </c>
      <c r="G236" s="26"/>
      <c r="H236" s="27">
        <v>428.68349012303997</v>
      </c>
      <c r="I236" s="27">
        <v>118.96890160817766</v>
      </c>
      <c r="J236" s="27">
        <v>351.19863485826386</v>
      </c>
      <c r="K236" s="27">
        <v>898.85102658948153</v>
      </c>
      <c r="L236" s="27"/>
      <c r="M236" s="27">
        <v>1543.5606459466269</v>
      </c>
      <c r="N236" s="27">
        <v>76.347642433505058</v>
      </c>
      <c r="O236" s="27">
        <v>0</v>
      </c>
      <c r="P236" s="27">
        <v>1006</v>
      </c>
      <c r="Q236" s="27">
        <v>1006</v>
      </c>
      <c r="R236" s="27">
        <v>1543.5606459466269</v>
      </c>
      <c r="S236" s="22" t="s">
        <v>3355</v>
      </c>
      <c r="T236" s="28">
        <v>5.4732793905242252</v>
      </c>
      <c r="U236" s="22">
        <v>0.55487772550896086</v>
      </c>
      <c r="V236" s="22">
        <v>0.83046425321215878</v>
      </c>
      <c r="W236" s="22">
        <v>1.5343545188336252</v>
      </c>
      <c r="X236" s="27">
        <v>-721.0572617906505</v>
      </c>
      <c r="Y236" s="27">
        <v>-183.49661584402361</v>
      </c>
      <c r="Z236" s="23" t="s">
        <v>3429</v>
      </c>
      <c r="AA236" s="23" t="s">
        <v>3429</v>
      </c>
      <c r="AB236" s="23" t="s">
        <v>3429</v>
      </c>
      <c r="AC236" s="23" t="s">
        <v>3429</v>
      </c>
      <c r="AD236" s="23" t="s">
        <v>3429</v>
      </c>
      <c r="AE236" s="23" t="s">
        <v>3429</v>
      </c>
      <c r="AH236" s="38"/>
      <c r="AJ236" s="43"/>
      <c r="AK236" s="22">
        <f t="shared" si="53"/>
        <v>0.55487772550896086</v>
      </c>
      <c r="AL236" s="22" t="str">
        <f t="shared" si="54"/>
        <v>DROP</v>
      </c>
      <c r="AM236" s="28">
        <f t="shared" si="55"/>
        <v>5.4732793905242252</v>
      </c>
      <c r="AN236" s="22">
        <f t="shared" si="56"/>
        <v>638.3958898419595</v>
      </c>
      <c r="AO236" s="22" t="str">
        <f t="shared" si="57"/>
        <v>DROP</v>
      </c>
      <c r="AP236" s="22" t="str">
        <f t="shared" si="58"/>
        <v>DROP</v>
      </c>
      <c r="AQ236" s="22" t="str">
        <f t="shared" si="59"/>
        <v>DROP</v>
      </c>
      <c r="AR236" s="22" t="str">
        <f t="shared" si="60"/>
        <v>DROP</v>
      </c>
      <c r="AS236" s="22" t="str">
        <f t="shared" si="61"/>
        <v>DROP</v>
      </c>
      <c r="AT236" s="22" t="str">
        <f t="shared" si="62"/>
        <v>DROP</v>
      </c>
      <c r="AU236" s="22">
        <f t="shared" si="63"/>
        <v>0.83046425321215878</v>
      </c>
      <c r="AV236" s="22">
        <f t="shared" si="64"/>
        <v>638.3958898419595</v>
      </c>
      <c r="AW236" s="22">
        <f t="shared" si="65"/>
        <v>2.1689428785174814</v>
      </c>
      <c r="AX236" s="22" t="str">
        <f t="shared" si="66"/>
        <v>DROP</v>
      </c>
    </row>
    <row r="237" spans="1:50" x14ac:dyDescent="0.25">
      <c r="A237" s="23" t="s">
        <v>18</v>
      </c>
      <c r="B237" s="26" t="s">
        <v>255</v>
      </c>
      <c r="C237" s="33">
        <v>9396.4269658087505</v>
      </c>
      <c r="D237" s="31">
        <v>1.5879348217712415</v>
      </c>
      <c r="E237" s="31">
        <v>1.0561678687960601</v>
      </c>
      <c r="F237" s="26">
        <v>10</v>
      </c>
      <c r="G237" s="26"/>
      <c r="H237" s="27">
        <v>2057.6356537269489</v>
      </c>
      <c r="I237" s="27">
        <v>571.03821181324054</v>
      </c>
      <c r="J237" s="27">
        <v>1685.7165001087048</v>
      </c>
      <c r="K237" s="27">
        <v>4314.3903656488947</v>
      </c>
      <c r="L237" s="27"/>
      <c r="M237" s="27">
        <v>7408.928713065171</v>
      </c>
      <c r="N237" s="27">
        <v>366.46065166654125</v>
      </c>
      <c r="O237" s="27">
        <v>0</v>
      </c>
      <c r="P237" s="27">
        <v>1006</v>
      </c>
      <c r="Q237" s="27">
        <v>1006</v>
      </c>
      <c r="R237" s="27">
        <v>7408.928713065171</v>
      </c>
      <c r="S237" s="22" t="s">
        <v>3355</v>
      </c>
      <c r="T237" s="28">
        <v>1.1402915318358824</v>
      </c>
      <c r="U237" s="22">
        <v>0.55487772550896053</v>
      </c>
      <c r="V237" s="22">
        <v>3.1435439408846069</v>
      </c>
      <c r="W237" s="22">
        <v>7.3647402714365517</v>
      </c>
      <c r="X237" s="27">
        <v>-3460.998999082818</v>
      </c>
      <c r="Y237" s="27">
        <v>2941.9297139823534</v>
      </c>
      <c r="Z237" s="23" t="s">
        <v>3429</v>
      </c>
      <c r="AA237" s="23" t="s">
        <v>3429</v>
      </c>
      <c r="AB237" s="23" t="s">
        <v>3429</v>
      </c>
      <c r="AC237" s="23" t="s">
        <v>3429</v>
      </c>
      <c r="AD237" s="23" t="s">
        <v>3429</v>
      </c>
      <c r="AE237" s="23" t="s">
        <v>3430</v>
      </c>
      <c r="AH237" s="38"/>
      <c r="AJ237" s="43"/>
      <c r="AK237" s="22">
        <f t="shared" si="53"/>
        <v>0.55487772550896053</v>
      </c>
      <c r="AL237" s="22" t="str">
        <f t="shared" si="54"/>
        <v>DROP</v>
      </c>
      <c r="AM237" s="28">
        <f t="shared" si="55"/>
        <v>1.1402915318358824</v>
      </c>
      <c r="AN237" s="22">
        <f t="shared" si="56"/>
        <v>0</v>
      </c>
      <c r="AO237" s="22" t="str">
        <f t="shared" si="57"/>
        <v>DROP</v>
      </c>
      <c r="AP237" s="22" t="str">
        <f t="shared" si="58"/>
        <v>DROP</v>
      </c>
      <c r="AQ237" s="22" t="str">
        <f t="shared" si="59"/>
        <v>DROP</v>
      </c>
      <c r="AR237" s="22" t="str">
        <f t="shared" si="60"/>
        <v>DROP</v>
      </c>
      <c r="AS237" s="22" t="str">
        <f t="shared" si="61"/>
        <v>DROP</v>
      </c>
      <c r="AT237" s="22" t="str">
        <f t="shared" si="62"/>
        <v>DROP</v>
      </c>
      <c r="AU237" s="22">
        <f t="shared" si="63"/>
        <v>3.1435439408846069</v>
      </c>
      <c r="AV237" s="22">
        <f t="shared" si="64"/>
        <v>0</v>
      </c>
      <c r="AW237" s="22">
        <f t="shared" si="65"/>
        <v>7.3647402714365517</v>
      </c>
      <c r="AX237" s="22" t="str">
        <f t="shared" si="66"/>
        <v>DROP</v>
      </c>
    </row>
    <row r="238" spans="1:50" x14ac:dyDescent="0.25">
      <c r="A238" s="23" t="s">
        <v>18</v>
      </c>
      <c r="B238" s="26" t="s">
        <v>256</v>
      </c>
      <c r="C238" s="33">
        <v>379.88362666697412</v>
      </c>
      <c r="D238" s="31">
        <v>4.2084032591228129E-2</v>
      </c>
      <c r="E238" s="31">
        <v>4.8492514187155424E-2</v>
      </c>
      <c r="F238" s="26">
        <v>20</v>
      </c>
      <c r="G238" s="26"/>
      <c r="H238" s="27">
        <v>154.45879897024645</v>
      </c>
      <c r="I238" s="27">
        <v>57.836306128874995</v>
      </c>
      <c r="J238" s="27">
        <v>77.63172790172753</v>
      </c>
      <c r="K238" s="27">
        <v>289.92683300084894</v>
      </c>
      <c r="L238" s="27"/>
      <c r="M238" s="27">
        <v>519.81911120725317</v>
      </c>
      <c r="N238" s="27">
        <v>14.81546144001199</v>
      </c>
      <c r="O238" s="27">
        <v>0</v>
      </c>
      <c r="P238" s="27">
        <v>2967</v>
      </c>
      <c r="Q238" s="27">
        <v>2967</v>
      </c>
      <c r="R238" s="27">
        <v>519.81911120725317</v>
      </c>
      <c r="S238" s="22" t="s">
        <v>3355</v>
      </c>
      <c r="T238" s="28">
        <v>83.185500083632618</v>
      </c>
      <c r="U238" s="22">
        <v>0.54228972055672398</v>
      </c>
      <c r="V238" s="22">
        <v>9.7231648554412631E-2</v>
      </c>
      <c r="W238" s="22">
        <v>0.17520023970584872</v>
      </c>
      <c r="X238" s="27">
        <v>-244.7077396464162</v>
      </c>
      <c r="Y238" s="27">
        <v>-2691.8886284391629</v>
      </c>
      <c r="Z238" s="23" t="s">
        <v>3429</v>
      </c>
      <c r="AA238" s="23" t="s">
        <v>3429</v>
      </c>
      <c r="AB238" s="23" t="s">
        <v>3429</v>
      </c>
      <c r="AC238" s="23" t="s">
        <v>3429</v>
      </c>
      <c r="AD238" s="23" t="s">
        <v>3429</v>
      </c>
      <c r="AE238" s="23" t="s">
        <v>3429</v>
      </c>
      <c r="AH238" s="38"/>
      <c r="AJ238" s="43"/>
      <c r="AK238" s="22">
        <f t="shared" si="53"/>
        <v>0.54228972055672398</v>
      </c>
      <c r="AL238" s="22" t="str">
        <f t="shared" si="54"/>
        <v>DROP</v>
      </c>
      <c r="AM238" s="28">
        <f t="shared" si="55"/>
        <v>83.185500083632618</v>
      </c>
      <c r="AN238" s="22">
        <f t="shared" si="56"/>
        <v>2895.6654525844756</v>
      </c>
      <c r="AO238" s="22" t="str">
        <f t="shared" si="57"/>
        <v>DROP</v>
      </c>
      <c r="AP238" s="22" t="str">
        <f t="shared" si="58"/>
        <v>DROP</v>
      </c>
      <c r="AQ238" s="22" t="str">
        <f t="shared" si="59"/>
        <v>DROP</v>
      </c>
      <c r="AR238" s="22" t="str">
        <f t="shared" si="60"/>
        <v>DROP</v>
      </c>
      <c r="AS238" s="22" t="str">
        <f t="shared" si="61"/>
        <v>DROP</v>
      </c>
      <c r="AT238" s="22" t="str">
        <f t="shared" si="62"/>
        <v>DROP</v>
      </c>
      <c r="AU238" s="22">
        <f t="shared" si="63"/>
        <v>9.7231648554412631E-2</v>
      </c>
      <c r="AV238" s="22">
        <f t="shared" si="64"/>
        <v>2895.6654525844756</v>
      </c>
      <c r="AW238" s="22">
        <f t="shared" si="65"/>
        <v>1.1511575880659686</v>
      </c>
      <c r="AX238" s="22" t="str">
        <f t="shared" si="66"/>
        <v>DROP</v>
      </c>
    </row>
    <row r="239" spans="1:50" x14ac:dyDescent="0.25">
      <c r="A239" s="23" t="s">
        <v>18</v>
      </c>
      <c r="B239" s="26" t="s">
        <v>257</v>
      </c>
      <c r="C239" s="33">
        <v>8737.3234133403748</v>
      </c>
      <c r="D239" s="31">
        <v>0.82564882986279853</v>
      </c>
      <c r="E239" s="31">
        <v>1.9914514211973098</v>
      </c>
      <c r="F239" s="26">
        <v>20</v>
      </c>
      <c r="G239" s="26"/>
      <c r="H239" s="27">
        <v>3552.5523763156566</v>
      </c>
      <c r="I239" s="27">
        <v>2375.1747247549174</v>
      </c>
      <c r="J239" s="27">
        <v>3188.1171238765796</v>
      </c>
      <c r="K239" s="27">
        <v>9115.8442249471536</v>
      </c>
      <c r="L239" s="27"/>
      <c r="M239" s="27">
        <v>11955.83955776678</v>
      </c>
      <c r="N239" s="27">
        <v>340.75561312027463</v>
      </c>
      <c r="O239" s="27">
        <v>0</v>
      </c>
      <c r="P239" s="27">
        <v>29670</v>
      </c>
      <c r="Q239" s="27">
        <v>29670</v>
      </c>
      <c r="R239" s="27">
        <v>11955.83955776678</v>
      </c>
      <c r="S239" s="22" t="s">
        <v>3355</v>
      </c>
      <c r="T239" s="28">
        <v>36.167608732014308</v>
      </c>
      <c r="U239" s="22">
        <v>0.74133075849560992</v>
      </c>
      <c r="V239" s="22">
        <v>0.30375257265971123</v>
      </c>
      <c r="W239" s="22">
        <v>0.4029605513234506</v>
      </c>
      <c r="X239" s="27">
        <v>-3180.7509459399007</v>
      </c>
      <c r="Y239" s="27">
        <v>-20894.911388173125</v>
      </c>
      <c r="Z239" s="23" t="s">
        <v>3429</v>
      </c>
      <c r="AA239" s="23" t="s">
        <v>3429</v>
      </c>
      <c r="AB239" s="23" t="s">
        <v>3429</v>
      </c>
      <c r="AC239" s="23" t="s">
        <v>3429</v>
      </c>
      <c r="AD239" s="23" t="s">
        <v>3429</v>
      </c>
      <c r="AE239" s="23" t="s">
        <v>3429</v>
      </c>
      <c r="AH239" s="38"/>
      <c r="AJ239" s="43"/>
      <c r="AK239" s="22">
        <f t="shared" si="53"/>
        <v>0.74133075849560992</v>
      </c>
      <c r="AL239" s="22" t="str">
        <f t="shared" si="54"/>
        <v>DROP</v>
      </c>
      <c r="AM239" s="28">
        <f t="shared" si="55"/>
        <v>36.167608732014308</v>
      </c>
      <c r="AN239" s="22">
        <f t="shared" si="56"/>
        <v>28029.305409442946</v>
      </c>
      <c r="AO239" s="22" t="str">
        <f t="shared" si="57"/>
        <v>DROP</v>
      </c>
      <c r="AP239" s="22" t="str">
        <f t="shared" si="58"/>
        <v>DROP</v>
      </c>
      <c r="AQ239" s="22" t="str">
        <f t="shared" si="59"/>
        <v>DROP</v>
      </c>
      <c r="AR239" s="22" t="str">
        <f t="shared" si="60"/>
        <v>DROP</v>
      </c>
      <c r="AS239" s="22" t="str">
        <f t="shared" si="61"/>
        <v>DROP</v>
      </c>
      <c r="AT239" s="22" t="str">
        <f t="shared" si="62"/>
        <v>DROP</v>
      </c>
      <c r="AU239" s="22">
        <f t="shared" si="63"/>
        <v>0.30375257265971123</v>
      </c>
      <c r="AV239" s="22">
        <f t="shared" si="64"/>
        <v>28029.305409442946</v>
      </c>
      <c r="AW239" s="22">
        <f t="shared" si="65"/>
        <v>1.3476624525517265</v>
      </c>
      <c r="AX239" s="22" t="str">
        <f t="shared" si="66"/>
        <v>DROP</v>
      </c>
    </row>
    <row r="240" spans="1:50" x14ac:dyDescent="0.25">
      <c r="A240" s="23" t="s">
        <v>18</v>
      </c>
      <c r="B240" s="26" t="s">
        <v>258</v>
      </c>
      <c r="C240" s="33">
        <v>759.76725333394825</v>
      </c>
      <c r="D240" s="31">
        <v>8.452269411288213E-2</v>
      </c>
      <c r="E240" s="31">
        <v>8.8193983329453787E-2</v>
      </c>
      <c r="F240" s="26">
        <v>20</v>
      </c>
      <c r="G240" s="26"/>
      <c r="H240" s="27">
        <v>308.9175979404929</v>
      </c>
      <c r="I240" s="27">
        <v>105.18766255098147</v>
      </c>
      <c r="J240" s="27">
        <v>141.18986056233754</v>
      </c>
      <c r="K240" s="27">
        <v>555.29512105381195</v>
      </c>
      <c r="L240" s="27"/>
      <c r="M240" s="27">
        <v>1039.6382224145063</v>
      </c>
      <c r="N240" s="27">
        <v>29.630922880023981</v>
      </c>
      <c r="O240" s="27">
        <v>0</v>
      </c>
      <c r="P240" s="27">
        <v>2967</v>
      </c>
      <c r="Q240" s="27">
        <v>2967</v>
      </c>
      <c r="R240" s="27">
        <v>1039.6382224145063</v>
      </c>
      <c r="S240" s="22" t="s">
        <v>3355</v>
      </c>
      <c r="T240" s="28">
        <v>41.592750041816309</v>
      </c>
      <c r="U240" s="22">
        <v>0.51932212156075619</v>
      </c>
      <c r="V240" s="22">
        <v>0.18530647762258451</v>
      </c>
      <c r="W240" s="22">
        <v>0.35040047941169744</v>
      </c>
      <c r="X240" s="27">
        <v>-513.97402424071834</v>
      </c>
      <c r="Y240" s="27">
        <v>-2441.3358018262124</v>
      </c>
      <c r="Z240" s="23" t="s">
        <v>3429</v>
      </c>
      <c r="AA240" s="23" t="s">
        <v>3429</v>
      </c>
      <c r="AB240" s="23" t="s">
        <v>3429</v>
      </c>
      <c r="AC240" s="23" t="s">
        <v>3429</v>
      </c>
      <c r="AD240" s="23" t="s">
        <v>3429</v>
      </c>
      <c r="AE240" s="23" t="s">
        <v>3429</v>
      </c>
      <c r="AH240" s="38"/>
      <c r="AJ240" s="43"/>
      <c r="AK240" s="22">
        <f t="shared" si="53"/>
        <v>0.51932212156075619</v>
      </c>
      <c r="AL240" s="22" t="str">
        <f t="shared" si="54"/>
        <v>DROP</v>
      </c>
      <c r="AM240" s="28">
        <f t="shared" si="55"/>
        <v>41.592750041816309</v>
      </c>
      <c r="AN240" s="22">
        <f t="shared" si="56"/>
        <v>2824.3309051689512</v>
      </c>
      <c r="AO240" s="22" t="str">
        <f t="shared" si="57"/>
        <v>DROP</v>
      </c>
      <c r="AP240" s="22" t="str">
        <f t="shared" si="58"/>
        <v>DROP</v>
      </c>
      <c r="AQ240" s="22" t="str">
        <f t="shared" si="59"/>
        <v>DROP</v>
      </c>
      <c r="AR240" s="22" t="str">
        <f t="shared" si="60"/>
        <v>DROP</v>
      </c>
      <c r="AS240" s="22" t="str">
        <f t="shared" si="61"/>
        <v>DROP</v>
      </c>
      <c r="AT240" s="22" t="str">
        <f t="shared" si="62"/>
        <v>DROP</v>
      </c>
      <c r="AU240" s="22">
        <f t="shared" si="63"/>
        <v>0.18530647762258451</v>
      </c>
      <c r="AV240" s="22">
        <f t="shared" si="64"/>
        <v>2824.3309051689512</v>
      </c>
      <c r="AW240" s="22">
        <f t="shared" si="65"/>
        <v>1.3023151761319371</v>
      </c>
      <c r="AX240" s="22" t="str">
        <f t="shared" si="66"/>
        <v>DROP</v>
      </c>
    </row>
    <row r="241" spans="1:50" x14ac:dyDescent="0.25">
      <c r="A241" s="23" t="s">
        <v>18</v>
      </c>
      <c r="B241" s="26" t="s">
        <v>259</v>
      </c>
      <c r="C241" s="33">
        <v>506.51150222263095</v>
      </c>
      <c r="D241" s="31">
        <v>5.6112043454970707E-2</v>
      </c>
      <c r="E241" s="31">
        <v>6.4656685582873741E-2</v>
      </c>
      <c r="F241" s="26">
        <v>20</v>
      </c>
      <c r="G241" s="26"/>
      <c r="H241" s="27">
        <v>205.94506529366157</v>
      </c>
      <c r="I241" s="27">
        <v>77.115074838499808</v>
      </c>
      <c r="J241" s="27">
        <v>103.50897053563645</v>
      </c>
      <c r="K241" s="27">
        <v>386.56911066779787</v>
      </c>
      <c r="L241" s="27"/>
      <c r="M241" s="27">
        <v>693.09214827633605</v>
      </c>
      <c r="N241" s="27">
        <v>19.753948586682608</v>
      </c>
      <c r="O241" s="27">
        <v>0</v>
      </c>
      <c r="P241" s="27">
        <v>2967</v>
      </c>
      <c r="Q241" s="27">
        <v>2967</v>
      </c>
      <c r="R241" s="27">
        <v>693.09214827633605</v>
      </c>
      <c r="S241" s="22" t="s">
        <v>3355</v>
      </c>
      <c r="T241" s="28">
        <v>62.389125062724609</v>
      </c>
      <c r="U241" s="22">
        <v>0.5422897205567242</v>
      </c>
      <c r="V241" s="22">
        <v>0.12942783949468636</v>
      </c>
      <c r="W241" s="22">
        <v>0.23360031960779779</v>
      </c>
      <c r="X241" s="27">
        <v>-326.27698619522073</v>
      </c>
      <c r="Y241" s="27">
        <v>-2600.184837918885</v>
      </c>
      <c r="Z241" s="23" t="s">
        <v>3429</v>
      </c>
      <c r="AA241" s="23" t="s">
        <v>3429</v>
      </c>
      <c r="AB241" s="23" t="s">
        <v>3429</v>
      </c>
      <c r="AC241" s="23" t="s">
        <v>3429</v>
      </c>
      <c r="AD241" s="23" t="s">
        <v>3429</v>
      </c>
      <c r="AE241" s="23" t="s">
        <v>3429</v>
      </c>
      <c r="AH241" s="38"/>
      <c r="AJ241" s="43"/>
      <c r="AK241" s="22">
        <f t="shared" si="53"/>
        <v>0.5422897205567242</v>
      </c>
      <c r="AL241" s="22" t="str">
        <f t="shared" si="54"/>
        <v>DROP</v>
      </c>
      <c r="AM241" s="28">
        <f t="shared" si="55"/>
        <v>62.389125062724609</v>
      </c>
      <c r="AN241" s="22">
        <f t="shared" si="56"/>
        <v>2871.8872701126343</v>
      </c>
      <c r="AO241" s="22" t="str">
        <f t="shared" si="57"/>
        <v>DROP</v>
      </c>
      <c r="AP241" s="22" t="str">
        <f t="shared" si="58"/>
        <v>DROP</v>
      </c>
      <c r="AQ241" s="22" t="str">
        <f t="shared" si="59"/>
        <v>DROP</v>
      </c>
      <c r="AR241" s="22" t="str">
        <f t="shared" si="60"/>
        <v>DROP</v>
      </c>
      <c r="AS241" s="22" t="str">
        <f t="shared" si="61"/>
        <v>DROP</v>
      </c>
      <c r="AT241" s="22" t="str">
        <f t="shared" si="62"/>
        <v>DROP</v>
      </c>
      <c r="AU241" s="22">
        <f t="shared" si="63"/>
        <v>0.12942783949468636</v>
      </c>
      <c r="AV241" s="22">
        <f t="shared" si="64"/>
        <v>2871.8872701126343</v>
      </c>
      <c r="AW241" s="22">
        <f t="shared" si="65"/>
        <v>1.2015434507546243</v>
      </c>
      <c r="AX241" s="22" t="str">
        <f t="shared" si="66"/>
        <v>DROP</v>
      </c>
    </row>
    <row r="242" spans="1:50" x14ac:dyDescent="0.25">
      <c r="A242" s="23" t="s">
        <v>18</v>
      </c>
      <c r="B242" s="26" t="s">
        <v>260</v>
      </c>
      <c r="C242" s="33">
        <v>15321.972942234541</v>
      </c>
      <c r="D242" s="31">
        <v>1.4478769335275135</v>
      </c>
      <c r="E242" s="31">
        <v>3.4922553907952754</v>
      </c>
      <c r="F242" s="26">
        <v>20</v>
      </c>
      <c r="G242" s="26"/>
      <c r="H242" s="27">
        <v>6229.8382251332432</v>
      </c>
      <c r="I242" s="27">
        <v>4165.1614738455701</v>
      </c>
      <c r="J242" s="27">
        <v>5590.7561157835553</v>
      </c>
      <c r="K242" s="27">
        <v>15985.755814762368</v>
      </c>
      <c r="L242" s="27"/>
      <c r="M242" s="27">
        <v>20966.037485359098</v>
      </c>
      <c r="N242" s="27">
        <v>597.5569447471471</v>
      </c>
      <c r="O242" s="27">
        <v>0</v>
      </c>
      <c r="P242" s="27">
        <v>44505</v>
      </c>
      <c r="Q242" s="27">
        <v>44505</v>
      </c>
      <c r="R242" s="27">
        <v>20966.037485359098</v>
      </c>
      <c r="S242" s="22" t="s">
        <v>3355</v>
      </c>
      <c r="T242" s="28">
        <v>30.93675622945031</v>
      </c>
      <c r="U242" s="22">
        <v>0.7413307584956097</v>
      </c>
      <c r="V242" s="22">
        <v>0.35443125396073893</v>
      </c>
      <c r="W242" s="22">
        <v>0.47109397787572405</v>
      </c>
      <c r="X242" s="27">
        <v>-5577.8386153438769</v>
      </c>
      <c r="Y242" s="27">
        <v>-29116.801129984782</v>
      </c>
      <c r="Z242" s="23" t="s">
        <v>3429</v>
      </c>
      <c r="AA242" s="23" t="s">
        <v>3429</v>
      </c>
      <c r="AB242" s="23" t="s">
        <v>3429</v>
      </c>
      <c r="AC242" s="23" t="s">
        <v>3429</v>
      </c>
      <c r="AD242" s="23" t="s">
        <v>3429</v>
      </c>
      <c r="AE242" s="23" t="s">
        <v>3429</v>
      </c>
      <c r="AH242" s="38"/>
      <c r="AJ242" s="43"/>
      <c r="AK242" s="22">
        <f t="shared" si="53"/>
        <v>0.7413307584956097</v>
      </c>
      <c r="AL242" s="22" t="str">
        <f t="shared" si="54"/>
        <v>DROP</v>
      </c>
      <c r="AM242" s="28">
        <f t="shared" si="55"/>
        <v>30.93675622945031</v>
      </c>
      <c r="AN242" s="22">
        <f t="shared" si="56"/>
        <v>41627.839920907194</v>
      </c>
      <c r="AO242" s="22" t="str">
        <f t="shared" si="57"/>
        <v>DROP</v>
      </c>
      <c r="AP242" s="22" t="str">
        <f t="shared" si="58"/>
        <v>DROP</v>
      </c>
      <c r="AQ242" s="22" t="str">
        <f t="shared" si="59"/>
        <v>DROP</v>
      </c>
      <c r="AR242" s="22" t="str">
        <f t="shared" si="60"/>
        <v>DROP</v>
      </c>
      <c r="AS242" s="22" t="str">
        <f t="shared" si="61"/>
        <v>DROP</v>
      </c>
      <c r="AT242" s="22" t="str">
        <f t="shared" si="62"/>
        <v>DROP</v>
      </c>
      <c r="AU242" s="22">
        <f t="shared" si="63"/>
        <v>0.35443125396073893</v>
      </c>
      <c r="AV242" s="22">
        <f t="shared" si="64"/>
        <v>41627.839920907194</v>
      </c>
      <c r="AW242" s="22">
        <f t="shared" si="65"/>
        <v>1.4064459590218243</v>
      </c>
      <c r="AX242" s="22" t="str">
        <f t="shared" si="66"/>
        <v>DROP</v>
      </c>
    </row>
    <row r="243" spans="1:50" x14ac:dyDescent="0.25">
      <c r="A243" s="23" t="s">
        <v>18</v>
      </c>
      <c r="B243" s="26" t="s">
        <v>261</v>
      </c>
      <c r="C243" s="33">
        <v>30390.690133357828</v>
      </c>
      <c r="D243" s="31">
        <v>3.366722607298239</v>
      </c>
      <c r="E243" s="31">
        <v>3.8794011349724209</v>
      </c>
      <c r="F243" s="26">
        <v>20</v>
      </c>
      <c r="G243" s="26"/>
      <c r="H243" s="27">
        <v>12356.703917619678</v>
      </c>
      <c r="I243" s="27">
        <v>4626.904490309983</v>
      </c>
      <c r="J243" s="27">
        <v>6210.538232138183</v>
      </c>
      <c r="K243" s="27">
        <v>23194.146640067844</v>
      </c>
      <c r="L243" s="27"/>
      <c r="M243" s="27">
        <v>41585.528896580123</v>
      </c>
      <c r="N243" s="27">
        <v>1185.2369152009553</v>
      </c>
      <c r="O243" s="27">
        <v>0</v>
      </c>
      <c r="P243" s="27">
        <v>74175</v>
      </c>
      <c r="Q243" s="27">
        <v>74175</v>
      </c>
      <c r="R243" s="27">
        <v>41585.528896580123</v>
      </c>
      <c r="S243" s="22" t="s">
        <v>3355</v>
      </c>
      <c r="T243" s="28">
        <v>25.995468776135279</v>
      </c>
      <c r="U243" s="22">
        <v>0.54228972055672398</v>
      </c>
      <c r="V243" s="22">
        <v>0.30777698677045084</v>
      </c>
      <c r="W243" s="22">
        <v>0.56064076705871413</v>
      </c>
      <c r="X243" s="27">
        <v>-19576.619171713235</v>
      </c>
      <c r="Y243" s="27">
        <v>-52166.090275133101</v>
      </c>
      <c r="Z243" s="23" t="s">
        <v>3429</v>
      </c>
      <c r="AA243" s="23" t="s">
        <v>3429</v>
      </c>
      <c r="AB243" s="23" t="s">
        <v>3429</v>
      </c>
      <c r="AC243" s="23" t="s">
        <v>3429</v>
      </c>
      <c r="AD243" s="23" t="s">
        <v>3429</v>
      </c>
      <c r="AE243" s="23" t="s">
        <v>3429</v>
      </c>
      <c r="AH243" s="38"/>
      <c r="AJ243" s="43"/>
      <c r="AK243" s="22">
        <f t="shared" si="53"/>
        <v>0.54228972055672398</v>
      </c>
      <c r="AL243" s="22" t="str">
        <f t="shared" si="54"/>
        <v>DROP</v>
      </c>
      <c r="AM243" s="28">
        <f t="shared" si="55"/>
        <v>25.995468776135279</v>
      </c>
      <c r="AN243" s="22">
        <f t="shared" si="56"/>
        <v>68468.236206758069</v>
      </c>
      <c r="AO243" s="22" t="str">
        <f t="shared" si="57"/>
        <v>DROP</v>
      </c>
      <c r="AP243" s="22" t="str">
        <f t="shared" si="58"/>
        <v>DROP</v>
      </c>
      <c r="AQ243" s="22" t="str">
        <f t="shared" si="59"/>
        <v>DROP</v>
      </c>
      <c r="AR243" s="22" t="str">
        <f t="shared" si="60"/>
        <v>DROP</v>
      </c>
      <c r="AS243" s="22" t="str">
        <f t="shared" si="61"/>
        <v>DROP</v>
      </c>
      <c r="AT243" s="22" t="str">
        <f t="shared" si="62"/>
        <v>DROP</v>
      </c>
      <c r="AU243" s="22">
        <f t="shared" si="63"/>
        <v>0.30777698677045084</v>
      </c>
      <c r="AV243" s="22">
        <f t="shared" si="64"/>
        <v>68468.236206758069</v>
      </c>
      <c r="AW243" s="22">
        <f t="shared" si="65"/>
        <v>1.4837042818110981</v>
      </c>
      <c r="AX243" s="22" t="str">
        <f t="shared" si="66"/>
        <v>DROP</v>
      </c>
    </row>
    <row r="244" spans="1:50" x14ac:dyDescent="0.25">
      <c r="A244" s="23" t="s">
        <v>18</v>
      </c>
      <c r="B244" s="26" t="s">
        <v>262</v>
      </c>
      <c r="C244" s="33">
        <v>3646.882816002937</v>
      </c>
      <c r="D244" s="31">
        <v>0.40570893174183259</v>
      </c>
      <c r="E244" s="31">
        <v>0.42333111998137651</v>
      </c>
      <c r="F244" s="26">
        <v>20</v>
      </c>
      <c r="G244" s="26"/>
      <c r="H244" s="27">
        <v>1482.8044701143613</v>
      </c>
      <c r="I244" s="27">
        <v>504.90078024470915</v>
      </c>
      <c r="J244" s="27">
        <v>677.71133069921768</v>
      </c>
      <c r="K244" s="27">
        <v>2665.4165810582881</v>
      </c>
      <c r="L244" s="27"/>
      <c r="M244" s="27">
        <v>4990.2634675896115</v>
      </c>
      <c r="N244" s="27">
        <v>142.22842982411456</v>
      </c>
      <c r="O244" s="27">
        <v>0</v>
      </c>
      <c r="P244" s="27">
        <v>8901</v>
      </c>
      <c r="Q244" s="27">
        <v>8901</v>
      </c>
      <c r="R244" s="27">
        <v>4990.2634675896115</v>
      </c>
      <c r="S244" s="22" t="s">
        <v>3355</v>
      </c>
      <c r="T244" s="28">
        <v>25.995468776135297</v>
      </c>
      <c r="U244" s="22">
        <v>0.5193221215607563</v>
      </c>
      <c r="V244" s="22">
        <v>0.29474170665288935</v>
      </c>
      <c r="W244" s="22">
        <v>0.5606407670587138</v>
      </c>
      <c r="X244" s="27">
        <v>-2467.0753163554382</v>
      </c>
      <c r="Y244" s="27">
        <v>-6377.8118487658257</v>
      </c>
      <c r="Z244" s="23" t="s">
        <v>3429</v>
      </c>
      <c r="AA244" s="23" t="s">
        <v>3429</v>
      </c>
      <c r="AB244" s="23" t="s">
        <v>3429</v>
      </c>
      <c r="AC244" s="23" t="s">
        <v>3429</v>
      </c>
      <c r="AD244" s="23" t="s">
        <v>3429</v>
      </c>
      <c r="AE244" s="23" t="s">
        <v>3429</v>
      </c>
      <c r="AH244" s="38"/>
      <c r="AJ244" s="43"/>
      <c r="AK244" s="22">
        <f t="shared" si="53"/>
        <v>0.5193221215607563</v>
      </c>
      <c r="AL244" s="22" t="str">
        <f t="shared" si="54"/>
        <v>DROP</v>
      </c>
      <c r="AM244" s="28">
        <f t="shared" si="55"/>
        <v>25.995468776135297</v>
      </c>
      <c r="AN244" s="22">
        <f t="shared" si="56"/>
        <v>8216.1883448109693</v>
      </c>
      <c r="AO244" s="22" t="str">
        <f t="shared" si="57"/>
        <v>DROP</v>
      </c>
      <c r="AP244" s="22" t="str">
        <f t="shared" si="58"/>
        <v>DROP</v>
      </c>
      <c r="AQ244" s="22" t="str">
        <f t="shared" si="59"/>
        <v>DROP</v>
      </c>
      <c r="AR244" s="22" t="str">
        <f t="shared" si="60"/>
        <v>DROP</v>
      </c>
      <c r="AS244" s="22" t="str">
        <f t="shared" si="61"/>
        <v>DROP</v>
      </c>
      <c r="AT244" s="22" t="str">
        <f t="shared" si="62"/>
        <v>DROP</v>
      </c>
      <c r="AU244" s="22">
        <f t="shared" si="63"/>
        <v>0.29474170665288935</v>
      </c>
      <c r="AV244" s="22">
        <f t="shared" si="64"/>
        <v>8216.1883448109693</v>
      </c>
      <c r="AW244" s="22">
        <f t="shared" si="65"/>
        <v>1.4837042818110977</v>
      </c>
      <c r="AX244" s="22" t="str">
        <f t="shared" si="66"/>
        <v>DROP</v>
      </c>
    </row>
    <row r="245" spans="1:50" x14ac:dyDescent="0.25">
      <c r="A245" s="23" t="s">
        <v>18</v>
      </c>
      <c r="B245" s="26" t="s">
        <v>263</v>
      </c>
      <c r="C245" s="33">
        <v>22793.017600018356</v>
      </c>
      <c r="D245" s="31">
        <v>2.5250419554736778</v>
      </c>
      <c r="E245" s="31">
        <v>2.9095508512293136</v>
      </c>
      <c r="F245" s="26">
        <v>20</v>
      </c>
      <c r="G245" s="26"/>
      <c r="H245" s="27">
        <v>9267.527938214751</v>
      </c>
      <c r="I245" s="27">
        <v>3470.1783677324856</v>
      </c>
      <c r="J245" s="27">
        <v>4657.9036741036334</v>
      </c>
      <c r="K245" s="27">
        <v>17395.609980050871</v>
      </c>
      <c r="L245" s="27"/>
      <c r="M245" s="27">
        <v>31189.146672435065</v>
      </c>
      <c r="N245" s="27">
        <v>888.92768640071586</v>
      </c>
      <c r="O245" s="27">
        <v>0</v>
      </c>
      <c r="P245" s="27">
        <v>59340</v>
      </c>
      <c r="Q245" s="27">
        <v>59340</v>
      </c>
      <c r="R245" s="27">
        <v>31189.146672435065</v>
      </c>
      <c r="S245" s="22" t="s">
        <v>3355</v>
      </c>
      <c r="T245" s="28">
        <v>27.728500027877647</v>
      </c>
      <c r="U245" s="22">
        <v>0.54228972055672409</v>
      </c>
      <c r="V245" s="22">
        <v>0.28882483298766554</v>
      </c>
      <c r="W245" s="22">
        <v>0.52560071911754402</v>
      </c>
      <c r="X245" s="27">
        <v>-14682.464378784909</v>
      </c>
      <c r="Y245" s="27">
        <v>-42833.317706349844</v>
      </c>
      <c r="Z245" s="23" t="s">
        <v>3429</v>
      </c>
      <c r="AA245" s="23" t="s">
        <v>3429</v>
      </c>
      <c r="AB245" s="23" t="s">
        <v>3429</v>
      </c>
      <c r="AC245" s="23" t="s">
        <v>3429</v>
      </c>
      <c r="AD245" s="23" t="s">
        <v>3429</v>
      </c>
      <c r="AE245" s="23" t="s">
        <v>3429</v>
      </c>
      <c r="AH245" s="38"/>
      <c r="AJ245" s="43"/>
      <c r="AK245" s="22">
        <f t="shared" si="53"/>
        <v>0.54228972055672409</v>
      </c>
      <c r="AL245" s="22" t="str">
        <f t="shared" si="54"/>
        <v>DROP</v>
      </c>
      <c r="AM245" s="28">
        <f t="shared" si="55"/>
        <v>27.728500027877647</v>
      </c>
      <c r="AN245" s="22">
        <f t="shared" si="56"/>
        <v>55059.927155068552</v>
      </c>
      <c r="AO245" s="22" t="str">
        <f t="shared" si="57"/>
        <v>DROP</v>
      </c>
      <c r="AP245" s="22" t="str">
        <f t="shared" si="58"/>
        <v>DROP</v>
      </c>
      <c r="AQ245" s="22" t="str">
        <f t="shared" si="59"/>
        <v>DROP</v>
      </c>
      <c r="AR245" s="22" t="str">
        <f t="shared" si="60"/>
        <v>DROP</v>
      </c>
      <c r="AS245" s="22" t="str">
        <f t="shared" si="61"/>
        <v>DROP</v>
      </c>
      <c r="AT245" s="22" t="str">
        <f t="shared" si="62"/>
        <v>DROP</v>
      </c>
      <c r="AU245" s="22">
        <f t="shared" si="63"/>
        <v>0.28882483298766554</v>
      </c>
      <c r="AV245" s="22">
        <f t="shared" si="64"/>
        <v>55059.927155068552</v>
      </c>
      <c r="AW245" s="22">
        <f t="shared" si="65"/>
        <v>1.4534727641979037</v>
      </c>
      <c r="AX245" s="22" t="str">
        <f t="shared" si="66"/>
        <v>DROP</v>
      </c>
    </row>
    <row r="246" spans="1:50" x14ac:dyDescent="0.25">
      <c r="A246" s="23" t="s">
        <v>18</v>
      </c>
      <c r="B246" s="26" t="s">
        <v>264</v>
      </c>
      <c r="C246" s="33">
        <v>3165.6968888914416</v>
      </c>
      <c r="D246" s="31">
        <v>0.3507002715935667</v>
      </c>
      <c r="E246" s="31">
        <v>0.40410428489296069</v>
      </c>
      <c r="F246" s="26">
        <v>20</v>
      </c>
      <c r="G246" s="26"/>
      <c r="H246" s="27">
        <v>1287.1566580853835</v>
      </c>
      <c r="I246" s="27">
        <v>481.96921774062349</v>
      </c>
      <c r="J246" s="27">
        <v>646.93106584772761</v>
      </c>
      <c r="K246" s="27">
        <v>2416.0569416737344</v>
      </c>
      <c r="L246" s="27"/>
      <c r="M246" s="27">
        <v>4331.8259267270978</v>
      </c>
      <c r="N246" s="27">
        <v>123.46217866676622</v>
      </c>
      <c r="O246" s="27">
        <v>0</v>
      </c>
      <c r="P246" s="27">
        <v>8901</v>
      </c>
      <c r="Q246" s="27">
        <v>8901</v>
      </c>
      <c r="R246" s="27">
        <v>4331.8259267270978</v>
      </c>
      <c r="S246" s="22" t="s">
        <v>3355</v>
      </c>
      <c r="T246" s="28">
        <v>29.946780030107831</v>
      </c>
      <c r="U246" s="22">
        <v>0.54228972055672398</v>
      </c>
      <c r="V246" s="22">
        <v>0.26772309461112637</v>
      </c>
      <c r="W246" s="22">
        <v>0.48666733251624511</v>
      </c>
      <c r="X246" s="27">
        <v>-2039.2311637201292</v>
      </c>
      <c r="Y246" s="27">
        <v>-6608.4052369930323</v>
      </c>
      <c r="Z246" s="23" t="s">
        <v>3429</v>
      </c>
      <c r="AA246" s="23" t="s">
        <v>3429</v>
      </c>
      <c r="AB246" s="23" t="s">
        <v>3429</v>
      </c>
      <c r="AC246" s="23" t="s">
        <v>3429</v>
      </c>
      <c r="AD246" s="23" t="s">
        <v>3429</v>
      </c>
      <c r="AE246" s="23" t="s">
        <v>3429</v>
      </c>
      <c r="AH246" s="38"/>
      <c r="AJ246" s="43"/>
      <c r="AK246" s="22">
        <f t="shared" si="53"/>
        <v>0.54228972055672398</v>
      </c>
      <c r="AL246" s="22" t="str">
        <f t="shared" si="54"/>
        <v>DROP</v>
      </c>
      <c r="AM246" s="28">
        <f t="shared" si="55"/>
        <v>29.946780030107831</v>
      </c>
      <c r="AN246" s="22">
        <f t="shared" si="56"/>
        <v>8306.5454382039643</v>
      </c>
      <c r="AO246" s="22" t="str">
        <f t="shared" si="57"/>
        <v>DROP</v>
      </c>
      <c r="AP246" s="22" t="str">
        <f t="shared" si="58"/>
        <v>DROP</v>
      </c>
      <c r="AQ246" s="22" t="str">
        <f t="shared" si="59"/>
        <v>DROP</v>
      </c>
      <c r="AR246" s="22" t="str">
        <f t="shared" si="60"/>
        <v>DROP</v>
      </c>
      <c r="AS246" s="22" t="str">
        <f t="shared" si="61"/>
        <v>DROP</v>
      </c>
      <c r="AT246" s="22" t="str">
        <f t="shared" si="62"/>
        <v>DROP</v>
      </c>
      <c r="AU246" s="22">
        <f t="shared" si="63"/>
        <v>0.26772309461112637</v>
      </c>
      <c r="AV246" s="22">
        <f t="shared" si="64"/>
        <v>8306.5454382039643</v>
      </c>
      <c r="AW246" s="22">
        <f t="shared" si="65"/>
        <v>1.4198821890721338</v>
      </c>
      <c r="AX246" s="22" t="str">
        <f t="shared" si="66"/>
        <v>DROP</v>
      </c>
    </row>
    <row r="247" spans="1:50" x14ac:dyDescent="0.25">
      <c r="A247" s="23" t="s">
        <v>18</v>
      </c>
      <c r="B247" s="26" t="s">
        <v>265</v>
      </c>
      <c r="C247" s="33">
        <v>1266.278755556581</v>
      </c>
      <c r="D247" s="31">
        <v>0.14087115685480361</v>
      </c>
      <c r="E247" s="31">
        <v>0.14698997221575638</v>
      </c>
      <c r="F247" s="26">
        <v>20</v>
      </c>
      <c r="G247" s="26"/>
      <c r="H247" s="27">
        <v>514.86266323415498</v>
      </c>
      <c r="I247" s="27">
        <v>175.31277091830259</v>
      </c>
      <c r="J247" s="27">
        <v>235.31643427056275</v>
      </c>
      <c r="K247" s="27">
        <v>925.49186842302038</v>
      </c>
      <c r="L247" s="27"/>
      <c r="M247" s="27">
        <v>1732.7303706908447</v>
      </c>
      <c r="N247" s="27">
        <v>49.384871466706663</v>
      </c>
      <c r="O247" s="27">
        <v>0</v>
      </c>
      <c r="P247" s="27">
        <v>5934</v>
      </c>
      <c r="Q247" s="27">
        <v>5934</v>
      </c>
      <c r="R247" s="27">
        <v>1732.7303706908447</v>
      </c>
      <c r="S247" s="22" t="s">
        <v>3355</v>
      </c>
      <c r="T247" s="28">
        <v>49.911300050179548</v>
      </c>
      <c r="U247" s="22">
        <v>0.51932212156075619</v>
      </c>
      <c r="V247" s="22">
        <v>0.15467697437222597</v>
      </c>
      <c r="W247" s="22">
        <v>0.29200039950974799</v>
      </c>
      <c r="X247" s="27">
        <v>-856.62337373453101</v>
      </c>
      <c r="Y247" s="27">
        <v>-5057.8930030436859</v>
      </c>
      <c r="Z247" s="23" t="s">
        <v>3429</v>
      </c>
      <c r="AA247" s="23" t="s">
        <v>3429</v>
      </c>
      <c r="AB247" s="23" t="s">
        <v>3429</v>
      </c>
      <c r="AC247" s="23" t="s">
        <v>3429</v>
      </c>
      <c r="AD247" s="23" t="s">
        <v>3429</v>
      </c>
      <c r="AE247" s="23" t="s">
        <v>3429</v>
      </c>
      <c r="AH247" s="38"/>
      <c r="AJ247" s="43"/>
      <c r="AK247" s="22">
        <f t="shared" si="53"/>
        <v>0.51932212156075619</v>
      </c>
      <c r="AL247" s="22" t="str">
        <f t="shared" si="54"/>
        <v>DROP</v>
      </c>
      <c r="AM247" s="28">
        <f t="shared" si="55"/>
        <v>49.911300050179548</v>
      </c>
      <c r="AN247" s="22">
        <f t="shared" si="56"/>
        <v>5696.218175281585</v>
      </c>
      <c r="AO247" s="22" t="str">
        <f t="shared" si="57"/>
        <v>DROP</v>
      </c>
      <c r="AP247" s="22" t="str">
        <f t="shared" si="58"/>
        <v>DROP</v>
      </c>
      <c r="AQ247" s="22" t="str">
        <f t="shared" si="59"/>
        <v>DROP</v>
      </c>
      <c r="AR247" s="22" t="str">
        <f t="shared" si="60"/>
        <v>DROP</v>
      </c>
      <c r="AS247" s="22" t="str">
        <f t="shared" si="61"/>
        <v>DROP</v>
      </c>
      <c r="AT247" s="22" t="str">
        <f t="shared" si="62"/>
        <v>DROP</v>
      </c>
      <c r="AU247" s="22">
        <f t="shared" si="63"/>
        <v>0.15467697437222597</v>
      </c>
      <c r="AV247" s="22">
        <f t="shared" si="64"/>
        <v>5696.218175281585</v>
      </c>
      <c r="AW247" s="22">
        <f t="shared" si="65"/>
        <v>1.251929313443281</v>
      </c>
      <c r="AX247" s="22" t="str">
        <f t="shared" si="66"/>
        <v>DROP</v>
      </c>
    </row>
    <row r="248" spans="1:50" x14ac:dyDescent="0.25">
      <c r="A248" s="23" t="s">
        <v>18</v>
      </c>
      <c r="B248" s="26" t="s">
        <v>266</v>
      </c>
      <c r="C248" s="33">
        <v>2256.5087424018202</v>
      </c>
      <c r="D248" s="31">
        <v>0.25103240151525924</v>
      </c>
      <c r="E248" s="31">
        <v>0.26193613048847708</v>
      </c>
      <c r="F248" s="26">
        <v>20</v>
      </c>
      <c r="G248" s="26"/>
      <c r="H248" s="27">
        <v>917.4852658832616</v>
      </c>
      <c r="I248" s="27">
        <v>312.40735777641424</v>
      </c>
      <c r="J248" s="27">
        <v>419.33388587014167</v>
      </c>
      <c r="K248" s="27">
        <v>1649.2265095298176</v>
      </c>
      <c r="L248" s="27"/>
      <c r="M248" s="27">
        <v>3087.7255205710758</v>
      </c>
      <c r="N248" s="27">
        <v>88.003840953670988</v>
      </c>
      <c r="O248" s="27">
        <v>0</v>
      </c>
      <c r="P248" s="27">
        <v>8901</v>
      </c>
      <c r="Q248" s="27">
        <v>8901</v>
      </c>
      <c r="R248" s="27">
        <v>3087.7255205710758</v>
      </c>
      <c r="S248" s="22" t="s">
        <v>3355</v>
      </c>
      <c r="T248" s="28">
        <v>42.012878830117593</v>
      </c>
      <c r="U248" s="22">
        <v>0.5193221215607563</v>
      </c>
      <c r="V248" s="22">
        <v>0.18347155465836867</v>
      </c>
      <c r="W248" s="22">
        <v>0.34689647461757955</v>
      </c>
      <c r="X248" s="27">
        <v>-1526.5028519949292</v>
      </c>
      <c r="Y248" s="27">
        <v>-7339.7773314238548</v>
      </c>
      <c r="Z248" s="23" t="s">
        <v>3429</v>
      </c>
      <c r="AA248" s="23" t="s">
        <v>3429</v>
      </c>
      <c r="AB248" s="23" t="s">
        <v>3429</v>
      </c>
      <c r="AC248" s="23" t="s">
        <v>3429</v>
      </c>
      <c r="AD248" s="23" t="s">
        <v>3429</v>
      </c>
      <c r="AE248" s="23" t="s">
        <v>3429</v>
      </c>
      <c r="AH248" s="38"/>
      <c r="AJ248" s="43"/>
      <c r="AK248" s="22">
        <f t="shared" si="53"/>
        <v>0.5193221215607563</v>
      </c>
      <c r="AL248" s="22" t="str">
        <f t="shared" si="54"/>
        <v>DROP</v>
      </c>
      <c r="AM248" s="28">
        <f t="shared" si="55"/>
        <v>42.012878830117593</v>
      </c>
      <c r="AN248" s="22">
        <f t="shared" si="56"/>
        <v>8477.2727883517855</v>
      </c>
      <c r="AO248" s="22" t="str">
        <f t="shared" si="57"/>
        <v>DROP</v>
      </c>
      <c r="AP248" s="22" t="str">
        <f t="shared" si="58"/>
        <v>DROP</v>
      </c>
      <c r="AQ248" s="22" t="str">
        <f t="shared" si="59"/>
        <v>DROP</v>
      </c>
      <c r="AR248" s="22" t="str">
        <f t="shared" si="60"/>
        <v>DROP</v>
      </c>
      <c r="AS248" s="22" t="str">
        <f t="shared" si="61"/>
        <v>DROP</v>
      </c>
      <c r="AT248" s="22" t="str">
        <f t="shared" si="62"/>
        <v>DROP</v>
      </c>
      <c r="AU248" s="22">
        <f t="shared" si="63"/>
        <v>0.18347155465836867</v>
      </c>
      <c r="AV248" s="22">
        <f t="shared" si="64"/>
        <v>8477.2727883517855</v>
      </c>
      <c r="AW248" s="22">
        <f t="shared" si="65"/>
        <v>1.299292024370617</v>
      </c>
      <c r="AX248" s="22" t="str">
        <f t="shared" si="66"/>
        <v>DROP</v>
      </c>
    </row>
    <row r="249" spans="1:50" x14ac:dyDescent="0.25">
      <c r="A249" s="23" t="s">
        <v>18</v>
      </c>
      <c r="B249" s="26" t="s">
        <v>267</v>
      </c>
      <c r="C249" s="33">
        <v>158.28831370143644</v>
      </c>
      <c r="D249" s="31">
        <v>1.7535397908743075E-2</v>
      </c>
      <c r="E249" s="31">
        <v>2.020565709865885E-2</v>
      </c>
      <c r="F249" s="26">
        <v>20</v>
      </c>
      <c r="G249" s="26"/>
      <c r="H249" s="27">
        <v>64.359243486908099</v>
      </c>
      <c r="I249" s="27">
        <v>24.098989072475241</v>
      </c>
      <c r="J249" s="27">
        <v>32.347262257937956</v>
      </c>
      <c r="K249" s="27">
        <v>120.80549481732129</v>
      </c>
      <c r="L249" s="27"/>
      <c r="M249" s="27">
        <v>216.59604354284954</v>
      </c>
      <c r="N249" s="27">
        <v>6.1732442343560212</v>
      </c>
      <c r="O249" s="27">
        <v>0</v>
      </c>
      <c r="P249" s="27">
        <v>2967</v>
      </c>
      <c r="Q249" s="27">
        <v>2967</v>
      </c>
      <c r="R249" s="27">
        <v>216.59604354284954</v>
      </c>
      <c r="S249" s="22" t="s">
        <v>3355</v>
      </c>
      <c r="T249" s="28">
        <v>199.64082451141473</v>
      </c>
      <c r="U249" s="22">
        <v>0.5422897205567242</v>
      </c>
      <c r="V249" s="22">
        <v>4.0631838407529736E-2</v>
      </c>
      <c r="W249" s="22">
        <v>7.3001699879625737E-2</v>
      </c>
      <c r="X249" s="27">
        <v>-101.96379295988427</v>
      </c>
      <c r="Y249" s="27">
        <v>-2852.3677494170347</v>
      </c>
      <c r="Z249" s="23" t="s">
        <v>3429</v>
      </c>
      <c r="AA249" s="23" t="s">
        <v>3429</v>
      </c>
      <c r="AB249" s="23" t="s">
        <v>3429</v>
      </c>
      <c r="AC249" s="23" t="s">
        <v>3429</v>
      </c>
      <c r="AD249" s="23" t="s">
        <v>3429</v>
      </c>
      <c r="AE249" s="23" t="s">
        <v>3429</v>
      </c>
      <c r="AH249" s="38"/>
      <c r="AJ249" s="43"/>
      <c r="AK249" s="22">
        <f t="shared" si="53"/>
        <v>0.5422897205567242</v>
      </c>
      <c r="AL249" s="22" t="str">
        <f t="shared" si="54"/>
        <v>DROP</v>
      </c>
      <c r="AM249" s="28">
        <f t="shared" si="55"/>
        <v>199.64082451141473</v>
      </c>
      <c r="AN249" s="22">
        <f t="shared" si="56"/>
        <v>2937.2766204531445</v>
      </c>
      <c r="AO249" s="22" t="str">
        <f t="shared" si="57"/>
        <v>DROP</v>
      </c>
      <c r="AP249" s="22" t="str">
        <f t="shared" si="58"/>
        <v>DROP</v>
      </c>
      <c r="AQ249" s="22" t="str">
        <f t="shared" si="59"/>
        <v>DROP</v>
      </c>
      <c r="AR249" s="22" t="str">
        <f t="shared" si="60"/>
        <v>DROP</v>
      </c>
      <c r="AS249" s="22" t="str">
        <f t="shared" si="61"/>
        <v>DROP</v>
      </c>
      <c r="AT249" s="22" t="str">
        <f t="shared" si="62"/>
        <v>DROP</v>
      </c>
      <c r="AU249" s="22">
        <f t="shared" si="63"/>
        <v>4.0631838407529736E-2</v>
      </c>
      <c r="AV249" s="22">
        <f t="shared" si="64"/>
        <v>2937.2766204531445</v>
      </c>
      <c r="AW249" s="22">
        <f t="shared" si="65"/>
        <v>1.0629837087954144</v>
      </c>
      <c r="AX249" s="22" t="str">
        <f t="shared" si="66"/>
        <v>DROP</v>
      </c>
    </row>
    <row r="250" spans="1:50" x14ac:dyDescent="0.25">
      <c r="A250" s="23" t="s">
        <v>18</v>
      </c>
      <c r="B250" s="26" t="s">
        <v>268</v>
      </c>
      <c r="C250" s="33">
        <v>759.76725333394825</v>
      </c>
      <c r="D250" s="31">
        <v>8.4168065182456259E-2</v>
      </c>
      <c r="E250" s="31">
        <v>9.6985028374310847E-2</v>
      </c>
      <c r="F250" s="26">
        <v>20</v>
      </c>
      <c r="G250" s="26"/>
      <c r="H250" s="27">
        <v>308.9175979404929</v>
      </c>
      <c r="I250" s="27">
        <v>115.67261225774999</v>
      </c>
      <c r="J250" s="27">
        <v>155.26345580345506</v>
      </c>
      <c r="K250" s="27">
        <v>579.85366600169789</v>
      </c>
      <c r="L250" s="27"/>
      <c r="M250" s="27">
        <v>1039.6382224145063</v>
      </c>
      <c r="N250" s="27">
        <v>29.630922880023981</v>
      </c>
      <c r="O250" s="27">
        <v>0</v>
      </c>
      <c r="P250" s="27">
        <v>2967</v>
      </c>
      <c r="Q250" s="27">
        <v>2967</v>
      </c>
      <c r="R250" s="27">
        <v>1039.6382224145063</v>
      </c>
      <c r="S250" s="22" t="s">
        <v>3355</v>
      </c>
      <c r="T250" s="28">
        <v>41.592750041816309</v>
      </c>
      <c r="U250" s="22">
        <v>0.54228972055672398</v>
      </c>
      <c r="V250" s="22">
        <v>0.19350186290022259</v>
      </c>
      <c r="W250" s="22">
        <v>0.35040047941169744</v>
      </c>
      <c r="X250" s="27">
        <v>-489.4154792928324</v>
      </c>
      <c r="Y250" s="27">
        <v>-2416.7772568783262</v>
      </c>
      <c r="Z250" s="23" t="s">
        <v>3429</v>
      </c>
      <c r="AA250" s="23" t="s">
        <v>3429</v>
      </c>
      <c r="AB250" s="23" t="s">
        <v>3429</v>
      </c>
      <c r="AC250" s="23" t="s">
        <v>3429</v>
      </c>
      <c r="AD250" s="23" t="s">
        <v>3429</v>
      </c>
      <c r="AE250" s="23" t="s">
        <v>3429</v>
      </c>
      <c r="AH250" s="38"/>
      <c r="AJ250" s="43"/>
      <c r="AK250" s="22">
        <f t="shared" si="53"/>
        <v>0.54228972055672398</v>
      </c>
      <c r="AL250" s="22" t="str">
        <f t="shared" si="54"/>
        <v>DROP</v>
      </c>
      <c r="AM250" s="28">
        <f t="shared" si="55"/>
        <v>41.592750041816309</v>
      </c>
      <c r="AN250" s="22">
        <f t="shared" si="56"/>
        <v>2824.3309051689512</v>
      </c>
      <c r="AO250" s="22" t="str">
        <f t="shared" si="57"/>
        <v>DROP</v>
      </c>
      <c r="AP250" s="22" t="str">
        <f t="shared" si="58"/>
        <v>DROP</v>
      </c>
      <c r="AQ250" s="22" t="str">
        <f t="shared" si="59"/>
        <v>DROP</v>
      </c>
      <c r="AR250" s="22" t="str">
        <f t="shared" si="60"/>
        <v>DROP</v>
      </c>
      <c r="AS250" s="22" t="str">
        <f t="shared" si="61"/>
        <v>DROP</v>
      </c>
      <c r="AT250" s="22" t="str">
        <f t="shared" si="62"/>
        <v>DROP</v>
      </c>
      <c r="AU250" s="22">
        <f t="shared" si="63"/>
        <v>0.19350186290022259</v>
      </c>
      <c r="AV250" s="22">
        <f t="shared" si="64"/>
        <v>2824.3309051689512</v>
      </c>
      <c r="AW250" s="22">
        <f t="shared" si="65"/>
        <v>1.3023151761319371</v>
      </c>
      <c r="AX250" s="22" t="str">
        <f t="shared" si="66"/>
        <v>DROP</v>
      </c>
    </row>
    <row r="251" spans="1:50" x14ac:dyDescent="0.25">
      <c r="A251" s="23" t="s">
        <v>18</v>
      </c>
      <c r="B251" s="26" t="s">
        <v>269</v>
      </c>
      <c r="C251" s="33">
        <v>379.88362666697412</v>
      </c>
      <c r="D251" s="31">
        <v>4.2084032591228129E-2</v>
      </c>
      <c r="E251" s="31">
        <v>4.8492514187155424E-2</v>
      </c>
      <c r="F251" s="26">
        <v>20</v>
      </c>
      <c r="G251" s="26"/>
      <c r="H251" s="27">
        <v>154.45879897024645</v>
      </c>
      <c r="I251" s="27">
        <v>57.836306128874995</v>
      </c>
      <c r="J251" s="27">
        <v>77.63172790172753</v>
      </c>
      <c r="K251" s="27">
        <v>289.92683300084894</v>
      </c>
      <c r="L251" s="27"/>
      <c r="M251" s="27">
        <v>519.81911120725317</v>
      </c>
      <c r="N251" s="27">
        <v>14.81546144001199</v>
      </c>
      <c r="O251" s="27">
        <v>0</v>
      </c>
      <c r="P251" s="27">
        <v>2967</v>
      </c>
      <c r="Q251" s="27">
        <v>2967</v>
      </c>
      <c r="R251" s="27">
        <v>519.81911120725317</v>
      </c>
      <c r="S251" s="22" t="s">
        <v>3355</v>
      </c>
      <c r="T251" s="28">
        <v>83.185500083632618</v>
      </c>
      <c r="U251" s="22">
        <v>0.54228972055672398</v>
      </c>
      <c r="V251" s="22">
        <v>9.7231648554412631E-2</v>
      </c>
      <c r="W251" s="22">
        <v>0.17520023970584872</v>
      </c>
      <c r="X251" s="27">
        <v>-244.7077396464162</v>
      </c>
      <c r="Y251" s="27">
        <v>-2691.8886284391629</v>
      </c>
      <c r="Z251" s="23" t="s">
        <v>3429</v>
      </c>
      <c r="AA251" s="23" t="s">
        <v>3429</v>
      </c>
      <c r="AB251" s="23" t="s">
        <v>3429</v>
      </c>
      <c r="AC251" s="23" t="s">
        <v>3429</v>
      </c>
      <c r="AD251" s="23" t="s">
        <v>3429</v>
      </c>
      <c r="AE251" s="23" t="s">
        <v>3429</v>
      </c>
      <c r="AH251" s="38"/>
      <c r="AJ251" s="43"/>
      <c r="AK251" s="22">
        <f t="shared" si="53"/>
        <v>0.54228972055672398</v>
      </c>
      <c r="AL251" s="22" t="str">
        <f t="shared" si="54"/>
        <v>DROP</v>
      </c>
      <c r="AM251" s="28">
        <f t="shared" si="55"/>
        <v>83.185500083632618</v>
      </c>
      <c r="AN251" s="22">
        <f t="shared" si="56"/>
        <v>2895.6654525844756</v>
      </c>
      <c r="AO251" s="22" t="str">
        <f t="shared" si="57"/>
        <v>DROP</v>
      </c>
      <c r="AP251" s="22" t="str">
        <f t="shared" si="58"/>
        <v>DROP</v>
      </c>
      <c r="AQ251" s="22" t="str">
        <f t="shared" si="59"/>
        <v>DROP</v>
      </c>
      <c r="AR251" s="22" t="str">
        <f t="shared" si="60"/>
        <v>DROP</v>
      </c>
      <c r="AS251" s="22" t="str">
        <f t="shared" si="61"/>
        <v>DROP</v>
      </c>
      <c r="AT251" s="22" t="str">
        <f t="shared" si="62"/>
        <v>DROP</v>
      </c>
      <c r="AU251" s="22">
        <f t="shared" si="63"/>
        <v>9.7231648554412631E-2</v>
      </c>
      <c r="AV251" s="22">
        <f t="shared" si="64"/>
        <v>2895.6654525844756</v>
      </c>
      <c r="AW251" s="22">
        <f t="shared" si="65"/>
        <v>1.1511575880659686</v>
      </c>
      <c r="AX251" s="22" t="str">
        <f t="shared" si="66"/>
        <v>DROP</v>
      </c>
    </row>
    <row r="252" spans="1:50" x14ac:dyDescent="0.25">
      <c r="A252" s="23" t="s">
        <v>18</v>
      </c>
      <c r="B252" s="26" t="s">
        <v>270</v>
      </c>
      <c r="C252" s="33">
        <v>8737.3234133403748</v>
      </c>
      <c r="D252" s="31">
        <v>0.82564882986279853</v>
      </c>
      <c r="E252" s="31">
        <v>1.9914514211973098</v>
      </c>
      <c r="F252" s="26">
        <v>20</v>
      </c>
      <c r="G252" s="26"/>
      <c r="H252" s="27">
        <v>3552.5523763156566</v>
      </c>
      <c r="I252" s="27">
        <v>2375.1747247549174</v>
      </c>
      <c r="J252" s="27">
        <v>3188.1171238765796</v>
      </c>
      <c r="K252" s="27">
        <v>9115.8442249471536</v>
      </c>
      <c r="L252" s="27"/>
      <c r="M252" s="27">
        <v>11955.83955776678</v>
      </c>
      <c r="N252" s="27">
        <v>340.75561312027463</v>
      </c>
      <c r="O252" s="27">
        <v>0</v>
      </c>
      <c r="P252" s="27">
        <v>29670</v>
      </c>
      <c r="Q252" s="27">
        <v>29670</v>
      </c>
      <c r="R252" s="27">
        <v>11955.83955776678</v>
      </c>
      <c r="S252" s="22" t="s">
        <v>3355</v>
      </c>
      <c r="T252" s="28">
        <v>36.167608732014308</v>
      </c>
      <c r="U252" s="22">
        <v>0.74133075849560992</v>
      </c>
      <c r="V252" s="22">
        <v>0.30375257265971123</v>
      </c>
      <c r="W252" s="22">
        <v>0.4029605513234506</v>
      </c>
      <c r="X252" s="27">
        <v>-3180.7509459399007</v>
      </c>
      <c r="Y252" s="27">
        <v>-20894.911388173125</v>
      </c>
      <c r="Z252" s="23" t="s">
        <v>3429</v>
      </c>
      <c r="AA252" s="23" t="s">
        <v>3429</v>
      </c>
      <c r="AB252" s="23" t="s">
        <v>3429</v>
      </c>
      <c r="AC252" s="23" t="s">
        <v>3429</v>
      </c>
      <c r="AD252" s="23" t="s">
        <v>3429</v>
      </c>
      <c r="AE252" s="23" t="s">
        <v>3429</v>
      </c>
      <c r="AH252" s="38"/>
      <c r="AJ252" s="43"/>
      <c r="AK252" s="22">
        <f t="shared" si="53"/>
        <v>0.74133075849560992</v>
      </c>
      <c r="AL252" s="22" t="str">
        <f t="shared" si="54"/>
        <v>DROP</v>
      </c>
      <c r="AM252" s="28">
        <f t="shared" si="55"/>
        <v>36.167608732014308</v>
      </c>
      <c r="AN252" s="22">
        <f t="shared" si="56"/>
        <v>28029.305409442946</v>
      </c>
      <c r="AO252" s="22" t="str">
        <f t="shared" si="57"/>
        <v>DROP</v>
      </c>
      <c r="AP252" s="22" t="str">
        <f t="shared" si="58"/>
        <v>DROP</v>
      </c>
      <c r="AQ252" s="22" t="str">
        <f t="shared" si="59"/>
        <v>DROP</v>
      </c>
      <c r="AR252" s="22" t="str">
        <f t="shared" si="60"/>
        <v>DROP</v>
      </c>
      <c r="AS252" s="22" t="str">
        <f t="shared" si="61"/>
        <v>DROP</v>
      </c>
      <c r="AT252" s="22" t="str">
        <f t="shared" si="62"/>
        <v>DROP</v>
      </c>
      <c r="AU252" s="22">
        <f t="shared" si="63"/>
        <v>0.30375257265971123</v>
      </c>
      <c r="AV252" s="22">
        <f t="shared" si="64"/>
        <v>28029.305409442946</v>
      </c>
      <c r="AW252" s="22">
        <f t="shared" si="65"/>
        <v>1.3476624525517265</v>
      </c>
      <c r="AX252" s="22" t="str">
        <f t="shared" si="66"/>
        <v>DROP</v>
      </c>
    </row>
    <row r="253" spans="1:50" x14ac:dyDescent="0.25">
      <c r="A253" s="23" t="s">
        <v>18</v>
      </c>
      <c r="B253" s="26" t="s">
        <v>271</v>
      </c>
      <c r="C253" s="33">
        <v>759.76725333394825</v>
      </c>
      <c r="D253" s="31">
        <v>8.452269411288213E-2</v>
      </c>
      <c r="E253" s="31">
        <v>8.8193983329453787E-2</v>
      </c>
      <c r="F253" s="26">
        <v>20</v>
      </c>
      <c r="G253" s="26"/>
      <c r="H253" s="27">
        <v>308.9175979404929</v>
      </c>
      <c r="I253" s="27">
        <v>105.18766255098147</v>
      </c>
      <c r="J253" s="27">
        <v>141.18986056233754</v>
      </c>
      <c r="K253" s="27">
        <v>555.29512105381195</v>
      </c>
      <c r="L253" s="27"/>
      <c r="M253" s="27">
        <v>1039.6382224145063</v>
      </c>
      <c r="N253" s="27">
        <v>29.630922880023981</v>
      </c>
      <c r="O253" s="27">
        <v>0</v>
      </c>
      <c r="P253" s="27">
        <v>2967</v>
      </c>
      <c r="Q253" s="27">
        <v>2967</v>
      </c>
      <c r="R253" s="27">
        <v>1039.6382224145063</v>
      </c>
      <c r="S253" s="22" t="s">
        <v>3355</v>
      </c>
      <c r="T253" s="28">
        <v>41.592750041816309</v>
      </c>
      <c r="U253" s="22">
        <v>0.51932212156075619</v>
      </c>
      <c r="V253" s="22">
        <v>0.18530647762258451</v>
      </c>
      <c r="W253" s="22">
        <v>0.35040047941169744</v>
      </c>
      <c r="X253" s="27">
        <v>-513.97402424071834</v>
      </c>
      <c r="Y253" s="27">
        <v>-2441.3358018262124</v>
      </c>
      <c r="Z253" s="23" t="s">
        <v>3429</v>
      </c>
      <c r="AA253" s="23" t="s">
        <v>3429</v>
      </c>
      <c r="AB253" s="23" t="s">
        <v>3429</v>
      </c>
      <c r="AC253" s="23" t="s">
        <v>3429</v>
      </c>
      <c r="AD253" s="23" t="s">
        <v>3429</v>
      </c>
      <c r="AE253" s="23" t="s">
        <v>3429</v>
      </c>
      <c r="AH253" s="38"/>
      <c r="AJ253" s="43"/>
      <c r="AK253" s="22">
        <f t="shared" si="53"/>
        <v>0.51932212156075619</v>
      </c>
      <c r="AL253" s="22" t="str">
        <f t="shared" si="54"/>
        <v>DROP</v>
      </c>
      <c r="AM253" s="28">
        <f t="shared" si="55"/>
        <v>41.592750041816309</v>
      </c>
      <c r="AN253" s="22">
        <f t="shared" si="56"/>
        <v>2824.3309051689512</v>
      </c>
      <c r="AO253" s="22" t="str">
        <f t="shared" si="57"/>
        <v>DROP</v>
      </c>
      <c r="AP253" s="22" t="str">
        <f t="shared" si="58"/>
        <v>DROP</v>
      </c>
      <c r="AQ253" s="22" t="str">
        <f t="shared" si="59"/>
        <v>DROP</v>
      </c>
      <c r="AR253" s="22" t="str">
        <f t="shared" si="60"/>
        <v>DROP</v>
      </c>
      <c r="AS253" s="22" t="str">
        <f t="shared" si="61"/>
        <v>DROP</v>
      </c>
      <c r="AT253" s="22" t="str">
        <f t="shared" si="62"/>
        <v>DROP</v>
      </c>
      <c r="AU253" s="22">
        <f t="shared" si="63"/>
        <v>0.18530647762258451</v>
      </c>
      <c r="AV253" s="22">
        <f t="shared" si="64"/>
        <v>2824.3309051689512</v>
      </c>
      <c r="AW253" s="22">
        <f t="shared" si="65"/>
        <v>1.3023151761319371</v>
      </c>
      <c r="AX253" s="22" t="str">
        <f t="shared" si="66"/>
        <v>DROP</v>
      </c>
    </row>
    <row r="254" spans="1:50" x14ac:dyDescent="0.25">
      <c r="A254" s="23" t="s">
        <v>18</v>
      </c>
      <c r="B254" s="26" t="s">
        <v>272</v>
      </c>
      <c r="C254" s="33">
        <v>506.51150222263095</v>
      </c>
      <c r="D254" s="31">
        <v>5.6112043454970707E-2</v>
      </c>
      <c r="E254" s="31">
        <v>6.4656685582873741E-2</v>
      </c>
      <c r="F254" s="26">
        <v>20</v>
      </c>
      <c r="G254" s="26"/>
      <c r="H254" s="27">
        <v>205.94506529366157</v>
      </c>
      <c r="I254" s="27">
        <v>77.115074838499808</v>
      </c>
      <c r="J254" s="27">
        <v>103.50897053563645</v>
      </c>
      <c r="K254" s="27">
        <v>386.56911066779787</v>
      </c>
      <c r="L254" s="27"/>
      <c r="M254" s="27">
        <v>693.09214827633605</v>
      </c>
      <c r="N254" s="27">
        <v>19.753948586682608</v>
      </c>
      <c r="O254" s="27">
        <v>0</v>
      </c>
      <c r="P254" s="27">
        <v>2967</v>
      </c>
      <c r="Q254" s="27">
        <v>2967</v>
      </c>
      <c r="R254" s="27">
        <v>693.09214827633605</v>
      </c>
      <c r="S254" s="22" t="s">
        <v>3355</v>
      </c>
      <c r="T254" s="28">
        <v>62.389125062724609</v>
      </c>
      <c r="U254" s="22">
        <v>0.5422897205567242</v>
      </c>
      <c r="V254" s="22">
        <v>0.12942783949468636</v>
      </c>
      <c r="W254" s="22">
        <v>0.23360031960779779</v>
      </c>
      <c r="X254" s="27">
        <v>-326.27698619522073</v>
      </c>
      <c r="Y254" s="27">
        <v>-2600.184837918885</v>
      </c>
      <c r="Z254" s="23" t="s">
        <v>3429</v>
      </c>
      <c r="AA254" s="23" t="s">
        <v>3429</v>
      </c>
      <c r="AB254" s="23" t="s">
        <v>3429</v>
      </c>
      <c r="AC254" s="23" t="s">
        <v>3429</v>
      </c>
      <c r="AD254" s="23" t="s">
        <v>3429</v>
      </c>
      <c r="AE254" s="23" t="s">
        <v>3429</v>
      </c>
      <c r="AH254" s="38"/>
      <c r="AJ254" s="43"/>
      <c r="AK254" s="22">
        <f t="shared" si="53"/>
        <v>0.5422897205567242</v>
      </c>
      <c r="AL254" s="22" t="str">
        <f t="shared" si="54"/>
        <v>DROP</v>
      </c>
      <c r="AM254" s="28">
        <f t="shared" si="55"/>
        <v>62.389125062724609</v>
      </c>
      <c r="AN254" s="22">
        <f t="shared" si="56"/>
        <v>2871.8872701126343</v>
      </c>
      <c r="AO254" s="22" t="str">
        <f t="shared" si="57"/>
        <v>DROP</v>
      </c>
      <c r="AP254" s="22" t="str">
        <f t="shared" si="58"/>
        <v>DROP</v>
      </c>
      <c r="AQ254" s="22" t="str">
        <f t="shared" si="59"/>
        <v>DROP</v>
      </c>
      <c r="AR254" s="22" t="str">
        <f t="shared" si="60"/>
        <v>DROP</v>
      </c>
      <c r="AS254" s="22" t="str">
        <f t="shared" si="61"/>
        <v>DROP</v>
      </c>
      <c r="AT254" s="22" t="str">
        <f t="shared" si="62"/>
        <v>DROP</v>
      </c>
      <c r="AU254" s="22">
        <f t="shared" si="63"/>
        <v>0.12942783949468636</v>
      </c>
      <c r="AV254" s="22">
        <f t="shared" si="64"/>
        <v>2871.8872701126343</v>
      </c>
      <c r="AW254" s="22">
        <f t="shared" si="65"/>
        <v>1.2015434507546243</v>
      </c>
      <c r="AX254" s="22" t="str">
        <f t="shared" si="66"/>
        <v>DROP</v>
      </c>
    </row>
    <row r="255" spans="1:50" x14ac:dyDescent="0.25">
      <c r="A255" s="23" t="s">
        <v>18</v>
      </c>
      <c r="B255" s="26" t="s">
        <v>273</v>
      </c>
      <c r="C255" s="33">
        <v>15321.972942234541</v>
      </c>
      <c r="D255" s="31">
        <v>1.4478769335275135</v>
      </c>
      <c r="E255" s="31">
        <v>3.4922553907952754</v>
      </c>
      <c r="F255" s="26">
        <v>20</v>
      </c>
      <c r="G255" s="26"/>
      <c r="H255" s="27">
        <v>6229.8382251332432</v>
      </c>
      <c r="I255" s="27">
        <v>4165.1614738455701</v>
      </c>
      <c r="J255" s="27">
        <v>5590.7561157835553</v>
      </c>
      <c r="K255" s="27">
        <v>15985.755814762368</v>
      </c>
      <c r="L255" s="27"/>
      <c r="M255" s="27">
        <v>20966.037485359098</v>
      </c>
      <c r="N255" s="27">
        <v>597.5569447471471</v>
      </c>
      <c r="O255" s="27">
        <v>0</v>
      </c>
      <c r="P255" s="27">
        <v>44505</v>
      </c>
      <c r="Q255" s="27">
        <v>44505</v>
      </c>
      <c r="R255" s="27">
        <v>20966.037485359098</v>
      </c>
      <c r="S255" s="22" t="s">
        <v>3355</v>
      </c>
      <c r="T255" s="28">
        <v>30.93675622945031</v>
      </c>
      <c r="U255" s="22">
        <v>0.7413307584956097</v>
      </c>
      <c r="V255" s="22">
        <v>0.35443125396073893</v>
      </c>
      <c r="W255" s="22">
        <v>0.47109397787572405</v>
      </c>
      <c r="X255" s="27">
        <v>-5577.8386153438769</v>
      </c>
      <c r="Y255" s="27">
        <v>-29116.801129984782</v>
      </c>
      <c r="Z255" s="23" t="s">
        <v>3429</v>
      </c>
      <c r="AA255" s="23" t="s">
        <v>3429</v>
      </c>
      <c r="AB255" s="23" t="s">
        <v>3429</v>
      </c>
      <c r="AC255" s="23" t="s">
        <v>3429</v>
      </c>
      <c r="AD255" s="23" t="s">
        <v>3429</v>
      </c>
      <c r="AE255" s="23" t="s">
        <v>3429</v>
      </c>
      <c r="AH255" s="38"/>
      <c r="AJ255" s="43"/>
      <c r="AK255" s="22">
        <f t="shared" si="53"/>
        <v>0.7413307584956097</v>
      </c>
      <c r="AL255" s="22" t="str">
        <f t="shared" si="54"/>
        <v>DROP</v>
      </c>
      <c r="AM255" s="28">
        <f t="shared" si="55"/>
        <v>30.93675622945031</v>
      </c>
      <c r="AN255" s="22">
        <f t="shared" si="56"/>
        <v>41627.839920907194</v>
      </c>
      <c r="AO255" s="22" t="str">
        <f t="shared" si="57"/>
        <v>DROP</v>
      </c>
      <c r="AP255" s="22" t="str">
        <f t="shared" si="58"/>
        <v>DROP</v>
      </c>
      <c r="AQ255" s="22" t="str">
        <f t="shared" si="59"/>
        <v>DROP</v>
      </c>
      <c r="AR255" s="22" t="str">
        <f t="shared" si="60"/>
        <v>DROP</v>
      </c>
      <c r="AS255" s="22" t="str">
        <f t="shared" si="61"/>
        <v>DROP</v>
      </c>
      <c r="AT255" s="22" t="str">
        <f t="shared" si="62"/>
        <v>DROP</v>
      </c>
      <c r="AU255" s="22">
        <f t="shared" si="63"/>
        <v>0.35443125396073893</v>
      </c>
      <c r="AV255" s="22">
        <f t="shared" si="64"/>
        <v>41627.839920907194</v>
      </c>
      <c r="AW255" s="22">
        <f t="shared" si="65"/>
        <v>1.4064459590218243</v>
      </c>
      <c r="AX255" s="22" t="str">
        <f t="shared" si="66"/>
        <v>DROP</v>
      </c>
    </row>
    <row r="256" spans="1:50" x14ac:dyDescent="0.25">
      <c r="A256" s="23" t="s">
        <v>18</v>
      </c>
      <c r="B256" s="26" t="s">
        <v>274</v>
      </c>
      <c r="C256" s="33">
        <v>30390.690133357828</v>
      </c>
      <c r="D256" s="31">
        <v>3.366722607298239</v>
      </c>
      <c r="E256" s="31">
        <v>3.8794011349724209</v>
      </c>
      <c r="F256" s="26">
        <v>20</v>
      </c>
      <c r="G256" s="26"/>
      <c r="H256" s="27">
        <v>12356.703917619678</v>
      </c>
      <c r="I256" s="27">
        <v>4626.904490309983</v>
      </c>
      <c r="J256" s="27">
        <v>6210.538232138183</v>
      </c>
      <c r="K256" s="27">
        <v>23194.146640067844</v>
      </c>
      <c r="L256" s="27"/>
      <c r="M256" s="27">
        <v>41585.528896580123</v>
      </c>
      <c r="N256" s="27">
        <v>1185.2369152009553</v>
      </c>
      <c r="O256" s="27">
        <v>0</v>
      </c>
      <c r="P256" s="27">
        <v>74175</v>
      </c>
      <c r="Q256" s="27">
        <v>74175</v>
      </c>
      <c r="R256" s="27">
        <v>41585.528896580123</v>
      </c>
      <c r="S256" s="22" t="s">
        <v>3355</v>
      </c>
      <c r="T256" s="28">
        <v>25.995468776135279</v>
      </c>
      <c r="U256" s="22">
        <v>0.54228972055672398</v>
      </c>
      <c r="V256" s="22">
        <v>0.30777698677045084</v>
      </c>
      <c r="W256" s="22">
        <v>0.56064076705871413</v>
      </c>
      <c r="X256" s="27">
        <v>-19576.619171713235</v>
      </c>
      <c r="Y256" s="27">
        <v>-52166.090275133101</v>
      </c>
      <c r="Z256" s="23" t="s">
        <v>3429</v>
      </c>
      <c r="AA256" s="23" t="s">
        <v>3429</v>
      </c>
      <c r="AB256" s="23" t="s">
        <v>3429</v>
      </c>
      <c r="AC256" s="23" t="s">
        <v>3429</v>
      </c>
      <c r="AD256" s="23" t="s">
        <v>3429</v>
      </c>
      <c r="AE256" s="23" t="s">
        <v>3429</v>
      </c>
      <c r="AH256" s="38"/>
      <c r="AJ256" s="43"/>
      <c r="AK256" s="22">
        <f t="shared" si="53"/>
        <v>0.54228972055672398</v>
      </c>
      <c r="AL256" s="22" t="str">
        <f t="shared" si="54"/>
        <v>DROP</v>
      </c>
      <c r="AM256" s="28">
        <f t="shared" si="55"/>
        <v>25.995468776135279</v>
      </c>
      <c r="AN256" s="22">
        <f t="shared" si="56"/>
        <v>68468.236206758069</v>
      </c>
      <c r="AO256" s="22" t="str">
        <f t="shared" si="57"/>
        <v>DROP</v>
      </c>
      <c r="AP256" s="22" t="str">
        <f t="shared" si="58"/>
        <v>DROP</v>
      </c>
      <c r="AQ256" s="22" t="str">
        <f t="shared" si="59"/>
        <v>DROP</v>
      </c>
      <c r="AR256" s="22" t="str">
        <f t="shared" si="60"/>
        <v>DROP</v>
      </c>
      <c r="AS256" s="22" t="str">
        <f t="shared" si="61"/>
        <v>DROP</v>
      </c>
      <c r="AT256" s="22" t="str">
        <f t="shared" si="62"/>
        <v>DROP</v>
      </c>
      <c r="AU256" s="22">
        <f t="shared" si="63"/>
        <v>0.30777698677045084</v>
      </c>
      <c r="AV256" s="22">
        <f t="shared" si="64"/>
        <v>68468.236206758069</v>
      </c>
      <c r="AW256" s="22">
        <f t="shared" si="65"/>
        <v>1.4837042818110981</v>
      </c>
      <c r="AX256" s="22" t="str">
        <f t="shared" si="66"/>
        <v>DROP</v>
      </c>
    </row>
    <row r="257" spans="1:50" x14ac:dyDescent="0.25">
      <c r="A257" s="23" t="s">
        <v>18</v>
      </c>
      <c r="B257" s="26" t="s">
        <v>275</v>
      </c>
      <c r="C257" s="33">
        <v>3646.882816002937</v>
      </c>
      <c r="D257" s="31">
        <v>0.40570893174183259</v>
      </c>
      <c r="E257" s="31">
        <v>0.42333111998137651</v>
      </c>
      <c r="F257" s="26">
        <v>20</v>
      </c>
      <c r="G257" s="26"/>
      <c r="H257" s="27">
        <v>1482.8044701143613</v>
      </c>
      <c r="I257" s="27">
        <v>504.90078024470915</v>
      </c>
      <c r="J257" s="27">
        <v>677.71133069921768</v>
      </c>
      <c r="K257" s="27">
        <v>2665.4165810582881</v>
      </c>
      <c r="L257" s="27"/>
      <c r="M257" s="27">
        <v>4990.2634675896115</v>
      </c>
      <c r="N257" s="27">
        <v>142.22842982411456</v>
      </c>
      <c r="O257" s="27">
        <v>0</v>
      </c>
      <c r="P257" s="27">
        <v>8901</v>
      </c>
      <c r="Q257" s="27">
        <v>8901</v>
      </c>
      <c r="R257" s="27">
        <v>4990.2634675896115</v>
      </c>
      <c r="S257" s="22" t="s">
        <v>3355</v>
      </c>
      <c r="T257" s="28">
        <v>25.995468776135297</v>
      </c>
      <c r="U257" s="22">
        <v>0.5193221215607563</v>
      </c>
      <c r="V257" s="22">
        <v>0.29474170665288935</v>
      </c>
      <c r="W257" s="22">
        <v>0.5606407670587138</v>
      </c>
      <c r="X257" s="27">
        <v>-2467.0753163554382</v>
      </c>
      <c r="Y257" s="27">
        <v>-6377.8118487658257</v>
      </c>
      <c r="Z257" s="23" t="s">
        <v>3429</v>
      </c>
      <c r="AA257" s="23" t="s">
        <v>3429</v>
      </c>
      <c r="AB257" s="23" t="s">
        <v>3429</v>
      </c>
      <c r="AC257" s="23" t="s">
        <v>3429</v>
      </c>
      <c r="AD257" s="23" t="s">
        <v>3429</v>
      </c>
      <c r="AE257" s="23" t="s">
        <v>3429</v>
      </c>
      <c r="AH257" s="38"/>
      <c r="AJ257" s="43"/>
      <c r="AK257" s="22">
        <f t="shared" si="53"/>
        <v>0.5193221215607563</v>
      </c>
      <c r="AL257" s="22" t="str">
        <f t="shared" si="54"/>
        <v>DROP</v>
      </c>
      <c r="AM257" s="28">
        <f t="shared" si="55"/>
        <v>25.995468776135297</v>
      </c>
      <c r="AN257" s="22">
        <f t="shared" si="56"/>
        <v>8216.1883448109693</v>
      </c>
      <c r="AO257" s="22" t="str">
        <f t="shared" si="57"/>
        <v>DROP</v>
      </c>
      <c r="AP257" s="22" t="str">
        <f t="shared" si="58"/>
        <v>DROP</v>
      </c>
      <c r="AQ257" s="22" t="str">
        <f t="shared" si="59"/>
        <v>DROP</v>
      </c>
      <c r="AR257" s="22" t="str">
        <f t="shared" si="60"/>
        <v>DROP</v>
      </c>
      <c r="AS257" s="22" t="str">
        <f t="shared" si="61"/>
        <v>DROP</v>
      </c>
      <c r="AT257" s="22" t="str">
        <f t="shared" si="62"/>
        <v>DROP</v>
      </c>
      <c r="AU257" s="22">
        <f t="shared" si="63"/>
        <v>0.29474170665288935</v>
      </c>
      <c r="AV257" s="22">
        <f t="shared" si="64"/>
        <v>8216.1883448109693</v>
      </c>
      <c r="AW257" s="22">
        <f t="shared" si="65"/>
        <v>1.4837042818110977</v>
      </c>
      <c r="AX257" s="22" t="str">
        <f t="shared" si="66"/>
        <v>DROP</v>
      </c>
    </row>
    <row r="258" spans="1:50" x14ac:dyDescent="0.25">
      <c r="A258" s="23" t="s">
        <v>18</v>
      </c>
      <c r="B258" s="26" t="s">
        <v>276</v>
      </c>
      <c r="C258" s="33">
        <v>22793.017600018356</v>
      </c>
      <c r="D258" s="31">
        <v>2.5250419554736778</v>
      </c>
      <c r="E258" s="31">
        <v>2.9095508512293136</v>
      </c>
      <c r="F258" s="26">
        <v>20</v>
      </c>
      <c r="G258" s="26"/>
      <c r="H258" s="27">
        <v>9267.527938214751</v>
      </c>
      <c r="I258" s="27">
        <v>3470.1783677324856</v>
      </c>
      <c r="J258" s="27">
        <v>4657.9036741036334</v>
      </c>
      <c r="K258" s="27">
        <v>17395.609980050871</v>
      </c>
      <c r="L258" s="27"/>
      <c r="M258" s="27">
        <v>31189.146672435065</v>
      </c>
      <c r="N258" s="27">
        <v>888.92768640071586</v>
      </c>
      <c r="O258" s="27">
        <v>0</v>
      </c>
      <c r="P258" s="27">
        <v>59340</v>
      </c>
      <c r="Q258" s="27">
        <v>59340</v>
      </c>
      <c r="R258" s="27">
        <v>31189.146672435065</v>
      </c>
      <c r="S258" s="22" t="s">
        <v>3355</v>
      </c>
      <c r="T258" s="28">
        <v>27.728500027877647</v>
      </c>
      <c r="U258" s="22">
        <v>0.54228972055672409</v>
      </c>
      <c r="V258" s="22">
        <v>0.28882483298766554</v>
      </c>
      <c r="W258" s="22">
        <v>0.52560071911754402</v>
      </c>
      <c r="X258" s="27">
        <v>-14682.464378784909</v>
      </c>
      <c r="Y258" s="27">
        <v>-42833.317706349844</v>
      </c>
      <c r="Z258" s="23" t="s">
        <v>3429</v>
      </c>
      <c r="AA258" s="23" t="s">
        <v>3429</v>
      </c>
      <c r="AB258" s="23" t="s">
        <v>3429</v>
      </c>
      <c r="AC258" s="23" t="s">
        <v>3429</v>
      </c>
      <c r="AD258" s="23" t="s">
        <v>3429</v>
      </c>
      <c r="AE258" s="23" t="s">
        <v>3429</v>
      </c>
      <c r="AH258" s="38"/>
      <c r="AJ258" s="43"/>
      <c r="AK258" s="22">
        <f t="shared" si="53"/>
        <v>0.54228972055672409</v>
      </c>
      <c r="AL258" s="22" t="str">
        <f t="shared" si="54"/>
        <v>DROP</v>
      </c>
      <c r="AM258" s="28">
        <f t="shared" si="55"/>
        <v>27.728500027877647</v>
      </c>
      <c r="AN258" s="22">
        <f t="shared" si="56"/>
        <v>55059.927155068552</v>
      </c>
      <c r="AO258" s="22" t="str">
        <f t="shared" si="57"/>
        <v>DROP</v>
      </c>
      <c r="AP258" s="22" t="str">
        <f t="shared" si="58"/>
        <v>DROP</v>
      </c>
      <c r="AQ258" s="22" t="str">
        <f t="shared" si="59"/>
        <v>DROP</v>
      </c>
      <c r="AR258" s="22" t="str">
        <f t="shared" si="60"/>
        <v>DROP</v>
      </c>
      <c r="AS258" s="22" t="str">
        <f t="shared" si="61"/>
        <v>DROP</v>
      </c>
      <c r="AT258" s="22" t="str">
        <f t="shared" si="62"/>
        <v>DROP</v>
      </c>
      <c r="AU258" s="22">
        <f t="shared" si="63"/>
        <v>0.28882483298766554</v>
      </c>
      <c r="AV258" s="22">
        <f t="shared" si="64"/>
        <v>55059.927155068552</v>
      </c>
      <c r="AW258" s="22">
        <f t="shared" si="65"/>
        <v>1.4534727641979037</v>
      </c>
      <c r="AX258" s="22" t="str">
        <f t="shared" si="66"/>
        <v>DROP</v>
      </c>
    </row>
    <row r="259" spans="1:50" x14ac:dyDescent="0.25">
      <c r="A259" s="23" t="s">
        <v>18</v>
      </c>
      <c r="B259" s="26" t="s">
        <v>277</v>
      </c>
      <c r="C259" s="33">
        <v>3165.6968888914416</v>
      </c>
      <c r="D259" s="31">
        <v>0.3507002715935667</v>
      </c>
      <c r="E259" s="31">
        <v>0.40410428489296069</v>
      </c>
      <c r="F259" s="26">
        <v>20</v>
      </c>
      <c r="G259" s="26"/>
      <c r="H259" s="27">
        <v>1287.1566580853835</v>
      </c>
      <c r="I259" s="27">
        <v>481.96921774062349</v>
      </c>
      <c r="J259" s="27">
        <v>646.93106584772761</v>
      </c>
      <c r="K259" s="27">
        <v>2416.0569416737344</v>
      </c>
      <c r="L259" s="27"/>
      <c r="M259" s="27">
        <v>4331.8259267270978</v>
      </c>
      <c r="N259" s="27">
        <v>123.46217866676622</v>
      </c>
      <c r="O259" s="27">
        <v>0</v>
      </c>
      <c r="P259" s="27">
        <v>8901</v>
      </c>
      <c r="Q259" s="27">
        <v>8901</v>
      </c>
      <c r="R259" s="27">
        <v>4331.8259267270978</v>
      </c>
      <c r="S259" s="22" t="s">
        <v>3355</v>
      </c>
      <c r="T259" s="28">
        <v>29.946780030107831</v>
      </c>
      <c r="U259" s="22">
        <v>0.54228972055672398</v>
      </c>
      <c r="V259" s="22">
        <v>0.26772309461112637</v>
      </c>
      <c r="W259" s="22">
        <v>0.48666733251624511</v>
      </c>
      <c r="X259" s="27">
        <v>-2039.2311637201292</v>
      </c>
      <c r="Y259" s="27">
        <v>-6608.4052369930323</v>
      </c>
      <c r="Z259" s="23" t="s">
        <v>3429</v>
      </c>
      <c r="AA259" s="23" t="s">
        <v>3429</v>
      </c>
      <c r="AB259" s="23" t="s">
        <v>3429</v>
      </c>
      <c r="AC259" s="23" t="s">
        <v>3429</v>
      </c>
      <c r="AD259" s="23" t="s">
        <v>3429</v>
      </c>
      <c r="AE259" s="23" t="s">
        <v>3429</v>
      </c>
      <c r="AH259" s="38"/>
      <c r="AJ259" s="43"/>
      <c r="AK259" s="22">
        <f t="shared" si="53"/>
        <v>0.54228972055672398</v>
      </c>
      <c r="AL259" s="22" t="str">
        <f t="shared" si="54"/>
        <v>DROP</v>
      </c>
      <c r="AM259" s="28">
        <f t="shared" si="55"/>
        <v>29.946780030107831</v>
      </c>
      <c r="AN259" s="22">
        <f t="shared" si="56"/>
        <v>8306.5454382039643</v>
      </c>
      <c r="AO259" s="22" t="str">
        <f t="shared" si="57"/>
        <v>DROP</v>
      </c>
      <c r="AP259" s="22" t="str">
        <f t="shared" si="58"/>
        <v>DROP</v>
      </c>
      <c r="AQ259" s="22" t="str">
        <f t="shared" si="59"/>
        <v>DROP</v>
      </c>
      <c r="AR259" s="22" t="str">
        <f t="shared" si="60"/>
        <v>DROP</v>
      </c>
      <c r="AS259" s="22" t="str">
        <f t="shared" si="61"/>
        <v>DROP</v>
      </c>
      <c r="AT259" s="22" t="str">
        <f t="shared" si="62"/>
        <v>DROP</v>
      </c>
      <c r="AU259" s="22">
        <f t="shared" si="63"/>
        <v>0.26772309461112637</v>
      </c>
      <c r="AV259" s="22">
        <f t="shared" si="64"/>
        <v>8306.5454382039643</v>
      </c>
      <c r="AW259" s="22">
        <f t="shared" si="65"/>
        <v>1.4198821890721338</v>
      </c>
      <c r="AX259" s="22" t="str">
        <f t="shared" si="66"/>
        <v>DROP</v>
      </c>
    </row>
    <row r="260" spans="1:50" x14ac:dyDescent="0.25">
      <c r="A260" s="23" t="s">
        <v>18</v>
      </c>
      <c r="B260" s="26" t="s">
        <v>278</v>
      </c>
      <c r="C260" s="33">
        <v>1266.278755556581</v>
      </c>
      <c r="D260" s="31">
        <v>0.14087115685480361</v>
      </c>
      <c r="E260" s="31">
        <v>0.14698997221575638</v>
      </c>
      <c r="F260" s="26">
        <v>20</v>
      </c>
      <c r="G260" s="26"/>
      <c r="H260" s="27">
        <v>514.86266323415498</v>
      </c>
      <c r="I260" s="27">
        <v>175.31277091830259</v>
      </c>
      <c r="J260" s="27">
        <v>235.31643427056275</v>
      </c>
      <c r="K260" s="27">
        <v>925.49186842302038</v>
      </c>
      <c r="L260" s="27"/>
      <c r="M260" s="27">
        <v>1732.7303706908447</v>
      </c>
      <c r="N260" s="27">
        <v>49.384871466706663</v>
      </c>
      <c r="O260" s="27">
        <v>0</v>
      </c>
      <c r="P260" s="27">
        <v>5934</v>
      </c>
      <c r="Q260" s="27">
        <v>5934</v>
      </c>
      <c r="R260" s="27">
        <v>1732.7303706908447</v>
      </c>
      <c r="S260" s="22" t="s">
        <v>3355</v>
      </c>
      <c r="T260" s="28">
        <v>49.911300050179548</v>
      </c>
      <c r="U260" s="22">
        <v>0.51932212156075619</v>
      </c>
      <c r="V260" s="22">
        <v>0.15467697437222597</v>
      </c>
      <c r="W260" s="22">
        <v>0.29200039950974799</v>
      </c>
      <c r="X260" s="27">
        <v>-856.62337373453101</v>
      </c>
      <c r="Y260" s="27">
        <v>-5057.8930030436859</v>
      </c>
      <c r="Z260" s="23" t="s">
        <v>3429</v>
      </c>
      <c r="AA260" s="23" t="s">
        <v>3429</v>
      </c>
      <c r="AB260" s="23" t="s">
        <v>3429</v>
      </c>
      <c r="AC260" s="23" t="s">
        <v>3429</v>
      </c>
      <c r="AD260" s="23" t="s">
        <v>3429</v>
      </c>
      <c r="AE260" s="23" t="s">
        <v>3429</v>
      </c>
      <c r="AH260" s="38"/>
      <c r="AJ260" s="43"/>
      <c r="AK260" s="22">
        <f t="shared" ref="AK260:AK323" si="67">IF(K260/(N260+M260)&lt;0,9999,IFERROR(K260/(N260+M260),0))</f>
        <v>0.51932212156075619</v>
      </c>
      <c r="AL260" s="22" t="str">
        <f t="shared" ref="AL260:AL323" si="68">IF(AK260&gt;=1,K260-M260-N260,"DROP")</f>
        <v>DROP</v>
      </c>
      <c r="AM260" s="28">
        <f t="shared" ref="AM260:AM323" si="69">T260</f>
        <v>49.911300050179548</v>
      </c>
      <c r="AN260" s="22">
        <f t="shared" ref="AN260:AN323" si="70">IF(AM260&gt;=2,$P260-2*$C260*$T$2,0)</f>
        <v>5696.218175281585</v>
      </c>
      <c r="AO260" s="22" t="str">
        <f t="shared" ref="AO260:AO323" si="71">IF(OR(AK260&lt;1,AM260&lt;2),"DROP","KEEP")</f>
        <v>DROP</v>
      </c>
      <c r="AP260" s="22" t="str">
        <f t="shared" ref="AP260:AP323" si="72">IF(AO260="DROP","DROP",IF(AL260&lt;AN260,AL260,AN260))</f>
        <v>DROP</v>
      </c>
      <c r="AQ260" s="22" t="str">
        <f t="shared" ref="AQ260:AQ323" si="73">IF(AO260="DROP","DROP",IF(K260/(AJ260+M260+AP260)&lt;0,9999,IFERROR(K260/(AJ260+M260+AP260),0)))</f>
        <v>DROP</v>
      </c>
      <c r="AR260" s="22" t="str">
        <f t="shared" ref="AR260:AR323" si="74">IF(AO260="DROP","DROP",IF(C260&lt;0,9999,IFERROR(($P260-$AP260)/($C260*$T$2),0)))</f>
        <v>DROP</v>
      </c>
      <c r="AS260" s="22" t="str">
        <f t="shared" ref="AS260:AS323" si="75">IF(AO260="DROP","DROP",IF(R260&lt;0,9999,IFERROR((R260+AP260)/P260,0)))</f>
        <v>DROP</v>
      </c>
      <c r="AT260" s="22" t="str">
        <f t="shared" ref="AT260:AT323" si="76">IF(Z260="DROP","DROP",IF(OR(AO260="DROP",AS260&lt;1),"DROP","KEEP"))</f>
        <v>DROP</v>
      </c>
      <c r="AU260" s="22">
        <f t="shared" ref="AU260:AU323" si="77">IFERROR(K260/(N260+Q260),0)</f>
        <v>0.15467697437222597</v>
      </c>
      <c r="AV260" s="22">
        <f t="shared" ref="AV260:AV323" si="78">AN260</f>
        <v>5696.218175281585</v>
      </c>
      <c r="AW260" s="22">
        <f t="shared" ref="AW260:AW323" si="79">IF(R260&lt;0,9999,IFERROR((R260+AV260)/P260,0))</f>
        <v>1.251929313443281</v>
      </c>
      <c r="AX260" s="22" t="str">
        <f t="shared" ref="AX260:AX323" si="80">IF(AC260="DROP","DROP",IF(OR(AU260&lt;1,AW260&lt;1,AM260&lt;2),"DROP","KEEP"))</f>
        <v>DROP</v>
      </c>
    </row>
    <row r="261" spans="1:50" x14ac:dyDescent="0.25">
      <c r="A261" s="23" t="s">
        <v>18</v>
      </c>
      <c r="B261" s="26" t="s">
        <v>279</v>
      </c>
      <c r="C261" s="33">
        <v>2256.5087424018202</v>
      </c>
      <c r="D261" s="31">
        <v>0.25103240151525924</v>
      </c>
      <c r="E261" s="31">
        <v>0.26193613048847708</v>
      </c>
      <c r="F261" s="26">
        <v>20</v>
      </c>
      <c r="G261" s="26"/>
      <c r="H261" s="27">
        <v>917.4852658832616</v>
      </c>
      <c r="I261" s="27">
        <v>312.40735777641424</v>
      </c>
      <c r="J261" s="27">
        <v>419.33388587014167</v>
      </c>
      <c r="K261" s="27">
        <v>1649.2265095298176</v>
      </c>
      <c r="L261" s="27"/>
      <c r="M261" s="27">
        <v>3087.7255205710758</v>
      </c>
      <c r="N261" s="27">
        <v>88.003840953670988</v>
      </c>
      <c r="O261" s="27">
        <v>0</v>
      </c>
      <c r="P261" s="27">
        <v>8901</v>
      </c>
      <c r="Q261" s="27">
        <v>8901</v>
      </c>
      <c r="R261" s="27">
        <v>3087.7255205710758</v>
      </c>
      <c r="S261" s="22" t="s">
        <v>3355</v>
      </c>
      <c r="T261" s="28">
        <v>42.012878830117593</v>
      </c>
      <c r="U261" s="22">
        <v>0.5193221215607563</v>
      </c>
      <c r="V261" s="22">
        <v>0.18347155465836867</v>
      </c>
      <c r="W261" s="22">
        <v>0.34689647461757955</v>
      </c>
      <c r="X261" s="27">
        <v>-1526.5028519949292</v>
      </c>
      <c r="Y261" s="27">
        <v>-7339.7773314238548</v>
      </c>
      <c r="Z261" s="23" t="s">
        <v>3429</v>
      </c>
      <c r="AA261" s="23" t="s">
        <v>3429</v>
      </c>
      <c r="AB261" s="23" t="s">
        <v>3429</v>
      </c>
      <c r="AC261" s="23" t="s">
        <v>3429</v>
      </c>
      <c r="AD261" s="23" t="s">
        <v>3429</v>
      </c>
      <c r="AE261" s="23" t="s">
        <v>3429</v>
      </c>
      <c r="AH261" s="38"/>
      <c r="AJ261" s="43"/>
      <c r="AK261" s="22">
        <f t="shared" si="67"/>
        <v>0.5193221215607563</v>
      </c>
      <c r="AL261" s="22" t="str">
        <f t="shared" si="68"/>
        <v>DROP</v>
      </c>
      <c r="AM261" s="28">
        <f t="shared" si="69"/>
        <v>42.012878830117593</v>
      </c>
      <c r="AN261" s="22">
        <f t="shared" si="70"/>
        <v>8477.2727883517855</v>
      </c>
      <c r="AO261" s="22" t="str">
        <f t="shared" si="71"/>
        <v>DROP</v>
      </c>
      <c r="AP261" s="22" t="str">
        <f t="shared" si="72"/>
        <v>DROP</v>
      </c>
      <c r="AQ261" s="22" t="str">
        <f t="shared" si="73"/>
        <v>DROP</v>
      </c>
      <c r="AR261" s="22" t="str">
        <f t="shared" si="74"/>
        <v>DROP</v>
      </c>
      <c r="AS261" s="22" t="str">
        <f t="shared" si="75"/>
        <v>DROP</v>
      </c>
      <c r="AT261" s="22" t="str">
        <f t="shared" si="76"/>
        <v>DROP</v>
      </c>
      <c r="AU261" s="22">
        <f t="shared" si="77"/>
        <v>0.18347155465836867</v>
      </c>
      <c r="AV261" s="22">
        <f t="shared" si="78"/>
        <v>8477.2727883517855</v>
      </c>
      <c r="AW261" s="22">
        <f t="shared" si="79"/>
        <v>1.299292024370617</v>
      </c>
      <c r="AX261" s="22" t="str">
        <f t="shared" si="80"/>
        <v>DROP</v>
      </c>
    </row>
    <row r="262" spans="1:50" x14ac:dyDescent="0.25">
      <c r="A262" s="23" t="s">
        <v>18</v>
      </c>
      <c r="B262" s="26" t="s">
        <v>280</v>
      </c>
      <c r="C262" s="33">
        <v>158.28831370143644</v>
      </c>
      <c r="D262" s="31">
        <v>1.7535397908743075E-2</v>
      </c>
      <c r="E262" s="31">
        <v>2.020565709865885E-2</v>
      </c>
      <c r="F262" s="26">
        <v>20</v>
      </c>
      <c r="G262" s="26"/>
      <c r="H262" s="27">
        <v>64.359243486908099</v>
      </c>
      <c r="I262" s="27">
        <v>24.098989072475241</v>
      </c>
      <c r="J262" s="27">
        <v>32.347262257937956</v>
      </c>
      <c r="K262" s="27">
        <v>120.80549481732129</v>
      </c>
      <c r="L262" s="27"/>
      <c r="M262" s="27">
        <v>216.59604354284954</v>
      </c>
      <c r="N262" s="27">
        <v>6.1732442343560212</v>
      </c>
      <c r="O262" s="27">
        <v>0</v>
      </c>
      <c r="P262" s="27">
        <v>2967</v>
      </c>
      <c r="Q262" s="27">
        <v>2967</v>
      </c>
      <c r="R262" s="27">
        <v>216.59604354284954</v>
      </c>
      <c r="S262" s="22" t="s">
        <v>3355</v>
      </c>
      <c r="T262" s="28">
        <v>199.64082451141473</v>
      </c>
      <c r="U262" s="22">
        <v>0.5422897205567242</v>
      </c>
      <c r="V262" s="22">
        <v>4.0631838407529736E-2</v>
      </c>
      <c r="W262" s="22">
        <v>7.3001699879625737E-2</v>
      </c>
      <c r="X262" s="27">
        <v>-101.96379295988427</v>
      </c>
      <c r="Y262" s="27">
        <v>-2852.3677494170347</v>
      </c>
      <c r="Z262" s="23" t="s">
        <v>3429</v>
      </c>
      <c r="AA262" s="23" t="s">
        <v>3429</v>
      </c>
      <c r="AB262" s="23" t="s">
        <v>3429</v>
      </c>
      <c r="AC262" s="23" t="s">
        <v>3429</v>
      </c>
      <c r="AD262" s="23" t="s">
        <v>3429</v>
      </c>
      <c r="AE262" s="23" t="s">
        <v>3429</v>
      </c>
      <c r="AH262" s="38"/>
      <c r="AJ262" s="43"/>
      <c r="AK262" s="22">
        <f t="shared" si="67"/>
        <v>0.5422897205567242</v>
      </c>
      <c r="AL262" s="22" t="str">
        <f t="shared" si="68"/>
        <v>DROP</v>
      </c>
      <c r="AM262" s="28">
        <f t="shared" si="69"/>
        <v>199.64082451141473</v>
      </c>
      <c r="AN262" s="22">
        <f t="shared" si="70"/>
        <v>2937.2766204531445</v>
      </c>
      <c r="AO262" s="22" t="str">
        <f t="shared" si="71"/>
        <v>DROP</v>
      </c>
      <c r="AP262" s="22" t="str">
        <f t="shared" si="72"/>
        <v>DROP</v>
      </c>
      <c r="AQ262" s="22" t="str">
        <f t="shared" si="73"/>
        <v>DROP</v>
      </c>
      <c r="AR262" s="22" t="str">
        <f t="shared" si="74"/>
        <v>DROP</v>
      </c>
      <c r="AS262" s="22" t="str">
        <f t="shared" si="75"/>
        <v>DROP</v>
      </c>
      <c r="AT262" s="22" t="str">
        <f t="shared" si="76"/>
        <v>DROP</v>
      </c>
      <c r="AU262" s="22">
        <f t="shared" si="77"/>
        <v>4.0631838407529736E-2</v>
      </c>
      <c r="AV262" s="22">
        <f t="shared" si="78"/>
        <v>2937.2766204531445</v>
      </c>
      <c r="AW262" s="22">
        <f t="shared" si="79"/>
        <v>1.0629837087954144</v>
      </c>
      <c r="AX262" s="22" t="str">
        <f t="shared" si="80"/>
        <v>DROP</v>
      </c>
    </row>
    <row r="263" spans="1:50" x14ac:dyDescent="0.25">
      <c r="A263" s="23" t="s">
        <v>18</v>
      </c>
      <c r="B263" s="26" t="s">
        <v>281</v>
      </c>
      <c r="C263" s="33">
        <v>759.76725333394825</v>
      </c>
      <c r="D263" s="31">
        <v>8.4168065182456259E-2</v>
      </c>
      <c r="E263" s="31">
        <v>9.6985028374310847E-2</v>
      </c>
      <c r="F263" s="26">
        <v>20</v>
      </c>
      <c r="G263" s="26"/>
      <c r="H263" s="27">
        <v>308.9175979404929</v>
      </c>
      <c r="I263" s="27">
        <v>115.67261225774999</v>
      </c>
      <c r="J263" s="27">
        <v>155.26345580345506</v>
      </c>
      <c r="K263" s="27">
        <v>579.85366600169789</v>
      </c>
      <c r="L263" s="27"/>
      <c r="M263" s="27">
        <v>1039.6382224145063</v>
      </c>
      <c r="N263" s="27">
        <v>29.630922880023981</v>
      </c>
      <c r="O263" s="27">
        <v>0</v>
      </c>
      <c r="P263" s="27">
        <v>2967</v>
      </c>
      <c r="Q263" s="27">
        <v>2967</v>
      </c>
      <c r="R263" s="27">
        <v>1039.6382224145063</v>
      </c>
      <c r="S263" s="22" t="s">
        <v>3355</v>
      </c>
      <c r="T263" s="28">
        <v>41.592750041816309</v>
      </c>
      <c r="U263" s="22">
        <v>0.54228972055672398</v>
      </c>
      <c r="V263" s="22">
        <v>0.19350186290022259</v>
      </c>
      <c r="W263" s="22">
        <v>0.35040047941169744</v>
      </c>
      <c r="X263" s="27">
        <v>-489.4154792928324</v>
      </c>
      <c r="Y263" s="27">
        <v>-2416.7772568783262</v>
      </c>
      <c r="Z263" s="23" t="s">
        <v>3429</v>
      </c>
      <c r="AA263" s="23" t="s">
        <v>3429</v>
      </c>
      <c r="AB263" s="23" t="s">
        <v>3429</v>
      </c>
      <c r="AC263" s="23" t="s">
        <v>3429</v>
      </c>
      <c r="AD263" s="23" t="s">
        <v>3429</v>
      </c>
      <c r="AE263" s="23" t="s">
        <v>3429</v>
      </c>
      <c r="AH263" s="38"/>
      <c r="AJ263" s="43"/>
      <c r="AK263" s="22">
        <f t="shared" si="67"/>
        <v>0.54228972055672398</v>
      </c>
      <c r="AL263" s="22" t="str">
        <f t="shared" si="68"/>
        <v>DROP</v>
      </c>
      <c r="AM263" s="28">
        <f t="shared" si="69"/>
        <v>41.592750041816309</v>
      </c>
      <c r="AN263" s="22">
        <f t="shared" si="70"/>
        <v>2824.3309051689512</v>
      </c>
      <c r="AO263" s="22" t="str">
        <f t="shared" si="71"/>
        <v>DROP</v>
      </c>
      <c r="AP263" s="22" t="str">
        <f t="shared" si="72"/>
        <v>DROP</v>
      </c>
      <c r="AQ263" s="22" t="str">
        <f t="shared" si="73"/>
        <v>DROP</v>
      </c>
      <c r="AR263" s="22" t="str">
        <f t="shared" si="74"/>
        <v>DROP</v>
      </c>
      <c r="AS263" s="22" t="str">
        <f t="shared" si="75"/>
        <v>DROP</v>
      </c>
      <c r="AT263" s="22" t="str">
        <f t="shared" si="76"/>
        <v>DROP</v>
      </c>
      <c r="AU263" s="22">
        <f t="shared" si="77"/>
        <v>0.19350186290022259</v>
      </c>
      <c r="AV263" s="22">
        <f t="shared" si="78"/>
        <v>2824.3309051689512</v>
      </c>
      <c r="AW263" s="22">
        <f t="shared" si="79"/>
        <v>1.3023151761319371</v>
      </c>
      <c r="AX263" s="22" t="str">
        <f t="shared" si="80"/>
        <v>DROP</v>
      </c>
    </row>
    <row r="264" spans="1:50" x14ac:dyDescent="0.25">
      <c r="A264" s="23" t="s">
        <v>18</v>
      </c>
      <c r="B264" s="26" t="s">
        <v>282</v>
      </c>
      <c r="C264" s="33">
        <v>5514.242135599844</v>
      </c>
      <c r="D264" s="31">
        <v>0.41214505092941794</v>
      </c>
      <c r="E264" s="31">
        <v>5.7862760972188759E-2</v>
      </c>
      <c r="F264" s="26">
        <v>15</v>
      </c>
      <c r="G264" s="26"/>
      <c r="H264" s="27">
        <v>1782.0408092985633</v>
      </c>
      <c r="I264" s="27">
        <v>362.37309302678466</v>
      </c>
      <c r="J264" s="27">
        <v>591.72104101841069</v>
      </c>
      <c r="K264" s="27">
        <v>2736.1349433437586</v>
      </c>
      <c r="L264" s="27"/>
      <c r="M264" s="27">
        <v>6106.8436753465467</v>
      </c>
      <c r="N264" s="27">
        <v>215.05544328839392</v>
      </c>
      <c r="O264" s="27">
        <v>0</v>
      </c>
      <c r="P264" s="27">
        <v>6767</v>
      </c>
      <c r="Q264" s="27">
        <v>6767</v>
      </c>
      <c r="R264" s="27">
        <v>6106.8436753465467</v>
      </c>
      <c r="S264" s="22" t="s">
        <v>3355</v>
      </c>
      <c r="T264" s="28">
        <v>13.07046399077714</v>
      </c>
      <c r="U264" s="22">
        <v>0.43280268982440834</v>
      </c>
      <c r="V264" s="22">
        <v>0.39188101062329855</v>
      </c>
      <c r="W264" s="22">
        <v>0.90244475769861776</v>
      </c>
      <c r="X264" s="27">
        <v>-3585.7641752911818</v>
      </c>
      <c r="Y264" s="27">
        <v>-4245.9204999446356</v>
      </c>
      <c r="Z264" s="23" t="s">
        <v>3429</v>
      </c>
      <c r="AA264" s="23" t="s">
        <v>3429</v>
      </c>
      <c r="AB264" s="23" t="s">
        <v>3429</v>
      </c>
      <c r="AC264" s="23" t="s">
        <v>3429</v>
      </c>
      <c r="AD264" s="23" t="s">
        <v>3429</v>
      </c>
      <c r="AE264" s="23" t="s">
        <v>3429</v>
      </c>
      <c r="AH264" s="38"/>
      <c r="AJ264" s="43"/>
      <c r="AK264" s="22">
        <f t="shared" si="67"/>
        <v>0.43280268982440834</v>
      </c>
      <c r="AL264" s="22" t="str">
        <f t="shared" si="68"/>
        <v>DROP</v>
      </c>
      <c r="AM264" s="28">
        <f t="shared" si="69"/>
        <v>13.07046399077714</v>
      </c>
      <c r="AN264" s="22">
        <f t="shared" si="70"/>
        <v>5731.5356117770616</v>
      </c>
      <c r="AO264" s="22" t="str">
        <f t="shared" si="71"/>
        <v>DROP</v>
      </c>
      <c r="AP264" s="22" t="str">
        <f t="shared" si="72"/>
        <v>DROP</v>
      </c>
      <c r="AQ264" s="22" t="str">
        <f t="shared" si="73"/>
        <v>DROP</v>
      </c>
      <c r="AR264" s="22" t="str">
        <f t="shared" si="74"/>
        <v>DROP</v>
      </c>
      <c r="AS264" s="22" t="str">
        <f t="shared" si="75"/>
        <v>DROP</v>
      </c>
      <c r="AT264" s="22" t="str">
        <f t="shared" si="76"/>
        <v>DROP</v>
      </c>
      <c r="AU264" s="22">
        <f t="shared" si="77"/>
        <v>0.39188101062329855</v>
      </c>
      <c r="AV264" s="22">
        <f t="shared" si="78"/>
        <v>5731.5356117770616</v>
      </c>
      <c r="AW264" s="22">
        <f t="shared" si="79"/>
        <v>1.749428001643802</v>
      </c>
      <c r="AX264" s="22" t="str">
        <f t="shared" si="80"/>
        <v>DROP</v>
      </c>
    </row>
    <row r="265" spans="1:50" x14ac:dyDescent="0.25">
      <c r="A265" s="23" t="s">
        <v>18</v>
      </c>
      <c r="B265" s="26" t="s">
        <v>283</v>
      </c>
      <c r="C265" s="33">
        <v>126827.56911879641</v>
      </c>
      <c r="D265" s="31">
        <v>9.4793361713766124</v>
      </c>
      <c r="E265" s="31">
        <v>1.3308435023603415</v>
      </c>
      <c r="F265" s="26">
        <v>15</v>
      </c>
      <c r="G265" s="26"/>
      <c r="H265" s="27">
        <v>40986.938613866958</v>
      </c>
      <c r="I265" s="27">
        <v>8334.5811396160479</v>
      </c>
      <c r="J265" s="27">
        <v>13609.583943423449</v>
      </c>
      <c r="K265" s="27">
        <v>62931.103696906459</v>
      </c>
      <c r="L265" s="27"/>
      <c r="M265" s="27">
        <v>140457.40453297057</v>
      </c>
      <c r="N265" s="27">
        <v>4946.2751956330603</v>
      </c>
      <c r="O265" s="27">
        <v>0</v>
      </c>
      <c r="P265" s="27">
        <v>67670</v>
      </c>
      <c r="Q265" s="27">
        <v>67670</v>
      </c>
      <c r="R265" s="27">
        <v>140457.40453297057</v>
      </c>
      <c r="S265" s="22" t="s">
        <v>3355</v>
      </c>
      <c r="T265" s="28">
        <v>5.682810430772669</v>
      </c>
      <c r="U265" s="22">
        <v>0.43280268982440839</v>
      </c>
      <c r="V265" s="22">
        <v>0.86662533333424074</v>
      </c>
      <c r="W265" s="22">
        <v>2.0756229427068207</v>
      </c>
      <c r="X265" s="27">
        <v>-82472.576031697172</v>
      </c>
      <c r="Y265" s="27">
        <v>-9685.1714987266023</v>
      </c>
      <c r="Z265" s="23" t="s">
        <v>3429</v>
      </c>
      <c r="AA265" s="23" t="s">
        <v>3429</v>
      </c>
      <c r="AB265" s="23" t="s">
        <v>3429</v>
      </c>
      <c r="AC265" s="23" t="s">
        <v>3429</v>
      </c>
      <c r="AD265" s="23" t="s">
        <v>3429</v>
      </c>
      <c r="AE265" s="23" t="s">
        <v>3429</v>
      </c>
      <c r="AH265" s="38"/>
      <c r="AJ265" s="43"/>
      <c r="AK265" s="22">
        <f t="shared" si="67"/>
        <v>0.43280268982440839</v>
      </c>
      <c r="AL265" s="22" t="str">
        <f t="shared" si="68"/>
        <v>DROP</v>
      </c>
      <c r="AM265" s="28">
        <f t="shared" si="69"/>
        <v>5.682810430772669</v>
      </c>
      <c r="AN265" s="22">
        <f t="shared" si="70"/>
        <v>43854.319070872414</v>
      </c>
      <c r="AO265" s="22" t="str">
        <f t="shared" si="71"/>
        <v>DROP</v>
      </c>
      <c r="AP265" s="22" t="str">
        <f t="shared" si="72"/>
        <v>DROP</v>
      </c>
      <c r="AQ265" s="22" t="str">
        <f t="shared" si="73"/>
        <v>DROP</v>
      </c>
      <c r="AR265" s="22" t="str">
        <f t="shared" si="74"/>
        <v>DROP</v>
      </c>
      <c r="AS265" s="22" t="str">
        <f t="shared" si="75"/>
        <v>DROP</v>
      </c>
      <c r="AT265" s="22" t="str">
        <f t="shared" si="76"/>
        <v>DROP</v>
      </c>
      <c r="AU265" s="22">
        <f t="shared" si="77"/>
        <v>0.86662533333424074</v>
      </c>
      <c r="AV265" s="22">
        <f t="shared" si="78"/>
        <v>43854.319070872414</v>
      </c>
      <c r="AW265" s="22">
        <f t="shared" si="79"/>
        <v>2.7236844037807444</v>
      </c>
      <c r="AX265" s="22" t="str">
        <f t="shared" si="80"/>
        <v>DROP</v>
      </c>
    </row>
    <row r="266" spans="1:50" x14ac:dyDescent="0.25">
      <c r="A266" s="23" t="s">
        <v>18</v>
      </c>
      <c r="B266" s="26" t="s">
        <v>284</v>
      </c>
      <c r="C266" s="33">
        <v>11028.484271199688</v>
      </c>
      <c r="D266" s="31">
        <v>0.82429010185883589</v>
      </c>
      <c r="E266" s="31">
        <v>0.11572552194437752</v>
      </c>
      <c r="F266" s="26">
        <v>15</v>
      </c>
      <c r="G266" s="26"/>
      <c r="H266" s="27">
        <v>3564.0816185971266</v>
      </c>
      <c r="I266" s="27">
        <v>724.74618605356932</v>
      </c>
      <c r="J266" s="27">
        <v>1183.4420820368214</v>
      </c>
      <c r="K266" s="27">
        <v>5472.2698866875171</v>
      </c>
      <c r="L266" s="27"/>
      <c r="M266" s="27">
        <v>12213.687350693093</v>
      </c>
      <c r="N266" s="27">
        <v>430.11088657678783</v>
      </c>
      <c r="O266" s="27">
        <v>0</v>
      </c>
      <c r="P266" s="27">
        <v>6767</v>
      </c>
      <c r="Q266" s="27">
        <v>6767</v>
      </c>
      <c r="R266" s="27">
        <v>12213.687350693093</v>
      </c>
      <c r="S266" s="22" t="s">
        <v>3355</v>
      </c>
      <c r="T266" s="28">
        <v>6.5352319953885702</v>
      </c>
      <c r="U266" s="22">
        <v>0.43280268982440834</v>
      </c>
      <c r="V266" s="22">
        <v>0.76034258370171248</v>
      </c>
      <c r="W266" s="22">
        <v>1.8048895153972355</v>
      </c>
      <c r="X266" s="27">
        <v>-7171.5283505823636</v>
      </c>
      <c r="Y266" s="27">
        <v>-1724.8409998892703</v>
      </c>
      <c r="Z266" s="23" t="s">
        <v>3429</v>
      </c>
      <c r="AA266" s="23" t="s">
        <v>3429</v>
      </c>
      <c r="AB266" s="23" t="s">
        <v>3429</v>
      </c>
      <c r="AC266" s="23" t="s">
        <v>3429</v>
      </c>
      <c r="AD266" s="23" t="s">
        <v>3429</v>
      </c>
      <c r="AE266" s="23" t="s">
        <v>3429</v>
      </c>
      <c r="AH266" s="38"/>
      <c r="AJ266" s="43"/>
      <c r="AK266" s="22">
        <f t="shared" si="67"/>
        <v>0.43280268982440834</v>
      </c>
      <c r="AL266" s="22" t="str">
        <f t="shared" si="68"/>
        <v>DROP</v>
      </c>
      <c r="AM266" s="28">
        <f t="shared" si="69"/>
        <v>6.5352319953885702</v>
      </c>
      <c r="AN266" s="22">
        <f t="shared" si="70"/>
        <v>4696.0712235541232</v>
      </c>
      <c r="AO266" s="22" t="str">
        <f t="shared" si="71"/>
        <v>DROP</v>
      </c>
      <c r="AP266" s="22" t="str">
        <f t="shared" si="72"/>
        <v>DROP</v>
      </c>
      <c r="AQ266" s="22" t="str">
        <f t="shared" si="73"/>
        <v>DROP</v>
      </c>
      <c r="AR266" s="22" t="str">
        <f t="shared" si="74"/>
        <v>DROP</v>
      </c>
      <c r="AS266" s="22" t="str">
        <f t="shared" si="75"/>
        <v>DROP</v>
      </c>
      <c r="AT266" s="22" t="str">
        <f t="shared" si="76"/>
        <v>DROP</v>
      </c>
      <c r="AU266" s="22">
        <f t="shared" si="77"/>
        <v>0.76034258370171248</v>
      </c>
      <c r="AV266" s="22">
        <f t="shared" si="78"/>
        <v>4696.0712235541232</v>
      </c>
      <c r="AW266" s="22">
        <f t="shared" si="79"/>
        <v>2.4988560032876039</v>
      </c>
      <c r="AX266" s="22" t="str">
        <f t="shared" si="80"/>
        <v>DROP</v>
      </c>
    </row>
    <row r="267" spans="1:50" x14ac:dyDescent="0.25">
      <c r="A267" s="23" t="s">
        <v>18</v>
      </c>
      <c r="B267" s="26" t="s">
        <v>285</v>
      </c>
      <c r="C267" s="33">
        <v>7352.3228474664593</v>
      </c>
      <c r="D267" s="31">
        <v>0.5495267345725573</v>
      </c>
      <c r="E267" s="31">
        <v>7.715034796291835E-2</v>
      </c>
      <c r="F267" s="26">
        <v>15</v>
      </c>
      <c r="G267" s="26"/>
      <c r="H267" s="27">
        <v>2376.0544123980844</v>
      </c>
      <c r="I267" s="27">
        <v>483.16412403571303</v>
      </c>
      <c r="J267" s="27">
        <v>788.96138802454777</v>
      </c>
      <c r="K267" s="27">
        <v>3648.1799244583453</v>
      </c>
      <c r="L267" s="27"/>
      <c r="M267" s="27">
        <v>8142.4582337953971</v>
      </c>
      <c r="N267" s="27">
        <v>286.74059105119193</v>
      </c>
      <c r="O267" s="27">
        <v>0</v>
      </c>
      <c r="P267" s="27">
        <v>6767</v>
      </c>
      <c r="Q267" s="27">
        <v>6767</v>
      </c>
      <c r="R267" s="27">
        <v>8142.4582337953971</v>
      </c>
      <c r="S267" s="22" t="s">
        <v>3355</v>
      </c>
      <c r="T267" s="28">
        <v>9.8028479930828532</v>
      </c>
      <c r="U267" s="22">
        <v>0.43280268982440828</v>
      </c>
      <c r="V267" s="22">
        <v>0.51719791469034893</v>
      </c>
      <c r="W267" s="22">
        <v>1.2032596769314907</v>
      </c>
      <c r="X267" s="27">
        <v>-4781.0189003882442</v>
      </c>
      <c r="Y267" s="27">
        <v>-3405.5606665928462</v>
      </c>
      <c r="Z267" s="23" t="s">
        <v>3429</v>
      </c>
      <c r="AA267" s="23" t="s">
        <v>3429</v>
      </c>
      <c r="AB267" s="23" t="s">
        <v>3429</v>
      </c>
      <c r="AC267" s="23" t="s">
        <v>3429</v>
      </c>
      <c r="AD267" s="23" t="s">
        <v>3429</v>
      </c>
      <c r="AE267" s="23" t="s">
        <v>3429</v>
      </c>
      <c r="AH267" s="38"/>
      <c r="AJ267" s="43"/>
      <c r="AK267" s="22">
        <f t="shared" si="67"/>
        <v>0.43280268982440828</v>
      </c>
      <c r="AL267" s="22" t="str">
        <f t="shared" si="68"/>
        <v>DROP</v>
      </c>
      <c r="AM267" s="28">
        <f t="shared" si="69"/>
        <v>9.8028479930828532</v>
      </c>
      <c r="AN267" s="22">
        <f t="shared" si="70"/>
        <v>5386.3808157027488</v>
      </c>
      <c r="AO267" s="22" t="str">
        <f t="shared" si="71"/>
        <v>DROP</v>
      </c>
      <c r="AP267" s="22" t="str">
        <f t="shared" si="72"/>
        <v>DROP</v>
      </c>
      <c r="AQ267" s="22" t="str">
        <f t="shared" si="73"/>
        <v>DROP</v>
      </c>
      <c r="AR267" s="22" t="str">
        <f t="shared" si="74"/>
        <v>DROP</v>
      </c>
      <c r="AS267" s="22" t="str">
        <f t="shared" si="75"/>
        <v>DROP</v>
      </c>
      <c r="AT267" s="22" t="str">
        <f t="shared" si="76"/>
        <v>DROP</v>
      </c>
      <c r="AU267" s="22">
        <f t="shared" si="77"/>
        <v>0.51719791469034893</v>
      </c>
      <c r="AV267" s="22">
        <f t="shared" si="78"/>
        <v>5386.3808157027488</v>
      </c>
      <c r="AW267" s="22">
        <f t="shared" si="79"/>
        <v>1.9992373355250697</v>
      </c>
      <c r="AX267" s="22" t="str">
        <f t="shared" si="80"/>
        <v>DROP</v>
      </c>
    </row>
    <row r="268" spans="1:50" x14ac:dyDescent="0.25">
      <c r="A268" s="23" t="s">
        <v>18</v>
      </c>
      <c r="B268" s="26" t="s">
        <v>286</v>
      </c>
      <c r="C268" s="33">
        <v>222407.76613586038</v>
      </c>
      <c r="D268" s="31">
        <v>16.623183720819856</v>
      </c>
      <c r="E268" s="31">
        <v>2.3337980258782802</v>
      </c>
      <c r="F268" s="26">
        <v>15</v>
      </c>
      <c r="G268" s="26"/>
      <c r="H268" s="27">
        <v>71875.645975042076</v>
      </c>
      <c r="I268" s="27">
        <v>14615.714752080316</v>
      </c>
      <c r="J268" s="27">
        <v>23866.081987742564</v>
      </c>
      <c r="K268" s="27">
        <v>110357.44271486496</v>
      </c>
      <c r="L268" s="27"/>
      <c r="M268" s="27">
        <v>246309.36157231079</v>
      </c>
      <c r="N268" s="27">
        <v>8673.9028792985555</v>
      </c>
      <c r="O268" s="27">
        <v>0</v>
      </c>
      <c r="P268" s="27">
        <v>101505</v>
      </c>
      <c r="Q268" s="27">
        <v>101505</v>
      </c>
      <c r="R268" s="27">
        <v>246309.36157231079</v>
      </c>
      <c r="S268" s="22" t="s">
        <v>3355</v>
      </c>
      <c r="T268" s="28">
        <v>4.8609163602063736</v>
      </c>
      <c r="U268" s="22">
        <v>0.43280268982440828</v>
      </c>
      <c r="V268" s="22">
        <v>1.0016204539244868</v>
      </c>
      <c r="W268" s="22">
        <v>2.4265736818118397</v>
      </c>
      <c r="X268" s="27">
        <v>-144625.82173674437</v>
      </c>
      <c r="Y268" s="27">
        <v>178.53983556640742</v>
      </c>
      <c r="Z268" s="23" t="s">
        <v>3429</v>
      </c>
      <c r="AA268" s="23" t="s">
        <v>3429</v>
      </c>
      <c r="AB268" s="23" t="s">
        <v>3429</v>
      </c>
      <c r="AC268" s="23" t="s">
        <v>3430</v>
      </c>
      <c r="AD268" s="23" t="s">
        <v>3430</v>
      </c>
      <c r="AE268" s="23" t="s">
        <v>3430</v>
      </c>
      <c r="AH268" s="38"/>
      <c r="AJ268" s="43"/>
      <c r="AK268" s="22">
        <f t="shared" si="67"/>
        <v>0.43280268982440828</v>
      </c>
      <c r="AL268" s="22" t="str">
        <f t="shared" si="68"/>
        <v>DROP</v>
      </c>
      <c r="AM268" s="28">
        <f t="shared" si="69"/>
        <v>4.8609163602063736</v>
      </c>
      <c r="AN268" s="22">
        <f t="shared" si="70"/>
        <v>59741.269675008138</v>
      </c>
      <c r="AO268" s="22" t="str">
        <f t="shared" si="71"/>
        <v>DROP</v>
      </c>
      <c r="AP268" s="22" t="str">
        <f t="shared" si="72"/>
        <v>DROP</v>
      </c>
      <c r="AQ268" s="22" t="str">
        <f t="shared" si="73"/>
        <v>DROP</v>
      </c>
      <c r="AR268" s="22" t="str">
        <f t="shared" si="74"/>
        <v>DROP</v>
      </c>
      <c r="AS268" s="22" t="str">
        <f t="shared" si="75"/>
        <v>DROP</v>
      </c>
      <c r="AT268" s="22" t="str">
        <f t="shared" si="76"/>
        <v>DROP</v>
      </c>
      <c r="AU268" s="22">
        <f t="shared" si="77"/>
        <v>1.0016204539244868</v>
      </c>
      <c r="AV268" s="22">
        <f t="shared" si="78"/>
        <v>59741.269675008138</v>
      </c>
      <c r="AW268" s="22">
        <f t="shared" si="79"/>
        <v>3.0151286266422237</v>
      </c>
      <c r="AX268" s="22" t="str">
        <f t="shared" si="80"/>
        <v>KEEP</v>
      </c>
    </row>
    <row r="269" spans="1:50" x14ac:dyDescent="0.25">
      <c r="A269" s="23" t="s">
        <v>18</v>
      </c>
      <c r="B269" s="26" t="s">
        <v>287</v>
      </c>
      <c r="C269" s="33">
        <v>441139.37084798748</v>
      </c>
      <c r="D269" s="31">
        <v>32.971604074353429</v>
      </c>
      <c r="E269" s="31">
        <v>4.6290208777751003</v>
      </c>
      <c r="F269" s="26">
        <v>15</v>
      </c>
      <c r="G269" s="26"/>
      <c r="H269" s="27">
        <v>142563.26474388505</v>
      </c>
      <c r="I269" s="27">
        <v>28989.847442142767</v>
      </c>
      <c r="J269" s="27">
        <v>47337.683281472848</v>
      </c>
      <c r="K269" s="27">
        <v>218890.79546750066</v>
      </c>
      <c r="L269" s="27"/>
      <c r="M269" s="27">
        <v>488547.49402772362</v>
      </c>
      <c r="N269" s="27">
        <v>17204.435463071513</v>
      </c>
      <c r="O269" s="27">
        <v>0</v>
      </c>
      <c r="P269" s="27">
        <v>169175</v>
      </c>
      <c r="Q269" s="27">
        <v>169175</v>
      </c>
      <c r="R269" s="27">
        <v>488547.49402772362</v>
      </c>
      <c r="S269" s="22" t="s">
        <v>3355</v>
      </c>
      <c r="T269" s="28">
        <v>4.0845199971178561</v>
      </c>
      <c r="U269" s="22">
        <v>0.43280268982440839</v>
      </c>
      <c r="V269" s="22">
        <v>1.1744364120625894</v>
      </c>
      <c r="W269" s="22">
        <v>2.8878232246355764</v>
      </c>
      <c r="X269" s="27">
        <v>-286861.13402329443</v>
      </c>
      <c r="Y269" s="27">
        <v>32511.360004429152</v>
      </c>
      <c r="Z269" s="23" t="s">
        <v>3429</v>
      </c>
      <c r="AA269" s="23" t="s">
        <v>3429</v>
      </c>
      <c r="AB269" s="23" t="s">
        <v>3429</v>
      </c>
      <c r="AC269" s="23" t="s">
        <v>3430</v>
      </c>
      <c r="AD269" s="23" t="s">
        <v>3430</v>
      </c>
      <c r="AE269" s="23" t="s">
        <v>3430</v>
      </c>
      <c r="AH269" s="38"/>
      <c r="AJ269" s="43"/>
      <c r="AK269" s="22">
        <f t="shared" si="67"/>
        <v>0.43280268982440839</v>
      </c>
      <c r="AL269" s="22" t="str">
        <f t="shared" si="68"/>
        <v>DROP</v>
      </c>
      <c r="AM269" s="28">
        <f t="shared" si="69"/>
        <v>4.0845199971178561</v>
      </c>
      <c r="AN269" s="22">
        <f t="shared" si="70"/>
        <v>86337.848942164914</v>
      </c>
      <c r="AO269" s="22" t="str">
        <f t="shared" si="71"/>
        <v>DROP</v>
      </c>
      <c r="AP269" s="22" t="str">
        <f t="shared" si="72"/>
        <v>DROP</v>
      </c>
      <c r="AQ269" s="22" t="str">
        <f t="shared" si="73"/>
        <v>DROP</v>
      </c>
      <c r="AR269" s="22" t="str">
        <f t="shared" si="74"/>
        <v>DROP</v>
      </c>
      <c r="AS269" s="22" t="str">
        <f t="shared" si="75"/>
        <v>DROP</v>
      </c>
      <c r="AT269" s="22" t="str">
        <f t="shared" si="76"/>
        <v>DROP</v>
      </c>
      <c r="AU269" s="22">
        <f t="shared" si="77"/>
        <v>1.1744364120625894</v>
      </c>
      <c r="AV269" s="22">
        <f t="shared" si="78"/>
        <v>86337.848942164914</v>
      </c>
      <c r="AW269" s="22">
        <f t="shared" si="79"/>
        <v>3.3981696052601662</v>
      </c>
      <c r="AX269" s="22" t="str">
        <f t="shared" si="80"/>
        <v>KEEP</v>
      </c>
    </row>
    <row r="270" spans="1:50" x14ac:dyDescent="0.25">
      <c r="A270" s="23" t="s">
        <v>18</v>
      </c>
      <c r="B270" s="26" t="s">
        <v>288</v>
      </c>
      <c r="C270" s="33">
        <v>52936.724501758508</v>
      </c>
      <c r="D270" s="31">
        <v>3.9565924889224124</v>
      </c>
      <c r="E270" s="31">
        <v>0.55548250533301213</v>
      </c>
      <c r="F270" s="26">
        <v>15</v>
      </c>
      <c r="G270" s="26"/>
      <c r="H270" s="27">
        <v>17107.591769266215</v>
      </c>
      <c r="I270" s="27">
        <v>3478.7816930571335</v>
      </c>
      <c r="J270" s="27">
        <v>5680.5219937767442</v>
      </c>
      <c r="K270" s="27">
        <v>26266.89545610009</v>
      </c>
      <c r="L270" s="27"/>
      <c r="M270" s="27">
        <v>58625.699283326852</v>
      </c>
      <c r="N270" s="27">
        <v>2064.5322555685816</v>
      </c>
      <c r="O270" s="27">
        <v>0</v>
      </c>
      <c r="P270" s="27">
        <v>20301</v>
      </c>
      <c r="Q270" s="27">
        <v>20301</v>
      </c>
      <c r="R270" s="27">
        <v>58625.699283326852</v>
      </c>
      <c r="S270" s="22" t="s">
        <v>3355</v>
      </c>
      <c r="T270" s="28">
        <v>4.0845199971178552</v>
      </c>
      <c r="U270" s="22">
        <v>0.43280268982440845</v>
      </c>
      <c r="V270" s="22">
        <v>1.1744364120625901</v>
      </c>
      <c r="W270" s="22">
        <v>2.8878232246355773</v>
      </c>
      <c r="X270" s="27">
        <v>-34423.336082795344</v>
      </c>
      <c r="Y270" s="27">
        <v>3901.3632005315085</v>
      </c>
      <c r="Z270" s="23" t="s">
        <v>3429</v>
      </c>
      <c r="AA270" s="23" t="s">
        <v>3429</v>
      </c>
      <c r="AB270" s="23" t="s">
        <v>3429</v>
      </c>
      <c r="AC270" s="23" t="s">
        <v>3430</v>
      </c>
      <c r="AD270" s="23" t="s">
        <v>3430</v>
      </c>
      <c r="AE270" s="23" t="s">
        <v>3430</v>
      </c>
      <c r="AH270" s="38"/>
      <c r="AJ270" s="43"/>
      <c r="AK270" s="22">
        <f t="shared" si="67"/>
        <v>0.43280268982440845</v>
      </c>
      <c r="AL270" s="22" t="str">
        <f t="shared" si="68"/>
        <v>DROP</v>
      </c>
      <c r="AM270" s="28">
        <f t="shared" si="69"/>
        <v>4.0845199971178552</v>
      </c>
      <c r="AN270" s="22">
        <f t="shared" si="70"/>
        <v>10360.541873059787</v>
      </c>
      <c r="AO270" s="22" t="str">
        <f t="shared" si="71"/>
        <v>DROP</v>
      </c>
      <c r="AP270" s="22" t="str">
        <f t="shared" si="72"/>
        <v>DROP</v>
      </c>
      <c r="AQ270" s="22" t="str">
        <f t="shared" si="73"/>
        <v>DROP</v>
      </c>
      <c r="AR270" s="22" t="str">
        <f t="shared" si="74"/>
        <v>DROP</v>
      </c>
      <c r="AS270" s="22" t="str">
        <f t="shared" si="75"/>
        <v>DROP</v>
      </c>
      <c r="AT270" s="22" t="str">
        <f t="shared" si="76"/>
        <v>DROP</v>
      </c>
      <c r="AU270" s="22">
        <f t="shared" si="77"/>
        <v>1.1744364120625901</v>
      </c>
      <c r="AV270" s="22">
        <f t="shared" si="78"/>
        <v>10360.541873059787</v>
      </c>
      <c r="AW270" s="22">
        <f t="shared" si="79"/>
        <v>3.3981696052601662</v>
      </c>
      <c r="AX270" s="22" t="str">
        <f t="shared" si="80"/>
        <v>KEEP</v>
      </c>
    </row>
    <row r="271" spans="1:50" x14ac:dyDescent="0.25">
      <c r="A271" s="23" t="s">
        <v>18</v>
      </c>
      <c r="B271" s="26" t="s">
        <v>289</v>
      </c>
      <c r="C271" s="33">
        <v>330854.52813599067</v>
      </c>
      <c r="D271" s="31">
        <v>24.728703055765077</v>
      </c>
      <c r="E271" s="31">
        <v>3.4717656583313259</v>
      </c>
      <c r="F271" s="26">
        <v>15</v>
      </c>
      <c r="G271" s="26"/>
      <c r="H271" s="27">
        <v>106922.44855791381</v>
      </c>
      <c r="I271" s="27">
        <v>21742.385581607083</v>
      </c>
      <c r="J271" s="27">
        <v>35503.262461104649</v>
      </c>
      <c r="K271" s="27">
        <v>164168.09660062555</v>
      </c>
      <c r="L271" s="27"/>
      <c r="M271" s="27">
        <v>366410.62052079279</v>
      </c>
      <c r="N271" s="27">
        <v>12903.326597303636</v>
      </c>
      <c r="O271" s="27">
        <v>0</v>
      </c>
      <c r="P271" s="27">
        <v>135340</v>
      </c>
      <c r="Q271" s="27">
        <v>135340</v>
      </c>
      <c r="R271" s="27">
        <v>366410.62052079279</v>
      </c>
      <c r="S271" s="22" t="s">
        <v>3355</v>
      </c>
      <c r="T271" s="28">
        <v>4.3568213302590459</v>
      </c>
      <c r="U271" s="22">
        <v>0.43280268982440845</v>
      </c>
      <c r="V271" s="22">
        <v>1.1074231830116767</v>
      </c>
      <c r="W271" s="22">
        <v>2.7073342730958534</v>
      </c>
      <c r="X271" s="27">
        <v>-215145.85051747086</v>
      </c>
      <c r="Y271" s="27">
        <v>15924.770003321901</v>
      </c>
      <c r="Z271" s="23" t="s">
        <v>3429</v>
      </c>
      <c r="AA271" s="23" t="s">
        <v>3429</v>
      </c>
      <c r="AB271" s="23" t="s">
        <v>3429</v>
      </c>
      <c r="AC271" s="23" t="s">
        <v>3430</v>
      </c>
      <c r="AD271" s="23" t="s">
        <v>3430</v>
      </c>
      <c r="AE271" s="23" t="s">
        <v>3430</v>
      </c>
      <c r="AH271" s="38"/>
      <c r="AJ271" s="43"/>
      <c r="AK271" s="22">
        <f t="shared" si="67"/>
        <v>0.43280268982440845</v>
      </c>
      <c r="AL271" s="22" t="str">
        <f t="shared" si="68"/>
        <v>DROP</v>
      </c>
      <c r="AM271" s="28">
        <f t="shared" si="69"/>
        <v>4.3568213302590459</v>
      </c>
      <c r="AN271" s="22">
        <f t="shared" si="70"/>
        <v>73212.136706623671</v>
      </c>
      <c r="AO271" s="22" t="str">
        <f t="shared" si="71"/>
        <v>DROP</v>
      </c>
      <c r="AP271" s="22" t="str">
        <f t="shared" si="72"/>
        <v>DROP</v>
      </c>
      <c r="AQ271" s="22" t="str">
        <f t="shared" si="73"/>
        <v>DROP</v>
      </c>
      <c r="AR271" s="22" t="str">
        <f t="shared" si="74"/>
        <v>DROP</v>
      </c>
      <c r="AS271" s="22" t="str">
        <f t="shared" si="75"/>
        <v>DROP</v>
      </c>
      <c r="AT271" s="22" t="str">
        <f t="shared" si="76"/>
        <v>DROP</v>
      </c>
      <c r="AU271" s="22">
        <f t="shared" si="77"/>
        <v>1.1074231830116767</v>
      </c>
      <c r="AV271" s="22">
        <f t="shared" si="78"/>
        <v>73212.136706623671</v>
      </c>
      <c r="AW271" s="22">
        <f t="shared" si="79"/>
        <v>3.2482840049314055</v>
      </c>
      <c r="AX271" s="22" t="str">
        <f t="shared" si="80"/>
        <v>KEEP</v>
      </c>
    </row>
    <row r="272" spans="1:50" x14ac:dyDescent="0.25">
      <c r="A272" s="23" t="s">
        <v>18</v>
      </c>
      <c r="B272" s="26" t="s">
        <v>290</v>
      </c>
      <c r="C272" s="33">
        <v>45952.017796665372</v>
      </c>
      <c r="D272" s="31">
        <v>3.434542091078483</v>
      </c>
      <c r="E272" s="31">
        <v>0.48218967476823976</v>
      </c>
      <c r="F272" s="26">
        <v>15</v>
      </c>
      <c r="G272" s="26"/>
      <c r="H272" s="27">
        <v>14850.340077488028</v>
      </c>
      <c r="I272" s="27">
        <v>3019.775775223206</v>
      </c>
      <c r="J272" s="27">
        <v>4931.0086751534218</v>
      </c>
      <c r="K272" s="27">
        <v>22801.124527864657</v>
      </c>
      <c r="L272" s="27"/>
      <c r="M272" s="27">
        <v>50890.363961221214</v>
      </c>
      <c r="N272" s="27">
        <v>1792.1286940699495</v>
      </c>
      <c r="O272" s="27">
        <v>0</v>
      </c>
      <c r="P272" s="27">
        <v>20301</v>
      </c>
      <c r="Q272" s="27">
        <v>20301</v>
      </c>
      <c r="R272" s="27">
        <v>50890.363961221214</v>
      </c>
      <c r="S272" s="22" t="s">
        <v>3355</v>
      </c>
      <c r="T272" s="28">
        <v>4.7053670366797693</v>
      </c>
      <c r="U272" s="22">
        <v>0.43280268982440845</v>
      </c>
      <c r="V272" s="22">
        <v>1.0320459742754651</v>
      </c>
      <c r="W272" s="22">
        <v>2.5067909936072712</v>
      </c>
      <c r="X272" s="27">
        <v>-29881.368127426507</v>
      </c>
      <c r="Y272" s="27">
        <v>707.99583379470641</v>
      </c>
      <c r="Z272" s="23" t="s">
        <v>3429</v>
      </c>
      <c r="AA272" s="23" t="s">
        <v>3429</v>
      </c>
      <c r="AB272" s="23" t="s">
        <v>3429</v>
      </c>
      <c r="AC272" s="23" t="s">
        <v>3430</v>
      </c>
      <c r="AD272" s="23" t="s">
        <v>3430</v>
      </c>
      <c r="AE272" s="23" t="s">
        <v>3430</v>
      </c>
      <c r="AH272" s="38"/>
      <c r="AJ272" s="43"/>
      <c r="AK272" s="22">
        <f t="shared" si="67"/>
        <v>0.43280268982440845</v>
      </c>
      <c r="AL272" s="22" t="str">
        <f t="shared" si="68"/>
        <v>DROP</v>
      </c>
      <c r="AM272" s="28">
        <f t="shared" si="69"/>
        <v>4.7053670366797693</v>
      </c>
      <c r="AN272" s="22">
        <f t="shared" si="70"/>
        <v>11672.130098142175</v>
      </c>
      <c r="AO272" s="22" t="str">
        <f t="shared" si="71"/>
        <v>DROP</v>
      </c>
      <c r="AP272" s="22" t="str">
        <f t="shared" si="72"/>
        <v>DROP</v>
      </c>
      <c r="AQ272" s="22" t="str">
        <f t="shared" si="73"/>
        <v>DROP</v>
      </c>
      <c r="AR272" s="22" t="str">
        <f t="shared" si="74"/>
        <v>DROP</v>
      </c>
      <c r="AS272" s="22" t="str">
        <f t="shared" si="75"/>
        <v>DROP</v>
      </c>
      <c r="AT272" s="22" t="str">
        <f t="shared" si="76"/>
        <v>DROP</v>
      </c>
      <c r="AU272" s="22">
        <f t="shared" si="77"/>
        <v>1.0320459742754651</v>
      </c>
      <c r="AV272" s="22">
        <f t="shared" si="78"/>
        <v>11672.130098142175</v>
      </c>
      <c r="AW272" s="22">
        <f t="shared" si="79"/>
        <v>3.0817444490105603</v>
      </c>
      <c r="AX272" s="22" t="str">
        <f t="shared" si="80"/>
        <v>KEEP</v>
      </c>
    </row>
    <row r="273" spans="1:50" x14ac:dyDescent="0.25">
      <c r="A273" s="23" t="s">
        <v>18</v>
      </c>
      <c r="B273" s="26" t="s">
        <v>291</v>
      </c>
      <c r="C273" s="33">
        <v>18380.807118666151</v>
      </c>
      <c r="D273" s="31">
        <v>1.3738168364313934</v>
      </c>
      <c r="E273" s="31">
        <v>0.19287586990729591</v>
      </c>
      <c r="F273" s="26">
        <v>15</v>
      </c>
      <c r="G273" s="26"/>
      <c r="H273" s="27">
        <v>5940.1360309952124</v>
      </c>
      <c r="I273" s="27">
        <v>1207.9103100892826</v>
      </c>
      <c r="J273" s="27">
        <v>1972.4034700613695</v>
      </c>
      <c r="K273" s="27">
        <v>9120.4498111458652</v>
      </c>
      <c r="L273" s="27"/>
      <c r="M273" s="27">
        <v>20356.145584488499</v>
      </c>
      <c r="N273" s="27">
        <v>716.85147762797988</v>
      </c>
      <c r="O273" s="27">
        <v>0</v>
      </c>
      <c r="P273" s="27">
        <v>13534</v>
      </c>
      <c r="Q273" s="27">
        <v>13534</v>
      </c>
      <c r="R273" s="27">
        <v>20356.145584488499</v>
      </c>
      <c r="S273" s="22" t="s">
        <v>3355</v>
      </c>
      <c r="T273" s="28">
        <v>7.8422783944662813</v>
      </c>
      <c r="U273" s="22">
        <v>0.43280268982440828</v>
      </c>
      <c r="V273" s="22">
        <v>0.6399933242910999</v>
      </c>
      <c r="W273" s="22">
        <v>1.5040745961643638</v>
      </c>
      <c r="X273" s="27">
        <v>-11952.547250970614</v>
      </c>
      <c r="Y273" s="27">
        <v>-5130.4016664821156</v>
      </c>
      <c r="Z273" s="23" t="s">
        <v>3429</v>
      </c>
      <c r="AA273" s="23" t="s">
        <v>3429</v>
      </c>
      <c r="AB273" s="23" t="s">
        <v>3429</v>
      </c>
      <c r="AC273" s="23" t="s">
        <v>3429</v>
      </c>
      <c r="AD273" s="23" t="s">
        <v>3429</v>
      </c>
      <c r="AE273" s="23" t="s">
        <v>3429</v>
      </c>
      <c r="AH273" s="38"/>
      <c r="AJ273" s="43"/>
      <c r="AK273" s="22">
        <f t="shared" si="67"/>
        <v>0.43280268982440828</v>
      </c>
      <c r="AL273" s="22" t="str">
        <f t="shared" si="68"/>
        <v>DROP</v>
      </c>
      <c r="AM273" s="28">
        <f t="shared" si="69"/>
        <v>7.8422783944662813</v>
      </c>
      <c r="AN273" s="22">
        <f t="shared" si="70"/>
        <v>10082.45203925687</v>
      </c>
      <c r="AO273" s="22" t="str">
        <f t="shared" si="71"/>
        <v>DROP</v>
      </c>
      <c r="AP273" s="22" t="str">
        <f t="shared" si="72"/>
        <v>DROP</v>
      </c>
      <c r="AQ273" s="22" t="str">
        <f t="shared" si="73"/>
        <v>DROP</v>
      </c>
      <c r="AR273" s="22" t="str">
        <f t="shared" si="74"/>
        <v>DROP</v>
      </c>
      <c r="AS273" s="22" t="str">
        <f t="shared" si="75"/>
        <v>DROP</v>
      </c>
      <c r="AT273" s="22" t="str">
        <f t="shared" si="76"/>
        <v>DROP</v>
      </c>
      <c r="AU273" s="22">
        <f t="shared" si="77"/>
        <v>0.6399933242910999</v>
      </c>
      <c r="AV273" s="22">
        <f t="shared" si="78"/>
        <v>10082.45203925687</v>
      </c>
      <c r="AW273" s="22">
        <f t="shared" si="79"/>
        <v>2.2490466694063374</v>
      </c>
      <c r="AX273" s="22" t="str">
        <f t="shared" si="80"/>
        <v>DROP</v>
      </c>
    </row>
    <row r="274" spans="1:50" x14ac:dyDescent="0.25">
      <c r="A274" s="23" t="s">
        <v>18</v>
      </c>
      <c r="B274" s="26" t="s">
        <v>292</v>
      </c>
      <c r="C274" s="33">
        <v>32754.598285463071</v>
      </c>
      <c r="D274" s="31">
        <v>2.4481416025207423</v>
      </c>
      <c r="E274" s="31">
        <v>0.34370480017480121</v>
      </c>
      <c r="F274" s="26">
        <v>15</v>
      </c>
      <c r="G274" s="26"/>
      <c r="H274" s="27">
        <v>10585.322407233469</v>
      </c>
      <c r="I274" s="27">
        <v>2152.4961725791009</v>
      </c>
      <c r="J274" s="27">
        <v>3514.8229836493601</v>
      </c>
      <c r="K274" s="27">
        <v>16252.64156346193</v>
      </c>
      <c r="L274" s="27"/>
      <c r="M274" s="27">
        <v>36274.651431558494</v>
      </c>
      <c r="N274" s="27">
        <v>1277.4293331330598</v>
      </c>
      <c r="O274" s="27">
        <v>0</v>
      </c>
      <c r="P274" s="27">
        <v>20301</v>
      </c>
      <c r="Q274" s="27">
        <v>20301</v>
      </c>
      <c r="R274" s="27">
        <v>36274.651431558494</v>
      </c>
      <c r="S274" s="22" t="s">
        <v>3355</v>
      </c>
      <c r="T274" s="28">
        <v>6.6012444397864334</v>
      </c>
      <c r="U274" s="22">
        <v>0.43280268982440834</v>
      </c>
      <c r="V274" s="22">
        <v>0.75318927585273621</v>
      </c>
      <c r="W274" s="22">
        <v>1.7868406202432636</v>
      </c>
      <c r="X274" s="27">
        <v>-21299.439201229627</v>
      </c>
      <c r="Y274" s="27">
        <v>-5325.7877696711294</v>
      </c>
      <c r="Z274" s="23" t="s">
        <v>3429</v>
      </c>
      <c r="AA274" s="23" t="s">
        <v>3429</v>
      </c>
      <c r="AB274" s="23" t="s">
        <v>3429</v>
      </c>
      <c r="AC274" s="23" t="s">
        <v>3429</v>
      </c>
      <c r="AD274" s="23" t="s">
        <v>3429</v>
      </c>
      <c r="AE274" s="23" t="s">
        <v>3429</v>
      </c>
      <c r="AH274" s="38"/>
      <c r="AJ274" s="43"/>
      <c r="AK274" s="22">
        <f t="shared" si="67"/>
        <v>0.43280268982440834</v>
      </c>
      <c r="AL274" s="22" t="str">
        <f t="shared" si="68"/>
        <v>DROP</v>
      </c>
      <c r="AM274" s="28">
        <f t="shared" si="69"/>
        <v>6.6012444397864334</v>
      </c>
      <c r="AN274" s="22">
        <f t="shared" si="70"/>
        <v>14150.341533955743</v>
      </c>
      <c r="AO274" s="22" t="str">
        <f t="shared" si="71"/>
        <v>DROP</v>
      </c>
      <c r="AP274" s="22" t="str">
        <f t="shared" si="72"/>
        <v>DROP</v>
      </c>
      <c r="AQ274" s="22" t="str">
        <f t="shared" si="73"/>
        <v>DROP</v>
      </c>
      <c r="AR274" s="22" t="str">
        <f t="shared" si="74"/>
        <v>DROP</v>
      </c>
      <c r="AS274" s="22" t="str">
        <f t="shared" si="75"/>
        <v>DROP</v>
      </c>
      <c r="AT274" s="22" t="str">
        <f t="shared" si="76"/>
        <v>DROP</v>
      </c>
      <c r="AU274" s="22">
        <f t="shared" si="77"/>
        <v>0.75318927585273621</v>
      </c>
      <c r="AV274" s="22">
        <f t="shared" si="78"/>
        <v>14150.341533955743</v>
      </c>
      <c r="AW274" s="22">
        <f t="shared" si="79"/>
        <v>2.4838674432547281</v>
      </c>
      <c r="AX274" s="22" t="str">
        <f t="shared" si="80"/>
        <v>DROP</v>
      </c>
    </row>
    <row r="275" spans="1:50" x14ac:dyDescent="0.25">
      <c r="A275" s="23" t="s">
        <v>18</v>
      </c>
      <c r="B275" s="26" t="s">
        <v>293</v>
      </c>
      <c r="C275" s="33">
        <v>2297.6512482089356</v>
      </c>
      <c r="D275" s="31">
        <v>0.17173086843566776</v>
      </c>
      <c r="E275" s="31">
        <v>2.4110012165452822E-2</v>
      </c>
      <c r="F275" s="26">
        <v>15</v>
      </c>
      <c r="G275" s="26"/>
      <c r="H275" s="27">
        <v>742.53327821969174</v>
      </c>
      <c r="I275" s="27">
        <v>150.99209810447556</v>
      </c>
      <c r="J275" s="27">
        <v>246.5558376027945</v>
      </c>
      <c r="K275" s="27">
        <v>1140.0812139269617</v>
      </c>
      <c r="L275" s="27"/>
      <c r="M275" s="27">
        <v>2544.5739683229358</v>
      </c>
      <c r="N275" s="27">
        <v>89.608398680148483</v>
      </c>
      <c r="O275" s="27">
        <v>0</v>
      </c>
      <c r="P275" s="27">
        <v>6767</v>
      </c>
      <c r="Q275" s="27">
        <v>6767</v>
      </c>
      <c r="R275" s="27">
        <v>2544.5739683229358</v>
      </c>
      <c r="S275" s="22" t="s">
        <v>3355</v>
      </c>
      <c r="T275" s="28">
        <v>31.368426050718821</v>
      </c>
      <c r="U275" s="22">
        <v>0.43280268982440834</v>
      </c>
      <c r="V275" s="22">
        <v>0.16627480346499293</v>
      </c>
      <c r="W275" s="22">
        <v>0.37602689054572719</v>
      </c>
      <c r="X275" s="27">
        <v>-1494.1011530761227</v>
      </c>
      <c r="Y275" s="27">
        <v>-5716.5271847531867</v>
      </c>
      <c r="Z275" s="23" t="s">
        <v>3429</v>
      </c>
      <c r="AA275" s="23" t="s">
        <v>3429</v>
      </c>
      <c r="AB275" s="23" t="s">
        <v>3429</v>
      </c>
      <c r="AC275" s="23" t="s">
        <v>3429</v>
      </c>
      <c r="AD275" s="23" t="s">
        <v>3429</v>
      </c>
      <c r="AE275" s="23" t="s">
        <v>3429</v>
      </c>
      <c r="AH275" s="38"/>
      <c r="AJ275" s="43"/>
      <c r="AK275" s="22">
        <f t="shared" si="67"/>
        <v>0.43280268982440834</v>
      </c>
      <c r="AL275" s="22" t="str">
        <f t="shared" si="68"/>
        <v>DROP</v>
      </c>
      <c r="AM275" s="28">
        <f t="shared" si="69"/>
        <v>31.368426050718821</v>
      </c>
      <c r="AN275" s="22">
        <f t="shared" si="70"/>
        <v>6335.5470486113263</v>
      </c>
      <c r="AO275" s="22" t="str">
        <f t="shared" si="71"/>
        <v>DROP</v>
      </c>
      <c r="AP275" s="22" t="str">
        <f t="shared" si="72"/>
        <v>DROP</v>
      </c>
      <c r="AQ275" s="22" t="str">
        <f t="shared" si="73"/>
        <v>DROP</v>
      </c>
      <c r="AR275" s="22" t="str">
        <f t="shared" si="74"/>
        <v>DROP</v>
      </c>
      <c r="AS275" s="22" t="str">
        <f t="shared" si="75"/>
        <v>DROP</v>
      </c>
      <c r="AT275" s="22" t="str">
        <f t="shared" si="76"/>
        <v>DROP</v>
      </c>
      <c r="AU275" s="22">
        <f t="shared" si="77"/>
        <v>0.16627480346499293</v>
      </c>
      <c r="AV275" s="22">
        <f t="shared" si="78"/>
        <v>6335.5470486113263</v>
      </c>
      <c r="AW275" s="22">
        <f t="shared" si="79"/>
        <v>1.3122685114429236</v>
      </c>
      <c r="AX275" s="22" t="str">
        <f t="shared" si="80"/>
        <v>DROP</v>
      </c>
    </row>
    <row r="276" spans="1:50" x14ac:dyDescent="0.25">
      <c r="A276" s="23" t="s">
        <v>18</v>
      </c>
      <c r="B276" s="26" t="s">
        <v>294</v>
      </c>
      <c r="C276" s="33">
        <v>11028.484271199688</v>
      </c>
      <c r="D276" s="31">
        <v>0.82429010185883589</v>
      </c>
      <c r="E276" s="31">
        <v>0.11572552194437752</v>
      </c>
      <c r="F276" s="26">
        <v>15</v>
      </c>
      <c r="G276" s="26"/>
      <c r="H276" s="27">
        <v>3564.0816185971266</v>
      </c>
      <c r="I276" s="27">
        <v>724.74618605356932</v>
      </c>
      <c r="J276" s="27">
        <v>1183.4420820368214</v>
      </c>
      <c r="K276" s="27">
        <v>5472.2698866875171</v>
      </c>
      <c r="L276" s="27"/>
      <c r="M276" s="27">
        <v>12213.687350693093</v>
      </c>
      <c r="N276" s="27">
        <v>430.11088657678783</v>
      </c>
      <c r="O276" s="27">
        <v>0</v>
      </c>
      <c r="P276" s="27">
        <v>6767</v>
      </c>
      <c r="Q276" s="27">
        <v>6767</v>
      </c>
      <c r="R276" s="27">
        <v>12213.687350693093</v>
      </c>
      <c r="S276" s="22" t="s">
        <v>3355</v>
      </c>
      <c r="T276" s="28">
        <v>6.5352319953885702</v>
      </c>
      <c r="U276" s="22">
        <v>0.43280268982440834</v>
      </c>
      <c r="V276" s="22">
        <v>0.76034258370171248</v>
      </c>
      <c r="W276" s="22">
        <v>1.8048895153972355</v>
      </c>
      <c r="X276" s="27">
        <v>-7171.5283505823636</v>
      </c>
      <c r="Y276" s="27">
        <v>-1724.8409998892703</v>
      </c>
      <c r="Z276" s="23" t="s">
        <v>3429</v>
      </c>
      <c r="AA276" s="23" t="s">
        <v>3429</v>
      </c>
      <c r="AB276" s="23" t="s">
        <v>3429</v>
      </c>
      <c r="AC276" s="23" t="s">
        <v>3429</v>
      </c>
      <c r="AD276" s="23" t="s">
        <v>3429</v>
      </c>
      <c r="AE276" s="23" t="s">
        <v>3429</v>
      </c>
      <c r="AH276" s="38"/>
      <c r="AJ276" s="43"/>
      <c r="AK276" s="22">
        <f t="shared" si="67"/>
        <v>0.43280268982440834</v>
      </c>
      <c r="AL276" s="22" t="str">
        <f t="shared" si="68"/>
        <v>DROP</v>
      </c>
      <c r="AM276" s="28">
        <f t="shared" si="69"/>
        <v>6.5352319953885702</v>
      </c>
      <c r="AN276" s="22">
        <f t="shared" si="70"/>
        <v>4696.0712235541232</v>
      </c>
      <c r="AO276" s="22" t="str">
        <f t="shared" si="71"/>
        <v>DROP</v>
      </c>
      <c r="AP276" s="22" t="str">
        <f t="shared" si="72"/>
        <v>DROP</v>
      </c>
      <c r="AQ276" s="22" t="str">
        <f t="shared" si="73"/>
        <v>DROP</v>
      </c>
      <c r="AR276" s="22" t="str">
        <f t="shared" si="74"/>
        <v>DROP</v>
      </c>
      <c r="AS276" s="22" t="str">
        <f t="shared" si="75"/>
        <v>DROP</v>
      </c>
      <c r="AT276" s="22" t="str">
        <f t="shared" si="76"/>
        <v>DROP</v>
      </c>
      <c r="AU276" s="22">
        <f t="shared" si="77"/>
        <v>0.76034258370171248</v>
      </c>
      <c r="AV276" s="22">
        <f t="shared" si="78"/>
        <v>4696.0712235541232</v>
      </c>
      <c r="AW276" s="22">
        <f t="shared" si="79"/>
        <v>2.4988560032876039</v>
      </c>
      <c r="AX276" s="22" t="str">
        <f t="shared" si="80"/>
        <v>DROP</v>
      </c>
    </row>
    <row r="277" spans="1:50" x14ac:dyDescent="0.25">
      <c r="A277" s="23" t="s">
        <v>18</v>
      </c>
      <c r="B277" s="26" t="s">
        <v>295</v>
      </c>
      <c r="C277" s="33">
        <v>5514.242135599844</v>
      </c>
      <c r="D277" s="31">
        <v>0.41214505092941794</v>
      </c>
      <c r="E277" s="31">
        <v>5.7862760972188759E-2</v>
      </c>
      <c r="F277" s="26">
        <v>15</v>
      </c>
      <c r="G277" s="26"/>
      <c r="H277" s="27">
        <v>1782.0408092985633</v>
      </c>
      <c r="I277" s="27">
        <v>362.37309302678466</v>
      </c>
      <c r="J277" s="27">
        <v>591.72104101841069</v>
      </c>
      <c r="K277" s="27">
        <v>2736.1349433437586</v>
      </c>
      <c r="L277" s="27"/>
      <c r="M277" s="27">
        <v>6106.8436753465467</v>
      </c>
      <c r="N277" s="27">
        <v>215.05544328839392</v>
      </c>
      <c r="O277" s="27">
        <v>0</v>
      </c>
      <c r="P277" s="27">
        <v>6767</v>
      </c>
      <c r="Q277" s="27">
        <v>6767</v>
      </c>
      <c r="R277" s="27">
        <v>6106.8436753465467</v>
      </c>
      <c r="S277" s="22" t="s">
        <v>3355</v>
      </c>
      <c r="T277" s="28">
        <v>13.07046399077714</v>
      </c>
      <c r="U277" s="22">
        <v>0.43280268982440834</v>
      </c>
      <c r="V277" s="22">
        <v>0.39188101062329855</v>
      </c>
      <c r="W277" s="22">
        <v>0.90244475769861776</v>
      </c>
      <c r="X277" s="27">
        <v>-3585.7641752911818</v>
      </c>
      <c r="Y277" s="27">
        <v>-4245.9204999446356</v>
      </c>
      <c r="Z277" s="23" t="s">
        <v>3429</v>
      </c>
      <c r="AA277" s="23" t="s">
        <v>3429</v>
      </c>
      <c r="AB277" s="23" t="s">
        <v>3429</v>
      </c>
      <c r="AC277" s="23" t="s">
        <v>3429</v>
      </c>
      <c r="AD277" s="23" t="s">
        <v>3429</v>
      </c>
      <c r="AE277" s="23" t="s">
        <v>3429</v>
      </c>
      <c r="AH277" s="38"/>
      <c r="AJ277" s="43"/>
      <c r="AK277" s="22">
        <f t="shared" si="67"/>
        <v>0.43280268982440834</v>
      </c>
      <c r="AL277" s="22" t="str">
        <f t="shared" si="68"/>
        <v>DROP</v>
      </c>
      <c r="AM277" s="28">
        <f t="shared" si="69"/>
        <v>13.07046399077714</v>
      </c>
      <c r="AN277" s="22">
        <f t="shared" si="70"/>
        <v>5731.5356117770616</v>
      </c>
      <c r="AO277" s="22" t="str">
        <f t="shared" si="71"/>
        <v>DROP</v>
      </c>
      <c r="AP277" s="22" t="str">
        <f t="shared" si="72"/>
        <v>DROP</v>
      </c>
      <c r="AQ277" s="22" t="str">
        <f t="shared" si="73"/>
        <v>DROP</v>
      </c>
      <c r="AR277" s="22" t="str">
        <f t="shared" si="74"/>
        <v>DROP</v>
      </c>
      <c r="AS277" s="22" t="str">
        <f t="shared" si="75"/>
        <v>DROP</v>
      </c>
      <c r="AT277" s="22" t="str">
        <f t="shared" si="76"/>
        <v>DROP</v>
      </c>
      <c r="AU277" s="22">
        <f t="shared" si="77"/>
        <v>0.39188101062329855</v>
      </c>
      <c r="AV277" s="22">
        <f t="shared" si="78"/>
        <v>5731.5356117770616</v>
      </c>
      <c r="AW277" s="22">
        <f t="shared" si="79"/>
        <v>1.749428001643802</v>
      </c>
      <c r="AX277" s="22" t="str">
        <f t="shared" si="80"/>
        <v>DROP</v>
      </c>
    </row>
    <row r="278" spans="1:50" x14ac:dyDescent="0.25">
      <c r="A278" s="23" t="s">
        <v>18</v>
      </c>
      <c r="B278" s="26" t="s">
        <v>296</v>
      </c>
      <c r="C278" s="33">
        <v>126827.56911879641</v>
      </c>
      <c r="D278" s="31">
        <v>9.4793361713766124</v>
      </c>
      <c r="E278" s="31">
        <v>1.3308435023603415</v>
      </c>
      <c r="F278" s="26">
        <v>15</v>
      </c>
      <c r="G278" s="26"/>
      <c r="H278" s="27">
        <v>40986.938613866958</v>
      </c>
      <c r="I278" s="27">
        <v>8334.5811396160479</v>
      </c>
      <c r="J278" s="27">
        <v>13609.583943423449</v>
      </c>
      <c r="K278" s="27">
        <v>62931.103696906459</v>
      </c>
      <c r="L278" s="27"/>
      <c r="M278" s="27">
        <v>140457.40453297057</v>
      </c>
      <c r="N278" s="27">
        <v>4946.2751956330603</v>
      </c>
      <c r="O278" s="27">
        <v>0</v>
      </c>
      <c r="P278" s="27">
        <v>67670</v>
      </c>
      <c r="Q278" s="27">
        <v>67670</v>
      </c>
      <c r="R278" s="27">
        <v>140457.40453297057</v>
      </c>
      <c r="S278" s="22" t="s">
        <v>3355</v>
      </c>
      <c r="T278" s="28">
        <v>5.682810430772669</v>
      </c>
      <c r="U278" s="22">
        <v>0.43280268982440839</v>
      </c>
      <c r="V278" s="22">
        <v>0.86662533333424074</v>
      </c>
      <c r="W278" s="22">
        <v>2.0756229427068207</v>
      </c>
      <c r="X278" s="27">
        <v>-82472.576031697172</v>
      </c>
      <c r="Y278" s="27">
        <v>-9685.1714987266023</v>
      </c>
      <c r="Z278" s="23" t="s">
        <v>3429</v>
      </c>
      <c r="AA278" s="23" t="s">
        <v>3429</v>
      </c>
      <c r="AB278" s="23" t="s">
        <v>3429</v>
      </c>
      <c r="AC278" s="23" t="s">
        <v>3429</v>
      </c>
      <c r="AD278" s="23" t="s">
        <v>3429</v>
      </c>
      <c r="AE278" s="23" t="s">
        <v>3429</v>
      </c>
      <c r="AH278" s="38"/>
      <c r="AJ278" s="43"/>
      <c r="AK278" s="22">
        <f t="shared" si="67"/>
        <v>0.43280268982440839</v>
      </c>
      <c r="AL278" s="22" t="str">
        <f t="shared" si="68"/>
        <v>DROP</v>
      </c>
      <c r="AM278" s="28">
        <f t="shared" si="69"/>
        <v>5.682810430772669</v>
      </c>
      <c r="AN278" s="22">
        <f t="shared" si="70"/>
        <v>43854.319070872414</v>
      </c>
      <c r="AO278" s="22" t="str">
        <f t="shared" si="71"/>
        <v>DROP</v>
      </c>
      <c r="AP278" s="22" t="str">
        <f t="shared" si="72"/>
        <v>DROP</v>
      </c>
      <c r="AQ278" s="22" t="str">
        <f t="shared" si="73"/>
        <v>DROP</v>
      </c>
      <c r="AR278" s="22" t="str">
        <f t="shared" si="74"/>
        <v>DROP</v>
      </c>
      <c r="AS278" s="22" t="str">
        <f t="shared" si="75"/>
        <v>DROP</v>
      </c>
      <c r="AT278" s="22" t="str">
        <f t="shared" si="76"/>
        <v>DROP</v>
      </c>
      <c r="AU278" s="22">
        <f t="shared" si="77"/>
        <v>0.86662533333424074</v>
      </c>
      <c r="AV278" s="22">
        <f t="shared" si="78"/>
        <v>43854.319070872414</v>
      </c>
      <c r="AW278" s="22">
        <f t="shared" si="79"/>
        <v>2.7236844037807444</v>
      </c>
      <c r="AX278" s="22" t="str">
        <f t="shared" si="80"/>
        <v>DROP</v>
      </c>
    </row>
    <row r="279" spans="1:50" x14ac:dyDescent="0.25">
      <c r="A279" s="23" t="s">
        <v>18</v>
      </c>
      <c r="B279" s="26" t="s">
        <v>297</v>
      </c>
      <c r="C279" s="33">
        <v>11028.484271199688</v>
      </c>
      <c r="D279" s="31">
        <v>0.82429010185883589</v>
      </c>
      <c r="E279" s="31">
        <v>0.11572552194437752</v>
      </c>
      <c r="F279" s="26">
        <v>15</v>
      </c>
      <c r="G279" s="26"/>
      <c r="H279" s="27">
        <v>3564.0816185971266</v>
      </c>
      <c r="I279" s="27">
        <v>724.74618605356932</v>
      </c>
      <c r="J279" s="27">
        <v>1183.4420820368214</v>
      </c>
      <c r="K279" s="27">
        <v>5472.2698866875171</v>
      </c>
      <c r="L279" s="27"/>
      <c r="M279" s="27">
        <v>12213.687350693093</v>
      </c>
      <c r="N279" s="27">
        <v>430.11088657678783</v>
      </c>
      <c r="O279" s="27">
        <v>0</v>
      </c>
      <c r="P279" s="27">
        <v>6767</v>
      </c>
      <c r="Q279" s="27">
        <v>6767</v>
      </c>
      <c r="R279" s="27">
        <v>12213.687350693093</v>
      </c>
      <c r="S279" s="22" t="s">
        <v>3355</v>
      </c>
      <c r="T279" s="28">
        <v>6.5352319953885702</v>
      </c>
      <c r="U279" s="22">
        <v>0.43280268982440834</v>
      </c>
      <c r="V279" s="22">
        <v>0.76034258370171248</v>
      </c>
      <c r="W279" s="22">
        <v>1.8048895153972355</v>
      </c>
      <c r="X279" s="27">
        <v>-7171.5283505823636</v>
      </c>
      <c r="Y279" s="27">
        <v>-1724.8409998892703</v>
      </c>
      <c r="Z279" s="23" t="s">
        <v>3429</v>
      </c>
      <c r="AA279" s="23" t="s">
        <v>3429</v>
      </c>
      <c r="AB279" s="23" t="s">
        <v>3429</v>
      </c>
      <c r="AC279" s="23" t="s">
        <v>3429</v>
      </c>
      <c r="AD279" s="23" t="s">
        <v>3429</v>
      </c>
      <c r="AE279" s="23" t="s">
        <v>3429</v>
      </c>
      <c r="AH279" s="38"/>
      <c r="AJ279" s="43"/>
      <c r="AK279" s="22">
        <f t="shared" si="67"/>
        <v>0.43280268982440834</v>
      </c>
      <c r="AL279" s="22" t="str">
        <f t="shared" si="68"/>
        <v>DROP</v>
      </c>
      <c r="AM279" s="28">
        <f t="shared" si="69"/>
        <v>6.5352319953885702</v>
      </c>
      <c r="AN279" s="22">
        <f t="shared" si="70"/>
        <v>4696.0712235541232</v>
      </c>
      <c r="AO279" s="22" t="str">
        <f t="shared" si="71"/>
        <v>DROP</v>
      </c>
      <c r="AP279" s="22" t="str">
        <f t="shared" si="72"/>
        <v>DROP</v>
      </c>
      <c r="AQ279" s="22" t="str">
        <f t="shared" si="73"/>
        <v>DROP</v>
      </c>
      <c r="AR279" s="22" t="str">
        <f t="shared" si="74"/>
        <v>DROP</v>
      </c>
      <c r="AS279" s="22" t="str">
        <f t="shared" si="75"/>
        <v>DROP</v>
      </c>
      <c r="AT279" s="22" t="str">
        <f t="shared" si="76"/>
        <v>DROP</v>
      </c>
      <c r="AU279" s="22">
        <f t="shared" si="77"/>
        <v>0.76034258370171248</v>
      </c>
      <c r="AV279" s="22">
        <f t="shared" si="78"/>
        <v>4696.0712235541232</v>
      </c>
      <c r="AW279" s="22">
        <f t="shared" si="79"/>
        <v>2.4988560032876039</v>
      </c>
      <c r="AX279" s="22" t="str">
        <f t="shared" si="80"/>
        <v>DROP</v>
      </c>
    </row>
    <row r="280" spans="1:50" x14ac:dyDescent="0.25">
      <c r="A280" s="23" t="s">
        <v>18</v>
      </c>
      <c r="B280" s="26" t="s">
        <v>298</v>
      </c>
      <c r="C280" s="33">
        <v>7352.3228474664593</v>
      </c>
      <c r="D280" s="31">
        <v>0.5495267345725573</v>
      </c>
      <c r="E280" s="31">
        <v>7.715034796291835E-2</v>
      </c>
      <c r="F280" s="26">
        <v>15</v>
      </c>
      <c r="G280" s="26"/>
      <c r="H280" s="27">
        <v>2376.0544123980844</v>
      </c>
      <c r="I280" s="27">
        <v>483.16412403571303</v>
      </c>
      <c r="J280" s="27">
        <v>788.96138802454777</v>
      </c>
      <c r="K280" s="27">
        <v>3648.1799244583453</v>
      </c>
      <c r="L280" s="27"/>
      <c r="M280" s="27">
        <v>8142.4582337953971</v>
      </c>
      <c r="N280" s="27">
        <v>286.74059105119193</v>
      </c>
      <c r="O280" s="27">
        <v>0</v>
      </c>
      <c r="P280" s="27">
        <v>6767</v>
      </c>
      <c r="Q280" s="27">
        <v>6767</v>
      </c>
      <c r="R280" s="27">
        <v>8142.4582337953971</v>
      </c>
      <c r="S280" s="22" t="s">
        <v>3355</v>
      </c>
      <c r="T280" s="28">
        <v>9.8028479930828532</v>
      </c>
      <c r="U280" s="22">
        <v>0.43280268982440828</v>
      </c>
      <c r="V280" s="22">
        <v>0.51719791469034893</v>
      </c>
      <c r="W280" s="22">
        <v>1.2032596769314907</v>
      </c>
      <c r="X280" s="27">
        <v>-4781.0189003882442</v>
      </c>
      <c r="Y280" s="27">
        <v>-3405.5606665928462</v>
      </c>
      <c r="Z280" s="23" t="s">
        <v>3429</v>
      </c>
      <c r="AA280" s="23" t="s">
        <v>3429</v>
      </c>
      <c r="AB280" s="23" t="s">
        <v>3429</v>
      </c>
      <c r="AC280" s="23" t="s">
        <v>3429</v>
      </c>
      <c r="AD280" s="23" t="s">
        <v>3429</v>
      </c>
      <c r="AE280" s="23" t="s">
        <v>3429</v>
      </c>
      <c r="AH280" s="38"/>
      <c r="AJ280" s="43"/>
      <c r="AK280" s="22">
        <f t="shared" si="67"/>
        <v>0.43280268982440828</v>
      </c>
      <c r="AL280" s="22" t="str">
        <f t="shared" si="68"/>
        <v>DROP</v>
      </c>
      <c r="AM280" s="28">
        <f t="shared" si="69"/>
        <v>9.8028479930828532</v>
      </c>
      <c r="AN280" s="22">
        <f t="shared" si="70"/>
        <v>5386.3808157027488</v>
      </c>
      <c r="AO280" s="22" t="str">
        <f t="shared" si="71"/>
        <v>DROP</v>
      </c>
      <c r="AP280" s="22" t="str">
        <f t="shared" si="72"/>
        <v>DROP</v>
      </c>
      <c r="AQ280" s="22" t="str">
        <f t="shared" si="73"/>
        <v>DROP</v>
      </c>
      <c r="AR280" s="22" t="str">
        <f t="shared" si="74"/>
        <v>DROP</v>
      </c>
      <c r="AS280" s="22" t="str">
        <f t="shared" si="75"/>
        <v>DROP</v>
      </c>
      <c r="AT280" s="22" t="str">
        <f t="shared" si="76"/>
        <v>DROP</v>
      </c>
      <c r="AU280" s="22">
        <f t="shared" si="77"/>
        <v>0.51719791469034893</v>
      </c>
      <c r="AV280" s="22">
        <f t="shared" si="78"/>
        <v>5386.3808157027488</v>
      </c>
      <c r="AW280" s="22">
        <f t="shared" si="79"/>
        <v>1.9992373355250697</v>
      </c>
      <c r="AX280" s="22" t="str">
        <f t="shared" si="80"/>
        <v>DROP</v>
      </c>
    </row>
    <row r="281" spans="1:50" x14ac:dyDescent="0.25">
      <c r="A281" s="23" t="s">
        <v>18</v>
      </c>
      <c r="B281" s="26" t="s">
        <v>299</v>
      </c>
      <c r="C281" s="33">
        <v>222407.76613586038</v>
      </c>
      <c r="D281" s="31">
        <v>16.623183720819856</v>
      </c>
      <c r="E281" s="31">
        <v>2.3337980258782802</v>
      </c>
      <c r="F281" s="26">
        <v>15</v>
      </c>
      <c r="G281" s="26"/>
      <c r="H281" s="27">
        <v>71875.645975042076</v>
      </c>
      <c r="I281" s="27">
        <v>14615.714752080316</v>
      </c>
      <c r="J281" s="27">
        <v>23866.081987742564</v>
      </c>
      <c r="K281" s="27">
        <v>110357.44271486496</v>
      </c>
      <c r="L281" s="27"/>
      <c r="M281" s="27">
        <v>246309.36157231079</v>
      </c>
      <c r="N281" s="27">
        <v>8673.9028792985555</v>
      </c>
      <c r="O281" s="27">
        <v>0</v>
      </c>
      <c r="P281" s="27">
        <v>101505</v>
      </c>
      <c r="Q281" s="27">
        <v>101505</v>
      </c>
      <c r="R281" s="27">
        <v>246309.36157231079</v>
      </c>
      <c r="S281" s="22" t="s">
        <v>3355</v>
      </c>
      <c r="T281" s="28">
        <v>4.8609163602063736</v>
      </c>
      <c r="U281" s="22">
        <v>0.43280268982440828</v>
      </c>
      <c r="V281" s="22">
        <v>1.0016204539244868</v>
      </c>
      <c r="W281" s="22">
        <v>2.4265736818118397</v>
      </c>
      <c r="X281" s="27">
        <v>-144625.82173674437</v>
      </c>
      <c r="Y281" s="27">
        <v>178.53983556640742</v>
      </c>
      <c r="Z281" s="23" t="s">
        <v>3429</v>
      </c>
      <c r="AA281" s="23" t="s">
        <v>3429</v>
      </c>
      <c r="AB281" s="23" t="s">
        <v>3429</v>
      </c>
      <c r="AC281" s="23" t="s">
        <v>3430</v>
      </c>
      <c r="AD281" s="23" t="s">
        <v>3430</v>
      </c>
      <c r="AE281" s="23" t="s">
        <v>3430</v>
      </c>
      <c r="AH281" s="38"/>
      <c r="AJ281" s="43"/>
      <c r="AK281" s="22">
        <f t="shared" si="67"/>
        <v>0.43280268982440828</v>
      </c>
      <c r="AL281" s="22" t="str">
        <f t="shared" si="68"/>
        <v>DROP</v>
      </c>
      <c r="AM281" s="28">
        <f t="shared" si="69"/>
        <v>4.8609163602063736</v>
      </c>
      <c r="AN281" s="22">
        <f t="shared" si="70"/>
        <v>59741.269675008138</v>
      </c>
      <c r="AO281" s="22" t="str">
        <f t="shared" si="71"/>
        <v>DROP</v>
      </c>
      <c r="AP281" s="22" t="str">
        <f t="shared" si="72"/>
        <v>DROP</v>
      </c>
      <c r="AQ281" s="22" t="str">
        <f t="shared" si="73"/>
        <v>DROP</v>
      </c>
      <c r="AR281" s="22" t="str">
        <f t="shared" si="74"/>
        <v>DROP</v>
      </c>
      <c r="AS281" s="22" t="str">
        <f t="shared" si="75"/>
        <v>DROP</v>
      </c>
      <c r="AT281" s="22" t="str">
        <f t="shared" si="76"/>
        <v>DROP</v>
      </c>
      <c r="AU281" s="22">
        <f t="shared" si="77"/>
        <v>1.0016204539244868</v>
      </c>
      <c r="AV281" s="22">
        <f t="shared" si="78"/>
        <v>59741.269675008138</v>
      </c>
      <c r="AW281" s="22">
        <f t="shared" si="79"/>
        <v>3.0151286266422237</v>
      </c>
      <c r="AX281" s="22" t="str">
        <f t="shared" si="80"/>
        <v>KEEP</v>
      </c>
    </row>
    <row r="282" spans="1:50" x14ac:dyDescent="0.25">
      <c r="A282" s="23" t="s">
        <v>18</v>
      </c>
      <c r="B282" s="26" t="s">
        <v>300</v>
      </c>
      <c r="C282" s="33">
        <v>441139.37084798748</v>
      </c>
      <c r="D282" s="31">
        <v>32.971604074353429</v>
      </c>
      <c r="E282" s="31">
        <v>4.6290208777751003</v>
      </c>
      <c r="F282" s="26">
        <v>15</v>
      </c>
      <c r="G282" s="26"/>
      <c r="H282" s="27">
        <v>142563.26474388505</v>
      </c>
      <c r="I282" s="27">
        <v>28989.847442142767</v>
      </c>
      <c r="J282" s="27">
        <v>47337.683281472848</v>
      </c>
      <c r="K282" s="27">
        <v>218890.79546750066</v>
      </c>
      <c r="L282" s="27"/>
      <c r="M282" s="27">
        <v>488547.49402772362</v>
      </c>
      <c r="N282" s="27">
        <v>17204.435463071513</v>
      </c>
      <c r="O282" s="27">
        <v>0</v>
      </c>
      <c r="P282" s="27">
        <v>169175</v>
      </c>
      <c r="Q282" s="27">
        <v>169175</v>
      </c>
      <c r="R282" s="27">
        <v>488547.49402772362</v>
      </c>
      <c r="S282" s="22" t="s">
        <v>3355</v>
      </c>
      <c r="T282" s="28">
        <v>4.0845199971178561</v>
      </c>
      <c r="U282" s="22">
        <v>0.43280268982440839</v>
      </c>
      <c r="V282" s="22">
        <v>1.1744364120625894</v>
      </c>
      <c r="W282" s="22">
        <v>2.8878232246355764</v>
      </c>
      <c r="X282" s="27">
        <v>-286861.13402329443</v>
      </c>
      <c r="Y282" s="27">
        <v>32511.360004429152</v>
      </c>
      <c r="Z282" s="23" t="s">
        <v>3429</v>
      </c>
      <c r="AA282" s="23" t="s">
        <v>3429</v>
      </c>
      <c r="AB282" s="23" t="s">
        <v>3429</v>
      </c>
      <c r="AC282" s="23" t="s">
        <v>3430</v>
      </c>
      <c r="AD282" s="23" t="s">
        <v>3430</v>
      </c>
      <c r="AE282" s="23" t="s">
        <v>3430</v>
      </c>
      <c r="AH282" s="38"/>
      <c r="AJ282" s="43"/>
      <c r="AK282" s="22">
        <f t="shared" si="67"/>
        <v>0.43280268982440839</v>
      </c>
      <c r="AL282" s="22" t="str">
        <f t="shared" si="68"/>
        <v>DROP</v>
      </c>
      <c r="AM282" s="28">
        <f t="shared" si="69"/>
        <v>4.0845199971178561</v>
      </c>
      <c r="AN282" s="22">
        <f t="shared" si="70"/>
        <v>86337.848942164914</v>
      </c>
      <c r="AO282" s="22" t="str">
        <f t="shared" si="71"/>
        <v>DROP</v>
      </c>
      <c r="AP282" s="22" t="str">
        <f t="shared" si="72"/>
        <v>DROP</v>
      </c>
      <c r="AQ282" s="22" t="str">
        <f t="shared" si="73"/>
        <v>DROP</v>
      </c>
      <c r="AR282" s="22" t="str">
        <f t="shared" si="74"/>
        <v>DROP</v>
      </c>
      <c r="AS282" s="22" t="str">
        <f t="shared" si="75"/>
        <v>DROP</v>
      </c>
      <c r="AT282" s="22" t="str">
        <f t="shared" si="76"/>
        <v>DROP</v>
      </c>
      <c r="AU282" s="22">
        <f t="shared" si="77"/>
        <v>1.1744364120625894</v>
      </c>
      <c r="AV282" s="22">
        <f t="shared" si="78"/>
        <v>86337.848942164914</v>
      </c>
      <c r="AW282" s="22">
        <f t="shared" si="79"/>
        <v>3.3981696052601662</v>
      </c>
      <c r="AX282" s="22" t="str">
        <f t="shared" si="80"/>
        <v>KEEP</v>
      </c>
    </row>
    <row r="283" spans="1:50" x14ac:dyDescent="0.25">
      <c r="A283" s="23" t="s">
        <v>18</v>
      </c>
      <c r="B283" s="26" t="s">
        <v>301</v>
      </c>
      <c r="C283" s="33">
        <v>52936.724501758508</v>
      </c>
      <c r="D283" s="31">
        <v>3.9565924889224124</v>
      </c>
      <c r="E283" s="31">
        <v>0.55548250533301213</v>
      </c>
      <c r="F283" s="26">
        <v>15</v>
      </c>
      <c r="G283" s="26"/>
      <c r="H283" s="27">
        <v>17107.591769266215</v>
      </c>
      <c r="I283" s="27">
        <v>3478.7816930571335</v>
      </c>
      <c r="J283" s="27">
        <v>5680.5219937767442</v>
      </c>
      <c r="K283" s="27">
        <v>26266.89545610009</v>
      </c>
      <c r="L283" s="27"/>
      <c r="M283" s="27">
        <v>58625.699283326852</v>
      </c>
      <c r="N283" s="27">
        <v>2064.5322555685816</v>
      </c>
      <c r="O283" s="27">
        <v>0</v>
      </c>
      <c r="P283" s="27">
        <v>20301</v>
      </c>
      <c r="Q283" s="27">
        <v>20301</v>
      </c>
      <c r="R283" s="27">
        <v>58625.699283326852</v>
      </c>
      <c r="S283" s="22" t="s">
        <v>3355</v>
      </c>
      <c r="T283" s="28">
        <v>4.0845199971178552</v>
      </c>
      <c r="U283" s="22">
        <v>0.43280268982440845</v>
      </c>
      <c r="V283" s="22">
        <v>1.1744364120625901</v>
      </c>
      <c r="W283" s="22">
        <v>2.8878232246355773</v>
      </c>
      <c r="X283" s="27">
        <v>-34423.336082795344</v>
      </c>
      <c r="Y283" s="27">
        <v>3901.3632005315085</v>
      </c>
      <c r="Z283" s="23" t="s">
        <v>3429</v>
      </c>
      <c r="AA283" s="23" t="s">
        <v>3429</v>
      </c>
      <c r="AB283" s="23" t="s">
        <v>3429</v>
      </c>
      <c r="AC283" s="23" t="s">
        <v>3430</v>
      </c>
      <c r="AD283" s="23" t="s">
        <v>3430</v>
      </c>
      <c r="AE283" s="23" t="s">
        <v>3430</v>
      </c>
      <c r="AH283" s="38"/>
      <c r="AJ283" s="43"/>
      <c r="AK283" s="22">
        <f t="shared" si="67"/>
        <v>0.43280268982440845</v>
      </c>
      <c r="AL283" s="22" t="str">
        <f t="shared" si="68"/>
        <v>DROP</v>
      </c>
      <c r="AM283" s="28">
        <f t="shared" si="69"/>
        <v>4.0845199971178552</v>
      </c>
      <c r="AN283" s="22">
        <f t="shared" si="70"/>
        <v>10360.541873059787</v>
      </c>
      <c r="AO283" s="22" t="str">
        <f t="shared" si="71"/>
        <v>DROP</v>
      </c>
      <c r="AP283" s="22" t="str">
        <f t="shared" si="72"/>
        <v>DROP</v>
      </c>
      <c r="AQ283" s="22" t="str">
        <f t="shared" si="73"/>
        <v>DROP</v>
      </c>
      <c r="AR283" s="22" t="str">
        <f t="shared" si="74"/>
        <v>DROP</v>
      </c>
      <c r="AS283" s="22" t="str">
        <f t="shared" si="75"/>
        <v>DROP</v>
      </c>
      <c r="AT283" s="22" t="str">
        <f t="shared" si="76"/>
        <v>DROP</v>
      </c>
      <c r="AU283" s="22">
        <f t="shared" si="77"/>
        <v>1.1744364120625901</v>
      </c>
      <c r="AV283" s="22">
        <f t="shared" si="78"/>
        <v>10360.541873059787</v>
      </c>
      <c r="AW283" s="22">
        <f t="shared" si="79"/>
        <v>3.3981696052601662</v>
      </c>
      <c r="AX283" s="22" t="str">
        <f t="shared" si="80"/>
        <v>KEEP</v>
      </c>
    </row>
    <row r="284" spans="1:50" x14ac:dyDescent="0.25">
      <c r="A284" s="23" t="s">
        <v>18</v>
      </c>
      <c r="B284" s="26" t="s">
        <v>302</v>
      </c>
      <c r="C284" s="33">
        <v>330854.52813599067</v>
      </c>
      <c r="D284" s="31">
        <v>24.728703055765077</v>
      </c>
      <c r="E284" s="31">
        <v>3.4717656583313259</v>
      </c>
      <c r="F284" s="26">
        <v>15</v>
      </c>
      <c r="G284" s="26"/>
      <c r="H284" s="27">
        <v>106922.44855791381</v>
      </c>
      <c r="I284" s="27">
        <v>21742.385581607083</v>
      </c>
      <c r="J284" s="27">
        <v>35503.262461104649</v>
      </c>
      <c r="K284" s="27">
        <v>164168.09660062555</v>
      </c>
      <c r="L284" s="27"/>
      <c r="M284" s="27">
        <v>366410.62052079279</v>
      </c>
      <c r="N284" s="27">
        <v>12903.326597303636</v>
      </c>
      <c r="O284" s="27">
        <v>0</v>
      </c>
      <c r="P284" s="27">
        <v>135340</v>
      </c>
      <c r="Q284" s="27">
        <v>135340</v>
      </c>
      <c r="R284" s="27">
        <v>366410.62052079279</v>
      </c>
      <c r="S284" s="22" t="s">
        <v>3355</v>
      </c>
      <c r="T284" s="28">
        <v>4.3568213302590459</v>
      </c>
      <c r="U284" s="22">
        <v>0.43280268982440845</v>
      </c>
      <c r="V284" s="22">
        <v>1.1074231830116767</v>
      </c>
      <c r="W284" s="22">
        <v>2.7073342730958534</v>
      </c>
      <c r="X284" s="27">
        <v>-215145.85051747086</v>
      </c>
      <c r="Y284" s="27">
        <v>15924.770003321901</v>
      </c>
      <c r="Z284" s="23" t="s">
        <v>3429</v>
      </c>
      <c r="AA284" s="23" t="s">
        <v>3429</v>
      </c>
      <c r="AB284" s="23" t="s">
        <v>3429</v>
      </c>
      <c r="AC284" s="23" t="s">
        <v>3430</v>
      </c>
      <c r="AD284" s="23" t="s">
        <v>3430</v>
      </c>
      <c r="AE284" s="23" t="s">
        <v>3430</v>
      </c>
      <c r="AH284" s="38"/>
      <c r="AJ284" s="43"/>
      <c r="AK284" s="22">
        <f t="shared" si="67"/>
        <v>0.43280268982440845</v>
      </c>
      <c r="AL284" s="22" t="str">
        <f t="shared" si="68"/>
        <v>DROP</v>
      </c>
      <c r="AM284" s="28">
        <f t="shared" si="69"/>
        <v>4.3568213302590459</v>
      </c>
      <c r="AN284" s="22">
        <f t="shared" si="70"/>
        <v>73212.136706623671</v>
      </c>
      <c r="AO284" s="22" t="str">
        <f t="shared" si="71"/>
        <v>DROP</v>
      </c>
      <c r="AP284" s="22" t="str">
        <f t="shared" si="72"/>
        <v>DROP</v>
      </c>
      <c r="AQ284" s="22" t="str">
        <f t="shared" si="73"/>
        <v>DROP</v>
      </c>
      <c r="AR284" s="22" t="str">
        <f t="shared" si="74"/>
        <v>DROP</v>
      </c>
      <c r="AS284" s="22" t="str">
        <f t="shared" si="75"/>
        <v>DROP</v>
      </c>
      <c r="AT284" s="22" t="str">
        <f t="shared" si="76"/>
        <v>DROP</v>
      </c>
      <c r="AU284" s="22">
        <f t="shared" si="77"/>
        <v>1.1074231830116767</v>
      </c>
      <c r="AV284" s="22">
        <f t="shared" si="78"/>
        <v>73212.136706623671</v>
      </c>
      <c r="AW284" s="22">
        <f t="shared" si="79"/>
        <v>3.2482840049314055</v>
      </c>
      <c r="AX284" s="22" t="str">
        <f t="shared" si="80"/>
        <v>KEEP</v>
      </c>
    </row>
    <row r="285" spans="1:50" x14ac:dyDescent="0.25">
      <c r="A285" s="23" t="s">
        <v>18</v>
      </c>
      <c r="B285" s="26" t="s">
        <v>303</v>
      </c>
      <c r="C285" s="33">
        <v>45952.017796665372</v>
      </c>
      <c r="D285" s="31">
        <v>3.434542091078483</v>
      </c>
      <c r="E285" s="31">
        <v>0.48218967476823976</v>
      </c>
      <c r="F285" s="26">
        <v>15</v>
      </c>
      <c r="G285" s="26"/>
      <c r="H285" s="27">
        <v>14850.340077488028</v>
      </c>
      <c r="I285" s="27">
        <v>3019.775775223206</v>
      </c>
      <c r="J285" s="27">
        <v>4931.0086751534218</v>
      </c>
      <c r="K285" s="27">
        <v>22801.124527864657</v>
      </c>
      <c r="L285" s="27"/>
      <c r="M285" s="27">
        <v>50890.363961221214</v>
      </c>
      <c r="N285" s="27">
        <v>1792.1286940699495</v>
      </c>
      <c r="O285" s="27">
        <v>0</v>
      </c>
      <c r="P285" s="27">
        <v>20301</v>
      </c>
      <c r="Q285" s="27">
        <v>20301</v>
      </c>
      <c r="R285" s="27">
        <v>50890.363961221214</v>
      </c>
      <c r="S285" s="22" t="s">
        <v>3355</v>
      </c>
      <c r="T285" s="28">
        <v>4.7053670366797693</v>
      </c>
      <c r="U285" s="22">
        <v>0.43280268982440845</v>
      </c>
      <c r="V285" s="22">
        <v>1.0320459742754651</v>
      </c>
      <c r="W285" s="22">
        <v>2.5067909936072712</v>
      </c>
      <c r="X285" s="27">
        <v>-29881.368127426507</v>
      </c>
      <c r="Y285" s="27">
        <v>707.99583379470641</v>
      </c>
      <c r="Z285" s="23" t="s">
        <v>3429</v>
      </c>
      <c r="AA285" s="23" t="s">
        <v>3429</v>
      </c>
      <c r="AB285" s="23" t="s">
        <v>3429</v>
      </c>
      <c r="AC285" s="23" t="s">
        <v>3430</v>
      </c>
      <c r="AD285" s="23" t="s">
        <v>3430</v>
      </c>
      <c r="AE285" s="23" t="s">
        <v>3430</v>
      </c>
      <c r="AH285" s="38"/>
      <c r="AJ285" s="43"/>
      <c r="AK285" s="22">
        <f t="shared" si="67"/>
        <v>0.43280268982440845</v>
      </c>
      <c r="AL285" s="22" t="str">
        <f t="shared" si="68"/>
        <v>DROP</v>
      </c>
      <c r="AM285" s="28">
        <f t="shared" si="69"/>
        <v>4.7053670366797693</v>
      </c>
      <c r="AN285" s="22">
        <f t="shared" si="70"/>
        <v>11672.130098142175</v>
      </c>
      <c r="AO285" s="22" t="str">
        <f t="shared" si="71"/>
        <v>DROP</v>
      </c>
      <c r="AP285" s="22" t="str">
        <f t="shared" si="72"/>
        <v>DROP</v>
      </c>
      <c r="AQ285" s="22" t="str">
        <f t="shared" si="73"/>
        <v>DROP</v>
      </c>
      <c r="AR285" s="22" t="str">
        <f t="shared" si="74"/>
        <v>DROP</v>
      </c>
      <c r="AS285" s="22" t="str">
        <f t="shared" si="75"/>
        <v>DROP</v>
      </c>
      <c r="AT285" s="22" t="str">
        <f t="shared" si="76"/>
        <v>DROP</v>
      </c>
      <c r="AU285" s="22">
        <f t="shared" si="77"/>
        <v>1.0320459742754651</v>
      </c>
      <c r="AV285" s="22">
        <f t="shared" si="78"/>
        <v>11672.130098142175</v>
      </c>
      <c r="AW285" s="22">
        <f t="shared" si="79"/>
        <v>3.0817444490105603</v>
      </c>
      <c r="AX285" s="22" t="str">
        <f t="shared" si="80"/>
        <v>KEEP</v>
      </c>
    </row>
    <row r="286" spans="1:50" x14ac:dyDescent="0.25">
      <c r="A286" s="23" t="s">
        <v>18</v>
      </c>
      <c r="B286" s="26" t="s">
        <v>304</v>
      </c>
      <c r="C286" s="33">
        <v>18380.807118666151</v>
      </c>
      <c r="D286" s="31">
        <v>1.3738168364313934</v>
      </c>
      <c r="E286" s="31">
        <v>0.19287586990729591</v>
      </c>
      <c r="F286" s="26">
        <v>15</v>
      </c>
      <c r="G286" s="26"/>
      <c r="H286" s="27">
        <v>5940.1360309952124</v>
      </c>
      <c r="I286" s="27">
        <v>1207.9103100892826</v>
      </c>
      <c r="J286" s="27">
        <v>1972.4034700613695</v>
      </c>
      <c r="K286" s="27">
        <v>9120.4498111458652</v>
      </c>
      <c r="L286" s="27"/>
      <c r="M286" s="27">
        <v>20356.145584488499</v>
      </c>
      <c r="N286" s="27">
        <v>716.85147762797988</v>
      </c>
      <c r="O286" s="27">
        <v>0</v>
      </c>
      <c r="P286" s="27">
        <v>13534</v>
      </c>
      <c r="Q286" s="27">
        <v>13534</v>
      </c>
      <c r="R286" s="27">
        <v>20356.145584488499</v>
      </c>
      <c r="S286" s="22" t="s">
        <v>3355</v>
      </c>
      <c r="T286" s="28">
        <v>7.8422783944662813</v>
      </c>
      <c r="U286" s="22">
        <v>0.43280268982440828</v>
      </c>
      <c r="V286" s="22">
        <v>0.6399933242910999</v>
      </c>
      <c r="W286" s="22">
        <v>1.5040745961643638</v>
      </c>
      <c r="X286" s="27">
        <v>-11952.547250970614</v>
      </c>
      <c r="Y286" s="27">
        <v>-5130.4016664821156</v>
      </c>
      <c r="Z286" s="23" t="s">
        <v>3429</v>
      </c>
      <c r="AA286" s="23" t="s">
        <v>3429</v>
      </c>
      <c r="AB286" s="23" t="s">
        <v>3429</v>
      </c>
      <c r="AC286" s="23" t="s">
        <v>3429</v>
      </c>
      <c r="AD286" s="23" t="s">
        <v>3429</v>
      </c>
      <c r="AE286" s="23" t="s">
        <v>3429</v>
      </c>
      <c r="AH286" s="38"/>
      <c r="AJ286" s="43"/>
      <c r="AK286" s="22">
        <f t="shared" si="67"/>
        <v>0.43280268982440828</v>
      </c>
      <c r="AL286" s="22" t="str">
        <f t="shared" si="68"/>
        <v>DROP</v>
      </c>
      <c r="AM286" s="28">
        <f t="shared" si="69"/>
        <v>7.8422783944662813</v>
      </c>
      <c r="AN286" s="22">
        <f t="shared" si="70"/>
        <v>10082.45203925687</v>
      </c>
      <c r="AO286" s="22" t="str">
        <f t="shared" si="71"/>
        <v>DROP</v>
      </c>
      <c r="AP286" s="22" t="str">
        <f t="shared" si="72"/>
        <v>DROP</v>
      </c>
      <c r="AQ286" s="22" t="str">
        <f t="shared" si="73"/>
        <v>DROP</v>
      </c>
      <c r="AR286" s="22" t="str">
        <f t="shared" si="74"/>
        <v>DROP</v>
      </c>
      <c r="AS286" s="22" t="str">
        <f t="shared" si="75"/>
        <v>DROP</v>
      </c>
      <c r="AT286" s="22" t="str">
        <f t="shared" si="76"/>
        <v>DROP</v>
      </c>
      <c r="AU286" s="22">
        <f t="shared" si="77"/>
        <v>0.6399933242910999</v>
      </c>
      <c r="AV286" s="22">
        <f t="shared" si="78"/>
        <v>10082.45203925687</v>
      </c>
      <c r="AW286" s="22">
        <f t="shared" si="79"/>
        <v>2.2490466694063374</v>
      </c>
      <c r="AX286" s="22" t="str">
        <f t="shared" si="80"/>
        <v>DROP</v>
      </c>
    </row>
    <row r="287" spans="1:50" x14ac:dyDescent="0.25">
      <c r="A287" s="23" t="s">
        <v>18</v>
      </c>
      <c r="B287" s="26" t="s">
        <v>305</v>
      </c>
      <c r="C287" s="33">
        <v>32754.598285463071</v>
      </c>
      <c r="D287" s="31">
        <v>2.4481416025207423</v>
      </c>
      <c r="E287" s="31">
        <v>0.34370480017480121</v>
      </c>
      <c r="F287" s="26">
        <v>15</v>
      </c>
      <c r="G287" s="26"/>
      <c r="H287" s="27">
        <v>10585.322407233469</v>
      </c>
      <c r="I287" s="27">
        <v>2152.4961725791009</v>
      </c>
      <c r="J287" s="27">
        <v>3514.8229836493601</v>
      </c>
      <c r="K287" s="27">
        <v>16252.64156346193</v>
      </c>
      <c r="L287" s="27"/>
      <c r="M287" s="27">
        <v>36274.651431558494</v>
      </c>
      <c r="N287" s="27">
        <v>1277.4293331330598</v>
      </c>
      <c r="O287" s="27">
        <v>0</v>
      </c>
      <c r="P287" s="27">
        <v>20301</v>
      </c>
      <c r="Q287" s="27">
        <v>20301</v>
      </c>
      <c r="R287" s="27">
        <v>36274.651431558494</v>
      </c>
      <c r="S287" s="22" t="s">
        <v>3355</v>
      </c>
      <c r="T287" s="28">
        <v>6.6012444397864334</v>
      </c>
      <c r="U287" s="22">
        <v>0.43280268982440834</v>
      </c>
      <c r="V287" s="22">
        <v>0.75318927585273621</v>
      </c>
      <c r="W287" s="22">
        <v>1.7868406202432636</v>
      </c>
      <c r="X287" s="27">
        <v>-21299.439201229627</v>
      </c>
      <c r="Y287" s="27">
        <v>-5325.7877696711294</v>
      </c>
      <c r="Z287" s="23" t="s">
        <v>3429</v>
      </c>
      <c r="AA287" s="23" t="s">
        <v>3429</v>
      </c>
      <c r="AB287" s="23" t="s">
        <v>3429</v>
      </c>
      <c r="AC287" s="23" t="s">
        <v>3429</v>
      </c>
      <c r="AD287" s="23" t="s">
        <v>3429</v>
      </c>
      <c r="AE287" s="23" t="s">
        <v>3429</v>
      </c>
      <c r="AH287" s="38"/>
      <c r="AJ287" s="43"/>
      <c r="AK287" s="22">
        <f t="shared" si="67"/>
        <v>0.43280268982440834</v>
      </c>
      <c r="AL287" s="22" t="str">
        <f t="shared" si="68"/>
        <v>DROP</v>
      </c>
      <c r="AM287" s="28">
        <f t="shared" si="69"/>
        <v>6.6012444397864334</v>
      </c>
      <c r="AN287" s="22">
        <f t="shared" si="70"/>
        <v>14150.341533955743</v>
      </c>
      <c r="AO287" s="22" t="str">
        <f t="shared" si="71"/>
        <v>DROP</v>
      </c>
      <c r="AP287" s="22" t="str">
        <f t="shared" si="72"/>
        <v>DROP</v>
      </c>
      <c r="AQ287" s="22" t="str">
        <f t="shared" si="73"/>
        <v>DROP</v>
      </c>
      <c r="AR287" s="22" t="str">
        <f t="shared" si="74"/>
        <v>DROP</v>
      </c>
      <c r="AS287" s="22" t="str">
        <f t="shared" si="75"/>
        <v>DROP</v>
      </c>
      <c r="AT287" s="22" t="str">
        <f t="shared" si="76"/>
        <v>DROP</v>
      </c>
      <c r="AU287" s="22">
        <f t="shared" si="77"/>
        <v>0.75318927585273621</v>
      </c>
      <c r="AV287" s="22">
        <f t="shared" si="78"/>
        <v>14150.341533955743</v>
      </c>
      <c r="AW287" s="22">
        <f t="shared" si="79"/>
        <v>2.4838674432547281</v>
      </c>
      <c r="AX287" s="22" t="str">
        <f t="shared" si="80"/>
        <v>DROP</v>
      </c>
    </row>
    <row r="288" spans="1:50" x14ac:dyDescent="0.25">
      <c r="A288" s="23" t="s">
        <v>18</v>
      </c>
      <c r="B288" s="26" t="s">
        <v>306</v>
      </c>
      <c r="C288" s="33">
        <v>2297.6512482089356</v>
      </c>
      <c r="D288" s="31">
        <v>0.17173086843566776</v>
      </c>
      <c r="E288" s="31">
        <v>2.4110012165452822E-2</v>
      </c>
      <c r="F288" s="26">
        <v>15</v>
      </c>
      <c r="G288" s="26"/>
      <c r="H288" s="27">
        <v>742.53327821969174</v>
      </c>
      <c r="I288" s="27">
        <v>150.99209810447556</v>
      </c>
      <c r="J288" s="27">
        <v>246.5558376027945</v>
      </c>
      <c r="K288" s="27">
        <v>1140.0812139269617</v>
      </c>
      <c r="L288" s="27"/>
      <c r="M288" s="27">
        <v>2544.5739683229358</v>
      </c>
      <c r="N288" s="27">
        <v>89.608398680148483</v>
      </c>
      <c r="O288" s="27">
        <v>0</v>
      </c>
      <c r="P288" s="27">
        <v>6767</v>
      </c>
      <c r="Q288" s="27">
        <v>6767</v>
      </c>
      <c r="R288" s="27">
        <v>2544.5739683229358</v>
      </c>
      <c r="S288" s="22" t="s">
        <v>3355</v>
      </c>
      <c r="T288" s="28">
        <v>31.368426050718821</v>
      </c>
      <c r="U288" s="22">
        <v>0.43280268982440834</v>
      </c>
      <c r="V288" s="22">
        <v>0.16627480346499293</v>
      </c>
      <c r="W288" s="22">
        <v>0.37602689054572719</v>
      </c>
      <c r="X288" s="27">
        <v>-1494.1011530761227</v>
      </c>
      <c r="Y288" s="27">
        <v>-5716.5271847531867</v>
      </c>
      <c r="Z288" s="23" t="s">
        <v>3429</v>
      </c>
      <c r="AA288" s="23" t="s">
        <v>3429</v>
      </c>
      <c r="AB288" s="23" t="s">
        <v>3429</v>
      </c>
      <c r="AC288" s="23" t="s">
        <v>3429</v>
      </c>
      <c r="AD288" s="23" t="s">
        <v>3429</v>
      </c>
      <c r="AE288" s="23" t="s">
        <v>3429</v>
      </c>
      <c r="AH288" s="38"/>
      <c r="AJ288" s="43"/>
      <c r="AK288" s="22">
        <f t="shared" si="67"/>
        <v>0.43280268982440834</v>
      </c>
      <c r="AL288" s="22" t="str">
        <f t="shared" si="68"/>
        <v>DROP</v>
      </c>
      <c r="AM288" s="28">
        <f t="shared" si="69"/>
        <v>31.368426050718821</v>
      </c>
      <c r="AN288" s="22">
        <f t="shared" si="70"/>
        <v>6335.5470486113263</v>
      </c>
      <c r="AO288" s="22" t="str">
        <f t="shared" si="71"/>
        <v>DROP</v>
      </c>
      <c r="AP288" s="22" t="str">
        <f t="shared" si="72"/>
        <v>DROP</v>
      </c>
      <c r="AQ288" s="22" t="str">
        <f t="shared" si="73"/>
        <v>DROP</v>
      </c>
      <c r="AR288" s="22" t="str">
        <f t="shared" si="74"/>
        <v>DROP</v>
      </c>
      <c r="AS288" s="22" t="str">
        <f t="shared" si="75"/>
        <v>DROP</v>
      </c>
      <c r="AT288" s="22" t="str">
        <f t="shared" si="76"/>
        <v>DROP</v>
      </c>
      <c r="AU288" s="22">
        <f t="shared" si="77"/>
        <v>0.16627480346499293</v>
      </c>
      <c r="AV288" s="22">
        <f t="shared" si="78"/>
        <v>6335.5470486113263</v>
      </c>
      <c r="AW288" s="22">
        <f t="shared" si="79"/>
        <v>1.3122685114429236</v>
      </c>
      <c r="AX288" s="22" t="str">
        <f t="shared" si="80"/>
        <v>DROP</v>
      </c>
    </row>
    <row r="289" spans="1:50" x14ac:dyDescent="0.25">
      <c r="A289" s="23" t="s">
        <v>18</v>
      </c>
      <c r="B289" s="26" t="s">
        <v>307</v>
      </c>
      <c r="C289" s="33">
        <v>11028.484271199688</v>
      </c>
      <c r="D289" s="31">
        <v>0.82429010185883589</v>
      </c>
      <c r="E289" s="31">
        <v>0.11572552194437752</v>
      </c>
      <c r="F289" s="26">
        <v>15</v>
      </c>
      <c r="G289" s="26"/>
      <c r="H289" s="27">
        <v>3564.0816185971266</v>
      </c>
      <c r="I289" s="27">
        <v>724.74618605356932</v>
      </c>
      <c r="J289" s="27">
        <v>1183.4420820368214</v>
      </c>
      <c r="K289" s="27">
        <v>5472.2698866875171</v>
      </c>
      <c r="L289" s="27"/>
      <c r="M289" s="27">
        <v>12213.687350693093</v>
      </c>
      <c r="N289" s="27">
        <v>430.11088657678783</v>
      </c>
      <c r="O289" s="27">
        <v>0</v>
      </c>
      <c r="P289" s="27">
        <v>6767</v>
      </c>
      <c r="Q289" s="27">
        <v>6767</v>
      </c>
      <c r="R289" s="27">
        <v>12213.687350693093</v>
      </c>
      <c r="S289" s="22" t="s">
        <v>3355</v>
      </c>
      <c r="T289" s="28">
        <v>6.5352319953885702</v>
      </c>
      <c r="U289" s="22">
        <v>0.43280268982440834</v>
      </c>
      <c r="V289" s="22">
        <v>0.76034258370171248</v>
      </c>
      <c r="W289" s="22">
        <v>1.8048895153972355</v>
      </c>
      <c r="X289" s="27">
        <v>-7171.5283505823636</v>
      </c>
      <c r="Y289" s="27">
        <v>-1724.8409998892703</v>
      </c>
      <c r="Z289" s="23" t="s">
        <v>3429</v>
      </c>
      <c r="AA289" s="23" t="s">
        <v>3429</v>
      </c>
      <c r="AB289" s="23" t="s">
        <v>3429</v>
      </c>
      <c r="AC289" s="23" t="s">
        <v>3429</v>
      </c>
      <c r="AD289" s="23" t="s">
        <v>3429</v>
      </c>
      <c r="AE289" s="23" t="s">
        <v>3429</v>
      </c>
      <c r="AH289" s="38"/>
      <c r="AJ289" s="43"/>
      <c r="AK289" s="22">
        <f t="shared" si="67"/>
        <v>0.43280268982440834</v>
      </c>
      <c r="AL289" s="22" t="str">
        <f t="shared" si="68"/>
        <v>DROP</v>
      </c>
      <c r="AM289" s="28">
        <f t="shared" si="69"/>
        <v>6.5352319953885702</v>
      </c>
      <c r="AN289" s="22">
        <f t="shared" si="70"/>
        <v>4696.0712235541232</v>
      </c>
      <c r="AO289" s="22" t="str">
        <f t="shared" si="71"/>
        <v>DROP</v>
      </c>
      <c r="AP289" s="22" t="str">
        <f t="shared" si="72"/>
        <v>DROP</v>
      </c>
      <c r="AQ289" s="22" t="str">
        <f t="shared" si="73"/>
        <v>DROP</v>
      </c>
      <c r="AR289" s="22" t="str">
        <f t="shared" si="74"/>
        <v>DROP</v>
      </c>
      <c r="AS289" s="22" t="str">
        <f t="shared" si="75"/>
        <v>DROP</v>
      </c>
      <c r="AT289" s="22" t="str">
        <f t="shared" si="76"/>
        <v>DROP</v>
      </c>
      <c r="AU289" s="22">
        <f t="shared" si="77"/>
        <v>0.76034258370171248</v>
      </c>
      <c r="AV289" s="22">
        <f t="shared" si="78"/>
        <v>4696.0712235541232</v>
      </c>
      <c r="AW289" s="22">
        <f t="shared" si="79"/>
        <v>2.4988560032876039</v>
      </c>
      <c r="AX289" s="22" t="str">
        <f t="shared" si="80"/>
        <v>DROP</v>
      </c>
    </row>
    <row r="290" spans="1:50" x14ac:dyDescent="0.25">
      <c r="A290" s="23" t="s">
        <v>18</v>
      </c>
      <c r="B290" s="26" t="s">
        <v>308</v>
      </c>
      <c r="C290" s="33">
        <v>200.9</v>
      </c>
      <c r="D290" s="31">
        <v>0</v>
      </c>
      <c r="E290" s="31">
        <v>0</v>
      </c>
      <c r="F290" s="26">
        <v>8</v>
      </c>
      <c r="G290" s="26"/>
      <c r="H290" s="27">
        <v>35.228636376998857</v>
      </c>
      <c r="I290" s="27">
        <v>0</v>
      </c>
      <c r="J290" s="27">
        <v>0</v>
      </c>
      <c r="K290" s="27">
        <v>35.228636376998857</v>
      </c>
      <c r="L290" s="27"/>
      <c r="M290" s="27">
        <v>130.12427376382752</v>
      </c>
      <c r="N290" s="27">
        <v>7.8351000000000006</v>
      </c>
      <c r="O290" s="27">
        <v>0</v>
      </c>
      <c r="P290" s="27">
        <v>3.9199999999999995</v>
      </c>
      <c r="Q290" s="27">
        <v>3.9199999999999995</v>
      </c>
      <c r="R290" s="27">
        <v>130.12427376382752</v>
      </c>
      <c r="S290" s="22" t="s">
        <v>3356</v>
      </c>
      <c r="T290" s="28">
        <v>0.20781973715998739</v>
      </c>
      <c r="U290" s="22">
        <v>0.25535514851862628</v>
      </c>
      <c r="V290" s="22">
        <v>2.9968810454184869</v>
      </c>
      <c r="W290" s="22">
        <v>33.19496779689478</v>
      </c>
      <c r="X290" s="27">
        <v>-102.73073738682868</v>
      </c>
      <c r="Y290" s="27">
        <v>23.473536376998858</v>
      </c>
      <c r="Z290" s="23" t="s">
        <v>3429</v>
      </c>
      <c r="AA290" s="23" t="s">
        <v>3429</v>
      </c>
      <c r="AB290" s="23" t="s">
        <v>3429</v>
      </c>
      <c r="AC290" s="23" t="s">
        <v>3429</v>
      </c>
      <c r="AD290" s="23" t="s">
        <v>3429</v>
      </c>
      <c r="AE290" s="23" t="s">
        <v>3429</v>
      </c>
      <c r="AH290" s="38"/>
      <c r="AJ290" s="43"/>
      <c r="AK290" s="22">
        <f t="shared" si="67"/>
        <v>0.25535514851862628</v>
      </c>
      <c r="AL290" s="22" t="str">
        <f t="shared" si="68"/>
        <v>DROP</v>
      </c>
      <c r="AM290" s="28">
        <f t="shared" si="69"/>
        <v>0.20781973715998739</v>
      </c>
      <c r="AN290" s="22">
        <f t="shared" si="70"/>
        <v>0</v>
      </c>
      <c r="AO290" s="22" t="str">
        <f t="shared" si="71"/>
        <v>DROP</v>
      </c>
      <c r="AP290" s="22" t="str">
        <f t="shared" si="72"/>
        <v>DROP</v>
      </c>
      <c r="AQ290" s="22" t="str">
        <f t="shared" si="73"/>
        <v>DROP</v>
      </c>
      <c r="AR290" s="22" t="str">
        <f t="shared" si="74"/>
        <v>DROP</v>
      </c>
      <c r="AS290" s="22" t="str">
        <f t="shared" si="75"/>
        <v>DROP</v>
      </c>
      <c r="AT290" s="22" t="str">
        <f t="shared" si="76"/>
        <v>DROP</v>
      </c>
      <c r="AU290" s="22">
        <f t="shared" si="77"/>
        <v>2.9968810454184869</v>
      </c>
      <c r="AV290" s="22">
        <f t="shared" si="78"/>
        <v>0</v>
      </c>
      <c r="AW290" s="22">
        <f t="shared" si="79"/>
        <v>33.19496779689478</v>
      </c>
      <c r="AX290" s="22" t="str">
        <f t="shared" si="80"/>
        <v>DROP</v>
      </c>
    </row>
    <row r="291" spans="1:50" x14ac:dyDescent="0.25">
      <c r="A291" s="23" t="s">
        <v>18</v>
      </c>
      <c r="B291" s="26" t="s">
        <v>309</v>
      </c>
      <c r="C291" s="33">
        <v>200.9</v>
      </c>
      <c r="D291" s="31">
        <v>0</v>
      </c>
      <c r="E291" s="31">
        <v>0</v>
      </c>
      <c r="F291" s="26">
        <v>8</v>
      </c>
      <c r="G291" s="26"/>
      <c r="H291" s="27">
        <v>35.228636376998857</v>
      </c>
      <c r="I291" s="27">
        <v>0</v>
      </c>
      <c r="J291" s="27">
        <v>0</v>
      </c>
      <c r="K291" s="27">
        <v>35.228636376998857</v>
      </c>
      <c r="L291" s="27"/>
      <c r="M291" s="27">
        <v>130.12427376382752</v>
      </c>
      <c r="N291" s="27">
        <v>7.8351000000000006</v>
      </c>
      <c r="O291" s="27">
        <v>0</v>
      </c>
      <c r="P291" s="27">
        <v>3.9199999999999995</v>
      </c>
      <c r="Q291" s="27">
        <v>3.9199999999999995</v>
      </c>
      <c r="R291" s="27">
        <v>130.12427376382752</v>
      </c>
      <c r="S291" s="22" t="s">
        <v>3356</v>
      </c>
      <c r="T291" s="28">
        <v>0.20781973715998739</v>
      </c>
      <c r="U291" s="22">
        <v>0.25535514851862628</v>
      </c>
      <c r="V291" s="22">
        <v>2.9968810454184869</v>
      </c>
      <c r="W291" s="22">
        <v>33.19496779689478</v>
      </c>
      <c r="X291" s="27">
        <v>-102.73073738682868</v>
      </c>
      <c r="Y291" s="27">
        <v>23.473536376998858</v>
      </c>
      <c r="Z291" s="23" t="s">
        <v>3429</v>
      </c>
      <c r="AA291" s="23" t="s">
        <v>3429</v>
      </c>
      <c r="AB291" s="23" t="s">
        <v>3429</v>
      </c>
      <c r="AC291" s="23" t="s">
        <v>3429</v>
      </c>
      <c r="AD291" s="23" t="s">
        <v>3429</v>
      </c>
      <c r="AE291" s="23" t="s">
        <v>3429</v>
      </c>
      <c r="AH291" s="38"/>
      <c r="AJ291" s="43"/>
      <c r="AK291" s="22">
        <f t="shared" si="67"/>
        <v>0.25535514851862628</v>
      </c>
      <c r="AL291" s="22" t="str">
        <f t="shared" si="68"/>
        <v>DROP</v>
      </c>
      <c r="AM291" s="28">
        <f t="shared" si="69"/>
        <v>0.20781973715998739</v>
      </c>
      <c r="AN291" s="22">
        <f t="shared" si="70"/>
        <v>0</v>
      </c>
      <c r="AO291" s="22" t="str">
        <f t="shared" si="71"/>
        <v>DROP</v>
      </c>
      <c r="AP291" s="22" t="str">
        <f t="shared" si="72"/>
        <v>DROP</v>
      </c>
      <c r="AQ291" s="22" t="str">
        <f t="shared" si="73"/>
        <v>DROP</v>
      </c>
      <c r="AR291" s="22" t="str">
        <f t="shared" si="74"/>
        <v>DROP</v>
      </c>
      <c r="AS291" s="22" t="str">
        <f t="shared" si="75"/>
        <v>DROP</v>
      </c>
      <c r="AT291" s="22" t="str">
        <f t="shared" si="76"/>
        <v>DROP</v>
      </c>
      <c r="AU291" s="22">
        <f t="shared" si="77"/>
        <v>2.9968810454184869</v>
      </c>
      <c r="AV291" s="22">
        <f t="shared" si="78"/>
        <v>0</v>
      </c>
      <c r="AW291" s="22">
        <f t="shared" si="79"/>
        <v>33.19496779689478</v>
      </c>
      <c r="AX291" s="22" t="str">
        <f t="shared" si="80"/>
        <v>DROP</v>
      </c>
    </row>
    <row r="292" spans="1:50" x14ac:dyDescent="0.25">
      <c r="A292" s="23" t="s">
        <v>18</v>
      </c>
      <c r="B292" s="26" t="s">
        <v>310</v>
      </c>
      <c r="C292" s="33">
        <v>200.9</v>
      </c>
      <c r="D292" s="31">
        <v>0</v>
      </c>
      <c r="E292" s="31">
        <v>0</v>
      </c>
      <c r="F292" s="26">
        <v>8</v>
      </c>
      <c r="G292" s="26"/>
      <c r="H292" s="27">
        <v>35.228636376998857</v>
      </c>
      <c r="I292" s="27">
        <v>0</v>
      </c>
      <c r="J292" s="27">
        <v>0</v>
      </c>
      <c r="K292" s="27">
        <v>35.228636376998857</v>
      </c>
      <c r="L292" s="27"/>
      <c r="M292" s="27">
        <v>130.12427376382752</v>
      </c>
      <c r="N292" s="27">
        <v>7.8351000000000006</v>
      </c>
      <c r="O292" s="27">
        <v>0</v>
      </c>
      <c r="P292" s="27">
        <v>3.9199999999999995</v>
      </c>
      <c r="Q292" s="27">
        <v>3.9199999999999995</v>
      </c>
      <c r="R292" s="27">
        <v>130.12427376382752</v>
      </c>
      <c r="S292" s="22" t="s">
        <v>3356</v>
      </c>
      <c r="T292" s="28">
        <v>0.20781973715998739</v>
      </c>
      <c r="U292" s="22">
        <v>0.25535514851862628</v>
      </c>
      <c r="V292" s="22">
        <v>2.9968810454184869</v>
      </c>
      <c r="W292" s="22">
        <v>33.19496779689478</v>
      </c>
      <c r="X292" s="27">
        <v>-102.73073738682868</v>
      </c>
      <c r="Y292" s="27">
        <v>23.473536376998858</v>
      </c>
      <c r="Z292" s="23" t="s">
        <v>3429</v>
      </c>
      <c r="AA292" s="23" t="s">
        <v>3429</v>
      </c>
      <c r="AB292" s="23" t="s">
        <v>3429</v>
      </c>
      <c r="AC292" s="23" t="s">
        <v>3429</v>
      </c>
      <c r="AD292" s="23" t="s">
        <v>3429</v>
      </c>
      <c r="AE292" s="23" t="s">
        <v>3429</v>
      </c>
      <c r="AH292" s="38"/>
      <c r="AJ292" s="43"/>
      <c r="AK292" s="22">
        <f t="shared" si="67"/>
        <v>0.25535514851862628</v>
      </c>
      <c r="AL292" s="22" t="str">
        <f t="shared" si="68"/>
        <v>DROP</v>
      </c>
      <c r="AM292" s="28">
        <f t="shared" si="69"/>
        <v>0.20781973715998739</v>
      </c>
      <c r="AN292" s="22">
        <f t="shared" si="70"/>
        <v>0</v>
      </c>
      <c r="AO292" s="22" t="str">
        <f t="shared" si="71"/>
        <v>DROP</v>
      </c>
      <c r="AP292" s="22" t="str">
        <f t="shared" si="72"/>
        <v>DROP</v>
      </c>
      <c r="AQ292" s="22" t="str">
        <f t="shared" si="73"/>
        <v>DROP</v>
      </c>
      <c r="AR292" s="22" t="str">
        <f t="shared" si="74"/>
        <v>DROP</v>
      </c>
      <c r="AS292" s="22" t="str">
        <f t="shared" si="75"/>
        <v>DROP</v>
      </c>
      <c r="AT292" s="22" t="str">
        <f t="shared" si="76"/>
        <v>DROP</v>
      </c>
      <c r="AU292" s="22">
        <f t="shared" si="77"/>
        <v>2.9968810454184869</v>
      </c>
      <c r="AV292" s="22">
        <f t="shared" si="78"/>
        <v>0</v>
      </c>
      <c r="AW292" s="22">
        <f t="shared" si="79"/>
        <v>33.19496779689478</v>
      </c>
      <c r="AX292" s="22" t="str">
        <f t="shared" si="80"/>
        <v>DROP</v>
      </c>
    </row>
    <row r="293" spans="1:50" x14ac:dyDescent="0.25">
      <c r="A293" s="23" t="s">
        <v>18</v>
      </c>
      <c r="B293" s="26" t="s">
        <v>311</v>
      </c>
      <c r="C293" s="33">
        <v>200.9</v>
      </c>
      <c r="D293" s="31">
        <v>0</v>
      </c>
      <c r="E293" s="31">
        <v>0</v>
      </c>
      <c r="F293" s="26">
        <v>8</v>
      </c>
      <c r="G293" s="26"/>
      <c r="H293" s="27">
        <v>35.228636376998857</v>
      </c>
      <c r="I293" s="27">
        <v>0</v>
      </c>
      <c r="J293" s="27">
        <v>0</v>
      </c>
      <c r="K293" s="27">
        <v>35.228636376998857</v>
      </c>
      <c r="L293" s="27"/>
      <c r="M293" s="27">
        <v>130.12427376382752</v>
      </c>
      <c r="N293" s="27">
        <v>7.8351000000000006</v>
      </c>
      <c r="O293" s="27">
        <v>0</v>
      </c>
      <c r="P293" s="27">
        <v>3.9199999999999995</v>
      </c>
      <c r="Q293" s="27">
        <v>3.9199999999999995</v>
      </c>
      <c r="R293" s="27">
        <v>130.12427376382752</v>
      </c>
      <c r="S293" s="22" t="s">
        <v>3356</v>
      </c>
      <c r="T293" s="28">
        <v>0.20781973715998739</v>
      </c>
      <c r="U293" s="22">
        <v>0.25535514851862628</v>
      </c>
      <c r="V293" s="22">
        <v>2.9968810454184869</v>
      </c>
      <c r="W293" s="22">
        <v>33.19496779689478</v>
      </c>
      <c r="X293" s="27">
        <v>-102.73073738682868</v>
      </c>
      <c r="Y293" s="27">
        <v>23.473536376998858</v>
      </c>
      <c r="Z293" s="23" t="s">
        <v>3429</v>
      </c>
      <c r="AA293" s="23" t="s">
        <v>3429</v>
      </c>
      <c r="AB293" s="23" t="s">
        <v>3429</v>
      </c>
      <c r="AC293" s="23" t="s">
        <v>3429</v>
      </c>
      <c r="AD293" s="23" t="s">
        <v>3429</v>
      </c>
      <c r="AE293" s="23" t="s">
        <v>3429</v>
      </c>
      <c r="AH293" s="38"/>
      <c r="AJ293" s="43"/>
      <c r="AK293" s="22">
        <f t="shared" si="67"/>
        <v>0.25535514851862628</v>
      </c>
      <c r="AL293" s="22" t="str">
        <f t="shared" si="68"/>
        <v>DROP</v>
      </c>
      <c r="AM293" s="28">
        <f t="shared" si="69"/>
        <v>0.20781973715998739</v>
      </c>
      <c r="AN293" s="22">
        <f t="shared" si="70"/>
        <v>0</v>
      </c>
      <c r="AO293" s="22" t="str">
        <f t="shared" si="71"/>
        <v>DROP</v>
      </c>
      <c r="AP293" s="22" t="str">
        <f t="shared" si="72"/>
        <v>DROP</v>
      </c>
      <c r="AQ293" s="22" t="str">
        <f t="shared" si="73"/>
        <v>DROP</v>
      </c>
      <c r="AR293" s="22" t="str">
        <f t="shared" si="74"/>
        <v>DROP</v>
      </c>
      <c r="AS293" s="22" t="str">
        <f t="shared" si="75"/>
        <v>DROP</v>
      </c>
      <c r="AT293" s="22" t="str">
        <f t="shared" si="76"/>
        <v>DROP</v>
      </c>
      <c r="AU293" s="22">
        <f t="shared" si="77"/>
        <v>2.9968810454184869</v>
      </c>
      <c r="AV293" s="22">
        <f t="shared" si="78"/>
        <v>0</v>
      </c>
      <c r="AW293" s="22">
        <f t="shared" si="79"/>
        <v>33.19496779689478</v>
      </c>
      <c r="AX293" s="22" t="str">
        <f t="shared" si="80"/>
        <v>DROP</v>
      </c>
    </row>
    <row r="294" spans="1:50" x14ac:dyDescent="0.25">
      <c r="A294" s="23" t="s">
        <v>18</v>
      </c>
      <c r="B294" s="26" t="s">
        <v>312</v>
      </c>
      <c r="C294" s="33">
        <v>200.9</v>
      </c>
      <c r="D294" s="31">
        <v>0</v>
      </c>
      <c r="E294" s="31">
        <v>0</v>
      </c>
      <c r="F294" s="26">
        <v>8</v>
      </c>
      <c r="G294" s="26"/>
      <c r="H294" s="27">
        <v>35.228636376998857</v>
      </c>
      <c r="I294" s="27">
        <v>0</v>
      </c>
      <c r="J294" s="27">
        <v>0</v>
      </c>
      <c r="K294" s="27">
        <v>35.228636376998857</v>
      </c>
      <c r="L294" s="27"/>
      <c r="M294" s="27">
        <v>130.12427376382752</v>
      </c>
      <c r="N294" s="27">
        <v>7.8351000000000006</v>
      </c>
      <c r="O294" s="27">
        <v>0</v>
      </c>
      <c r="P294" s="27">
        <v>3.9199999999999995</v>
      </c>
      <c r="Q294" s="27">
        <v>3.9199999999999995</v>
      </c>
      <c r="R294" s="27">
        <v>130.12427376382752</v>
      </c>
      <c r="S294" s="22" t="s">
        <v>3356</v>
      </c>
      <c r="T294" s="28">
        <v>0.20781973715998739</v>
      </c>
      <c r="U294" s="22">
        <v>0.25535514851862628</v>
      </c>
      <c r="V294" s="22">
        <v>2.9968810454184869</v>
      </c>
      <c r="W294" s="22">
        <v>33.19496779689478</v>
      </c>
      <c r="X294" s="27">
        <v>-102.73073738682868</v>
      </c>
      <c r="Y294" s="27">
        <v>23.473536376998858</v>
      </c>
      <c r="Z294" s="23" t="s">
        <v>3429</v>
      </c>
      <c r="AA294" s="23" t="s">
        <v>3429</v>
      </c>
      <c r="AB294" s="23" t="s">
        <v>3429</v>
      </c>
      <c r="AC294" s="23" t="s">
        <v>3429</v>
      </c>
      <c r="AD294" s="23" t="s">
        <v>3429</v>
      </c>
      <c r="AE294" s="23" t="s">
        <v>3429</v>
      </c>
      <c r="AH294" s="38"/>
      <c r="AJ294" s="43"/>
      <c r="AK294" s="22">
        <f t="shared" si="67"/>
        <v>0.25535514851862628</v>
      </c>
      <c r="AL294" s="22" t="str">
        <f t="shared" si="68"/>
        <v>DROP</v>
      </c>
      <c r="AM294" s="28">
        <f t="shared" si="69"/>
        <v>0.20781973715998739</v>
      </c>
      <c r="AN294" s="22">
        <f t="shared" si="70"/>
        <v>0</v>
      </c>
      <c r="AO294" s="22" t="str">
        <f t="shared" si="71"/>
        <v>DROP</v>
      </c>
      <c r="AP294" s="22" t="str">
        <f t="shared" si="72"/>
        <v>DROP</v>
      </c>
      <c r="AQ294" s="22" t="str">
        <f t="shared" si="73"/>
        <v>DROP</v>
      </c>
      <c r="AR294" s="22" t="str">
        <f t="shared" si="74"/>
        <v>DROP</v>
      </c>
      <c r="AS294" s="22" t="str">
        <f t="shared" si="75"/>
        <v>DROP</v>
      </c>
      <c r="AT294" s="22" t="str">
        <f t="shared" si="76"/>
        <v>DROP</v>
      </c>
      <c r="AU294" s="22">
        <f t="shared" si="77"/>
        <v>2.9968810454184869</v>
      </c>
      <c r="AV294" s="22">
        <f t="shared" si="78"/>
        <v>0</v>
      </c>
      <c r="AW294" s="22">
        <f t="shared" si="79"/>
        <v>33.19496779689478</v>
      </c>
      <c r="AX294" s="22" t="str">
        <f t="shared" si="80"/>
        <v>DROP</v>
      </c>
    </row>
    <row r="295" spans="1:50" x14ac:dyDescent="0.25">
      <c r="A295" s="23" t="s">
        <v>18</v>
      </c>
      <c r="B295" s="26" t="s">
        <v>313</v>
      </c>
      <c r="C295" s="33">
        <v>200.9</v>
      </c>
      <c r="D295" s="31">
        <v>0</v>
      </c>
      <c r="E295" s="31">
        <v>0</v>
      </c>
      <c r="F295" s="26">
        <v>8</v>
      </c>
      <c r="G295" s="26"/>
      <c r="H295" s="27">
        <v>35.228636376998857</v>
      </c>
      <c r="I295" s="27">
        <v>0</v>
      </c>
      <c r="J295" s="27">
        <v>0</v>
      </c>
      <c r="K295" s="27">
        <v>35.228636376998857</v>
      </c>
      <c r="L295" s="27"/>
      <c r="M295" s="27">
        <v>130.12427376382752</v>
      </c>
      <c r="N295" s="27">
        <v>7.8351000000000006</v>
      </c>
      <c r="O295" s="27">
        <v>0</v>
      </c>
      <c r="P295" s="27">
        <v>3.9199999999999995</v>
      </c>
      <c r="Q295" s="27">
        <v>3.9199999999999995</v>
      </c>
      <c r="R295" s="27">
        <v>130.12427376382752</v>
      </c>
      <c r="S295" s="22" t="s">
        <v>3356</v>
      </c>
      <c r="T295" s="28">
        <v>0.20781973715998739</v>
      </c>
      <c r="U295" s="22">
        <v>0.25535514851862628</v>
      </c>
      <c r="V295" s="22">
        <v>2.9968810454184869</v>
      </c>
      <c r="W295" s="22">
        <v>33.19496779689478</v>
      </c>
      <c r="X295" s="27">
        <v>-102.73073738682868</v>
      </c>
      <c r="Y295" s="27">
        <v>23.473536376998858</v>
      </c>
      <c r="Z295" s="23" t="s">
        <v>3429</v>
      </c>
      <c r="AA295" s="23" t="s">
        <v>3429</v>
      </c>
      <c r="AB295" s="23" t="s">
        <v>3429</v>
      </c>
      <c r="AC295" s="23" t="s">
        <v>3429</v>
      </c>
      <c r="AD295" s="23" t="s">
        <v>3429</v>
      </c>
      <c r="AE295" s="23" t="s">
        <v>3429</v>
      </c>
      <c r="AH295" s="38"/>
      <c r="AJ295" s="43"/>
      <c r="AK295" s="22">
        <f t="shared" si="67"/>
        <v>0.25535514851862628</v>
      </c>
      <c r="AL295" s="22" t="str">
        <f t="shared" si="68"/>
        <v>DROP</v>
      </c>
      <c r="AM295" s="28">
        <f t="shared" si="69"/>
        <v>0.20781973715998739</v>
      </c>
      <c r="AN295" s="22">
        <f t="shared" si="70"/>
        <v>0</v>
      </c>
      <c r="AO295" s="22" t="str">
        <f t="shared" si="71"/>
        <v>DROP</v>
      </c>
      <c r="AP295" s="22" t="str">
        <f t="shared" si="72"/>
        <v>DROP</v>
      </c>
      <c r="AQ295" s="22" t="str">
        <f t="shared" si="73"/>
        <v>DROP</v>
      </c>
      <c r="AR295" s="22" t="str">
        <f t="shared" si="74"/>
        <v>DROP</v>
      </c>
      <c r="AS295" s="22" t="str">
        <f t="shared" si="75"/>
        <v>DROP</v>
      </c>
      <c r="AT295" s="22" t="str">
        <f t="shared" si="76"/>
        <v>DROP</v>
      </c>
      <c r="AU295" s="22">
        <f t="shared" si="77"/>
        <v>2.9968810454184869</v>
      </c>
      <c r="AV295" s="22">
        <f t="shared" si="78"/>
        <v>0</v>
      </c>
      <c r="AW295" s="22">
        <f t="shared" si="79"/>
        <v>33.19496779689478</v>
      </c>
      <c r="AX295" s="22" t="str">
        <f t="shared" si="80"/>
        <v>DROP</v>
      </c>
    </row>
    <row r="296" spans="1:50" x14ac:dyDescent="0.25">
      <c r="A296" s="23" t="s">
        <v>18</v>
      </c>
      <c r="B296" s="26" t="s">
        <v>314</v>
      </c>
      <c r="C296" s="33">
        <v>200.9</v>
      </c>
      <c r="D296" s="31">
        <v>0</v>
      </c>
      <c r="E296" s="31">
        <v>0</v>
      </c>
      <c r="F296" s="26">
        <v>8</v>
      </c>
      <c r="G296" s="26"/>
      <c r="H296" s="27">
        <v>35.228636376998857</v>
      </c>
      <c r="I296" s="27">
        <v>0</v>
      </c>
      <c r="J296" s="27">
        <v>0</v>
      </c>
      <c r="K296" s="27">
        <v>35.228636376998857</v>
      </c>
      <c r="L296" s="27"/>
      <c r="M296" s="27">
        <v>130.12427376382752</v>
      </c>
      <c r="N296" s="27">
        <v>7.8351000000000006</v>
      </c>
      <c r="O296" s="27">
        <v>0</v>
      </c>
      <c r="P296" s="27">
        <v>3.9199999999999995</v>
      </c>
      <c r="Q296" s="27">
        <v>3.9199999999999995</v>
      </c>
      <c r="R296" s="27">
        <v>130.12427376382752</v>
      </c>
      <c r="S296" s="22" t="s">
        <v>3356</v>
      </c>
      <c r="T296" s="28">
        <v>0.20781973715998739</v>
      </c>
      <c r="U296" s="22">
        <v>0.25535514851862628</v>
      </c>
      <c r="V296" s="22">
        <v>2.9968810454184869</v>
      </c>
      <c r="W296" s="22">
        <v>33.19496779689478</v>
      </c>
      <c r="X296" s="27">
        <v>-102.73073738682868</v>
      </c>
      <c r="Y296" s="27">
        <v>23.473536376998858</v>
      </c>
      <c r="Z296" s="23" t="s">
        <v>3429</v>
      </c>
      <c r="AA296" s="23" t="s">
        <v>3429</v>
      </c>
      <c r="AB296" s="23" t="s">
        <v>3429</v>
      </c>
      <c r="AC296" s="23" t="s">
        <v>3429</v>
      </c>
      <c r="AD296" s="23" t="s">
        <v>3429</v>
      </c>
      <c r="AE296" s="23" t="s">
        <v>3429</v>
      </c>
      <c r="AH296" s="38"/>
      <c r="AJ296" s="43"/>
      <c r="AK296" s="22">
        <f t="shared" si="67"/>
        <v>0.25535514851862628</v>
      </c>
      <c r="AL296" s="22" t="str">
        <f t="shared" si="68"/>
        <v>DROP</v>
      </c>
      <c r="AM296" s="28">
        <f t="shared" si="69"/>
        <v>0.20781973715998739</v>
      </c>
      <c r="AN296" s="22">
        <f t="shared" si="70"/>
        <v>0</v>
      </c>
      <c r="AO296" s="22" t="str">
        <f t="shared" si="71"/>
        <v>DROP</v>
      </c>
      <c r="AP296" s="22" t="str">
        <f t="shared" si="72"/>
        <v>DROP</v>
      </c>
      <c r="AQ296" s="22" t="str">
        <f t="shared" si="73"/>
        <v>DROP</v>
      </c>
      <c r="AR296" s="22" t="str">
        <f t="shared" si="74"/>
        <v>DROP</v>
      </c>
      <c r="AS296" s="22" t="str">
        <f t="shared" si="75"/>
        <v>DROP</v>
      </c>
      <c r="AT296" s="22" t="str">
        <f t="shared" si="76"/>
        <v>DROP</v>
      </c>
      <c r="AU296" s="22">
        <f t="shared" si="77"/>
        <v>2.9968810454184869</v>
      </c>
      <c r="AV296" s="22">
        <f t="shared" si="78"/>
        <v>0</v>
      </c>
      <c r="AW296" s="22">
        <f t="shared" si="79"/>
        <v>33.19496779689478</v>
      </c>
      <c r="AX296" s="22" t="str">
        <f t="shared" si="80"/>
        <v>DROP</v>
      </c>
    </row>
    <row r="297" spans="1:50" x14ac:dyDescent="0.25">
      <c r="A297" s="23" t="s">
        <v>18</v>
      </c>
      <c r="B297" s="26" t="s">
        <v>315</v>
      </c>
      <c r="C297" s="33">
        <v>200.9</v>
      </c>
      <c r="D297" s="31">
        <v>0</v>
      </c>
      <c r="E297" s="31">
        <v>0</v>
      </c>
      <c r="F297" s="26">
        <v>8</v>
      </c>
      <c r="G297" s="26"/>
      <c r="H297" s="27">
        <v>35.228636376998857</v>
      </c>
      <c r="I297" s="27">
        <v>0</v>
      </c>
      <c r="J297" s="27">
        <v>0</v>
      </c>
      <c r="K297" s="27">
        <v>35.228636376998857</v>
      </c>
      <c r="L297" s="27"/>
      <c r="M297" s="27">
        <v>130.12427376382752</v>
      </c>
      <c r="N297" s="27">
        <v>7.8351000000000006</v>
      </c>
      <c r="O297" s="27">
        <v>0</v>
      </c>
      <c r="P297" s="27">
        <v>3.9199999999999995</v>
      </c>
      <c r="Q297" s="27">
        <v>3.9199999999999995</v>
      </c>
      <c r="R297" s="27">
        <v>130.12427376382752</v>
      </c>
      <c r="S297" s="22" t="s">
        <v>3356</v>
      </c>
      <c r="T297" s="28">
        <v>0.20781973715998739</v>
      </c>
      <c r="U297" s="22">
        <v>0.25535514851862628</v>
      </c>
      <c r="V297" s="22">
        <v>2.9968810454184869</v>
      </c>
      <c r="W297" s="22">
        <v>33.19496779689478</v>
      </c>
      <c r="X297" s="27">
        <v>-102.73073738682868</v>
      </c>
      <c r="Y297" s="27">
        <v>23.473536376998858</v>
      </c>
      <c r="Z297" s="23" t="s">
        <v>3429</v>
      </c>
      <c r="AA297" s="23" t="s">
        <v>3429</v>
      </c>
      <c r="AB297" s="23" t="s">
        <v>3429</v>
      </c>
      <c r="AC297" s="23" t="s">
        <v>3429</v>
      </c>
      <c r="AD297" s="23" t="s">
        <v>3429</v>
      </c>
      <c r="AE297" s="23" t="s">
        <v>3429</v>
      </c>
      <c r="AH297" s="38"/>
      <c r="AJ297" s="43"/>
      <c r="AK297" s="22">
        <f t="shared" si="67"/>
        <v>0.25535514851862628</v>
      </c>
      <c r="AL297" s="22" t="str">
        <f t="shared" si="68"/>
        <v>DROP</v>
      </c>
      <c r="AM297" s="28">
        <f t="shared" si="69"/>
        <v>0.20781973715998739</v>
      </c>
      <c r="AN297" s="22">
        <f t="shared" si="70"/>
        <v>0</v>
      </c>
      <c r="AO297" s="22" t="str">
        <f t="shared" si="71"/>
        <v>DROP</v>
      </c>
      <c r="AP297" s="22" t="str">
        <f t="shared" si="72"/>
        <v>DROP</v>
      </c>
      <c r="AQ297" s="22" t="str">
        <f t="shared" si="73"/>
        <v>DROP</v>
      </c>
      <c r="AR297" s="22" t="str">
        <f t="shared" si="74"/>
        <v>DROP</v>
      </c>
      <c r="AS297" s="22" t="str">
        <f t="shared" si="75"/>
        <v>DROP</v>
      </c>
      <c r="AT297" s="22" t="str">
        <f t="shared" si="76"/>
        <v>DROP</v>
      </c>
      <c r="AU297" s="22">
        <f t="shared" si="77"/>
        <v>2.9968810454184869</v>
      </c>
      <c r="AV297" s="22">
        <f t="shared" si="78"/>
        <v>0</v>
      </c>
      <c r="AW297" s="22">
        <f t="shared" si="79"/>
        <v>33.19496779689478</v>
      </c>
      <c r="AX297" s="22" t="str">
        <f t="shared" si="80"/>
        <v>DROP</v>
      </c>
    </row>
    <row r="298" spans="1:50" x14ac:dyDescent="0.25">
      <c r="A298" s="23" t="s">
        <v>18</v>
      </c>
      <c r="B298" s="26" t="s">
        <v>316</v>
      </c>
      <c r="C298" s="33">
        <v>200.9</v>
      </c>
      <c r="D298" s="31">
        <v>0</v>
      </c>
      <c r="E298" s="31">
        <v>0</v>
      </c>
      <c r="F298" s="26">
        <v>8</v>
      </c>
      <c r="G298" s="26"/>
      <c r="H298" s="27">
        <v>35.228636376998857</v>
      </c>
      <c r="I298" s="27">
        <v>0</v>
      </c>
      <c r="J298" s="27">
        <v>0</v>
      </c>
      <c r="K298" s="27">
        <v>35.228636376998857</v>
      </c>
      <c r="L298" s="27"/>
      <c r="M298" s="27">
        <v>130.12427376382752</v>
      </c>
      <c r="N298" s="27">
        <v>7.8351000000000006</v>
      </c>
      <c r="O298" s="27">
        <v>0</v>
      </c>
      <c r="P298" s="27">
        <v>3.9199999999999995</v>
      </c>
      <c r="Q298" s="27">
        <v>3.9199999999999995</v>
      </c>
      <c r="R298" s="27">
        <v>130.12427376382752</v>
      </c>
      <c r="S298" s="22" t="s">
        <v>3356</v>
      </c>
      <c r="T298" s="28">
        <v>0.20781973715998739</v>
      </c>
      <c r="U298" s="22">
        <v>0.25535514851862628</v>
      </c>
      <c r="V298" s="22">
        <v>2.9968810454184869</v>
      </c>
      <c r="W298" s="22">
        <v>33.19496779689478</v>
      </c>
      <c r="X298" s="27">
        <v>-102.73073738682868</v>
      </c>
      <c r="Y298" s="27">
        <v>23.473536376998858</v>
      </c>
      <c r="Z298" s="23" t="s">
        <v>3429</v>
      </c>
      <c r="AA298" s="23" t="s">
        <v>3429</v>
      </c>
      <c r="AB298" s="23" t="s">
        <v>3429</v>
      </c>
      <c r="AC298" s="23" t="s">
        <v>3429</v>
      </c>
      <c r="AD298" s="23" t="s">
        <v>3429</v>
      </c>
      <c r="AE298" s="23" t="s">
        <v>3429</v>
      </c>
      <c r="AH298" s="38"/>
      <c r="AJ298" s="43"/>
      <c r="AK298" s="22">
        <f t="shared" si="67"/>
        <v>0.25535514851862628</v>
      </c>
      <c r="AL298" s="22" t="str">
        <f t="shared" si="68"/>
        <v>DROP</v>
      </c>
      <c r="AM298" s="28">
        <f t="shared" si="69"/>
        <v>0.20781973715998739</v>
      </c>
      <c r="AN298" s="22">
        <f t="shared" si="70"/>
        <v>0</v>
      </c>
      <c r="AO298" s="22" t="str">
        <f t="shared" si="71"/>
        <v>DROP</v>
      </c>
      <c r="AP298" s="22" t="str">
        <f t="shared" si="72"/>
        <v>DROP</v>
      </c>
      <c r="AQ298" s="22" t="str">
        <f t="shared" si="73"/>
        <v>DROP</v>
      </c>
      <c r="AR298" s="22" t="str">
        <f t="shared" si="74"/>
        <v>DROP</v>
      </c>
      <c r="AS298" s="22" t="str">
        <f t="shared" si="75"/>
        <v>DROP</v>
      </c>
      <c r="AT298" s="22" t="str">
        <f t="shared" si="76"/>
        <v>DROP</v>
      </c>
      <c r="AU298" s="22">
        <f t="shared" si="77"/>
        <v>2.9968810454184869</v>
      </c>
      <c r="AV298" s="22">
        <f t="shared" si="78"/>
        <v>0</v>
      </c>
      <c r="AW298" s="22">
        <f t="shared" si="79"/>
        <v>33.19496779689478</v>
      </c>
      <c r="AX298" s="22" t="str">
        <f t="shared" si="80"/>
        <v>DROP</v>
      </c>
    </row>
    <row r="299" spans="1:50" x14ac:dyDescent="0.25">
      <c r="A299" s="23" t="s">
        <v>18</v>
      </c>
      <c r="B299" s="26" t="s">
        <v>317</v>
      </c>
      <c r="C299" s="33">
        <v>200.9</v>
      </c>
      <c r="D299" s="31">
        <v>0</v>
      </c>
      <c r="E299" s="31">
        <v>0</v>
      </c>
      <c r="F299" s="26">
        <v>8</v>
      </c>
      <c r="G299" s="26"/>
      <c r="H299" s="27">
        <v>35.228636376998857</v>
      </c>
      <c r="I299" s="27">
        <v>0</v>
      </c>
      <c r="J299" s="27">
        <v>0</v>
      </c>
      <c r="K299" s="27">
        <v>35.228636376998857</v>
      </c>
      <c r="L299" s="27"/>
      <c r="M299" s="27">
        <v>130.12427376382752</v>
      </c>
      <c r="N299" s="27">
        <v>7.8351000000000006</v>
      </c>
      <c r="O299" s="27">
        <v>0</v>
      </c>
      <c r="P299" s="27">
        <v>3.9199999999999995</v>
      </c>
      <c r="Q299" s="27">
        <v>3.9199999999999995</v>
      </c>
      <c r="R299" s="27">
        <v>130.12427376382752</v>
      </c>
      <c r="S299" s="22" t="s">
        <v>3356</v>
      </c>
      <c r="T299" s="28">
        <v>0.20781973715998739</v>
      </c>
      <c r="U299" s="22">
        <v>0.25535514851862628</v>
      </c>
      <c r="V299" s="22">
        <v>2.9968810454184869</v>
      </c>
      <c r="W299" s="22">
        <v>33.19496779689478</v>
      </c>
      <c r="X299" s="27">
        <v>-102.73073738682868</v>
      </c>
      <c r="Y299" s="27">
        <v>23.473536376998858</v>
      </c>
      <c r="Z299" s="23" t="s">
        <v>3429</v>
      </c>
      <c r="AA299" s="23" t="s">
        <v>3429</v>
      </c>
      <c r="AB299" s="23" t="s">
        <v>3429</v>
      </c>
      <c r="AC299" s="23" t="s">
        <v>3429</v>
      </c>
      <c r="AD299" s="23" t="s">
        <v>3429</v>
      </c>
      <c r="AE299" s="23" t="s">
        <v>3429</v>
      </c>
      <c r="AH299" s="38"/>
      <c r="AJ299" s="43"/>
      <c r="AK299" s="22">
        <f t="shared" si="67"/>
        <v>0.25535514851862628</v>
      </c>
      <c r="AL299" s="22" t="str">
        <f t="shared" si="68"/>
        <v>DROP</v>
      </c>
      <c r="AM299" s="28">
        <f t="shared" si="69"/>
        <v>0.20781973715998739</v>
      </c>
      <c r="AN299" s="22">
        <f t="shared" si="70"/>
        <v>0</v>
      </c>
      <c r="AO299" s="22" t="str">
        <f t="shared" si="71"/>
        <v>DROP</v>
      </c>
      <c r="AP299" s="22" t="str">
        <f t="shared" si="72"/>
        <v>DROP</v>
      </c>
      <c r="AQ299" s="22" t="str">
        <f t="shared" si="73"/>
        <v>DROP</v>
      </c>
      <c r="AR299" s="22" t="str">
        <f t="shared" si="74"/>
        <v>DROP</v>
      </c>
      <c r="AS299" s="22" t="str">
        <f t="shared" si="75"/>
        <v>DROP</v>
      </c>
      <c r="AT299" s="22" t="str">
        <f t="shared" si="76"/>
        <v>DROP</v>
      </c>
      <c r="AU299" s="22">
        <f t="shared" si="77"/>
        <v>2.9968810454184869</v>
      </c>
      <c r="AV299" s="22">
        <f t="shared" si="78"/>
        <v>0</v>
      </c>
      <c r="AW299" s="22">
        <f t="shared" si="79"/>
        <v>33.19496779689478</v>
      </c>
      <c r="AX299" s="22" t="str">
        <f t="shared" si="80"/>
        <v>DROP</v>
      </c>
    </row>
    <row r="300" spans="1:50" x14ac:dyDescent="0.25">
      <c r="A300" s="23" t="s">
        <v>18</v>
      </c>
      <c r="B300" s="26" t="s">
        <v>318</v>
      </c>
      <c r="C300" s="33">
        <v>200.9</v>
      </c>
      <c r="D300" s="31">
        <v>0</v>
      </c>
      <c r="E300" s="31">
        <v>0</v>
      </c>
      <c r="F300" s="26">
        <v>8</v>
      </c>
      <c r="G300" s="26"/>
      <c r="H300" s="27">
        <v>35.228636376998857</v>
      </c>
      <c r="I300" s="27">
        <v>0</v>
      </c>
      <c r="J300" s="27">
        <v>0</v>
      </c>
      <c r="K300" s="27">
        <v>35.228636376998857</v>
      </c>
      <c r="L300" s="27"/>
      <c r="M300" s="27">
        <v>130.12427376382752</v>
      </c>
      <c r="N300" s="27">
        <v>7.8351000000000006</v>
      </c>
      <c r="O300" s="27">
        <v>0</v>
      </c>
      <c r="P300" s="27">
        <v>3.9199999999999995</v>
      </c>
      <c r="Q300" s="27">
        <v>3.9199999999999995</v>
      </c>
      <c r="R300" s="27">
        <v>130.12427376382752</v>
      </c>
      <c r="S300" s="22" t="s">
        <v>3356</v>
      </c>
      <c r="T300" s="28">
        <v>0.20781973715998739</v>
      </c>
      <c r="U300" s="22">
        <v>0.25535514851862628</v>
      </c>
      <c r="V300" s="22">
        <v>2.9968810454184869</v>
      </c>
      <c r="W300" s="22">
        <v>33.19496779689478</v>
      </c>
      <c r="X300" s="27">
        <v>-102.73073738682868</v>
      </c>
      <c r="Y300" s="27">
        <v>23.473536376998858</v>
      </c>
      <c r="Z300" s="23" t="s">
        <v>3429</v>
      </c>
      <c r="AA300" s="23" t="s">
        <v>3429</v>
      </c>
      <c r="AB300" s="23" t="s">
        <v>3429</v>
      </c>
      <c r="AC300" s="23" t="s">
        <v>3429</v>
      </c>
      <c r="AD300" s="23" t="s">
        <v>3429</v>
      </c>
      <c r="AE300" s="23" t="s">
        <v>3429</v>
      </c>
      <c r="AH300" s="38"/>
      <c r="AJ300" s="43"/>
      <c r="AK300" s="22">
        <f t="shared" si="67"/>
        <v>0.25535514851862628</v>
      </c>
      <c r="AL300" s="22" t="str">
        <f t="shared" si="68"/>
        <v>DROP</v>
      </c>
      <c r="AM300" s="28">
        <f t="shared" si="69"/>
        <v>0.20781973715998739</v>
      </c>
      <c r="AN300" s="22">
        <f t="shared" si="70"/>
        <v>0</v>
      </c>
      <c r="AO300" s="22" t="str">
        <f t="shared" si="71"/>
        <v>DROP</v>
      </c>
      <c r="AP300" s="22" t="str">
        <f t="shared" si="72"/>
        <v>DROP</v>
      </c>
      <c r="AQ300" s="22" t="str">
        <f t="shared" si="73"/>
        <v>DROP</v>
      </c>
      <c r="AR300" s="22" t="str">
        <f t="shared" si="74"/>
        <v>DROP</v>
      </c>
      <c r="AS300" s="22" t="str">
        <f t="shared" si="75"/>
        <v>DROP</v>
      </c>
      <c r="AT300" s="22" t="str">
        <f t="shared" si="76"/>
        <v>DROP</v>
      </c>
      <c r="AU300" s="22">
        <f t="shared" si="77"/>
        <v>2.9968810454184869</v>
      </c>
      <c r="AV300" s="22">
        <f t="shared" si="78"/>
        <v>0</v>
      </c>
      <c r="AW300" s="22">
        <f t="shared" si="79"/>
        <v>33.19496779689478</v>
      </c>
      <c r="AX300" s="22" t="str">
        <f t="shared" si="80"/>
        <v>DROP</v>
      </c>
    </row>
    <row r="301" spans="1:50" x14ac:dyDescent="0.25">
      <c r="A301" s="23" t="s">
        <v>18</v>
      </c>
      <c r="B301" s="26" t="s">
        <v>319</v>
      </c>
      <c r="C301" s="33">
        <v>200.9</v>
      </c>
      <c r="D301" s="31">
        <v>0</v>
      </c>
      <c r="E301" s="31">
        <v>0</v>
      </c>
      <c r="F301" s="26">
        <v>8</v>
      </c>
      <c r="G301" s="26"/>
      <c r="H301" s="27">
        <v>35.228636376998857</v>
      </c>
      <c r="I301" s="27">
        <v>0</v>
      </c>
      <c r="J301" s="27">
        <v>0</v>
      </c>
      <c r="K301" s="27">
        <v>35.228636376998857</v>
      </c>
      <c r="L301" s="27"/>
      <c r="M301" s="27">
        <v>130.12427376382752</v>
      </c>
      <c r="N301" s="27">
        <v>7.8351000000000006</v>
      </c>
      <c r="O301" s="27">
        <v>0</v>
      </c>
      <c r="P301" s="27">
        <v>3.9199999999999995</v>
      </c>
      <c r="Q301" s="27">
        <v>3.9199999999999995</v>
      </c>
      <c r="R301" s="27">
        <v>130.12427376382752</v>
      </c>
      <c r="S301" s="22" t="s">
        <v>3356</v>
      </c>
      <c r="T301" s="28">
        <v>0.20781973715998739</v>
      </c>
      <c r="U301" s="22">
        <v>0.25535514851862628</v>
      </c>
      <c r="V301" s="22">
        <v>2.9968810454184869</v>
      </c>
      <c r="W301" s="22">
        <v>33.19496779689478</v>
      </c>
      <c r="X301" s="27">
        <v>-102.73073738682868</v>
      </c>
      <c r="Y301" s="27">
        <v>23.473536376998858</v>
      </c>
      <c r="Z301" s="23" t="s">
        <v>3429</v>
      </c>
      <c r="AA301" s="23" t="s">
        <v>3429</v>
      </c>
      <c r="AB301" s="23" t="s">
        <v>3429</v>
      </c>
      <c r="AC301" s="23" t="s">
        <v>3429</v>
      </c>
      <c r="AD301" s="23" t="s">
        <v>3429</v>
      </c>
      <c r="AE301" s="23" t="s">
        <v>3429</v>
      </c>
      <c r="AH301" s="38"/>
      <c r="AJ301" s="43"/>
      <c r="AK301" s="22">
        <f t="shared" si="67"/>
        <v>0.25535514851862628</v>
      </c>
      <c r="AL301" s="22" t="str">
        <f t="shared" si="68"/>
        <v>DROP</v>
      </c>
      <c r="AM301" s="28">
        <f t="shared" si="69"/>
        <v>0.20781973715998739</v>
      </c>
      <c r="AN301" s="22">
        <f t="shared" si="70"/>
        <v>0</v>
      </c>
      <c r="AO301" s="22" t="str">
        <f t="shared" si="71"/>
        <v>DROP</v>
      </c>
      <c r="AP301" s="22" t="str">
        <f t="shared" si="72"/>
        <v>DROP</v>
      </c>
      <c r="AQ301" s="22" t="str">
        <f t="shared" si="73"/>
        <v>DROP</v>
      </c>
      <c r="AR301" s="22" t="str">
        <f t="shared" si="74"/>
        <v>DROP</v>
      </c>
      <c r="AS301" s="22" t="str">
        <f t="shared" si="75"/>
        <v>DROP</v>
      </c>
      <c r="AT301" s="22" t="str">
        <f t="shared" si="76"/>
        <v>DROP</v>
      </c>
      <c r="AU301" s="22">
        <f t="shared" si="77"/>
        <v>2.9968810454184869</v>
      </c>
      <c r="AV301" s="22">
        <f t="shared" si="78"/>
        <v>0</v>
      </c>
      <c r="AW301" s="22">
        <f t="shared" si="79"/>
        <v>33.19496779689478</v>
      </c>
      <c r="AX301" s="22" t="str">
        <f t="shared" si="80"/>
        <v>DROP</v>
      </c>
    </row>
    <row r="302" spans="1:50" x14ac:dyDescent="0.25">
      <c r="A302" s="23" t="s">
        <v>18</v>
      </c>
      <c r="B302" s="26" t="s">
        <v>320</v>
      </c>
      <c r="C302" s="33">
        <v>200.9</v>
      </c>
      <c r="D302" s="31">
        <v>0</v>
      </c>
      <c r="E302" s="31">
        <v>0</v>
      </c>
      <c r="F302" s="26">
        <v>8</v>
      </c>
      <c r="G302" s="26"/>
      <c r="H302" s="27">
        <v>35.228636376998857</v>
      </c>
      <c r="I302" s="27">
        <v>0</v>
      </c>
      <c r="J302" s="27">
        <v>0</v>
      </c>
      <c r="K302" s="27">
        <v>35.228636376998857</v>
      </c>
      <c r="L302" s="27"/>
      <c r="M302" s="27">
        <v>130.12427376382752</v>
      </c>
      <c r="N302" s="27">
        <v>7.8351000000000006</v>
      </c>
      <c r="O302" s="27">
        <v>0</v>
      </c>
      <c r="P302" s="27">
        <v>3.9199999999999995</v>
      </c>
      <c r="Q302" s="27">
        <v>3.9199999999999995</v>
      </c>
      <c r="R302" s="27">
        <v>130.12427376382752</v>
      </c>
      <c r="S302" s="22" t="s">
        <v>3356</v>
      </c>
      <c r="T302" s="28">
        <v>0.20781973715998739</v>
      </c>
      <c r="U302" s="22">
        <v>0.25535514851862628</v>
      </c>
      <c r="V302" s="22">
        <v>2.9968810454184869</v>
      </c>
      <c r="W302" s="22">
        <v>33.19496779689478</v>
      </c>
      <c r="X302" s="27">
        <v>-102.73073738682868</v>
      </c>
      <c r="Y302" s="27">
        <v>23.473536376998858</v>
      </c>
      <c r="Z302" s="23" t="s">
        <v>3429</v>
      </c>
      <c r="AA302" s="23" t="s">
        <v>3429</v>
      </c>
      <c r="AB302" s="23" t="s">
        <v>3429</v>
      </c>
      <c r="AC302" s="23" t="s">
        <v>3429</v>
      </c>
      <c r="AD302" s="23" t="s">
        <v>3429</v>
      </c>
      <c r="AE302" s="23" t="s">
        <v>3429</v>
      </c>
      <c r="AH302" s="38"/>
      <c r="AJ302" s="43"/>
      <c r="AK302" s="22">
        <f t="shared" si="67"/>
        <v>0.25535514851862628</v>
      </c>
      <c r="AL302" s="22" t="str">
        <f t="shared" si="68"/>
        <v>DROP</v>
      </c>
      <c r="AM302" s="28">
        <f t="shared" si="69"/>
        <v>0.20781973715998739</v>
      </c>
      <c r="AN302" s="22">
        <f t="shared" si="70"/>
        <v>0</v>
      </c>
      <c r="AO302" s="22" t="str">
        <f t="shared" si="71"/>
        <v>DROP</v>
      </c>
      <c r="AP302" s="22" t="str">
        <f t="shared" si="72"/>
        <v>DROP</v>
      </c>
      <c r="AQ302" s="22" t="str">
        <f t="shared" si="73"/>
        <v>DROP</v>
      </c>
      <c r="AR302" s="22" t="str">
        <f t="shared" si="74"/>
        <v>DROP</v>
      </c>
      <c r="AS302" s="22" t="str">
        <f t="shared" si="75"/>
        <v>DROP</v>
      </c>
      <c r="AT302" s="22" t="str">
        <f t="shared" si="76"/>
        <v>DROP</v>
      </c>
      <c r="AU302" s="22">
        <f t="shared" si="77"/>
        <v>2.9968810454184869</v>
      </c>
      <c r="AV302" s="22">
        <f t="shared" si="78"/>
        <v>0</v>
      </c>
      <c r="AW302" s="22">
        <f t="shared" si="79"/>
        <v>33.19496779689478</v>
      </c>
      <c r="AX302" s="22" t="str">
        <f t="shared" si="80"/>
        <v>DROP</v>
      </c>
    </row>
    <row r="303" spans="1:50" x14ac:dyDescent="0.25">
      <c r="A303" s="23" t="s">
        <v>18</v>
      </c>
      <c r="B303" s="26" t="s">
        <v>321</v>
      </c>
      <c r="C303" s="33">
        <v>200.9</v>
      </c>
      <c r="D303" s="31">
        <v>0</v>
      </c>
      <c r="E303" s="31">
        <v>0</v>
      </c>
      <c r="F303" s="26">
        <v>8</v>
      </c>
      <c r="G303" s="26"/>
      <c r="H303" s="27">
        <v>35.228636376998857</v>
      </c>
      <c r="I303" s="27">
        <v>0</v>
      </c>
      <c r="J303" s="27">
        <v>0</v>
      </c>
      <c r="K303" s="27">
        <v>35.228636376998857</v>
      </c>
      <c r="L303" s="27"/>
      <c r="M303" s="27">
        <v>130.12427376382752</v>
      </c>
      <c r="N303" s="27">
        <v>7.8351000000000006</v>
      </c>
      <c r="O303" s="27">
        <v>0</v>
      </c>
      <c r="P303" s="27">
        <v>3.9199999999999995</v>
      </c>
      <c r="Q303" s="27">
        <v>3.9199999999999995</v>
      </c>
      <c r="R303" s="27">
        <v>130.12427376382752</v>
      </c>
      <c r="S303" s="22" t="s">
        <v>3356</v>
      </c>
      <c r="T303" s="28">
        <v>0.20781973715998739</v>
      </c>
      <c r="U303" s="22">
        <v>0.25535514851862628</v>
      </c>
      <c r="V303" s="22">
        <v>2.9968810454184869</v>
      </c>
      <c r="W303" s="22">
        <v>33.19496779689478</v>
      </c>
      <c r="X303" s="27">
        <v>-102.73073738682868</v>
      </c>
      <c r="Y303" s="27">
        <v>23.473536376998858</v>
      </c>
      <c r="Z303" s="23" t="s">
        <v>3429</v>
      </c>
      <c r="AA303" s="23" t="s">
        <v>3429</v>
      </c>
      <c r="AB303" s="23" t="s">
        <v>3429</v>
      </c>
      <c r="AC303" s="23" t="s">
        <v>3429</v>
      </c>
      <c r="AD303" s="23" t="s">
        <v>3429</v>
      </c>
      <c r="AE303" s="23" t="s">
        <v>3429</v>
      </c>
      <c r="AH303" s="38"/>
      <c r="AJ303" s="43"/>
      <c r="AK303" s="22">
        <f t="shared" si="67"/>
        <v>0.25535514851862628</v>
      </c>
      <c r="AL303" s="22" t="str">
        <f t="shared" si="68"/>
        <v>DROP</v>
      </c>
      <c r="AM303" s="28">
        <f t="shared" si="69"/>
        <v>0.20781973715998739</v>
      </c>
      <c r="AN303" s="22">
        <f t="shared" si="70"/>
        <v>0</v>
      </c>
      <c r="AO303" s="22" t="str">
        <f t="shared" si="71"/>
        <v>DROP</v>
      </c>
      <c r="AP303" s="22" t="str">
        <f t="shared" si="72"/>
        <v>DROP</v>
      </c>
      <c r="AQ303" s="22" t="str">
        <f t="shared" si="73"/>
        <v>DROP</v>
      </c>
      <c r="AR303" s="22" t="str">
        <f t="shared" si="74"/>
        <v>DROP</v>
      </c>
      <c r="AS303" s="22" t="str">
        <f t="shared" si="75"/>
        <v>DROP</v>
      </c>
      <c r="AT303" s="22" t="str">
        <f t="shared" si="76"/>
        <v>DROP</v>
      </c>
      <c r="AU303" s="22">
        <f t="shared" si="77"/>
        <v>2.9968810454184869</v>
      </c>
      <c r="AV303" s="22">
        <f t="shared" si="78"/>
        <v>0</v>
      </c>
      <c r="AW303" s="22">
        <f t="shared" si="79"/>
        <v>33.19496779689478</v>
      </c>
      <c r="AX303" s="22" t="str">
        <f t="shared" si="80"/>
        <v>DROP</v>
      </c>
    </row>
    <row r="304" spans="1:50" x14ac:dyDescent="0.25">
      <c r="A304" s="23" t="s">
        <v>18</v>
      </c>
      <c r="B304" s="26" t="s">
        <v>322</v>
      </c>
      <c r="C304" s="33">
        <v>200.9</v>
      </c>
      <c r="D304" s="31">
        <v>0</v>
      </c>
      <c r="E304" s="31">
        <v>0</v>
      </c>
      <c r="F304" s="26">
        <v>8</v>
      </c>
      <c r="G304" s="26"/>
      <c r="H304" s="27">
        <v>35.228636376998857</v>
      </c>
      <c r="I304" s="27">
        <v>0</v>
      </c>
      <c r="J304" s="27">
        <v>0</v>
      </c>
      <c r="K304" s="27">
        <v>35.228636376998857</v>
      </c>
      <c r="L304" s="27"/>
      <c r="M304" s="27">
        <v>130.12427376382752</v>
      </c>
      <c r="N304" s="27">
        <v>7.8351000000000006</v>
      </c>
      <c r="O304" s="27">
        <v>0</v>
      </c>
      <c r="P304" s="27">
        <v>3.9199999999999995</v>
      </c>
      <c r="Q304" s="27">
        <v>3.9199999999999995</v>
      </c>
      <c r="R304" s="27">
        <v>130.12427376382752</v>
      </c>
      <c r="S304" s="22" t="s">
        <v>3356</v>
      </c>
      <c r="T304" s="28">
        <v>0.20781973715998739</v>
      </c>
      <c r="U304" s="22">
        <v>0.25535514851862628</v>
      </c>
      <c r="V304" s="22">
        <v>2.9968810454184869</v>
      </c>
      <c r="W304" s="22">
        <v>33.19496779689478</v>
      </c>
      <c r="X304" s="27">
        <v>-102.73073738682868</v>
      </c>
      <c r="Y304" s="27">
        <v>23.473536376998858</v>
      </c>
      <c r="Z304" s="23" t="s">
        <v>3429</v>
      </c>
      <c r="AA304" s="23" t="s">
        <v>3429</v>
      </c>
      <c r="AB304" s="23" t="s">
        <v>3429</v>
      </c>
      <c r="AC304" s="23" t="s">
        <v>3429</v>
      </c>
      <c r="AD304" s="23" t="s">
        <v>3429</v>
      </c>
      <c r="AE304" s="23" t="s">
        <v>3429</v>
      </c>
      <c r="AH304" s="38"/>
      <c r="AJ304" s="43"/>
      <c r="AK304" s="22">
        <f t="shared" si="67"/>
        <v>0.25535514851862628</v>
      </c>
      <c r="AL304" s="22" t="str">
        <f t="shared" si="68"/>
        <v>DROP</v>
      </c>
      <c r="AM304" s="28">
        <f t="shared" si="69"/>
        <v>0.20781973715998739</v>
      </c>
      <c r="AN304" s="22">
        <f t="shared" si="70"/>
        <v>0</v>
      </c>
      <c r="AO304" s="22" t="str">
        <f t="shared" si="71"/>
        <v>DROP</v>
      </c>
      <c r="AP304" s="22" t="str">
        <f t="shared" si="72"/>
        <v>DROP</v>
      </c>
      <c r="AQ304" s="22" t="str">
        <f t="shared" si="73"/>
        <v>DROP</v>
      </c>
      <c r="AR304" s="22" t="str">
        <f t="shared" si="74"/>
        <v>DROP</v>
      </c>
      <c r="AS304" s="22" t="str">
        <f t="shared" si="75"/>
        <v>DROP</v>
      </c>
      <c r="AT304" s="22" t="str">
        <f t="shared" si="76"/>
        <v>DROP</v>
      </c>
      <c r="AU304" s="22">
        <f t="shared" si="77"/>
        <v>2.9968810454184869</v>
      </c>
      <c r="AV304" s="22">
        <f t="shared" si="78"/>
        <v>0</v>
      </c>
      <c r="AW304" s="22">
        <f t="shared" si="79"/>
        <v>33.19496779689478</v>
      </c>
      <c r="AX304" s="22" t="str">
        <f t="shared" si="80"/>
        <v>DROP</v>
      </c>
    </row>
    <row r="305" spans="1:50" x14ac:dyDescent="0.25">
      <c r="A305" s="23" t="s">
        <v>18</v>
      </c>
      <c r="B305" s="26" t="s">
        <v>323</v>
      </c>
      <c r="C305" s="33">
        <v>200.9</v>
      </c>
      <c r="D305" s="31">
        <v>0</v>
      </c>
      <c r="E305" s="31">
        <v>0</v>
      </c>
      <c r="F305" s="26">
        <v>8</v>
      </c>
      <c r="G305" s="26"/>
      <c r="H305" s="27">
        <v>35.228636376998857</v>
      </c>
      <c r="I305" s="27">
        <v>0</v>
      </c>
      <c r="J305" s="27">
        <v>0</v>
      </c>
      <c r="K305" s="27">
        <v>35.228636376998857</v>
      </c>
      <c r="L305" s="27"/>
      <c r="M305" s="27">
        <v>130.12427376382752</v>
      </c>
      <c r="N305" s="27">
        <v>7.8351000000000006</v>
      </c>
      <c r="O305" s="27">
        <v>0</v>
      </c>
      <c r="P305" s="27">
        <v>3.9199999999999995</v>
      </c>
      <c r="Q305" s="27">
        <v>3.9199999999999995</v>
      </c>
      <c r="R305" s="27">
        <v>130.12427376382752</v>
      </c>
      <c r="S305" s="22" t="s">
        <v>3356</v>
      </c>
      <c r="T305" s="28">
        <v>0.20781973715998739</v>
      </c>
      <c r="U305" s="22">
        <v>0.25535514851862628</v>
      </c>
      <c r="V305" s="22">
        <v>2.9968810454184869</v>
      </c>
      <c r="W305" s="22">
        <v>33.19496779689478</v>
      </c>
      <c r="X305" s="27">
        <v>-102.73073738682868</v>
      </c>
      <c r="Y305" s="27">
        <v>23.473536376998858</v>
      </c>
      <c r="Z305" s="23" t="s">
        <v>3429</v>
      </c>
      <c r="AA305" s="23" t="s">
        <v>3429</v>
      </c>
      <c r="AB305" s="23" t="s">
        <v>3429</v>
      </c>
      <c r="AC305" s="23" t="s">
        <v>3429</v>
      </c>
      <c r="AD305" s="23" t="s">
        <v>3429</v>
      </c>
      <c r="AE305" s="23" t="s">
        <v>3429</v>
      </c>
      <c r="AH305" s="38"/>
      <c r="AJ305" s="43"/>
      <c r="AK305" s="22">
        <f t="shared" si="67"/>
        <v>0.25535514851862628</v>
      </c>
      <c r="AL305" s="22" t="str">
        <f t="shared" si="68"/>
        <v>DROP</v>
      </c>
      <c r="AM305" s="28">
        <f t="shared" si="69"/>
        <v>0.20781973715998739</v>
      </c>
      <c r="AN305" s="22">
        <f t="shared" si="70"/>
        <v>0</v>
      </c>
      <c r="AO305" s="22" t="str">
        <f t="shared" si="71"/>
        <v>DROP</v>
      </c>
      <c r="AP305" s="22" t="str">
        <f t="shared" si="72"/>
        <v>DROP</v>
      </c>
      <c r="AQ305" s="22" t="str">
        <f t="shared" si="73"/>
        <v>DROP</v>
      </c>
      <c r="AR305" s="22" t="str">
        <f t="shared" si="74"/>
        <v>DROP</v>
      </c>
      <c r="AS305" s="22" t="str">
        <f t="shared" si="75"/>
        <v>DROP</v>
      </c>
      <c r="AT305" s="22" t="str">
        <f t="shared" si="76"/>
        <v>DROP</v>
      </c>
      <c r="AU305" s="22">
        <f t="shared" si="77"/>
        <v>2.9968810454184869</v>
      </c>
      <c r="AV305" s="22">
        <f t="shared" si="78"/>
        <v>0</v>
      </c>
      <c r="AW305" s="22">
        <f t="shared" si="79"/>
        <v>33.19496779689478</v>
      </c>
      <c r="AX305" s="22" t="str">
        <f t="shared" si="80"/>
        <v>DROP</v>
      </c>
    </row>
    <row r="306" spans="1:50" x14ac:dyDescent="0.25">
      <c r="A306" s="23" t="s">
        <v>18</v>
      </c>
      <c r="B306" s="26" t="s">
        <v>324</v>
      </c>
      <c r="C306" s="33">
        <v>200.9</v>
      </c>
      <c r="D306" s="31">
        <v>0</v>
      </c>
      <c r="E306" s="31">
        <v>0</v>
      </c>
      <c r="F306" s="26">
        <v>8</v>
      </c>
      <c r="G306" s="26"/>
      <c r="H306" s="27">
        <v>35.228636376998857</v>
      </c>
      <c r="I306" s="27">
        <v>0</v>
      </c>
      <c r="J306" s="27">
        <v>0</v>
      </c>
      <c r="K306" s="27">
        <v>35.228636376998857</v>
      </c>
      <c r="L306" s="27"/>
      <c r="M306" s="27">
        <v>130.12427376382752</v>
      </c>
      <c r="N306" s="27">
        <v>7.8351000000000006</v>
      </c>
      <c r="O306" s="27">
        <v>0</v>
      </c>
      <c r="P306" s="27">
        <v>3.9199999999999995</v>
      </c>
      <c r="Q306" s="27">
        <v>3.9199999999999995</v>
      </c>
      <c r="R306" s="27">
        <v>130.12427376382752</v>
      </c>
      <c r="S306" s="22" t="s">
        <v>3356</v>
      </c>
      <c r="T306" s="28">
        <v>0.20781973715998739</v>
      </c>
      <c r="U306" s="22">
        <v>0.25535514851862628</v>
      </c>
      <c r="V306" s="22">
        <v>2.9968810454184869</v>
      </c>
      <c r="W306" s="22">
        <v>33.19496779689478</v>
      </c>
      <c r="X306" s="27">
        <v>-102.73073738682868</v>
      </c>
      <c r="Y306" s="27">
        <v>23.473536376998858</v>
      </c>
      <c r="Z306" s="23" t="s">
        <v>3429</v>
      </c>
      <c r="AA306" s="23" t="s">
        <v>3429</v>
      </c>
      <c r="AB306" s="23" t="s">
        <v>3429</v>
      </c>
      <c r="AC306" s="23" t="s">
        <v>3429</v>
      </c>
      <c r="AD306" s="23" t="s">
        <v>3429</v>
      </c>
      <c r="AE306" s="23" t="s">
        <v>3429</v>
      </c>
      <c r="AH306" s="38"/>
      <c r="AJ306" s="43"/>
      <c r="AK306" s="22">
        <f t="shared" si="67"/>
        <v>0.25535514851862628</v>
      </c>
      <c r="AL306" s="22" t="str">
        <f t="shared" si="68"/>
        <v>DROP</v>
      </c>
      <c r="AM306" s="28">
        <f t="shared" si="69"/>
        <v>0.20781973715998739</v>
      </c>
      <c r="AN306" s="22">
        <f t="shared" si="70"/>
        <v>0</v>
      </c>
      <c r="AO306" s="22" t="str">
        <f t="shared" si="71"/>
        <v>DROP</v>
      </c>
      <c r="AP306" s="22" t="str">
        <f t="shared" si="72"/>
        <v>DROP</v>
      </c>
      <c r="AQ306" s="22" t="str">
        <f t="shared" si="73"/>
        <v>DROP</v>
      </c>
      <c r="AR306" s="22" t="str">
        <f t="shared" si="74"/>
        <v>DROP</v>
      </c>
      <c r="AS306" s="22" t="str">
        <f t="shared" si="75"/>
        <v>DROP</v>
      </c>
      <c r="AT306" s="22" t="str">
        <f t="shared" si="76"/>
        <v>DROP</v>
      </c>
      <c r="AU306" s="22">
        <f t="shared" si="77"/>
        <v>2.9968810454184869</v>
      </c>
      <c r="AV306" s="22">
        <f t="shared" si="78"/>
        <v>0</v>
      </c>
      <c r="AW306" s="22">
        <f t="shared" si="79"/>
        <v>33.19496779689478</v>
      </c>
      <c r="AX306" s="22" t="str">
        <f t="shared" si="80"/>
        <v>DROP</v>
      </c>
    </row>
    <row r="307" spans="1:50" x14ac:dyDescent="0.25">
      <c r="A307" s="23" t="s">
        <v>18</v>
      </c>
      <c r="B307" s="26" t="s">
        <v>325</v>
      </c>
      <c r="C307" s="33">
        <v>200.9</v>
      </c>
      <c r="D307" s="31">
        <v>0</v>
      </c>
      <c r="E307" s="31">
        <v>0</v>
      </c>
      <c r="F307" s="26">
        <v>8</v>
      </c>
      <c r="G307" s="26"/>
      <c r="H307" s="27">
        <v>35.228636376998857</v>
      </c>
      <c r="I307" s="27">
        <v>0</v>
      </c>
      <c r="J307" s="27">
        <v>0</v>
      </c>
      <c r="K307" s="27">
        <v>35.228636376998857</v>
      </c>
      <c r="L307" s="27"/>
      <c r="M307" s="27">
        <v>130.12427376382752</v>
      </c>
      <c r="N307" s="27">
        <v>7.8351000000000006</v>
      </c>
      <c r="O307" s="27">
        <v>0</v>
      </c>
      <c r="P307" s="27">
        <v>3.9199999999999995</v>
      </c>
      <c r="Q307" s="27">
        <v>3.9199999999999995</v>
      </c>
      <c r="R307" s="27">
        <v>130.12427376382752</v>
      </c>
      <c r="S307" s="22" t="s">
        <v>3356</v>
      </c>
      <c r="T307" s="28">
        <v>0.20781973715998739</v>
      </c>
      <c r="U307" s="22">
        <v>0.25535514851862628</v>
      </c>
      <c r="V307" s="22">
        <v>2.9968810454184869</v>
      </c>
      <c r="W307" s="22">
        <v>33.19496779689478</v>
      </c>
      <c r="X307" s="27">
        <v>-102.73073738682868</v>
      </c>
      <c r="Y307" s="27">
        <v>23.473536376998858</v>
      </c>
      <c r="Z307" s="23" t="s">
        <v>3429</v>
      </c>
      <c r="AA307" s="23" t="s">
        <v>3429</v>
      </c>
      <c r="AB307" s="23" t="s">
        <v>3429</v>
      </c>
      <c r="AC307" s="23" t="s">
        <v>3429</v>
      </c>
      <c r="AD307" s="23" t="s">
        <v>3429</v>
      </c>
      <c r="AE307" s="23" t="s">
        <v>3429</v>
      </c>
      <c r="AH307" s="38"/>
      <c r="AJ307" s="43"/>
      <c r="AK307" s="22">
        <f t="shared" si="67"/>
        <v>0.25535514851862628</v>
      </c>
      <c r="AL307" s="22" t="str">
        <f t="shared" si="68"/>
        <v>DROP</v>
      </c>
      <c r="AM307" s="28">
        <f t="shared" si="69"/>
        <v>0.20781973715998739</v>
      </c>
      <c r="AN307" s="22">
        <f t="shared" si="70"/>
        <v>0</v>
      </c>
      <c r="AO307" s="22" t="str">
        <f t="shared" si="71"/>
        <v>DROP</v>
      </c>
      <c r="AP307" s="22" t="str">
        <f t="shared" si="72"/>
        <v>DROP</v>
      </c>
      <c r="AQ307" s="22" t="str">
        <f t="shared" si="73"/>
        <v>DROP</v>
      </c>
      <c r="AR307" s="22" t="str">
        <f t="shared" si="74"/>
        <v>DROP</v>
      </c>
      <c r="AS307" s="22" t="str">
        <f t="shared" si="75"/>
        <v>DROP</v>
      </c>
      <c r="AT307" s="22" t="str">
        <f t="shared" si="76"/>
        <v>DROP</v>
      </c>
      <c r="AU307" s="22">
        <f t="shared" si="77"/>
        <v>2.9968810454184869</v>
      </c>
      <c r="AV307" s="22">
        <f t="shared" si="78"/>
        <v>0</v>
      </c>
      <c r="AW307" s="22">
        <f t="shared" si="79"/>
        <v>33.19496779689478</v>
      </c>
      <c r="AX307" s="22" t="str">
        <f t="shared" si="80"/>
        <v>DROP</v>
      </c>
    </row>
    <row r="308" spans="1:50" x14ac:dyDescent="0.25">
      <c r="A308" s="23" t="s">
        <v>18</v>
      </c>
      <c r="B308" s="26" t="s">
        <v>326</v>
      </c>
      <c r="C308" s="33">
        <v>200.9</v>
      </c>
      <c r="D308" s="31">
        <v>0</v>
      </c>
      <c r="E308" s="31">
        <v>0</v>
      </c>
      <c r="F308" s="26">
        <v>8</v>
      </c>
      <c r="G308" s="26"/>
      <c r="H308" s="27">
        <v>35.228636376998857</v>
      </c>
      <c r="I308" s="27">
        <v>0</v>
      </c>
      <c r="J308" s="27">
        <v>0</v>
      </c>
      <c r="K308" s="27">
        <v>35.228636376998857</v>
      </c>
      <c r="L308" s="27"/>
      <c r="M308" s="27">
        <v>130.12427376382752</v>
      </c>
      <c r="N308" s="27">
        <v>7.8351000000000006</v>
      </c>
      <c r="O308" s="27">
        <v>0</v>
      </c>
      <c r="P308" s="27">
        <v>3.9199999999999995</v>
      </c>
      <c r="Q308" s="27">
        <v>3.9199999999999995</v>
      </c>
      <c r="R308" s="27">
        <v>130.12427376382752</v>
      </c>
      <c r="S308" s="22" t="s">
        <v>3356</v>
      </c>
      <c r="T308" s="28">
        <v>0.20781973715998739</v>
      </c>
      <c r="U308" s="22">
        <v>0.25535514851862628</v>
      </c>
      <c r="V308" s="22">
        <v>2.9968810454184869</v>
      </c>
      <c r="W308" s="22">
        <v>33.19496779689478</v>
      </c>
      <c r="X308" s="27">
        <v>-102.73073738682868</v>
      </c>
      <c r="Y308" s="27">
        <v>23.473536376998858</v>
      </c>
      <c r="Z308" s="23" t="s">
        <v>3429</v>
      </c>
      <c r="AA308" s="23" t="s">
        <v>3429</v>
      </c>
      <c r="AB308" s="23" t="s">
        <v>3429</v>
      </c>
      <c r="AC308" s="23" t="s">
        <v>3429</v>
      </c>
      <c r="AD308" s="23" t="s">
        <v>3429</v>
      </c>
      <c r="AE308" s="23" t="s">
        <v>3429</v>
      </c>
      <c r="AH308" s="38"/>
      <c r="AJ308" s="43"/>
      <c r="AK308" s="22">
        <f t="shared" si="67"/>
        <v>0.25535514851862628</v>
      </c>
      <c r="AL308" s="22" t="str">
        <f t="shared" si="68"/>
        <v>DROP</v>
      </c>
      <c r="AM308" s="28">
        <f t="shared" si="69"/>
        <v>0.20781973715998739</v>
      </c>
      <c r="AN308" s="22">
        <f t="shared" si="70"/>
        <v>0</v>
      </c>
      <c r="AO308" s="22" t="str">
        <f t="shared" si="71"/>
        <v>DROP</v>
      </c>
      <c r="AP308" s="22" t="str">
        <f t="shared" si="72"/>
        <v>DROP</v>
      </c>
      <c r="AQ308" s="22" t="str">
        <f t="shared" si="73"/>
        <v>DROP</v>
      </c>
      <c r="AR308" s="22" t="str">
        <f t="shared" si="74"/>
        <v>DROP</v>
      </c>
      <c r="AS308" s="22" t="str">
        <f t="shared" si="75"/>
        <v>DROP</v>
      </c>
      <c r="AT308" s="22" t="str">
        <f t="shared" si="76"/>
        <v>DROP</v>
      </c>
      <c r="AU308" s="22">
        <f t="shared" si="77"/>
        <v>2.9968810454184869</v>
      </c>
      <c r="AV308" s="22">
        <f t="shared" si="78"/>
        <v>0</v>
      </c>
      <c r="AW308" s="22">
        <f t="shared" si="79"/>
        <v>33.19496779689478</v>
      </c>
      <c r="AX308" s="22" t="str">
        <f t="shared" si="80"/>
        <v>DROP</v>
      </c>
    </row>
    <row r="309" spans="1:50" x14ac:dyDescent="0.25">
      <c r="A309" s="23" t="s">
        <v>18</v>
      </c>
      <c r="B309" s="26" t="s">
        <v>327</v>
      </c>
      <c r="C309" s="33">
        <v>200.9</v>
      </c>
      <c r="D309" s="31">
        <v>0</v>
      </c>
      <c r="E309" s="31">
        <v>0</v>
      </c>
      <c r="F309" s="26">
        <v>8</v>
      </c>
      <c r="G309" s="26"/>
      <c r="H309" s="27">
        <v>35.228636376998857</v>
      </c>
      <c r="I309" s="27">
        <v>0</v>
      </c>
      <c r="J309" s="27">
        <v>0</v>
      </c>
      <c r="K309" s="27">
        <v>35.228636376998857</v>
      </c>
      <c r="L309" s="27"/>
      <c r="M309" s="27">
        <v>130.12427376382752</v>
      </c>
      <c r="N309" s="27">
        <v>7.8351000000000006</v>
      </c>
      <c r="O309" s="27">
        <v>0</v>
      </c>
      <c r="P309" s="27">
        <v>3.9199999999999995</v>
      </c>
      <c r="Q309" s="27">
        <v>3.9199999999999995</v>
      </c>
      <c r="R309" s="27">
        <v>130.12427376382752</v>
      </c>
      <c r="S309" s="22" t="s">
        <v>3356</v>
      </c>
      <c r="T309" s="28">
        <v>0.20781973715998739</v>
      </c>
      <c r="U309" s="22">
        <v>0.25535514851862628</v>
      </c>
      <c r="V309" s="22">
        <v>2.9968810454184869</v>
      </c>
      <c r="W309" s="22">
        <v>33.19496779689478</v>
      </c>
      <c r="X309" s="27">
        <v>-102.73073738682868</v>
      </c>
      <c r="Y309" s="27">
        <v>23.473536376998858</v>
      </c>
      <c r="Z309" s="23" t="s">
        <v>3429</v>
      </c>
      <c r="AA309" s="23" t="s">
        <v>3429</v>
      </c>
      <c r="AB309" s="23" t="s">
        <v>3429</v>
      </c>
      <c r="AC309" s="23" t="s">
        <v>3429</v>
      </c>
      <c r="AD309" s="23" t="s">
        <v>3429</v>
      </c>
      <c r="AE309" s="23" t="s">
        <v>3429</v>
      </c>
      <c r="AH309" s="38"/>
      <c r="AJ309" s="43"/>
      <c r="AK309" s="22">
        <f t="shared" si="67"/>
        <v>0.25535514851862628</v>
      </c>
      <c r="AL309" s="22" t="str">
        <f t="shared" si="68"/>
        <v>DROP</v>
      </c>
      <c r="AM309" s="28">
        <f t="shared" si="69"/>
        <v>0.20781973715998739</v>
      </c>
      <c r="AN309" s="22">
        <f t="shared" si="70"/>
        <v>0</v>
      </c>
      <c r="AO309" s="22" t="str">
        <f t="shared" si="71"/>
        <v>DROP</v>
      </c>
      <c r="AP309" s="22" t="str">
        <f t="shared" si="72"/>
        <v>DROP</v>
      </c>
      <c r="AQ309" s="22" t="str">
        <f t="shared" si="73"/>
        <v>DROP</v>
      </c>
      <c r="AR309" s="22" t="str">
        <f t="shared" si="74"/>
        <v>DROP</v>
      </c>
      <c r="AS309" s="22" t="str">
        <f t="shared" si="75"/>
        <v>DROP</v>
      </c>
      <c r="AT309" s="22" t="str">
        <f t="shared" si="76"/>
        <v>DROP</v>
      </c>
      <c r="AU309" s="22">
        <f t="shared" si="77"/>
        <v>2.9968810454184869</v>
      </c>
      <c r="AV309" s="22">
        <f t="shared" si="78"/>
        <v>0</v>
      </c>
      <c r="AW309" s="22">
        <f t="shared" si="79"/>
        <v>33.19496779689478</v>
      </c>
      <c r="AX309" s="22" t="str">
        <f t="shared" si="80"/>
        <v>DROP</v>
      </c>
    </row>
    <row r="310" spans="1:50" x14ac:dyDescent="0.25">
      <c r="A310" s="23" t="s">
        <v>18</v>
      </c>
      <c r="B310" s="26" t="s">
        <v>328</v>
      </c>
      <c r="C310" s="33">
        <v>200.9</v>
      </c>
      <c r="D310" s="31">
        <v>0</v>
      </c>
      <c r="E310" s="31">
        <v>0</v>
      </c>
      <c r="F310" s="26">
        <v>8</v>
      </c>
      <c r="G310" s="26"/>
      <c r="H310" s="27">
        <v>35.228636376998857</v>
      </c>
      <c r="I310" s="27">
        <v>0</v>
      </c>
      <c r="J310" s="27">
        <v>0</v>
      </c>
      <c r="K310" s="27">
        <v>35.228636376998857</v>
      </c>
      <c r="L310" s="27"/>
      <c r="M310" s="27">
        <v>130.12427376382752</v>
      </c>
      <c r="N310" s="27">
        <v>7.8351000000000006</v>
      </c>
      <c r="O310" s="27">
        <v>0</v>
      </c>
      <c r="P310" s="27">
        <v>3.9199999999999995</v>
      </c>
      <c r="Q310" s="27">
        <v>3.9199999999999995</v>
      </c>
      <c r="R310" s="27">
        <v>130.12427376382752</v>
      </c>
      <c r="S310" s="22" t="s">
        <v>3356</v>
      </c>
      <c r="T310" s="28">
        <v>0.20781973715998739</v>
      </c>
      <c r="U310" s="22">
        <v>0.25535514851862628</v>
      </c>
      <c r="V310" s="22">
        <v>2.9968810454184869</v>
      </c>
      <c r="W310" s="22">
        <v>33.19496779689478</v>
      </c>
      <c r="X310" s="27">
        <v>-102.73073738682868</v>
      </c>
      <c r="Y310" s="27">
        <v>23.473536376998858</v>
      </c>
      <c r="Z310" s="23" t="s">
        <v>3429</v>
      </c>
      <c r="AA310" s="23" t="s">
        <v>3429</v>
      </c>
      <c r="AB310" s="23" t="s">
        <v>3429</v>
      </c>
      <c r="AC310" s="23" t="s">
        <v>3429</v>
      </c>
      <c r="AD310" s="23" t="s">
        <v>3429</v>
      </c>
      <c r="AE310" s="23" t="s">
        <v>3429</v>
      </c>
      <c r="AH310" s="38"/>
      <c r="AJ310" s="43"/>
      <c r="AK310" s="22">
        <f t="shared" si="67"/>
        <v>0.25535514851862628</v>
      </c>
      <c r="AL310" s="22" t="str">
        <f t="shared" si="68"/>
        <v>DROP</v>
      </c>
      <c r="AM310" s="28">
        <f t="shared" si="69"/>
        <v>0.20781973715998739</v>
      </c>
      <c r="AN310" s="22">
        <f t="shared" si="70"/>
        <v>0</v>
      </c>
      <c r="AO310" s="22" t="str">
        <f t="shared" si="71"/>
        <v>DROP</v>
      </c>
      <c r="AP310" s="22" t="str">
        <f t="shared" si="72"/>
        <v>DROP</v>
      </c>
      <c r="AQ310" s="22" t="str">
        <f t="shared" si="73"/>
        <v>DROP</v>
      </c>
      <c r="AR310" s="22" t="str">
        <f t="shared" si="74"/>
        <v>DROP</v>
      </c>
      <c r="AS310" s="22" t="str">
        <f t="shared" si="75"/>
        <v>DROP</v>
      </c>
      <c r="AT310" s="22" t="str">
        <f t="shared" si="76"/>
        <v>DROP</v>
      </c>
      <c r="AU310" s="22">
        <f t="shared" si="77"/>
        <v>2.9968810454184869</v>
      </c>
      <c r="AV310" s="22">
        <f t="shared" si="78"/>
        <v>0</v>
      </c>
      <c r="AW310" s="22">
        <f t="shared" si="79"/>
        <v>33.19496779689478</v>
      </c>
      <c r="AX310" s="22" t="str">
        <f t="shared" si="80"/>
        <v>DROP</v>
      </c>
    </row>
    <row r="311" spans="1:50" x14ac:dyDescent="0.25">
      <c r="A311" s="23" t="s">
        <v>18</v>
      </c>
      <c r="B311" s="26" t="s">
        <v>329</v>
      </c>
      <c r="C311" s="33">
        <v>200.9</v>
      </c>
      <c r="D311" s="31">
        <v>0</v>
      </c>
      <c r="E311" s="31">
        <v>0</v>
      </c>
      <c r="F311" s="26">
        <v>8</v>
      </c>
      <c r="G311" s="26"/>
      <c r="H311" s="27">
        <v>35.228636376998857</v>
      </c>
      <c r="I311" s="27">
        <v>0</v>
      </c>
      <c r="J311" s="27">
        <v>0</v>
      </c>
      <c r="K311" s="27">
        <v>35.228636376998857</v>
      </c>
      <c r="L311" s="27"/>
      <c r="M311" s="27">
        <v>130.12427376382752</v>
      </c>
      <c r="N311" s="27">
        <v>7.8351000000000006</v>
      </c>
      <c r="O311" s="27">
        <v>0</v>
      </c>
      <c r="P311" s="27">
        <v>3.9199999999999995</v>
      </c>
      <c r="Q311" s="27">
        <v>3.9199999999999995</v>
      </c>
      <c r="R311" s="27">
        <v>130.12427376382752</v>
      </c>
      <c r="S311" s="22" t="s">
        <v>3356</v>
      </c>
      <c r="T311" s="28">
        <v>0.20781973715998739</v>
      </c>
      <c r="U311" s="22">
        <v>0.25535514851862628</v>
      </c>
      <c r="V311" s="22">
        <v>2.9968810454184869</v>
      </c>
      <c r="W311" s="22">
        <v>33.19496779689478</v>
      </c>
      <c r="X311" s="27">
        <v>-102.73073738682868</v>
      </c>
      <c r="Y311" s="27">
        <v>23.473536376998858</v>
      </c>
      <c r="Z311" s="23" t="s">
        <v>3429</v>
      </c>
      <c r="AA311" s="23" t="s">
        <v>3429</v>
      </c>
      <c r="AB311" s="23" t="s">
        <v>3429</v>
      </c>
      <c r="AC311" s="23" t="s">
        <v>3429</v>
      </c>
      <c r="AD311" s="23" t="s">
        <v>3429</v>
      </c>
      <c r="AE311" s="23" t="s">
        <v>3429</v>
      </c>
      <c r="AH311" s="38"/>
      <c r="AJ311" s="43"/>
      <c r="AK311" s="22">
        <f t="shared" si="67"/>
        <v>0.25535514851862628</v>
      </c>
      <c r="AL311" s="22" t="str">
        <f t="shared" si="68"/>
        <v>DROP</v>
      </c>
      <c r="AM311" s="28">
        <f t="shared" si="69"/>
        <v>0.20781973715998739</v>
      </c>
      <c r="AN311" s="22">
        <f t="shared" si="70"/>
        <v>0</v>
      </c>
      <c r="AO311" s="22" t="str">
        <f t="shared" si="71"/>
        <v>DROP</v>
      </c>
      <c r="AP311" s="22" t="str">
        <f t="shared" si="72"/>
        <v>DROP</v>
      </c>
      <c r="AQ311" s="22" t="str">
        <f t="shared" si="73"/>
        <v>DROP</v>
      </c>
      <c r="AR311" s="22" t="str">
        <f t="shared" si="74"/>
        <v>DROP</v>
      </c>
      <c r="AS311" s="22" t="str">
        <f t="shared" si="75"/>
        <v>DROP</v>
      </c>
      <c r="AT311" s="22" t="str">
        <f t="shared" si="76"/>
        <v>DROP</v>
      </c>
      <c r="AU311" s="22">
        <f t="shared" si="77"/>
        <v>2.9968810454184869</v>
      </c>
      <c r="AV311" s="22">
        <f t="shared" si="78"/>
        <v>0</v>
      </c>
      <c r="AW311" s="22">
        <f t="shared" si="79"/>
        <v>33.19496779689478</v>
      </c>
      <c r="AX311" s="22" t="str">
        <f t="shared" si="80"/>
        <v>DROP</v>
      </c>
    </row>
    <row r="312" spans="1:50" x14ac:dyDescent="0.25">
      <c r="A312" s="23" t="s">
        <v>18</v>
      </c>
      <c r="B312" s="26" t="s">
        <v>330</v>
      </c>
      <c r="C312" s="33">
        <v>200.9</v>
      </c>
      <c r="D312" s="31">
        <v>0</v>
      </c>
      <c r="E312" s="31">
        <v>0</v>
      </c>
      <c r="F312" s="26">
        <v>8</v>
      </c>
      <c r="G312" s="26"/>
      <c r="H312" s="27">
        <v>35.228636376998857</v>
      </c>
      <c r="I312" s="27">
        <v>0</v>
      </c>
      <c r="J312" s="27">
        <v>0</v>
      </c>
      <c r="K312" s="27">
        <v>35.228636376998857</v>
      </c>
      <c r="L312" s="27"/>
      <c r="M312" s="27">
        <v>130.12427376382752</v>
      </c>
      <c r="N312" s="27">
        <v>7.8351000000000006</v>
      </c>
      <c r="O312" s="27">
        <v>0</v>
      </c>
      <c r="P312" s="27">
        <v>3.9199999999999995</v>
      </c>
      <c r="Q312" s="27">
        <v>3.9199999999999995</v>
      </c>
      <c r="R312" s="27">
        <v>130.12427376382752</v>
      </c>
      <c r="S312" s="22" t="s">
        <v>3356</v>
      </c>
      <c r="T312" s="28">
        <v>0.20781973715998739</v>
      </c>
      <c r="U312" s="22">
        <v>0.25535514851862628</v>
      </c>
      <c r="V312" s="22">
        <v>2.9968810454184869</v>
      </c>
      <c r="W312" s="22">
        <v>33.19496779689478</v>
      </c>
      <c r="X312" s="27">
        <v>-102.73073738682868</v>
      </c>
      <c r="Y312" s="27">
        <v>23.473536376998858</v>
      </c>
      <c r="Z312" s="23" t="s">
        <v>3429</v>
      </c>
      <c r="AA312" s="23" t="s">
        <v>3429</v>
      </c>
      <c r="AB312" s="23" t="s">
        <v>3429</v>
      </c>
      <c r="AC312" s="23" t="s">
        <v>3429</v>
      </c>
      <c r="AD312" s="23" t="s">
        <v>3429</v>
      </c>
      <c r="AE312" s="23" t="s">
        <v>3429</v>
      </c>
      <c r="AH312" s="38"/>
      <c r="AJ312" s="43"/>
      <c r="AK312" s="22">
        <f t="shared" si="67"/>
        <v>0.25535514851862628</v>
      </c>
      <c r="AL312" s="22" t="str">
        <f t="shared" si="68"/>
        <v>DROP</v>
      </c>
      <c r="AM312" s="28">
        <f t="shared" si="69"/>
        <v>0.20781973715998739</v>
      </c>
      <c r="AN312" s="22">
        <f t="shared" si="70"/>
        <v>0</v>
      </c>
      <c r="AO312" s="22" t="str">
        <f t="shared" si="71"/>
        <v>DROP</v>
      </c>
      <c r="AP312" s="22" t="str">
        <f t="shared" si="72"/>
        <v>DROP</v>
      </c>
      <c r="AQ312" s="22" t="str">
        <f t="shared" si="73"/>
        <v>DROP</v>
      </c>
      <c r="AR312" s="22" t="str">
        <f t="shared" si="74"/>
        <v>DROP</v>
      </c>
      <c r="AS312" s="22" t="str">
        <f t="shared" si="75"/>
        <v>DROP</v>
      </c>
      <c r="AT312" s="22" t="str">
        <f t="shared" si="76"/>
        <v>DROP</v>
      </c>
      <c r="AU312" s="22">
        <f t="shared" si="77"/>
        <v>2.9968810454184869</v>
      </c>
      <c r="AV312" s="22">
        <f t="shared" si="78"/>
        <v>0</v>
      </c>
      <c r="AW312" s="22">
        <f t="shared" si="79"/>
        <v>33.19496779689478</v>
      </c>
      <c r="AX312" s="22" t="str">
        <f t="shared" si="80"/>
        <v>DROP</v>
      </c>
    </row>
    <row r="313" spans="1:50" x14ac:dyDescent="0.25">
      <c r="A313" s="23" t="s">
        <v>18</v>
      </c>
      <c r="B313" s="26" t="s">
        <v>331</v>
      </c>
      <c r="C313" s="33">
        <v>200.9</v>
      </c>
      <c r="D313" s="31">
        <v>0</v>
      </c>
      <c r="E313" s="31">
        <v>0</v>
      </c>
      <c r="F313" s="26">
        <v>8</v>
      </c>
      <c r="G313" s="26"/>
      <c r="H313" s="27">
        <v>35.228636376998857</v>
      </c>
      <c r="I313" s="27">
        <v>0</v>
      </c>
      <c r="J313" s="27">
        <v>0</v>
      </c>
      <c r="K313" s="27">
        <v>35.228636376998857</v>
      </c>
      <c r="L313" s="27"/>
      <c r="M313" s="27">
        <v>130.12427376382752</v>
      </c>
      <c r="N313" s="27">
        <v>7.8351000000000006</v>
      </c>
      <c r="O313" s="27">
        <v>0</v>
      </c>
      <c r="P313" s="27">
        <v>3.9199999999999995</v>
      </c>
      <c r="Q313" s="27">
        <v>3.9199999999999995</v>
      </c>
      <c r="R313" s="27">
        <v>130.12427376382752</v>
      </c>
      <c r="S313" s="22" t="s">
        <v>3356</v>
      </c>
      <c r="T313" s="28">
        <v>0.20781973715998739</v>
      </c>
      <c r="U313" s="22">
        <v>0.25535514851862628</v>
      </c>
      <c r="V313" s="22">
        <v>2.9968810454184869</v>
      </c>
      <c r="W313" s="22">
        <v>33.19496779689478</v>
      </c>
      <c r="X313" s="27">
        <v>-102.73073738682868</v>
      </c>
      <c r="Y313" s="27">
        <v>23.473536376998858</v>
      </c>
      <c r="Z313" s="23" t="s">
        <v>3429</v>
      </c>
      <c r="AA313" s="23" t="s">
        <v>3429</v>
      </c>
      <c r="AB313" s="23" t="s">
        <v>3429</v>
      </c>
      <c r="AC313" s="23" t="s">
        <v>3429</v>
      </c>
      <c r="AD313" s="23" t="s">
        <v>3429</v>
      </c>
      <c r="AE313" s="23" t="s">
        <v>3429</v>
      </c>
      <c r="AH313" s="38"/>
      <c r="AJ313" s="43"/>
      <c r="AK313" s="22">
        <f t="shared" si="67"/>
        <v>0.25535514851862628</v>
      </c>
      <c r="AL313" s="22" t="str">
        <f t="shared" si="68"/>
        <v>DROP</v>
      </c>
      <c r="AM313" s="28">
        <f t="shared" si="69"/>
        <v>0.20781973715998739</v>
      </c>
      <c r="AN313" s="22">
        <f t="shared" si="70"/>
        <v>0</v>
      </c>
      <c r="AO313" s="22" t="str">
        <f t="shared" si="71"/>
        <v>DROP</v>
      </c>
      <c r="AP313" s="22" t="str">
        <f t="shared" si="72"/>
        <v>DROP</v>
      </c>
      <c r="AQ313" s="22" t="str">
        <f t="shared" si="73"/>
        <v>DROP</v>
      </c>
      <c r="AR313" s="22" t="str">
        <f t="shared" si="74"/>
        <v>DROP</v>
      </c>
      <c r="AS313" s="22" t="str">
        <f t="shared" si="75"/>
        <v>DROP</v>
      </c>
      <c r="AT313" s="22" t="str">
        <f t="shared" si="76"/>
        <v>DROP</v>
      </c>
      <c r="AU313" s="22">
        <f t="shared" si="77"/>
        <v>2.9968810454184869</v>
      </c>
      <c r="AV313" s="22">
        <f t="shared" si="78"/>
        <v>0</v>
      </c>
      <c r="AW313" s="22">
        <f t="shared" si="79"/>
        <v>33.19496779689478</v>
      </c>
      <c r="AX313" s="22" t="str">
        <f t="shared" si="80"/>
        <v>DROP</v>
      </c>
    </row>
    <row r="314" spans="1:50" x14ac:dyDescent="0.25">
      <c r="A314" s="23" t="s">
        <v>18</v>
      </c>
      <c r="B314" s="26" t="s">
        <v>332</v>
      </c>
      <c r="C314" s="33">
        <v>200.9</v>
      </c>
      <c r="D314" s="31">
        <v>0</v>
      </c>
      <c r="E314" s="31">
        <v>0</v>
      </c>
      <c r="F314" s="26">
        <v>8</v>
      </c>
      <c r="G314" s="26"/>
      <c r="H314" s="27">
        <v>35.228636376998857</v>
      </c>
      <c r="I314" s="27">
        <v>0</v>
      </c>
      <c r="J314" s="27">
        <v>0</v>
      </c>
      <c r="K314" s="27">
        <v>35.228636376998857</v>
      </c>
      <c r="L314" s="27"/>
      <c r="M314" s="27">
        <v>130.12427376382752</v>
      </c>
      <c r="N314" s="27">
        <v>7.8351000000000006</v>
      </c>
      <c r="O314" s="27">
        <v>0</v>
      </c>
      <c r="P314" s="27">
        <v>3.9199999999999995</v>
      </c>
      <c r="Q314" s="27">
        <v>3.9199999999999995</v>
      </c>
      <c r="R314" s="27">
        <v>130.12427376382752</v>
      </c>
      <c r="S314" s="22" t="s">
        <v>3356</v>
      </c>
      <c r="T314" s="28">
        <v>0.20781973715998739</v>
      </c>
      <c r="U314" s="22">
        <v>0.25535514851862628</v>
      </c>
      <c r="V314" s="22">
        <v>2.9968810454184869</v>
      </c>
      <c r="W314" s="22">
        <v>33.19496779689478</v>
      </c>
      <c r="X314" s="27">
        <v>-102.73073738682868</v>
      </c>
      <c r="Y314" s="27">
        <v>23.473536376998858</v>
      </c>
      <c r="Z314" s="23" t="s">
        <v>3429</v>
      </c>
      <c r="AA314" s="23" t="s">
        <v>3429</v>
      </c>
      <c r="AB314" s="23" t="s">
        <v>3429</v>
      </c>
      <c r="AC314" s="23" t="s">
        <v>3429</v>
      </c>
      <c r="AD314" s="23" t="s">
        <v>3429</v>
      </c>
      <c r="AE314" s="23" t="s">
        <v>3429</v>
      </c>
      <c r="AH314" s="38"/>
      <c r="AJ314" s="43"/>
      <c r="AK314" s="22">
        <f t="shared" si="67"/>
        <v>0.25535514851862628</v>
      </c>
      <c r="AL314" s="22" t="str">
        <f t="shared" si="68"/>
        <v>DROP</v>
      </c>
      <c r="AM314" s="28">
        <f t="shared" si="69"/>
        <v>0.20781973715998739</v>
      </c>
      <c r="AN314" s="22">
        <f t="shared" si="70"/>
        <v>0</v>
      </c>
      <c r="AO314" s="22" t="str">
        <f t="shared" si="71"/>
        <v>DROP</v>
      </c>
      <c r="AP314" s="22" t="str">
        <f t="shared" si="72"/>
        <v>DROP</v>
      </c>
      <c r="AQ314" s="22" t="str">
        <f t="shared" si="73"/>
        <v>DROP</v>
      </c>
      <c r="AR314" s="22" t="str">
        <f t="shared" si="74"/>
        <v>DROP</v>
      </c>
      <c r="AS314" s="22" t="str">
        <f t="shared" si="75"/>
        <v>DROP</v>
      </c>
      <c r="AT314" s="22" t="str">
        <f t="shared" si="76"/>
        <v>DROP</v>
      </c>
      <c r="AU314" s="22">
        <f t="shared" si="77"/>
        <v>2.9968810454184869</v>
      </c>
      <c r="AV314" s="22">
        <f t="shared" si="78"/>
        <v>0</v>
      </c>
      <c r="AW314" s="22">
        <f t="shared" si="79"/>
        <v>33.19496779689478</v>
      </c>
      <c r="AX314" s="22" t="str">
        <f t="shared" si="80"/>
        <v>DROP</v>
      </c>
    </row>
    <row r="315" spans="1:50" x14ac:dyDescent="0.25">
      <c r="A315" s="23" t="s">
        <v>18</v>
      </c>
      <c r="B315" s="26" t="s">
        <v>333</v>
      </c>
      <c r="C315" s="33">
        <v>200.9</v>
      </c>
      <c r="D315" s="31">
        <v>0</v>
      </c>
      <c r="E315" s="31">
        <v>0</v>
      </c>
      <c r="F315" s="26">
        <v>8</v>
      </c>
      <c r="G315" s="26"/>
      <c r="H315" s="27">
        <v>35.228636376998857</v>
      </c>
      <c r="I315" s="27">
        <v>0</v>
      </c>
      <c r="J315" s="27">
        <v>0</v>
      </c>
      <c r="K315" s="27">
        <v>35.228636376998857</v>
      </c>
      <c r="L315" s="27"/>
      <c r="M315" s="27">
        <v>130.12427376382752</v>
      </c>
      <c r="N315" s="27">
        <v>7.8351000000000006</v>
      </c>
      <c r="O315" s="27">
        <v>0</v>
      </c>
      <c r="P315" s="27">
        <v>3.9199999999999995</v>
      </c>
      <c r="Q315" s="27">
        <v>3.9199999999999995</v>
      </c>
      <c r="R315" s="27">
        <v>130.12427376382752</v>
      </c>
      <c r="S315" s="22" t="s">
        <v>3356</v>
      </c>
      <c r="T315" s="28">
        <v>0.20781973715998739</v>
      </c>
      <c r="U315" s="22">
        <v>0.25535514851862628</v>
      </c>
      <c r="V315" s="22">
        <v>2.9968810454184869</v>
      </c>
      <c r="W315" s="22">
        <v>33.19496779689478</v>
      </c>
      <c r="X315" s="27">
        <v>-102.73073738682868</v>
      </c>
      <c r="Y315" s="27">
        <v>23.473536376998858</v>
      </c>
      <c r="Z315" s="23" t="s">
        <v>3429</v>
      </c>
      <c r="AA315" s="23" t="s">
        <v>3429</v>
      </c>
      <c r="AB315" s="23" t="s">
        <v>3429</v>
      </c>
      <c r="AC315" s="23" t="s">
        <v>3429</v>
      </c>
      <c r="AD315" s="23" t="s">
        <v>3429</v>
      </c>
      <c r="AE315" s="23" t="s">
        <v>3429</v>
      </c>
      <c r="AH315" s="38"/>
      <c r="AJ315" s="43"/>
      <c r="AK315" s="22">
        <f t="shared" si="67"/>
        <v>0.25535514851862628</v>
      </c>
      <c r="AL315" s="22" t="str">
        <f t="shared" si="68"/>
        <v>DROP</v>
      </c>
      <c r="AM315" s="28">
        <f t="shared" si="69"/>
        <v>0.20781973715998739</v>
      </c>
      <c r="AN315" s="22">
        <f t="shared" si="70"/>
        <v>0</v>
      </c>
      <c r="AO315" s="22" t="str">
        <f t="shared" si="71"/>
        <v>DROP</v>
      </c>
      <c r="AP315" s="22" t="str">
        <f t="shared" si="72"/>
        <v>DROP</v>
      </c>
      <c r="AQ315" s="22" t="str">
        <f t="shared" si="73"/>
        <v>DROP</v>
      </c>
      <c r="AR315" s="22" t="str">
        <f t="shared" si="74"/>
        <v>DROP</v>
      </c>
      <c r="AS315" s="22" t="str">
        <f t="shared" si="75"/>
        <v>DROP</v>
      </c>
      <c r="AT315" s="22" t="str">
        <f t="shared" si="76"/>
        <v>DROP</v>
      </c>
      <c r="AU315" s="22">
        <f t="shared" si="77"/>
        <v>2.9968810454184869</v>
      </c>
      <c r="AV315" s="22">
        <f t="shared" si="78"/>
        <v>0</v>
      </c>
      <c r="AW315" s="22">
        <f t="shared" si="79"/>
        <v>33.19496779689478</v>
      </c>
      <c r="AX315" s="22" t="str">
        <f t="shared" si="80"/>
        <v>DROP</v>
      </c>
    </row>
    <row r="316" spans="1:50" x14ac:dyDescent="0.25">
      <c r="A316" s="23" t="s">
        <v>18</v>
      </c>
      <c r="B316" s="26" t="s">
        <v>334</v>
      </c>
      <c r="C316" s="33">
        <v>484.16899999999998</v>
      </c>
      <c r="D316" s="31">
        <v>0</v>
      </c>
      <c r="E316" s="31">
        <v>0</v>
      </c>
      <c r="F316" s="26">
        <v>13</v>
      </c>
      <c r="G316" s="26"/>
      <c r="H316" s="27">
        <v>137.05438972996927</v>
      </c>
      <c r="I316" s="27">
        <v>0</v>
      </c>
      <c r="J316" s="27">
        <v>0</v>
      </c>
      <c r="K316" s="27">
        <v>137.05438972996927</v>
      </c>
      <c r="L316" s="27"/>
      <c r="M316" s="27">
        <v>477.53895123865254</v>
      </c>
      <c r="N316" s="27">
        <v>18.882590999999998</v>
      </c>
      <c r="O316" s="27">
        <v>0</v>
      </c>
      <c r="P316" s="27">
        <v>193.44</v>
      </c>
      <c r="Q316" s="27">
        <v>193.44</v>
      </c>
      <c r="R316" s="27">
        <v>477.53895123865254</v>
      </c>
      <c r="S316" s="22" t="s">
        <v>3357</v>
      </c>
      <c r="T316" s="28">
        <v>4.255297861401047</v>
      </c>
      <c r="U316" s="22">
        <v>0.27608469429411053</v>
      </c>
      <c r="V316" s="22">
        <v>0.6455007405687192</v>
      </c>
      <c r="W316" s="22">
        <v>2.468667034939271</v>
      </c>
      <c r="X316" s="27">
        <v>-359.36715250868326</v>
      </c>
      <c r="Y316" s="27">
        <v>-75.268201270030715</v>
      </c>
      <c r="Z316" s="23" t="s">
        <v>3429</v>
      </c>
      <c r="AA316" s="23" t="s">
        <v>3429</v>
      </c>
      <c r="AB316" s="23" t="s">
        <v>3429</v>
      </c>
      <c r="AC316" s="23" t="s">
        <v>3429</v>
      </c>
      <c r="AD316" s="23" t="s">
        <v>3429</v>
      </c>
      <c r="AE316" s="23" t="s">
        <v>3429</v>
      </c>
      <c r="AH316" s="38"/>
      <c r="AJ316" s="43"/>
      <c r="AK316" s="22">
        <f t="shared" si="67"/>
        <v>0.27608469429411053</v>
      </c>
      <c r="AL316" s="22" t="str">
        <f t="shared" si="68"/>
        <v>DROP</v>
      </c>
      <c r="AM316" s="28">
        <f t="shared" si="69"/>
        <v>4.255297861401047</v>
      </c>
      <c r="AN316" s="22">
        <f t="shared" si="70"/>
        <v>102.52274518</v>
      </c>
      <c r="AO316" s="22" t="str">
        <f t="shared" si="71"/>
        <v>DROP</v>
      </c>
      <c r="AP316" s="22" t="str">
        <f t="shared" si="72"/>
        <v>DROP</v>
      </c>
      <c r="AQ316" s="22" t="str">
        <f t="shared" si="73"/>
        <v>DROP</v>
      </c>
      <c r="AR316" s="22" t="str">
        <f t="shared" si="74"/>
        <v>DROP</v>
      </c>
      <c r="AS316" s="22" t="str">
        <f t="shared" si="75"/>
        <v>DROP</v>
      </c>
      <c r="AT316" s="22" t="str">
        <f t="shared" si="76"/>
        <v>DROP</v>
      </c>
      <c r="AU316" s="22">
        <f t="shared" si="77"/>
        <v>0.6455007405687192</v>
      </c>
      <c r="AV316" s="22">
        <f t="shared" si="78"/>
        <v>102.52274518</v>
      </c>
      <c r="AW316" s="22">
        <f t="shared" si="79"/>
        <v>2.9986646837192543</v>
      </c>
      <c r="AX316" s="22" t="str">
        <f t="shared" si="80"/>
        <v>DROP</v>
      </c>
    </row>
    <row r="317" spans="1:50" x14ac:dyDescent="0.25">
      <c r="A317" s="23" t="s">
        <v>18</v>
      </c>
      <c r="B317" s="26" t="s">
        <v>335</v>
      </c>
      <c r="C317" s="33">
        <v>484.16899999999998</v>
      </c>
      <c r="D317" s="31">
        <v>0</v>
      </c>
      <c r="E317" s="31">
        <v>0</v>
      </c>
      <c r="F317" s="26">
        <v>13</v>
      </c>
      <c r="G317" s="26"/>
      <c r="H317" s="27">
        <v>137.05438972996927</v>
      </c>
      <c r="I317" s="27">
        <v>0</v>
      </c>
      <c r="J317" s="27">
        <v>0</v>
      </c>
      <c r="K317" s="27">
        <v>137.05438972996927</v>
      </c>
      <c r="L317" s="27"/>
      <c r="M317" s="27">
        <v>477.53895123865254</v>
      </c>
      <c r="N317" s="27">
        <v>18.882590999999998</v>
      </c>
      <c r="O317" s="27">
        <v>0</v>
      </c>
      <c r="P317" s="27">
        <v>193.44</v>
      </c>
      <c r="Q317" s="27">
        <v>193.44</v>
      </c>
      <c r="R317" s="27">
        <v>477.53895123865254</v>
      </c>
      <c r="S317" s="22" t="s">
        <v>3357</v>
      </c>
      <c r="T317" s="28">
        <v>4.255297861401047</v>
      </c>
      <c r="U317" s="22">
        <v>0.27608469429411053</v>
      </c>
      <c r="V317" s="22">
        <v>0.6455007405687192</v>
      </c>
      <c r="W317" s="22">
        <v>2.468667034939271</v>
      </c>
      <c r="X317" s="27">
        <v>-359.36715250868326</v>
      </c>
      <c r="Y317" s="27">
        <v>-75.268201270030715</v>
      </c>
      <c r="Z317" s="23" t="s">
        <v>3429</v>
      </c>
      <c r="AA317" s="23" t="s">
        <v>3429</v>
      </c>
      <c r="AB317" s="23" t="s">
        <v>3429</v>
      </c>
      <c r="AC317" s="23" t="s">
        <v>3429</v>
      </c>
      <c r="AD317" s="23" t="s">
        <v>3429</v>
      </c>
      <c r="AE317" s="23" t="s">
        <v>3429</v>
      </c>
      <c r="AH317" s="38"/>
      <c r="AJ317" s="43"/>
      <c r="AK317" s="22">
        <f t="shared" si="67"/>
        <v>0.27608469429411053</v>
      </c>
      <c r="AL317" s="22" t="str">
        <f t="shared" si="68"/>
        <v>DROP</v>
      </c>
      <c r="AM317" s="28">
        <f t="shared" si="69"/>
        <v>4.255297861401047</v>
      </c>
      <c r="AN317" s="22">
        <f t="shared" si="70"/>
        <v>102.52274518</v>
      </c>
      <c r="AO317" s="22" t="str">
        <f t="shared" si="71"/>
        <v>DROP</v>
      </c>
      <c r="AP317" s="22" t="str">
        <f t="shared" si="72"/>
        <v>DROP</v>
      </c>
      <c r="AQ317" s="22" t="str">
        <f t="shared" si="73"/>
        <v>DROP</v>
      </c>
      <c r="AR317" s="22" t="str">
        <f t="shared" si="74"/>
        <v>DROP</v>
      </c>
      <c r="AS317" s="22" t="str">
        <f t="shared" si="75"/>
        <v>DROP</v>
      </c>
      <c r="AT317" s="22" t="str">
        <f t="shared" si="76"/>
        <v>DROP</v>
      </c>
      <c r="AU317" s="22">
        <f t="shared" si="77"/>
        <v>0.6455007405687192</v>
      </c>
      <c r="AV317" s="22">
        <f t="shared" si="78"/>
        <v>102.52274518</v>
      </c>
      <c r="AW317" s="22">
        <f t="shared" si="79"/>
        <v>2.9986646837192543</v>
      </c>
      <c r="AX317" s="22" t="str">
        <f t="shared" si="80"/>
        <v>DROP</v>
      </c>
    </row>
    <row r="318" spans="1:50" x14ac:dyDescent="0.25">
      <c r="A318" s="23" t="s">
        <v>18</v>
      </c>
      <c r="B318" s="26" t="s">
        <v>336</v>
      </c>
      <c r="C318" s="33">
        <v>484.16899999999998</v>
      </c>
      <c r="D318" s="31">
        <v>0</v>
      </c>
      <c r="E318" s="31">
        <v>0</v>
      </c>
      <c r="F318" s="26">
        <v>13</v>
      </c>
      <c r="G318" s="26"/>
      <c r="H318" s="27">
        <v>137.05438972996927</v>
      </c>
      <c r="I318" s="27">
        <v>0</v>
      </c>
      <c r="J318" s="27">
        <v>0</v>
      </c>
      <c r="K318" s="27">
        <v>137.05438972996927</v>
      </c>
      <c r="L318" s="27"/>
      <c r="M318" s="27">
        <v>477.53895123865254</v>
      </c>
      <c r="N318" s="27">
        <v>18.882590999999998</v>
      </c>
      <c r="O318" s="27">
        <v>0</v>
      </c>
      <c r="P318" s="27">
        <v>193.44</v>
      </c>
      <c r="Q318" s="27">
        <v>193.44</v>
      </c>
      <c r="R318" s="27">
        <v>477.53895123865254</v>
      </c>
      <c r="S318" s="22" t="s">
        <v>3357</v>
      </c>
      <c r="T318" s="28">
        <v>4.255297861401047</v>
      </c>
      <c r="U318" s="22">
        <v>0.27608469429411053</v>
      </c>
      <c r="V318" s="22">
        <v>0.6455007405687192</v>
      </c>
      <c r="W318" s="22">
        <v>2.468667034939271</v>
      </c>
      <c r="X318" s="27">
        <v>-359.36715250868326</v>
      </c>
      <c r="Y318" s="27">
        <v>-75.268201270030715</v>
      </c>
      <c r="Z318" s="23" t="s">
        <v>3429</v>
      </c>
      <c r="AA318" s="23" t="s">
        <v>3429</v>
      </c>
      <c r="AB318" s="23" t="s">
        <v>3429</v>
      </c>
      <c r="AC318" s="23" t="s">
        <v>3429</v>
      </c>
      <c r="AD318" s="23" t="s">
        <v>3429</v>
      </c>
      <c r="AE318" s="23" t="s">
        <v>3429</v>
      </c>
      <c r="AH318" s="38"/>
      <c r="AJ318" s="43"/>
      <c r="AK318" s="22">
        <f t="shared" si="67"/>
        <v>0.27608469429411053</v>
      </c>
      <c r="AL318" s="22" t="str">
        <f t="shared" si="68"/>
        <v>DROP</v>
      </c>
      <c r="AM318" s="28">
        <f t="shared" si="69"/>
        <v>4.255297861401047</v>
      </c>
      <c r="AN318" s="22">
        <f t="shared" si="70"/>
        <v>102.52274518</v>
      </c>
      <c r="AO318" s="22" t="str">
        <f t="shared" si="71"/>
        <v>DROP</v>
      </c>
      <c r="AP318" s="22" t="str">
        <f t="shared" si="72"/>
        <v>DROP</v>
      </c>
      <c r="AQ318" s="22" t="str">
        <f t="shared" si="73"/>
        <v>DROP</v>
      </c>
      <c r="AR318" s="22" t="str">
        <f t="shared" si="74"/>
        <v>DROP</v>
      </c>
      <c r="AS318" s="22" t="str">
        <f t="shared" si="75"/>
        <v>DROP</v>
      </c>
      <c r="AT318" s="22" t="str">
        <f t="shared" si="76"/>
        <v>DROP</v>
      </c>
      <c r="AU318" s="22">
        <f t="shared" si="77"/>
        <v>0.6455007405687192</v>
      </c>
      <c r="AV318" s="22">
        <f t="shared" si="78"/>
        <v>102.52274518</v>
      </c>
      <c r="AW318" s="22">
        <f t="shared" si="79"/>
        <v>2.9986646837192543</v>
      </c>
      <c r="AX318" s="22" t="str">
        <f t="shared" si="80"/>
        <v>DROP</v>
      </c>
    </row>
    <row r="319" spans="1:50" x14ac:dyDescent="0.25">
      <c r="A319" s="23" t="s">
        <v>18</v>
      </c>
      <c r="B319" s="26" t="s">
        <v>337</v>
      </c>
      <c r="C319" s="33">
        <v>484.16899999999998</v>
      </c>
      <c r="D319" s="31">
        <v>0</v>
      </c>
      <c r="E319" s="31">
        <v>0</v>
      </c>
      <c r="F319" s="26">
        <v>13</v>
      </c>
      <c r="G319" s="26"/>
      <c r="H319" s="27">
        <v>137.05438972996927</v>
      </c>
      <c r="I319" s="27">
        <v>0</v>
      </c>
      <c r="J319" s="27">
        <v>0</v>
      </c>
      <c r="K319" s="27">
        <v>137.05438972996927</v>
      </c>
      <c r="L319" s="27"/>
      <c r="M319" s="27">
        <v>477.53895123865254</v>
      </c>
      <c r="N319" s="27">
        <v>18.882590999999998</v>
      </c>
      <c r="O319" s="27">
        <v>0</v>
      </c>
      <c r="P319" s="27">
        <v>193.44</v>
      </c>
      <c r="Q319" s="27">
        <v>193.44</v>
      </c>
      <c r="R319" s="27">
        <v>477.53895123865254</v>
      </c>
      <c r="S319" s="22" t="s">
        <v>3357</v>
      </c>
      <c r="T319" s="28">
        <v>4.255297861401047</v>
      </c>
      <c r="U319" s="22">
        <v>0.27608469429411053</v>
      </c>
      <c r="V319" s="22">
        <v>0.6455007405687192</v>
      </c>
      <c r="W319" s="22">
        <v>2.468667034939271</v>
      </c>
      <c r="X319" s="27">
        <v>-359.36715250868326</v>
      </c>
      <c r="Y319" s="27">
        <v>-75.268201270030715</v>
      </c>
      <c r="Z319" s="23" t="s">
        <v>3429</v>
      </c>
      <c r="AA319" s="23" t="s">
        <v>3429</v>
      </c>
      <c r="AB319" s="23" t="s">
        <v>3429</v>
      </c>
      <c r="AC319" s="23" t="s">
        <v>3429</v>
      </c>
      <c r="AD319" s="23" t="s">
        <v>3429</v>
      </c>
      <c r="AE319" s="23" t="s">
        <v>3429</v>
      </c>
      <c r="AH319" s="38"/>
      <c r="AJ319" s="43"/>
      <c r="AK319" s="22">
        <f t="shared" si="67"/>
        <v>0.27608469429411053</v>
      </c>
      <c r="AL319" s="22" t="str">
        <f t="shared" si="68"/>
        <v>DROP</v>
      </c>
      <c r="AM319" s="28">
        <f t="shared" si="69"/>
        <v>4.255297861401047</v>
      </c>
      <c r="AN319" s="22">
        <f t="shared" si="70"/>
        <v>102.52274518</v>
      </c>
      <c r="AO319" s="22" t="str">
        <f t="shared" si="71"/>
        <v>DROP</v>
      </c>
      <c r="AP319" s="22" t="str">
        <f t="shared" si="72"/>
        <v>DROP</v>
      </c>
      <c r="AQ319" s="22" t="str">
        <f t="shared" si="73"/>
        <v>DROP</v>
      </c>
      <c r="AR319" s="22" t="str">
        <f t="shared" si="74"/>
        <v>DROP</v>
      </c>
      <c r="AS319" s="22" t="str">
        <f t="shared" si="75"/>
        <v>DROP</v>
      </c>
      <c r="AT319" s="22" t="str">
        <f t="shared" si="76"/>
        <v>DROP</v>
      </c>
      <c r="AU319" s="22">
        <f t="shared" si="77"/>
        <v>0.6455007405687192</v>
      </c>
      <c r="AV319" s="22">
        <f t="shared" si="78"/>
        <v>102.52274518</v>
      </c>
      <c r="AW319" s="22">
        <f t="shared" si="79"/>
        <v>2.9986646837192543</v>
      </c>
      <c r="AX319" s="22" t="str">
        <f t="shared" si="80"/>
        <v>DROP</v>
      </c>
    </row>
    <row r="320" spans="1:50" x14ac:dyDescent="0.25">
      <c r="A320" s="23" t="s">
        <v>18</v>
      </c>
      <c r="B320" s="26" t="s">
        <v>338</v>
      </c>
      <c r="C320" s="33">
        <v>484.16899999999998</v>
      </c>
      <c r="D320" s="31">
        <v>0</v>
      </c>
      <c r="E320" s="31">
        <v>0</v>
      </c>
      <c r="F320" s="26">
        <v>13</v>
      </c>
      <c r="G320" s="26"/>
      <c r="H320" s="27">
        <v>137.05438972996927</v>
      </c>
      <c r="I320" s="27">
        <v>0</v>
      </c>
      <c r="J320" s="27">
        <v>0</v>
      </c>
      <c r="K320" s="27">
        <v>137.05438972996927</v>
      </c>
      <c r="L320" s="27"/>
      <c r="M320" s="27">
        <v>477.53895123865254</v>
      </c>
      <c r="N320" s="27">
        <v>18.882590999999998</v>
      </c>
      <c r="O320" s="27">
        <v>0</v>
      </c>
      <c r="P320" s="27">
        <v>193.44</v>
      </c>
      <c r="Q320" s="27">
        <v>193.44</v>
      </c>
      <c r="R320" s="27">
        <v>477.53895123865254</v>
      </c>
      <c r="S320" s="22" t="s">
        <v>3357</v>
      </c>
      <c r="T320" s="28">
        <v>4.255297861401047</v>
      </c>
      <c r="U320" s="22">
        <v>0.27608469429411053</v>
      </c>
      <c r="V320" s="22">
        <v>0.6455007405687192</v>
      </c>
      <c r="W320" s="22">
        <v>2.468667034939271</v>
      </c>
      <c r="X320" s="27">
        <v>-359.36715250868326</v>
      </c>
      <c r="Y320" s="27">
        <v>-75.268201270030715</v>
      </c>
      <c r="Z320" s="23" t="s">
        <v>3429</v>
      </c>
      <c r="AA320" s="23" t="s">
        <v>3429</v>
      </c>
      <c r="AB320" s="23" t="s">
        <v>3429</v>
      </c>
      <c r="AC320" s="23" t="s">
        <v>3429</v>
      </c>
      <c r="AD320" s="23" t="s">
        <v>3429</v>
      </c>
      <c r="AE320" s="23" t="s">
        <v>3429</v>
      </c>
      <c r="AH320" s="38"/>
      <c r="AJ320" s="43"/>
      <c r="AK320" s="22">
        <f t="shared" si="67"/>
        <v>0.27608469429411053</v>
      </c>
      <c r="AL320" s="22" t="str">
        <f t="shared" si="68"/>
        <v>DROP</v>
      </c>
      <c r="AM320" s="28">
        <f t="shared" si="69"/>
        <v>4.255297861401047</v>
      </c>
      <c r="AN320" s="22">
        <f t="shared" si="70"/>
        <v>102.52274518</v>
      </c>
      <c r="AO320" s="22" t="str">
        <f t="shared" si="71"/>
        <v>DROP</v>
      </c>
      <c r="AP320" s="22" t="str">
        <f t="shared" si="72"/>
        <v>DROP</v>
      </c>
      <c r="AQ320" s="22" t="str">
        <f t="shared" si="73"/>
        <v>DROP</v>
      </c>
      <c r="AR320" s="22" t="str">
        <f t="shared" si="74"/>
        <v>DROP</v>
      </c>
      <c r="AS320" s="22" t="str">
        <f t="shared" si="75"/>
        <v>DROP</v>
      </c>
      <c r="AT320" s="22" t="str">
        <f t="shared" si="76"/>
        <v>DROP</v>
      </c>
      <c r="AU320" s="22">
        <f t="shared" si="77"/>
        <v>0.6455007405687192</v>
      </c>
      <c r="AV320" s="22">
        <f t="shared" si="78"/>
        <v>102.52274518</v>
      </c>
      <c r="AW320" s="22">
        <f t="shared" si="79"/>
        <v>2.9986646837192543</v>
      </c>
      <c r="AX320" s="22" t="str">
        <f t="shared" si="80"/>
        <v>DROP</v>
      </c>
    </row>
    <row r="321" spans="1:50" x14ac:dyDescent="0.25">
      <c r="A321" s="23" t="s">
        <v>18</v>
      </c>
      <c r="B321" s="26" t="s">
        <v>339</v>
      </c>
      <c r="C321" s="33">
        <v>484.16899999999998</v>
      </c>
      <c r="D321" s="31">
        <v>0</v>
      </c>
      <c r="E321" s="31">
        <v>0</v>
      </c>
      <c r="F321" s="26">
        <v>13</v>
      </c>
      <c r="G321" s="26"/>
      <c r="H321" s="27">
        <v>137.05438972996927</v>
      </c>
      <c r="I321" s="27">
        <v>0</v>
      </c>
      <c r="J321" s="27">
        <v>0</v>
      </c>
      <c r="K321" s="27">
        <v>137.05438972996927</v>
      </c>
      <c r="L321" s="27"/>
      <c r="M321" s="27">
        <v>477.53895123865254</v>
      </c>
      <c r="N321" s="27">
        <v>18.882590999999998</v>
      </c>
      <c r="O321" s="27">
        <v>0</v>
      </c>
      <c r="P321" s="27">
        <v>193.44</v>
      </c>
      <c r="Q321" s="27">
        <v>193.44</v>
      </c>
      <c r="R321" s="27">
        <v>477.53895123865254</v>
      </c>
      <c r="S321" s="22" t="s">
        <v>3357</v>
      </c>
      <c r="T321" s="28">
        <v>4.255297861401047</v>
      </c>
      <c r="U321" s="22">
        <v>0.27608469429411053</v>
      </c>
      <c r="V321" s="22">
        <v>0.6455007405687192</v>
      </c>
      <c r="W321" s="22">
        <v>2.468667034939271</v>
      </c>
      <c r="X321" s="27">
        <v>-359.36715250868326</v>
      </c>
      <c r="Y321" s="27">
        <v>-75.268201270030715</v>
      </c>
      <c r="Z321" s="23" t="s">
        <v>3429</v>
      </c>
      <c r="AA321" s="23" t="s">
        <v>3429</v>
      </c>
      <c r="AB321" s="23" t="s">
        <v>3429</v>
      </c>
      <c r="AC321" s="23" t="s">
        <v>3429</v>
      </c>
      <c r="AD321" s="23" t="s">
        <v>3429</v>
      </c>
      <c r="AE321" s="23" t="s">
        <v>3429</v>
      </c>
      <c r="AH321" s="38"/>
      <c r="AJ321" s="43"/>
      <c r="AK321" s="22">
        <f t="shared" si="67"/>
        <v>0.27608469429411053</v>
      </c>
      <c r="AL321" s="22" t="str">
        <f t="shared" si="68"/>
        <v>DROP</v>
      </c>
      <c r="AM321" s="28">
        <f t="shared" si="69"/>
        <v>4.255297861401047</v>
      </c>
      <c r="AN321" s="22">
        <f t="shared" si="70"/>
        <v>102.52274518</v>
      </c>
      <c r="AO321" s="22" t="str">
        <f t="shared" si="71"/>
        <v>DROP</v>
      </c>
      <c r="AP321" s="22" t="str">
        <f t="shared" si="72"/>
        <v>DROP</v>
      </c>
      <c r="AQ321" s="22" t="str">
        <f t="shared" si="73"/>
        <v>DROP</v>
      </c>
      <c r="AR321" s="22" t="str">
        <f t="shared" si="74"/>
        <v>DROP</v>
      </c>
      <c r="AS321" s="22" t="str">
        <f t="shared" si="75"/>
        <v>DROP</v>
      </c>
      <c r="AT321" s="22" t="str">
        <f t="shared" si="76"/>
        <v>DROP</v>
      </c>
      <c r="AU321" s="22">
        <f t="shared" si="77"/>
        <v>0.6455007405687192</v>
      </c>
      <c r="AV321" s="22">
        <f t="shared" si="78"/>
        <v>102.52274518</v>
      </c>
      <c r="AW321" s="22">
        <f t="shared" si="79"/>
        <v>2.9986646837192543</v>
      </c>
      <c r="AX321" s="22" t="str">
        <f t="shared" si="80"/>
        <v>DROP</v>
      </c>
    </row>
    <row r="322" spans="1:50" x14ac:dyDescent="0.25">
      <c r="A322" s="23" t="s">
        <v>18</v>
      </c>
      <c r="B322" s="26" t="s">
        <v>340</v>
      </c>
      <c r="C322" s="33">
        <v>484.16899999999998</v>
      </c>
      <c r="D322" s="31">
        <v>0</v>
      </c>
      <c r="E322" s="31">
        <v>0</v>
      </c>
      <c r="F322" s="26">
        <v>13</v>
      </c>
      <c r="G322" s="26"/>
      <c r="H322" s="27">
        <v>137.05438972996927</v>
      </c>
      <c r="I322" s="27">
        <v>0</v>
      </c>
      <c r="J322" s="27">
        <v>0</v>
      </c>
      <c r="K322" s="27">
        <v>137.05438972996927</v>
      </c>
      <c r="L322" s="27"/>
      <c r="M322" s="27">
        <v>477.53895123865254</v>
      </c>
      <c r="N322" s="27">
        <v>18.882590999999998</v>
      </c>
      <c r="O322" s="27">
        <v>0</v>
      </c>
      <c r="P322" s="27">
        <v>193.44</v>
      </c>
      <c r="Q322" s="27">
        <v>193.44</v>
      </c>
      <c r="R322" s="27">
        <v>477.53895123865254</v>
      </c>
      <c r="S322" s="22" t="s">
        <v>3357</v>
      </c>
      <c r="T322" s="28">
        <v>4.255297861401047</v>
      </c>
      <c r="U322" s="22">
        <v>0.27608469429411053</v>
      </c>
      <c r="V322" s="22">
        <v>0.6455007405687192</v>
      </c>
      <c r="W322" s="22">
        <v>2.468667034939271</v>
      </c>
      <c r="X322" s="27">
        <v>-359.36715250868326</v>
      </c>
      <c r="Y322" s="27">
        <v>-75.268201270030715</v>
      </c>
      <c r="Z322" s="23" t="s">
        <v>3429</v>
      </c>
      <c r="AA322" s="23" t="s">
        <v>3429</v>
      </c>
      <c r="AB322" s="23" t="s">
        <v>3429</v>
      </c>
      <c r="AC322" s="23" t="s">
        <v>3429</v>
      </c>
      <c r="AD322" s="23" t="s">
        <v>3429</v>
      </c>
      <c r="AE322" s="23" t="s">
        <v>3429</v>
      </c>
      <c r="AH322" s="38"/>
      <c r="AJ322" s="43"/>
      <c r="AK322" s="22">
        <f t="shared" si="67"/>
        <v>0.27608469429411053</v>
      </c>
      <c r="AL322" s="22" t="str">
        <f t="shared" si="68"/>
        <v>DROP</v>
      </c>
      <c r="AM322" s="28">
        <f t="shared" si="69"/>
        <v>4.255297861401047</v>
      </c>
      <c r="AN322" s="22">
        <f t="shared" si="70"/>
        <v>102.52274518</v>
      </c>
      <c r="AO322" s="22" t="str">
        <f t="shared" si="71"/>
        <v>DROP</v>
      </c>
      <c r="AP322" s="22" t="str">
        <f t="shared" si="72"/>
        <v>DROP</v>
      </c>
      <c r="AQ322" s="22" t="str">
        <f t="shared" si="73"/>
        <v>DROP</v>
      </c>
      <c r="AR322" s="22" t="str">
        <f t="shared" si="74"/>
        <v>DROP</v>
      </c>
      <c r="AS322" s="22" t="str">
        <f t="shared" si="75"/>
        <v>DROP</v>
      </c>
      <c r="AT322" s="22" t="str">
        <f t="shared" si="76"/>
        <v>DROP</v>
      </c>
      <c r="AU322" s="22">
        <f t="shared" si="77"/>
        <v>0.6455007405687192</v>
      </c>
      <c r="AV322" s="22">
        <f t="shared" si="78"/>
        <v>102.52274518</v>
      </c>
      <c r="AW322" s="22">
        <f t="shared" si="79"/>
        <v>2.9986646837192543</v>
      </c>
      <c r="AX322" s="22" t="str">
        <f t="shared" si="80"/>
        <v>DROP</v>
      </c>
    </row>
    <row r="323" spans="1:50" x14ac:dyDescent="0.25">
      <c r="A323" s="23" t="s">
        <v>18</v>
      </c>
      <c r="B323" s="26" t="s">
        <v>341</v>
      </c>
      <c r="C323" s="33">
        <v>484.16899999999998</v>
      </c>
      <c r="D323" s="31">
        <v>0</v>
      </c>
      <c r="E323" s="31">
        <v>0</v>
      </c>
      <c r="F323" s="26">
        <v>13</v>
      </c>
      <c r="G323" s="26"/>
      <c r="H323" s="27">
        <v>137.05438972996927</v>
      </c>
      <c r="I323" s="27">
        <v>0</v>
      </c>
      <c r="J323" s="27">
        <v>0</v>
      </c>
      <c r="K323" s="27">
        <v>137.05438972996927</v>
      </c>
      <c r="L323" s="27"/>
      <c r="M323" s="27">
        <v>477.53895123865254</v>
      </c>
      <c r="N323" s="27">
        <v>18.882590999999998</v>
      </c>
      <c r="O323" s="27">
        <v>0</v>
      </c>
      <c r="P323" s="27">
        <v>193.44</v>
      </c>
      <c r="Q323" s="27">
        <v>193.44</v>
      </c>
      <c r="R323" s="27">
        <v>477.53895123865254</v>
      </c>
      <c r="S323" s="22" t="s">
        <v>3357</v>
      </c>
      <c r="T323" s="28">
        <v>4.255297861401047</v>
      </c>
      <c r="U323" s="22">
        <v>0.27608469429411053</v>
      </c>
      <c r="V323" s="22">
        <v>0.6455007405687192</v>
      </c>
      <c r="W323" s="22">
        <v>2.468667034939271</v>
      </c>
      <c r="X323" s="27">
        <v>-359.36715250868326</v>
      </c>
      <c r="Y323" s="27">
        <v>-75.268201270030715</v>
      </c>
      <c r="Z323" s="23" t="s">
        <v>3429</v>
      </c>
      <c r="AA323" s="23" t="s">
        <v>3429</v>
      </c>
      <c r="AB323" s="23" t="s">
        <v>3429</v>
      </c>
      <c r="AC323" s="23" t="s">
        <v>3429</v>
      </c>
      <c r="AD323" s="23" t="s">
        <v>3429</v>
      </c>
      <c r="AE323" s="23" t="s">
        <v>3429</v>
      </c>
      <c r="AH323" s="38"/>
      <c r="AJ323" s="43"/>
      <c r="AK323" s="22">
        <f t="shared" si="67"/>
        <v>0.27608469429411053</v>
      </c>
      <c r="AL323" s="22" t="str">
        <f t="shared" si="68"/>
        <v>DROP</v>
      </c>
      <c r="AM323" s="28">
        <f t="shared" si="69"/>
        <v>4.255297861401047</v>
      </c>
      <c r="AN323" s="22">
        <f t="shared" si="70"/>
        <v>102.52274518</v>
      </c>
      <c r="AO323" s="22" t="str">
        <f t="shared" si="71"/>
        <v>DROP</v>
      </c>
      <c r="AP323" s="22" t="str">
        <f t="shared" si="72"/>
        <v>DROP</v>
      </c>
      <c r="AQ323" s="22" t="str">
        <f t="shared" si="73"/>
        <v>DROP</v>
      </c>
      <c r="AR323" s="22" t="str">
        <f t="shared" si="74"/>
        <v>DROP</v>
      </c>
      <c r="AS323" s="22" t="str">
        <f t="shared" si="75"/>
        <v>DROP</v>
      </c>
      <c r="AT323" s="22" t="str">
        <f t="shared" si="76"/>
        <v>DROP</v>
      </c>
      <c r="AU323" s="22">
        <f t="shared" si="77"/>
        <v>0.6455007405687192</v>
      </c>
      <c r="AV323" s="22">
        <f t="shared" si="78"/>
        <v>102.52274518</v>
      </c>
      <c r="AW323" s="22">
        <f t="shared" si="79"/>
        <v>2.9986646837192543</v>
      </c>
      <c r="AX323" s="22" t="str">
        <f t="shared" si="80"/>
        <v>DROP</v>
      </c>
    </row>
    <row r="324" spans="1:50" x14ac:dyDescent="0.25">
      <c r="A324" s="23" t="s">
        <v>18</v>
      </c>
      <c r="B324" s="26" t="s">
        <v>342</v>
      </c>
      <c r="C324" s="33">
        <v>484.16899999999998</v>
      </c>
      <c r="D324" s="31">
        <v>0</v>
      </c>
      <c r="E324" s="31">
        <v>0</v>
      </c>
      <c r="F324" s="26">
        <v>13</v>
      </c>
      <c r="G324" s="26"/>
      <c r="H324" s="27">
        <v>137.05438972996927</v>
      </c>
      <c r="I324" s="27">
        <v>0</v>
      </c>
      <c r="J324" s="27">
        <v>0</v>
      </c>
      <c r="K324" s="27">
        <v>137.05438972996927</v>
      </c>
      <c r="L324" s="27"/>
      <c r="M324" s="27">
        <v>477.53895123865254</v>
      </c>
      <c r="N324" s="27">
        <v>18.882590999999998</v>
      </c>
      <c r="O324" s="27">
        <v>0</v>
      </c>
      <c r="P324" s="27">
        <v>193.44</v>
      </c>
      <c r="Q324" s="27">
        <v>193.44</v>
      </c>
      <c r="R324" s="27">
        <v>477.53895123865254</v>
      </c>
      <c r="S324" s="22" t="s">
        <v>3357</v>
      </c>
      <c r="T324" s="28">
        <v>4.255297861401047</v>
      </c>
      <c r="U324" s="22">
        <v>0.27608469429411053</v>
      </c>
      <c r="V324" s="22">
        <v>0.6455007405687192</v>
      </c>
      <c r="W324" s="22">
        <v>2.468667034939271</v>
      </c>
      <c r="X324" s="27">
        <v>-359.36715250868326</v>
      </c>
      <c r="Y324" s="27">
        <v>-75.268201270030715</v>
      </c>
      <c r="Z324" s="23" t="s">
        <v>3429</v>
      </c>
      <c r="AA324" s="23" t="s">
        <v>3429</v>
      </c>
      <c r="AB324" s="23" t="s">
        <v>3429</v>
      </c>
      <c r="AC324" s="23" t="s">
        <v>3429</v>
      </c>
      <c r="AD324" s="23" t="s">
        <v>3429</v>
      </c>
      <c r="AE324" s="23" t="s">
        <v>3429</v>
      </c>
      <c r="AH324" s="38"/>
      <c r="AJ324" s="43"/>
      <c r="AK324" s="22">
        <f t="shared" ref="AK324:AK387" si="81">IF(K324/(N324+M324)&lt;0,9999,IFERROR(K324/(N324+M324),0))</f>
        <v>0.27608469429411053</v>
      </c>
      <c r="AL324" s="22" t="str">
        <f t="shared" ref="AL324:AL387" si="82">IF(AK324&gt;=1,K324-M324-N324,"DROP")</f>
        <v>DROP</v>
      </c>
      <c r="AM324" s="28">
        <f t="shared" ref="AM324:AM387" si="83">T324</f>
        <v>4.255297861401047</v>
      </c>
      <c r="AN324" s="22">
        <f t="shared" ref="AN324:AN387" si="84">IF(AM324&gt;=2,$P324-2*$C324*$T$2,0)</f>
        <v>102.52274518</v>
      </c>
      <c r="AO324" s="22" t="str">
        <f t="shared" ref="AO324:AO387" si="85">IF(OR(AK324&lt;1,AM324&lt;2),"DROP","KEEP")</f>
        <v>DROP</v>
      </c>
      <c r="AP324" s="22" t="str">
        <f t="shared" ref="AP324:AP387" si="86">IF(AO324="DROP","DROP",IF(AL324&lt;AN324,AL324,AN324))</f>
        <v>DROP</v>
      </c>
      <c r="AQ324" s="22" t="str">
        <f t="shared" ref="AQ324:AQ387" si="87">IF(AO324="DROP","DROP",IF(K324/(AJ324+M324+AP324)&lt;0,9999,IFERROR(K324/(AJ324+M324+AP324),0)))</f>
        <v>DROP</v>
      </c>
      <c r="AR324" s="22" t="str">
        <f t="shared" ref="AR324:AR387" si="88">IF(AO324="DROP","DROP",IF(C324&lt;0,9999,IFERROR(($P324-$AP324)/($C324*$T$2),0)))</f>
        <v>DROP</v>
      </c>
      <c r="AS324" s="22" t="str">
        <f t="shared" ref="AS324:AS387" si="89">IF(AO324="DROP","DROP",IF(R324&lt;0,9999,IFERROR((R324+AP324)/P324,0)))</f>
        <v>DROP</v>
      </c>
      <c r="AT324" s="22" t="str">
        <f t="shared" ref="AT324:AT387" si="90">IF(Z324="DROP","DROP",IF(OR(AO324="DROP",AS324&lt;1),"DROP","KEEP"))</f>
        <v>DROP</v>
      </c>
      <c r="AU324" s="22">
        <f t="shared" ref="AU324:AU387" si="91">IFERROR(K324/(N324+Q324),0)</f>
        <v>0.6455007405687192</v>
      </c>
      <c r="AV324" s="22">
        <f t="shared" ref="AV324:AV387" si="92">AN324</f>
        <v>102.52274518</v>
      </c>
      <c r="AW324" s="22">
        <f t="shared" ref="AW324:AW387" si="93">IF(R324&lt;0,9999,IFERROR((R324+AV324)/P324,0))</f>
        <v>2.9986646837192543</v>
      </c>
      <c r="AX324" s="22" t="str">
        <f t="shared" ref="AX324:AX387" si="94">IF(AC324="DROP","DROP",IF(OR(AU324&lt;1,AW324&lt;1,AM324&lt;2),"DROP","KEEP"))</f>
        <v>DROP</v>
      </c>
    </row>
    <row r="325" spans="1:50" x14ac:dyDescent="0.25">
      <c r="A325" s="23" t="s">
        <v>18</v>
      </c>
      <c r="B325" s="26" t="s">
        <v>343</v>
      </c>
      <c r="C325" s="33">
        <v>484.16899999999998</v>
      </c>
      <c r="D325" s="31">
        <v>0</v>
      </c>
      <c r="E325" s="31">
        <v>0</v>
      </c>
      <c r="F325" s="26">
        <v>13</v>
      </c>
      <c r="G325" s="26"/>
      <c r="H325" s="27">
        <v>137.05438972996927</v>
      </c>
      <c r="I325" s="27">
        <v>0</v>
      </c>
      <c r="J325" s="27">
        <v>0</v>
      </c>
      <c r="K325" s="27">
        <v>137.05438972996927</v>
      </c>
      <c r="L325" s="27"/>
      <c r="M325" s="27">
        <v>477.53895123865254</v>
      </c>
      <c r="N325" s="27">
        <v>18.882590999999998</v>
      </c>
      <c r="O325" s="27">
        <v>0</v>
      </c>
      <c r="P325" s="27">
        <v>193.44</v>
      </c>
      <c r="Q325" s="27">
        <v>193.44</v>
      </c>
      <c r="R325" s="27">
        <v>477.53895123865254</v>
      </c>
      <c r="S325" s="22" t="s">
        <v>3357</v>
      </c>
      <c r="T325" s="28">
        <v>4.255297861401047</v>
      </c>
      <c r="U325" s="22">
        <v>0.27608469429411053</v>
      </c>
      <c r="V325" s="22">
        <v>0.6455007405687192</v>
      </c>
      <c r="W325" s="22">
        <v>2.468667034939271</v>
      </c>
      <c r="X325" s="27">
        <v>-359.36715250868326</v>
      </c>
      <c r="Y325" s="27">
        <v>-75.268201270030715</v>
      </c>
      <c r="Z325" s="23" t="s">
        <v>3429</v>
      </c>
      <c r="AA325" s="23" t="s">
        <v>3429</v>
      </c>
      <c r="AB325" s="23" t="s">
        <v>3429</v>
      </c>
      <c r="AC325" s="23" t="s">
        <v>3429</v>
      </c>
      <c r="AD325" s="23" t="s">
        <v>3429</v>
      </c>
      <c r="AE325" s="23" t="s">
        <v>3429</v>
      </c>
      <c r="AH325" s="38"/>
      <c r="AJ325" s="43"/>
      <c r="AK325" s="22">
        <f t="shared" si="81"/>
        <v>0.27608469429411053</v>
      </c>
      <c r="AL325" s="22" t="str">
        <f t="shared" si="82"/>
        <v>DROP</v>
      </c>
      <c r="AM325" s="28">
        <f t="shared" si="83"/>
        <v>4.255297861401047</v>
      </c>
      <c r="AN325" s="22">
        <f t="shared" si="84"/>
        <v>102.52274518</v>
      </c>
      <c r="AO325" s="22" t="str">
        <f t="shared" si="85"/>
        <v>DROP</v>
      </c>
      <c r="AP325" s="22" t="str">
        <f t="shared" si="86"/>
        <v>DROP</v>
      </c>
      <c r="AQ325" s="22" t="str">
        <f t="shared" si="87"/>
        <v>DROP</v>
      </c>
      <c r="AR325" s="22" t="str">
        <f t="shared" si="88"/>
        <v>DROP</v>
      </c>
      <c r="AS325" s="22" t="str">
        <f t="shared" si="89"/>
        <v>DROP</v>
      </c>
      <c r="AT325" s="22" t="str">
        <f t="shared" si="90"/>
        <v>DROP</v>
      </c>
      <c r="AU325" s="22">
        <f t="shared" si="91"/>
        <v>0.6455007405687192</v>
      </c>
      <c r="AV325" s="22">
        <f t="shared" si="92"/>
        <v>102.52274518</v>
      </c>
      <c r="AW325" s="22">
        <f t="shared" si="93"/>
        <v>2.9986646837192543</v>
      </c>
      <c r="AX325" s="22" t="str">
        <f t="shared" si="94"/>
        <v>DROP</v>
      </c>
    </row>
    <row r="326" spans="1:50" x14ac:dyDescent="0.25">
      <c r="A326" s="23" t="s">
        <v>18</v>
      </c>
      <c r="B326" s="26" t="s">
        <v>344</v>
      </c>
      <c r="C326" s="33">
        <v>484.16899999999998</v>
      </c>
      <c r="D326" s="31">
        <v>0</v>
      </c>
      <c r="E326" s="31">
        <v>0</v>
      </c>
      <c r="F326" s="26">
        <v>13</v>
      </c>
      <c r="G326" s="26"/>
      <c r="H326" s="27">
        <v>137.05438972996927</v>
      </c>
      <c r="I326" s="27">
        <v>0</v>
      </c>
      <c r="J326" s="27">
        <v>0</v>
      </c>
      <c r="K326" s="27">
        <v>137.05438972996927</v>
      </c>
      <c r="L326" s="27"/>
      <c r="M326" s="27">
        <v>477.53895123865254</v>
      </c>
      <c r="N326" s="27">
        <v>18.882590999999998</v>
      </c>
      <c r="O326" s="27">
        <v>0</v>
      </c>
      <c r="P326" s="27">
        <v>193.44</v>
      </c>
      <c r="Q326" s="27">
        <v>193.44</v>
      </c>
      <c r="R326" s="27">
        <v>477.53895123865254</v>
      </c>
      <c r="S326" s="22" t="s">
        <v>3357</v>
      </c>
      <c r="T326" s="28">
        <v>4.255297861401047</v>
      </c>
      <c r="U326" s="22">
        <v>0.27608469429411053</v>
      </c>
      <c r="V326" s="22">
        <v>0.6455007405687192</v>
      </c>
      <c r="W326" s="22">
        <v>2.468667034939271</v>
      </c>
      <c r="X326" s="27">
        <v>-359.36715250868326</v>
      </c>
      <c r="Y326" s="27">
        <v>-75.268201270030715</v>
      </c>
      <c r="Z326" s="23" t="s">
        <v>3429</v>
      </c>
      <c r="AA326" s="23" t="s">
        <v>3429</v>
      </c>
      <c r="AB326" s="23" t="s">
        <v>3429</v>
      </c>
      <c r="AC326" s="23" t="s">
        <v>3429</v>
      </c>
      <c r="AD326" s="23" t="s">
        <v>3429</v>
      </c>
      <c r="AE326" s="23" t="s">
        <v>3429</v>
      </c>
      <c r="AH326" s="38"/>
      <c r="AJ326" s="43"/>
      <c r="AK326" s="22">
        <f t="shared" si="81"/>
        <v>0.27608469429411053</v>
      </c>
      <c r="AL326" s="22" t="str">
        <f t="shared" si="82"/>
        <v>DROP</v>
      </c>
      <c r="AM326" s="28">
        <f t="shared" si="83"/>
        <v>4.255297861401047</v>
      </c>
      <c r="AN326" s="22">
        <f t="shared" si="84"/>
        <v>102.52274518</v>
      </c>
      <c r="AO326" s="22" t="str">
        <f t="shared" si="85"/>
        <v>DROP</v>
      </c>
      <c r="AP326" s="22" t="str">
        <f t="shared" si="86"/>
        <v>DROP</v>
      </c>
      <c r="AQ326" s="22" t="str">
        <f t="shared" si="87"/>
        <v>DROP</v>
      </c>
      <c r="AR326" s="22" t="str">
        <f t="shared" si="88"/>
        <v>DROP</v>
      </c>
      <c r="AS326" s="22" t="str">
        <f t="shared" si="89"/>
        <v>DROP</v>
      </c>
      <c r="AT326" s="22" t="str">
        <f t="shared" si="90"/>
        <v>DROP</v>
      </c>
      <c r="AU326" s="22">
        <f t="shared" si="91"/>
        <v>0.6455007405687192</v>
      </c>
      <c r="AV326" s="22">
        <f t="shared" si="92"/>
        <v>102.52274518</v>
      </c>
      <c r="AW326" s="22">
        <f t="shared" si="93"/>
        <v>2.9986646837192543</v>
      </c>
      <c r="AX326" s="22" t="str">
        <f t="shared" si="94"/>
        <v>DROP</v>
      </c>
    </row>
    <row r="327" spans="1:50" x14ac:dyDescent="0.25">
      <c r="A327" s="23" t="s">
        <v>18</v>
      </c>
      <c r="B327" s="26" t="s">
        <v>345</v>
      </c>
      <c r="C327" s="33">
        <v>484.16899999999998</v>
      </c>
      <c r="D327" s="31">
        <v>0</v>
      </c>
      <c r="E327" s="31">
        <v>0</v>
      </c>
      <c r="F327" s="26">
        <v>13</v>
      </c>
      <c r="G327" s="26"/>
      <c r="H327" s="27">
        <v>137.05438972996927</v>
      </c>
      <c r="I327" s="27">
        <v>0</v>
      </c>
      <c r="J327" s="27">
        <v>0</v>
      </c>
      <c r="K327" s="27">
        <v>137.05438972996927</v>
      </c>
      <c r="L327" s="27"/>
      <c r="M327" s="27">
        <v>477.53895123865254</v>
      </c>
      <c r="N327" s="27">
        <v>18.882590999999998</v>
      </c>
      <c r="O327" s="27">
        <v>0</v>
      </c>
      <c r="P327" s="27">
        <v>193.44</v>
      </c>
      <c r="Q327" s="27">
        <v>193.44</v>
      </c>
      <c r="R327" s="27">
        <v>477.53895123865254</v>
      </c>
      <c r="S327" s="22" t="s">
        <v>3357</v>
      </c>
      <c r="T327" s="28">
        <v>4.255297861401047</v>
      </c>
      <c r="U327" s="22">
        <v>0.27608469429411053</v>
      </c>
      <c r="V327" s="22">
        <v>0.6455007405687192</v>
      </c>
      <c r="W327" s="22">
        <v>2.468667034939271</v>
      </c>
      <c r="X327" s="27">
        <v>-359.36715250868326</v>
      </c>
      <c r="Y327" s="27">
        <v>-75.268201270030715</v>
      </c>
      <c r="Z327" s="23" t="s">
        <v>3429</v>
      </c>
      <c r="AA327" s="23" t="s">
        <v>3429</v>
      </c>
      <c r="AB327" s="23" t="s">
        <v>3429</v>
      </c>
      <c r="AC327" s="23" t="s">
        <v>3429</v>
      </c>
      <c r="AD327" s="23" t="s">
        <v>3429</v>
      </c>
      <c r="AE327" s="23" t="s">
        <v>3429</v>
      </c>
      <c r="AH327" s="38"/>
      <c r="AJ327" s="43"/>
      <c r="AK327" s="22">
        <f t="shared" si="81"/>
        <v>0.27608469429411053</v>
      </c>
      <c r="AL327" s="22" t="str">
        <f t="shared" si="82"/>
        <v>DROP</v>
      </c>
      <c r="AM327" s="28">
        <f t="shared" si="83"/>
        <v>4.255297861401047</v>
      </c>
      <c r="AN327" s="22">
        <f t="shared" si="84"/>
        <v>102.52274518</v>
      </c>
      <c r="AO327" s="22" t="str">
        <f t="shared" si="85"/>
        <v>DROP</v>
      </c>
      <c r="AP327" s="22" t="str">
        <f t="shared" si="86"/>
        <v>DROP</v>
      </c>
      <c r="AQ327" s="22" t="str">
        <f t="shared" si="87"/>
        <v>DROP</v>
      </c>
      <c r="AR327" s="22" t="str">
        <f t="shared" si="88"/>
        <v>DROP</v>
      </c>
      <c r="AS327" s="22" t="str">
        <f t="shared" si="89"/>
        <v>DROP</v>
      </c>
      <c r="AT327" s="22" t="str">
        <f t="shared" si="90"/>
        <v>DROP</v>
      </c>
      <c r="AU327" s="22">
        <f t="shared" si="91"/>
        <v>0.6455007405687192</v>
      </c>
      <c r="AV327" s="22">
        <f t="shared" si="92"/>
        <v>102.52274518</v>
      </c>
      <c r="AW327" s="22">
        <f t="shared" si="93"/>
        <v>2.9986646837192543</v>
      </c>
      <c r="AX327" s="22" t="str">
        <f t="shared" si="94"/>
        <v>DROP</v>
      </c>
    </row>
    <row r="328" spans="1:50" x14ac:dyDescent="0.25">
      <c r="A328" s="23" t="s">
        <v>18</v>
      </c>
      <c r="B328" s="26" t="s">
        <v>346</v>
      </c>
      <c r="C328" s="33">
        <v>484.16899999999998</v>
      </c>
      <c r="D328" s="31">
        <v>0</v>
      </c>
      <c r="E328" s="31">
        <v>0</v>
      </c>
      <c r="F328" s="26">
        <v>13</v>
      </c>
      <c r="G328" s="26"/>
      <c r="H328" s="27">
        <v>137.05438972996927</v>
      </c>
      <c r="I328" s="27">
        <v>0</v>
      </c>
      <c r="J328" s="27">
        <v>0</v>
      </c>
      <c r="K328" s="27">
        <v>137.05438972996927</v>
      </c>
      <c r="L328" s="27"/>
      <c r="M328" s="27">
        <v>477.53895123865254</v>
      </c>
      <c r="N328" s="27">
        <v>18.882590999999998</v>
      </c>
      <c r="O328" s="27">
        <v>0</v>
      </c>
      <c r="P328" s="27">
        <v>193.44</v>
      </c>
      <c r="Q328" s="27">
        <v>193.44</v>
      </c>
      <c r="R328" s="27">
        <v>477.53895123865254</v>
      </c>
      <c r="S328" s="22" t="s">
        <v>3357</v>
      </c>
      <c r="T328" s="28">
        <v>4.255297861401047</v>
      </c>
      <c r="U328" s="22">
        <v>0.27608469429411053</v>
      </c>
      <c r="V328" s="22">
        <v>0.6455007405687192</v>
      </c>
      <c r="W328" s="22">
        <v>2.468667034939271</v>
      </c>
      <c r="X328" s="27">
        <v>-359.36715250868326</v>
      </c>
      <c r="Y328" s="27">
        <v>-75.268201270030715</v>
      </c>
      <c r="Z328" s="23" t="s">
        <v>3429</v>
      </c>
      <c r="AA328" s="23" t="s">
        <v>3429</v>
      </c>
      <c r="AB328" s="23" t="s">
        <v>3429</v>
      </c>
      <c r="AC328" s="23" t="s">
        <v>3429</v>
      </c>
      <c r="AD328" s="23" t="s">
        <v>3429</v>
      </c>
      <c r="AE328" s="23" t="s">
        <v>3429</v>
      </c>
      <c r="AH328" s="38"/>
      <c r="AJ328" s="43"/>
      <c r="AK328" s="22">
        <f t="shared" si="81"/>
        <v>0.27608469429411053</v>
      </c>
      <c r="AL328" s="22" t="str">
        <f t="shared" si="82"/>
        <v>DROP</v>
      </c>
      <c r="AM328" s="28">
        <f t="shared" si="83"/>
        <v>4.255297861401047</v>
      </c>
      <c r="AN328" s="22">
        <f t="shared" si="84"/>
        <v>102.52274518</v>
      </c>
      <c r="AO328" s="22" t="str">
        <f t="shared" si="85"/>
        <v>DROP</v>
      </c>
      <c r="AP328" s="22" t="str">
        <f t="shared" si="86"/>
        <v>DROP</v>
      </c>
      <c r="AQ328" s="22" t="str">
        <f t="shared" si="87"/>
        <v>DROP</v>
      </c>
      <c r="AR328" s="22" t="str">
        <f t="shared" si="88"/>
        <v>DROP</v>
      </c>
      <c r="AS328" s="22" t="str">
        <f t="shared" si="89"/>
        <v>DROP</v>
      </c>
      <c r="AT328" s="22" t="str">
        <f t="shared" si="90"/>
        <v>DROP</v>
      </c>
      <c r="AU328" s="22">
        <f t="shared" si="91"/>
        <v>0.6455007405687192</v>
      </c>
      <c r="AV328" s="22">
        <f t="shared" si="92"/>
        <v>102.52274518</v>
      </c>
      <c r="AW328" s="22">
        <f t="shared" si="93"/>
        <v>2.9986646837192543</v>
      </c>
      <c r="AX328" s="22" t="str">
        <f t="shared" si="94"/>
        <v>DROP</v>
      </c>
    </row>
    <row r="329" spans="1:50" x14ac:dyDescent="0.25">
      <c r="A329" s="23" t="s">
        <v>18</v>
      </c>
      <c r="B329" s="26" t="s">
        <v>347</v>
      </c>
      <c r="C329" s="33">
        <v>484.16899999999998</v>
      </c>
      <c r="D329" s="31">
        <v>0</v>
      </c>
      <c r="E329" s="31">
        <v>0</v>
      </c>
      <c r="F329" s="26">
        <v>13</v>
      </c>
      <c r="G329" s="26"/>
      <c r="H329" s="27">
        <v>137.05438972996927</v>
      </c>
      <c r="I329" s="27">
        <v>0</v>
      </c>
      <c r="J329" s="27">
        <v>0</v>
      </c>
      <c r="K329" s="27">
        <v>137.05438972996927</v>
      </c>
      <c r="L329" s="27"/>
      <c r="M329" s="27">
        <v>477.53895123865254</v>
      </c>
      <c r="N329" s="27">
        <v>18.882590999999998</v>
      </c>
      <c r="O329" s="27">
        <v>0</v>
      </c>
      <c r="P329" s="27">
        <v>193.44</v>
      </c>
      <c r="Q329" s="27">
        <v>193.44</v>
      </c>
      <c r="R329" s="27">
        <v>477.53895123865254</v>
      </c>
      <c r="S329" s="22" t="s">
        <v>3357</v>
      </c>
      <c r="T329" s="28">
        <v>4.255297861401047</v>
      </c>
      <c r="U329" s="22">
        <v>0.27608469429411053</v>
      </c>
      <c r="V329" s="22">
        <v>0.6455007405687192</v>
      </c>
      <c r="W329" s="22">
        <v>2.468667034939271</v>
      </c>
      <c r="X329" s="27">
        <v>-359.36715250868326</v>
      </c>
      <c r="Y329" s="27">
        <v>-75.268201270030715</v>
      </c>
      <c r="Z329" s="23" t="s">
        <v>3429</v>
      </c>
      <c r="AA329" s="23" t="s">
        <v>3429</v>
      </c>
      <c r="AB329" s="23" t="s">
        <v>3429</v>
      </c>
      <c r="AC329" s="23" t="s">
        <v>3429</v>
      </c>
      <c r="AD329" s="23" t="s">
        <v>3429</v>
      </c>
      <c r="AE329" s="23" t="s">
        <v>3429</v>
      </c>
      <c r="AH329" s="38"/>
      <c r="AJ329" s="43"/>
      <c r="AK329" s="22">
        <f t="shared" si="81"/>
        <v>0.27608469429411053</v>
      </c>
      <c r="AL329" s="22" t="str">
        <f t="shared" si="82"/>
        <v>DROP</v>
      </c>
      <c r="AM329" s="28">
        <f t="shared" si="83"/>
        <v>4.255297861401047</v>
      </c>
      <c r="AN329" s="22">
        <f t="shared" si="84"/>
        <v>102.52274518</v>
      </c>
      <c r="AO329" s="22" t="str">
        <f t="shared" si="85"/>
        <v>DROP</v>
      </c>
      <c r="AP329" s="22" t="str">
        <f t="shared" si="86"/>
        <v>DROP</v>
      </c>
      <c r="AQ329" s="22" t="str">
        <f t="shared" si="87"/>
        <v>DROP</v>
      </c>
      <c r="AR329" s="22" t="str">
        <f t="shared" si="88"/>
        <v>DROP</v>
      </c>
      <c r="AS329" s="22" t="str">
        <f t="shared" si="89"/>
        <v>DROP</v>
      </c>
      <c r="AT329" s="22" t="str">
        <f t="shared" si="90"/>
        <v>DROP</v>
      </c>
      <c r="AU329" s="22">
        <f t="shared" si="91"/>
        <v>0.6455007405687192</v>
      </c>
      <c r="AV329" s="22">
        <f t="shared" si="92"/>
        <v>102.52274518</v>
      </c>
      <c r="AW329" s="22">
        <f t="shared" si="93"/>
        <v>2.9986646837192543</v>
      </c>
      <c r="AX329" s="22" t="str">
        <f t="shared" si="94"/>
        <v>DROP</v>
      </c>
    </row>
    <row r="330" spans="1:50" x14ac:dyDescent="0.25">
      <c r="A330" s="23" t="s">
        <v>18</v>
      </c>
      <c r="B330" s="26" t="s">
        <v>348</v>
      </c>
      <c r="C330" s="33">
        <v>484.16899999999998</v>
      </c>
      <c r="D330" s="31">
        <v>0</v>
      </c>
      <c r="E330" s="31">
        <v>0</v>
      </c>
      <c r="F330" s="26">
        <v>13</v>
      </c>
      <c r="G330" s="26"/>
      <c r="H330" s="27">
        <v>137.05438972996927</v>
      </c>
      <c r="I330" s="27">
        <v>0</v>
      </c>
      <c r="J330" s="27">
        <v>0</v>
      </c>
      <c r="K330" s="27">
        <v>137.05438972996927</v>
      </c>
      <c r="L330" s="27"/>
      <c r="M330" s="27">
        <v>477.53895123865254</v>
      </c>
      <c r="N330" s="27">
        <v>18.882590999999998</v>
      </c>
      <c r="O330" s="27">
        <v>0</v>
      </c>
      <c r="P330" s="27">
        <v>193.44</v>
      </c>
      <c r="Q330" s="27">
        <v>193.44</v>
      </c>
      <c r="R330" s="27">
        <v>477.53895123865254</v>
      </c>
      <c r="S330" s="22" t="s">
        <v>3357</v>
      </c>
      <c r="T330" s="28">
        <v>4.255297861401047</v>
      </c>
      <c r="U330" s="22">
        <v>0.27608469429411053</v>
      </c>
      <c r="V330" s="22">
        <v>0.6455007405687192</v>
      </c>
      <c r="W330" s="22">
        <v>2.468667034939271</v>
      </c>
      <c r="X330" s="27">
        <v>-359.36715250868326</v>
      </c>
      <c r="Y330" s="27">
        <v>-75.268201270030715</v>
      </c>
      <c r="Z330" s="23" t="s">
        <v>3429</v>
      </c>
      <c r="AA330" s="23" t="s">
        <v>3429</v>
      </c>
      <c r="AB330" s="23" t="s">
        <v>3429</v>
      </c>
      <c r="AC330" s="23" t="s">
        <v>3429</v>
      </c>
      <c r="AD330" s="23" t="s">
        <v>3429</v>
      </c>
      <c r="AE330" s="23" t="s">
        <v>3429</v>
      </c>
      <c r="AH330" s="38"/>
      <c r="AJ330" s="43"/>
      <c r="AK330" s="22">
        <f t="shared" si="81"/>
        <v>0.27608469429411053</v>
      </c>
      <c r="AL330" s="22" t="str">
        <f t="shared" si="82"/>
        <v>DROP</v>
      </c>
      <c r="AM330" s="28">
        <f t="shared" si="83"/>
        <v>4.255297861401047</v>
      </c>
      <c r="AN330" s="22">
        <f t="shared" si="84"/>
        <v>102.52274518</v>
      </c>
      <c r="AO330" s="22" t="str">
        <f t="shared" si="85"/>
        <v>DROP</v>
      </c>
      <c r="AP330" s="22" t="str">
        <f t="shared" si="86"/>
        <v>DROP</v>
      </c>
      <c r="AQ330" s="22" t="str">
        <f t="shared" si="87"/>
        <v>DROP</v>
      </c>
      <c r="AR330" s="22" t="str">
        <f t="shared" si="88"/>
        <v>DROP</v>
      </c>
      <c r="AS330" s="22" t="str">
        <f t="shared" si="89"/>
        <v>DROP</v>
      </c>
      <c r="AT330" s="22" t="str">
        <f t="shared" si="90"/>
        <v>DROP</v>
      </c>
      <c r="AU330" s="22">
        <f t="shared" si="91"/>
        <v>0.6455007405687192</v>
      </c>
      <c r="AV330" s="22">
        <f t="shared" si="92"/>
        <v>102.52274518</v>
      </c>
      <c r="AW330" s="22">
        <f t="shared" si="93"/>
        <v>2.9986646837192543</v>
      </c>
      <c r="AX330" s="22" t="str">
        <f t="shared" si="94"/>
        <v>DROP</v>
      </c>
    </row>
    <row r="331" spans="1:50" x14ac:dyDescent="0.25">
      <c r="A331" s="23" t="s">
        <v>18</v>
      </c>
      <c r="B331" s="26" t="s">
        <v>349</v>
      </c>
      <c r="C331" s="33">
        <v>484.16899999999998</v>
      </c>
      <c r="D331" s="31">
        <v>0</v>
      </c>
      <c r="E331" s="31">
        <v>0</v>
      </c>
      <c r="F331" s="26">
        <v>13</v>
      </c>
      <c r="G331" s="26"/>
      <c r="H331" s="27">
        <v>137.05438972996927</v>
      </c>
      <c r="I331" s="27">
        <v>0</v>
      </c>
      <c r="J331" s="27">
        <v>0</v>
      </c>
      <c r="K331" s="27">
        <v>137.05438972996927</v>
      </c>
      <c r="L331" s="27"/>
      <c r="M331" s="27">
        <v>477.53895123865254</v>
      </c>
      <c r="N331" s="27">
        <v>18.882590999999998</v>
      </c>
      <c r="O331" s="27">
        <v>0</v>
      </c>
      <c r="P331" s="27">
        <v>193.44</v>
      </c>
      <c r="Q331" s="27">
        <v>193.44</v>
      </c>
      <c r="R331" s="27">
        <v>477.53895123865254</v>
      </c>
      <c r="S331" s="22" t="s">
        <v>3357</v>
      </c>
      <c r="T331" s="28">
        <v>4.255297861401047</v>
      </c>
      <c r="U331" s="22">
        <v>0.27608469429411053</v>
      </c>
      <c r="V331" s="22">
        <v>0.6455007405687192</v>
      </c>
      <c r="W331" s="22">
        <v>2.468667034939271</v>
      </c>
      <c r="X331" s="27">
        <v>-359.36715250868326</v>
      </c>
      <c r="Y331" s="27">
        <v>-75.268201270030715</v>
      </c>
      <c r="Z331" s="23" t="s">
        <v>3429</v>
      </c>
      <c r="AA331" s="23" t="s">
        <v>3429</v>
      </c>
      <c r="AB331" s="23" t="s">
        <v>3429</v>
      </c>
      <c r="AC331" s="23" t="s">
        <v>3429</v>
      </c>
      <c r="AD331" s="23" t="s">
        <v>3429</v>
      </c>
      <c r="AE331" s="23" t="s">
        <v>3429</v>
      </c>
      <c r="AH331" s="38"/>
      <c r="AJ331" s="43"/>
      <c r="AK331" s="22">
        <f t="shared" si="81"/>
        <v>0.27608469429411053</v>
      </c>
      <c r="AL331" s="22" t="str">
        <f t="shared" si="82"/>
        <v>DROP</v>
      </c>
      <c r="AM331" s="28">
        <f t="shared" si="83"/>
        <v>4.255297861401047</v>
      </c>
      <c r="AN331" s="22">
        <f t="shared" si="84"/>
        <v>102.52274518</v>
      </c>
      <c r="AO331" s="22" t="str">
        <f t="shared" si="85"/>
        <v>DROP</v>
      </c>
      <c r="AP331" s="22" t="str">
        <f t="shared" si="86"/>
        <v>DROP</v>
      </c>
      <c r="AQ331" s="22" t="str">
        <f t="shared" si="87"/>
        <v>DROP</v>
      </c>
      <c r="AR331" s="22" t="str">
        <f t="shared" si="88"/>
        <v>DROP</v>
      </c>
      <c r="AS331" s="22" t="str">
        <f t="shared" si="89"/>
        <v>DROP</v>
      </c>
      <c r="AT331" s="22" t="str">
        <f t="shared" si="90"/>
        <v>DROP</v>
      </c>
      <c r="AU331" s="22">
        <f t="shared" si="91"/>
        <v>0.6455007405687192</v>
      </c>
      <c r="AV331" s="22">
        <f t="shared" si="92"/>
        <v>102.52274518</v>
      </c>
      <c r="AW331" s="22">
        <f t="shared" si="93"/>
        <v>2.9986646837192543</v>
      </c>
      <c r="AX331" s="22" t="str">
        <f t="shared" si="94"/>
        <v>DROP</v>
      </c>
    </row>
    <row r="332" spans="1:50" x14ac:dyDescent="0.25">
      <c r="A332" s="23" t="s">
        <v>18</v>
      </c>
      <c r="B332" s="26" t="s">
        <v>350</v>
      </c>
      <c r="C332" s="33">
        <v>484.16899999999998</v>
      </c>
      <c r="D332" s="31">
        <v>0</v>
      </c>
      <c r="E332" s="31">
        <v>0</v>
      </c>
      <c r="F332" s="26">
        <v>13</v>
      </c>
      <c r="G332" s="26"/>
      <c r="H332" s="27">
        <v>137.05438972996927</v>
      </c>
      <c r="I332" s="27">
        <v>0</v>
      </c>
      <c r="J332" s="27">
        <v>0</v>
      </c>
      <c r="K332" s="27">
        <v>137.05438972996927</v>
      </c>
      <c r="L332" s="27"/>
      <c r="M332" s="27">
        <v>477.53895123865254</v>
      </c>
      <c r="N332" s="27">
        <v>18.882590999999998</v>
      </c>
      <c r="O332" s="27">
        <v>0</v>
      </c>
      <c r="P332" s="27">
        <v>193.44</v>
      </c>
      <c r="Q332" s="27">
        <v>193.44</v>
      </c>
      <c r="R332" s="27">
        <v>477.53895123865254</v>
      </c>
      <c r="S332" s="22" t="s">
        <v>3357</v>
      </c>
      <c r="T332" s="28">
        <v>4.255297861401047</v>
      </c>
      <c r="U332" s="22">
        <v>0.27608469429411053</v>
      </c>
      <c r="V332" s="22">
        <v>0.6455007405687192</v>
      </c>
      <c r="W332" s="22">
        <v>2.468667034939271</v>
      </c>
      <c r="X332" s="27">
        <v>-359.36715250868326</v>
      </c>
      <c r="Y332" s="27">
        <v>-75.268201270030715</v>
      </c>
      <c r="Z332" s="23" t="s">
        <v>3429</v>
      </c>
      <c r="AA332" s="23" t="s">
        <v>3429</v>
      </c>
      <c r="AB332" s="23" t="s">
        <v>3429</v>
      </c>
      <c r="AC332" s="23" t="s">
        <v>3429</v>
      </c>
      <c r="AD332" s="23" t="s">
        <v>3429</v>
      </c>
      <c r="AE332" s="23" t="s">
        <v>3429</v>
      </c>
      <c r="AH332" s="38"/>
      <c r="AJ332" s="43"/>
      <c r="AK332" s="22">
        <f t="shared" si="81"/>
        <v>0.27608469429411053</v>
      </c>
      <c r="AL332" s="22" t="str">
        <f t="shared" si="82"/>
        <v>DROP</v>
      </c>
      <c r="AM332" s="28">
        <f t="shared" si="83"/>
        <v>4.255297861401047</v>
      </c>
      <c r="AN332" s="22">
        <f t="shared" si="84"/>
        <v>102.52274518</v>
      </c>
      <c r="AO332" s="22" t="str">
        <f t="shared" si="85"/>
        <v>DROP</v>
      </c>
      <c r="AP332" s="22" t="str">
        <f t="shared" si="86"/>
        <v>DROP</v>
      </c>
      <c r="AQ332" s="22" t="str">
        <f t="shared" si="87"/>
        <v>DROP</v>
      </c>
      <c r="AR332" s="22" t="str">
        <f t="shared" si="88"/>
        <v>DROP</v>
      </c>
      <c r="AS332" s="22" t="str">
        <f t="shared" si="89"/>
        <v>DROP</v>
      </c>
      <c r="AT332" s="22" t="str">
        <f t="shared" si="90"/>
        <v>DROP</v>
      </c>
      <c r="AU332" s="22">
        <f t="shared" si="91"/>
        <v>0.6455007405687192</v>
      </c>
      <c r="AV332" s="22">
        <f t="shared" si="92"/>
        <v>102.52274518</v>
      </c>
      <c r="AW332" s="22">
        <f t="shared" si="93"/>
        <v>2.9986646837192543</v>
      </c>
      <c r="AX332" s="22" t="str">
        <f t="shared" si="94"/>
        <v>DROP</v>
      </c>
    </row>
    <row r="333" spans="1:50" x14ac:dyDescent="0.25">
      <c r="A333" s="23" t="s">
        <v>18</v>
      </c>
      <c r="B333" s="26" t="s">
        <v>351</v>
      </c>
      <c r="C333" s="33">
        <v>484.16899999999998</v>
      </c>
      <c r="D333" s="31">
        <v>0</v>
      </c>
      <c r="E333" s="31">
        <v>0</v>
      </c>
      <c r="F333" s="26">
        <v>13</v>
      </c>
      <c r="G333" s="26"/>
      <c r="H333" s="27">
        <v>137.05438972996927</v>
      </c>
      <c r="I333" s="27">
        <v>0</v>
      </c>
      <c r="J333" s="27">
        <v>0</v>
      </c>
      <c r="K333" s="27">
        <v>137.05438972996927</v>
      </c>
      <c r="L333" s="27"/>
      <c r="M333" s="27">
        <v>477.53895123865254</v>
      </c>
      <c r="N333" s="27">
        <v>18.882590999999998</v>
      </c>
      <c r="O333" s="27">
        <v>0</v>
      </c>
      <c r="P333" s="27">
        <v>193.44</v>
      </c>
      <c r="Q333" s="27">
        <v>193.44</v>
      </c>
      <c r="R333" s="27">
        <v>477.53895123865254</v>
      </c>
      <c r="S333" s="22" t="s">
        <v>3357</v>
      </c>
      <c r="T333" s="28">
        <v>4.255297861401047</v>
      </c>
      <c r="U333" s="22">
        <v>0.27608469429411053</v>
      </c>
      <c r="V333" s="22">
        <v>0.6455007405687192</v>
      </c>
      <c r="W333" s="22">
        <v>2.468667034939271</v>
      </c>
      <c r="X333" s="27">
        <v>-359.36715250868326</v>
      </c>
      <c r="Y333" s="27">
        <v>-75.268201270030715</v>
      </c>
      <c r="Z333" s="23" t="s">
        <v>3429</v>
      </c>
      <c r="AA333" s="23" t="s">
        <v>3429</v>
      </c>
      <c r="AB333" s="23" t="s">
        <v>3429</v>
      </c>
      <c r="AC333" s="23" t="s">
        <v>3429</v>
      </c>
      <c r="AD333" s="23" t="s">
        <v>3429</v>
      </c>
      <c r="AE333" s="23" t="s">
        <v>3429</v>
      </c>
      <c r="AH333" s="38"/>
      <c r="AJ333" s="43"/>
      <c r="AK333" s="22">
        <f t="shared" si="81"/>
        <v>0.27608469429411053</v>
      </c>
      <c r="AL333" s="22" t="str">
        <f t="shared" si="82"/>
        <v>DROP</v>
      </c>
      <c r="AM333" s="28">
        <f t="shared" si="83"/>
        <v>4.255297861401047</v>
      </c>
      <c r="AN333" s="22">
        <f t="shared" si="84"/>
        <v>102.52274518</v>
      </c>
      <c r="AO333" s="22" t="str">
        <f t="shared" si="85"/>
        <v>DROP</v>
      </c>
      <c r="AP333" s="22" t="str">
        <f t="shared" si="86"/>
        <v>DROP</v>
      </c>
      <c r="AQ333" s="22" t="str">
        <f t="shared" si="87"/>
        <v>DROP</v>
      </c>
      <c r="AR333" s="22" t="str">
        <f t="shared" si="88"/>
        <v>DROP</v>
      </c>
      <c r="AS333" s="22" t="str">
        <f t="shared" si="89"/>
        <v>DROP</v>
      </c>
      <c r="AT333" s="22" t="str">
        <f t="shared" si="90"/>
        <v>DROP</v>
      </c>
      <c r="AU333" s="22">
        <f t="shared" si="91"/>
        <v>0.6455007405687192</v>
      </c>
      <c r="AV333" s="22">
        <f t="shared" si="92"/>
        <v>102.52274518</v>
      </c>
      <c r="AW333" s="22">
        <f t="shared" si="93"/>
        <v>2.9986646837192543</v>
      </c>
      <c r="AX333" s="22" t="str">
        <f t="shared" si="94"/>
        <v>DROP</v>
      </c>
    </row>
    <row r="334" spans="1:50" x14ac:dyDescent="0.25">
      <c r="A334" s="23" t="s">
        <v>18</v>
      </c>
      <c r="B334" s="26" t="s">
        <v>352</v>
      </c>
      <c r="C334" s="33">
        <v>484.16899999999998</v>
      </c>
      <c r="D334" s="31">
        <v>0</v>
      </c>
      <c r="E334" s="31">
        <v>0</v>
      </c>
      <c r="F334" s="26">
        <v>13</v>
      </c>
      <c r="G334" s="26"/>
      <c r="H334" s="27">
        <v>137.05438972996927</v>
      </c>
      <c r="I334" s="27">
        <v>0</v>
      </c>
      <c r="J334" s="27">
        <v>0</v>
      </c>
      <c r="K334" s="27">
        <v>137.05438972996927</v>
      </c>
      <c r="L334" s="27"/>
      <c r="M334" s="27">
        <v>477.53895123865254</v>
      </c>
      <c r="N334" s="27">
        <v>18.882590999999998</v>
      </c>
      <c r="O334" s="27">
        <v>0</v>
      </c>
      <c r="P334" s="27">
        <v>193.44</v>
      </c>
      <c r="Q334" s="27">
        <v>193.44</v>
      </c>
      <c r="R334" s="27">
        <v>477.53895123865254</v>
      </c>
      <c r="S334" s="22" t="s">
        <v>3357</v>
      </c>
      <c r="T334" s="28">
        <v>4.255297861401047</v>
      </c>
      <c r="U334" s="22">
        <v>0.27608469429411053</v>
      </c>
      <c r="V334" s="22">
        <v>0.6455007405687192</v>
      </c>
      <c r="W334" s="22">
        <v>2.468667034939271</v>
      </c>
      <c r="X334" s="27">
        <v>-359.36715250868326</v>
      </c>
      <c r="Y334" s="27">
        <v>-75.268201270030715</v>
      </c>
      <c r="Z334" s="23" t="s">
        <v>3429</v>
      </c>
      <c r="AA334" s="23" t="s">
        <v>3429</v>
      </c>
      <c r="AB334" s="23" t="s">
        <v>3429</v>
      </c>
      <c r="AC334" s="23" t="s">
        <v>3429</v>
      </c>
      <c r="AD334" s="23" t="s">
        <v>3429</v>
      </c>
      <c r="AE334" s="23" t="s">
        <v>3429</v>
      </c>
      <c r="AH334" s="38"/>
      <c r="AJ334" s="43"/>
      <c r="AK334" s="22">
        <f t="shared" si="81"/>
        <v>0.27608469429411053</v>
      </c>
      <c r="AL334" s="22" t="str">
        <f t="shared" si="82"/>
        <v>DROP</v>
      </c>
      <c r="AM334" s="28">
        <f t="shared" si="83"/>
        <v>4.255297861401047</v>
      </c>
      <c r="AN334" s="22">
        <f t="shared" si="84"/>
        <v>102.52274518</v>
      </c>
      <c r="AO334" s="22" t="str">
        <f t="shared" si="85"/>
        <v>DROP</v>
      </c>
      <c r="AP334" s="22" t="str">
        <f t="shared" si="86"/>
        <v>DROP</v>
      </c>
      <c r="AQ334" s="22" t="str">
        <f t="shared" si="87"/>
        <v>DROP</v>
      </c>
      <c r="AR334" s="22" t="str">
        <f t="shared" si="88"/>
        <v>DROP</v>
      </c>
      <c r="AS334" s="22" t="str">
        <f t="shared" si="89"/>
        <v>DROP</v>
      </c>
      <c r="AT334" s="22" t="str">
        <f t="shared" si="90"/>
        <v>DROP</v>
      </c>
      <c r="AU334" s="22">
        <f t="shared" si="91"/>
        <v>0.6455007405687192</v>
      </c>
      <c r="AV334" s="22">
        <f t="shared" si="92"/>
        <v>102.52274518</v>
      </c>
      <c r="AW334" s="22">
        <f t="shared" si="93"/>
        <v>2.9986646837192543</v>
      </c>
      <c r="AX334" s="22" t="str">
        <f t="shared" si="94"/>
        <v>DROP</v>
      </c>
    </row>
    <row r="335" spans="1:50" x14ac:dyDescent="0.25">
      <c r="A335" s="23" t="s">
        <v>18</v>
      </c>
      <c r="B335" s="26" t="s">
        <v>353</v>
      </c>
      <c r="C335" s="33">
        <v>484.16899999999998</v>
      </c>
      <c r="D335" s="31">
        <v>0</v>
      </c>
      <c r="E335" s="31">
        <v>0</v>
      </c>
      <c r="F335" s="26">
        <v>13</v>
      </c>
      <c r="G335" s="26"/>
      <c r="H335" s="27">
        <v>137.05438972996927</v>
      </c>
      <c r="I335" s="27">
        <v>0</v>
      </c>
      <c r="J335" s="27">
        <v>0</v>
      </c>
      <c r="K335" s="27">
        <v>137.05438972996927</v>
      </c>
      <c r="L335" s="27"/>
      <c r="M335" s="27">
        <v>477.53895123865254</v>
      </c>
      <c r="N335" s="27">
        <v>18.882590999999998</v>
      </c>
      <c r="O335" s="27">
        <v>0</v>
      </c>
      <c r="P335" s="27">
        <v>193.44</v>
      </c>
      <c r="Q335" s="27">
        <v>193.44</v>
      </c>
      <c r="R335" s="27">
        <v>477.53895123865254</v>
      </c>
      <c r="S335" s="22" t="s">
        <v>3357</v>
      </c>
      <c r="T335" s="28">
        <v>4.255297861401047</v>
      </c>
      <c r="U335" s="22">
        <v>0.27608469429411053</v>
      </c>
      <c r="V335" s="22">
        <v>0.6455007405687192</v>
      </c>
      <c r="W335" s="22">
        <v>2.468667034939271</v>
      </c>
      <c r="X335" s="27">
        <v>-359.36715250868326</v>
      </c>
      <c r="Y335" s="27">
        <v>-75.268201270030715</v>
      </c>
      <c r="Z335" s="23" t="s">
        <v>3429</v>
      </c>
      <c r="AA335" s="23" t="s">
        <v>3429</v>
      </c>
      <c r="AB335" s="23" t="s">
        <v>3429</v>
      </c>
      <c r="AC335" s="23" t="s">
        <v>3429</v>
      </c>
      <c r="AD335" s="23" t="s">
        <v>3429</v>
      </c>
      <c r="AE335" s="23" t="s">
        <v>3429</v>
      </c>
      <c r="AH335" s="38"/>
      <c r="AJ335" s="43"/>
      <c r="AK335" s="22">
        <f t="shared" si="81"/>
        <v>0.27608469429411053</v>
      </c>
      <c r="AL335" s="22" t="str">
        <f t="shared" si="82"/>
        <v>DROP</v>
      </c>
      <c r="AM335" s="28">
        <f t="shared" si="83"/>
        <v>4.255297861401047</v>
      </c>
      <c r="AN335" s="22">
        <f t="shared" si="84"/>
        <v>102.52274518</v>
      </c>
      <c r="AO335" s="22" t="str">
        <f t="shared" si="85"/>
        <v>DROP</v>
      </c>
      <c r="AP335" s="22" t="str">
        <f t="shared" si="86"/>
        <v>DROP</v>
      </c>
      <c r="AQ335" s="22" t="str">
        <f t="shared" si="87"/>
        <v>DROP</v>
      </c>
      <c r="AR335" s="22" t="str">
        <f t="shared" si="88"/>
        <v>DROP</v>
      </c>
      <c r="AS335" s="22" t="str">
        <f t="shared" si="89"/>
        <v>DROP</v>
      </c>
      <c r="AT335" s="22" t="str">
        <f t="shared" si="90"/>
        <v>DROP</v>
      </c>
      <c r="AU335" s="22">
        <f t="shared" si="91"/>
        <v>0.6455007405687192</v>
      </c>
      <c r="AV335" s="22">
        <f t="shared" si="92"/>
        <v>102.52274518</v>
      </c>
      <c r="AW335" s="22">
        <f t="shared" si="93"/>
        <v>2.9986646837192543</v>
      </c>
      <c r="AX335" s="22" t="str">
        <f t="shared" si="94"/>
        <v>DROP</v>
      </c>
    </row>
    <row r="336" spans="1:50" x14ac:dyDescent="0.25">
      <c r="A336" s="23" t="s">
        <v>18</v>
      </c>
      <c r="B336" s="26" t="s">
        <v>354</v>
      </c>
      <c r="C336" s="33">
        <v>484.16899999999998</v>
      </c>
      <c r="D336" s="31">
        <v>0</v>
      </c>
      <c r="E336" s="31">
        <v>0</v>
      </c>
      <c r="F336" s="26">
        <v>13</v>
      </c>
      <c r="G336" s="26"/>
      <c r="H336" s="27">
        <v>137.05438972996927</v>
      </c>
      <c r="I336" s="27">
        <v>0</v>
      </c>
      <c r="J336" s="27">
        <v>0</v>
      </c>
      <c r="K336" s="27">
        <v>137.05438972996927</v>
      </c>
      <c r="L336" s="27"/>
      <c r="M336" s="27">
        <v>477.53895123865254</v>
      </c>
      <c r="N336" s="27">
        <v>18.882590999999998</v>
      </c>
      <c r="O336" s="27">
        <v>0</v>
      </c>
      <c r="P336" s="27">
        <v>193.44</v>
      </c>
      <c r="Q336" s="27">
        <v>193.44</v>
      </c>
      <c r="R336" s="27">
        <v>477.53895123865254</v>
      </c>
      <c r="S336" s="22" t="s">
        <v>3357</v>
      </c>
      <c r="T336" s="28">
        <v>4.255297861401047</v>
      </c>
      <c r="U336" s="22">
        <v>0.27608469429411053</v>
      </c>
      <c r="V336" s="22">
        <v>0.6455007405687192</v>
      </c>
      <c r="W336" s="22">
        <v>2.468667034939271</v>
      </c>
      <c r="X336" s="27">
        <v>-359.36715250868326</v>
      </c>
      <c r="Y336" s="27">
        <v>-75.268201270030715</v>
      </c>
      <c r="Z336" s="23" t="s">
        <v>3429</v>
      </c>
      <c r="AA336" s="23" t="s">
        <v>3429</v>
      </c>
      <c r="AB336" s="23" t="s">
        <v>3429</v>
      </c>
      <c r="AC336" s="23" t="s">
        <v>3429</v>
      </c>
      <c r="AD336" s="23" t="s">
        <v>3429</v>
      </c>
      <c r="AE336" s="23" t="s">
        <v>3429</v>
      </c>
      <c r="AH336" s="38"/>
      <c r="AJ336" s="43"/>
      <c r="AK336" s="22">
        <f t="shared" si="81"/>
        <v>0.27608469429411053</v>
      </c>
      <c r="AL336" s="22" t="str">
        <f t="shared" si="82"/>
        <v>DROP</v>
      </c>
      <c r="AM336" s="28">
        <f t="shared" si="83"/>
        <v>4.255297861401047</v>
      </c>
      <c r="AN336" s="22">
        <f t="shared" si="84"/>
        <v>102.52274518</v>
      </c>
      <c r="AO336" s="22" t="str">
        <f t="shared" si="85"/>
        <v>DROP</v>
      </c>
      <c r="AP336" s="22" t="str">
        <f t="shared" si="86"/>
        <v>DROP</v>
      </c>
      <c r="AQ336" s="22" t="str">
        <f t="shared" si="87"/>
        <v>DROP</v>
      </c>
      <c r="AR336" s="22" t="str">
        <f t="shared" si="88"/>
        <v>DROP</v>
      </c>
      <c r="AS336" s="22" t="str">
        <f t="shared" si="89"/>
        <v>DROP</v>
      </c>
      <c r="AT336" s="22" t="str">
        <f t="shared" si="90"/>
        <v>DROP</v>
      </c>
      <c r="AU336" s="22">
        <f t="shared" si="91"/>
        <v>0.6455007405687192</v>
      </c>
      <c r="AV336" s="22">
        <f t="shared" si="92"/>
        <v>102.52274518</v>
      </c>
      <c r="AW336" s="22">
        <f t="shared" si="93"/>
        <v>2.9986646837192543</v>
      </c>
      <c r="AX336" s="22" t="str">
        <f t="shared" si="94"/>
        <v>DROP</v>
      </c>
    </row>
    <row r="337" spans="1:50" x14ac:dyDescent="0.25">
      <c r="A337" s="23" t="s">
        <v>18</v>
      </c>
      <c r="B337" s="26" t="s">
        <v>355</v>
      </c>
      <c r="C337" s="33">
        <v>484.16899999999998</v>
      </c>
      <c r="D337" s="31">
        <v>0</v>
      </c>
      <c r="E337" s="31">
        <v>0</v>
      </c>
      <c r="F337" s="26">
        <v>13</v>
      </c>
      <c r="G337" s="26"/>
      <c r="H337" s="27">
        <v>137.05438972996927</v>
      </c>
      <c r="I337" s="27">
        <v>0</v>
      </c>
      <c r="J337" s="27">
        <v>0</v>
      </c>
      <c r="K337" s="27">
        <v>137.05438972996927</v>
      </c>
      <c r="L337" s="27"/>
      <c r="M337" s="27">
        <v>477.53895123865254</v>
      </c>
      <c r="N337" s="27">
        <v>18.882590999999998</v>
      </c>
      <c r="O337" s="27">
        <v>0</v>
      </c>
      <c r="P337" s="27">
        <v>193.44</v>
      </c>
      <c r="Q337" s="27">
        <v>193.44</v>
      </c>
      <c r="R337" s="27">
        <v>477.53895123865254</v>
      </c>
      <c r="S337" s="22" t="s">
        <v>3357</v>
      </c>
      <c r="T337" s="28">
        <v>4.255297861401047</v>
      </c>
      <c r="U337" s="22">
        <v>0.27608469429411053</v>
      </c>
      <c r="V337" s="22">
        <v>0.6455007405687192</v>
      </c>
      <c r="W337" s="22">
        <v>2.468667034939271</v>
      </c>
      <c r="X337" s="27">
        <v>-359.36715250868326</v>
      </c>
      <c r="Y337" s="27">
        <v>-75.268201270030715</v>
      </c>
      <c r="Z337" s="23" t="s">
        <v>3429</v>
      </c>
      <c r="AA337" s="23" t="s">
        <v>3429</v>
      </c>
      <c r="AB337" s="23" t="s">
        <v>3429</v>
      </c>
      <c r="AC337" s="23" t="s">
        <v>3429</v>
      </c>
      <c r="AD337" s="23" t="s">
        <v>3429</v>
      </c>
      <c r="AE337" s="23" t="s">
        <v>3429</v>
      </c>
      <c r="AH337" s="38"/>
      <c r="AJ337" s="43"/>
      <c r="AK337" s="22">
        <f t="shared" si="81"/>
        <v>0.27608469429411053</v>
      </c>
      <c r="AL337" s="22" t="str">
        <f t="shared" si="82"/>
        <v>DROP</v>
      </c>
      <c r="AM337" s="28">
        <f t="shared" si="83"/>
        <v>4.255297861401047</v>
      </c>
      <c r="AN337" s="22">
        <f t="shared" si="84"/>
        <v>102.52274518</v>
      </c>
      <c r="AO337" s="22" t="str">
        <f t="shared" si="85"/>
        <v>DROP</v>
      </c>
      <c r="AP337" s="22" t="str">
        <f t="shared" si="86"/>
        <v>DROP</v>
      </c>
      <c r="AQ337" s="22" t="str">
        <f t="shared" si="87"/>
        <v>DROP</v>
      </c>
      <c r="AR337" s="22" t="str">
        <f t="shared" si="88"/>
        <v>DROP</v>
      </c>
      <c r="AS337" s="22" t="str">
        <f t="shared" si="89"/>
        <v>DROP</v>
      </c>
      <c r="AT337" s="22" t="str">
        <f t="shared" si="90"/>
        <v>DROP</v>
      </c>
      <c r="AU337" s="22">
        <f t="shared" si="91"/>
        <v>0.6455007405687192</v>
      </c>
      <c r="AV337" s="22">
        <f t="shared" si="92"/>
        <v>102.52274518</v>
      </c>
      <c r="AW337" s="22">
        <f t="shared" si="93"/>
        <v>2.9986646837192543</v>
      </c>
      <c r="AX337" s="22" t="str">
        <f t="shared" si="94"/>
        <v>DROP</v>
      </c>
    </row>
    <row r="338" spans="1:50" x14ac:dyDescent="0.25">
      <c r="A338" s="23" t="s">
        <v>18</v>
      </c>
      <c r="B338" s="26" t="s">
        <v>356</v>
      </c>
      <c r="C338" s="33">
        <v>484.16899999999998</v>
      </c>
      <c r="D338" s="31">
        <v>0</v>
      </c>
      <c r="E338" s="31">
        <v>0</v>
      </c>
      <c r="F338" s="26">
        <v>13</v>
      </c>
      <c r="G338" s="26"/>
      <c r="H338" s="27">
        <v>137.05438972996927</v>
      </c>
      <c r="I338" s="27">
        <v>0</v>
      </c>
      <c r="J338" s="27">
        <v>0</v>
      </c>
      <c r="K338" s="27">
        <v>137.05438972996927</v>
      </c>
      <c r="L338" s="27"/>
      <c r="M338" s="27">
        <v>477.53895123865254</v>
      </c>
      <c r="N338" s="27">
        <v>18.882590999999998</v>
      </c>
      <c r="O338" s="27">
        <v>0</v>
      </c>
      <c r="P338" s="27">
        <v>193.44</v>
      </c>
      <c r="Q338" s="27">
        <v>193.44</v>
      </c>
      <c r="R338" s="27">
        <v>477.53895123865254</v>
      </c>
      <c r="S338" s="22" t="s">
        <v>3357</v>
      </c>
      <c r="T338" s="28">
        <v>4.255297861401047</v>
      </c>
      <c r="U338" s="22">
        <v>0.27608469429411053</v>
      </c>
      <c r="V338" s="22">
        <v>0.6455007405687192</v>
      </c>
      <c r="W338" s="22">
        <v>2.468667034939271</v>
      </c>
      <c r="X338" s="27">
        <v>-359.36715250868326</v>
      </c>
      <c r="Y338" s="27">
        <v>-75.268201270030715</v>
      </c>
      <c r="Z338" s="23" t="s">
        <v>3429</v>
      </c>
      <c r="AA338" s="23" t="s">
        <v>3429</v>
      </c>
      <c r="AB338" s="23" t="s">
        <v>3429</v>
      </c>
      <c r="AC338" s="23" t="s">
        <v>3429</v>
      </c>
      <c r="AD338" s="23" t="s">
        <v>3429</v>
      </c>
      <c r="AE338" s="23" t="s">
        <v>3429</v>
      </c>
      <c r="AH338" s="38"/>
      <c r="AJ338" s="43"/>
      <c r="AK338" s="22">
        <f t="shared" si="81"/>
        <v>0.27608469429411053</v>
      </c>
      <c r="AL338" s="22" t="str">
        <f t="shared" si="82"/>
        <v>DROP</v>
      </c>
      <c r="AM338" s="28">
        <f t="shared" si="83"/>
        <v>4.255297861401047</v>
      </c>
      <c r="AN338" s="22">
        <f t="shared" si="84"/>
        <v>102.52274518</v>
      </c>
      <c r="AO338" s="22" t="str">
        <f t="shared" si="85"/>
        <v>DROP</v>
      </c>
      <c r="AP338" s="22" t="str">
        <f t="shared" si="86"/>
        <v>DROP</v>
      </c>
      <c r="AQ338" s="22" t="str">
        <f t="shared" si="87"/>
        <v>DROP</v>
      </c>
      <c r="AR338" s="22" t="str">
        <f t="shared" si="88"/>
        <v>DROP</v>
      </c>
      <c r="AS338" s="22" t="str">
        <f t="shared" si="89"/>
        <v>DROP</v>
      </c>
      <c r="AT338" s="22" t="str">
        <f t="shared" si="90"/>
        <v>DROP</v>
      </c>
      <c r="AU338" s="22">
        <f t="shared" si="91"/>
        <v>0.6455007405687192</v>
      </c>
      <c r="AV338" s="22">
        <f t="shared" si="92"/>
        <v>102.52274518</v>
      </c>
      <c r="AW338" s="22">
        <f t="shared" si="93"/>
        <v>2.9986646837192543</v>
      </c>
      <c r="AX338" s="22" t="str">
        <f t="shared" si="94"/>
        <v>DROP</v>
      </c>
    </row>
    <row r="339" spans="1:50" x14ac:dyDescent="0.25">
      <c r="A339" s="23" t="s">
        <v>18</v>
      </c>
      <c r="B339" s="26" t="s">
        <v>357</v>
      </c>
      <c r="C339" s="33">
        <v>484.16899999999998</v>
      </c>
      <c r="D339" s="31">
        <v>0</v>
      </c>
      <c r="E339" s="31">
        <v>0</v>
      </c>
      <c r="F339" s="26">
        <v>13</v>
      </c>
      <c r="G339" s="26"/>
      <c r="H339" s="27">
        <v>137.05438972996927</v>
      </c>
      <c r="I339" s="27">
        <v>0</v>
      </c>
      <c r="J339" s="27">
        <v>0</v>
      </c>
      <c r="K339" s="27">
        <v>137.05438972996927</v>
      </c>
      <c r="L339" s="27"/>
      <c r="M339" s="27">
        <v>477.53895123865254</v>
      </c>
      <c r="N339" s="27">
        <v>18.882590999999998</v>
      </c>
      <c r="O339" s="27">
        <v>0</v>
      </c>
      <c r="P339" s="27">
        <v>193.44</v>
      </c>
      <c r="Q339" s="27">
        <v>193.44</v>
      </c>
      <c r="R339" s="27">
        <v>477.53895123865254</v>
      </c>
      <c r="S339" s="22" t="s">
        <v>3357</v>
      </c>
      <c r="T339" s="28">
        <v>4.255297861401047</v>
      </c>
      <c r="U339" s="22">
        <v>0.27608469429411053</v>
      </c>
      <c r="V339" s="22">
        <v>0.6455007405687192</v>
      </c>
      <c r="W339" s="22">
        <v>2.468667034939271</v>
      </c>
      <c r="X339" s="27">
        <v>-359.36715250868326</v>
      </c>
      <c r="Y339" s="27">
        <v>-75.268201270030715</v>
      </c>
      <c r="Z339" s="23" t="s">
        <v>3429</v>
      </c>
      <c r="AA339" s="23" t="s">
        <v>3429</v>
      </c>
      <c r="AB339" s="23" t="s">
        <v>3429</v>
      </c>
      <c r="AC339" s="23" t="s">
        <v>3429</v>
      </c>
      <c r="AD339" s="23" t="s">
        <v>3429</v>
      </c>
      <c r="AE339" s="23" t="s">
        <v>3429</v>
      </c>
      <c r="AH339" s="38"/>
      <c r="AJ339" s="43"/>
      <c r="AK339" s="22">
        <f t="shared" si="81"/>
        <v>0.27608469429411053</v>
      </c>
      <c r="AL339" s="22" t="str">
        <f t="shared" si="82"/>
        <v>DROP</v>
      </c>
      <c r="AM339" s="28">
        <f t="shared" si="83"/>
        <v>4.255297861401047</v>
      </c>
      <c r="AN339" s="22">
        <f t="shared" si="84"/>
        <v>102.52274518</v>
      </c>
      <c r="AO339" s="22" t="str">
        <f t="shared" si="85"/>
        <v>DROP</v>
      </c>
      <c r="AP339" s="22" t="str">
        <f t="shared" si="86"/>
        <v>DROP</v>
      </c>
      <c r="AQ339" s="22" t="str">
        <f t="shared" si="87"/>
        <v>DROP</v>
      </c>
      <c r="AR339" s="22" t="str">
        <f t="shared" si="88"/>
        <v>DROP</v>
      </c>
      <c r="AS339" s="22" t="str">
        <f t="shared" si="89"/>
        <v>DROP</v>
      </c>
      <c r="AT339" s="22" t="str">
        <f t="shared" si="90"/>
        <v>DROP</v>
      </c>
      <c r="AU339" s="22">
        <f t="shared" si="91"/>
        <v>0.6455007405687192</v>
      </c>
      <c r="AV339" s="22">
        <f t="shared" si="92"/>
        <v>102.52274518</v>
      </c>
      <c r="AW339" s="22">
        <f t="shared" si="93"/>
        <v>2.9986646837192543</v>
      </c>
      <c r="AX339" s="22" t="str">
        <f t="shared" si="94"/>
        <v>DROP</v>
      </c>
    </row>
    <row r="340" spans="1:50" x14ac:dyDescent="0.25">
      <c r="A340" s="23" t="s">
        <v>18</v>
      </c>
      <c r="B340" s="26" t="s">
        <v>358</v>
      </c>
      <c r="C340" s="33">
        <v>484.16899999999998</v>
      </c>
      <c r="D340" s="31">
        <v>0</v>
      </c>
      <c r="E340" s="31">
        <v>0</v>
      </c>
      <c r="F340" s="26">
        <v>13</v>
      </c>
      <c r="G340" s="26"/>
      <c r="H340" s="27">
        <v>137.05438972996927</v>
      </c>
      <c r="I340" s="27">
        <v>0</v>
      </c>
      <c r="J340" s="27">
        <v>0</v>
      </c>
      <c r="K340" s="27">
        <v>137.05438972996927</v>
      </c>
      <c r="L340" s="27"/>
      <c r="M340" s="27">
        <v>477.53895123865254</v>
      </c>
      <c r="N340" s="27">
        <v>18.882590999999998</v>
      </c>
      <c r="O340" s="27">
        <v>0</v>
      </c>
      <c r="P340" s="27">
        <v>193.44</v>
      </c>
      <c r="Q340" s="27">
        <v>193.44</v>
      </c>
      <c r="R340" s="27">
        <v>477.53895123865254</v>
      </c>
      <c r="S340" s="22" t="s">
        <v>3357</v>
      </c>
      <c r="T340" s="28">
        <v>4.255297861401047</v>
      </c>
      <c r="U340" s="22">
        <v>0.27608469429411053</v>
      </c>
      <c r="V340" s="22">
        <v>0.6455007405687192</v>
      </c>
      <c r="W340" s="22">
        <v>2.468667034939271</v>
      </c>
      <c r="X340" s="27">
        <v>-359.36715250868326</v>
      </c>
      <c r="Y340" s="27">
        <v>-75.268201270030715</v>
      </c>
      <c r="Z340" s="23" t="s">
        <v>3429</v>
      </c>
      <c r="AA340" s="23" t="s">
        <v>3429</v>
      </c>
      <c r="AB340" s="23" t="s">
        <v>3429</v>
      </c>
      <c r="AC340" s="23" t="s">
        <v>3429</v>
      </c>
      <c r="AD340" s="23" t="s">
        <v>3429</v>
      </c>
      <c r="AE340" s="23" t="s">
        <v>3429</v>
      </c>
      <c r="AH340" s="38"/>
      <c r="AJ340" s="43"/>
      <c r="AK340" s="22">
        <f t="shared" si="81"/>
        <v>0.27608469429411053</v>
      </c>
      <c r="AL340" s="22" t="str">
        <f t="shared" si="82"/>
        <v>DROP</v>
      </c>
      <c r="AM340" s="28">
        <f t="shared" si="83"/>
        <v>4.255297861401047</v>
      </c>
      <c r="AN340" s="22">
        <f t="shared" si="84"/>
        <v>102.52274518</v>
      </c>
      <c r="AO340" s="22" t="str">
        <f t="shared" si="85"/>
        <v>DROP</v>
      </c>
      <c r="AP340" s="22" t="str">
        <f t="shared" si="86"/>
        <v>DROP</v>
      </c>
      <c r="AQ340" s="22" t="str">
        <f t="shared" si="87"/>
        <v>DROP</v>
      </c>
      <c r="AR340" s="22" t="str">
        <f t="shared" si="88"/>
        <v>DROP</v>
      </c>
      <c r="AS340" s="22" t="str">
        <f t="shared" si="89"/>
        <v>DROP</v>
      </c>
      <c r="AT340" s="22" t="str">
        <f t="shared" si="90"/>
        <v>DROP</v>
      </c>
      <c r="AU340" s="22">
        <f t="shared" si="91"/>
        <v>0.6455007405687192</v>
      </c>
      <c r="AV340" s="22">
        <f t="shared" si="92"/>
        <v>102.52274518</v>
      </c>
      <c r="AW340" s="22">
        <f t="shared" si="93"/>
        <v>2.9986646837192543</v>
      </c>
      <c r="AX340" s="22" t="str">
        <f t="shared" si="94"/>
        <v>DROP</v>
      </c>
    </row>
    <row r="341" spans="1:50" x14ac:dyDescent="0.25">
      <c r="A341" s="23" t="s">
        <v>18</v>
      </c>
      <c r="B341" s="26" t="s">
        <v>359</v>
      </c>
      <c r="C341" s="33">
        <v>484.16899999999998</v>
      </c>
      <c r="D341" s="31">
        <v>0</v>
      </c>
      <c r="E341" s="31">
        <v>0</v>
      </c>
      <c r="F341" s="26">
        <v>13</v>
      </c>
      <c r="G341" s="26"/>
      <c r="H341" s="27">
        <v>137.05438972996927</v>
      </c>
      <c r="I341" s="27">
        <v>0</v>
      </c>
      <c r="J341" s="27">
        <v>0</v>
      </c>
      <c r="K341" s="27">
        <v>137.05438972996927</v>
      </c>
      <c r="L341" s="27"/>
      <c r="M341" s="27">
        <v>477.53895123865254</v>
      </c>
      <c r="N341" s="27">
        <v>18.882590999999998</v>
      </c>
      <c r="O341" s="27">
        <v>0</v>
      </c>
      <c r="P341" s="27">
        <v>193.44</v>
      </c>
      <c r="Q341" s="27">
        <v>193.44</v>
      </c>
      <c r="R341" s="27">
        <v>477.53895123865254</v>
      </c>
      <c r="S341" s="22" t="s">
        <v>3357</v>
      </c>
      <c r="T341" s="28">
        <v>4.255297861401047</v>
      </c>
      <c r="U341" s="22">
        <v>0.27608469429411053</v>
      </c>
      <c r="V341" s="22">
        <v>0.6455007405687192</v>
      </c>
      <c r="W341" s="22">
        <v>2.468667034939271</v>
      </c>
      <c r="X341" s="27">
        <v>-359.36715250868326</v>
      </c>
      <c r="Y341" s="27">
        <v>-75.268201270030715</v>
      </c>
      <c r="Z341" s="23" t="s">
        <v>3429</v>
      </c>
      <c r="AA341" s="23" t="s">
        <v>3429</v>
      </c>
      <c r="AB341" s="23" t="s">
        <v>3429</v>
      </c>
      <c r="AC341" s="23" t="s">
        <v>3429</v>
      </c>
      <c r="AD341" s="23" t="s">
        <v>3429</v>
      </c>
      <c r="AE341" s="23" t="s">
        <v>3429</v>
      </c>
      <c r="AH341" s="38"/>
      <c r="AJ341" s="43"/>
      <c r="AK341" s="22">
        <f t="shared" si="81"/>
        <v>0.27608469429411053</v>
      </c>
      <c r="AL341" s="22" t="str">
        <f t="shared" si="82"/>
        <v>DROP</v>
      </c>
      <c r="AM341" s="28">
        <f t="shared" si="83"/>
        <v>4.255297861401047</v>
      </c>
      <c r="AN341" s="22">
        <f t="shared" si="84"/>
        <v>102.52274518</v>
      </c>
      <c r="AO341" s="22" t="str">
        <f t="shared" si="85"/>
        <v>DROP</v>
      </c>
      <c r="AP341" s="22" t="str">
        <f t="shared" si="86"/>
        <v>DROP</v>
      </c>
      <c r="AQ341" s="22" t="str">
        <f t="shared" si="87"/>
        <v>DROP</v>
      </c>
      <c r="AR341" s="22" t="str">
        <f t="shared" si="88"/>
        <v>DROP</v>
      </c>
      <c r="AS341" s="22" t="str">
        <f t="shared" si="89"/>
        <v>DROP</v>
      </c>
      <c r="AT341" s="22" t="str">
        <f t="shared" si="90"/>
        <v>DROP</v>
      </c>
      <c r="AU341" s="22">
        <f t="shared" si="91"/>
        <v>0.6455007405687192</v>
      </c>
      <c r="AV341" s="22">
        <f t="shared" si="92"/>
        <v>102.52274518</v>
      </c>
      <c r="AW341" s="22">
        <f t="shared" si="93"/>
        <v>2.9986646837192543</v>
      </c>
      <c r="AX341" s="22" t="str">
        <f t="shared" si="94"/>
        <v>DROP</v>
      </c>
    </row>
    <row r="342" spans="1:50" x14ac:dyDescent="0.25">
      <c r="A342" s="23" t="s">
        <v>18</v>
      </c>
      <c r="B342" s="26" t="s">
        <v>360</v>
      </c>
      <c r="C342" s="33">
        <v>225.00800000000001</v>
      </c>
      <c r="D342" s="31">
        <v>0</v>
      </c>
      <c r="E342" s="31">
        <v>0</v>
      </c>
      <c r="F342" s="26">
        <v>15</v>
      </c>
      <c r="G342" s="26"/>
      <c r="H342" s="27">
        <v>72.715965051656738</v>
      </c>
      <c r="I342" s="27">
        <v>0</v>
      </c>
      <c r="J342" s="27">
        <v>0</v>
      </c>
      <c r="K342" s="27">
        <v>72.715965051656738</v>
      </c>
      <c r="L342" s="27"/>
      <c r="M342" s="27">
        <v>249.18903593864428</v>
      </c>
      <c r="N342" s="27">
        <v>8.7753119999999996</v>
      </c>
      <c r="O342" s="27">
        <v>0</v>
      </c>
      <c r="P342" s="27">
        <v>3.14</v>
      </c>
      <c r="Q342" s="27">
        <v>3.14</v>
      </c>
      <c r="R342" s="27">
        <v>249.18903593864428</v>
      </c>
      <c r="S342" s="22" t="s">
        <v>3356</v>
      </c>
      <c r="T342" s="28">
        <v>0.14863200953953182</v>
      </c>
      <c r="U342" s="22">
        <v>0.28188377825354349</v>
      </c>
      <c r="V342" s="22">
        <v>6.1027327737332211</v>
      </c>
      <c r="W342" s="22">
        <v>79.359565585555501</v>
      </c>
      <c r="X342" s="27">
        <v>-185.24838288698754</v>
      </c>
      <c r="Y342" s="27">
        <v>60.800653051656738</v>
      </c>
      <c r="Z342" s="23" t="s">
        <v>3429</v>
      </c>
      <c r="AA342" s="23" t="s">
        <v>3429</v>
      </c>
      <c r="AB342" s="23" t="s">
        <v>3429</v>
      </c>
      <c r="AC342" s="23" t="s">
        <v>3429</v>
      </c>
      <c r="AD342" s="23" t="s">
        <v>3429</v>
      </c>
      <c r="AE342" s="23" t="s">
        <v>3429</v>
      </c>
      <c r="AH342" s="38"/>
      <c r="AJ342" s="43"/>
      <c r="AK342" s="22">
        <f t="shared" si="81"/>
        <v>0.28188377825354349</v>
      </c>
      <c r="AL342" s="22" t="str">
        <f t="shared" si="82"/>
        <v>DROP</v>
      </c>
      <c r="AM342" s="28">
        <f t="shared" si="83"/>
        <v>0.14863200953953182</v>
      </c>
      <c r="AN342" s="22">
        <f t="shared" si="84"/>
        <v>0</v>
      </c>
      <c r="AO342" s="22" t="str">
        <f t="shared" si="85"/>
        <v>DROP</v>
      </c>
      <c r="AP342" s="22" t="str">
        <f t="shared" si="86"/>
        <v>DROP</v>
      </c>
      <c r="AQ342" s="22" t="str">
        <f t="shared" si="87"/>
        <v>DROP</v>
      </c>
      <c r="AR342" s="22" t="str">
        <f t="shared" si="88"/>
        <v>DROP</v>
      </c>
      <c r="AS342" s="22" t="str">
        <f t="shared" si="89"/>
        <v>DROP</v>
      </c>
      <c r="AT342" s="22" t="str">
        <f t="shared" si="90"/>
        <v>DROP</v>
      </c>
      <c r="AU342" s="22">
        <f t="shared" si="91"/>
        <v>6.1027327737332211</v>
      </c>
      <c r="AV342" s="22">
        <f t="shared" si="92"/>
        <v>0</v>
      </c>
      <c r="AW342" s="22">
        <f t="shared" si="93"/>
        <v>79.359565585555501</v>
      </c>
      <c r="AX342" s="22" t="str">
        <f t="shared" si="94"/>
        <v>DROP</v>
      </c>
    </row>
    <row r="343" spans="1:50" x14ac:dyDescent="0.25">
      <c r="A343" s="23" t="s">
        <v>18</v>
      </c>
      <c r="B343" s="26" t="s">
        <v>361</v>
      </c>
      <c r="C343" s="33">
        <v>225.00800000000001</v>
      </c>
      <c r="D343" s="31">
        <v>0</v>
      </c>
      <c r="E343" s="31">
        <v>0</v>
      </c>
      <c r="F343" s="26">
        <v>15</v>
      </c>
      <c r="G343" s="26"/>
      <c r="H343" s="27">
        <v>72.715965051656738</v>
      </c>
      <c r="I343" s="27">
        <v>0</v>
      </c>
      <c r="J343" s="27">
        <v>0</v>
      </c>
      <c r="K343" s="27">
        <v>72.715965051656738</v>
      </c>
      <c r="L343" s="27"/>
      <c r="M343" s="27">
        <v>249.18903593864428</v>
      </c>
      <c r="N343" s="27">
        <v>8.7753119999999996</v>
      </c>
      <c r="O343" s="27">
        <v>0</v>
      </c>
      <c r="P343" s="27">
        <v>3.14</v>
      </c>
      <c r="Q343" s="27">
        <v>3.14</v>
      </c>
      <c r="R343" s="27">
        <v>249.18903593864428</v>
      </c>
      <c r="S343" s="22" t="s">
        <v>3356</v>
      </c>
      <c r="T343" s="28">
        <v>0.14863200953953182</v>
      </c>
      <c r="U343" s="22">
        <v>0.28188377825354349</v>
      </c>
      <c r="V343" s="22">
        <v>6.1027327737332211</v>
      </c>
      <c r="W343" s="22">
        <v>79.359565585555501</v>
      </c>
      <c r="X343" s="27">
        <v>-185.24838288698754</v>
      </c>
      <c r="Y343" s="27">
        <v>60.800653051656738</v>
      </c>
      <c r="Z343" s="23" t="s">
        <v>3429</v>
      </c>
      <c r="AA343" s="23" t="s">
        <v>3429</v>
      </c>
      <c r="AB343" s="23" t="s">
        <v>3429</v>
      </c>
      <c r="AC343" s="23" t="s">
        <v>3429</v>
      </c>
      <c r="AD343" s="23" t="s">
        <v>3429</v>
      </c>
      <c r="AE343" s="23" t="s">
        <v>3429</v>
      </c>
      <c r="AH343" s="38"/>
      <c r="AJ343" s="43"/>
      <c r="AK343" s="22">
        <f t="shared" si="81"/>
        <v>0.28188377825354349</v>
      </c>
      <c r="AL343" s="22" t="str">
        <f t="shared" si="82"/>
        <v>DROP</v>
      </c>
      <c r="AM343" s="28">
        <f t="shared" si="83"/>
        <v>0.14863200953953182</v>
      </c>
      <c r="AN343" s="22">
        <f t="shared" si="84"/>
        <v>0</v>
      </c>
      <c r="AO343" s="22" t="str">
        <f t="shared" si="85"/>
        <v>DROP</v>
      </c>
      <c r="AP343" s="22" t="str">
        <f t="shared" si="86"/>
        <v>DROP</v>
      </c>
      <c r="AQ343" s="22" t="str">
        <f t="shared" si="87"/>
        <v>DROP</v>
      </c>
      <c r="AR343" s="22" t="str">
        <f t="shared" si="88"/>
        <v>DROP</v>
      </c>
      <c r="AS343" s="22" t="str">
        <f t="shared" si="89"/>
        <v>DROP</v>
      </c>
      <c r="AT343" s="22" t="str">
        <f t="shared" si="90"/>
        <v>DROP</v>
      </c>
      <c r="AU343" s="22">
        <f t="shared" si="91"/>
        <v>6.1027327737332211</v>
      </c>
      <c r="AV343" s="22">
        <f t="shared" si="92"/>
        <v>0</v>
      </c>
      <c r="AW343" s="22">
        <f t="shared" si="93"/>
        <v>79.359565585555501</v>
      </c>
      <c r="AX343" s="22" t="str">
        <f t="shared" si="94"/>
        <v>DROP</v>
      </c>
    </row>
    <row r="344" spans="1:50" x14ac:dyDescent="0.25">
      <c r="A344" s="23" t="s">
        <v>18</v>
      </c>
      <c r="B344" s="26" t="s">
        <v>362</v>
      </c>
      <c r="C344" s="33">
        <v>225.00800000000001</v>
      </c>
      <c r="D344" s="31">
        <v>0</v>
      </c>
      <c r="E344" s="31">
        <v>0</v>
      </c>
      <c r="F344" s="26">
        <v>15</v>
      </c>
      <c r="G344" s="26"/>
      <c r="H344" s="27">
        <v>72.715965051656738</v>
      </c>
      <c r="I344" s="27">
        <v>0</v>
      </c>
      <c r="J344" s="27">
        <v>0</v>
      </c>
      <c r="K344" s="27">
        <v>72.715965051656738</v>
      </c>
      <c r="L344" s="27"/>
      <c r="M344" s="27">
        <v>249.18903593864428</v>
      </c>
      <c r="N344" s="27">
        <v>8.7753119999999996</v>
      </c>
      <c r="O344" s="27">
        <v>0</v>
      </c>
      <c r="P344" s="27">
        <v>3.14</v>
      </c>
      <c r="Q344" s="27">
        <v>3.14</v>
      </c>
      <c r="R344" s="27">
        <v>249.18903593864428</v>
      </c>
      <c r="S344" s="22" t="s">
        <v>3356</v>
      </c>
      <c r="T344" s="28">
        <v>0.14863200953953182</v>
      </c>
      <c r="U344" s="22">
        <v>0.28188377825354349</v>
      </c>
      <c r="V344" s="22">
        <v>6.1027327737332211</v>
      </c>
      <c r="W344" s="22">
        <v>79.359565585555501</v>
      </c>
      <c r="X344" s="27">
        <v>-185.24838288698754</v>
      </c>
      <c r="Y344" s="27">
        <v>60.800653051656738</v>
      </c>
      <c r="Z344" s="23" t="s">
        <v>3429</v>
      </c>
      <c r="AA344" s="23" t="s">
        <v>3429</v>
      </c>
      <c r="AB344" s="23" t="s">
        <v>3429</v>
      </c>
      <c r="AC344" s="23" t="s">
        <v>3429</v>
      </c>
      <c r="AD344" s="23" t="s">
        <v>3429</v>
      </c>
      <c r="AE344" s="23" t="s">
        <v>3429</v>
      </c>
      <c r="AH344" s="38"/>
      <c r="AJ344" s="43"/>
      <c r="AK344" s="22">
        <f t="shared" si="81"/>
        <v>0.28188377825354349</v>
      </c>
      <c r="AL344" s="22" t="str">
        <f t="shared" si="82"/>
        <v>DROP</v>
      </c>
      <c r="AM344" s="28">
        <f t="shared" si="83"/>
        <v>0.14863200953953182</v>
      </c>
      <c r="AN344" s="22">
        <f t="shared" si="84"/>
        <v>0</v>
      </c>
      <c r="AO344" s="22" t="str">
        <f t="shared" si="85"/>
        <v>DROP</v>
      </c>
      <c r="AP344" s="22" t="str">
        <f t="shared" si="86"/>
        <v>DROP</v>
      </c>
      <c r="AQ344" s="22" t="str">
        <f t="shared" si="87"/>
        <v>DROP</v>
      </c>
      <c r="AR344" s="22" t="str">
        <f t="shared" si="88"/>
        <v>DROP</v>
      </c>
      <c r="AS344" s="22" t="str">
        <f t="shared" si="89"/>
        <v>DROP</v>
      </c>
      <c r="AT344" s="22" t="str">
        <f t="shared" si="90"/>
        <v>DROP</v>
      </c>
      <c r="AU344" s="22">
        <f t="shared" si="91"/>
        <v>6.1027327737332211</v>
      </c>
      <c r="AV344" s="22">
        <f t="shared" si="92"/>
        <v>0</v>
      </c>
      <c r="AW344" s="22">
        <f t="shared" si="93"/>
        <v>79.359565585555501</v>
      </c>
      <c r="AX344" s="22" t="str">
        <f t="shared" si="94"/>
        <v>DROP</v>
      </c>
    </row>
    <row r="345" spans="1:50" x14ac:dyDescent="0.25">
      <c r="A345" s="23" t="s">
        <v>18</v>
      </c>
      <c r="B345" s="26" t="s">
        <v>363</v>
      </c>
      <c r="C345" s="33">
        <v>225.00800000000001</v>
      </c>
      <c r="D345" s="31">
        <v>0</v>
      </c>
      <c r="E345" s="31">
        <v>0</v>
      </c>
      <c r="F345" s="26">
        <v>15</v>
      </c>
      <c r="G345" s="26"/>
      <c r="H345" s="27">
        <v>72.715965051656738</v>
      </c>
      <c r="I345" s="27">
        <v>0</v>
      </c>
      <c r="J345" s="27">
        <v>0</v>
      </c>
      <c r="K345" s="27">
        <v>72.715965051656738</v>
      </c>
      <c r="L345" s="27"/>
      <c r="M345" s="27">
        <v>249.18903593864428</v>
      </c>
      <c r="N345" s="27">
        <v>8.7753119999999996</v>
      </c>
      <c r="O345" s="27">
        <v>0</v>
      </c>
      <c r="P345" s="27">
        <v>3.14</v>
      </c>
      <c r="Q345" s="27">
        <v>3.14</v>
      </c>
      <c r="R345" s="27">
        <v>249.18903593864428</v>
      </c>
      <c r="S345" s="22" t="s">
        <v>3356</v>
      </c>
      <c r="T345" s="28">
        <v>0.14863200953953182</v>
      </c>
      <c r="U345" s="22">
        <v>0.28188377825354349</v>
      </c>
      <c r="V345" s="22">
        <v>6.1027327737332211</v>
      </c>
      <c r="W345" s="22">
        <v>79.359565585555501</v>
      </c>
      <c r="X345" s="27">
        <v>-185.24838288698754</v>
      </c>
      <c r="Y345" s="27">
        <v>60.800653051656738</v>
      </c>
      <c r="Z345" s="23" t="s">
        <v>3429</v>
      </c>
      <c r="AA345" s="23" t="s">
        <v>3429</v>
      </c>
      <c r="AB345" s="23" t="s">
        <v>3429</v>
      </c>
      <c r="AC345" s="23" t="s">
        <v>3429</v>
      </c>
      <c r="AD345" s="23" t="s">
        <v>3429</v>
      </c>
      <c r="AE345" s="23" t="s">
        <v>3429</v>
      </c>
      <c r="AH345" s="38"/>
      <c r="AJ345" s="43"/>
      <c r="AK345" s="22">
        <f t="shared" si="81"/>
        <v>0.28188377825354349</v>
      </c>
      <c r="AL345" s="22" t="str">
        <f t="shared" si="82"/>
        <v>DROP</v>
      </c>
      <c r="AM345" s="28">
        <f t="shared" si="83"/>
        <v>0.14863200953953182</v>
      </c>
      <c r="AN345" s="22">
        <f t="shared" si="84"/>
        <v>0</v>
      </c>
      <c r="AO345" s="22" t="str">
        <f t="shared" si="85"/>
        <v>DROP</v>
      </c>
      <c r="AP345" s="22" t="str">
        <f t="shared" si="86"/>
        <v>DROP</v>
      </c>
      <c r="AQ345" s="22" t="str">
        <f t="shared" si="87"/>
        <v>DROP</v>
      </c>
      <c r="AR345" s="22" t="str">
        <f t="shared" si="88"/>
        <v>DROP</v>
      </c>
      <c r="AS345" s="22" t="str">
        <f t="shared" si="89"/>
        <v>DROP</v>
      </c>
      <c r="AT345" s="22" t="str">
        <f t="shared" si="90"/>
        <v>DROP</v>
      </c>
      <c r="AU345" s="22">
        <f t="shared" si="91"/>
        <v>6.1027327737332211</v>
      </c>
      <c r="AV345" s="22">
        <f t="shared" si="92"/>
        <v>0</v>
      </c>
      <c r="AW345" s="22">
        <f t="shared" si="93"/>
        <v>79.359565585555501</v>
      </c>
      <c r="AX345" s="22" t="str">
        <f t="shared" si="94"/>
        <v>DROP</v>
      </c>
    </row>
    <row r="346" spans="1:50" x14ac:dyDescent="0.25">
      <c r="A346" s="23" t="s">
        <v>18</v>
      </c>
      <c r="B346" s="26" t="s">
        <v>364</v>
      </c>
      <c r="C346" s="33">
        <v>225.00800000000001</v>
      </c>
      <c r="D346" s="31">
        <v>0</v>
      </c>
      <c r="E346" s="31">
        <v>0</v>
      </c>
      <c r="F346" s="26">
        <v>15</v>
      </c>
      <c r="G346" s="26"/>
      <c r="H346" s="27">
        <v>72.715965051656738</v>
      </c>
      <c r="I346" s="27">
        <v>0</v>
      </c>
      <c r="J346" s="27">
        <v>0</v>
      </c>
      <c r="K346" s="27">
        <v>72.715965051656738</v>
      </c>
      <c r="L346" s="27"/>
      <c r="M346" s="27">
        <v>249.18903593864428</v>
      </c>
      <c r="N346" s="27">
        <v>8.7753119999999996</v>
      </c>
      <c r="O346" s="27">
        <v>0</v>
      </c>
      <c r="P346" s="27">
        <v>3.14</v>
      </c>
      <c r="Q346" s="27">
        <v>3.14</v>
      </c>
      <c r="R346" s="27">
        <v>249.18903593864428</v>
      </c>
      <c r="S346" s="22" t="s">
        <v>3356</v>
      </c>
      <c r="T346" s="28">
        <v>0.14863200953953182</v>
      </c>
      <c r="U346" s="22">
        <v>0.28188377825354349</v>
      </c>
      <c r="V346" s="22">
        <v>6.1027327737332211</v>
      </c>
      <c r="W346" s="22">
        <v>79.359565585555501</v>
      </c>
      <c r="X346" s="27">
        <v>-185.24838288698754</v>
      </c>
      <c r="Y346" s="27">
        <v>60.800653051656738</v>
      </c>
      <c r="Z346" s="23" t="s">
        <v>3429</v>
      </c>
      <c r="AA346" s="23" t="s">
        <v>3429</v>
      </c>
      <c r="AB346" s="23" t="s">
        <v>3429</v>
      </c>
      <c r="AC346" s="23" t="s">
        <v>3429</v>
      </c>
      <c r="AD346" s="23" t="s">
        <v>3429</v>
      </c>
      <c r="AE346" s="23" t="s">
        <v>3429</v>
      </c>
      <c r="AH346" s="38"/>
      <c r="AJ346" s="43"/>
      <c r="AK346" s="22">
        <f t="shared" si="81"/>
        <v>0.28188377825354349</v>
      </c>
      <c r="AL346" s="22" t="str">
        <f t="shared" si="82"/>
        <v>DROP</v>
      </c>
      <c r="AM346" s="28">
        <f t="shared" si="83"/>
        <v>0.14863200953953182</v>
      </c>
      <c r="AN346" s="22">
        <f t="shared" si="84"/>
        <v>0</v>
      </c>
      <c r="AO346" s="22" t="str">
        <f t="shared" si="85"/>
        <v>DROP</v>
      </c>
      <c r="AP346" s="22" t="str">
        <f t="shared" si="86"/>
        <v>DROP</v>
      </c>
      <c r="AQ346" s="22" t="str">
        <f t="shared" si="87"/>
        <v>DROP</v>
      </c>
      <c r="AR346" s="22" t="str">
        <f t="shared" si="88"/>
        <v>DROP</v>
      </c>
      <c r="AS346" s="22" t="str">
        <f t="shared" si="89"/>
        <v>DROP</v>
      </c>
      <c r="AT346" s="22" t="str">
        <f t="shared" si="90"/>
        <v>DROP</v>
      </c>
      <c r="AU346" s="22">
        <f t="shared" si="91"/>
        <v>6.1027327737332211</v>
      </c>
      <c r="AV346" s="22">
        <f t="shared" si="92"/>
        <v>0</v>
      </c>
      <c r="AW346" s="22">
        <f t="shared" si="93"/>
        <v>79.359565585555501</v>
      </c>
      <c r="AX346" s="22" t="str">
        <f t="shared" si="94"/>
        <v>DROP</v>
      </c>
    </row>
    <row r="347" spans="1:50" x14ac:dyDescent="0.25">
      <c r="A347" s="23" t="s">
        <v>18</v>
      </c>
      <c r="B347" s="26" t="s">
        <v>365</v>
      </c>
      <c r="C347" s="33">
        <v>225.00800000000001</v>
      </c>
      <c r="D347" s="31">
        <v>0</v>
      </c>
      <c r="E347" s="31">
        <v>0</v>
      </c>
      <c r="F347" s="26">
        <v>15</v>
      </c>
      <c r="G347" s="26"/>
      <c r="H347" s="27">
        <v>72.715965051656738</v>
      </c>
      <c r="I347" s="27">
        <v>0</v>
      </c>
      <c r="J347" s="27">
        <v>0</v>
      </c>
      <c r="K347" s="27">
        <v>72.715965051656738</v>
      </c>
      <c r="L347" s="27"/>
      <c r="M347" s="27">
        <v>249.18903593864428</v>
      </c>
      <c r="N347" s="27">
        <v>8.7753119999999996</v>
      </c>
      <c r="O347" s="27">
        <v>0</v>
      </c>
      <c r="P347" s="27">
        <v>3.14</v>
      </c>
      <c r="Q347" s="27">
        <v>3.14</v>
      </c>
      <c r="R347" s="27">
        <v>249.18903593864428</v>
      </c>
      <c r="S347" s="22" t="s">
        <v>3356</v>
      </c>
      <c r="T347" s="28">
        <v>0.14863200953953182</v>
      </c>
      <c r="U347" s="22">
        <v>0.28188377825354349</v>
      </c>
      <c r="V347" s="22">
        <v>6.1027327737332211</v>
      </c>
      <c r="W347" s="22">
        <v>79.359565585555501</v>
      </c>
      <c r="X347" s="27">
        <v>-185.24838288698754</v>
      </c>
      <c r="Y347" s="27">
        <v>60.800653051656738</v>
      </c>
      <c r="Z347" s="23" t="s">
        <v>3429</v>
      </c>
      <c r="AA347" s="23" t="s">
        <v>3429</v>
      </c>
      <c r="AB347" s="23" t="s">
        <v>3429</v>
      </c>
      <c r="AC347" s="23" t="s">
        <v>3429</v>
      </c>
      <c r="AD347" s="23" t="s">
        <v>3429</v>
      </c>
      <c r="AE347" s="23" t="s">
        <v>3429</v>
      </c>
      <c r="AH347" s="38"/>
      <c r="AJ347" s="43"/>
      <c r="AK347" s="22">
        <f t="shared" si="81"/>
        <v>0.28188377825354349</v>
      </c>
      <c r="AL347" s="22" t="str">
        <f t="shared" si="82"/>
        <v>DROP</v>
      </c>
      <c r="AM347" s="28">
        <f t="shared" si="83"/>
        <v>0.14863200953953182</v>
      </c>
      <c r="AN347" s="22">
        <f t="shared" si="84"/>
        <v>0</v>
      </c>
      <c r="AO347" s="22" t="str">
        <f t="shared" si="85"/>
        <v>DROP</v>
      </c>
      <c r="AP347" s="22" t="str">
        <f t="shared" si="86"/>
        <v>DROP</v>
      </c>
      <c r="AQ347" s="22" t="str">
        <f t="shared" si="87"/>
        <v>DROP</v>
      </c>
      <c r="AR347" s="22" t="str">
        <f t="shared" si="88"/>
        <v>DROP</v>
      </c>
      <c r="AS347" s="22" t="str">
        <f t="shared" si="89"/>
        <v>DROP</v>
      </c>
      <c r="AT347" s="22" t="str">
        <f t="shared" si="90"/>
        <v>DROP</v>
      </c>
      <c r="AU347" s="22">
        <f t="shared" si="91"/>
        <v>6.1027327737332211</v>
      </c>
      <c r="AV347" s="22">
        <f t="shared" si="92"/>
        <v>0</v>
      </c>
      <c r="AW347" s="22">
        <f t="shared" si="93"/>
        <v>79.359565585555501</v>
      </c>
      <c r="AX347" s="22" t="str">
        <f t="shared" si="94"/>
        <v>DROP</v>
      </c>
    </row>
    <row r="348" spans="1:50" x14ac:dyDescent="0.25">
      <c r="A348" s="23" t="s">
        <v>18</v>
      </c>
      <c r="B348" s="26" t="s">
        <v>366</v>
      </c>
      <c r="C348" s="33">
        <v>225.00800000000001</v>
      </c>
      <c r="D348" s="31">
        <v>0</v>
      </c>
      <c r="E348" s="31">
        <v>0</v>
      </c>
      <c r="F348" s="26">
        <v>15</v>
      </c>
      <c r="G348" s="26"/>
      <c r="H348" s="27">
        <v>72.715965051656738</v>
      </c>
      <c r="I348" s="27">
        <v>0</v>
      </c>
      <c r="J348" s="27">
        <v>0</v>
      </c>
      <c r="K348" s="27">
        <v>72.715965051656738</v>
      </c>
      <c r="L348" s="27"/>
      <c r="M348" s="27">
        <v>249.18903593864428</v>
      </c>
      <c r="N348" s="27">
        <v>8.7753119999999996</v>
      </c>
      <c r="O348" s="27">
        <v>0</v>
      </c>
      <c r="P348" s="27">
        <v>3.14</v>
      </c>
      <c r="Q348" s="27">
        <v>3.14</v>
      </c>
      <c r="R348" s="27">
        <v>249.18903593864428</v>
      </c>
      <c r="S348" s="22" t="s">
        <v>3356</v>
      </c>
      <c r="T348" s="28">
        <v>0.14863200953953182</v>
      </c>
      <c r="U348" s="22">
        <v>0.28188377825354349</v>
      </c>
      <c r="V348" s="22">
        <v>6.1027327737332211</v>
      </c>
      <c r="W348" s="22">
        <v>79.359565585555501</v>
      </c>
      <c r="X348" s="27">
        <v>-185.24838288698754</v>
      </c>
      <c r="Y348" s="27">
        <v>60.800653051656738</v>
      </c>
      <c r="Z348" s="23" t="s">
        <v>3429</v>
      </c>
      <c r="AA348" s="23" t="s">
        <v>3429</v>
      </c>
      <c r="AB348" s="23" t="s">
        <v>3429</v>
      </c>
      <c r="AC348" s="23" t="s">
        <v>3429</v>
      </c>
      <c r="AD348" s="23" t="s">
        <v>3429</v>
      </c>
      <c r="AE348" s="23" t="s">
        <v>3429</v>
      </c>
      <c r="AH348" s="38"/>
      <c r="AJ348" s="43"/>
      <c r="AK348" s="22">
        <f t="shared" si="81"/>
        <v>0.28188377825354349</v>
      </c>
      <c r="AL348" s="22" t="str">
        <f t="shared" si="82"/>
        <v>DROP</v>
      </c>
      <c r="AM348" s="28">
        <f t="shared" si="83"/>
        <v>0.14863200953953182</v>
      </c>
      <c r="AN348" s="22">
        <f t="shared" si="84"/>
        <v>0</v>
      </c>
      <c r="AO348" s="22" t="str">
        <f t="shared" si="85"/>
        <v>DROP</v>
      </c>
      <c r="AP348" s="22" t="str">
        <f t="shared" si="86"/>
        <v>DROP</v>
      </c>
      <c r="AQ348" s="22" t="str">
        <f t="shared" si="87"/>
        <v>DROP</v>
      </c>
      <c r="AR348" s="22" t="str">
        <f t="shared" si="88"/>
        <v>DROP</v>
      </c>
      <c r="AS348" s="22" t="str">
        <f t="shared" si="89"/>
        <v>DROP</v>
      </c>
      <c r="AT348" s="22" t="str">
        <f t="shared" si="90"/>
        <v>DROP</v>
      </c>
      <c r="AU348" s="22">
        <f t="shared" si="91"/>
        <v>6.1027327737332211</v>
      </c>
      <c r="AV348" s="22">
        <f t="shared" si="92"/>
        <v>0</v>
      </c>
      <c r="AW348" s="22">
        <f t="shared" si="93"/>
        <v>79.359565585555501</v>
      </c>
      <c r="AX348" s="22" t="str">
        <f t="shared" si="94"/>
        <v>DROP</v>
      </c>
    </row>
    <row r="349" spans="1:50" x14ac:dyDescent="0.25">
      <c r="A349" s="23" t="s">
        <v>18</v>
      </c>
      <c r="B349" s="26" t="s">
        <v>367</v>
      </c>
      <c r="C349" s="33">
        <v>225.00800000000001</v>
      </c>
      <c r="D349" s="31">
        <v>0</v>
      </c>
      <c r="E349" s="31">
        <v>0</v>
      </c>
      <c r="F349" s="26">
        <v>15</v>
      </c>
      <c r="G349" s="26"/>
      <c r="H349" s="27">
        <v>72.715965051656738</v>
      </c>
      <c r="I349" s="27">
        <v>0</v>
      </c>
      <c r="J349" s="27">
        <v>0</v>
      </c>
      <c r="K349" s="27">
        <v>72.715965051656738</v>
      </c>
      <c r="L349" s="27"/>
      <c r="M349" s="27">
        <v>249.18903593864428</v>
      </c>
      <c r="N349" s="27">
        <v>8.7753119999999996</v>
      </c>
      <c r="O349" s="27">
        <v>0</v>
      </c>
      <c r="P349" s="27">
        <v>3.14</v>
      </c>
      <c r="Q349" s="27">
        <v>3.14</v>
      </c>
      <c r="R349" s="27">
        <v>249.18903593864428</v>
      </c>
      <c r="S349" s="22" t="s">
        <v>3356</v>
      </c>
      <c r="T349" s="28">
        <v>0.14863200953953182</v>
      </c>
      <c r="U349" s="22">
        <v>0.28188377825354349</v>
      </c>
      <c r="V349" s="22">
        <v>6.1027327737332211</v>
      </c>
      <c r="W349" s="22">
        <v>79.359565585555501</v>
      </c>
      <c r="X349" s="27">
        <v>-185.24838288698754</v>
      </c>
      <c r="Y349" s="27">
        <v>60.800653051656738</v>
      </c>
      <c r="Z349" s="23" t="s">
        <v>3429</v>
      </c>
      <c r="AA349" s="23" t="s">
        <v>3429</v>
      </c>
      <c r="AB349" s="23" t="s">
        <v>3429</v>
      </c>
      <c r="AC349" s="23" t="s">
        <v>3429</v>
      </c>
      <c r="AD349" s="23" t="s">
        <v>3429</v>
      </c>
      <c r="AE349" s="23" t="s">
        <v>3429</v>
      </c>
      <c r="AH349" s="38"/>
      <c r="AJ349" s="43"/>
      <c r="AK349" s="22">
        <f t="shared" si="81"/>
        <v>0.28188377825354349</v>
      </c>
      <c r="AL349" s="22" t="str">
        <f t="shared" si="82"/>
        <v>DROP</v>
      </c>
      <c r="AM349" s="28">
        <f t="shared" si="83"/>
        <v>0.14863200953953182</v>
      </c>
      <c r="AN349" s="22">
        <f t="shared" si="84"/>
        <v>0</v>
      </c>
      <c r="AO349" s="22" t="str">
        <f t="shared" si="85"/>
        <v>DROP</v>
      </c>
      <c r="AP349" s="22" t="str">
        <f t="shared" si="86"/>
        <v>DROP</v>
      </c>
      <c r="AQ349" s="22" t="str">
        <f t="shared" si="87"/>
        <v>DROP</v>
      </c>
      <c r="AR349" s="22" t="str">
        <f t="shared" si="88"/>
        <v>DROP</v>
      </c>
      <c r="AS349" s="22" t="str">
        <f t="shared" si="89"/>
        <v>DROP</v>
      </c>
      <c r="AT349" s="22" t="str">
        <f t="shared" si="90"/>
        <v>DROP</v>
      </c>
      <c r="AU349" s="22">
        <f t="shared" si="91"/>
        <v>6.1027327737332211</v>
      </c>
      <c r="AV349" s="22">
        <f t="shared" si="92"/>
        <v>0</v>
      </c>
      <c r="AW349" s="22">
        <f t="shared" si="93"/>
        <v>79.359565585555501</v>
      </c>
      <c r="AX349" s="22" t="str">
        <f t="shared" si="94"/>
        <v>DROP</v>
      </c>
    </row>
    <row r="350" spans="1:50" x14ac:dyDescent="0.25">
      <c r="A350" s="23" t="s">
        <v>18</v>
      </c>
      <c r="B350" s="26" t="s">
        <v>368</v>
      </c>
      <c r="C350" s="33">
        <v>225.00800000000001</v>
      </c>
      <c r="D350" s="31">
        <v>0</v>
      </c>
      <c r="E350" s="31">
        <v>0</v>
      </c>
      <c r="F350" s="26">
        <v>15</v>
      </c>
      <c r="G350" s="26"/>
      <c r="H350" s="27">
        <v>72.715965051656738</v>
      </c>
      <c r="I350" s="27">
        <v>0</v>
      </c>
      <c r="J350" s="27">
        <v>0</v>
      </c>
      <c r="K350" s="27">
        <v>72.715965051656738</v>
      </c>
      <c r="L350" s="27"/>
      <c r="M350" s="27">
        <v>249.18903593864428</v>
      </c>
      <c r="N350" s="27">
        <v>8.7753119999999996</v>
      </c>
      <c r="O350" s="27">
        <v>0</v>
      </c>
      <c r="P350" s="27">
        <v>3.14</v>
      </c>
      <c r="Q350" s="27">
        <v>3.14</v>
      </c>
      <c r="R350" s="27">
        <v>249.18903593864428</v>
      </c>
      <c r="S350" s="22" t="s">
        <v>3356</v>
      </c>
      <c r="T350" s="28">
        <v>0.14863200953953182</v>
      </c>
      <c r="U350" s="22">
        <v>0.28188377825354349</v>
      </c>
      <c r="V350" s="22">
        <v>6.1027327737332211</v>
      </c>
      <c r="W350" s="22">
        <v>79.359565585555501</v>
      </c>
      <c r="X350" s="27">
        <v>-185.24838288698754</v>
      </c>
      <c r="Y350" s="27">
        <v>60.800653051656738</v>
      </c>
      <c r="Z350" s="23" t="s">
        <v>3429</v>
      </c>
      <c r="AA350" s="23" t="s">
        <v>3429</v>
      </c>
      <c r="AB350" s="23" t="s">
        <v>3429</v>
      </c>
      <c r="AC350" s="23" t="s">
        <v>3429</v>
      </c>
      <c r="AD350" s="23" t="s">
        <v>3429</v>
      </c>
      <c r="AE350" s="23" t="s">
        <v>3429</v>
      </c>
      <c r="AH350" s="38"/>
      <c r="AJ350" s="43"/>
      <c r="AK350" s="22">
        <f t="shared" si="81"/>
        <v>0.28188377825354349</v>
      </c>
      <c r="AL350" s="22" t="str">
        <f t="shared" si="82"/>
        <v>DROP</v>
      </c>
      <c r="AM350" s="28">
        <f t="shared" si="83"/>
        <v>0.14863200953953182</v>
      </c>
      <c r="AN350" s="22">
        <f t="shared" si="84"/>
        <v>0</v>
      </c>
      <c r="AO350" s="22" t="str">
        <f t="shared" si="85"/>
        <v>DROP</v>
      </c>
      <c r="AP350" s="22" t="str">
        <f t="shared" si="86"/>
        <v>DROP</v>
      </c>
      <c r="AQ350" s="22" t="str">
        <f t="shared" si="87"/>
        <v>DROP</v>
      </c>
      <c r="AR350" s="22" t="str">
        <f t="shared" si="88"/>
        <v>DROP</v>
      </c>
      <c r="AS350" s="22" t="str">
        <f t="shared" si="89"/>
        <v>DROP</v>
      </c>
      <c r="AT350" s="22" t="str">
        <f t="shared" si="90"/>
        <v>DROP</v>
      </c>
      <c r="AU350" s="22">
        <f t="shared" si="91"/>
        <v>6.1027327737332211</v>
      </c>
      <c r="AV350" s="22">
        <f t="shared" si="92"/>
        <v>0</v>
      </c>
      <c r="AW350" s="22">
        <f t="shared" si="93"/>
        <v>79.359565585555501</v>
      </c>
      <c r="AX350" s="22" t="str">
        <f t="shared" si="94"/>
        <v>DROP</v>
      </c>
    </row>
    <row r="351" spans="1:50" x14ac:dyDescent="0.25">
      <c r="A351" s="23" t="s">
        <v>18</v>
      </c>
      <c r="B351" s="26" t="s">
        <v>369</v>
      </c>
      <c r="C351" s="33">
        <v>225.00800000000001</v>
      </c>
      <c r="D351" s="31">
        <v>0</v>
      </c>
      <c r="E351" s="31">
        <v>0</v>
      </c>
      <c r="F351" s="26">
        <v>15</v>
      </c>
      <c r="G351" s="26"/>
      <c r="H351" s="27">
        <v>72.715965051656738</v>
      </c>
      <c r="I351" s="27">
        <v>0</v>
      </c>
      <c r="J351" s="27">
        <v>0</v>
      </c>
      <c r="K351" s="27">
        <v>72.715965051656738</v>
      </c>
      <c r="L351" s="27"/>
      <c r="M351" s="27">
        <v>249.18903593864428</v>
      </c>
      <c r="N351" s="27">
        <v>8.7753119999999996</v>
      </c>
      <c r="O351" s="27">
        <v>0</v>
      </c>
      <c r="P351" s="27">
        <v>3.14</v>
      </c>
      <c r="Q351" s="27">
        <v>3.14</v>
      </c>
      <c r="R351" s="27">
        <v>249.18903593864428</v>
      </c>
      <c r="S351" s="22" t="s">
        <v>3356</v>
      </c>
      <c r="T351" s="28">
        <v>0.14863200953953182</v>
      </c>
      <c r="U351" s="22">
        <v>0.28188377825354349</v>
      </c>
      <c r="V351" s="22">
        <v>6.1027327737332211</v>
      </c>
      <c r="W351" s="22">
        <v>79.359565585555501</v>
      </c>
      <c r="X351" s="27">
        <v>-185.24838288698754</v>
      </c>
      <c r="Y351" s="27">
        <v>60.800653051656738</v>
      </c>
      <c r="Z351" s="23" t="s">
        <v>3429</v>
      </c>
      <c r="AA351" s="23" t="s">
        <v>3429</v>
      </c>
      <c r="AB351" s="23" t="s">
        <v>3429</v>
      </c>
      <c r="AC351" s="23" t="s">
        <v>3429</v>
      </c>
      <c r="AD351" s="23" t="s">
        <v>3429</v>
      </c>
      <c r="AE351" s="23" t="s">
        <v>3429</v>
      </c>
      <c r="AH351" s="38"/>
      <c r="AJ351" s="43"/>
      <c r="AK351" s="22">
        <f t="shared" si="81"/>
        <v>0.28188377825354349</v>
      </c>
      <c r="AL351" s="22" t="str">
        <f t="shared" si="82"/>
        <v>DROP</v>
      </c>
      <c r="AM351" s="28">
        <f t="shared" si="83"/>
        <v>0.14863200953953182</v>
      </c>
      <c r="AN351" s="22">
        <f t="shared" si="84"/>
        <v>0</v>
      </c>
      <c r="AO351" s="22" t="str">
        <f t="shared" si="85"/>
        <v>DROP</v>
      </c>
      <c r="AP351" s="22" t="str">
        <f t="shared" si="86"/>
        <v>DROP</v>
      </c>
      <c r="AQ351" s="22" t="str">
        <f t="shared" si="87"/>
        <v>DROP</v>
      </c>
      <c r="AR351" s="22" t="str">
        <f t="shared" si="88"/>
        <v>DROP</v>
      </c>
      <c r="AS351" s="22" t="str">
        <f t="shared" si="89"/>
        <v>DROP</v>
      </c>
      <c r="AT351" s="22" t="str">
        <f t="shared" si="90"/>
        <v>DROP</v>
      </c>
      <c r="AU351" s="22">
        <f t="shared" si="91"/>
        <v>6.1027327737332211</v>
      </c>
      <c r="AV351" s="22">
        <f t="shared" si="92"/>
        <v>0</v>
      </c>
      <c r="AW351" s="22">
        <f t="shared" si="93"/>
        <v>79.359565585555501</v>
      </c>
      <c r="AX351" s="22" t="str">
        <f t="shared" si="94"/>
        <v>DROP</v>
      </c>
    </row>
    <row r="352" spans="1:50" x14ac:dyDescent="0.25">
      <c r="A352" s="23" t="s">
        <v>18</v>
      </c>
      <c r="B352" s="26" t="s">
        <v>370</v>
      </c>
      <c r="C352" s="33">
        <v>225.00800000000001</v>
      </c>
      <c r="D352" s="31">
        <v>0</v>
      </c>
      <c r="E352" s="31">
        <v>0</v>
      </c>
      <c r="F352" s="26">
        <v>15</v>
      </c>
      <c r="G352" s="26"/>
      <c r="H352" s="27">
        <v>72.715965051656738</v>
      </c>
      <c r="I352" s="27">
        <v>0</v>
      </c>
      <c r="J352" s="27">
        <v>0</v>
      </c>
      <c r="K352" s="27">
        <v>72.715965051656738</v>
      </c>
      <c r="L352" s="27"/>
      <c r="M352" s="27">
        <v>249.18903593864428</v>
      </c>
      <c r="N352" s="27">
        <v>8.7753119999999996</v>
      </c>
      <c r="O352" s="27">
        <v>0</v>
      </c>
      <c r="P352" s="27">
        <v>3.14</v>
      </c>
      <c r="Q352" s="27">
        <v>3.14</v>
      </c>
      <c r="R352" s="27">
        <v>249.18903593864428</v>
      </c>
      <c r="S352" s="22" t="s">
        <v>3356</v>
      </c>
      <c r="T352" s="28">
        <v>0.14863200953953182</v>
      </c>
      <c r="U352" s="22">
        <v>0.28188377825354349</v>
      </c>
      <c r="V352" s="22">
        <v>6.1027327737332211</v>
      </c>
      <c r="W352" s="22">
        <v>79.359565585555501</v>
      </c>
      <c r="X352" s="27">
        <v>-185.24838288698754</v>
      </c>
      <c r="Y352" s="27">
        <v>60.800653051656738</v>
      </c>
      <c r="Z352" s="23" t="s">
        <v>3429</v>
      </c>
      <c r="AA352" s="23" t="s">
        <v>3429</v>
      </c>
      <c r="AB352" s="23" t="s">
        <v>3429</v>
      </c>
      <c r="AC352" s="23" t="s">
        <v>3429</v>
      </c>
      <c r="AD352" s="23" t="s">
        <v>3429</v>
      </c>
      <c r="AE352" s="23" t="s">
        <v>3429</v>
      </c>
      <c r="AH352" s="38"/>
      <c r="AJ352" s="43"/>
      <c r="AK352" s="22">
        <f t="shared" si="81"/>
        <v>0.28188377825354349</v>
      </c>
      <c r="AL352" s="22" t="str">
        <f t="shared" si="82"/>
        <v>DROP</v>
      </c>
      <c r="AM352" s="28">
        <f t="shared" si="83"/>
        <v>0.14863200953953182</v>
      </c>
      <c r="AN352" s="22">
        <f t="shared" si="84"/>
        <v>0</v>
      </c>
      <c r="AO352" s="22" t="str">
        <f t="shared" si="85"/>
        <v>DROP</v>
      </c>
      <c r="AP352" s="22" t="str">
        <f t="shared" si="86"/>
        <v>DROP</v>
      </c>
      <c r="AQ352" s="22" t="str">
        <f t="shared" si="87"/>
        <v>DROP</v>
      </c>
      <c r="AR352" s="22" t="str">
        <f t="shared" si="88"/>
        <v>DROP</v>
      </c>
      <c r="AS352" s="22" t="str">
        <f t="shared" si="89"/>
        <v>DROP</v>
      </c>
      <c r="AT352" s="22" t="str">
        <f t="shared" si="90"/>
        <v>DROP</v>
      </c>
      <c r="AU352" s="22">
        <f t="shared" si="91"/>
        <v>6.1027327737332211</v>
      </c>
      <c r="AV352" s="22">
        <f t="shared" si="92"/>
        <v>0</v>
      </c>
      <c r="AW352" s="22">
        <f t="shared" si="93"/>
        <v>79.359565585555501</v>
      </c>
      <c r="AX352" s="22" t="str">
        <f t="shared" si="94"/>
        <v>DROP</v>
      </c>
    </row>
    <row r="353" spans="1:50" x14ac:dyDescent="0.25">
      <c r="A353" s="23" t="s">
        <v>18</v>
      </c>
      <c r="B353" s="26" t="s">
        <v>371</v>
      </c>
      <c r="C353" s="33">
        <v>225.00800000000001</v>
      </c>
      <c r="D353" s="31">
        <v>0</v>
      </c>
      <c r="E353" s="31">
        <v>0</v>
      </c>
      <c r="F353" s="26">
        <v>15</v>
      </c>
      <c r="G353" s="26"/>
      <c r="H353" s="27">
        <v>72.715965051656738</v>
      </c>
      <c r="I353" s="27">
        <v>0</v>
      </c>
      <c r="J353" s="27">
        <v>0</v>
      </c>
      <c r="K353" s="27">
        <v>72.715965051656738</v>
      </c>
      <c r="L353" s="27"/>
      <c r="M353" s="27">
        <v>249.18903593864428</v>
      </c>
      <c r="N353" s="27">
        <v>8.7753119999999996</v>
      </c>
      <c r="O353" s="27">
        <v>0</v>
      </c>
      <c r="P353" s="27">
        <v>3.14</v>
      </c>
      <c r="Q353" s="27">
        <v>3.14</v>
      </c>
      <c r="R353" s="27">
        <v>249.18903593864428</v>
      </c>
      <c r="S353" s="22" t="s">
        <v>3356</v>
      </c>
      <c r="T353" s="28">
        <v>0.14863200953953182</v>
      </c>
      <c r="U353" s="22">
        <v>0.28188377825354349</v>
      </c>
      <c r="V353" s="22">
        <v>6.1027327737332211</v>
      </c>
      <c r="W353" s="22">
        <v>79.359565585555501</v>
      </c>
      <c r="X353" s="27">
        <v>-185.24838288698754</v>
      </c>
      <c r="Y353" s="27">
        <v>60.800653051656738</v>
      </c>
      <c r="Z353" s="23" t="s">
        <v>3429</v>
      </c>
      <c r="AA353" s="23" t="s">
        <v>3429</v>
      </c>
      <c r="AB353" s="23" t="s">
        <v>3429</v>
      </c>
      <c r="AC353" s="23" t="s">
        <v>3429</v>
      </c>
      <c r="AD353" s="23" t="s">
        <v>3429</v>
      </c>
      <c r="AE353" s="23" t="s">
        <v>3429</v>
      </c>
      <c r="AH353" s="38"/>
      <c r="AJ353" s="43"/>
      <c r="AK353" s="22">
        <f t="shared" si="81"/>
        <v>0.28188377825354349</v>
      </c>
      <c r="AL353" s="22" t="str">
        <f t="shared" si="82"/>
        <v>DROP</v>
      </c>
      <c r="AM353" s="28">
        <f t="shared" si="83"/>
        <v>0.14863200953953182</v>
      </c>
      <c r="AN353" s="22">
        <f t="shared" si="84"/>
        <v>0</v>
      </c>
      <c r="AO353" s="22" t="str">
        <f t="shared" si="85"/>
        <v>DROP</v>
      </c>
      <c r="AP353" s="22" t="str">
        <f t="shared" si="86"/>
        <v>DROP</v>
      </c>
      <c r="AQ353" s="22" t="str">
        <f t="shared" si="87"/>
        <v>DROP</v>
      </c>
      <c r="AR353" s="22" t="str">
        <f t="shared" si="88"/>
        <v>DROP</v>
      </c>
      <c r="AS353" s="22" t="str">
        <f t="shared" si="89"/>
        <v>DROP</v>
      </c>
      <c r="AT353" s="22" t="str">
        <f t="shared" si="90"/>
        <v>DROP</v>
      </c>
      <c r="AU353" s="22">
        <f t="shared" si="91"/>
        <v>6.1027327737332211</v>
      </c>
      <c r="AV353" s="22">
        <f t="shared" si="92"/>
        <v>0</v>
      </c>
      <c r="AW353" s="22">
        <f t="shared" si="93"/>
        <v>79.359565585555501</v>
      </c>
      <c r="AX353" s="22" t="str">
        <f t="shared" si="94"/>
        <v>DROP</v>
      </c>
    </row>
    <row r="354" spans="1:50" x14ac:dyDescent="0.25">
      <c r="A354" s="23" t="s">
        <v>18</v>
      </c>
      <c r="B354" s="26" t="s">
        <v>372</v>
      </c>
      <c r="C354" s="33">
        <v>225.00800000000001</v>
      </c>
      <c r="D354" s="31">
        <v>0</v>
      </c>
      <c r="E354" s="31">
        <v>0</v>
      </c>
      <c r="F354" s="26">
        <v>15</v>
      </c>
      <c r="G354" s="26"/>
      <c r="H354" s="27">
        <v>72.715965051656738</v>
      </c>
      <c r="I354" s="27">
        <v>0</v>
      </c>
      <c r="J354" s="27">
        <v>0</v>
      </c>
      <c r="K354" s="27">
        <v>72.715965051656738</v>
      </c>
      <c r="L354" s="27"/>
      <c r="M354" s="27">
        <v>249.18903593864428</v>
      </c>
      <c r="N354" s="27">
        <v>8.7753119999999996</v>
      </c>
      <c r="O354" s="27">
        <v>0</v>
      </c>
      <c r="P354" s="27">
        <v>3.14</v>
      </c>
      <c r="Q354" s="27">
        <v>3.14</v>
      </c>
      <c r="R354" s="27">
        <v>249.18903593864428</v>
      </c>
      <c r="S354" s="22" t="s">
        <v>3356</v>
      </c>
      <c r="T354" s="28">
        <v>0.14863200953953182</v>
      </c>
      <c r="U354" s="22">
        <v>0.28188377825354349</v>
      </c>
      <c r="V354" s="22">
        <v>6.1027327737332211</v>
      </c>
      <c r="W354" s="22">
        <v>79.359565585555501</v>
      </c>
      <c r="X354" s="27">
        <v>-185.24838288698754</v>
      </c>
      <c r="Y354" s="27">
        <v>60.800653051656738</v>
      </c>
      <c r="Z354" s="23" t="s">
        <v>3429</v>
      </c>
      <c r="AA354" s="23" t="s">
        <v>3429</v>
      </c>
      <c r="AB354" s="23" t="s">
        <v>3429</v>
      </c>
      <c r="AC354" s="23" t="s">
        <v>3429</v>
      </c>
      <c r="AD354" s="23" t="s">
        <v>3429</v>
      </c>
      <c r="AE354" s="23" t="s">
        <v>3429</v>
      </c>
      <c r="AH354" s="38"/>
      <c r="AJ354" s="43"/>
      <c r="AK354" s="22">
        <f t="shared" si="81"/>
        <v>0.28188377825354349</v>
      </c>
      <c r="AL354" s="22" t="str">
        <f t="shared" si="82"/>
        <v>DROP</v>
      </c>
      <c r="AM354" s="28">
        <f t="shared" si="83"/>
        <v>0.14863200953953182</v>
      </c>
      <c r="AN354" s="22">
        <f t="shared" si="84"/>
        <v>0</v>
      </c>
      <c r="AO354" s="22" t="str">
        <f t="shared" si="85"/>
        <v>DROP</v>
      </c>
      <c r="AP354" s="22" t="str">
        <f t="shared" si="86"/>
        <v>DROP</v>
      </c>
      <c r="AQ354" s="22" t="str">
        <f t="shared" si="87"/>
        <v>DROP</v>
      </c>
      <c r="AR354" s="22" t="str">
        <f t="shared" si="88"/>
        <v>DROP</v>
      </c>
      <c r="AS354" s="22" t="str">
        <f t="shared" si="89"/>
        <v>DROP</v>
      </c>
      <c r="AT354" s="22" t="str">
        <f t="shared" si="90"/>
        <v>DROP</v>
      </c>
      <c r="AU354" s="22">
        <f t="shared" si="91"/>
        <v>6.1027327737332211</v>
      </c>
      <c r="AV354" s="22">
        <f t="shared" si="92"/>
        <v>0</v>
      </c>
      <c r="AW354" s="22">
        <f t="shared" si="93"/>
        <v>79.359565585555501</v>
      </c>
      <c r="AX354" s="22" t="str">
        <f t="shared" si="94"/>
        <v>DROP</v>
      </c>
    </row>
    <row r="355" spans="1:50" x14ac:dyDescent="0.25">
      <c r="A355" s="23" t="s">
        <v>18</v>
      </c>
      <c r="B355" s="26" t="s">
        <v>373</v>
      </c>
      <c r="C355" s="33">
        <v>225.00800000000001</v>
      </c>
      <c r="D355" s="31">
        <v>0</v>
      </c>
      <c r="E355" s="31">
        <v>0</v>
      </c>
      <c r="F355" s="26">
        <v>15</v>
      </c>
      <c r="G355" s="26"/>
      <c r="H355" s="27">
        <v>72.715965051656738</v>
      </c>
      <c r="I355" s="27">
        <v>0</v>
      </c>
      <c r="J355" s="27">
        <v>0</v>
      </c>
      <c r="K355" s="27">
        <v>72.715965051656738</v>
      </c>
      <c r="L355" s="27"/>
      <c r="M355" s="27">
        <v>249.18903593864428</v>
      </c>
      <c r="N355" s="27">
        <v>8.7753119999999996</v>
      </c>
      <c r="O355" s="27">
        <v>0</v>
      </c>
      <c r="P355" s="27">
        <v>3.14</v>
      </c>
      <c r="Q355" s="27">
        <v>3.14</v>
      </c>
      <c r="R355" s="27">
        <v>249.18903593864428</v>
      </c>
      <c r="S355" s="22" t="s">
        <v>3356</v>
      </c>
      <c r="T355" s="28">
        <v>0.14863200953953182</v>
      </c>
      <c r="U355" s="22">
        <v>0.28188377825354349</v>
      </c>
      <c r="V355" s="22">
        <v>6.1027327737332211</v>
      </c>
      <c r="W355" s="22">
        <v>79.359565585555501</v>
      </c>
      <c r="X355" s="27">
        <v>-185.24838288698754</v>
      </c>
      <c r="Y355" s="27">
        <v>60.800653051656738</v>
      </c>
      <c r="Z355" s="23" t="s">
        <v>3429</v>
      </c>
      <c r="AA355" s="23" t="s">
        <v>3429</v>
      </c>
      <c r="AB355" s="23" t="s">
        <v>3429</v>
      </c>
      <c r="AC355" s="23" t="s">
        <v>3429</v>
      </c>
      <c r="AD355" s="23" t="s">
        <v>3429</v>
      </c>
      <c r="AE355" s="23" t="s">
        <v>3429</v>
      </c>
      <c r="AH355" s="38"/>
      <c r="AJ355" s="43"/>
      <c r="AK355" s="22">
        <f t="shared" si="81"/>
        <v>0.28188377825354349</v>
      </c>
      <c r="AL355" s="22" t="str">
        <f t="shared" si="82"/>
        <v>DROP</v>
      </c>
      <c r="AM355" s="28">
        <f t="shared" si="83"/>
        <v>0.14863200953953182</v>
      </c>
      <c r="AN355" s="22">
        <f t="shared" si="84"/>
        <v>0</v>
      </c>
      <c r="AO355" s="22" t="str">
        <f t="shared" si="85"/>
        <v>DROP</v>
      </c>
      <c r="AP355" s="22" t="str">
        <f t="shared" si="86"/>
        <v>DROP</v>
      </c>
      <c r="AQ355" s="22" t="str">
        <f t="shared" si="87"/>
        <v>DROP</v>
      </c>
      <c r="AR355" s="22" t="str">
        <f t="shared" si="88"/>
        <v>DROP</v>
      </c>
      <c r="AS355" s="22" t="str">
        <f t="shared" si="89"/>
        <v>DROP</v>
      </c>
      <c r="AT355" s="22" t="str">
        <f t="shared" si="90"/>
        <v>DROP</v>
      </c>
      <c r="AU355" s="22">
        <f t="shared" si="91"/>
        <v>6.1027327737332211</v>
      </c>
      <c r="AV355" s="22">
        <f t="shared" si="92"/>
        <v>0</v>
      </c>
      <c r="AW355" s="22">
        <f t="shared" si="93"/>
        <v>79.359565585555501</v>
      </c>
      <c r="AX355" s="22" t="str">
        <f t="shared" si="94"/>
        <v>DROP</v>
      </c>
    </row>
    <row r="356" spans="1:50" x14ac:dyDescent="0.25">
      <c r="A356" s="23" t="s">
        <v>18</v>
      </c>
      <c r="B356" s="26" t="s">
        <v>374</v>
      </c>
      <c r="C356" s="33">
        <v>225.00800000000001</v>
      </c>
      <c r="D356" s="31">
        <v>0</v>
      </c>
      <c r="E356" s="31">
        <v>0</v>
      </c>
      <c r="F356" s="26">
        <v>15</v>
      </c>
      <c r="G356" s="26"/>
      <c r="H356" s="27">
        <v>72.715965051656738</v>
      </c>
      <c r="I356" s="27">
        <v>0</v>
      </c>
      <c r="J356" s="27">
        <v>0</v>
      </c>
      <c r="K356" s="27">
        <v>72.715965051656738</v>
      </c>
      <c r="L356" s="27"/>
      <c r="M356" s="27">
        <v>249.18903593864428</v>
      </c>
      <c r="N356" s="27">
        <v>8.7753119999999996</v>
      </c>
      <c r="O356" s="27">
        <v>0</v>
      </c>
      <c r="P356" s="27">
        <v>3.14</v>
      </c>
      <c r="Q356" s="27">
        <v>3.14</v>
      </c>
      <c r="R356" s="27">
        <v>249.18903593864428</v>
      </c>
      <c r="S356" s="22" t="s">
        <v>3356</v>
      </c>
      <c r="T356" s="28">
        <v>0.14863200953953182</v>
      </c>
      <c r="U356" s="22">
        <v>0.28188377825354349</v>
      </c>
      <c r="V356" s="22">
        <v>6.1027327737332211</v>
      </c>
      <c r="W356" s="22">
        <v>79.359565585555501</v>
      </c>
      <c r="X356" s="27">
        <v>-185.24838288698754</v>
      </c>
      <c r="Y356" s="27">
        <v>60.800653051656738</v>
      </c>
      <c r="Z356" s="23" t="s">
        <v>3429</v>
      </c>
      <c r="AA356" s="23" t="s">
        <v>3429</v>
      </c>
      <c r="AB356" s="23" t="s">
        <v>3429</v>
      </c>
      <c r="AC356" s="23" t="s">
        <v>3429</v>
      </c>
      <c r="AD356" s="23" t="s">
        <v>3429</v>
      </c>
      <c r="AE356" s="23" t="s">
        <v>3429</v>
      </c>
      <c r="AH356" s="38"/>
      <c r="AJ356" s="43"/>
      <c r="AK356" s="22">
        <f t="shared" si="81"/>
        <v>0.28188377825354349</v>
      </c>
      <c r="AL356" s="22" t="str">
        <f t="shared" si="82"/>
        <v>DROP</v>
      </c>
      <c r="AM356" s="28">
        <f t="shared" si="83"/>
        <v>0.14863200953953182</v>
      </c>
      <c r="AN356" s="22">
        <f t="shared" si="84"/>
        <v>0</v>
      </c>
      <c r="AO356" s="22" t="str">
        <f t="shared" si="85"/>
        <v>DROP</v>
      </c>
      <c r="AP356" s="22" t="str">
        <f t="shared" si="86"/>
        <v>DROP</v>
      </c>
      <c r="AQ356" s="22" t="str">
        <f t="shared" si="87"/>
        <v>DROP</v>
      </c>
      <c r="AR356" s="22" t="str">
        <f t="shared" si="88"/>
        <v>DROP</v>
      </c>
      <c r="AS356" s="22" t="str">
        <f t="shared" si="89"/>
        <v>DROP</v>
      </c>
      <c r="AT356" s="22" t="str">
        <f t="shared" si="90"/>
        <v>DROP</v>
      </c>
      <c r="AU356" s="22">
        <f t="shared" si="91"/>
        <v>6.1027327737332211</v>
      </c>
      <c r="AV356" s="22">
        <f t="shared" si="92"/>
        <v>0</v>
      </c>
      <c r="AW356" s="22">
        <f t="shared" si="93"/>
        <v>79.359565585555501</v>
      </c>
      <c r="AX356" s="22" t="str">
        <f t="shared" si="94"/>
        <v>DROP</v>
      </c>
    </row>
    <row r="357" spans="1:50" x14ac:dyDescent="0.25">
      <c r="A357" s="23" t="s">
        <v>18</v>
      </c>
      <c r="B357" s="26" t="s">
        <v>375</v>
      </c>
      <c r="C357" s="33">
        <v>225.00800000000001</v>
      </c>
      <c r="D357" s="31">
        <v>0</v>
      </c>
      <c r="E357" s="31">
        <v>0</v>
      </c>
      <c r="F357" s="26">
        <v>15</v>
      </c>
      <c r="G357" s="26"/>
      <c r="H357" s="27">
        <v>72.715965051656738</v>
      </c>
      <c r="I357" s="27">
        <v>0</v>
      </c>
      <c r="J357" s="27">
        <v>0</v>
      </c>
      <c r="K357" s="27">
        <v>72.715965051656738</v>
      </c>
      <c r="L357" s="27"/>
      <c r="M357" s="27">
        <v>249.18903593864428</v>
      </c>
      <c r="N357" s="27">
        <v>8.7753119999999996</v>
      </c>
      <c r="O357" s="27">
        <v>0</v>
      </c>
      <c r="P357" s="27">
        <v>3.14</v>
      </c>
      <c r="Q357" s="27">
        <v>3.14</v>
      </c>
      <c r="R357" s="27">
        <v>249.18903593864428</v>
      </c>
      <c r="S357" s="22" t="s">
        <v>3356</v>
      </c>
      <c r="T357" s="28">
        <v>0.14863200953953182</v>
      </c>
      <c r="U357" s="22">
        <v>0.28188377825354349</v>
      </c>
      <c r="V357" s="22">
        <v>6.1027327737332211</v>
      </c>
      <c r="W357" s="22">
        <v>79.359565585555501</v>
      </c>
      <c r="X357" s="27">
        <v>-185.24838288698754</v>
      </c>
      <c r="Y357" s="27">
        <v>60.800653051656738</v>
      </c>
      <c r="Z357" s="23" t="s">
        <v>3429</v>
      </c>
      <c r="AA357" s="23" t="s">
        <v>3429</v>
      </c>
      <c r="AB357" s="23" t="s">
        <v>3429</v>
      </c>
      <c r="AC357" s="23" t="s">
        <v>3429</v>
      </c>
      <c r="AD357" s="23" t="s">
        <v>3429</v>
      </c>
      <c r="AE357" s="23" t="s">
        <v>3429</v>
      </c>
      <c r="AH357" s="38"/>
      <c r="AJ357" s="43"/>
      <c r="AK357" s="22">
        <f t="shared" si="81"/>
        <v>0.28188377825354349</v>
      </c>
      <c r="AL357" s="22" t="str">
        <f t="shared" si="82"/>
        <v>DROP</v>
      </c>
      <c r="AM357" s="28">
        <f t="shared" si="83"/>
        <v>0.14863200953953182</v>
      </c>
      <c r="AN357" s="22">
        <f t="shared" si="84"/>
        <v>0</v>
      </c>
      <c r="AO357" s="22" t="str">
        <f t="shared" si="85"/>
        <v>DROP</v>
      </c>
      <c r="AP357" s="22" t="str">
        <f t="shared" si="86"/>
        <v>DROP</v>
      </c>
      <c r="AQ357" s="22" t="str">
        <f t="shared" si="87"/>
        <v>DROP</v>
      </c>
      <c r="AR357" s="22" t="str">
        <f t="shared" si="88"/>
        <v>DROP</v>
      </c>
      <c r="AS357" s="22" t="str">
        <f t="shared" si="89"/>
        <v>DROP</v>
      </c>
      <c r="AT357" s="22" t="str">
        <f t="shared" si="90"/>
        <v>DROP</v>
      </c>
      <c r="AU357" s="22">
        <f t="shared" si="91"/>
        <v>6.1027327737332211</v>
      </c>
      <c r="AV357" s="22">
        <f t="shared" si="92"/>
        <v>0</v>
      </c>
      <c r="AW357" s="22">
        <f t="shared" si="93"/>
        <v>79.359565585555501</v>
      </c>
      <c r="AX357" s="22" t="str">
        <f t="shared" si="94"/>
        <v>DROP</v>
      </c>
    </row>
    <row r="358" spans="1:50" x14ac:dyDescent="0.25">
      <c r="A358" s="23" t="s">
        <v>18</v>
      </c>
      <c r="B358" s="26" t="s">
        <v>376</v>
      </c>
      <c r="C358" s="33">
        <v>225.00800000000001</v>
      </c>
      <c r="D358" s="31">
        <v>0</v>
      </c>
      <c r="E358" s="31">
        <v>0</v>
      </c>
      <c r="F358" s="26">
        <v>15</v>
      </c>
      <c r="G358" s="26"/>
      <c r="H358" s="27">
        <v>72.715965051656738</v>
      </c>
      <c r="I358" s="27">
        <v>0</v>
      </c>
      <c r="J358" s="27">
        <v>0</v>
      </c>
      <c r="K358" s="27">
        <v>72.715965051656738</v>
      </c>
      <c r="L358" s="27"/>
      <c r="M358" s="27">
        <v>249.18903593864428</v>
      </c>
      <c r="N358" s="27">
        <v>8.7753119999999996</v>
      </c>
      <c r="O358" s="27">
        <v>0</v>
      </c>
      <c r="P358" s="27">
        <v>3.14</v>
      </c>
      <c r="Q358" s="27">
        <v>3.14</v>
      </c>
      <c r="R358" s="27">
        <v>249.18903593864428</v>
      </c>
      <c r="S358" s="22" t="s">
        <v>3356</v>
      </c>
      <c r="T358" s="28">
        <v>0.14863200953953182</v>
      </c>
      <c r="U358" s="22">
        <v>0.28188377825354349</v>
      </c>
      <c r="V358" s="22">
        <v>6.1027327737332211</v>
      </c>
      <c r="W358" s="22">
        <v>79.359565585555501</v>
      </c>
      <c r="X358" s="27">
        <v>-185.24838288698754</v>
      </c>
      <c r="Y358" s="27">
        <v>60.800653051656738</v>
      </c>
      <c r="Z358" s="23" t="s">
        <v>3429</v>
      </c>
      <c r="AA358" s="23" t="s">
        <v>3429</v>
      </c>
      <c r="AB358" s="23" t="s">
        <v>3429</v>
      </c>
      <c r="AC358" s="23" t="s">
        <v>3429</v>
      </c>
      <c r="AD358" s="23" t="s">
        <v>3429</v>
      </c>
      <c r="AE358" s="23" t="s">
        <v>3429</v>
      </c>
      <c r="AH358" s="38"/>
      <c r="AJ358" s="43"/>
      <c r="AK358" s="22">
        <f t="shared" si="81"/>
        <v>0.28188377825354349</v>
      </c>
      <c r="AL358" s="22" t="str">
        <f t="shared" si="82"/>
        <v>DROP</v>
      </c>
      <c r="AM358" s="28">
        <f t="shared" si="83"/>
        <v>0.14863200953953182</v>
      </c>
      <c r="AN358" s="22">
        <f t="shared" si="84"/>
        <v>0</v>
      </c>
      <c r="AO358" s="22" t="str">
        <f t="shared" si="85"/>
        <v>DROP</v>
      </c>
      <c r="AP358" s="22" t="str">
        <f t="shared" si="86"/>
        <v>DROP</v>
      </c>
      <c r="AQ358" s="22" t="str">
        <f t="shared" si="87"/>
        <v>DROP</v>
      </c>
      <c r="AR358" s="22" t="str">
        <f t="shared" si="88"/>
        <v>DROP</v>
      </c>
      <c r="AS358" s="22" t="str">
        <f t="shared" si="89"/>
        <v>DROP</v>
      </c>
      <c r="AT358" s="22" t="str">
        <f t="shared" si="90"/>
        <v>DROP</v>
      </c>
      <c r="AU358" s="22">
        <f t="shared" si="91"/>
        <v>6.1027327737332211</v>
      </c>
      <c r="AV358" s="22">
        <f t="shared" si="92"/>
        <v>0</v>
      </c>
      <c r="AW358" s="22">
        <f t="shared" si="93"/>
        <v>79.359565585555501</v>
      </c>
      <c r="AX358" s="22" t="str">
        <f t="shared" si="94"/>
        <v>DROP</v>
      </c>
    </row>
    <row r="359" spans="1:50" x14ac:dyDescent="0.25">
      <c r="A359" s="23" t="s">
        <v>18</v>
      </c>
      <c r="B359" s="26" t="s">
        <v>377</v>
      </c>
      <c r="C359" s="33">
        <v>225.00800000000001</v>
      </c>
      <c r="D359" s="31">
        <v>0</v>
      </c>
      <c r="E359" s="31">
        <v>0</v>
      </c>
      <c r="F359" s="26">
        <v>15</v>
      </c>
      <c r="G359" s="26"/>
      <c r="H359" s="27">
        <v>72.715965051656738</v>
      </c>
      <c r="I359" s="27">
        <v>0</v>
      </c>
      <c r="J359" s="27">
        <v>0</v>
      </c>
      <c r="K359" s="27">
        <v>72.715965051656738</v>
      </c>
      <c r="L359" s="27"/>
      <c r="M359" s="27">
        <v>249.18903593864428</v>
      </c>
      <c r="N359" s="27">
        <v>8.7753119999999996</v>
      </c>
      <c r="O359" s="27">
        <v>0</v>
      </c>
      <c r="P359" s="27">
        <v>3.14</v>
      </c>
      <c r="Q359" s="27">
        <v>3.14</v>
      </c>
      <c r="R359" s="27">
        <v>249.18903593864428</v>
      </c>
      <c r="S359" s="22" t="s">
        <v>3356</v>
      </c>
      <c r="T359" s="28">
        <v>0.14863200953953182</v>
      </c>
      <c r="U359" s="22">
        <v>0.28188377825354349</v>
      </c>
      <c r="V359" s="22">
        <v>6.1027327737332211</v>
      </c>
      <c r="W359" s="22">
        <v>79.359565585555501</v>
      </c>
      <c r="X359" s="27">
        <v>-185.24838288698754</v>
      </c>
      <c r="Y359" s="27">
        <v>60.800653051656738</v>
      </c>
      <c r="Z359" s="23" t="s">
        <v>3429</v>
      </c>
      <c r="AA359" s="23" t="s">
        <v>3429</v>
      </c>
      <c r="AB359" s="23" t="s">
        <v>3429</v>
      </c>
      <c r="AC359" s="23" t="s">
        <v>3429</v>
      </c>
      <c r="AD359" s="23" t="s">
        <v>3429</v>
      </c>
      <c r="AE359" s="23" t="s">
        <v>3429</v>
      </c>
      <c r="AH359" s="38"/>
      <c r="AJ359" s="43"/>
      <c r="AK359" s="22">
        <f t="shared" si="81"/>
        <v>0.28188377825354349</v>
      </c>
      <c r="AL359" s="22" t="str">
        <f t="shared" si="82"/>
        <v>DROP</v>
      </c>
      <c r="AM359" s="28">
        <f t="shared" si="83"/>
        <v>0.14863200953953182</v>
      </c>
      <c r="AN359" s="22">
        <f t="shared" si="84"/>
        <v>0</v>
      </c>
      <c r="AO359" s="22" t="str">
        <f t="shared" si="85"/>
        <v>DROP</v>
      </c>
      <c r="AP359" s="22" t="str">
        <f t="shared" si="86"/>
        <v>DROP</v>
      </c>
      <c r="AQ359" s="22" t="str">
        <f t="shared" si="87"/>
        <v>DROP</v>
      </c>
      <c r="AR359" s="22" t="str">
        <f t="shared" si="88"/>
        <v>DROP</v>
      </c>
      <c r="AS359" s="22" t="str">
        <f t="shared" si="89"/>
        <v>DROP</v>
      </c>
      <c r="AT359" s="22" t="str">
        <f t="shared" si="90"/>
        <v>DROP</v>
      </c>
      <c r="AU359" s="22">
        <f t="shared" si="91"/>
        <v>6.1027327737332211</v>
      </c>
      <c r="AV359" s="22">
        <f t="shared" si="92"/>
        <v>0</v>
      </c>
      <c r="AW359" s="22">
        <f t="shared" si="93"/>
        <v>79.359565585555501</v>
      </c>
      <c r="AX359" s="22" t="str">
        <f t="shared" si="94"/>
        <v>DROP</v>
      </c>
    </row>
    <row r="360" spans="1:50" x14ac:dyDescent="0.25">
      <c r="A360" s="23" t="s">
        <v>18</v>
      </c>
      <c r="B360" s="26" t="s">
        <v>378</v>
      </c>
      <c r="C360" s="33">
        <v>225.00800000000001</v>
      </c>
      <c r="D360" s="31">
        <v>0</v>
      </c>
      <c r="E360" s="31">
        <v>0</v>
      </c>
      <c r="F360" s="26">
        <v>15</v>
      </c>
      <c r="G360" s="26"/>
      <c r="H360" s="27">
        <v>72.715965051656738</v>
      </c>
      <c r="I360" s="27">
        <v>0</v>
      </c>
      <c r="J360" s="27">
        <v>0</v>
      </c>
      <c r="K360" s="27">
        <v>72.715965051656738</v>
      </c>
      <c r="L360" s="27"/>
      <c r="M360" s="27">
        <v>249.18903593864428</v>
      </c>
      <c r="N360" s="27">
        <v>8.7753119999999996</v>
      </c>
      <c r="O360" s="27">
        <v>0</v>
      </c>
      <c r="P360" s="27">
        <v>3.14</v>
      </c>
      <c r="Q360" s="27">
        <v>3.14</v>
      </c>
      <c r="R360" s="27">
        <v>249.18903593864428</v>
      </c>
      <c r="S360" s="22" t="s">
        <v>3356</v>
      </c>
      <c r="T360" s="28">
        <v>0.14863200953953182</v>
      </c>
      <c r="U360" s="22">
        <v>0.28188377825354349</v>
      </c>
      <c r="V360" s="22">
        <v>6.1027327737332211</v>
      </c>
      <c r="W360" s="22">
        <v>79.359565585555501</v>
      </c>
      <c r="X360" s="27">
        <v>-185.24838288698754</v>
      </c>
      <c r="Y360" s="27">
        <v>60.800653051656738</v>
      </c>
      <c r="Z360" s="23" t="s">
        <v>3429</v>
      </c>
      <c r="AA360" s="23" t="s">
        <v>3429</v>
      </c>
      <c r="AB360" s="23" t="s">
        <v>3429</v>
      </c>
      <c r="AC360" s="23" t="s">
        <v>3429</v>
      </c>
      <c r="AD360" s="23" t="s">
        <v>3429</v>
      </c>
      <c r="AE360" s="23" t="s">
        <v>3429</v>
      </c>
      <c r="AH360" s="38"/>
      <c r="AJ360" s="43"/>
      <c r="AK360" s="22">
        <f t="shared" si="81"/>
        <v>0.28188377825354349</v>
      </c>
      <c r="AL360" s="22" t="str">
        <f t="shared" si="82"/>
        <v>DROP</v>
      </c>
      <c r="AM360" s="28">
        <f t="shared" si="83"/>
        <v>0.14863200953953182</v>
      </c>
      <c r="AN360" s="22">
        <f t="shared" si="84"/>
        <v>0</v>
      </c>
      <c r="AO360" s="22" t="str">
        <f t="shared" si="85"/>
        <v>DROP</v>
      </c>
      <c r="AP360" s="22" t="str">
        <f t="shared" si="86"/>
        <v>DROP</v>
      </c>
      <c r="AQ360" s="22" t="str">
        <f t="shared" si="87"/>
        <v>DROP</v>
      </c>
      <c r="AR360" s="22" t="str">
        <f t="shared" si="88"/>
        <v>DROP</v>
      </c>
      <c r="AS360" s="22" t="str">
        <f t="shared" si="89"/>
        <v>DROP</v>
      </c>
      <c r="AT360" s="22" t="str">
        <f t="shared" si="90"/>
        <v>DROP</v>
      </c>
      <c r="AU360" s="22">
        <f t="shared" si="91"/>
        <v>6.1027327737332211</v>
      </c>
      <c r="AV360" s="22">
        <f t="shared" si="92"/>
        <v>0</v>
      </c>
      <c r="AW360" s="22">
        <f t="shared" si="93"/>
        <v>79.359565585555501</v>
      </c>
      <c r="AX360" s="22" t="str">
        <f t="shared" si="94"/>
        <v>DROP</v>
      </c>
    </row>
    <row r="361" spans="1:50" x14ac:dyDescent="0.25">
      <c r="A361" s="23" t="s">
        <v>18</v>
      </c>
      <c r="B361" s="26" t="s">
        <v>379</v>
      </c>
      <c r="C361" s="33">
        <v>225.00800000000001</v>
      </c>
      <c r="D361" s="31">
        <v>0</v>
      </c>
      <c r="E361" s="31">
        <v>0</v>
      </c>
      <c r="F361" s="26">
        <v>15</v>
      </c>
      <c r="G361" s="26"/>
      <c r="H361" s="27">
        <v>72.715965051656738</v>
      </c>
      <c r="I361" s="27">
        <v>0</v>
      </c>
      <c r="J361" s="27">
        <v>0</v>
      </c>
      <c r="K361" s="27">
        <v>72.715965051656738</v>
      </c>
      <c r="L361" s="27"/>
      <c r="M361" s="27">
        <v>249.18903593864428</v>
      </c>
      <c r="N361" s="27">
        <v>8.7753119999999996</v>
      </c>
      <c r="O361" s="27">
        <v>0</v>
      </c>
      <c r="P361" s="27">
        <v>3.14</v>
      </c>
      <c r="Q361" s="27">
        <v>3.14</v>
      </c>
      <c r="R361" s="27">
        <v>249.18903593864428</v>
      </c>
      <c r="S361" s="22" t="s">
        <v>3356</v>
      </c>
      <c r="T361" s="28">
        <v>0.14863200953953182</v>
      </c>
      <c r="U361" s="22">
        <v>0.28188377825354349</v>
      </c>
      <c r="V361" s="22">
        <v>6.1027327737332211</v>
      </c>
      <c r="W361" s="22">
        <v>79.359565585555501</v>
      </c>
      <c r="X361" s="27">
        <v>-185.24838288698754</v>
      </c>
      <c r="Y361" s="27">
        <v>60.800653051656738</v>
      </c>
      <c r="Z361" s="23" t="s">
        <v>3429</v>
      </c>
      <c r="AA361" s="23" t="s">
        <v>3429</v>
      </c>
      <c r="AB361" s="23" t="s">
        <v>3429</v>
      </c>
      <c r="AC361" s="23" t="s">
        <v>3429</v>
      </c>
      <c r="AD361" s="23" t="s">
        <v>3429</v>
      </c>
      <c r="AE361" s="23" t="s">
        <v>3429</v>
      </c>
      <c r="AH361" s="38"/>
      <c r="AJ361" s="43"/>
      <c r="AK361" s="22">
        <f t="shared" si="81"/>
        <v>0.28188377825354349</v>
      </c>
      <c r="AL361" s="22" t="str">
        <f t="shared" si="82"/>
        <v>DROP</v>
      </c>
      <c r="AM361" s="28">
        <f t="shared" si="83"/>
        <v>0.14863200953953182</v>
      </c>
      <c r="AN361" s="22">
        <f t="shared" si="84"/>
        <v>0</v>
      </c>
      <c r="AO361" s="22" t="str">
        <f t="shared" si="85"/>
        <v>DROP</v>
      </c>
      <c r="AP361" s="22" t="str">
        <f t="shared" si="86"/>
        <v>DROP</v>
      </c>
      <c r="AQ361" s="22" t="str">
        <f t="shared" si="87"/>
        <v>DROP</v>
      </c>
      <c r="AR361" s="22" t="str">
        <f t="shared" si="88"/>
        <v>DROP</v>
      </c>
      <c r="AS361" s="22" t="str">
        <f t="shared" si="89"/>
        <v>DROP</v>
      </c>
      <c r="AT361" s="22" t="str">
        <f t="shared" si="90"/>
        <v>DROP</v>
      </c>
      <c r="AU361" s="22">
        <f t="shared" si="91"/>
        <v>6.1027327737332211</v>
      </c>
      <c r="AV361" s="22">
        <f t="shared" si="92"/>
        <v>0</v>
      </c>
      <c r="AW361" s="22">
        <f t="shared" si="93"/>
        <v>79.359565585555501</v>
      </c>
      <c r="AX361" s="22" t="str">
        <f t="shared" si="94"/>
        <v>DROP</v>
      </c>
    </row>
    <row r="362" spans="1:50" x14ac:dyDescent="0.25">
      <c r="A362" s="23" t="s">
        <v>18</v>
      </c>
      <c r="B362" s="26" t="s">
        <v>380</v>
      </c>
      <c r="C362" s="33">
        <v>225.00800000000001</v>
      </c>
      <c r="D362" s="31">
        <v>0</v>
      </c>
      <c r="E362" s="31">
        <v>0</v>
      </c>
      <c r="F362" s="26">
        <v>15</v>
      </c>
      <c r="G362" s="26"/>
      <c r="H362" s="27">
        <v>72.715965051656738</v>
      </c>
      <c r="I362" s="27">
        <v>0</v>
      </c>
      <c r="J362" s="27">
        <v>0</v>
      </c>
      <c r="K362" s="27">
        <v>72.715965051656738</v>
      </c>
      <c r="L362" s="27"/>
      <c r="M362" s="27">
        <v>249.18903593864428</v>
      </c>
      <c r="N362" s="27">
        <v>8.7753119999999996</v>
      </c>
      <c r="O362" s="27">
        <v>0</v>
      </c>
      <c r="P362" s="27">
        <v>3.14</v>
      </c>
      <c r="Q362" s="27">
        <v>3.14</v>
      </c>
      <c r="R362" s="27">
        <v>249.18903593864428</v>
      </c>
      <c r="S362" s="22" t="s">
        <v>3356</v>
      </c>
      <c r="T362" s="28">
        <v>0.14863200953953182</v>
      </c>
      <c r="U362" s="22">
        <v>0.28188377825354349</v>
      </c>
      <c r="V362" s="22">
        <v>6.1027327737332211</v>
      </c>
      <c r="W362" s="22">
        <v>79.359565585555501</v>
      </c>
      <c r="X362" s="27">
        <v>-185.24838288698754</v>
      </c>
      <c r="Y362" s="27">
        <v>60.800653051656738</v>
      </c>
      <c r="Z362" s="23" t="s">
        <v>3429</v>
      </c>
      <c r="AA362" s="23" t="s">
        <v>3429</v>
      </c>
      <c r="AB362" s="23" t="s">
        <v>3429</v>
      </c>
      <c r="AC362" s="23" t="s">
        <v>3429</v>
      </c>
      <c r="AD362" s="23" t="s">
        <v>3429</v>
      </c>
      <c r="AE362" s="23" t="s">
        <v>3429</v>
      </c>
      <c r="AH362" s="38"/>
      <c r="AJ362" s="43"/>
      <c r="AK362" s="22">
        <f t="shared" si="81"/>
        <v>0.28188377825354349</v>
      </c>
      <c r="AL362" s="22" t="str">
        <f t="shared" si="82"/>
        <v>DROP</v>
      </c>
      <c r="AM362" s="28">
        <f t="shared" si="83"/>
        <v>0.14863200953953182</v>
      </c>
      <c r="AN362" s="22">
        <f t="shared" si="84"/>
        <v>0</v>
      </c>
      <c r="AO362" s="22" t="str">
        <f t="shared" si="85"/>
        <v>DROP</v>
      </c>
      <c r="AP362" s="22" t="str">
        <f t="shared" si="86"/>
        <v>DROP</v>
      </c>
      <c r="AQ362" s="22" t="str">
        <f t="shared" si="87"/>
        <v>DROP</v>
      </c>
      <c r="AR362" s="22" t="str">
        <f t="shared" si="88"/>
        <v>DROP</v>
      </c>
      <c r="AS362" s="22" t="str">
        <f t="shared" si="89"/>
        <v>DROP</v>
      </c>
      <c r="AT362" s="22" t="str">
        <f t="shared" si="90"/>
        <v>DROP</v>
      </c>
      <c r="AU362" s="22">
        <f t="shared" si="91"/>
        <v>6.1027327737332211</v>
      </c>
      <c r="AV362" s="22">
        <f t="shared" si="92"/>
        <v>0</v>
      </c>
      <c r="AW362" s="22">
        <f t="shared" si="93"/>
        <v>79.359565585555501</v>
      </c>
      <c r="AX362" s="22" t="str">
        <f t="shared" si="94"/>
        <v>DROP</v>
      </c>
    </row>
    <row r="363" spans="1:50" x14ac:dyDescent="0.25">
      <c r="A363" s="23" t="s">
        <v>18</v>
      </c>
      <c r="B363" s="26" t="s">
        <v>381</v>
      </c>
      <c r="C363" s="33">
        <v>225.00800000000001</v>
      </c>
      <c r="D363" s="31">
        <v>0</v>
      </c>
      <c r="E363" s="31">
        <v>0</v>
      </c>
      <c r="F363" s="26">
        <v>15</v>
      </c>
      <c r="G363" s="26"/>
      <c r="H363" s="27">
        <v>72.715965051656738</v>
      </c>
      <c r="I363" s="27">
        <v>0</v>
      </c>
      <c r="J363" s="27">
        <v>0</v>
      </c>
      <c r="K363" s="27">
        <v>72.715965051656738</v>
      </c>
      <c r="L363" s="27"/>
      <c r="M363" s="27">
        <v>249.18903593864428</v>
      </c>
      <c r="N363" s="27">
        <v>8.7753119999999996</v>
      </c>
      <c r="O363" s="27">
        <v>0</v>
      </c>
      <c r="P363" s="27">
        <v>3.14</v>
      </c>
      <c r="Q363" s="27">
        <v>3.14</v>
      </c>
      <c r="R363" s="27">
        <v>249.18903593864428</v>
      </c>
      <c r="S363" s="22" t="s">
        <v>3356</v>
      </c>
      <c r="T363" s="28">
        <v>0.14863200953953182</v>
      </c>
      <c r="U363" s="22">
        <v>0.28188377825354349</v>
      </c>
      <c r="V363" s="22">
        <v>6.1027327737332211</v>
      </c>
      <c r="W363" s="22">
        <v>79.359565585555501</v>
      </c>
      <c r="X363" s="27">
        <v>-185.24838288698754</v>
      </c>
      <c r="Y363" s="27">
        <v>60.800653051656738</v>
      </c>
      <c r="Z363" s="23" t="s">
        <v>3429</v>
      </c>
      <c r="AA363" s="23" t="s">
        <v>3429</v>
      </c>
      <c r="AB363" s="23" t="s">
        <v>3429</v>
      </c>
      <c r="AC363" s="23" t="s">
        <v>3429</v>
      </c>
      <c r="AD363" s="23" t="s">
        <v>3429</v>
      </c>
      <c r="AE363" s="23" t="s">
        <v>3429</v>
      </c>
      <c r="AH363" s="38"/>
      <c r="AJ363" s="43"/>
      <c r="AK363" s="22">
        <f t="shared" si="81"/>
        <v>0.28188377825354349</v>
      </c>
      <c r="AL363" s="22" t="str">
        <f t="shared" si="82"/>
        <v>DROP</v>
      </c>
      <c r="AM363" s="28">
        <f t="shared" si="83"/>
        <v>0.14863200953953182</v>
      </c>
      <c r="AN363" s="22">
        <f t="shared" si="84"/>
        <v>0</v>
      </c>
      <c r="AO363" s="22" t="str">
        <f t="shared" si="85"/>
        <v>DROP</v>
      </c>
      <c r="AP363" s="22" t="str">
        <f t="shared" si="86"/>
        <v>DROP</v>
      </c>
      <c r="AQ363" s="22" t="str">
        <f t="shared" si="87"/>
        <v>DROP</v>
      </c>
      <c r="AR363" s="22" t="str">
        <f t="shared" si="88"/>
        <v>DROP</v>
      </c>
      <c r="AS363" s="22" t="str">
        <f t="shared" si="89"/>
        <v>DROP</v>
      </c>
      <c r="AT363" s="22" t="str">
        <f t="shared" si="90"/>
        <v>DROP</v>
      </c>
      <c r="AU363" s="22">
        <f t="shared" si="91"/>
        <v>6.1027327737332211</v>
      </c>
      <c r="AV363" s="22">
        <f t="shared" si="92"/>
        <v>0</v>
      </c>
      <c r="AW363" s="22">
        <f t="shared" si="93"/>
        <v>79.359565585555501</v>
      </c>
      <c r="AX363" s="22" t="str">
        <f t="shared" si="94"/>
        <v>DROP</v>
      </c>
    </row>
    <row r="364" spans="1:50" x14ac:dyDescent="0.25">
      <c r="A364" s="23" t="s">
        <v>18</v>
      </c>
      <c r="B364" s="26" t="s">
        <v>382</v>
      </c>
      <c r="C364" s="33">
        <v>225.00800000000001</v>
      </c>
      <c r="D364" s="31">
        <v>0</v>
      </c>
      <c r="E364" s="31">
        <v>0</v>
      </c>
      <c r="F364" s="26">
        <v>15</v>
      </c>
      <c r="G364" s="26"/>
      <c r="H364" s="27">
        <v>72.715965051656738</v>
      </c>
      <c r="I364" s="27">
        <v>0</v>
      </c>
      <c r="J364" s="27">
        <v>0</v>
      </c>
      <c r="K364" s="27">
        <v>72.715965051656738</v>
      </c>
      <c r="L364" s="27"/>
      <c r="M364" s="27">
        <v>249.18903593864428</v>
      </c>
      <c r="N364" s="27">
        <v>8.7753119999999996</v>
      </c>
      <c r="O364" s="27">
        <v>0</v>
      </c>
      <c r="P364" s="27">
        <v>3.14</v>
      </c>
      <c r="Q364" s="27">
        <v>3.14</v>
      </c>
      <c r="R364" s="27">
        <v>249.18903593864428</v>
      </c>
      <c r="S364" s="22" t="s">
        <v>3356</v>
      </c>
      <c r="T364" s="28">
        <v>0.14863200953953182</v>
      </c>
      <c r="U364" s="22">
        <v>0.28188377825354349</v>
      </c>
      <c r="V364" s="22">
        <v>6.1027327737332211</v>
      </c>
      <c r="W364" s="22">
        <v>79.359565585555501</v>
      </c>
      <c r="X364" s="27">
        <v>-185.24838288698754</v>
      </c>
      <c r="Y364" s="27">
        <v>60.800653051656738</v>
      </c>
      <c r="Z364" s="23" t="s">
        <v>3429</v>
      </c>
      <c r="AA364" s="23" t="s">
        <v>3429</v>
      </c>
      <c r="AB364" s="23" t="s">
        <v>3429</v>
      </c>
      <c r="AC364" s="23" t="s">
        <v>3429</v>
      </c>
      <c r="AD364" s="23" t="s">
        <v>3429</v>
      </c>
      <c r="AE364" s="23" t="s">
        <v>3429</v>
      </c>
      <c r="AH364" s="38"/>
      <c r="AJ364" s="43"/>
      <c r="AK364" s="22">
        <f t="shared" si="81"/>
        <v>0.28188377825354349</v>
      </c>
      <c r="AL364" s="22" t="str">
        <f t="shared" si="82"/>
        <v>DROP</v>
      </c>
      <c r="AM364" s="28">
        <f t="shared" si="83"/>
        <v>0.14863200953953182</v>
      </c>
      <c r="AN364" s="22">
        <f t="shared" si="84"/>
        <v>0</v>
      </c>
      <c r="AO364" s="22" t="str">
        <f t="shared" si="85"/>
        <v>DROP</v>
      </c>
      <c r="AP364" s="22" t="str">
        <f t="shared" si="86"/>
        <v>DROP</v>
      </c>
      <c r="AQ364" s="22" t="str">
        <f t="shared" si="87"/>
        <v>DROP</v>
      </c>
      <c r="AR364" s="22" t="str">
        <f t="shared" si="88"/>
        <v>DROP</v>
      </c>
      <c r="AS364" s="22" t="str">
        <f t="shared" si="89"/>
        <v>DROP</v>
      </c>
      <c r="AT364" s="22" t="str">
        <f t="shared" si="90"/>
        <v>DROP</v>
      </c>
      <c r="AU364" s="22">
        <f t="shared" si="91"/>
        <v>6.1027327737332211</v>
      </c>
      <c r="AV364" s="22">
        <f t="shared" si="92"/>
        <v>0</v>
      </c>
      <c r="AW364" s="22">
        <f t="shared" si="93"/>
        <v>79.359565585555501</v>
      </c>
      <c r="AX364" s="22" t="str">
        <f t="shared" si="94"/>
        <v>DROP</v>
      </c>
    </row>
    <row r="365" spans="1:50" x14ac:dyDescent="0.25">
      <c r="A365" s="23" t="s">
        <v>18</v>
      </c>
      <c r="B365" s="26" t="s">
        <v>383</v>
      </c>
      <c r="C365" s="33">
        <v>225.00800000000001</v>
      </c>
      <c r="D365" s="31">
        <v>0</v>
      </c>
      <c r="E365" s="31">
        <v>0</v>
      </c>
      <c r="F365" s="26">
        <v>15</v>
      </c>
      <c r="G365" s="26"/>
      <c r="H365" s="27">
        <v>72.715965051656738</v>
      </c>
      <c r="I365" s="27">
        <v>0</v>
      </c>
      <c r="J365" s="27">
        <v>0</v>
      </c>
      <c r="K365" s="27">
        <v>72.715965051656738</v>
      </c>
      <c r="L365" s="27"/>
      <c r="M365" s="27">
        <v>249.18903593864428</v>
      </c>
      <c r="N365" s="27">
        <v>8.7753119999999996</v>
      </c>
      <c r="O365" s="27">
        <v>0</v>
      </c>
      <c r="P365" s="27">
        <v>3.14</v>
      </c>
      <c r="Q365" s="27">
        <v>3.14</v>
      </c>
      <c r="R365" s="27">
        <v>249.18903593864428</v>
      </c>
      <c r="S365" s="22" t="s">
        <v>3356</v>
      </c>
      <c r="T365" s="28">
        <v>0.14863200953953182</v>
      </c>
      <c r="U365" s="22">
        <v>0.28188377825354349</v>
      </c>
      <c r="V365" s="22">
        <v>6.1027327737332211</v>
      </c>
      <c r="W365" s="22">
        <v>79.359565585555501</v>
      </c>
      <c r="X365" s="27">
        <v>-185.24838288698754</v>
      </c>
      <c r="Y365" s="27">
        <v>60.800653051656738</v>
      </c>
      <c r="Z365" s="23" t="s">
        <v>3429</v>
      </c>
      <c r="AA365" s="23" t="s">
        <v>3429</v>
      </c>
      <c r="AB365" s="23" t="s">
        <v>3429</v>
      </c>
      <c r="AC365" s="23" t="s">
        <v>3429</v>
      </c>
      <c r="AD365" s="23" t="s">
        <v>3429</v>
      </c>
      <c r="AE365" s="23" t="s">
        <v>3429</v>
      </c>
      <c r="AH365" s="38"/>
      <c r="AJ365" s="43"/>
      <c r="AK365" s="22">
        <f t="shared" si="81"/>
        <v>0.28188377825354349</v>
      </c>
      <c r="AL365" s="22" t="str">
        <f t="shared" si="82"/>
        <v>DROP</v>
      </c>
      <c r="AM365" s="28">
        <f t="shared" si="83"/>
        <v>0.14863200953953182</v>
      </c>
      <c r="AN365" s="22">
        <f t="shared" si="84"/>
        <v>0</v>
      </c>
      <c r="AO365" s="22" t="str">
        <f t="shared" si="85"/>
        <v>DROP</v>
      </c>
      <c r="AP365" s="22" t="str">
        <f t="shared" si="86"/>
        <v>DROP</v>
      </c>
      <c r="AQ365" s="22" t="str">
        <f t="shared" si="87"/>
        <v>DROP</v>
      </c>
      <c r="AR365" s="22" t="str">
        <f t="shared" si="88"/>
        <v>DROP</v>
      </c>
      <c r="AS365" s="22" t="str">
        <f t="shared" si="89"/>
        <v>DROP</v>
      </c>
      <c r="AT365" s="22" t="str">
        <f t="shared" si="90"/>
        <v>DROP</v>
      </c>
      <c r="AU365" s="22">
        <f t="shared" si="91"/>
        <v>6.1027327737332211</v>
      </c>
      <c r="AV365" s="22">
        <f t="shared" si="92"/>
        <v>0</v>
      </c>
      <c r="AW365" s="22">
        <f t="shared" si="93"/>
        <v>79.359565585555501</v>
      </c>
      <c r="AX365" s="22" t="str">
        <f t="shared" si="94"/>
        <v>DROP</v>
      </c>
    </row>
    <row r="366" spans="1:50" x14ac:dyDescent="0.25">
      <c r="A366" s="23" t="s">
        <v>18</v>
      </c>
      <c r="B366" s="26" t="s">
        <v>384</v>
      </c>
      <c r="C366" s="33">
        <v>225.00800000000001</v>
      </c>
      <c r="D366" s="31">
        <v>0</v>
      </c>
      <c r="E366" s="31">
        <v>0</v>
      </c>
      <c r="F366" s="26">
        <v>15</v>
      </c>
      <c r="G366" s="26"/>
      <c r="H366" s="27">
        <v>72.715965051656738</v>
      </c>
      <c r="I366" s="27">
        <v>0</v>
      </c>
      <c r="J366" s="27">
        <v>0</v>
      </c>
      <c r="K366" s="27">
        <v>72.715965051656738</v>
      </c>
      <c r="L366" s="27"/>
      <c r="M366" s="27">
        <v>249.18903593864428</v>
      </c>
      <c r="N366" s="27">
        <v>8.7753119999999996</v>
      </c>
      <c r="O366" s="27">
        <v>0</v>
      </c>
      <c r="P366" s="27">
        <v>3.14</v>
      </c>
      <c r="Q366" s="27">
        <v>3.14</v>
      </c>
      <c r="R366" s="27">
        <v>249.18903593864428</v>
      </c>
      <c r="S366" s="22" t="s">
        <v>3356</v>
      </c>
      <c r="T366" s="28">
        <v>0.14863200953953182</v>
      </c>
      <c r="U366" s="22">
        <v>0.28188377825354349</v>
      </c>
      <c r="V366" s="22">
        <v>6.1027327737332211</v>
      </c>
      <c r="W366" s="22">
        <v>79.359565585555501</v>
      </c>
      <c r="X366" s="27">
        <v>-185.24838288698754</v>
      </c>
      <c r="Y366" s="27">
        <v>60.800653051656738</v>
      </c>
      <c r="Z366" s="23" t="s">
        <v>3429</v>
      </c>
      <c r="AA366" s="23" t="s">
        <v>3429</v>
      </c>
      <c r="AB366" s="23" t="s">
        <v>3429</v>
      </c>
      <c r="AC366" s="23" t="s">
        <v>3429</v>
      </c>
      <c r="AD366" s="23" t="s">
        <v>3429</v>
      </c>
      <c r="AE366" s="23" t="s">
        <v>3429</v>
      </c>
      <c r="AH366" s="38"/>
      <c r="AJ366" s="43"/>
      <c r="AK366" s="22">
        <f t="shared" si="81"/>
        <v>0.28188377825354349</v>
      </c>
      <c r="AL366" s="22" t="str">
        <f t="shared" si="82"/>
        <v>DROP</v>
      </c>
      <c r="AM366" s="28">
        <f t="shared" si="83"/>
        <v>0.14863200953953182</v>
      </c>
      <c r="AN366" s="22">
        <f t="shared" si="84"/>
        <v>0</v>
      </c>
      <c r="AO366" s="22" t="str">
        <f t="shared" si="85"/>
        <v>DROP</v>
      </c>
      <c r="AP366" s="22" t="str">
        <f t="shared" si="86"/>
        <v>DROP</v>
      </c>
      <c r="AQ366" s="22" t="str">
        <f t="shared" si="87"/>
        <v>DROP</v>
      </c>
      <c r="AR366" s="22" t="str">
        <f t="shared" si="88"/>
        <v>DROP</v>
      </c>
      <c r="AS366" s="22" t="str">
        <f t="shared" si="89"/>
        <v>DROP</v>
      </c>
      <c r="AT366" s="22" t="str">
        <f t="shared" si="90"/>
        <v>DROP</v>
      </c>
      <c r="AU366" s="22">
        <f t="shared" si="91"/>
        <v>6.1027327737332211</v>
      </c>
      <c r="AV366" s="22">
        <f t="shared" si="92"/>
        <v>0</v>
      </c>
      <c r="AW366" s="22">
        <f t="shared" si="93"/>
        <v>79.359565585555501</v>
      </c>
      <c r="AX366" s="22" t="str">
        <f t="shared" si="94"/>
        <v>DROP</v>
      </c>
    </row>
    <row r="367" spans="1:50" x14ac:dyDescent="0.25">
      <c r="A367" s="23" t="s">
        <v>18</v>
      </c>
      <c r="B367" s="26" t="s">
        <v>385</v>
      </c>
      <c r="C367" s="33">
        <v>225.00800000000001</v>
      </c>
      <c r="D367" s="31">
        <v>0</v>
      </c>
      <c r="E367" s="31">
        <v>0</v>
      </c>
      <c r="F367" s="26">
        <v>15</v>
      </c>
      <c r="G367" s="26"/>
      <c r="H367" s="27">
        <v>72.715965051656738</v>
      </c>
      <c r="I367" s="27">
        <v>0</v>
      </c>
      <c r="J367" s="27">
        <v>0</v>
      </c>
      <c r="K367" s="27">
        <v>72.715965051656738</v>
      </c>
      <c r="L367" s="27"/>
      <c r="M367" s="27">
        <v>249.18903593864428</v>
      </c>
      <c r="N367" s="27">
        <v>8.7753119999999996</v>
      </c>
      <c r="O367" s="27">
        <v>0</v>
      </c>
      <c r="P367" s="27">
        <v>3.14</v>
      </c>
      <c r="Q367" s="27">
        <v>3.14</v>
      </c>
      <c r="R367" s="27">
        <v>249.18903593864428</v>
      </c>
      <c r="S367" s="22" t="s">
        <v>3356</v>
      </c>
      <c r="T367" s="28">
        <v>0.14863200953953182</v>
      </c>
      <c r="U367" s="22">
        <v>0.28188377825354349</v>
      </c>
      <c r="V367" s="22">
        <v>6.1027327737332211</v>
      </c>
      <c r="W367" s="22">
        <v>79.359565585555501</v>
      </c>
      <c r="X367" s="27">
        <v>-185.24838288698754</v>
      </c>
      <c r="Y367" s="27">
        <v>60.800653051656738</v>
      </c>
      <c r="Z367" s="23" t="s">
        <v>3429</v>
      </c>
      <c r="AA367" s="23" t="s">
        <v>3429</v>
      </c>
      <c r="AB367" s="23" t="s">
        <v>3429</v>
      </c>
      <c r="AC367" s="23" t="s">
        <v>3429</v>
      </c>
      <c r="AD367" s="23" t="s">
        <v>3429</v>
      </c>
      <c r="AE367" s="23" t="s">
        <v>3429</v>
      </c>
      <c r="AH367" s="38"/>
      <c r="AJ367" s="43"/>
      <c r="AK367" s="22">
        <f t="shared" si="81"/>
        <v>0.28188377825354349</v>
      </c>
      <c r="AL367" s="22" t="str">
        <f t="shared" si="82"/>
        <v>DROP</v>
      </c>
      <c r="AM367" s="28">
        <f t="shared" si="83"/>
        <v>0.14863200953953182</v>
      </c>
      <c r="AN367" s="22">
        <f t="shared" si="84"/>
        <v>0</v>
      </c>
      <c r="AO367" s="22" t="str">
        <f t="shared" si="85"/>
        <v>DROP</v>
      </c>
      <c r="AP367" s="22" t="str">
        <f t="shared" si="86"/>
        <v>DROP</v>
      </c>
      <c r="AQ367" s="22" t="str">
        <f t="shared" si="87"/>
        <v>DROP</v>
      </c>
      <c r="AR367" s="22" t="str">
        <f t="shared" si="88"/>
        <v>DROP</v>
      </c>
      <c r="AS367" s="22" t="str">
        <f t="shared" si="89"/>
        <v>DROP</v>
      </c>
      <c r="AT367" s="22" t="str">
        <f t="shared" si="90"/>
        <v>DROP</v>
      </c>
      <c r="AU367" s="22">
        <f t="shared" si="91"/>
        <v>6.1027327737332211</v>
      </c>
      <c r="AV367" s="22">
        <f t="shared" si="92"/>
        <v>0</v>
      </c>
      <c r="AW367" s="22">
        <f t="shared" si="93"/>
        <v>79.359565585555501</v>
      </c>
      <c r="AX367" s="22" t="str">
        <f t="shared" si="94"/>
        <v>DROP</v>
      </c>
    </row>
    <row r="368" spans="1:50" x14ac:dyDescent="0.25">
      <c r="A368" s="23" t="s">
        <v>18</v>
      </c>
      <c r="B368" s="26" t="s">
        <v>386</v>
      </c>
      <c r="C368" s="33">
        <v>377.69200000000001</v>
      </c>
      <c r="D368" s="31">
        <v>0</v>
      </c>
      <c r="E368" s="31">
        <v>0</v>
      </c>
      <c r="F368" s="26">
        <v>15</v>
      </c>
      <c r="G368" s="26"/>
      <c r="H368" s="27">
        <v>122.05894133670952</v>
      </c>
      <c r="I368" s="27">
        <v>0</v>
      </c>
      <c r="J368" s="27">
        <v>0</v>
      </c>
      <c r="K368" s="27">
        <v>122.05894133670952</v>
      </c>
      <c r="L368" s="27"/>
      <c r="M368" s="27">
        <v>418.28159603986722</v>
      </c>
      <c r="N368" s="27">
        <v>14.729988000000001</v>
      </c>
      <c r="O368" s="27">
        <v>0</v>
      </c>
      <c r="P368" s="27">
        <v>35</v>
      </c>
      <c r="Q368" s="27">
        <v>35</v>
      </c>
      <c r="R368" s="27">
        <v>418.28159603986722</v>
      </c>
      <c r="S368" s="22" t="s">
        <v>3357</v>
      </c>
      <c r="T368" s="28">
        <v>0.98698583377653604</v>
      </c>
      <c r="U368" s="22">
        <v>0.28188377825354344</v>
      </c>
      <c r="V368" s="22">
        <v>2.4544333559201648</v>
      </c>
      <c r="W368" s="22">
        <v>11.950902743996206</v>
      </c>
      <c r="X368" s="27">
        <v>-310.95264270315772</v>
      </c>
      <c r="Y368" s="27">
        <v>72.328953336709532</v>
      </c>
      <c r="Z368" s="23" t="s">
        <v>3429</v>
      </c>
      <c r="AA368" s="23" t="s">
        <v>3429</v>
      </c>
      <c r="AB368" s="23" t="s">
        <v>3429</v>
      </c>
      <c r="AC368" s="23" t="s">
        <v>3429</v>
      </c>
      <c r="AD368" s="23" t="s">
        <v>3429</v>
      </c>
      <c r="AE368" s="23" t="s">
        <v>3429</v>
      </c>
      <c r="AH368" s="38"/>
      <c r="AJ368" s="43"/>
      <c r="AK368" s="22">
        <f t="shared" si="81"/>
        <v>0.28188377825354344</v>
      </c>
      <c r="AL368" s="22" t="str">
        <f t="shared" si="82"/>
        <v>DROP</v>
      </c>
      <c r="AM368" s="28">
        <f t="shared" si="83"/>
        <v>0.98698583377653604</v>
      </c>
      <c r="AN368" s="22">
        <f t="shared" si="84"/>
        <v>0</v>
      </c>
      <c r="AO368" s="22" t="str">
        <f t="shared" si="85"/>
        <v>DROP</v>
      </c>
      <c r="AP368" s="22" t="str">
        <f t="shared" si="86"/>
        <v>DROP</v>
      </c>
      <c r="AQ368" s="22" t="str">
        <f t="shared" si="87"/>
        <v>DROP</v>
      </c>
      <c r="AR368" s="22" t="str">
        <f t="shared" si="88"/>
        <v>DROP</v>
      </c>
      <c r="AS368" s="22" t="str">
        <f t="shared" si="89"/>
        <v>DROP</v>
      </c>
      <c r="AT368" s="22" t="str">
        <f t="shared" si="90"/>
        <v>DROP</v>
      </c>
      <c r="AU368" s="22">
        <f t="shared" si="91"/>
        <v>2.4544333559201648</v>
      </c>
      <c r="AV368" s="22">
        <f t="shared" si="92"/>
        <v>0</v>
      </c>
      <c r="AW368" s="22">
        <f t="shared" si="93"/>
        <v>11.950902743996206</v>
      </c>
      <c r="AX368" s="22" t="str">
        <f t="shared" si="94"/>
        <v>DROP</v>
      </c>
    </row>
    <row r="369" spans="1:50" x14ac:dyDescent="0.25">
      <c r="A369" s="23" t="s">
        <v>18</v>
      </c>
      <c r="B369" s="26" t="s">
        <v>387</v>
      </c>
      <c r="C369" s="33">
        <v>377.69200000000001</v>
      </c>
      <c r="D369" s="31">
        <v>0</v>
      </c>
      <c r="E369" s="31">
        <v>0</v>
      </c>
      <c r="F369" s="26">
        <v>15</v>
      </c>
      <c r="G369" s="26"/>
      <c r="H369" s="27">
        <v>122.05894133670952</v>
      </c>
      <c r="I369" s="27">
        <v>0</v>
      </c>
      <c r="J369" s="27">
        <v>0</v>
      </c>
      <c r="K369" s="27">
        <v>122.05894133670952</v>
      </c>
      <c r="L369" s="27"/>
      <c r="M369" s="27">
        <v>418.28159603986722</v>
      </c>
      <c r="N369" s="27">
        <v>14.729988000000001</v>
      </c>
      <c r="O369" s="27">
        <v>0</v>
      </c>
      <c r="P369" s="27">
        <v>35</v>
      </c>
      <c r="Q369" s="27">
        <v>35</v>
      </c>
      <c r="R369" s="27">
        <v>418.28159603986722</v>
      </c>
      <c r="S369" s="22" t="s">
        <v>3357</v>
      </c>
      <c r="T369" s="28">
        <v>0.98698583377653604</v>
      </c>
      <c r="U369" s="22">
        <v>0.28188377825354344</v>
      </c>
      <c r="V369" s="22">
        <v>2.4544333559201648</v>
      </c>
      <c r="W369" s="22">
        <v>11.950902743996206</v>
      </c>
      <c r="X369" s="27">
        <v>-310.95264270315772</v>
      </c>
      <c r="Y369" s="27">
        <v>72.328953336709532</v>
      </c>
      <c r="Z369" s="23" t="s">
        <v>3429</v>
      </c>
      <c r="AA369" s="23" t="s">
        <v>3429</v>
      </c>
      <c r="AB369" s="23" t="s">
        <v>3429</v>
      </c>
      <c r="AC369" s="23" t="s">
        <v>3429</v>
      </c>
      <c r="AD369" s="23" t="s">
        <v>3429</v>
      </c>
      <c r="AE369" s="23" t="s">
        <v>3429</v>
      </c>
      <c r="AH369" s="38"/>
      <c r="AJ369" s="43"/>
      <c r="AK369" s="22">
        <f t="shared" si="81"/>
        <v>0.28188377825354344</v>
      </c>
      <c r="AL369" s="22" t="str">
        <f t="shared" si="82"/>
        <v>DROP</v>
      </c>
      <c r="AM369" s="28">
        <f t="shared" si="83"/>
        <v>0.98698583377653604</v>
      </c>
      <c r="AN369" s="22">
        <f t="shared" si="84"/>
        <v>0</v>
      </c>
      <c r="AO369" s="22" t="str">
        <f t="shared" si="85"/>
        <v>DROP</v>
      </c>
      <c r="AP369" s="22" t="str">
        <f t="shared" si="86"/>
        <v>DROP</v>
      </c>
      <c r="AQ369" s="22" t="str">
        <f t="shared" si="87"/>
        <v>DROP</v>
      </c>
      <c r="AR369" s="22" t="str">
        <f t="shared" si="88"/>
        <v>DROP</v>
      </c>
      <c r="AS369" s="22" t="str">
        <f t="shared" si="89"/>
        <v>DROP</v>
      </c>
      <c r="AT369" s="22" t="str">
        <f t="shared" si="90"/>
        <v>DROP</v>
      </c>
      <c r="AU369" s="22">
        <f t="shared" si="91"/>
        <v>2.4544333559201648</v>
      </c>
      <c r="AV369" s="22">
        <f t="shared" si="92"/>
        <v>0</v>
      </c>
      <c r="AW369" s="22">
        <f t="shared" si="93"/>
        <v>11.950902743996206</v>
      </c>
      <c r="AX369" s="22" t="str">
        <f t="shared" si="94"/>
        <v>DROP</v>
      </c>
    </row>
    <row r="370" spans="1:50" x14ac:dyDescent="0.25">
      <c r="A370" s="23" t="s">
        <v>18</v>
      </c>
      <c r="B370" s="26" t="s">
        <v>388</v>
      </c>
      <c r="C370" s="33">
        <v>377.69200000000001</v>
      </c>
      <c r="D370" s="31">
        <v>0</v>
      </c>
      <c r="E370" s="31">
        <v>0</v>
      </c>
      <c r="F370" s="26">
        <v>15</v>
      </c>
      <c r="G370" s="26"/>
      <c r="H370" s="27">
        <v>122.05894133670952</v>
      </c>
      <c r="I370" s="27">
        <v>0</v>
      </c>
      <c r="J370" s="27">
        <v>0</v>
      </c>
      <c r="K370" s="27">
        <v>122.05894133670952</v>
      </c>
      <c r="L370" s="27"/>
      <c r="M370" s="27">
        <v>418.28159603986722</v>
      </c>
      <c r="N370" s="27">
        <v>14.729988000000001</v>
      </c>
      <c r="O370" s="27">
        <v>0</v>
      </c>
      <c r="P370" s="27">
        <v>35</v>
      </c>
      <c r="Q370" s="27">
        <v>35</v>
      </c>
      <c r="R370" s="27">
        <v>418.28159603986722</v>
      </c>
      <c r="S370" s="22" t="s">
        <v>3357</v>
      </c>
      <c r="T370" s="28">
        <v>0.98698583377653604</v>
      </c>
      <c r="U370" s="22">
        <v>0.28188377825354344</v>
      </c>
      <c r="V370" s="22">
        <v>2.4544333559201648</v>
      </c>
      <c r="W370" s="22">
        <v>11.950902743996206</v>
      </c>
      <c r="X370" s="27">
        <v>-310.95264270315772</v>
      </c>
      <c r="Y370" s="27">
        <v>72.328953336709532</v>
      </c>
      <c r="Z370" s="23" t="s">
        <v>3429</v>
      </c>
      <c r="AA370" s="23" t="s">
        <v>3429</v>
      </c>
      <c r="AB370" s="23" t="s">
        <v>3429</v>
      </c>
      <c r="AC370" s="23" t="s">
        <v>3429</v>
      </c>
      <c r="AD370" s="23" t="s">
        <v>3429</v>
      </c>
      <c r="AE370" s="23" t="s">
        <v>3429</v>
      </c>
      <c r="AH370" s="38"/>
      <c r="AJ370" s="43"/>
      <c r="AK370" s="22">
        <f t="shared" si="81"/>
        <v>0.28188377825354344</v>
      </c>
      <c r="AL370" s="22" t="str">
        <f t="shared" si="82"/>
        <v>DROP</v>
      </c>
      <c r="AM370" s="28">
        <f t="shared" si="83"/>
        <v>0.98698583377653604</v>
      </c>
      <c r="AN370" s="22">
        <f t="shared" si="84"/>
        <v>0</v>
      </c>
      <c r="AO370" s="22" t="str">
        <f t="shared" si="85"/>
        <v>DROP</v>
      </c>
      <c r="AP370" s="22" t="str">
        <f t="shared" si="86"/>
        <v>DROP</v>
      </c>
      <c r="AQ370" s="22" t="str">
        <f t="shared" si="87"/>
        <v>DROP</v>
      </c>
      <c r="AR370" s="22" t="str">
        <f t="shared" si="88"/>
        <v>DROP</v>
      </c>
      <c r="AS370" s="22" t="str">
        <f t="shared" si="89"/>
        <v>DROP</v>
      </c>
      <c r="AT370" s="22" t="str">
        <f t="shared" si="90"/>
        <v>DROP</v>
      </c>
      <c r="AU370" s="22">
        <f t="shared" si="91"/>
        <v>2.4544333559201648</v>
      </c>
      <c r="AV370" s="22">
        <f t="shared" si="92"/>
        <v>0</v>
      </c>
      <c r="AW370" s="22">
        <f t="shared" si="93"/>
        <v>11.950902743996206</v>
      </c>
      <c r="AX370" s="22" t="str">
        <f t="shared" si="94"/>
        <v>DROP</v>
      </c>
    </row>
    <row r="371" spans="1:50" x14ac:dyDescent="0.25">
      <c r="A371" s="23" t="s">
        <v>18</v>
      </c>
      <c r="B371" s="26" t="s">
        <v>389</v>
      </c>
      <c r="C371" s="33">
        <v>377.69200000000001</v>
      </c>
      <c r="D371" s="31">
        <v>0</v>
      </c>
      <c r="E371" s="31">
        <v>0</v>
      </c>
      <c r="F371" s="26">
        <v>15</v>
      </c>
      <c r="G371" s="26"/>
      <c r="H371" s="27">
        <v>122.05894133670952</v>
      </c>
      <c r="I371" s="27">
        <v>0</v>
      </c>
      <c r="J371" s="27">
        <v>0</v>
      </c>
      <c r="K371" s="27">
        <v>122.05894133670952</v>
      </c>
      <c r="L371" s="27"/>
      <c r="M371" s="27">
        <v>418.28159603986722</v>
      </c>
      <c r="N371" s="27">
        <v>14.729988000000001</v>
      </c>
      <c r="O371" s="27">
        <v>0</v>
      </c>
      <c r="P371" s="27">
        <v>35</v>
      </c>
      <c r="Q371" s="27">
        <v>35</v>
      </c>
      <c r="R371" s="27">
        <v>418.28159603986722</v>
      </c>
      <c r="S371" s="22" t="s">
        <v>3357</v>
      </c>
      <c r="T371" s="28">
        <v>0.98698583377653604</v>
      </c>
      <c r="U371" s="22">
        <v>0.28188377825354344</v>
      </c>
      <c r="V371" s="22">
        <v>2.4544333559201648</v>
      </c>
      <c r="W371" s="22">
        <v>11.950902743996206</v>
      </c>
      <c r="X371" s="27">
        <v>-310.95264270315772</v>
      </c>
      <c r="Y371" s="27">
        <v>72.328953336709532</v>
      </c>
      <c r="Z371" s="23" t="s">
        <v>3429</v>
      </c>
      <c r="AA371" s="23" t="s">
        <v>3429</v>
      </c>
      <c r="AB371" s="23" t="s">
        <v>3429</v>
      </c>
      <c r="AC371" s="23" t="s">
        <v>3429</v>
      </c>
      <c r="AD371" s="23" t="s">
        <v>3429</v>
      </c>
      <c r="AE371" s="23" t="s">
        <v>3429</v>
      </c>
      <c r="AH371" s="38"/>
      <c r="AJ371" s="43"/>
      <c r="AK371" s="22">
        <f t="shared" si="81"/>
        <v>0.28188377825354344</v>
      </c>
      <c r="AL371" s="22" t="str">
        <f t="shared" si="82"/>
        <v>DROP</v>
      </c>
      <c r="AM371" s="28">
        <f t="shared" si="83"/>
        <v>0.98698583377653604</v>
      </c>
      <c r="AN371" s="22">
        <f t="shared" si="84"/>
        <v>0</v>
      </c>
      <c r="AO371" s="22" t="str">
        <f t="shared" si="85"/>
        <v>DROP</v>
      </c>
      <c r="AP371" s="22" t="str">
        <f t="shared" si="86"/>
        <v>DROP</v>
      </c>
      <c r="AQ371" s="22" t="str">
        <f t="shared" si="87"/>
        <v>DROP</v>
      </c>
      <c r="AR371" s="22" t="str">
        <f t="shared" si="88"/>
        <v>DROP</v>
      </c>
      <c r="AS371" s="22" t="str">
        <f t="shared" si="89"/>
        <v>DROP</v>
      </c>
      <c r="AT371" s="22" t="str">
        <f t="shared" si="90"/>
        <v>DROP</v>
      </c>
      <c r="AU371" s="22">
        <f t="shared" si="91"/>
        <v>2.4544333559201648</v>
      </c>
      <c r="AV371" s="22">
        <f t="shared" si="92"/>
        <v>0</v>
      </c>
      <c r="AW371" s="22">
        <f t="shared" si="93"/>
        <v>11.950902743996206</v>
      </c>
      <c r="AX371" s="22" t="str">
        <f t="shared" si="94"/>
        <v>DROP</v>
      </c>
    </row>
    <row r="372" spans="1:50" x14ac:dyDescent="0.25">
      <c r="A372" s="23" t="s">
        <v>18</v>
      </c>
      <c r="B372" s="26" t="s">
        <v>390</v>
      </c>
      <c r="C372" s="33">
        <v>377.69200000000001</v>
      </c>
      <c r="D372" s="31">
        <v>0</v>
      </c>
      <c r="E372" s="31">
        <v>0</v>
      </c>
      <c r="F372" s="26">
        <v>15</v>
      </c>
      <c r="G372" s="26"/>
      <c r="H372" s="27">
        <v>122.05894133670952</v>
      </c>
      <c r="I372" s="27">
        <v>0</v>
      </c>
      <c r="J372" s="27">
        <v>0</v>
      </c>
      <c r="K372" s="27">
        <v>122.05894133670952</v>
      </c>
      <c r="L372" s="27"/>
      <c r="M372" s="27">
        <v>418.28159603986722</v>
      </c>
      <c r="N372" s="27">
        <v>14.729988000000001</v>
      </c>
      <c r="O372" s="27">
        <v>0</v>
      </c>
      <c r="P372" s="27">
        <v>35</v>
      </c>
      <c r="Q372" s="27">
        <v>35</v>
      </c>
      <c r="R372" s="27">
        <v>418.28159603986722</v>
      </c>
      <c r="S372" s="22" t="s">
        <v>3357</v>
      </c>
      <c r="T372" s="28">
        <v>0.98698583377653604</v>
      </c>
      <c r="U372" s="22">
        <v>0.28188377825354344</v>
      </c>
      <c r="V372" s="22">
        <v>2.4544333559201648</v>
      </c>
      <c r="W372" s="22">
        <v>11.950902743996206</v>
      </c>
      <c r="X372" s="27">
        <v>-310.95264270315772</v>
      </c>
      <c r="Y372" s="27">
        <v>72.328953336709532</v>
      </c>
      <c r="Z372" s="23" t="s">
        <v>3429</v>
      </c>
      <c r="AA372" s="23" t="s">
        <v>3429</v>
      </c>
      <c r="AB372" s="23" t="s">
        <v>3429</v>
      </c>
      <c r="AC372" s="23" t="s">
        <v>3429</v>
      </c>
      <c r="AD372" s="23" t="s">
        <v>3429</v>
      </c>
      <c r="AE372" s="23" t="s">
        <v>3429</v>
      </c>
      <c r="AH372" s="38"/>
      <c r="AJ372" s="43"/>
      <c r="AK372" s="22">
        <f t="shared" si="81"/>
        <v>0.28188377825354344</v>
      </c>
      <c r="AL372" s="22" t="str">
        <f t="shared" si="82"/>
        <v>DROP</v>
      </c>
      <c r="AM372" s="28">
        <f t="shared" si="83"/>
        <v>0.98698583377653604</v>
      </c>
      <c r="AN372" s="22">
        <f t="shared" si="84"/>
        <v>0</v>
      </c>
      <c r="AO372" s="22" t="str">
        <f t="shared" si="85"/>
        <v>DROP</v>
      </c>
      <c r="AP372" s="22" t="str">
        <f t="shared" si="86"/>
        <v>DROP</v>
      </c>
      <c r="AQ372" s="22" t="str">
        <f t="shared" si="87"/>
        <v>DROP</v>
      </c>
      <c r="AR372" s="22" t="str">
        <f t="shared" si="88"/>
        <v>DROP</v>
      </c>
      <c r="AS372" s="22" t="str">
        <f t="shared" si="89"/>
        <v>DROP</v>
      </c>
      <c r="AT372" s="22" t="str">
        <f t="shared" si="90"/>
        <v>DROP</v>
      </c>
      <c r="AU372" s="22">
        <f t="shared" si="91"/>
        <v>2.4544333559201648</v>
      </c>
      <c r="AV372" s="22">
        <f t="shared" si="92"/>
        <v>0</v>
      </c>
      <c r="AW372" s="22">
        <f t="shared" si="93"/>
        <v>11.950902743996206</v>
      </c>
      <c r="AX372" s="22" t="str">
        <f t="shared" si="94"/>
        <v>DROP</v>
      </c>
    </row>
    <row r="373" spans="1:50" x14ac:dyDescent="0.25">
      <c r="A373" s="23" t="s">
        <v>18</v>
      </c>
      <c r="B373" s="26" t="s">
        <v>391</v>
      </c>
      <c r="C373" s="33">
        <v>377.69200000000001</v>
      </c>
      <c r="D373" s="31">
        <v>0</v>
      </c>
      <c r="E373" s="31">
        <v>0</v>
      </c>
      <c r="F373" s="26">
        <v>15</v>
      </c>
      <c r="G373" s="26"/>
      <c r="H373" s="27">
        <v>122.05894133670952</v>
      </c>
      <c r="I373" s="27">
        <v>0</v>
      </c>
      <c r="J373" s="27">
        <v>0</v>
      </c>
      <c r="K373" s="27">
        <v>122.05894133670952</v>
      </c>
      <c r="L373" s="27"/>
      <c r="M373" s="27">
        <v>418.28159603986722</v>
      </c>
      <c r="N373" s="27">
        <v>14.729988000000001</v>
      </c>
      <c r="O373" s="27">
        <v>0</v>
      </c>
      <c r="P373" s="27">
        <v>35</v>
      </c>
      <c r="Q373" s="27">
        <v>35</v>
      </c>
      <c r="R373" s="27">
        <v>418.28159603986722</v>
      </c>
      <c r="S373" s="22" t="s">
        <v>3357</v>
      </c>
      <c r="T373" s="28">
        <v>0.98698583377653604</v>
      </c>
      <c r="U373" s="22">
        <v>0.28188377825354344</v>
      </c>
      <c r="V373" s="22">
        <v>2.4544333559201648</v>
      </c>
      <c r="W373" s="22">
        <v>11.950902743996206</v>
      </c>
      <c r="X373" s="27">
        <v>-310.95264270315772</v>
      </c>
      <c r="Y373" s="27">
        <v>72.328953336709532</v>
      </c>
      <c r="Z373" s="23" t="s">
        <v>3429</v>
      </c>
      <c r="AA373" s="23" t="s">
        <v>3429</v>
      </c>
      <c r="AB373" s="23" t="s">
        <v>3429</v>
      </c>
      <c r="AC373" s="23" t="s">
        <v>3429</v>
      </c>
      <c r="AD373" s="23" t="s">
        <v>3429</v>
      </c>
      <c r="AE373" s="23" t="s">
        <v>3429</v>
      </c>
      <c r="AH373" s="38"/>
      <c r="AJ373" s="43"/>
      <c r="AK373" s="22">
        <f t="shared" si="81"/>
        <v>0.28188377825354344</v>
      </c>
      <c r="AL373" s="22" t="str">
        <f t="shared" si="82"/>
        <v>DROP</v>
      </c>
      <c r="AM373" s="28">
        <f t="shared" si="83"/>
        <v>0.98698583377653604</v>
      </c>
      <c r="AN373" s="22">
        <f t="shared" si="84"/>
        <v>0</v>
      </c>
      <c r="AO373" s="22" t="str">
        <f t="shared" si="85"/>
        <v>DROP</v>
      </c>
      <c r="AP373" s="22" t="str">
        <f t="shared" si="86"/>
        <v>DROP</v>
      </c>
      <c r="AQ373" s="22" t="str">
        <f t="shared" si="87"/>
        <v>DROP</v>
      </c>
      <c r="AR373" s="22" t="str">
        <f t="shared" si="88"/>
        <v>DROP</v>
      </c>
      <c r="AS373" s="22" t="str">
        <f t="shared" si="89"/>
        <v>DROP</v>
      </c>
      <c r="AT373" s="22" t="str">
        <f t="shared" si="90"/>
        <v>DROP</v>
      </c>
      <c r="AU373" s="22">
        <f t="shared" si="91"/>
        <v>2.4544333559201648</v>
      </c>
      <c r="AV373" s="22">
        <f t="shared" si="92"/>
        <v>0</v>
      </c>
      <c r="AW373" s="22">
        <f t="shared" si="93"/>
        <v>11.950902743996206</v>
      </c>
      <c r="AX373" s="22" t="str">
        <f t="shared" si="94"/>
        <v>DROP</v>
      </c>
    </row>
    <row r="374" spans="1:50" x14ac:dyDescent="0.25">
      <c r="A374" s="23" t="s">
        <v>18</v>
      </c>
      <c r="B374" s="26" t="s">
        <v>392</v>
      </c>
      <c r="C374" s="33">
        <v>377.69200000000001</v>
      </c>
      <c r="D374" s="31">
        <v>0</v>
      </c>
      <c r="E374" s="31">
        <v>0</v>
      </c>
      <c r="F374" s="26">
        <v>15</v>
      </c>
      <c r="G374" s="26"/>
      <c r="H374" s="27">
        <v>122.05894133670952</v>
      </c>
      <c r="I374" s="27">
        <v>0</v>
      </c>
      <c r="J374" s="27">
        <v>0</v>
      </c>
      <c r="K374" s="27">
        <v>122.05894133670952</v>
      </c>
      <c r="L374" s="27"/>
      <c r="M374" s="27">
        <v>418.28159603986722</v>
      </c>
      <c r="N374" s="27">
        <v>14.729988000000001</v>
      </c>
      <c r="O374" s="27">
        <v>0</v>
      </c>
      <c r="P374" s="27">
        <v>35</v>
      </c>
      <c r="Q374" s="27">
        <v>35</v>
      </c>
      <c r="R374" s="27">
        <v>418.28159603986722</v>
      </c>
      <c r="S374" s="22" t="s">
        <v>3357</v>
      </c>
      <c r="T374" s="28">
        <v>0.98698583377653604</v>
      </c>
      <c r="U374" s="22">
        <v>0.28188377825354344</v>
      </c>
      <c r="V374" s="22">
        <v>2.4544333559201648</v>
      </c>
      <c r="W374" s="22">
        <v>11.950902743996206</v>
      </c>
      <c r="X374" s="27">
        <v>-310.95264270315772</v>
      </c>
      <c r="Y374" s="27">
        <v>72.328953336709532</v>
      </c>
      <c r="Z374" s="23" t="s">
        <v>3429</v>
      </c>
      <c r="AA374" s="23" t="s">
        <v>3429</v>
      </c>
      <c r="AB374" s="23" t="s">
        <v>3429</v>
      </c>
      <c r="AC374" s="23" t="s">
        <v>3429</v>
      </c>
      <c r="AD374" s="23" t="s">
        <v>3429</v>
      </c>
      <c r="AE374" s="23" t="s">
        <v>3429</v>
      </c>
      <c r="AH374" s="38"/>
      <c r="AJ374" s="43"/>
      <c r="AK374" s="22">
        <f t="shared" si="81"/>
        <v>0.28188377825354344</v>
      </c>
      <c r="AL374" s="22" t="str">
        <f t="shared" si="82"/>
        <v>DROP</v>
      </c>
      <c r="AM374" s="28">
        <f t="shared" si="83"/>
        <v>0.98698583377653604</v>
      </c>
      <c r="AN374" s="22">
        <f t="shared" si="84"/>
        <v>0</v>
      </c>
      <c r="AO374" s="22" t="str">
        <f t="shared" si="85"/>
        <v>DROP</v>
      </c>
      <c r="AP374" s="22" t="str">
        <f t="shared" si="86"/>
        <v>DROP</v>
      </c>
      <c r="AQ374" s="22" t="str">
        <f t="shared" si="87"/>
        <v>DROP</v>
      </c>
      <c r="AR374" s="22" t="str">
        <f t="shared" si="88"/>
        <v>DROP</v>
      </c>
      <c r="AS374" s="22" t="str">
        <f t="shared" si="89"/>
        <v>DROP</v>
      </c>
      <c r="AT374" s="22" t="str">
        <f t="shared" si="90"/>
        <v>DROP</v>
      </c>
      <c r="AU374" s="22">
        <f t="shared" si="91"/>
        <v>2.4544333559201648</v>
      </c>
      <c r="AV374" s="22">
        <f t="shared" si="92"/>
        <v>0</v>
      </c>
      <c r="AW374" s="22">
        <f t="shared" si="93"/>
        <v>11.950902743996206</v>
      </c>
      <c r="AX374" s="22" t="str">
        <f t="shared" si="94"/>
        <v>DROP</v>
      </c>
    </row>
    <row r="375" spans="1:50" x14ac:dyDescent="0.25">
      <c r="A375" s="23" t="s">
        <v>18</v>
      </c>
      <c r="B375" s="26" t="s">
        <v>393</v>
      </c>
      <c r="C375" s="33">
        <v>377.69200000000001</v>
      </c>
      <c r="D375" s="31">
        <v>0</v>
      </c>
      <c r="E375" s="31">
        <v>0</v>
      </c>
      <c r="F375" s="26">
        <v>15</v>
      </c>
      <c r="G375" s="26"/>
      <c r="H375" s="27">
        <v>122.05894133670952</v>
      </c>
      <c r="I375" s="27">
        <v>0</v>
      </c>
      <c r="J375" s="27">
        <v>0</v>
      </c>
      <c r="K375" s="27">
        <v>122.05894133670952</v>
      </c>
      <c r="L375" s="27"/>
      <c r="M375" s="27">
        <v>418.28159603986722</v>
      </c>
      <c r="N375" s="27">
        <v>14.729988000000001</v>
      </c>
      <c r="O375" s="27">
        <v>0</v>
      </c>
      <c r="P375" s="27">
        <v>35</v>
      </c>
      <c r="Q375" s="27">
        <v>35</v>
      </c>
      <c r="R375" s="27">
        <v>418.28159603986722</v>
      </c>
      <c r="S375" s="22" t="s">
        <v>3357</v>
      </c>
      <c r="T375" s="28">
        <v>0.98698583377653604</v>
      </c>
      <c r="U375" s="22">
        <v>0.28188377825354344</v>
      </c>
      <c r="V375" s="22">
        <v>2.4544333559201648</v>
      </c>
      <c r="W375" s="22">
        <v>11.950902743996206</v>
      </c>
      <c r="X375" s="27">
        <v>-310.95264270315772</v>
      </c>
      <c r="Y375" s="27">
        <v>72.328953336709532</v>
      </c>
      <c r="Z375" s="23" t="s">
        <v>3429</v>
      </c>
      <c r="AA375" s="23" t="s">
        <v>3429</v>
      </c>
      <c r="AB375" s="23" t="s">
        <v>3429</v>
      </c>
      <c r="AC375" s="23" t="s">
        <v>3429</v>
      </c>
      <c r="AD375" s="23" t="s">
        <v>3429</v>
      </c>
      <c r="AE375" s="23" t="s">
        <v>3429</v>
      </c>
      <c r="AH375" s="38"/>
      <c r="AJ375" s="43"/>
      <c r="AK375" s="22">
        <f t="shared" si="81"/>
        <v>0.28188377825354344</v>
      </c>
      <c r="AL375" s="22" t="str">
        <f t="shared" si="82"/>
        <v>DROP</v>
      </c>
      <c r="AM375" s="28">
        <f t="shared" si="83"/>
        <v>0.98698583377653604</v>
      </c>
      <c r="AN375" s="22">
        <f t="shared" si="84"/>
        <v>0</v>
      </c>
      <c r="AO375" s="22" t="str">
        <f t="shared" si="85"/>
        <v>DROP</v>
      </c>
      <c r="AP375" s="22" t="str">
        <f t="shared" si="86"/>
        <v>DROP</v>
      </c>
      <c r="AQ375" s="22" t="str">
        <f t="shared" si="87"/>
        <v>DROP</v>
      </c>
      <c r="AR375" s="22" t="str">
        <f t="shared" si="88"/>
        <v>DROP</v>
      </c>
      <c r="AS375" s="22" t="str">
        <f t="shared" si="89"/>
        <v>DROP</v>
      </c>
      <c r="AT375" s="22" t="str">
        <f t="shared" si="90"/>
        <v>DROP</v>
      </c>
      <c r="AU375" s="22">
        <f t="shared" si="91"/>
        <v>2.4544333559201648</v>
      </c>
      <c r="AV375" s="22">
        <f t="shared" si="92"/>
        <v>0</v>
      </c>
      <c r="AW375" s="22">
        <f t="shared" si="93"/>
        <v>11.950902743996206</v>
      </c>
      <c r="AX375" s="22" t="str">
        <f t="shared" si="94"/>
        <v>DROP</v>
      </c>
    </row>
    <row r="376" spans="1:50" x14ac:dyDescent="0.25">
      <c r="A376" s="23" t="s">
        <v>18</v>
      </c>
      <c r="B376" s="26" t="s">
        <v>394</v>
      </c>
      <c r="C376" s="33">
        <v>377.69200000000001</v>
      </c>
      <c r="D376" s="31">
        <v>0</v>
      </c>
      <c r="E376" s="31">
        <v>0</v>
      </c>
      <c r="F376" s="26">
        <v>15</v>
      </c>
      <c r="G376" s="26"/>
      <c r="H376" s="27">
        <v>122.05894133670952</v>
      </c>
      <c r="I376" s="27">
        <v>0</v>
      </c>
      <c r="J376" s="27">
        <v>0</v>
      </c>
      <c r="K376" s="27">
        <v>122.05894133670952</v>
      </c>
      <c r="L376" s="27"/>
      <c r="M376" s="27">
        <v>418.28159603986722</v>
      </c>
      <c r="N376" s="27">
        <v>14.729988000000001</v>
      </c>
      <c r="O376" s="27">
        <v>0</v>
      </c>
      <c r="P376" s="27">
        <v>35</v>
      </c>
      <c r="Q376" s="27">
        <v>35</v>
      </c>
      <c r="R376" s="27">
        <v>418.28159603986722</v>
      </c>
      <c r="S376" s="22" t="s">
        <v>3357</v>
      </c>
      <c r="T376" s="28">
        <v>0.98698583377653604</v>
      </c>
      <c r="U376" s="22">
        <v>0.28188377825354344</v>
      </c>
      <c r="V376" s="22">
        <v>2.4544333559201648</v>
      </c>
      <c r="W376" s="22">
        <v>11.950902743996206</v>
      </c>
      <c r="X376" s="27">
        <v>-310.95264270315772</v>
      </c>
      <c r="Y376" s="27">
        <v>72.328953336709532</v>
      </c>
      <c r="Z376" s="23" t="s">
        <v>3429</v>
      </c>
      <c r="AA376" s="23" t="s">
        <v>3429</v>
      </c>
      <c r="AB376" s="23" t="s">
        <v>3429</v>
      </c>
      <c r="AC376" s="23" t="s">
        <v>3429</v>
      </c>
      <c r="AD376" s="23" t="s">
        <v>3429</v>
      </c>
      <c r="AE376" s="23" t="s">
        <v>3429</v>
      </c>
      <c r="AH376" s="38"/>
      <c r="AJ376" s="43"/>
      <c r="AK376" s="22">
        <f t="shared" si="81"/>
        <v>0.28188377825354344</v>
      </c>
      <c r="AL376" s="22" t="str">
        <f t="shared" si="82"/>
        <v>DROP</v>
      </c>
      <c r="AM376" s="28">
        <f t="shared" si="83"/>
        <v>0.98698583377653604</v>
      </c>
      <c r="AN376" s="22">
        <f t="shared" si="84"/>
        <v>0</v>
      </c>
      <c r="AO376" s="22" t="str">
        <f t="shared" si="85"/>
        <v>DROP</v>
      </c>
      <c r="AP376" s="22" t="str">
        <f t="shared" si="86"/>
        <v>DROP</v>
      </c>
      <c r="AQ376" s="22" t="str">
        <f t="shared" si="87"/>
        <v>DROP</v>
      </c>
      <c r="AR376" s="22" t="str">
        <f t="shared" si="88"/>
        <v>DROP</v>
      </c>
      <c r="AS376" s="22" t="str">
        <f t="shared" si="89"/>
        <v>DROP</v>
      </c>
      <c r="AT376" s="22" t="str">
        <f t="shared" si="90"/>
        <v>DROP</v>
      </c>
      <c r="AU376" s="22">
        <f t="shared" si="91"/>
        <v>2.4544333559201648</v>
      </c>
      <c r="AV376" s="22">
        <f t="shared" si="92"/>
        <v>0</v>
      </c>
      <c r="AW376" s="22">
        <f t="shared" si="93"/>
        <v>11.950902743996206</v>
      </c>
      <c r="AX376" s="22" t="str">
        <f t="shared" si="94"/>
        <v>DROP</v>
      </c>
    </row>
    <row r="377" spans="1:50" x14ac:dyDescent="0.25">
      <c r="A377" s="23" t="s">
        <v>18</v>
      </c>
      <c r="B377" s="26" t="s">
        <v>395</v>
      </c>
      <c r="C377" s="33">
        <v>377.69200000000001</v>
      </c>
      <c r="D377" s="31">
        <v>0</v>
      </c>
      <c r="E377" s="31">
        <v>0</v>
      </c>
      <c r="F377" s="26">
        <v>15</v>
      </c>
      <c r="G377" s="26"/>
      <c r="H377" s="27">
        <v>122.05894133670952</v>
      </c>
      <c r="I377" s="27">
        <v>0</v>
      </c>
      <c r="J377" s="27">
        <v>0</v>
      </c>
      <c r="K377" s="27">
        <v>122.05894133670952</v>
      </c>
      <c r="L377" s="27"/>
      <c r="M377" s="27">
        <v>418.28159603986722</v>
      </c>
      <c r="N377" s="27">
        <v>14.729988000000001</v>
      </c>
      <c r="O377" s="27">
        <v>0</v>
      </c>
      <c r="P377" s="27">
        <v>35</v>
      </c>
      <c r="Q377" s="27">
        <v>35</v>
      </c>
      <c r="R377" s="27">
        <v>418.28159603986722</v>
      </c>
      <c r="S377" s="22" t="s">
        <v>3357</v>
      </c>
      <c r="T377" s="28">
        <v>0.98698583377653604</v>
      </c>
      <c r="U377" s="22">
        <v>0.28188377825354344</v>
      </c>
      <c r="V377" s="22">
        <v>2.4544333559201648</v>
      </c>
      <c r="W377" s="22">
        <v>11.950902743996206</v>
      </c>
      <c r="X377" s="27">
        <v>-310.95264270315772</v>
      </c>
      <c r="Y377" s="27">
        <v>72.328953336709532</v>
      </c>
      <c r="Z377" s="23" t="s">
        <v>3429</v>
      </c>
      <c r="AA377" s="23" t="s">
        <v>3429</v>
      </c>
      <c r="AB377" s="23" t="s">
        <v>3429</v>
      </c>
      <c r="AC377" s="23" t="s">
        <v>3429</v>
      </c>
      <c r="AD377" s="23" t="s">
        <v>3429</v>
      </c>
      <c r="AE377" s="23" t="s">
        <v>3429</v>
      </c>
      <c r="AH377" s="38"/>
      <c r="AJ377" s="43"/>
      <c r="AK377" s="22">
        <f t="shared" si="81"/>
        <v>0.28188377825354344</v>
      </c>
      <c r="AL377" s="22" t="str">
        <f t="shared" si="82"/>
        <v>DROP</v>
      </c>
      <c r="AM377" s="28">
        <f t="shared" si="83"/>
        <v>0.98698583377653604</v>
      </c>
      <c r="AN377" s="22">
        <f t="shared" si="84"/>
        <v>0</v>
      </c>
      <c r="AO377" s="22" t="str">
        <f t="shared" si="85"/>
        <v>DROP</v>
      </c>
      <c r="AP377" s="22" t="str">
        <f t="shared" si="86"/>
        <v>DROP</v>
      </c>
      <c r="AQ377" s="22" t="str">
        <f t="shared" si="87"/>
        <v>DROP</v>
      </c>
      <c r="AR377" s="22" t="str">
        <f t="shared" si="88"/>
        <v>DROP</v>
      </c>
      <c r="AS377" s="22" t="str">
        <f t="shared" si="89"/>
        <v>DROP</v>
      </c>
      <c r="AT377" s="22" t="str">
        <f t="shared" si="90"/>
        <v>DROP</v>
      </c>
      <c r="AU377" s="22">
        <f t="shared" si="91"/>
        <v>2.4544333559201648</v>
      </c>
      <c r="AV377" s="22">
        <f t="shared" si="92"/>
        <v>0</v>
      </c>
      <c r="AW377" s="22">
        <f t="shared" si="93"/>
        <v>11.950902743996206</v>
      </c>
      <c r="AX377" s="22" t="str">
        <f t="shared" si="94"/>
        <v>DROP</v>
      </c>
    </row>
    <row r="378" spans="1:50" x14ac:dyDescent="0.25">
      <c r="A378" s="23" t="s">
        <v>18</v>
      </c>
      <c r="B378" s="26" t="s">
        <v>396</v>
      </c>
      <c r="C378" s="33">
        <v>377.69200000000001</v>
      </c>
      <c r="D378" s="31">
        <v>0</v>
      </c>
      <c r="E378" s="31">
        <v>0</v>
      </c>
      <c r="F378" s="26">
        <v>15</v>
      </c>
      <c r="G378" s="26"/>
      <c r="H378" s="27">
        <v>122.05894133670952</v>
      </c>
      <c r="I378" s="27">
        <v>0</v>
      </c>
      <c r="J378" s="27">
        <v>0</v>
      </c>
      <c r="K378" s="27">
        <v>122.05894133670952</v>
      </c>
      <c r="L378" s="27"/>
      <c r="M378" s="27">
        <v>418.28159603986722</v>
      </c>
      <c r="N378" s="27">
        <v>14.729988000000001</v>
      </c>
      <c r="O378" s="27">
        <v>0</v>
      </c>
      <c r="P378" s="27">
        <v>35</v>
      </c>
      <c r="Q378" s="27">
        <v>35</v>
      </c>
      <c r="R378" s="27">
        <v>418.28159603986722</v>
      </c>
      <c r="S378" s="22" t="s">
        <v>3357</v>
      </c>
      <c r="T378" s="28">
        <v>0.98698583377653604</v>
      </c>
      <c r="U378" s="22">
        <v>0.28188377825354344</v>
      </c>
      <c r="V378" s="22">
        <v>2.4544333559201648</v>
      </c>
      <c r="W378" s="22">
        <v>11.950902743996206</v>
      </c>
      <c r="X378" s="27">
        <v>-310.95264270315772</v>
      </c>
      <c r="Y378" s="27">
        <v>72.328953336709532</v>
      </c>
      <c r="Z378" s="23" t="s">
        <v>3429</v>
      </c>
      <c r="AA378" s="23" t="s">
        <v>3429</v>
      </c>
      <c r="AB378" s="23" t="s">
        <v>3429</v>
      </c>
      <c r="AC378" s="23" t="s">
        <v>3429</v>
      </c>
      <c r="AD378" s="23" t="s">
        <v>3429</v>
      </c>
      <c r="AE378" s="23" t="s">
        <v>3429</v>
      </c>
      <c r="AH378" s="38"/>
      <c r="AJ378" s="43"/>
      <c r="AK378" s="22">
        <f t="shared" si="81"/>
        <v>0.28188377825354344</v>
      </c>
      <c r="AL378" s="22" t="str">
        <f t="shared" si="82"/>
        <v>DROP</v>
      </c>
      <c r="AM378" s="28">
        <f t="shared" si="83"/>
        <v>0.98698583377653604</v>
      </c>
      <c r="AN378" s="22">
        <f t="shared" si="84"/>
        <v>0</v>
      </c>
      <c r="AO378" s="22" t="str">
        <f t="shared" si="85"/>
        <v>DROP</v>
      </c>
      <c r="AP378" s="22" t="str">
        <f t="shared" si="86"/>
        <v>DROP</v>
      </c>
      <c r="AQ378" s="22" t="str">
        <f t="shared" si="87"/>
        <v>DROP</v>
      </c>
      <c r="AR378" s="22" t="str">
        <f t="shared" si="88"/>
        <v>DROP</v>
      </c>
      <c r="AS378" s="22" t="str">
        <f t="shared" si="89"/>
        <v>DROP</v>
      </c>
      <c r="AT378" s="22" t="str">
        <f t="shared" si="90"/>
        <v>DROP</v>
      </c>
      <c r="AU378" s="22">
        <f t="shared" si="91"/>
        <v>2.4544333559201648</v>
      </c>
      <c r="AV378" s="22">
        <f t="shared" si="92"/>
        <v>0</v>
      </c>
      <c r="AW378" s="22">
        <f t="shared" si="93"/>
        <v>11.950902743996206</v>
      </c>
      <c r="AX378" s="22" t="str">
        <f t="shared" si="94"/>
        <v>DROP</v>
      </c>
    </row>
    <row r="379" spans="1:50" x14ac:dyDescent="0.25">
      <c r="A379" s="23" t="s">
        <v>18</v>
      </c>
      <c r="B379" s="26" t="s">
        <v>397</v>
      </c>
      <c r="C379" s="33">
        <v>377.69200000000001</v>
      </c>
      <c r="D379" s="31">
        <v>0</v>
      </c>
      <c r="E379" s="31">
        <v>0</v>
      </c>
      <c r="F379" s="26">
        <v>15</v>
      </c>
      <c r="G379" s="26"/>
      <c r="H379" s="27">
        <v>122.05894133670952</v>
      </c>
      <c r="I379" s="27">
        <v>0</v>
      </c>
      <c r="J379" s="27">
        <v>0</v>
      </c>
      <c r="K379" s="27">
        <v>122.05894133670952</v>
      </c>
      <c r="L379" s="27"/>
      <c r="M379" s="27">
        <v>418.28159603986722</v>
      </c>
      <c r="N379" s="27">
        <v>14.729988000000001</v>
      </c>
      <c r="O379" s="27">
        <v>0</v>
      </c>
      <c r="P379" s="27">
        <v>35</v>
      </c>
      <c r="Q379" s="27">
        <v>35</v>
      </c>
      <c r="R379" s="27">
        <v>418.28159603986722</v>
      </c>
      <c r="S379" s="22" t="s">
        <v>3357</v>
      </c>
      <c r="T379" s="28">
        <v>0.98698583377653604</v>
      </c>
      <c r="U379" s="22">
        <v>0.28188377825354344</v>
      </c>
      <c r="V379" s="22">
        <v>2.4544333559201648</v>
      </c>
      <c r="W379" s="22">
        <v>11.950902743996206</v>
      </c>
      <c r="X379" s="27">
        <v>-310.95264270315772</v>
      </c>
      <c r="Y379" s="27">
        <v>72.328953336709532</v>
      </c>
      <c r="Z379" s="23" t="s">
        <v>3429</v>
      </c>
      <c r="AA379" s="23" t="s">
        <v>3429</v>
      </c>
      <c r="AB379" s="23" t="s">
        <v>3429</v>
      </c>
      <c r="AC379" s="23" t="s">
        <v>3429</v>
      </c>
      <c r="AD379" s="23" t="s">
        <v>3429</v>
      </c>
      <c r="AE379" s="23" t="s">
        <v>3429</v>
      </c>
      <c r="AH379" s="38"/>
      <c r="AJ379" s="43"/>
      <c r="AK379" s="22">
        <f t="shared" si="81"/>
        <v>0.28188377825354344</v>
      </c>
      <c r="AL379" s="22" t="str">
        <f t="shared" si="82"/>
        <v>DROP</v>
      </c>
      <c r="AM379" s="28">
        <f t="shared" si="83"/>
        <v>0.98698583377653604</v>
      </c>
      <c r="AN379" s="22">
        <f t="shared" si="84"/>
        <v>0</v>
      </c>
      <c r="AO379" s="22" t="str">
        <f t="shared" si="85"/>
        <v>DROP</v>
      </c>
      <c r="AP379" s="22" t="str">
        <f t="shared" si="86"/>
        <v>DROP</v>
      </c>
      <c r="AQ379" s="22" t="str">
        <f t="shared" si="87"/>
        <v>DROP</v>
      </c>
      <c r="AR379" s="22" t="str">
        <f t="shared" si="88"/>
        <v>DROP</v>
      </c>
      <c r="AS379" s="22" t="str">
        <f t="shared" si="89"/>
        <v>DROP</v>
      </c>
      <c r="AT379" s="22" t="str">
        <f t="shared" si="90"/>
        <v>DROP</v>
      </c>
      <c r="AU379" s="22">
        <f t="shared" si="91"/>
        <v>2.4544333559201648</v>
      </c>
      <c r="AV379" s="22">
        <f t="shared" si="92"/>
        <v>0</v>
      </c>
      <c r="AW379" s="22">
        <f t="shared" si="93"/>
        <v>11.950902743996206</v>
      </c>
      <c r="AX379" s="22" t="str">
        <f t="shared" si="94"/>
        <v>DROP</v>
      </c>
    </row>
    <row r="380" spans="1:50" x14ac:dyDescent="0.25">
      <c r="A380" s="23" t="s">
        <v>18</v>
      </c>
      <c r="B380" s="26" t="s">
        <v>398</v>
      </c>
      <c r="C380" s="33">
        <v>377.69200000000001</v>
      </c>
      <c r="D380" s="31">
        <v>0</v>
      </c>
      <c r="E380" s="31">
        <v>0</v>
      </c>
      <c r="F380" s="26">
        <v>15</v>
      </c>
      <c r="G380" s="26"/>
      <c r="H380" s="27">
        <v>122.05894133670952</v>
      </c>
      <c r="I380" s="27">
        <v>0</v>
      </c>
      <c r="J380" s="27">
        <v>0</v>
      </c>
      <c r="K380" s="27">
        <v>122.05894133670952</v>
      </c>
      <c r="L380" s="27"/>
      <c r="M380" s="27">
        <v>418.28159603986722</v>
      </c>
      <c r="N380" s="27">
        <v>14.729988000000001</v>
      </c>
      <c r="O380" s="27">
        <v>0</v>
      </c>
      <c r="P380" s="27">
        <v>35</v>
      </c>
      <c r="Q380" s="27">
        <v>35</v>
      </c>
      <c r="R380" s="27">
        <v>418.28159603986722</v>
      </c>
      <c r="S380" s="22" t="s">
        <v>3357</v>
      </c>
      <c r="T380" s="28">
        <v>0.98698583377653604</v>
      </c>
      <c r="U380" s="22">
        <v>0.28188377825354344</v>
      </c>
      <c r="V380" s="22">
        <v>2.4544333559201648</v>
      </c>
      <c r="W380" s="22">
        <v>11.950902743996206</v>
      </c>
      <c r="X380" s="27">
        <v>-310.95264270315772</v>
      </c>
      <c r="Y380" s="27">
        <v>72.328953336709532</v>
      </c>
      <c r="Z380" s="23" t="s">
        <v>3429</v>
      </c>
      <c r="AA380" s="23" t="s">
        <v>3429</v>
      </c>
      <c r="AB380" s="23" t="s">
        <v>3429</v>
      </c>
      <c r="AC380" s="23" t="s">
        <v>3429</v>
      </c>
      <c r="AD380" s="23" t="s">
        <v>3429</v>
      </c>
      <c r="AE380" s="23" t="s">
        <v>3429</v>
      </c>
      <c r="AH380" s="38"/>
      <c r="AJ380" s="43"/>
      <c r="AK380" s="22">
        <f t="shared" si="81"/>
        <v>0.28188377825354344</v>
      </c>
      <c r="AL380" s="22" t="str">
        <f t="shared" si="82"/>
        <v>DROP</v>
      </c>
      <c r="AM380" s="28">
        <f t="shared" si="83"/>
        <v>0.98698583377653604</v>
      </c>
      <c r="AN380" s="22">
        <f t="shared" si="84"/>
        <v>0</v>
      </c>
      <c r="AO380" s="22" t="str">
        <f t="shared" si="85"/>
        <v>DROP</v>
      </c>
      <c r="AP380" s="22" t="str">
        <f t="shared" si="86"/>
        <v>DROP</v>
      </c>
      <c r="AQ380" s="22" t="str">
        <f t="shared" si="87"/>
        <v>DROP</v>
      </c>
      <c r="AR380" s="22" t="str">
        <f t="shared" si="88"/>
        <v>DROP</v>
      </c>
      <c r="AS380" s="22" t="str">
        <f t="shared" si="89"/>
        <v>DROP</v>
      </c>
      <c r="AT380" s="22" t="str">
        <f t="shared" si="90"/>
        <v>DROP</v>
      </c>
      <c r="AU380" s="22">
        <f t="shared" si="91"/>
        <v>2.4544333559201648</v>
      </c>
      <c r="AV380" s="22">
        <f t="shared" si="92"/>
        <v>0</v>
      </c>
      <c r="AW380" s="22">
        <f t="shared" si="93"/>
        <v>11.950902743996206</v>
      </c>
      <c r="AX380" s="22" t="str">
        <f t="shared" si="94"/>
        <v>DROP</v>
      </c>
    </row>
    <row r="381" spans="1:50" x14ac:dyDescent="0.25">
      <c r="A381" s="23" t="s">
        <v>18</v>
      </c>
      <c r="B381" s="26" t="s">
        <v>399</v>
      </c>
      <c r="C381" s="33">
        <v>377.69200000000001</v>
      </c>
      <c r="D381" s="31">
        <v>0</v>
      </c>
      <c r="E381" s="31">
        <v>0</v>
      </c>
      <c r="F381" s="26">
        <v>15</v>
      </c>
      <c r="G381" s="26"/>
      <c r="H381" s="27">
        <v>122.05894133670952</v>
      </c>
      <c r="I381" s="27">
        <v>0</v>
      </c>
      <c r="J381" s="27">
        <v>0</v>
      </c>
      <c r="K381" s="27">
        <v>122.05894133670952</v>
      </c>
      <c r="L381" s="27"/>
      <c r="M381" s="27">
        <v>418.28159603986722</v>
      </c>
      <c r="N381" s="27">
        <v>14.729988000000001</v>
      </c>
      <c r="O381" s="27">
        <v>0</v>
      </c>
      <c r="P381" s="27">
        <v>35</v>
      </c>
      <c r="Q381" s="27">
        <v>35</v>
      </c>
      <c r="R381" s="27">
        <v>418.28159603986722</v>
      </c>
      <c r="S381" s="22" t="s">
        <v>3357</v>
      </c>
      <c r="T381" s="28">
        <v>0.98698583377653604</v>
      </c>
      <c r="U381" s="22">
        <v>0.28188377825354344</v>
      </c>
      <c r="V381" s="22">
        <v>2.4544333559201648</v>
      </c>
      <c r="W381" s="22">
        <v>11.950902743996206</v>
      </c>
      <c r="X381" s="27">
        <v>-310.95264270315772</v>
      </c>
      <c r="Y381" s="27">
        <v>72.328953336709532</v>
      </c>
      <c r="Z381" s="23" t="s">
        <v>3429</v>
      </c>
      <c r="AA381" s="23" t="s">
        <v>3429</v>
      </c>
      <c r="AB381" s="23" t="s">
        <v>3429</v>
      </c>
      <c r="AC381" s="23" t="s">
        <v>3429</v>
      </c>
      <c r="AD381" s="23" t="s">
        <v>3429</v>
      </c>
      <c r="AE381" s="23" t="s">
        <v>3429</v>
      </c>
      <c r="AH381" s="38"/>
      <c r="AJ381" s="43"/>
      <c r="AK381" s="22">
        <f t="shared" si="81"/>
        <v>0.28188377825354344</v>
      </c>
      <c r="AL381" s="22" t="str">
        <f t="shared" si="82"/>
        <v>DROP</v>
      </c>
      <c r="AM381" s="28">
        <f t="shared" si="83"/>
        <v>0.98698583377653604</v>
      </c>
      <c r="AN381" s="22">
        <f t="shared" si="84"/>
        <v>0</v>
      </c>
      <c r="AO381" s="22" t="str">
        <f t="shared" si="85"/>
        <v>DROP</v>
      </c>
      <c r="AP381" s="22" t="str">
        <f t="shared" si="86"/>
        <v>DROP</v>
      </c>
      <c r="AQ381" s="22" t="str">
        <f t="shared" si="87"/>
        <v>DROP</v>
      </c>
      <c r="AR381" s="22" t="str">
        <f t="shared" si="88"/>
        <v>DROP</v>
      </c>
      <c r="AS381" s="22" t="str">
        <f t="shared" si="89"/>
        <v>DROP</v>
      </c>
      <c r="AT381" s="22" t="str">
        <f t="shared" si="90"/>
        <v>DROP</v>
      </c>
      <c r="AU381" s="22">
        <f t="shared" si="91"/>
        <v>2.4544333559201648</v>
      </c>
      <c r="AV381" s="22">
        <f t="shared" si="92"/>
        <v>0</v>
      </c>
      <c r="AW381" s="22">
        <f t="shared" si="93"/>
        <v>11.950902743996206</v>
      </c>
      <c r="AX381" s="22" t="str">
        <f t="shared" si="94"/>
        <v>DROP</v>
      </c>
    </row>
    <row r="382" spans="1:50" x14ac:dyDescent="0.25">
      <c r="A382" s="23" t="s">
        <v>18</v>
      </c>
      <c r="B382" s="26" t="s">
        <v>400</v>
      </c>
      <c r="C382" s="33">
        <v>377.69200000000001</v>
      </c>
      <c r="D382" s="31">
        <v>0</v>
      </c>
      <c r="E382" s="31">
        <v>0</v>
      </c>
      <c r="F382" s="26">
        <v>15</v>
      </c>
      <c r="G382" s="26"/>
      <c r="H382" s="27">
        <v>122.05894133670952</v>
      </c>
      <c r="I382" s="27">
        <v>0</v>
      </c>
      <c r="J382" s="27">
        <v>0</v>
      </c>
      <c r="K382" s="27">
        <v>122.05894133670952</v>
      </c>
      <c r="L382" s="27"/>
      <c r="M382" s="27">
        <v>418.28159603986722</v>
      </c>
      <c r="N382" s="27">
        <v>14.729988000000001</v>
      </c>
      <c r="O382" s="27">
        <v>0</v>
      </c>
      <c r="P382" s="27">
        <v>35</v>
      </c>
      <c r="Q382" s="27">
        <v>35</v>
      </c>
      <c r="R382" s="27">
        <v>418.28159603986722</v>
      </c>
      <c r="S382" s="22" t="s">
        <v>3357</v>
      </c>
      <c r="T382" s="28">
        <v>0.98698583377653604</v>
      </c>
      <c r="U382" s="22">
        <v>0.28188377825354344</v>
      </c>
      <c r="V382" s="22">
        <v>2.4544333559201648</v>
      </c>
      <c r="W382" s="22">
        <v>11.950902743996206</v>
      </c>
      <c r="X382" s="27">
        <v>-310.95264270315772</v>
      </c>
      <c r="Y382" s="27">
        <v>72.328953336709532</v>
      </c>
      <c r="Z382" s="23" t="s">
        <v>3429</v>
      </c>
      <c r="AA382" s="23" t="s">
        <v>3429</v>
      </c>
      <c r="AB382" s="23" t="s">
        <v>3429</v>
      </c>
      <c r="AC382" s="23" t="s">
        <v>3429</v>
      </c>
      <c r="AD382" s="23" t="s">
        <v>3429</v>
      </c>
      <c r="AE382" s="23" t="s">
        <v>3429</v>
      </c>
      <c r="AH382" s="38"/>
      <c r="AJ382" s="43"/>
      <c r="AK382" s="22">
        <f t="shared" si="81"/>
        <v>0.28188377825354344</v>
      </c>
      <c r="AL382" s="22" t="str">
        <f t="shared" si="82"/>
        <v>DROP</v>
      </c>
      <c r="AM382" s="28">
        <f t="shared" si="83"/>
        <v>0.98698583377653604</v>
      </c>
      <c r="AN382" s="22">
        <f t="shared" si="84"/>
        <v>0</v>
      </c>
      <c r="AO382" s="22" t="str">
        <f t="shared" si="85"/>
        <v>DROP</v>
      </c>
      <c r="AP382" s="22" t="str">
        <f t="shared" si="86"/>
        <v>DROP</v>
      </c>
      <c r="AQ382" s="22" t="str">
        <f t="shared" si="87"/>
        <v>DROP</v>
      </c>
      <c r="AR382" s="22" t="str">
        <f t="shared" si="88"/>
        <v>DROP</v>
      </c>
      <c r="AS382" s="22" t="str">
        <f t="shared" si="89"/>
        <v>DROP</v>
      </c>
      <c r="AT382" s="22" t="str">
        <f t="shared" si="90"/>
        <v>DROP</v>
      </c>
      <c r="AU382" s="22">
        <f t="shared" si="91"/>
        <v>2.4544333559201648</v>
      </c>
      <c r="AV382" s="22">
        <f t="shared" si="92"/>
        <v>0</v>
      </c>
      <c r="AW382" s="22">
        <f t="shared" si="93"/>
        <v>11.950902743996206</v>
      </c>
      <c r="AX382" s="22" t="str">
        <f t="shared" si="94"/>
        <v>DROP</v>
      </c>
    </row>
    <row r="383" spans="1:50" x14ac:dyDescent="0.25">
      <c r="A383" s="23" t="s">
        <v>18</v>
      </c>
      <c r="B383" s="26" t="s">
        <v>401</v>
      </c>
      <c r="C383" s="33">
        <v>377.69200000000001</v>
      </c>
      <c r="D383" s="31">
        <v>0</v>
      </c>
      <c r="E383" s="31">
        <v>0</v>
      </c>
      <c r="F383" s="26">
        <v>15</v>
      </c>
      <c r="G383" s="26"/>
      <c r="H383" s="27">
        <v>122.05894133670952</v>
      </c>
      <c r="I383" s="27">
        <v>0</v>
      </c>
      <c r="J383" s="27">
        <v>0</v>
      </c>
      <c r="K383" s="27">
        <v>122.05894133670952</v>
      </c>
      <c r="L383" s="27"/>
      <c r="M383" s="27">
        <v>418.28159603986722</v>
      </c>
      <c r="N383" s="27">
        <v>14.729988000000001</v>
      </c>
      <c r="O383" s="27">
        <v>0</v>
      </c>
      <c r="P383" s="27">
        <v>35</v>
      </c>
      <c r="Q383" s="27">
        <v>35</v>
      </c>
      <c r="R383" s="27">
        <v>418.28159603986722</v>
      </c>
      <c r="S383" s="22" t="s">
        <v>3357</v>
      </c>
      <c r="T383" s="28">
        <v>0.98698583377653604</v>
      </c>
      <c r="U383" s="22">
        <v>0.28188377825354344</v>
      </c>
      <c r="V383" s="22">
        <v>2.4544333559201648</v>
      </c>
      <c r="W383" s="22">
        <v>11.950902743996206</v>
      </c>
      <c r="X383" s="27">
        <v>-310.95264270315772</v>
      </c>
      <c r="Y383" s="27">
        <v>72.328953336709532</v>
      </c>
      <c r="Z383" s="23" t="s">
        <v>3429</v>
      </c>
      <c r="AA383" s="23" t="s">
        <v>3429</v>
      </c>
      <c r="AB383" s="23" t="s">
        <v>3429</v>
      </c>
      <c r="AC383" s="23" t="s">
        <v>3429</v>
      </c>
      <c r="AD383" s="23" t="s">
        <v>3429</v>
      </c>
      <c r="AE383" s="23" t="s">
        <v>3429</v>
      </c>
      <c r="AH383" s="38"/>
      <c r="AJ383" s="43"/>
      <c r="AK383" s="22">
        <f t="shared" si="81"/>
        <v>0.28188377825354344</v>
      </c>
      <c r="AL383" s="22" t="str">
        <f t="shared" si="82"/>
        <v>DROP</v>
      </c>
      <c r="AM383" s="28">
        <f t="shared" si="83"/>
        <v>0.98698583377653604</v>
      </c>
      <c r="AN383" s="22">
        <f t="shared" si="84"/>
        <v>0</v>
      </c>
      <c r="AO383" s="22" t="str">
        <f t="shared" si="85"/>
        <v>DROP</v>
      </c>
      <c r="AP383" s="22" t="str">
        <f t="shared" si="86"/>
        <v>DROP</v>
      </c>
      <c r="AQ383" s="22" t="str">
        <f t="shared" si="87"/>
        <v>DROP</v>
      </c>
      <c r="AR383" s="22" t="str">
        <f t="shared" si="88"/>
        <v>DROP</v>
      </c>
      <c r="AS383" s="22" t="str">
        <f t="shared" si="89"/>
        <v>DROP</v>
      </c>
      <c r="AT383" s="22" t="str">
        <f t="shared" si="90"/>
        <v>DROP</v>
      </c>
      <c r="AU383" s="22">
        <f t="shared" si="91"/>
        <v>2.4544333559201648</v>
      </c>
      <c r="AV383" s="22">
        <f t="shared" si="92"/>
        <v>0</v>
      </c>
      <c r="AW383" s="22">
        <f t="shared" si="93"/>
        <v>11.950902743996206</v>
      </c>
      <c r="AX383" s="22" t="str">
        <f t="shared" si="94"/>
        <v>DROP</v>
      </c>
    </row>
    <row r="384" spans="1:50" x14ac:dyDescent="0.25">
      <c r="A384" s="23" t="s">
        <v>18</v>
      </c>
      <c r="B384" s="26" t="s">
        <v>402</v>
      </c>
      <c r="C384" s="33">
        <v>377.69200000000001</v>
      </c>
      <c r="D384" s="31">
        <v>0</v>
      </c>
      <c r="E384" s="31">
        <v>0</v>
      </c>
      <c r="F384" s="26">
        <v>15</v>
      </c>
      <c r="G384" s="26"/>
      <c r="H384" s="27">
        <v>122.05894133670952</v>
      </c>
      <c r="I384" s="27">
        <v>0</v>
      </c>
      <c r="J384" s="27">
        <v>0</v>
      </c>
      <c r="K384" s="27">
        <v>122.05894133670952</v>
      </c>
      <c r="L384" s="27"/>
      <c r="M384" s="27">
        <v>418.28159603986722</v>
      </c>
      <c r="N384" s="27">
        <v>14.729988000000001</v>
      </c>
      <c r="O384" s="27">
        <v>0</v>
      </c>
      <c r="P384" s="27">
        <v>35</v>
      </c>
      <c r="Q384" s="27">
        <v>35</v>
      </c>
      <c r="R384" s="27">
        <v>418.28159603986722</v>
      </c>
      <c r="S384" s="22" t="s">
        <v>3357</v>
      </c>
      <c r="T384" s="28">
        <v>0.98698583377653604</v>
      </c>
      <c r="U384" s="22">
        <v>0.28188377825354344</v>
      </c>
      <c r="V384" s="22">
        <v>2.4544333559201648</v>
      </c>
      <c r="W384" s="22">
        <v>11.950902743996206</v>
      </c>
      <c r="X384" s="27">
        <v>-310.95264270315772</v>
      </c>
      <c r="Y384" s="27">
        <v>72.328953336709532</v>
      </c>
      <c r="Z384" s="23" t="s">
        <v>3429</v>
      </c>
      <c r="AA384" s="23" t="s">
        <v>3429</v>
      </c>
      <c r="AB384" s="23" t="s">
        <v>3429</v>
      </c>
      <c r="AC384" s="23" t="s">
        <v>3429</v>
      </c>
      <c r="AD384" s="23" t="s">
        <v>3429</v>
      </c>
      <c r="AE384" s="23" t="s">
        <v>3429</v>
      </c>
      <c r="AH384" s="38"/>
      <c r="AJ384" s="43"/>
      <c r="AK384" s="22">
        <f t="shared" si="81"/>
        <v>0.28188377825354344</v>
      </c>
      <c r="AL384" s="22" t="str">
        <f t="shared" si="82"/>
        <v>DROP</v>
      </c>
      <c r="AM384" s="28">
        <f t="shared" si="83"/>
        <v>0.98698583377653604</v>
      </c>
      <c r="AN384" s="22">
        <f t="shared" si="84"/>
        <v>0</v>
      </c>
      <c r="AO384" s="22" t="str">
        <f t="shared" si="85"/>
        <v>DROP</v>
      </c>
      <c r="AP384" s="22" t="str">
        <f t="shared" si="86"/>
        <v>DROP</v>
      </c>
      <c r="AQ384" s="22" t="str">
        <f t="shared" si="87"/>
        <v>DROP</v>
      </c>
      <c r="AR384" s="22" t="str">
        <f t="shared" si="88"/>
        <v>DROP</v>
      </c>
      <c r="AS384" s="22" t="str">
        <f t="shared" si="89"/>
        <v>DROP</v>
      </c>
      <c r="AT384" s="22" t="str">
        <f t="shared" si="90"/>
        <v>DROP</v>
      </c>
      <c r="AU384" s="22">
        <f t="shared" si="91"/>
        <v>2.4544333559201648</v>
      </c>
      <c r="AV384" s="22">
        <f t="shared" si="92"/>
        <v>0</v>
      </c>
      <c r="AW384" s="22">
        <f t="shared" si="93"/>
        <v>11.950902743996206</v>
      </c>
      <c r="AX384" s="22" t="str">
        <f t="shared" si="94"/>
        <v>DROP</v>
      </c>
    </row>
    <row r="385" spans="1:50" x14ac:dyDescent="0.25">
      <c r="A385" s="23" t="s">
        <v>18</v>
      </c>
      <c r="B385" s="26" t="s">
        <v>403</v>
      </c>
      <c r="C385" s="33">
        <v>377.69200000000001</v>
      </c>
      <c r="D385" s="31">
        <v>0</v>
      </c>
      <c r="E385" s="31">
        <v>0</v>
      </c>
      <c r="F385" s="26">
        <v>15</v>
      </c>
      <c r="G385" s="26"/>
      <c r="H385" s="27">
        <v>122.05894133670952</v>
      </c>
      <c r="I385" s="27">
        <v>0</v>
      </c>
      <c r="J385" s="27">
        <v>0</v>
      </c>
      <c r="K385" s="27">
        <v>122.05894133670952</v>
      </c>
      <c r="L385" s="27"/>
      <c r="M385" s="27">
        <v>418.28159603986722</v>
      </c>
      <c r="N385" s="27">
        <v>14.729988000000001</v>
      </c>
      <c r="O385" s="27">
        <v>0</v>
      </c>
      <c r="P385" s="27">
        <v>35</v>
      </c>
      <c r="Q385" s="27">
        <v>35</v>
      </c>
      <c r="R385" s="27">
        <v>418.28159603986722</v>
      </c>
      <c r="S385" s="22" t="s">
        <v>3357</v>
      </c>
      <c r="T385" s="28">
        <v>0.98698583377653604</v>
      </c>
      <c r="U385" s="22">
        <v>0.28188377825354344</v>
      </c>
      <c r="V385" s="22">
        <v>2.4544333559201648</v>
      </c>
      <c r="W385" s="22">
        <v>11.950902743996206</v>
      </c>
      <c r="X385" s="27">
        <v>-310.95264270315772</v>
      </c>
      <c r="Y385" s="27">
        <v>72.328953336709532</v>
      </c>
      <c r="Z385" s="23" t="s">
        <v>3429</v>
      </c>
      <c r="AA385" s="23" t="s">
        <v>3429</v>
      </c>
      <c r="AB385" s="23" t="s">
        <v>3429</v>
      </c>
      <c r="AC385" s="23" t="s">
        <v>3429</v>
      </c>
      <c r="AD385" s="23" t="s">
        <v>3429</v>
      </c>
      <c r="AE385" s="23" t="s">
        <v>3429</v>
      </c>
      <c r="AH385" s="38"/>
      <c r="AJ385" s="43"/>
      <c r="AK385" s="22">
        <f t="shared" si="81"/>
        <v>0.28188377825354344</v>
      </c>
      <c r="AL385" s="22" t="str">
        <f t="shared" si="82"/>
        <v>DROP</v>
      </c>
      <c r="AM385" s="28">
        <f t="shared" si="83"/>
        <v>0.98698583377653604</v>
      </c>
      <c r="AN385" s="22">
        <f t="shared" si="84"/>
        <v>0</v>
      </c>
      <c r="AO385" s="22" t="str">
        <f t="shared" si="85"/>
        <v>DROP</v>
      </c>
      <c r="AP385" s="22" t="str">
        <f t="shared" si="86"/>
        <v>DROP</v>
      </c>
      <c r="AQ385" s="22" t="str">
        <f t="shared" si="87"/>
        <v>DROP</v>
      </c>
      <c r="AR385" s="22" t="str">
        <f t="shared" si="88"/>
        <v>DROP</v>
      </c>
      <c r="AS385" s="22" t="str">
        <f t="shared" si="89"/>
        <v>DROP</v>
      </c>
      <c r="AT385" s="22" t="str">
        <f t="shared" si="90"/>
        <v>DROP</v>
      </c>
      <c r="AU385" s="22">
        <f t="shared" si="91"/>
        <v>2.4544333559201648</v>
      </c>
      <c r="AV385" s="22">
        <f t="shared" si="92"/>
        <v>0</v>
      </c>
      <c r="AW385" s="22">
        <f t="shared" si="93"/>
        <v>11.950902743996206</v>
      </c>
      <c r="AX385" s="22" t="str">
        <f t="shared" si="94"/>
        <v>DROP</v>
      </c>
    </row>
    <row r="386" spans="1:50" x14ac:dyDescent="0.25">
      <c r="A386" s="23" t="s">
        <v>18</v>
      </c>
      <c r="B386" s="26" t="s">
        <v>404</v>
      </c>
      <c r="C386" s="33">
        <v>377.69200000000001</v>
      </c>
      <c r="D386" s="31">
        <v>0</v>
      </c>
      <c r="E386" s="31">
        <v>0</v>
      </c>
      <c r="F386" s="26">
        <v>15</v>
      </c>
      <c r="G386" s="26"/>
      <c r="H386" s="27">
        <v>122.05894133670952</v>
      </c>
      <c r="I386" s="27">
        <v>0</v>
      </c>
      <c r="J386" s="27">
        <v>0</v>
      </c>
      <c r="K386" s="27">
        <v>122.05894133670952</v>
      </c>
      <c r="L386" s="27"/>
      <c r="M386" s="27">
        <v>418.28159603986722</v>
      </c>
      <c r="N386" s="27">
        <v>14.729988000000001</v>
      </c>
      <c r="O386" s="27">
        <v>0</v>
      </c>
      <c r="P386" s="27">
        <v>35</v>
      </c>
      <c r="Q386" s="27">
        <v>35</v>
      </c>
      <c r="R386" s="27">
        <v>418.28159603986722</v>
      </c>
      <c r="S386" s="22" t="s">
        <v>3357</v>
      </c>
      <c r="T386" s="28">
        <v>0.98698583377653604</v>
      </c>
      <c r="U386" s="22">
        <v>0.28188377825354344</v>
      </c>
      <c r="V386" s="22">
        <v>2.4544333559201648</v>
      </c>
      <c r="W386" s="22">
        <v>11.950902743996206</v>
      </c>
      <c r="X386" s="27">
        <v>-310.95264270315772</v>
      </c>
      <c r="Y386" s="27">
        <v>72.328953336709532</v>
      </c>
      <c r="Z386" s="23" t="s">
        <v>3429</v>
      </c>
      <c r="AA386" s="23" t="s">
        <v>3429</v>
      </c>
      <c r="AB386" s="23" t="s">
        <v>3429</v>
      </c>
      <c r="AC386" s="23" t="s">
        <v>3429</v>
      </c>
      <c r="AD386" s="23" t="s">
        <v>3429</v>
      </c>
      <c r="AE386" s="23" t="s">
        <v>3429</v>
      </c>
      <c r="AH386" s="38"/>
      <c r="AJ386" s="43"/>
      <c r="AK386" s="22">
        <f t="shared" si="81"/>
        <v>0.28188377825354344</v>
      </c>
      <c r="AL386" s="22" t="str">
        <f t="shared" si="82"/>
        <v>DROP</v>
      </c>
      <c r="AM386" s="28">
        <f t="shared" si="83"/>
        <v>0.98698583377653604</v>
      </c>
      <c r="AN386" s="22">
        <f t="shared" si="84"/>
        <v>0</v>
      </c>
      <c r="AO386" s="22" t="str">
        <f t="shared" si="85"/>
        <v>DROP</v>
      </c>
      <c r="AP386" s="22" t="str">
        <f t="shared" si="86"/>
        <v>DROP</v>
      </c>
      <c r="AQ386" s="22" t="str">
        <f t="shared" si="87"/>
        <v>DROP</v>
      </c>
      <c r="AR386" s="22" t="str">
        <f t="shared" si="88"/>
        <v>DROP</v>
      </c>
      <c r="AS386" s="22" t="str">
        <f t="shared" si="89"/>
        <v>DROP</v>
      </c>
      <c r="AT386" s="22" t="str">
        <f t="shared" si="90"/>
        <v>DROP</v>
      </c>
      <c r="AU386" s="22">
        <f t="shared" si="91"/>
        <v>2.4544333559201648</v>
      </c>
      <c r="AV386" s="22">
        <f t="shared" si="92"/>
        <v>0</v>
      </c>
      <c r="AW386" s="22">
        <f t="shared" si="93"/>
        <v>11.950902743996206</v>
      </c>
      <c r="AX386" s="22" t="str">
        <f t="shared" si="94"/>
        <v>DROP</v>
      </c>
    </row>
    <row r="387" spans="1:50" x14ac:dyDescent="0.25">
      <c r="A387" s="23" t="s">
        <v>18</v>
      </c>
      <c r="B387" s="26" t="s">
        <v>405</v>
      </c>
      <c r="C387" s="33">
        <v>377.69200000000001</v>
      </c>
      <c r="D387" s="31">
        <v>0</v>
      </c>
      <c r="E387" s="31">
        <v>0</v>
      </c>
      <c r="F387" s="26">
        <v>15</v>
      </c>
      <c r="G387" s="26"/>
      <c r="H387" s="27">
        <v>122.05894133670952</v>
      </c>
      <c r="I387" s="27">
        <v>0</v>
      </c>
      <c r="J387" s="27">
        <v>0</v>
      </c>
      <c r="K387" s="27">
        <v>122.05894133670952</v>
      </c>
      <c r="L387" s="27"/>
      <c r="M387" s="27">
        <v>418.28159603986722</v>
      </c>
      <c r="N387" s="27">
        <v>14.729988000000001</v>
      </c>
      <c r="O387" s="27">
        <v>0</v>
      </c>
      <c r="P387" s="27">
        <v>35</v>
      </c>
      <c r="Q387" s="27">
        <v>35</v>
      </c>
      <c r="R387" s="27">
        <v>418.28159603986722</v>
      </c>
      <c r="S387" s="22" t="s">
        <v>3357</v>
      </c>
      <c r="T387" s="28">
        <v>0.98698583377653604</v>
      </c>
      <c r="U387" s="22">
        <v>0.28188377825354344</v>
      </c>
      <c r="V387" s="22">
        <v>2.4544333559201648</v>
      </c>
      <c r="W387" s="22">
        <v>11.950902743996206</v>
      </c>
      <c r="X387" s="27">
        <v>-310.95264270315772</v>
      </c>
      <c r="Y387" s="27">
        <v>72.328953336709532</v>
      </c>
      <c r="Z387" s="23" t="s">
        <v>3429</v>
      </c>
      <c r="AA387" s="23" t="s">
        <v>3429</v>
      </c>
      <c r="AB387" s="23" t="s">
        <v>3429</v>
      </c>
      <c r="AC387" s="23" t="s">
        <v>3429</v>
      </c>
      <c r="AD387" s="23" t="s">
        <v>3429</v>
      </c>
      <c r="AE387" s="23" t="s">
        <v>3429</v>
      </c>
      <c r="AH387" s="38"/>
      <c r="AJ387" s="43"/>
      <c r="AK387" s="22">
        <f t="shared" si="81"/>
        <v>0.28188377825354344</v>
      </c>
      <c r="AL387" s="22" t="str">
        <f t="shared" si="82"/>
        <v>DROP</v>
      </c>
      <c r="AM387" s="28">
        <f t="shared" si="83"/>
        <v>0.98698583377653604</v>
      </c>
      <c r="AN387" s="22">
        <f t="shared" si="84"/>
        <v>0</v>
      </c>
      <c r="AO387" s="22" t="str">
        <f t="shared" si="85"/>
        <v>DROP</v>
      </c>
      <c r="AP387" s="22" t="str">
        <f t="shared" si="86"/>
        <v>DROP</v>
      </c>
      <c r="AQ387" s="22" t="str">
        <f t="shared" si="87"/>
        <v>DROP</v>
      </c>
      <c r="AR387" s="22" t="str">
        <f t="shared" si="88"/>
        <v>DROP</v>
      </c>
      <c r="AS387" s="22" t="str">
        <f t="shared" si="89"/>
        <v>DROP</v>
      </c>
      <c r="AT387" s="22" t="str">
        <f t="shared" si="90"/>
        <v>DROP</v>
      </c>
      <c r="AU387" s="22">
        <f t="shared" si="91"/>
        <v>2.4544333559201648</v>
      </c>
      <c r="AV387" s="22">
        <f t="shared" si="92"/>
        <v>0</v>
      </c>
      <c r="AW387" s="22">
        <f t="shared" si="93"/>
        <v>11.950902743996206</v>
      </c>
      <c r="AX387" s="22" t="str">
        <f t="shared" si="94"/>
        <v>DROP</v>
      </c>
    </row>
    <row r="388" spans="1:50" x14ac:dyDescent="0.25">
      <c r="A388" s="23" t="s">
        <v>18</v>
      </c>
      <c r="B388" s="26" t="s">
        <v>406</v>
      </c>
      <c r="C388" s="33">
        <v>377.69200000000001</v>
      </c>
      <c r="D388" s="31">
        <v>0</v>
      </c>
      <c r="E388" s="31">
        <v>0</v>
      </c>
      <c r="F388" s="26">
        <v>15</v>
      </c>
      <c r="G388" s="26"/>
      <c r="H388" s="27">
        <v>122.05894133670952</v>
      </c>
      <c r="I388" s="27">
        <v>0</v>
      </c>
      <c r="J388" s="27">
        <v>0</v>
      </c>
      <c r="K388" s="27">
        <v>122.05894133670952</v>
      </c>
      <c r="L388" s="27"/>
      <c r="M388" s="27">
        <v>418.28159603986722</v>
      </c>
      <c r="N388" s="27">
        <v>14.729988000000001</v>
      </c>
      <c r="O388" s="27">
        <v>0</v>
      </c>
      <c r="P388" s="27">
        <v>35</v>
      </c>
      <c r="Q388" s="27">
        <v>35</v>
      </c>
      <c r="R388" s="27">
        <v>418.28159603986722</v>
      </c>
      <c r="S388" s="22" t="s">
        <v>3357</v>
      </c>
      <c r="T388" s="28">
        <v>0.98698583377653604</v>
      </c>
      <c r="U388" s="22">
        <v>0.28188377825354344</v>
      </c>
      <c r="V388" s="22">
        <v>2.4544333559201648</v>
      </c>
      <c r="W388" s="22">
        <v>11.950902743996206</v>
      </c>
      <c r="X388" s="27">
        <v>-310.95264270315772</v>
      </c>
      <c r="Y388" s="27">
        <v>72.328953336709532</v>
      </c>
      <c r="Z388" s="23" t="s">
        <v>3429</v>
      </c>
      <c r="AA388" s="23" t="s">
        <v>3429</v>
      </c>
      <c r="AB388" s="23" t="s">
        <v>3429</v>
      </c>
      <c r="AC388" s="23" t="s">
        <v>3429</v>
      </c>
      <c r="AD388" s="23" t="s">
        <v>3429</v>
      </c>
      <c r="AE388" s="23" t="s">
        <v>3429</v>
      </c>
      <c r="AH388" s="38"/>
      <c r="AJ388" s="43"/>
      <c r="AK388" s="22">
        <f t="shared" ref="AK388:AK451" si="95">IF(K388/(N388+M388)&lt;0,9999,IFERROR(K388/(N388+M388),0))</f>
        <v>0.28188377825354344</v>
      </c>
      <c r="AL388" s="22" t="str">
        <f t="shared" ref="AL388:AL451" si="96">IF(AK388&gt;=1,K388-M388-N388,"DROP")</f>
        <v>DROP</v>
      </c>
      <c r="AM388" s="28">
        <f t="shared" ref="AM388:AM451" si="97">T388</f>
        <v>0.98698583377653604</v>
      </c>
      <c r="AN388" s="22">
        <f t="shared" ref="AN388:AN451" si="98">IF(AM388&gt;=2,$P388-2*$C388*$T$2,0)</f>
        <v>0</v>
      </c>
      <c r="AO388" s="22" t="str">
        <f t="shared" ref="AO388:AO451" si="99">IF(OR(AK388&lt;1,AM388&lt;2),"DROP","KEEP")</f>
        <v>DROP</v>
      </c>
      <c r="AP388" s="22" t="str">
        <f t="shared" ref="AP388:AP451" si="100">IF(AO388="DROP","DROP",IF(AL388&lt;AN388,AL388,AN388))</f>
        <v>DROP</v>
      </c>
      <c r="AQ388" s="22" t="str">
        <f t="shared" ref="AQ388:AQ451" si="101">IF(AO388="DROP","DROP",IF(K388/(AJ388+M388+AP388)&lt;0,9999,IFERROR(K388/(AJ388+M388+AP388),0)))</f>
        <v>DROP</v>
      </c>
      <c r="AR388" s="22" t="str">
        <f t="shared" ref="AR388:AR451" si="102">IF(AO388="DROP","DROP",IF(C388&lt;0,9999,IFERROR(($P388-$AP388)/($C388*$T$2),0)))</f>
        <v>DROP</v>
      </c>
      <c r="AS388" s="22" t="str">
        <f t="shared" ref="AS388:AS451" si="103">IF(AO388="DROP","DROP",IF(R388&lt;0,9999,IFERROR((R388+AP388)/P388,0)))</f>
        <v>DROP</v>
      </c>
      <c r="AT388" s="22" t="str">
        <f t="shared" ref="AT388:AT451" si="104">IF(Z388="DROP","DROP",IF(OR(AO388="DROP",AS388&lt;1),"DROP","KEEP"))</f>
        <v>DROP</v>
      </c>
      <c r="AU388" s="22">
        <f t="shared" ref="AU388:AU451" si="105">IFERROR(K388/(N388+Q388),0)</f>
        <v>2.4544333559201648</v>
      </c>
      <c r="AV388" s="22">
        <f t="shared" ref="AV388:AV451" si="106">AN388</f>
        <v>0</v>
      </c>
      <c r="AW388" s="22">
        <f t="shared" ref="AW388:AW451" si="107">IF(R388&lt;0,9999,IFERROR((R388+AV388)/P388,0))</f>
        <v>11.950902743996206</v>
      </c>
      <c r="AX388" s="22" t="str">
        <f t="shared" ref="AX388:AX451" si="108">IF(AC388="DROP","DROP",IF(OR(AU388&lt;1,AW388&lt;1,AM388&lt;2),"DROP","KEEP"))</f>
        <v>DROP</v>
      </c>
    </row>
    <row r="389" spans="1:50" x14ac:dyDescent="0.25">
      <c r="A389" s="23" t="s">
        <v>18</v>
      </c>
      <c r="B389" s="26" t="s">
        <v>407</v>
      </c>
      <c r="C389" s="33">
        <v>377.69200000000001</v>
      </c>
      <c r="D389" s="31">
        <v>0</v>
      </c>
      <c r="E389" s="31">
        <v>0</v>
      </c>
      <c r="F389" s="26">
        <v>15</v>
      </c>
      <c r="G389" s="26"/>
      <c r="H389" s="27">
        <v>122.05894133670952</v>
      </c>
      <c r="I389" s="27">
        <v>0</v>
      </c>
      <c r="J389" s="27">
        <v>0</v>
      </c>
      <c r="K389" s="27">
        <v>122.05894133670952</v>
      </c>
      <c r="L389" s="27"/>
      <c r="M389" s="27">
        <v>418.28159603986722</v>
      </c>
      <c r="N389" s="27">
        <v>14.729988000000001</v>
      </c>
      <c r="O389" s="27">
        <v>0</v>
      </c>
      <c r="P389" s="27">
        <v>35</v>
      </c>
      <c r="Q389" s="27">
        <v>35</v>
      </c>
      <c r="R389" s="27">
        <v>418.28159603986722</v>
      </c>
      <c r="S389" s="22" t="s">
        <v>3357</v>
      </c>
      <c r="T389" s="28">
        <v>0.98698583377653604</v>
      </c>
      <c r="U389" s="22">
        <v>0.28188377825354344</v>
      </c>
      <c r="V389" s="22">
        <v>2.4544333559201648</v>
      </c>
      <c r="W389" s="22">
        <v>11.950902743996206</v>
      </c>
      <c r="X389" s="27">
        <v>-310.95264270315772</v>
      </c>
      <c r="Y389" s="27">
        <v>72.328953336709532</v>
      </c>
      <c r="Z389" s="23" t="s">
        <v>3429</v>
      </c>
      <c r="AA389" s="23" t="s">
        <v>3429</v>
      </c>
      <c r="AB389" s="23" t="s">
        <v>3429</v>
      </c>
      <c r="AC389" s="23" t="s">
        <v>3429</v>
      </c>
      <c r="AD389" s="23" t="s">
        <v>3429</v>
      </c>
      <c r="AE389" s="23" t="s">
        <v>3429</v>
      </c>
      <c r="AH389" s="38"/>
      <c r="AJ389" s="43"/>
      <c r="AK389" s="22">
        <f t="shared" si="95"/>
        <v>0.28188377825354344</v>
      </c>
      <c r="AL389" s="22" t="str">
        <f t="shared" si="96"/>
        <v>DROP</v>
      </c>
      <c r="AM389" s="28">
        <f t="shared" si="97"/>
        <v>0.98698583377653604</v>
      </c>
      <c r="AN389" s="22">
        <f t="shared" si="98"/>
        <v>0</v>
      </c>
      <c r="AO389" s="22" t="str">
        <f t="shared" si="99"/>
        <v>DROP</v>
      </c>
      <c r="AP389" s="22" t="str">
        <f t="shared" si="100"/>
        <v>DROP</v>
      </c>
      <c r="AQ389" s="22" t="str">
        <f t="shared" si="101"/>
        <v>DROP</v>
      </c>
      <c r="AR389" s="22" t="str">
        <f t="shared" si="102"/>
        <v>DROP</v>
      </c>
      <c r="AS389" s="22" t="str">
        <f t="shared" si="103"/>
        <v>DROP</v>
      </c>
      <c r="AT389" s="22" t="str">
        <f t="shared" si="104"/>
        <v>DROP</v>
      </c>
      <c r="AU389" s="22">
        <f t="shared" si="105"/>
        <v>2.4544333559201648</v>
      </c>
      <c r="AV389" s="22">
        <f t="shared" si="106"/>
        <v>0</v>
      </c>
      <c r="AW389" s="22">
        <f t="shared" si="107"/>
        <v>11.950902743996206</v>
      </c>
      <c r="AX389" s="22" t="str">
        <f t="shared" si="108"/>
        <v>DROP</v>
      </c>
    </row>
    <row r="390" spans="1:50" x14ac:dyDescent="0.25">
      <c r="A390" s="23" t="s">
        <v>18</v>
      </c>
      <c r="B390" s="26" t="s">
        <v>408</v>
      </c>
      <c r="C390" s="33">
        <v>377.69200000000001</v>
      </c>
      <c r="D390" s="31">
        <v>0</v>
      </c>
      <c r="E390" s="31">
        <v>0</v>
      </c>
      <c r="F390" s="26">
        <v>15</v>
      </c>
      <c r="G390" s="26"/>
      <c r="H390" s="27">
        <v>122.05894133670952</v>
      </c>
      <c r="I390" s="27">
        <v>0</v>
      </c>
      <c r="J390" s="27">
        <v>0</v>
      </c>
      <c r="K390" s="27">
        <v>122.05894133670952</v>
      </c>
      <c r="L390" s="27"/>
      <c r="M390" s="27">
        <v>418.28159603986722</v>
      </c>
      <c r="N390" s="27">
        <v>14.729988000000001</v>
      </c>
      <c r="O390" s="27">
        <v>0</v>
      </c>
      <c r="P390" s="27">
        <v>35</v>
      </c>
      <c r="Q390" s="27">
        <v>35</v>
      </c>
      <c r="R390" s="27">
        <v>418.28159603986722</v>
      </c>
      <c r="S390" s="22" t="s">
        <v>3357</v>
      </c>
      <c r="T390" s="28">
        <v>0.98698583377653604</v>
      </c>
      <c r="U390" s="22">
        <v>0.28188377825354344</v>
      </c>
      <c r="V390" s="22">
        <v>2.4544333559201648</v>
      </c>
      <c r="W390" s="22">
        <v>11.950902743996206</v>
      </c>
      <c r="X390" s="27">
        <v>-310.95264270315772</v>
      </c>
      <c r="Y390" s="27">
        <v>72.328953336709532</v>
      </c>
      <c r="Z390" s="23" t="s">
        <v>3429</v>
      </c>
      <c r="AA390" s="23" t="s">
        <v>3429</v>
      </c>
      <c r="AB390" s="23" t="s">
        <v>3429</v>
      </c>
      <c r="AC390" s="23" t="s">
        <v>3429</v>
      </c>
      <c r="AD390" s="23" t="s">
        <v>3429</v>
      </c>
      <c r="AE390" s="23" t="s">
        <v>3429</v>
      </c>
      <c r="AH390" s="38"/>
      <c r="AJ390" s="43"/>
      <c r="AK390" s="22">
        <f t="shared" si="95"/>
        <v>0.28188377825354344</v>
      </c>
      <c r="AL390" s="22" t="str">
        <f t="shared" si="96"/>
        <v>DROP</v>
      </c>
      <c r="AM390" s="28">
        <f t="shared" si="97"/>
        <v>0.98698583377653604</v>
      </c>
      <c r="AN390" s="22">
        <f t="shared" si="98"/>
        <v>0</v>
      </c>
      <c r="AO390" s="22" t="str">
        <f t="shared" si="99"/>
        <v>DROP</v>
      </c>
      <c r="AP390" s="22" t="str">
        <f t="shared" si="100"/>
        <v>DROP</v>
      </c>
      <c r="AQ390" s="22" t="str">
        <f t="shared" si="101"/>
        <v>DROP</v>
      </c>
      <c r="AR390" s="22" t="str">
        <f t="shared" si="102"/>
        <v>DROP</v>
      </c>
      <c r="AS390" s="22" t="str">
        <f t="shared" si="103"/>
        <v>DROP</v>
      </c>
      <c r="AT390" s="22" t="str">
        <f t="shared" si="104"/>
        <v>DROP</v>
      </c>
      <c r="AU390" s="22">
        <f t="shared" si="105"/>
        <v>2.4544333559201648</v>
      </c>
      <c r="AV390" s="22">
        <f t="shared" si="106"/>
        <v>0</v>
      </c>
      <c r="AW390" s="22">
        <f t="shared" si="107"/>
        <v>11.950902743996206</v>
      </c>
      <c r="AX390" s="22" t="str">
        <f t="shared" si="108"/>
        <v>DROP</v>
      </c>
    </row>
    <row r="391" spans="1:50" x14ac:dyDescent="0.25">
      <c r="A391" s="23" t="s">
        <v>18</v>
      </c>
      <c r="B391" s="26" t="s">
        <v>409</v>
      </c>
      <c r="C391" s="33">
        <v>377.69200000000001</v>
      </c>
      <c r="D391" s="31">
        <v>0</v>
      </c>
      <c r="E391" s="31">
        <v>0</v>
      </c>
      <c r="F391" s="26">
        <v>15</v>
      </c>
      <c r="G391" s="26"/>
      <c r="H391" s="27">
        <v>122.05894133670952</v>
      </c>
      <c r="I391" s="27">
        <v>0</v>
      </c>
      <c r="J391" s="27">
        <v>0</v>
      </c>
      <c r="K391" s="27">
        <v>122.05894133670952</v>
      </c>
      <c r="L391" s="27"/>
      <c r="M391" s="27">
        <v>418.28159603986722</v>
      </c>
      <c r="N391" s="27">
        <v>14.729988000000001</v>
      </c>
      <c r="O391" s="27">
        <v>0</v>
      </c>
      <c r="P391" s="27">
        <v>35</v>
      </c>
      <c r="Q391" s="27">
        <v>35</v>
      </c>
      <c r="R391" s="27">
        <v>418.28159603986722</v>
      </c>
      <c r="S391" s="22" t="s">
        <v>3357</v>
      </c>
      <c r="T391" s="28">
        <v>0.98698583377653604</v>
      </c>
      <c r="U391" s="22">
        <v>0.28188377825354344</v>
      </c>
      <c r="V391" s="22">
        <v>2.4544333559201648</v>
      </c>
      <c r="W391" s="22">
        <v>11.950902743996206</v>
      </c>
      <c r="X391" s="27">
        <v>-310.95264270315772</v>
      </c>
      <c r="Y391" s="27">
        <v>72.328953336709532</v>
      </c>
      <c r="Z391" s="23" t="s">
        <v>3429</v>
      </c>
      <c r="AA391" s="23" t="s">
        <v>3429</v>
      </c>
      <c r="AB391" s="23" t="s">
        <v>3429</v>
      </c>
      <c r="AC391" s="23" t="s">
        <v>3429</v>
      </c>
      <c r="AD391" s="23" t="s">
        <v>3429</v>
      </c>
      <c r="AE391" s="23" t="s">
        <v>3429</v>
      </c>
      <c r="AH391" s="38"/>
      <c r="AJ391" s="43"/>
      <c r="AK391" s="22">
        <f t="shared" si="95"/>
        <v>0.28188377825354344</v>
      </c>
      <c r="AL391" s="22" t="str">
        <f t="shared" si="96"/>
        <v>DROP</v>
      </c>
      <c r="AM391" s="28">
        <f t="shared" si="97"/>
        <v>0.98698583377653604</v>
      </c>
      <c r="AN391" s="22">
        <f t="shared" si="98"/>
        <v>0</v>
      </c>
      <c r="AO391" s="22" t="str">
        <f t="shared" si="99"/>
        <v>DROP</v>
      </c>
      <c r="AP391" s="22" t="str">
        <f t="shared" si="100"/>
        <v>DROP</v>
      </c>
      <c r="AQ391" s="22" t="str">
        <f t="shared" si="101"/>
        <v>DROP</v>
      </c>
      <c r="AR391" s="22" t="str">
        <f t="shared" si="102"/>
        <v>DROP</v>
      </c>
      <c r="AS391" s="22" t="str">
        <f t="shared" si="103"/>
        <v>DROP</v>
      </c>
      <c r="AT391" s="22" t="str">
        <f t="shared" si="104"/>
        <v>DROP</v>
      </c>
      <c r="AU391" s="22">
        <f t="shared" si="105"/>
        <v>2.4544333559201648</v>
      </c>
      <c r="AV391" s="22">
        <f t="shared" si="106"/>
        <v>0</v>
      </c>
      <c r="AW391" s="22">
        <f t="shared" si="107"/>
        <v>11.950902743996206</v>
      </c>
      <c r="AX391" s="22" t="str">
        <f t="shared" si="108"/>
        <v>DROP</v>
      </c>
    </row>
    <row r="392" spans="1:50" x14ac:dyDescent="0.25">
      <c r="A392" s="23" t="s">
        <v>18</v>
      </c>
      <c r="B392" s="26" t="s">
        <v>410</v>
      </c>
      <c r="C392" s="33">
        <v>377.69200000000001</v>
      </c>
      <c r="D392" s="31">
        <v>0</v>
      </c>
      <c r="E392" s="31">
        <v>0</v>
      </c>
      <c r="F392" s="26">
        <v>15</v>
      </c>
      <c r="G392" s="26"/>
      <c r="H392" s="27">
        <v>122.05894133670952</v>
      </c>
      <c r="I392" s="27">
        <v>0</v>
      </c>
      <c r="J392" s="27">
        <v>0</v>
      </c>
      <c r="K392" s="27">
        <v>122.05894133670952</v>
      </c>
      <c r="L392" s="27"/>
      <c r="M392" s="27">
        <v>418.28159603986722</v>
      </c>
      <c r="N392" s="27">
        <v>14.729988000000001</v>
      </c>
      <c r="O392" s="27">
        <v>0</v>
      </c>
      <c r="P392" s="27">
        <v>35</v>
      </c>
      <c r="Q392" s="27">
        <v>35</v>
      </c>
      <c r="R392" s="27">
        <v>418.28159603986722</v>
      </c>
      <c r="S392" s="22" t="s">
        <v>3357</v>
      </c>
      <c r="T392" s="28">
        <v>0.98698583377653604</v>
      </c>
      <c r="U392" s="22">
        <v>0.28188377825354344</v>
      </c>
      <c r="V392" s="22">
        <v>2.4544333559201648</v>
      </c>
      <c r="W392" s="22">
        <v>11.950902743996206</v>
      </c>
      <c r="X392" s="27">
        <v>-310.95264270315772</v>
      </c>
      <c r="Y392" s="27">
        <v>72.328953336709532</v>
      </c>
      <c r="Z392" s="23" t="s">
        <v>3429</v>
      </c>
      <c r="AA392" s="23" t="s">
        <v>3429</v>
      </c>
      <c r="AB392" s="23" t="s">
        <v>3429</v>
      </c>
      <c r="AC392" s="23" t="s">
        <v>3429</v>
      </c>
      <c r="AD392" s="23" t="s">
        <v>3429</v>
      </c>
      <c r="AE392" s="23" t="s">
        <v>3429</v>
      </c>
      <c r="AH392" s="38"/>
      <c r="AJ392" s="43"/>
      <c r="AK392" s="22">
        <f t="shared" si="95"/>
        <v>0.28188377825354344</v>
      </c>
      <c r="AL392" s="22" t="str">
        <f t="shared" si="96"/>
        <v>DROP</v>
      </c>
      <c r="AM392" s="28">
        <f t="shared" si="97"/>
        <v>0.98698583377653604</v>
      </c>
      <c r="AN392" s="22">
        <f t="shared" si="98"/>
        <v>0</v>
      </c>
      <c r="AO392" s="22" t="str">
        <f t="shared" si="99"/>
        <v>DROP</v>
      </c>
      <c r="AP392" s="22" t="str">
        <f t="shared" si="100"/>
        <v>DROP</v>
      </c>
      <c r="AQ392" s="22" t="str">
        <f t="shared" si="101"/>
        <v>DROP</v>
      </c>
      <c r="AR392" s="22" t="str">
        <f t="shared" si="102"/>
        <v>DROP</v>
      </c>
      <c r="AS392" s="22" t="str">
        <f t="shared" si="103"/>
        <v>DROP</v>
      </c>
      <c r="AT392" s="22" t="str">
        <f t="shared" si="104"/>
        <v>DROP</v>
      </c>
      <c r="AU392" s="22">
        <f t="shared" si="105"/>
        <v>2.4544333559201648</v>
      </c>
      <c r="AV392" s="22">
        <f t="shared" si="106"/>
        <v>0</v>
      </c>
      <c r="AW392" s="22">
        <f t="shared" si="107"/>
        <v>11.950902743996206</v>
      </c>
      <c r="AX392" s="22" t="str">
        <f t="shared" si="108"/>
        <v>DROP</v>
      </c>
    </row>
    <row r="393" spans="1:50" x14ac:dyDescent="0.25">
      <c r="A393" s="23" t="s">
        <v>18</v>
      </c>
      <c r="B393" s="26" t="s">
        <v>411</v>
      </c>
      <c r="C393" s="33">
        <v>377.69200000000001</v>
      </c>
      <c r="D393" s="31">
        <v>0</v>
      </c>
      <c r="E393" s="31">
        <v>0</v>
      </c>
      <c r="F393" s="26">
        <v>15</v>
      </c>
      <c r="G393" s="26"/>
      <c r="H393" s="27">
        <v>122.05894133670952</v>
      </c>
      <c r="I393" s="27">
        <v>0</v>
      </c>
      <c r="J393" s="27">
        <v>0</v>
      </c>
      <c r="K393" s="27">
        <v>122.05894133670952</v>
      </c>
      <c r="L393" s="27"/>
      <c r="M393" s="27">
        <v>418.28159603986722</v>
      </c>
      <c r="N393" s="27">
        <v>14.729988000000001</v>
      </c>
      <c r="O393" s="27">
        <v>0</v>
      </c>
      <c r="P393" s="27">
        <v>35</v>
      </c>
      <c r="Q393" s="27">
        <v>35</v>
      </c>
      <c r="R393" s="27">
        <v>418.28159603986722</v>
      </c>
      <c r="S393" s="22" t="s">
        <v>3357</v>
      </c>
      <c r="T393" s="28">
        <v>0.98698583377653604</v>
      </c>
      <c r="U393" s="22">
        <v>0.28188377825354344</v>
      </c>
      <c r="V393" s="22">
        <v>2.4544333559201648</v>
      </c>
      <c r="W393" s="22">
        <v>11.950902743996206</v>
      </c>
      <c r="X393" s="27">
        <v>-310.95264270315772</v>
      </c>
      <c r="Y393" s="27">
        <v>72.328953336709532</v>
      </c>
      <c r="Z393" s="23" t="s">
        <v>3429</v>
      </c>
      <c r="AA393" s="23" t="s">
        <v>3429</v>
      </c>
      <c r="AB393" s="23" t="s">
        <v>3429</v>
      </c>
      <c r="AC393" s="23" t="s">
        <v>3429</v>
      </c>
      <c r="AD393" s="23" t="s">
        <v>3429</v>
      </c>
      <c r="AE393" s="23" t="s">
        <v>3429</v>
      </c>
      <c r="AH393" s="38"/>
      <c r="AJ393" s="43"/>
      <c r="AK393" s="22">
        <f t="shared" si="95"/>
        <v>0.28188377825354344</v>
      </c>
      <c r="AL393" s="22" t="str">
        <f t="shared" si="96"/>
        <v>DROP</v>
      </c>
      <c r="AM393" s="28">
        <f t="shared" si="97"/>
        <v>0.98698583377653604</v>
      </c>
      <c r="AN393" s="22">
        <f t="shared" si="98"/>
        <v>0</v>
      </c>
      <c r="AO393" s="22" t="str">
        <f t="shared" si="99"/>
        <v>DROP</v>
      </c>
      <c r="AP393" s="22" t="str">
        <f t="shared" si="100"/>
        <v>DROP</v>
      </c>
      <c r="AQ393" s="22" t="str">
        <f t="shared" si="101"/>
        <v>DROP</v>
      </c>
      <c r="AR393" s="22" t="str">
        <f t="shared" si="102"/>
        <v>DROP</v>
      </c>
      <c r="AS393" s="22" t="str">
        <f t="shared" si="103"/>
        <v>DROP</v>
      </c>
      <c r="AT393" s="22" t="str">
        <f t="shared" si="104"/>
        <v>DROP</v>
      </c>
      <c r="AU393" s="22">
        <f t="shared" si="105"/>
        <v>2.4544333559201648</v>
      </c>
      <c r="AV393" s="22">
        <f t="shared" si="106"/>
        <v>0</v>
      </c>
      <c r="AW393" s="22">
        <f t="shared" si="107"/>
        <v>11.950902743996206</v>
      </c>
      <c r="AX393" s="22" t="str">
        <f t="shared" si="108"/>
        <v>DROP</v>
      </c>
    </row>
    <row r="394" spans="1:50" x14ac:dyDescent="0.25">
      <c r="A394" s="23" t="s">
        <v>18</v>
      </c>
      <c r="B394" s="26" t="s">
        <v>412</v>
      </c>
      <c r="C394" s="33">
        <v>763.42000000000007</v>
      </c>
      <c r="D394" s="31">
        <v>0</v>
      </c>
      <c r="E394" s="31">
        <v>0</v>
      </c>
      <c r="F394" s="26">
        <v>13</v>
      </c>
      <c r="G394" s="26"/>
      <c r="H394" s="27">
        <v>216.10235725057404</v>
      </c>
      <c r="I394" s="27">
        <v>0</v>
      </c>
      <c r="J394" s="27">
        <v>0</v>
      </c>
      <c r="K394" s="27">
        <v>216.10235725057404</v>
      </c>
      <c r="L394" s="27"/>
      <c r="M394" s="27">
        <v>752.96598120617432</v>
      </c>
      <c r="N394" s="27">
        <v>29.773380000000003</v>
      </c>
      <c r="O394" s="27">
        <v>0</v>
      </c>
      <c r="P394" s="27">
        <v>287</v>
      </c>
      <c r="Q394" s="27">
        <v>287</v>
      </c>
      <c r="R394" s="27">
        <v>752.96598120617432</v>
      </c>
      <c r="S394" s="22" t="s">
        <v>3357</v>
      </c>
      <c r="T394" s="28">
        <v>4.0040456877629147</v>
      </c>
      <c r="U394" s="22">
        <v>0.27608469429411059</v>
      </c>
      <c r="V394" s="22">
        <v>0.68219860283264355</v>
      </c>
      <c r="W394" s="22">
        <v>2.623574847408273</v>
      </c>
      <c r="X394" s="27">
        <v>-566.63700395560022</v>
      </c>
      <c r="Y394" s="27">
        <v>-100.67102274942593</v>
      </c>
      <c r="Z394" s="23" t="s">
        <v>3429</v>
      </c>
      <c r="AA394" s="23" t="s">
        <v>3429</v>
      </c>
      <c r="AB394" s="23" t="s">
        <v>3429</v>
      </c>
      <c r="AC394" s="23" t="s">
        <v>3429</v>
      </c>
      <c r="AD394" s="23" t="s">
        <v>3429</v>
      </c>
      <c r="AE394" s="23" t="s">
        <v>3429</v>
      </c>
      <c r="AH394" s="38"/>
      <c r="AJ394" s="43"/>
      <c r="AK394" s="22">
        <f t="shared" si="95"/>
        <v>0.27608469429411059</v>
      </c>
      <c r="AL394" s="22" t="str">
        <f t="shared" si="96"/>
        <v>DROP</v>
      </c>
      <c r="AM394" s="28">
        <f t="shared" si="97"/>
        <v>4.0040456877629147</v>
      </c>
      <c r="AN394" s="22">
        <f t="shared" si="98"/>
        <v>143.64499239999998</v>
      </c>
      <c r="AO394" s="22" t="str">
        <f t="shared" si="99"/>
        <v>DROP</v>
      </c>
      <c r="AP394" s="22" t="str">
        <f t="shared" si="100"/>
        <v>DROP</v>
      </c>
      <c r="AQ394" s="22" t="str">
        <f t="shared" si="101"/>
        <v>DROP</v>
      </c>
      <c r="AR394" s="22" t="str">
        <f t="shared" si="102"/>
        <v>DROP</v>
      </c>
      <c r="AS394" s="22" t="str">
        <f t="shared" si="103"/>
        <v>DROP</v>
      </c>
      <c r="AT394" s="22" t="str">
        <f t="shared" si="104"/>
        <v>DROP</v>
      </c>
      <c r="AU394" s="22">
        <f t="shared" si="105"/>
        <v>0.68219860283264355</v>
      </c>
      <c r="AV394" s="22">
        <f t="shared" si="106"/>
        <v>143.64499239999998</v>
      </c>
      <c r="AW394" s="22">
        <f t="shared" si="107"/>
        <v>3.1240800474082726</v>
      </c>
      <c r="AX394" s="22" t="str">
        <f t="shared" si="108"/>
        <v>DROP</v>
      </c>
    </row>
    <row r="395" spans="1:50" x14ac:dyDescent="0.25">
      <c r="A395" s="23" t="s">
        <v>18</v>
      </c>
      <c r="B395" s="26" t="s">
        <v>413</v>
      </c>
      <c r="C395" s="33">
        <v>763.42000000000007</v>
      </c>
      <c r="D395" s="31">
        <v>0</v>
      </c>
      <c r="E395" s="31">
        <v>0</v>
      </c>
      <c r="F395" s="26">
        <v>13</v>
      </c>
      <c r="G395" s="26"/>
      <c r="H395" s="27">
        <v>216.10235725057404</v>
      </c>
      <c r="I395" s="27">
        <v>0</v>
      </c>
      <c r="J395" s="27">
        <v>0</v>
      </c>
      <c r="K395" s="27">
        <v>216.10235725057404</v>
      </c>
      <c r="L395" s="27"/>
      <c r="M395" s="27">
        <v>752.96598120617432</v>
      </c>
      <c r="N395" s="27">
        <v>29.773380000000003</v>
      </c>
      <c r="O395" s="27">
        <v>0</v>
      </c>
      <c r="P395" s="27">
        <v>287</v>
      </c>
      <c r="Q395" s="27">
        <v>287</v>
      </c>
      <c r="R395" s="27">
        <v>752.96598120617432</v>
      </c>
      <c r="S395" s="22" t="s">
        <v>3357</v>
      </c>
      <c r="T395" s="28">
        <v>4.0040456877629147</v>
      </c>
      <c r="U395" s="22">
        <v>0.27608469429411059</v>
      </c>
      <c r="V395" s="22">
        <v>0.68219860283264355</v>
      </c>
      <c r="W395" s="22">
        <v>2.623574847408273</v>
      </c>
      <c r="X395" s="27">
        <v>-566.63700395560022</v>
      </c>
      <c r="Y395" s="27">
        <v>-100.67102274942593</v>
      </c>
      <c r="Z395" s="23" t="s">
        <v>3429</v>
      </c>
      <c r="AA395" s="23" t="s">
        <v>3429</v>
      </c>
      <c r="AB395" s="23" t="s">
        <v>3429</v>
      </c>
      <c r="AC395" s="23" t="s">
        <v>3429</v>
      </c>
      <c r="AD395" s="23" t="s">
        <v>3429</v>
      </c>
      <c r="AE395" s="23" t="s">
        <v>3429</v>
      </c>
      <c r="AH395" s="38"/>
      <c r="AJ395" s="43"/>
      <c r="AK395" s="22">
        <f t="shared" si="95"/>
        <v>0.27608469429411059</v>
      </c>
      <c r="AL395" s="22" t="str">
        <f t="shared" si="96"/>
        <v>DROP</v>
      </c>
      <c r="AM395" s="28">
        <f t="shared" si="97"/>
        <v>4.0040456877629147</v>
      </c>
      <c r="AN395" s="22">
        <f t="shared" si="98"/>
        <v>143.64499239999998</v>
      </c>
      <c r="AO395" s="22" t="str">
        <f t="shared" si="99"/>
        <v>DROP</v>
      </c>
      <c r="AP395" s="22" t="str">
        <f t="shared" si="100"/>
        <v>DROP</v>
      </c>
      <c r="AQ395" s="22" t="str">
        <f t="shared" si="101"/>
        <v>DROP</v>
      </c>
      <c r="AR395" s="22" t="str">
        <f t="shared" si="102"/>
        <v>DROP</v>
      </c>
      <c r="AS395" s="22" t="str">
        <f t="shared" si="103"/>
        <v>DROP</v>
      </c>
      <c r="AT395" s="22" t="str">
        <f t="shared" si="104"/>
        <v>DROP</v>
      </c>
      <c r="AU395" s="22">
        <f t="shared" si="105"/>
        <v>0.68219860283264355</v>
      </c>
      <c r="AV395" s="22">
        <f t="shared" si="106"/>
        <v>143.64499239999998</v>
      </c>
      <c r="AW395" s="22">
        <f t="shared" si="107"/>
        <v>3.1240800474082726</v>
      </c>
      <c r="AX395" s="22" t="str">
        <f t="shared" si="108"/>
        <v>DROP</v>
      </c>
    </row>
    <row r="396" spans="1:50" x14ac:dyDescent="0.25">
      <c r="A396" s="23" t="s">
        <v>18</v>
      </c>
      <c r="B396" s="26" t="s">
        <v>414</v>
      </c>
      <c r="C396" s="33">
        <v>763.42000000000007</v>
      </c>
      <c r="D396" s="31">
        <v>0</v>
      </c>
      <c r="E396" s="31">
        <v>0</v>
      </c>
      <c r="F396" s="26">
        <v>13</v>
      </c>
      <c r="G396" s="26"/>
      <c r="H396" s="27">
        <v>216.10235725057404</v>
      </c>
      <c r="I396" s="27">
        <v>0</v>
      </c>
      <c r="J396" s="27">
        <v>0</v>
      </c>
      <c r="K396" s="27">
        <v>216.10235725057404</v>
      </c>
      <c r="L396" s="27"/>
      <c r="M396" s="27">
        <v>752.96598120617432</v>
      </c>
      <c r="N396" s="27">
        <v>29.773380000000003</v>
      </c>
      <c r="O396" s="27">
        <v>0</v>
      </c>
      <c r="P396" s="27">
        <v>287</v>
      </c>
      <c r="Q396" s="27">
        <v>287</v>
      </c>
      <c r="R396" s="27">
        <v>752.96598120617432</v>
      </c>
      <c r="S396" s="22" t="s">
        <v>3357</v>
      </c>
      <c r="T396" s="28">
        <v>4.0040456877629147</v>
      </c>
      <c r="U396" s="22">
        <v>0.27608469429411059</v>
      </c>
      <c r="V396" s="22">
        <v>0.68219860283264355</v>
      </c>
      <c r="W396" s="22">
        <v>2.623574847408273</v>
      </c>
      <c r="X396" s="27">
        <v>-566.63700395560022</v>
      </c>
      <c r="Y396" s="27">
        <v>-100.67102274942593</v>
      </c>
      <c r="Z396" s="23" t="s">
        <v>3429</v>
      </c>
      <c r="AA396" s="23" t="s">
        <v>3429</v>
      </c>
      <c r="AB396" s="23" t="s">
        <v>3429</v>
      </c>
      <c r="AC396" s="23" t="s">
        <v>3429</v>
      </c>
      <c r="AD396" s="23" t="s">
        <v>3429</v>
      </c>
      <c r="AE396" s="23" t="s">
        <v>3429</v>
      </c>
      <c r="AH396" s="38"/>
      <c r="AJ396" s="43"/>
      <c r="AK396" s="22">
        <f t="shared" si="95"/>
        <v>0.27608469429411059</v>
      </c>
      <c r="AL396" s="22" t="str">
        <f t="shared" si="96"/>
        <v>DROP</v>
      </c>
      <c r="AM396" s="28">
        <f t="shared" si="97"/>
        <v>4.0040456877629147</v>
      </c>
      <c r="AN396" s="22">
        <f t="shared" si="98"/>
        <v>143.64499239999998</v>
      </c>
      <c r="AO396" s="22" t="str">
        <f t="shared" si="99"/>
        <v>DROP</v>
      </c>
      <c r="AP396" s="22" t="str">
        <f t="shared" si="100"/>
        <v>DROP</v>
      </c>
      <c r="AQ396" s="22" t="str">
        <f t="shared" si="101"/>
        <v>DROP</v>
      </c>
      <c r="AR396" s="22" t="str">
        <f t="shared" si="102"/>
        <v>DROP</v>
      </c>
      <c r="AS396" s="22" t="str">
        <f t="shared" si="103"/>
        <v>DROP</v>
      </c>
      <c r="AT396" s="22" t="str">
        <f t="shared" si="104"/>
        <v>DROP</v>
      </c>
      <c r="AU396" s="22">
        <f t="shared" si="105"/>
        <v>0.68219860283264355</v>
      </c>
      <c r="AV396" s="22">
        <f t="shared" si="106"/>
        <v>143.64499239999998</v>
      </c>
      <c r="AW396" s="22">
        <f t="shared" si="107"/>
        <v>3.1240800474082726</v>
      </c>
      <c r="AX396" s="22" t="str">
        <f t="shared" si="108"/>
        <v>DROP</v>
      </c>
    </row>
    <row r="397" spans="1:50" x14ac:dyDescent="0.25">
      <c r="A397" s="23" t="s">
        <v>18</v>
      </c>
      <c r="B397" s="26" t="s">
        <v>415</v>
      </c>
      <c r="C397" s="33">
        <v>763.42000000000007</v>
      </c>
      <c r="D397" s="31">
        <v>0</v>
      </c>
      <c r="E397" s="31">
        <v>0</v>
      </c>
      <c r="F397" s="26">
        <v>13</v>
      </c>
      <c r="G397" s="26"/>
      <c r="H397" s="27">
        <v>216.10235725057404</v>
      </c>
      <c r="I397" s="27">
        <v>0</v>
      </c>
      <c r="J397" s="27">
        <v>0</v>
      </c>
      <c r="K397" s="27">
        <v>216.10235725057404</v>
      </c>
      <c r="L397" s="27"/>
      <c r="M397" s="27">
        <v>752.96598120617432</v>
      </c>
      <c r="N397" s="27">
        <v>29.773380000000003</v>
      </c>
      <c r="O397" s="27">
        <v>0</v>
      </c>
      <c r="P397" s="27">
        <v>287</v>
      </c>
      <c r="Q397" s="27">
        <v>287</v>
      </c>
      <c r="R397" s="27">
        <v>752.96598120617432</v>
      </c>
      <c r="S397" s="22" t="s">
        <v>3357</v>
      </c>
      <c r="T397" s="28">
        <v>4.0040456877629147</v>
      </c>
      <c r="U397" s="22">
        <v>0.27608469429411059</v>
      </c>
      <c r="V397" s="22">
        <v>0.68219860283264355</v>
      </c>
      <c r="W397" s="22">
        <v>2.623574847408273</v>
      </c>
      <c r="X397" s="27">
        <v>-566.63700395560022</v>
      </c>
      <c r="Y397" s="27">
        <v>-100.67102274942593</v>
      </c>
      <c r="Z397" s="23" t="s">
        <v>3429</v>
      </c>
      <c r="AA397" s="23" t="s">
        <v>3429</v>
      </c>
      <c r="AB397" s="23" t="s">
        <v>3429</v>
      </c>
      <c r="AC397" s="23" t="s">
        <v>3429</v>
      </c>
      <c r="AD397" s="23" t="s">
        <v>3429</v>
      </c>
      <c r="AE397" s="23" t="s">
        <v>3429</v>
      </c>
      <c r="AH397" s="38"/>
      <c r="AJ397" s="43"/>
      <c r="AK397" s="22">
        <f t="shared" si="95"/>
        <v>0.27608469429411059</v>
      </c>
      <c r="AL397" s="22" t="str">
        <f t="shared" si="96"/>
        <v>DROP</v>
      </c>
      <c r="AM397" s="28">
        <f t="shared" si="97"/>
        <v>4.0040456877629147</v>
      </c>
      <c r="AN397" s="22">
        <f t="shared" si="98"/>
        <v>143.64499239999998</v>
      </c>
      <c r="AO397" s="22" t="str">
        <f t="shared" si="99"/>
        <v>DROP</v>
      </c>
      <c r="AP397" s="22" t="str">
        <f t="shared" si="100"/>
        <v>DROP</v>
      </c>
      <c r="AQ397" s="22" t="str">
        <f t="shared" si="101"/>
        <v>DROP</v>
      </c>
      <c r="AR397" s="22" t="str">
        <f t="shared" si="102"/>
        <v>DROP</v>
      </c>
      <c r="AS397" s="22" t="str">
        <f t="shared" si="103"/>
        <v>DROP</v>
      </c>
      <c r="AT397" s="22" t="str">
        <f t="shared" si="104"/>
        <v>DROP</v>
      </c>
      <c r="AU397" s="22">
        <f t="shared" si="105"/>
        <v>0.68219860283264355</v>
      </c>
      <c r="AV397" s="22">
        <f t="shared" si="106"/>
        <v>143.64499239999998</v>
      </c>
      <c r="AW397" s="22">
        <f t="shared" si="107"/>
        <v>3.1240800474082726</v>
      </c>
      <c r="AX397" s="22" t="str">
        <f t="shared" si="108"/>
        <v>DROP</v>
      </c>
    </row>
    <row r="398" spans="1:50" x14ac:dyDescent="0.25">
      <c r="A398" s="23" t="s">
        <v>18</v>
      </c>
      <c r="B398" s="26" t="s">
        <v>416</v>
      </c>
      <c r="C398" s="33">
        <v>763.42000000000007</v>
      </c>
      <c r="D398" s="31">
        <v>0</v>
      </c>
      <c r="E398" s="31">
        <v>0</v>
      </c>
      <c r="F398" s="26">
        <v>13</v>
      </c>
      <c r="G398" s="26"/>
      <c r="H398" s="27">
        <v>216.10235725057404</v>
      </c>
      <c r="I398" s="27">
        <v>0</v>
      </c>
      <c r="J398" s="27">
        <v>0</v>
      </c>
      <c r="K398" s="27">
        <v>216.10235725057404</v>
      </c>
      <c r="L398" s="27"/>
      <c r="M398" s="27">
        <v>752.96598120617432</v>
      </c>
      <c r="N398" s="27">
        <v>29.773380000000003</v>
      </c>
      <c r="O398" s="27">
        <v>0</v>
      </c>
      <c r="P398" s="27">
        <v>287</v>
      </c>
      <c r="Q398" s="27">
        <v>287</v>
      </c>
      <c r="R398" s="27">
        <v>752.96598120617432</v>
      </c>
      <c r="S398" s="22" t="s">
        <v>3357</v>
      </c>
      <c r="T398" s="28">
        <v>4.0040456877629147</v>
      </c>
      <c r="U398" s="22">
        <v>0.27608469429411059</v>
      </c>
      <c r="V398" s="22">
        <v>0.68219860283264355</v>
      </c>
      <c r="W398" s="22">
        <v>2.623574847408273</v>
      </c>
      <c r="X398" s="27">
        <v>-566.63700395560022</v>
      </c>
      <c r="Y398" s="27">
        <v>-100.67102274942593</v>
      </c>
      <c r="Z398" s="23" t="s">
        <v>3429</v>
      </c>
      <c r="AA398" s="23" t="s">
        <v>3429</v>
      </c>
      <c r="AB398" s="23" t="s">
        <v>3429</v>
      </c>
      <c r="AC398" s="23" t="s">
        <v>3429</v>
      </c>
      <c r="AD398" s="23" t="s">
        <v>3429</v>
      </c>
      <c r="AE398" s="23" t="s">
        <v>3429</v>
      </c>
      <c r="AH398" s="38"/>
      <c r="AJ398" s="43"/>
      <c r="AK398" s="22">
        <f t="shared" si="95"/>
        <v>0.27608469429411059</v>
      </c>
      <c r="AL398" s="22" t="str">
        <f t="shared" si="96"/>
        <v>DROP</v>
      </c>
      <c r="AM398" s="28">
        <f t="shared" si="97"/>
        <v>4.0040456877629147</v>
      </c>
      <c r="AN398" s="22">
        <f t="shared" si="98"/>
        <v>143.64499239999998</v>
      </c>
      <c r="AO398" s="22" t="str">
        <f t="shared" si="99"/>
        <v>DROP</v>
      </c>
      <c r="AP398" s="22" t="str">
        <f t="shared" si="100"/>
        <v>DROP</v>
      </c>
      <c r="AQ398" s="22" t="str">
        <f t="shared" si="101"/>
        <v>DROP</v>
      </c>
      <c r="AR398" s="22" t="str">
        <f t="shared" si="102"/>
        <v>DROP</v>
      </c>
      <c r="AS398" s="22" t="str">
        <f t="shared" si="103"/>
        <v>DROP</v>
      </c>
      <c r="AT398" s="22" t="str">
        <f t="shared" si="104"/>
        <v>DROP</v>
      </c>
      <c r="AU398" s="22">
        <f t="shared" si="105"/>
        <v>0.68219860283264355</v>
      </c>
      <c r="AV398" s="22">
        <f t="shared" si="106"/>
        <v>143.64499239999998</v>
      </c>
      <c r="AW398" s="22">
        <f t="shared" si="107"/>
        <v>3.1240800474082726</v>
      </c>
      <c r="AX398" s="22" t="str">
        <f t="shared" si="108"/>
        <v>DROP</v>
      </c>
    </row>
    <row r="399" spans="1:50" x14ac:dyDescent="0.25">
      <c r="A399" s="23" t="s">
        <v>18</v>
      </c>
      <c r="B399" s="26" t="s">
        <v>417</v>
      </c>
      <c r="C399" s="33">
        <v>763.42000000000007</v>
      </c>
      <c r="D399" s="31">
        <v>0</v>
      </c>
      <c r="E399" s="31">
        <v>0</v>
      </c>
      <c r="F399" s="26">
        <v>13</v>
      </c>
      <c r="G399" s="26"/>
      <c r="H399" s="27">
        <v>216.10235725057404</v>
      </c>
      <c r="I399" s="27">
        <v>0</v>
      </c>
      <c r="J399" s="27">
        <v>0</v>
      </c>
      <c r="K399" s="27">
        <v>216.10235725057404</v>
      </c>
      <c r="L399" s="27"/>
      <c r="M399" s="27">
        <v>752.96598120617432</v>
      </c>
      <c r="N399" s="27">
        <v>29.773380000000003</v>
      </c>
      <c r="O399" s="27">
        <v>0</v>
      </c>
      <c r="P399" s="27">
        <v>287</v>
      </c>
      <c r="Q399" s="27">
        <v>287</v>
      </c>
      <c r="R399" s="27">
        <v>752.96598120617432</v>
      </c>
      <c r="S399" s="22" t="s">
        <v>3357</v>
      </c>
      <c r="T399" s="28">
        <v>4.0040456877629147</v>
      </c>
      <c r="U399" s="22">
        <v>0.27608469429411059</v>
      </c>
      <c r="V399" s="22">
        <v>0.68219860283264355</v>
      </c>
      <c r="W399" s="22">
        <v>2.623574847408273</v>
      </c>
      <c r="X399" s="27">
        <v>-566.63700395560022</v>
      </c>
      <c r="Y399" s="27">
        <v>-100.67102274942593</v>
      </c>
      <c r="Z399" s="23" t="s">
        <v>3429</v>
      </c>
      <c r="AA399" s="23" t="s">
        <v>3429</v>
      </c>
      <c r="AB399" s="23" t="s">
        <v>3429</v>
      </c>
      <c r="AC399" s="23" t="s">
        <v>3429</v>
      </c>
      <c r="AD399" s="23" t="s">
        <v>3429</v>
      </c>
      <c r="AE399" s="23" t="s">
        <v>3429</v>
      </c>
      <c r="AH399" s="38"/>
      <c r="AJ399" s="43"/>
      <c r="AK399" s="22">
        <f t="shared" si="95"/>
        <v>0.27608469429411059</v>
      </c>
      <c r="AL399" s="22" t="str">
        <f t="shared" si="96"/>
        <v>DROP</v>
      </c>
      <c r="AM399" s="28">
        <f t="shared" si="97"/>
        <v>4.0040456877629147</v>
      </c>
      <c r="AN399" s="22">
        <f t="shared" si="98"/>
        <v>143.64499239999998</v>
      </c>
      <c r="AO399" s="22" t="str">
        <f t="shared" si="99"/>
        <v>DROP</v>
      </c>
      <c r="AP399" s="22" t="str">
        <f t="shared" si="100"/>
        <v>DROP</v>
      </c>
      <c r="AQ399" s="22" t="str">
        <f t="shared" si="101"/>
        <v>DROP</v>
      </c>
      <c r="AR399" s="22" t="str">
        <f t="shared" si="102"/>
        <v>DROP</v>
      </c>
      <c r="AS399" s="22" t="str">
        <f t="shared" si="103"/>
        <v>DROP</v>
      </c>
      <c r="AT399" s="22" t="str">
        <f t="shared" si="104"/>
        <v>DROP</v>
      </c>
      <c r="AU399" s="22">
        <f t="shared" si="105"/>
        <v>0.68219860283264355</v>
      </c>
      <c r="AV399" s="22">
        <f t="shared" si="106"/>
        <v>143.64499239999998</v>
      </c>
      <c r="AW399" s="22">
        <f t="shared" si="107"/>
        <v>3.1240800474082726</v>
      </c>
      <c r="AX399" s="22" t="str">
        <f t="shared" si="108"/>
        <v>DROP</v>
      </c>
    </row>
    <row r="400" spans="1:50" x14ac:dyDescent="0.25">
      <c r="A400" s="23" t="s">
        <v>18</v>
      </c>
      <c r="B400" s="26" t="s">
        <v>418</v>
      </c>
      <c r="C400" s="33">
        <v>763.42000000000007</v>
      </c>
      <c r="D400" s="31">
        <v>0</v>
      </c>
      <c r="E400" s="31">
        <v>0</v>
      </c>
      <c r="F400" s="26">
        <v>13</v>
      </c>
      <c r="G400" s="26"/>
      <c r="H400" s="27">
        <v>216.10235725057404</v>
      </c>
      <c r="I400" s="27">
        <v>0</v>
      </c>
      <c r="J400" s="27">
        <v>0</v>
      </c>
      <c r="K400" s="27">
        <v>216.10235725057404</v>
      </c>
      <c r="L400" s="27"/>
      <c r="M400" s="27">
        <v>752.96598120617432</v>
      </c>
      <c r="N400" s="27">
        <v>29.773380000000003</v>
      </c>
      <c r="O400" s="27">
        <v>0</v>
      </c>
      <c r="P400" s="27">
        <v>287</v>
      </c>
      <c r="Q400" s="27">
        <v>287</v>
      </c>
      <c r="R400" s="27">
        <v>752.96598120617432</v>
      </c>
      <c r="S400" s="22" t="s">
        <v>3357</v>
      </c>
      <c r="T400" s="28">
        <v>4.0040456877629147</v>
      </c>
      <c r="U400" s="22">
        <v>0.27608469429411059</v>
      </c>
      <c r="V400" s="22">
        <v>0.68219860283264355</v>
      </c>
      <c r="W400" s="22">
        <v>2.623574847408273</v>
      </c>
      <c r="X400" s="27">
        <v>-566.63700395560022</v>
      </c>
      <c r="Y400" s="27">
        <v>-100.67102274942593</v>
      </c>
      <c r="Z400" s="23" t="s">
        <v>3429</v>
      </c>
      <c r="AA400" s="23" t="s">
        <v>3429</v>
      </c>
      <c r="AB400" s="23" t="s">
        <v>3429</v>
      </c>
      <c r="AC400" s="23" t="s">
        <v>3429</v>
      </c>
      <c r="AD400" s="23" t="s">
        <v>3429</v>
      </c>
      <c r="AE400" s="23" t="s">
        <v>3429</v>
      </c>
      <c r="AH400" s="38"/>
      <c r="AJ400" s="43"/>
      <c r="AK400" s="22">
        <f t="shared" si="95"/>
        <v>0.27608469429411059</v>
      </c>
      <c r="AL400" s="22" t="str">
        <f t="shared" si="96"/>
        <v>DROP</v>
      </c>
      <c r="AM400" s="28">
        <f t="shared" si="97"/>
        <v>4.0040456877629147</v>
      </c>
      <c r="AN400" s="22">
        <f t="shared" si="98"/>
        <v>143.64499239999998</v>
      </c>
      <c r="AO400" s="22" t="str">
        <f t="shared" si="99"/>
        <v>DROP</v>
      </c>
      <c r="AP400" s="22" t="str">
        <f t="shared" si="100"/>
        <v>DROP</v>
      </c>
      <c r="AQ400" s="22" t="str">
        <f t="shared" si="101"/>
        <v>DROP</v>
      </c>
      <c r="AR400" s="22" t="str">
        <f t="shared" si="102"/>
        <v>DROP</v>
      </c>
      <c r="AS400" s="22" t="str">
        <f t="shared" si="103"/>
        <v>DROP</v>
      </c>
      <c r="AT400" s="22" t="str">
        <f t="shared" si="104"/>
        <v>DROP</v>
      </c>
      <c r="AU400" s="22">
        <f t="shared" si="105"/>
        <v>0.68219860283264355</v>
      </c>
      <c r="AV400" s="22">
        <f t="shared" si="106"/>
        <v>143.64499239999998</v>
      </c>
      <c r="AW400" s="22">
        <f t="shared" si="107"/>
        <v>3.1240800474082726</v>
      </c>
      <c r="AX400" s="22" t="str">
        <f t="shared" si="108"/>
        <v>DROP</v>
      </c>
    </row>
    <row r="401" spans="1:50" x14ac:dyDescent="0.25">
      <c r="A401" s="23" t="s">
        <v>18</v>
      </c>
      <c r="B401" s="26" t="s">
        <v>419</v>
      </c>
      <c r="C401" s="33">
        <v>763.42000000000007</v>
      </c>
      <c r="D401" s="31">
        <v>0</v>
      </c>
      <c r="E401" s="31">
        <v>0</v>
      </c>
      <c r="F401" s="26">
        <v>13</v>
      </c>
      <c r="G401" s="26"/>
      <c r="H401" s="27">
        <v>216.10235725057404</v>
      </c>
      <c r="I401" s="27">
        <v>0</v>
      </c>
      <c r="J401" s="27">
        <v>0</v>
      </c>
      <c r="K401" s="27">
        <v>216.10235725057404</v>
      </c>
      <c r="L401" s="27"/>
      <c r="M401" s="27">
        <v>752.96598120617432</v>
      </c>
      <c r="N401" s="27">
        <v>29.773380000000003</v>
      </c>
      <c r="O401" s="27">
        <v>0</v>
      </c>
      <c r="P401" s="27">
        <v>287</v>
      </c>
      <c r="Q401" s="27">
        <v>287</v>
      </c>
      <c r="R401" s="27">
        <v>752.96598120617432</v>
      </c>
      <c r="S401" s="22" t="s">
        <v>3357</v>
      </c>
      <c r="T401" s="28">
        <v>4.0040456877629147</v>
      </c>
      <c r="U401" s="22">
        <v>0.27608469429411059</v>
      </c>
      <c r="V401" s="22">
        <v>0.68219860283264355</v>
      </c>
      <c r="W401" s="22">
        <v>2.623574847408273</v>
      </c>
      <c r="X401" s="27">
        <v>-566.63700395560022</v>
      </c>
      <c r="Y401" s="27">
        <v>-100.67102274942593</v>
      </c>
      <c r="Z401" s="23" t="s">
        <v>3429</v>
      </c>
      <c r="AA401" s="23" t="s">
        <v>3429</v>
      </c>
      <c r="AB401" s="23" t="s">
        <v>3429</v>
      </c>
      <c r="AC401" s="23" t="s">
        <v>3429</v>
      </c>
      <c r="AD401" s="23" t="s">
        <v>3429</v>
      </c>
      <c r="AE401" s="23" t="s">
        <v>3429</v>
      </c>
      <c r="AH401" s="38"/>
      <c r="AJ401" s="43"/>
      <c r="AK401" s="22">
        <f t="shared" si="95"/>
        <v>0.27608469429411059</v>
      </c>
      <c r="AL401" s="22" t="str">
        <f t="shared" si="96"/>
        <v>DROP</v>
      </c>
      <c r="AM401" s="28">
        <f t="shared" si="97"/>
        <v>4.0040456877629147</v>
      </c>
      <c r="AN401" s="22">
        <f t="shared" si="98"/>
        <v>143.64499239999998</v>
      </c>
      <c r="AO401" s="22" t="str">
        <f t="shared" si="99"/>
        <v>DROP</v>
      </c>
      <c r="AP401" s="22" t="str">
        <f t="shared" si="100"/>
        <v>DROP</v>
      </c>
      <c r="AQ401" s="22" t="str">
        <f t="shared" si="101"/>
        <v>DROP</v>
      </c>
      <c r="AR401" s="22" t="str">
        <f t="shared" si="102"/>
        <v>DROP</v>
      </c>
      <c r="AS401" s="22" t="str">
        <f t="shared" si="103"/>
        <v>DROP</v>
      </c>
      <c r="AT401" s="22" t="str">
        <f t="shared" si="104"/>
        <v>DROP</v>
      </c>
      <c r="AU401" s="22">
        <f t="shared" si="105"/>
        <v>0.68219860283264355</v>
      </c>
      <c r="AV401" s="22">
        <f t="shared" si="106"/>
        <v>143.64499239999998</v>
      </c>
      <c r="AW401" s="22">
        <f t="shared" si="107"/>
        <v>3.1240800474082726</v>
      </c>
      <c r="AX401" s="22" t="str">
        <f t="shared" si="108"/>
        <v>DROP</v>
      </c>
    </row>
    <row r="402" spans="1:50" x14ac:dyDescent="0.25">
      <c r="A402" s="23" t="s">
        <v>18</v>
      </c>
      <c r="B402" s="26" t="s">
        <v>420</v>
      </c>
      <c r="C402" s="33">
        <v>763.42000000000007</v>
      </c>
      <c r="D402" s="31">
        <v>0</v>
      </c>
      <c r="E402" s="31">
        <v>0</v>
      </c>
      <c r="F402" s="26">
        <v>13</v>
      </c>
      <c r="G402" s="26"/>
      <c r="H402" s="27">
        <v>216.10235725057404</v>
      </c>
      <c r="I402" s="27">
        <v>0</v>
      </c>
      <c r="J402" s="27">
        <v>0</v>
      </c>
      <c r="K402" s="27">
        <v>216.10235725057404</v>
      </c>
      <c r="L402" s="27"/>
      <c r="M402" s="27">
        <v>752.96598120617432</v>
      </c>
      <c r="N402" s="27">
        <v>29.773380000000003</v>
      </c>
      <c r="O402" s="27">
        <v>0</v>
      </c>
      <c r="P402" s="27">
        <v>287</v>
      </c>
      <c r="Q402" s="27">
        <v>287</v>
      </c>
      <c r="R402" s="27">
        <v>752.96598120617432</v>
      </c>
      <c r="S402" s="22" t="s">
        <v>3357</v>
      </c>
      <c r="T402" s="28">
        <v>4.0040456877629147</v>
      </c>
      <c r="U402" s="22">
        <v>0.27608469429411059</v>
      </c>
      <c r="V402" s="22">
        <v>0.68219860283264355</v>
      </c>
      <c r="W402" s="22">
        <v>2.623574847408273</v>
      </c>
      <c r="X402" s="27">
        <v>-566.63700395560022</v>
      </c>
      <c r="Y402" s="27">
        <v>-100.67102274942593</v>
      </c>
      <c r="Z402" s="23" t="s">
        <v>3429</v>
      </c>
      <c r="AA402" s="23" t="s">
        <v>3429</v>
      </c>
      <c r="AB402" s="23" t="s">
        <v>3429</v>
      </c>
      <c r="AC402" s="23" t="s">
        <v>3429</v>
      </c>
      <c r="AD402" s="23" t="s">
        <v>3429</v>
      </c>
      <c r="AE402" s="23" t="s">
        <v>3429</v>
      </c>
      <c r="AH402" s="38"/>
      <c r="AJ402" s="43"/>
      <c r="AK402" s="22">
        <f t="shared" si="95"/>
        <v>0.27608469429411059</v>
      </c>
      <c r="AL402" s="22" t="str">
        <f t="shared" si="96"/>
        <v>DROP</v>
      </c>
      <c r="AM402" s="28">
        <f t="shared" si="97"/>
        <v>4.0040456877629147</v>
      </c>
      <c r="AN402" s="22">
        <f t="shared" si="98"/>
        <v>143.64499239999998</v>
      </c>
      <c r="AO402" s="22" t="str">
        <f t="shared" si="99"/>
        <v>DROP</v>
      </c>
      <c r="AP402" s="22" t="str">
        <f t="shared" si="100"/>
        <v>DROP</v>
      </c>
      <c r="AQ402" s="22" t="str">
        <f t="shared" si="101"/>
        <v>DROP</v>
      </c>
      <c r="AR402" s="22" t="str">
        <f t="shared" si="102"/>
        <v>DROP</v>
      </c>
      <c r="AS402" s="22" t="str">
        <f t="shared" si="103"/>
        <v>DROP</v>
      </c>
      <c r="AT402" s="22" t="str">
        <f t="shared" si="104"/>
        <v>DROP</v>
      </c>
      <c r="AU402" s="22">
        <f t="shared" si="105"/>
        <v>0.68219860283264355</v>
      </c>
      <c r="AV402" s="22">
        <f t="shared" si="106"/>
        <v>143.64499239999998</v>
      </c>
      <c r="AW402" s="22">
        <f t="shared" si="107"/>
        <v>3.1240800474082726</v>
      </c>
      <c r="AX402" s="22" t="str">
        <f t="shared" si="108"/>
        <v>DROP</v>
      </c>
    </row>
    <row r="403" spans="1:50" x14ac:dyDescent="0.25">
      <c r="A403" s="23" t="s">
        <v>18</v>
      </c>
      <c r="B403" s="26" t="s">
        <v>421</v>
      </c>
      <c r="C403" s="33">
        <v>763.42000000000007</v>
      </c>
      <c r="D403" s="31">
        <v>0</v>
      </c>
      <c r="E403" s="31">
        <v>0</v>
      </c>
      <c r="F403" s="26">
        <v>13</v>
      </c>
      <c r="G403" s="26"/>
      <c r="H403" s="27">
        <v>216.10235725057404</v>
      </c>
      <c r="I403" s="27">
        <v>0</v>
      </c>
      <c r="J403" s="27">
        <v>0</v>
      </c>
      <c r="K403" s="27">
        <v>216.10235725057404</v>
      </c>
      <c r="L403" s="27"/>
      <c r="M403" s="27">
        <v>752.96598120617432</v>
      </c>
      <c r="N403" s="27">
        <v>29.773380000000003</v>
      </c>
      <c r="O403" s="27">
        <v>0</v>
      </c>
      <c r="P403" s="27">
        <v>287</v>
      </c>
      <c r="Q403" s="27">
        <v>287</v>
      </c>
      <c r="R403" s="27">
        <v>752.96598120617432</v>
      </c>
      <c r="S403" s="22" t="s">
        <v>3357</v>
      </c>
      <c r="T403" s="28">
        <v>4.0040456877629147</v>
      </c>
      <c r="U403" s="22">
        <v>0.27608469429411059</v>
      </c>
      <c r="V403" s="22">
        <v>0.68219860283264355</v>
      </c>
      <c r="W403" s="22">
        <v>2.623574847408273</v>
      </c>
      <c r="X403" s="27">
        <v>-566.63700395560022</v>
      </c>
      <c r="Y403" s="27">
        <v>-100.67102274942593</v>
      </c>
      <c r="Z403" s="23" t="s">
        <v>3429</v>
      </c>
      <c r="AA403" s="23" t="s">
        <v>3429</v>
      </c>
      <c r="AB403" s="23" t="s">
        <v>3429</v>
      </c>
      <c r="AC403" s="23" t="s">
        <v>3429</v>
      </c>
      <c r="AD403" s="23" t="s">
        <v>3429</v>
      </c>
      <c r="AE403" s="23" t="s">
        <v>3429</v>
      </c>
      <c r="AH403" s="38"/>
      <c r="AJ403" s="43"/>
      <c r="AK403" s="22">
        <f t="shared" si="95"/>
        <v>0.27608469429411059</v>
      </c>
      <c r="AL403" s="22" t="str">
        <f t="shared" si="96"/>
        <v>DROP</v>
      </c>
      <c r="AM403" s="28">
        <f t="shared" si="97"/>
        <v>4.0040456877629147</v>
      </c>
      <c r="AN403" s="22">
        <f t="shared" si="98"/>
        <v>143.64499239999998</v>
      </c>
      <c r="AO403" s="22" t="str">
        <f t="shared" si="99"/>
        <v>DROP</v>
      </c>
      <c r="AP403" s="22" t="str">
        <f t="shared" si="100"/>
        <v>DROP</v>
      </c>
      <c r="AQ403" s="22" t="str">
        <f t="shared" si="101"/>
        <v>DROP</v>
      </c>
      <c r="AR403" s="22" t="str">
        <f t="shared" si="102"/>
        <v>DROP</v>
      </c>
      <c r="AS403" s="22" t="str">
        <f t="shared" si="103"/>
        <v>DROP</v>
      </c>
      <c r="AT403" s="22" t="str">
        <f t="shared" si="104"/>
        <v>DROP</v>
      </c>
      <c r="AU403" s="22">
        <f t="shared" si="105"/>
        <v>0.68219860283264355</v>
      </c>
      <c r="AV403" s="22">
        <f t="shared" si="106"/>
        <v>143.64499239999998</v>
      </c>
      <c r="AW403" s="22">
        <f t="shared" si="107"/>
        <v>3.1240800474082726</v>
      </c>
      <c r="AX403" s="22" t="str">
        <f t="shared" si="108"/>
        <v>DROP</v>
      </c>
    </row>
    <row r="404" spans="1:50" x14ac:dyDescent="0.25">
      <c r="A404" s="23" t="s">
        <v>18</v>
      </c>
      <c r="B404" s="26" t="s">
        <v>422</v>
      </c>
      <c r="C404" s="33">
        <v>763.42000000000007</v>
      </c>
      <c r="D404" s="31">
        <v>0</v>
      </c>
      <c r="E404" s="31">
        <v>0</v>
      </c>
      <c r="F404" s="26">
        <v>13</v>
      </c>
      <c r="G404" s="26"/>
      <c r="H404" s="27">
        <v>216.10235725057404</v>
      </c>
      <c r="I404" s="27">
        <v>0</v>
      </c>
      <c r="J404" s="27">
        <v>0</v>
      </c>
      <c r="K404" s="27">
        <v>216.10235725057404</v>
      </c>
      <c r="L404" s="27"/>
      <c r="M404" s="27">
        <v>752.96598120617432</v>
      </c>
      <c r="N404" s="27">
        <v>29.773380000000003</v>
      </c>
      <c r="O404" s="27">
        <v>0</v>
      </c>
      <c r="P404" s="27">
        <v>287</v>
      </c>
      <c r="Q404" s="27">
        <v>287</v>
      </c>
      <c r="R404" s="27">
        <v>752.96598120617432</v>
      </c>
      <c r="S404" s="22" t="s">
        <v>3357</v>
      </c>
      <c r="T404" s="28">
        <v>4.0040456877629147</v>
      </c>
      <c r="U404" s="22">
        <v>0.27608469429411059</v>
      </c>
      <c r="V404" s="22">
        <v>0.68219860283264355</v>
      </c>
      <c r="W404" s="22">
        <v>2.623574847408273</v>
      </c>
      <c r="X404" s="27">
        <v>-566.63700395560022</v>
      </c>
      <c r="Y404" s="27">
        <v>-100.67102274942593</v>
      </c>
      <c r="Z404" s="23" t="s">
        <v>3429</v>
      </c>
      <c r="AA404" s="23" t="s">
        <v>3429</v>
      </c>
      <c r="AB404" s="23" t="s">
        <v>3429</v>
      </c>
      <c r="AC404" s="23" t="s">
        <v>3429</v>
      </c>
      <c r="AD404" s="23" t="s">
        <v>3429</v>
      </c>
      <c r="AE404" s="23" t="s">
        <v>3429</v>
      </c>
      <c r="AH404" s="38"/>
      <c r="AJ404" s="43"/>
      <c r="AK404" s="22">
        <f t="shared" si="95"/>
        <v>0.27608469429411059</v>
      </c>
      <c r="AL404" s="22" t="str">
        <f t="shared" si="96"/>
        <v>DROP</v>
      </c>
      <c r="AM404" s="28">
        <f t="shared" si="97"/>
        <v>4.0040456877629147</v>
      </c>
      <c r="AN404" s="22">
        <f t="shared" si="98"/>
        <v>143.64499239999998</v>
      </c>
      <c r="AO404" s="22" t="str">
        <f t="shared" si="99"/>
        <v>DROP</v>
      </c>
      <c r="AP404" s="22" t="str">
        <f t="shared" si="100"/>
        <v>DROP</v>
      </c>
      <c r="AQ404" s="22" t="str">
        <f t="shared" si="101"/>
        <v>DROP</v>
      </c>
      <c r="AR404" s="22" t="str">
        <f t="shared" si="102"/>
        <v>DROP</v>
      </c>
      <c r="AS404" s="22" t="str">
        <f t="shared" si="103"/>
        <v>DROP</v>
      </c>
      <c r="AT404" s="22" t="str">
        <f t="shared" si="104"/>
        <v>DROP</v>
      </c>
      <c r="AU404" s="22">
        <f t="shared" si="105"/>
        <v>0.68219860283264355</v>
      </c>
      <c r="AV404" s="22">
        <f t="shared" si="106"/>
        <v>143.64499239999998</v>
      </c>
      <c r="AW404" s="22">
        <f t="shared" si="107"/>
        <v>3.1240800474082726</v>
      </c>
      <c r="AX404" s="22" t="str">
        <f t="shared" si="108"/>
        <v>DROP</v>
      </c>
    </row>
    <row r="405" spans="1:50" x14ac:dyDescent="0.25">
      <c r="A405" s="23" t="s">
        <v>18</v>
      </c>
      <c r="B405" s="26" t="s">
        <v>423</v>
      </c>
      <c r="C405" s="33">
        <v>763.42000000000007</v>
      </c>
      <c r="D405" s="31">
        <v>0</v>
      </c>
      <c r="E405" s="31">
        <v>0</v>
      </c>
      <c r="F405" s="26">
        <v>13</v>
      </c>
      <c r="G405" s="26"/>
      <c r="H405" s="27">
        <v>216.10235725057404</v>
      </c>
      <c r="I405" s="27">
        <v>0</v>
      </c>
      <c r="J405" s="27">
        <v>0</v>
      </c>
      <c r="K405" s="27">
        <v>216.10235725057404</v>
      </c>
      <c r="L405" s="27"/>
      <c r="M405" s="27">
        <v>752.96598120617432</v>
      </c>
      <c r="N405" s="27">
        <v>29.773380000000003</v>
      </c>
      <c r="O405" s="27">
        <v>0</v>
      </c>
      <c r="P405" s="27">
        <v>287</v>
      </c>
      <c r="Q405" s="27">
        <v>287</v>
      </c>
      <c r="R405" s="27">
        <v>752.96598120617432</v>
      </c>
      <c r="S405" s="22" t="s">
        <v>3357</v>
      </c>
      <c r="T405" s="28">
        <v>4.0040456877629147</v>
      </c>
      <c r="U405" s="22">
        <v>0.27608469429411059</v>
      </c>
      <c r="V405" s="22">
        <v>0.68219860283264355</v>
      </c>
      <c r="W405" s="22">
        <v>2.623574847408273</v>
      </c>
      <c r="X405" s="27">
        <v>-566.63700395560022</v>
      </c>
      <c r="Y405" s="27">
        <v>-100.67102274942593</v>
      </c>
      <c r="Z405" s="23" t="s">
        <v>3429</v>
      </c>
      <c r="AA405" s="23" t="s">
        <v>3429</v>
      </c>
      <c r="AB405" s="23" t="s">
        <v>3429</v>
      </c>
      <c r="AC405" s="23" t="s">
        <v>3429</v>
      </c>
      <c r="AD405" s="23" t="s">
        <v>3429</v>
      </c>
      <c r="AE405" s="23" t="s">
        <v>3429</v>
      </c>
      <c r="AH405" s="38"/>
      <c r="AJ405" s="43"/>
      <c r="AK405" s="22">
        <f t="shared" si="95"/>
        <v>0.27608469429411059</v>
      </c>
      <c r="AL405" s="22" t="str">
        <f t="shared" si="96"/>
        <v>DROP</v>
      </c>
      <c r="AM405" s="28">
        <f t="shared" si="97"/>
        <v>4.0040456877629147</v>
      </c>
      <c r="AN405" s="22">
        <f t="shared" si="98"/>
        <v>143.64499239999998</v>
      </c>
      <c r="AO405" s="22" t="str">
        <f t="shared" si="99"/>
        <v>DROP</v>
      </c>
      <c r="AP405" s="22" t="str">
        <f t="shared" si="100"/>
        <v>DROP</v>
      </c>
      <c r="AQ405" s="22" t="str">
        <f t="shared" si="101"/>
        <v>DROP</v>
      </c>
      <c r="AR405" s="22" t="str">
        <f t="shared" si="102"/>
        <v>DROP</v>
      </c>
      <c r="AS405" s="22" t="str">
        <f t="shared" si="103"/>
        <v>DROP</v>
      </c>
      <c r="AT405" s="22" t="str">
        <f t="shared" si="104"/>
        <v>DROP</v>
      </c>
      <c r="AU405" s="22">
        <f t="shared" si="105"/>
        <v>0.68219860283264355</v>
      </c>
      <c r="AV405" s="22">
        <f t="shared" si="106"/>
        <v>143.64499239999998</v>
      </c>
      <c r="AW405" s="22">
        <f t="shared" si="107"/>
        <v>3.1240800474082726</v>
      </c>
      <c r="AX405" s="22" t="str">
        <f t="shared" si="108"/>
        <v>DROP</v>
      </c>
    </row>
    <row r="406" spans="1:50" x14ac:dyDescent="0.25">
      <c r="A406" s="23" t="s">
        <v>18</v>
      </c>
      <c r="B406" s="26" t="s">
        <v>424</v>
      </c>
      <c r="C406" s="33">
        <v>763.42000000000007</v>
      </c>
      <c r="D406" s="31">
        <v>0</v>
      </c>
      <c r="E406" s="31">
        <v>0</v>
      </c>
      <c r="F406" s="26">
        <v>13</v>
      </c>
      <c r="G406" s="26"/>
      <c r="H406" s="27">
        <v>216.10235725057404</v>
      </c>
      <c r="I406" s="27">
        <v>0</v>
      </c>
      <c r="J406" s="27">
        <v>0</v>
      </c>
      <c r="K406" s="27">
        <v>216.10235725057404</v>
      </c>
      <c r="L406" s="27"/>
      <c r="M406" s="27">
        <v>752.96598120617432</v>
      </c>
      <c r="N406" s="27">
        <v>29.773380000000003</v>
      </c>
      <c r="O406" s="27">
        <v>0</v>
      </c>
      <c r="P406" s="27">
        <v>287</v>
      </c>
      <c r="Q406" s="27">
        <v>287</v>
      </c>
      <c r="R406" s="27">
        <v>752.96598120617432</v>
      </c>
      <c r="S406" s="22" t="s">
        <v>3357</v>
      </c>
      <c r="T406" s="28">
        <v>4.0040456877629147</v>
      </c>
      <c r="U406" s="22">
        <v>0.27608469429411059</v>
      </c>
      <c r="V406" s="22">
        <v>0.68219860283264355</v>
      </c>
      <c r="W406" s="22">
        <v>2.623574847408273</v>
      </c>
      <c r="X406" s="27">
        <v>-566.63700395560022</v>
      </c>
      <c r="Y406" s="27">
        <v>-100.67102274942593</v>
      </c>
      <c r="Z406" s="23" t="s">
        <v>3429</v>
      </c>
      <c r="AA406" s="23" t="s">
        <v>3429</v>
      </c>
      <c r="AB406" s="23" t="s">
        <v>3429</v>
      </c>
      <c r="AC406" s="23" t="s">
        <v>3429</v>
      </c>
      <c r="AD406" s="23" t="s">
        <v>3429</v>
      </c>
      <c r="AE406" s="23" t="s">
        <v>3429</v>
      </c>
      <c r="AH406" s="38"/>
      <c r="AJ406" s="43"/>
      <c r="AK406" s="22">
        <f t="shared" si="95"/>
        <v>0.27608469429411059</v>
      </c>
      <c r="AL406" s="22" t="str">
        <f t="shared" si="96"/>
        <v>DROP</v>
      </c>
      <c r="AM406" s="28">
        <f t="shared" si="97"/>
        <v>4.0040456877629147</v>
      </c>
      <c r="AN406" s="22">
        <f t="shared" si="98"/>
        <v>143.64499239999998</v>
      </c>
      <c r="AO406" s="22" t="str">
        <f t="shared" si="99"/>
        <v>DROP</v>
      </c>
      <c r="AP406" s="22" t="str">
        <f t="shared" si="100"/>
        <v>DROP</v>
      </c>
      <c r="AQ406" s="22" t="str">
        <f t="shared" si="101"/>
        <v>DROP</v>
      </c>
      <c r="AR406" s="22" t="str">
        <f t="shared" si="102"/>
        <v>DROP</v>
      </c>
      <c r="AS406" s="22" t="str">
        <f t="shared" si="103"/>
        <v>DROP</v>
      </c>
      <c r="AT406" s="22" t="str">
        <f t="shared" si="104"/>
        <v>DROP</v>
      </c>
      <c r="AU406" s="22">
        <f t="shared" si="105"/>
        <v>0.68219860283264355</v>
      </c>
      <c r="AV406" s="22">
        <f t="shared" si="106"/>
        <v>143.64499239999998</v>
      </c>
      <c r="AW406" s="22">
        <f t="shared" si="107"/>
        <v>3.1240800474082726</v>
      </c>
      <c r="AX406" s="22" t="str">
        <f t="shared" si="108"/>
        <v>DROP</v>
      </c>
    </row>
    <row r="407" spans="1:50" x14ac:dyDescent="0.25">
      <c r="A407" s="23" t="s">
        <v>18</v>
      </c>
      <c r="B407" s="26" t="s">
        <v>425</v>
      </c>
      <c r="C407" s="33">
        <v>763.42000000000007</v>
      </c>
      <c r="D407" s="31">
        <v>0</v>
      </c>
      <c r="E407" s="31">
        <v>0</v>
      </c>
      <c r="F407" s="26">
        <v>13</v>
      </c>
      <c r="G407" s="26"/>
      <c r="H407" s="27">
        <v>216.10235725057404</v>
      </c>
      <c r="I407" s="27">
        <v>0</v>
      </c>
      <c r="J407" s="27">
        <v>0</v>
      </c>
      <c r="K407" s="27">
        <v>216.10235725057404</v>
      </c>
      <c r="L407" s="27"/>
      <c r="M407" s="27">
        <v>752.96598120617432</v>
      </c>
      <c r="N407" s="27">
        <v>29.773380000000003</v>
      </c>
      <c r="O407" s="27">
        <v>0</v>
      </c>
      <c r="P407" s="27">
        <v>287</v>
      </c>
      <c r="Q407" s="27">
        <v>287</v>
      </c>
      <c r="R407" s="27">
        <v>752.96598120617432</v>
      </c>
      <c r="S407" s="22" t="s">
        <v>3357</v>
      </c>
      <c r="T407" s="28">
        <v>4.0040456877629147</v>
      </c>
      <c r="U407" s="22">
        <v>0.27608469429411059</v>
      </c>
      <c r="V407" s="22">
        <v>0.68219860283264355</v>
      </c>
      <c r="W407" s="22">
        <v>2.623574847408273</v>
      </c>
      <c r="X407" s="27">
        <v>-566.63700395560022</v>
      </c>
      <c r="Y407" s="27">
        <v>-100.67102274942593</v>
      </c>
      <c r="Z407" s="23" t="s">
        <v>3429</v>
      </c>
      <c r="AA407" s="23" t="s">
        <v>3429</v>
      </c>
      <c r="AB407" s="23" t="s">
        <v>3429</v>
      </c>
      <c r="AC407" s="23" t="s">
        <v>3429</v>
      </c>
      <c r="AD407" s="23" t="s">
        <v>3429</v>
      </c>
      <c r="AE407" s="23" t="s">
        <v>3429</v>
      </c>
      <c r="AH407" s="38"/>
      <c r="AJ407" s="43"/>
      <c r="AK407" s="22">
        <f t="shared" si="95"/>
        <v>0.27608469429411059</v>
      </c>
      <c r="AL407" s="22" t="str">
        <f t="shared" si="96"/>
        <v>DROP</v>
      </c>
      <c r="AM407" s="28">
        <f t="shared" si="97"/>
        <v>4.0040456877629147</v>
      </c>
      <c r="AN407" s="22">
        <f t="shared" si="98"/>
        <v>143.64499239999998</v>
      </c>
      <c r="AO407" s="22" t="str">
        <f t="shared" si="99"/>
        <v>DROP</v>
      </c>
      <c r="AP407" s="22" t="str">
        <f t="shared" si="100"/>
        <v>DROP</v>
      </c>
      <c r="AQ407" s="22" t="str">
        <f t="shared" si="101"/>
        <v>DROP</v>
      </c>
      <c r="AR407" s="22" t="str">
        <f t="shared" si="102"/>
        <v>DROP</v>
      </c>
      <c r="AS407" s="22" t="str">
        <f t="shared" si="103"/>
        <v>DROP</v>
      </c>
      <c r="AT407" s="22" t="str">
        <f t="shared" si="104"/>
        <v>DROP</v>
      </c>
      <c r="AU407" s="22">
        <f t="shared" si="105"/>
        <v>0.68219860283264355</v>
      </c>
      <c r="AV407" s="22">
        <f t="shared" si="106"/>
        <v>143.64499239999998</v>
      </c>
      <c r="AW407" s="22">
        <f t="shared" si="107"/>
        <v>3.1240800474082726</v>
      </c>
      <c r="AX407" s="22" t="str">
        <f t="shared" si="108"/>
        <v>DROP</v>
      </c>
    </row>
    <row r="408" spans="1:50" x14ac:dyDescent="0.25">
      <c r="A408" s="23" t="s">
        <v>18</v>
      </c>
      <c r="B408" s="26" t="s">
        <v>426</v>
      </c>
      <c r="C408" s="33">
        <v>763.42000000000007</v>
      </c>
      <c r="D408" s="31">
        <v>0</v>
      </c>
      <c r="E408" s="31">
        <v>0</v>
      </c>
      <c r="F408" s="26">
        <v>13</v>
      </c>
      <c r="G408" s="26"/>
      <c r="H408" s="27">
        <v>216.10235725057404</v>
      </c>
      <c r="I408" s="27">
        <v>0</v>
      </c>
      <c r="J408" s="27">
        <v>0</v>
      </c>
      <c r="K408" s="27">
        <v>216.10235725057404</v>
      </c>
      <c r="L408" s="27"/>
      <c r="M408" s="27">
        <v>752.96598120617432</v>
      </c>
      <c r="N408" s="27">
        <v>29.773380000000003</v>
      </c>
      <c r="O408" s="27">
        <v>0</v>
      </c>
      <c r="P408" s="27">
        <v>287</v>
      </c>
      <c r="Q408" s="27">
        <v>287</v>
      </c>
      <c r="R408" s="27">
        <v>752.96598120617432</v>
      </c>
      <c r="S408" s="22" t="s">
        <v>3357</v>
      </c>
      <c r="T408" s="28">
        <v>4.0040456877629147</v>
      </c>
      <c r="U408" s="22">
        <v>0.27608469429411059</v>
      </c>
      <c r="V408" s="22">
        <v>0.68219860283264355</v>
      </c>
      <c r="W408" s="22">
        <v>2.623574847408273</v>
      </c>
      <c r="X408" s="27">
        <v>-566.63700395560022</v>
      </c>
      <c r="Y408" s="27">
        <v>-100.67102274942593</v>
      </c>
      <c r="Z408" s="23" t="s">
        <v>3429</v>
      </c>
      <c r="AA408" s="23" t="s">
        <v>3429</v>
      </c>
      <c r="AB408" s="23" t="s">
        <v>3429</v>
      </c>
      <c r="AC408" s="23" t="s">
        <v>3429</v>
      </c>
      <c r="AD408" s="23" t="s">
        <v>3429</v>
      </c>
      <c r="AE408" s="23" t="s">
        <v>3429</v>
      </c>
      <c r="AH408" s="38"/>
      <c r="AJ408" s="43"/>
      <c r="AK408" s="22">
        <f t="shared" si="95"/>
        <v>0.27608469429411059</v>
      </c>
      <c r="AL408" s="22" t="str">
        <f t="shared" si="96"/>
        <v>DROP</v>
      </c>
      <c r="AM408" s="28">
        <f t="shared" si="97"/>
        <v>4.0040456877629147</v>
      </c>
      <c r="AN408" s="22">
        <f t="shared" si="98"/>
        <v>143.64499239999998</v>
      </c>
      <c r="AO408" s="22" t="str">
        <f t="shared" si="99"/>
        <v>DROP</v>
      </c>
      <c r="AP408" s="22" t="str">
        <f t="shared" si="100"/>
        <v>DROP</v>
      </c>
      <c r="AQ408" s="22" t="str">
        <f t="shared" si="101"/>
        <v>DROP</v>
      </c>
      <c r="AR408" s="22" t="str">
        <f t="shared" si="102"/>
        <v>DROP</v>
      </c>
      <c r="AS408" s="22" t="str">
        <f t="shared" si="103"/>
        <v>DROP</v>
      </c>
      <c r="AT408" s="22" t="str">
        <f t="shared" si="104"/>
        <v>DROP</v>
      </c>
      <c r="AU408" s="22">
        <f t="shared" si="105"/>
        <v>0.68219860283264355</v>
      </c>
      <c r="AV408" s="22">
        <f t="shared" si="106"/>
        <v>143.64499239999998</v>
      </c>
      <c r="AW408" s="22">
        <f t="shared" si="107"/>
        <v>3.1240800474082726</v>
      </c>
      <c r="AX408" s="22" t="str">
        <f t="shared" si="108"/>
        <v>DROP</v>
      </c>
    </row>
    <row r="409" spans="1:50" x14ac:dyDescent="0.25">
      <c r="A409" s="23" t="s">
        <v>18</v>
      </c>
      <c r="B409" s="26" t="s">
        <v>427</v>
      </c>
      <c r="C409" s="33">
        <v>763.42000000000007</v>
      </c>
      <c r="D409" s="31">
        <v>0</v>
      </c>
      <c r="E409" s="31">
        <v>0</v>
      </c>
      <c r="F409" s="26">
        <v>13</v>
      </c>
      <c r="G409" s="26"/>
      <c r="H409" s="27">
        <v>216.10235725057404</v>
      </c>
      <c r="I409" s="27">
        <v>0</v>
      </c>
      <c r="J409" s="27">
        <v>0</v>
      </c>
      <c r="K409" s="27">
        <v>216.10235725057404</v>
      </c>
      <c r="L409" s="27"/>
      <c r="M409" s="27">
        <v>752.96598120617432</v>
      </c>
      <c r="N409" s="27">
        <v>29.773380000000003</v>
      </c>
      <c r="O409" s="27">
        <v>0</v>
      </c>
      <c r="P409" s="27">
        <v>287</v>
      </c>
      <c r="Q409" s="27">
        <v>287</v>
      </c>
      <c r="R409" s="27">
        <v>752.96598120617432</v>
      </c>
      <c r="S409" s="22" t="s">
        <v>3357</v>
      </c>
      <c r="T409" s="28">
        <v>4.0040456877629147</v>
      </c>
      <c r="U409" s="22">
        <v>0.27608469429411059</v>
      </c>
      <c r="V409" s="22">
        <v>0.68219860283264355</v>
      </c>
      <c r="W409" s="22">
        <v>2.623574847408273</v>
      </c>
      <c r="X409" s="27">
        <v>-566.63700395560022</v>
      </c>
      <c r="Y409" s="27">
        <v>-100.67102274942593</v>
      </c>
      <c r="Z409" s="23" t="s">
        <v>3429</v>
      </c>
      <c r="AA409" s="23" t="s">
        <v>3429</v>
      </c>
      <c r="AB409" s="23" t="s">
        <v>3429</v>
      </c>
      <c r="AC409" s="23" t="s">
        <v>3429</v>
      </c>
      <c r="AD409" s="23" t="s">
        <v>3429</v>
      </c>
      <c r="AE409" s="23" t="s">
        <v>3429</v>
      </c>
      <c r="AH409" s="38"/>
      <c r="AJ409" s="43"/>
      <c r="AK409" s="22">
        <f t="shared" si="95"/>
        <v>0.27608469429411059</v>
      </c>
      <c r="AL409" s="22" t="str">
        <f t="shared" si="96"/>
        <v>DROP</v>
      </c>
      <c r="AM409" s="28">
        <f t="shared" si="97"/>
        <v>4.0040456877629147</v>
      </c>
      <c r="AN409" s="22">
        <f t="shared" si="98"/>
        <v>143.64499239999998</v>
      </c>
      <c r="AO409" s="22" t="str">
        <f t="shared" si="99"/>
        <v>DROP</v>
      </c>
      <c r="AP409" s="22" t="str">
        <f t="shared" si="100"/>
        <v>DROP</v>
      </c>
      <c r="AQ409" s="22" t="str">
        <f t="shared" si="101"/>
        <v>DROP</v>
      </c>
      <c r="AR409" s="22" t="str">
        <f t="shared" si="102"/>
        <v>DROP</v>
      </c>
      <c r="AS409" s="22" t="str">
        <f t="shared" si="103"/>
        <v>DROP</v>
      </c>
      <c r="AT409" s="22" t="str">
        <f t="shared" si="104"/>
        <v>DROP</v>
      </c>
      <c r="AU409" s="22">
        <f t="shared" si="105"/>
        <v>0.68219860283264355</v>
      </c>
      <c r="AV409" s="22">
        <f t="shared" si="106"/>
        <v>143.64499239999998</v>
      </c>
      <c r="AW409" s="22">
        <f t="shared" si="107"/>
        <v>3.1240800474082726</v>
      </c>
      <c r="AX409" s="22" t="str">
        <f t="shared" si="108"/>
        <v>DROP</v>
      </c>
    </row>
    <row r="410" spans="1:50" x14ac:dyDescent="0.25">
      <c r="A410" s="23" t="s">
        <v>18</v>
      </c>
      <c r="B410" s="26" t="s">
        <v>428</v>
      </c>
      <c r="C410" s="33">
        <v>763.42000000000007</v>
      </c>
      <c r="D410" s="31">
        <v>0</v>
      </c>
      <c r="E410" s="31">
        <v>0</v>
      </c>
      <c r="F410" s="26">
        <v>13</v>
      </c>
      <c r="G410" s="26"/>
      <c r="H410" s="27">
        <v>216.10235725057404</v>
      </c>
      <c r="I410" s="27">
        <v>0</v>
      </c>
      <c r="J410" s="27">
        <v>0</v>
      </c>
      <c r="K410" s="27">
        <v>216.10235725057404</v>
      </c>
      <c r="L410" s="27"/>
      <c r="M410" s="27">
        <v>752.96598120617432</v>
      </c>
      <c r="N410" s="27">
        <v>29.773380000000003</v>
      </c>
      <c r="O410" s="27">
        <v>0</v>
      </c>
      <c r="P410" s="27">
        <v>287</v>
      </c>
      <c r="Q410" s="27">
        <v>287</v>
      </c>
      <c r="R410" s="27">
        <v>752.96598120617432</v>
      </c>
      <c r="S410" s="22" t="s">
        <v>3357</v>
      </c>
      <c r="T410" s="28">
        <v>4.0040456877629147</v>
      </c>
      <c r="U410" s="22">
        <v>0.27608469429411059</v>
      </c>
      <c r="V410" s="22">
        <v>0.68219860283264355</v>
      </c>
      <c r="W410" s="22">
        <v>2.623574847408273</v>
      </c>
      <c r="X410" s="27">
        <v>-566.63700395560022</v>
      </c>
      <c r="Y410" s="27">
        <v>-100.67102274942593</v>
      </c>
      <c r="Z410" s="23" t="s">
        <v>3429</v>
      </c>
      <c r="AA410" s="23" t="s">
        <v>3429</v>
      </c>
      <c r="AB410" s="23" t="s">
        <v>3429</v>
      </c>
      <c r="AC410" s="23" t="s">
        <v>3429</v>
      </c>
      <c r="AD410" s="23" t="s">
        <v>3429</v>
      </c>
      <c r="AE410" s="23" t="s">
        <v>3429</v>
      </c>
      <c r="AH410" s="38"/>
      <c r="AJ410" s="43"/>
      <c r="AK410" s="22">
        <f t="shared" si="95"/>
        <v>0.27608469429411059</v>
      </c>
      <c r="AL410" s="22" t="str">
        <f t="shared" si="96"/>
        <v>DROP</v>
      </c>
      <c r="AM410" s="28">
        <f t="shared" si="97"/>
        <v>4.0040456877629147</v>
      </c>
      <c r="AN410" s="22">
        <f t="shared" si="98"/>
        <v>143.64499239999998</v>
      </c>
      <c r="AO410" s="22" t="str">
        <f t="shared" si="99"/>
        <v>DROP</v>
      </c>
      <c r="AP410" s="22" t="str">
        <f t="shared" si="100"/>
        <v>DROP</v>
      </c>
      <c r="AQ410" s="22" t="str">
        <f t="shared" si="101"/>
        <v>DROP</v>
      </c>
      <c r="AR410" s="22" t="str">
        <f t="shared" si="102"/>
        <v>DROP</v>
      </c>
      <c r="AS410" s="22" t="str">
        <f t="shared" si="103"/>
        <v>DROP</v>
      </c>
      <c r="AT410" s="22" t="str">
        <f t="shared" si="104"/>
        <v>DROP</v>
      </c>
      <c r="AU410" s="22">
        <f t="shared" si="105"/>
        <v>0.68219860283264355</v>
      </c>
      <c r="AV410" s="22">
        <f t="shared" si="106"/>
        <v>143.64499239999998</v>
      </c>
      <c r="AW410" s="22">
        <f t="shared" si="107"/>
        <v>3.1240800474082726</v>
      </c>
      <c r="AX410" s="22" t="str">
        <f t="shared" si="108"/>
        <v>DROP</v>
      </c>
    </row>
    <row r="411" spans="1:50" x14ac:dyDescent="0.25">
      <c r="A411" s="23" t="s">
        <v>18</v>
      </c>
      <c r="B411" s="26" t="s">
        <v>429</v>
      </c>
      <c r="C411" s="33">
        <v>763.42000000000007</v>
      </c>
      <c r="D411" s="31">
        <v>0</v>
      </c>
      <c r="E411" s="31">
        <v>0</v>
      </c>
      <c r="F411" s="26">
        <v>13</v>
      </c>
      <c r="G411" s="26"/>
      <c r="H411" s="27">
        <v>216.10235725057404</v>
      </c>
      <c r="I411" s="27">
        <v>0</v>
      </c>
      <c r="J411" s="27">
        <v>0</v>
      </c>
      <c r="K411" s="27">
        <v>216.10235725057404</v>
      </c>
      <c r="L411" s="27"/>
      <c r="M411" s="27">
        <v>752.96598120617432</v>
      </c>
      <c r="N411" s="27">
        <v>29.773380000000003</v>
      </c>
      <c r="O411" s="27">
        <v>0</v>
      </c>
      <c r="P411" s="27">
        <v>287</v>
      </c>
      <c r="Q411" s="27">
        <v>287</v>
      </c>
      <c r="R411" s="27">
        <v>752.96598120617432</v>
      </c>
      <c r="S411" s="22" t="s">
        <v>3357</v>
      </c>
      <c r="T411" s="28">
        <v>4.0040456877629147</v>
      </c>
      <c r="U411" s="22">
        <v>0.27608469429411059</v>
      </c>
      <c r="V411" s="22">
        <v>0.68219860283264355</v>
      </c>
      <c r="W411" s="22">
        <v>2.623574847408273</v>
      </c>
      <c r="X411" s="27">
        <v>-566.63700395560022</v>
      </c>
      <c r="Y411" s="27">
        <v>-100.67102274942593</v>
      </c>
      <c r="Z411" s="23" t="s">
        <v>3429</v>
      </c>
      <c r="AA411" s="23" t="s">
        <v>3429</v>
      </c>
      <c r="AB411" s="23" t="s">
        <v>3429</v>
      </c>
      <c r="AC411" s="23" t="s">
        <v>3429</v>
      </c>
      <c r="AD411" s="23" t="s">
        <v>3429</v>
      </c>
      <c r="AE411" s="23" t="s">
        <v>3429</v>
      </c>
      <c r="AH411" s="38"/>
      <c r="AJ411" s="43"/>
      <c r="AK411" s="22">
        <f t="shared" si="95"/>
        <v>0.27608469429411059</v>
      </c>
      <c r="AL411" s="22" t="str">
        <f t="shared" si="96"/>
        <v>DROP</v>
      </c>
      <c r="AM411" s="28">
        <f t="shared" si="97"/>
        <v>4.0040456877629147</v>
      </c>
      <c r="AN411" s="22">
        <f t="shared" si="98"/>
        <v>143.64499239999998</v>
      </c>
      <c r="AO411" s="22" t="str">
        <f t="shared" si="99"/>
        <v>DROP</v>
      </c>
      <c r="AP411" s="22" t="str">
        <f t="shared" si="100"/>
        <v>DROP</v>
      </c>
      <c r="AQ411" s="22" t="str">
        <f t="shared" si="101"/>
        <v>DROP</v>
      </c>
      <c r="AR411" s="22" t="str">
        <f t="shared" si="102"/>
        <v>DROP</v>
      </c>
      <c r="AS411" s="22" t="str">
        <f t="shared" si="103"/>
        <v>DROP</v>
      </c>
      <c r="AT411" s="22" t="str">
        <f t="shared" si="104"/>
        <v>DROP</v>
      </c>
      <c r="AU411" s="22">
        <f t="shared" si="105"/>
        <v>0.68219860283264355</v>
      </c>
      <c r="AV411" s="22">
        <f t="shared" si="106"/>
        <v>143.64499239999998</v>
      </c>
      <c r="AW411" s="22">
        <f t="shared" si="107"/>
        <v>3.1240800474082726</v>
      </c>
      <c r="AX411" s="22" t="str">
        <f t="shared" si="108"/>
        <v>DROP</v>
      </c>
    </row>
    <row r="412" spans="1:50" x14ac:dyDescent="0.25">
      <c r="A412" s="23" t="s">
        <v>18</v>
      </c>
      <c r="B412" s="26" t="s">
        <v>430</v>
      </c>
      <c r="C412" s="33">
        <v>763.42000000000007</v>
      </c>
      <c r="D412" s="31">
        <v>0</v>
      </c>
      <c r="E412" s="31">
        <v>0</v>
      </c>
      <c r="F412" s="26">
        <v>13</v>
      </c>
      <c r="G412" s="26"/>
      <c r="H412" s="27">
        <v>216.10235725057404</v>
      </c>
      <c r="I412" s="27">
        <v>0</v>
      </c>
      <c r="J412" s="27">
        <v>0</v>
      </c>
      <c r="K412" s="27">
        <v>216.10235725057404</v>
      </c>
      <c r="L412" s="27"/>
      <c r="M412" s="27">
        <v>752.96598120617432</v>
      </c>
      <c r="N412" s="27">
        <v>29.773380000000003</v>
      </c>
      <c r="O412" s="27">
        <v>0</v>
      </c>
      <c r="P412" s="27">
        <v>287</v>
      </c>
      <c r="Q412" s="27">
        <v>287</v>
      </c>
      <c r="R412" s="27">
        <v>752.96598120617432</v>
      </c>
      <c r="S412" s="22" t="s">
        <v>3357</v>
      </c>
      <c r="T412" s="28">
        <v>4.0040456877629147</v>
      </c>
      <c r="U412" s="22">
        <v>0.27608469429411059</v>
      </c>
      <c r="V412" s="22">
        <v>0.68219860283264355</v>
      </c>
      <c r="W412" s="22">
        <v>2.623574847408273</v>
      </c>
      <c r="X412" s="27">
        <v>-566.63700395560022</v>
      </c>
      <c r="Y412" s="27">
        <v>-100.67102274942593</v>
      </c>
      <c r="Z412" s="23" t="s">
        <v>3429</v>
      </c>
      <c r="AA412" s="23" t="s">
        <v>3429</v>
      </c>
      <c r="AB412" s="23" t="s">
        <v>3429</v>
      </c>
      <c r="AC412" s="23" t="s">
        <v>3429</v>
      </c>
      <c r="AD412" s="23" t="s">
        <v>3429</v>
      </c>
      <c r="AE412" s="23" t="s">
        <v>3429</v>
      </c>
      <c r="AH412" s="38"/>
      <c r="AJ412" s="43"/>
      <c r="AK412" s="22">
        <f t="shared" si="95"/>
        <v>0.27608469429411059</v>
      </c>
      <c r="AL412" s="22" t="str">
        <f t="shared" si="96"/>
        <v>DROP</v>
      </c>
      <c r="AM412" s="28">
        <f t="shared" si="97"/>
        <v>4.0040456877629147</v>
      </c>
      <c r="AN412" s="22">
        <f t="shared" si="98"/>
        <v>143.64499239999998</v>
      </c>
      <c r="AO412" s="22" t="str">
        <f t="shared" si="99"/>
        <v>DROP</v>
      </c>
      <c r="AP412" s="22" t="str">
        <f t="shared" si="100"/>
        <v>DROP</v>
      </c>
      <c r="AQ412" s="22" t="str">
        <f t="shared" si="101"/>
        <v>DROP</v>
      </c>
      <c r="AR412" s="22" t="str">
        <f t="shared" si="102"/>
        <v>DROP</v>
      </c>
      <c r="AS412" s="22" t="str">
        <f t="shared" si="103"/>
        <v>DROP</v>
      </c>
      <c r="AT412" s="22" t="str">
        <f t="shared" si="104"/>
        <v>DROP</v>
      </c>
      <c r="AU412" s="22">
        <f t="shared" si="105"/>
        <v>0.68219860283264355</v>
      </c>
      <c r="AV412" s="22">
        <f t="shared" si="106"/>
        <v>143.64499239999998</v>
      </c>
      <c r="AW412" s="22">
        <f t="shared" si="107"/>
        <v>3.1240800474082726</v>
      </c>
      <c r="AX412" s="22" t="str">
        <f t="shared" si="108"/>
        <v>DROP</v>
      </c>
    </row>
    <row r="413" spans="1:50" x14ac:dyDescent="0.25">
      <c r="A413" s="23" t="s">
        <v>18</v>
      </c>
      <c r="B413" s="26" t="s">
        <v>431</v>
      </c>
      <c r="C413" s="33">
        <v>763.42000000000007</v>
      </c>
      <c r="D413" s="31">
        <v>0</v>
      </c>
      <c r="E413" s="31">
        <v>0</v>
      </c>
      <c r="F413" s="26">
        <v>13</v>
      </c>
      <c r="G413" s="26"/>
      <c r="H413" s="27">
        <v>216.10235725057404</v>
      </c>
      <c r="I413" s="27">
        <v>0</v>
      </c>
      <c r="J413" s="27">
        <v>0</v>
      </c>
      <c r="K413" s="27">
        <v>216.10235725057404</v>
      </c>
      <c r="L413" s="27"/>
      <c r="M413" s="27">
        <v>752.96598120617432</v>
      </c>
      <c r="N413" s="27">
        <v>29.773380000000003</v>
      </c>
      <c r="O413" s="27">
        <v>0</v>
      </c>
      <c r="P413" s="27">
        <v>287</v>
      </c>
      <c r="Q413" s="27">
        <v>287</v>
      </c>
      <c r="R413" s="27">
        <v>752.96598120617432</v>
      </c>
      <c r="S413" s="22" t="s">
        <v>3357</v>
      </c>
      <c r="T413" s="28">
        <v>4.0040456877629147</v>
      </c>
      <c r="U413" s="22">
        <v>0.27608469429411059</v>
      </c>
      <c r="V413" s="22">
        <v>0.68219860283264355</v>
      </c>
      <c r="W413" s="22">
        <v>2.623574847408273</v>
      </c>
      <c r="X413" s="27">
        <v>-566.63700395560022</v>
      </c>
      <c r="Y413" s="27">
        <v>-100.67102274942593</v>
      </c>
      <c r="Z413" s="23" t="s">
        <v>3429</v>
      </c>
      <c r="AA413" s="23" t="s">
        <v>3429</v>
      </c>
      <c r="AB413" s="23" t="s">
        <v>3429</v>
      </c>
      <c r="AC413" s="23" t="s">
        <v>3429</v>
      </c>
      <c r="AD413" s="23" t="s">
        <v>3429</v>
      </c>
      <c r="AE413" s="23" t="s">
        <v>3429</v>
      </c>
      <c r="AH413" s="38"/>
      <c r="AJ413" s="43"/>
      <c r="AK413" s="22">
        <f t="shared" si="95"/>
        <v>0.27608469429411059</v>
      </c>
      <c r="AL413" s="22" t="str">
        <f t="shared" si="96"/>
        <v>DROP</v>
      </c>
      <c r="AM413" s="28">
        <f t="shared" si="97"/>
        <v>4.0040456877629147</v>
      </c>
      <c r="AN413" s="22">
        <f t="shared" si="98"/>
        <v>143.64499239999998</v>
      </c>
      <c r="AO413" s="22" t="str">
        <f t="shared" si="99"/>
        <v>DROP</v>
      </c>
      <c r="AP413" s="22" t="str">
        <f t="shared" si="100"/>
        <v>DROP</v>
      </c>
      <c r="AQ413" s="22" t="str">
        <f t="shared" si="101"/>
        <v>DROP</v>
      </c>
      <c r="AR413" s="22" t="str">
        <f t="shared" si="102"/>
        <v>DROP</v>
      </c>
      <c r="AS413" s="22" t="str">
        <f t="shared" si="103"/>
        <v>DROP</v>
      </c>
      <c r="AT413" s="22" t="str">
        <f t="shared" si="104"/>
        <v>DROP</v>
      </c>
      <c r="AU413" s="22">
        <f t="shared" si="105"/>
        <v>0.68219860283264355</v>
      </c>
      <c r="AV413" s="22">
        <f t="shared" si="106"/>
        <v>143.64499239999998</v>
      </c>
      <c r="AW413" s="22">
        <f t="shared" si="107"/>
        <v>3.1240800474082726</v>
      </c>
      <c r="AX413" s="22" t="str">
        <f t="shared" si="108"/>
        <v>DROP</v>
      </c>
    </row>
    <row r="414" spans="1:50" x14ac:dyDescent="0.25">
      <c r="A414" s="23" t="s">
        <v>18</v>
      </c>
      <c r="B414" s="26" t="s">
        <v>432</v>
      </c>
      <c r="C414" s="33">
        <v>763.42000000000007</v>
      </c>
      <c r="D414" s="31">
        <v>0</v>
      </c>
      <c r="E414" s="31">
        <v>0</v>
      </c>
      <c r="F414" s="26">
        <v>13</v>
      </c>
      <c r="G414" s="26"/>
      <c r="H414" s="27">
        <v>216.10235725057404</v>
      </c>
      <c r="I414" s="27">
        <v>0</v>
      </c>
      <c r="J414" s="27">
        <v>0</v>
      </c>
      <c r="K414" s="27">
        <v>216.10235725057404</v>
      </c>
      <c r="L414" s="27"/>
      <c r="M414" s="27">
        <v>752.96598120617432</v>
      </c>
      <c r="N414" s="27">
        <v>29.773380000000003</v>
      </c>
      <c r="O414" s="27">
        <v>0</v>
      </c>
      <c r="P414" s="27">
        <v>287</v>
      </c>
      <c r="Q414" s="27">
        <v>287</v>
      </c>
      <c r="R414" s="27">
        <v>752.96598120617432</v>
      </c>
      <c r="S414" s="22" t="s">
        <v>3357</v>
      </c>
      <c r="T414" s="28">
        <v>4.0040456877629147</v>
      </c>
      <c r="U414" s="22">
        <v>0.27608469429411059</v>
      </c>
      <c r="V414" s="22">
        <v>0.68219860283264355</v>
      </c>
      <c r="W414" s="22">
        <v>2.623574847408273</v>
      </c>
      <c r="X414" s="27">
        <v>-566.63700395560022</v>
      </c>
      <c r="Y414" s="27">
        <v>-100.67102274942593</v>
      </c>
      <c r="Z414" s="23" t="s">
        <v>3429</v>
      </c>
      <c r="AA414" s="23" t="s">
        <v>3429</v>
      </c>
      <c r="AB414" s="23" t="s">
        <v>3429</v>
      </c>
      <c r="AC414" s="23" t="s">
        <v>3429</v>
      </c>
      <c r="AD414" s="23" t="s">
        <v>3429</v>
      </c>
      <c r="AE414" s="23" t="s">
        <v>3429</v>
      </c>
      <c r="AH414" s="38"/>
      <c r="AJ414" s="43"/>
      <c r="AK414" s="22">
        <f t="shared" si="95"/>
        <v>0.27608469429411059</v>
      </c>
      <c r="AL414" s="22" t="str">
        <f t="shared" si="96"/>
        <v>DROP</v>
      </c>
      <c r="AM414" s="28">
        <f t="shared" si="97"/>
        <v>4.0040456877629147</v>
      </c>
      <c r="AN414" s="22">
        <f t="shared" si="98"/>
        <v>143.64499239999998</v>
      </c>
      <c r="AO414" s="22" t="str">
        <f t="shared" si="99"/>
        <v>DROP</v>
      </c>
      <c r="AP414" s="22" t="str">
        <f t="shared" si="100"/>
        <v>DROP</v>
      </c>
      <c r="AQ414" s="22" t="str">
        <f t="shared" si="101"/>
        <v>DROP</v>
      </c>
      <c r="AR414" s="22" t="str">
        <f t="shared" si="102"/>
        <v>DROP</v>
      </c>
      <c r="AS414" s="22" t="str">
        <f t="shared" si="103"/>
        <v>DROP</v>
      </c>
      <c r="AT414" s="22" t="str">
        <f t="shared" si="104"/>
        <v>DROP</v>
      </c>
      <c r="AU414" s="22">
        <f t="shared" si="105"/>
        <v>0.68219860283264355</v>
      </c>
      <c r="AV414" s="22">
        <f t="shared" si="106"/>
        <v>143.64499239999998</v>
      </c>
      <c r="AW414" s="22">
        <f t="shared" si="107"/>
        <v>3.1240800474082726</v>
      </c>
      <c r="AX414" s="22" t="str">
        <f t="shared" si="108"/>
        <v>DROP</v>
      </c>
    </row>
    <row r="415" spans="1:50" x14ac:dyDescent="0.25">
      <c r="A415" s="23" t="s">
        <v>18</v>
      </c>
      <c r="B415" s="26" t="s">
        <v>433</v>
      </c>
      <c r="C415" s="33">
        <v>763.42000000000007</v>
      </c>
      <c r="D415" s="31">
        <v>0</v>
      </c>
      <c r="E415" s="31">
        <v>0</v>
      </c>
      <c r="F415" s="26">
        <v>13</v>
      </c>
      <c r="G415" s="26"/>
      <c r="H415" s="27">
        <v>216.10235725057404</v>
      </c>
      <c r="I415" s="27">
        <v>0</v>
      </c>
      <c r="J415" s="27">
        <v>0</v>
      </c>
      <c r="K415" s="27">
        <v>216.10235725057404</v>
      </c>
      <c r="L415" s="27"/>
      <c r="M415" s="27">
        <v>752.96598120617432</v>
      </c>
      <c r="N415" s="27">
        <v>29.773380000000003</v>
      </c>
      <c r="O415" s="27">
        <v>0</v>
      </c>
      <c r="P415" s="27">
        <v>287</v>
      </c>
      <c r="Q415" s="27">
        <v>287</v>
      </c>
      <c r="R415" s="27">
        <v>752.96598120617432</v>
      </c>
      <c r="S415" s="22" t="s">
        <v>3357</v>
      </c>
      <c r="T415" s="28">
        <v>4.0040456877629147</v>
      </c>
      <c r="U415" s="22">
        <v>0.27608469429411059</v>
      </c>
      <c r="V415" s="22">
        <v>0.68219860283264355</v>
      </c>
      <c r="W415" s="22">
        <v>2.623574847408273</v>
      </c>
      <c r="X415" s="27">
        <v>-566.63700395560022</v>
      </c>
      <c r="Y415" s="27">
        <v>-100.67102274942593</v>
      </c>
      <c r="Z415" s="23" t="s">
        <v>3429</v>
      </c>
      <c r="AA415" s="23" t="s">
        <v>3429</v>
      </c>
      <c r="AB415" s="23" t="s">
        <v>3429</v>
      </c>
      <c r="AC415" s="23" t="s">
        <v>3429</v>
      </c>
      <c r="AD415" s="23" t="s">
        <v>3429</v>
      </c>
      <c r="AE415" s="23" t="s">
        <v>3429</v>
      </c>
      <c r="AH415" s="38"/>
      <c r="AJ415" s="43"/>
      <c r="AK415" s="22">
        <f t="shared" si="95"/>
        <v>0.27608469429411059</v>
      </c>
      <c r="AL415" s="22" t="str">
        <f t="shared" si="96"/>
        <v>DROP</v>
      </c>
      <c r="AM415" s="28">
        <f t="shared" si="97"/>
        <v>4.0040456877629147</v>
      </c>
      <c r="AN415" s="22">
        <f t="shared" si="98"/>
        <v>143.64499239999998</v>
      </c>
      <c r="AO415" s="22" t="str">
        <f t="shared" si="99"/>
        <v>DROP</v>
      </c>
      <c r="AP415" s="22" t="str">
        <f t="shared" si="100"/>
        <v>DROP</v>
      </c>
      <c r="AQ415" s="22" t="str">
        <f t="shared" si="101"/>
        <v>DROP</v>
      </c>
      <c r="AR415" s="22" t="str">
        <f t="shared" si="102"/>
        <v>DROP</v>
      </c>
      <c r="AS415" s="22" t="str">
        <f t="shared" si="103"/>
        <v>DROP</v>
      </c>
      <c r="AT415" s="22" t="str">
        <f t="shared" si="104"/>
        <v>DROP</v>
      </c>
      <c r="AU415" s="22">
        <f t="shared" si="105"/>
        <v>0.68219860283264355</v>
      </c>
      <c r="AV415" s="22">
        <f t="shared" si="106"/>
        <v>143.64499239999998</v>
      </c>
      <c r="AW415" s="22">
        <f t="shared" si="107"/>
        <v>3.1240800474082726</v>
      </c>
      <c r="AX415" s="22" t="str">
        <f t="shared" si="108"/>
        <v>DROP</v>
      </c>
    </row>
    <row r="416" spans="1:50" x14ac:dyDescent="0.25">
      <c r="A416" s="23" t="s">
        <v>18</v>
      </c>
      <c r="B416" s="26" t="s">
        <v>434</v>
      </c>
      <c r="C416" s="33">
        <v>763.42000000000007</v>
      </c>
      <c r="D416" s="31">
        <v>0</v>
      </c>
      <c r="E416" s="31">
        <v>0</v>
      </c>
      <c r="F416" s="26">
        <v>13</v>
      </c>
      <c r="G416" s="26"/>
      <c r="H416" s="27">
        <v>216.10235725057404</v>
      </c>
      <c r="I416" s="27">
        <v>0</v>
      </c>
      <c r="J416" s="27">
        <v>0</v>
      </c>
      <c r="K416" s="27">
        <v>216.10235725057404</v>
      </c>
      <c r="L416" s="27"/>
      <c r="M416" s="27">
        <v>752.96598120617432</v>
      </c>
      <c r="N416" s="27">
        <v>29.773380000000003</v>
      </c>
      <c r="O416" s="27">
        <v>0</v>
      </c>
      <c r="P416" s="27">
        <v>287</v>
      </c>
      <c r="Q416" s="27">
        <v>287</v>
      </c>
      <c r="R416" s="27">
        <v>752.96598120617432</v>
      </c>
      <c r="S416" s="22" t="s">
        <v>3357</v>
      </c>
      <c r="T416" s="28">
        <v>4.0040456877629147</v>
      </c>
      <c r="U416" s="22">
        <v>0.27608469429411059</v>
      </c>
      <c r="V416" s="22">
        <v>0.68219860283264355</v>
      </c>
      <c r="W416" s="22">
        <v>2.623574847408273</v>
      </c>
      <c r="X416" s="27">
        <v>-566.63700395560022</v>
      </c>
      <c r="Y416" s="27">
        <v>-100.67102274942593</v>
      </c>
      <c r="Z416" s="23" t="s">
        <v>3429</v>
      </c>
      <c r="AA416" s="23" t="s">
        <v>3429</v>
      </c>
      <c r="AB416" s="23" t="s">
        <v>3429</v>
      </c>
      <c r="AC416" s="23" t="s">
        <v>3429</v>
      </c>
      <c r="AD416" s="23" t="s">
        <v>3429</v>
      </c>
      <c r="AE416" s="23" t="s">
        <v>3429</v>
      </c>
      <c r="AH416" s="38"/>
      <c r="AJ416" s="43"/>
      <c r="AK416" s="22">
        <f t="shared" si="95"/>
        <v>0.27608469429411059</v>
      </c>
      <c r="AL416" s="22" t="str">
        <f t="shared" si="96"/>
        <v>DROP</v>
      </c>
      <c r="AM416" s="28">
        <f t="shared" si="97"/>
        <v>4.0040456877629147</v>
      </c>
      <c r="AN416" s="22">
        <f t="shared" si="98"/>
        <v>143.64499239999998</v>
      </c>
      <c r="AO416" s="22" t="str">
        <f t="shared" si="99"/>
        <v>DROP</v>
      </c>
      <c r="AP416" s="22" t="str">
        <f t="shared" si="100"/>
        <v>DROP</v>
      </c>
      <c r="AQ416" s="22" t="str">
        <f t="shared" si="101"/>
        <v>DROP</v>
      </c>
      <c r="AR416" s="22" t="str">
        <f t="shared" si="102"/>
        <v>DROP</v>
      </c>
      <c r="AS416" s="22" t="str">
        <f t="shared" si="103"/>
        <v>DROP</v>
      </c>
      <c r="AT416" s="22" t="str">
        <f t="shared" si="104"/>
        <v>DROP</v>
      </c>
      <c r="AU416" s="22">
        <f t="shared" si="105"/>
        <v>0.68219860283264355</v>
      </c>
      <c r="AV416" s="22">
        <f t="shared" si="106"/>
        <v>143.64499239999998</v>
      </c>
      <c r="AW416" s="22">
        <f t="shared" si="107"/>
        <v>3.1240800474082726</v>
      </c>
      <c r="AX416" s="22" t="str">
        <f t="shared" si="108"/>
        <v>DROP</v>
      </c>
    </row>
    <row r="417" spans="1:50" x14ac:dyDescent="0.25">
      <c r="A417" s="23" t="s">
        <v>18</v>
      </c>
      <c r="B417" s="26" t="s">
        <v>435</v>
      </c>
      <c r="C417" s="33">
        <v>763.42000000000007</v>
      </c>
      <c r="D417" s="31">
        <v>0</v>
      </c>
      <c r="E417" s="31">
        <v>0</v>
      </c>
      <c r="F417" s="26">
        <v>13</v>
      </c>
      <c r="G417" s="26"/>
      <c r="H417" s="27">
        <v>216.10235725057404</v>
      </c>
      <c r="I417" s="27">
        <v>0</v>
      </c>
      <c r="J417" s="27">
        <v>0</v>
      </c>
      <c r="K417" s="27">
        <v>216.10235725057404</v>
      </c>
      <c r="L417" s="27"/>
      <c r="M417" s="27">
        <v>752.96598120617432</v>
      </c>
      <c r="N417" s="27">
        <v>29.773380000000003</v>
      </c>
      <c r="O417" s="27">
        <v>0</v>
      </c>
      <c r="P417" s="27">
        <v>287</v>
      </c>
      <c r="Q417" s="27">
        <v>287</v>
      </c>
      <c r="R417" s="27">
        <v>752.96598120617432</v>
      </c>
      <c r="S417" s="22" t="s">
        <v>3357</v>
      </c>
      <c r="T417" s="28">
        <v>4.0040456877629147</v>
      </c>
      <c r="U417" s="22">
        <v>0.27608469429411059</v>
      </c>
      <c r="V417" s="22">
        <v>0.68219860283264355</v>
      </c>
      <c r="W417" s="22">
        <v>2.623574847408273</v>
      </c>
      <c r="X417" s="27">
        <v>-566.63700395560022</v>
      </c>
      <c r="Y417" s="27">
        <v>-100.67102274942593</v>
      </c>
      <c r="Z417" s="23" t="s">
        <v>3429</v>
      </c>
      <c r="AA417" s="23" t="s">
        <v>3429</v>
      </c>
      <c r="AB417" s="23" t="s">
        <v>3429</v>
      </c>
      <c r="AC417" s="23" t="s">
        <v>3429</v>
      </c>
      <c r="AD417" s="23" t="s">
        <v>3429</v>
      </c>
      <c r="AE417" s="23" t="s">
        <v>3429</v>
      </c>
      <c r="AH417" s="38"/>
      <c r="AJ417" s="43"/>
      <c r="AK417" s="22">
        <f t="shared" si="95"/>
        <v>0.27608469429411059</v>
      </c>
      <c r="AL417" s="22" t="str">
        <f t="shared" si="96"/>
        <v>DROP</v>
      </c>
      <c r="AM417" s="28">
        <f t="shared" si="97"/>
        <v>4.0040456877629147</v>
      </c>
      <c r="AN417" s="22">
        <f t="shared" si="98"/>
        <v>143.64499239999998</v>
      </c>
      <c r="AO417" s="22" t="str">
        <f t="shared" si="99"/>
        <v>DROP</v>
      </c>
      <c r="AP417" s="22" t="str">
        <f t="shared" si="100"/>
        <v>DROP</v>
      </c>
      <c r="AQ417" s="22" t="str">
        <f t="shared" si="101"/>
        <v>DROP</v>
      </c>
      <c r="AR417" s="22" t="str">
        <f t="shared" si="102"/>
        <v>DROP</v>
      </c>
      <c r="AS417" s="22" t="str">
        <f t="shared" si="103"/>
        <v>DROP</v>
      </c>
      <c r="AT417" s="22" t="str">
        <f t="shared" si="104"/>
        <v>DROP</v>
      </c>
      <c r="AU417" s="22">
        <f t="shared" si="105"/>
        <v>0.68219860283264355</v>
      </c>
      <c r="AV417" s="22">
        <f t="shared" si="106"/>
        <v>143.64499239999998</v>
      </c>
      <c r="AW417" s="22">
        <f t="shared" si="107"/>
        <v>3.1240800474082726</v>
      </c>
      <c r="AX417" s="22" t="str">
        <f t="shared" si="108"/>
        <v>DROP</v>
      </c>
    </row>
    <row r="418" spans="1:50" x14ac:dyDescent="0.25">
      <c r="A418" s="23" t="s">
        <v>18</v>
      </c>
      <c r="B418" s="26" t="s">
        <v>436</v>
      </c>
      <c r="C418" s="33">
        <v>763.42000000000007</v>
      </c>
      <c r="D418" s="31">
        <v>0</v>
      </c>
      <c r="E418" s="31">
        <v>0</v>
      </c>
      <c r="F418" s="26">
        <v>13</v>
      </c>
      <c r="G418" s="26"/>
      <c r="H418" s="27">
        <v>216.10235725057404</v>
      </c>
      <c r="I418" s="27">
        <v>0</v>
      </c>
      <c r="J418" s="27">
        <v>0</v>
      </c>
      <c r="K418" s="27">
        <v>216.10235725057404</v>
      </c>
      <c r="L418" s="27"/>
      <c r="M418" s="27">
        <v>752.96598120617432</v>
      </c>
      <c r="N418" s="27">
        <v>29.773380000000003</v>
      </c>
      <c r="O418" s="27">
        <v>0</v>
      </c>
      <c r="P418" s="27">
        <v>287</v>
      </c>
      <c r="Q418" s="27">
        <v>287</v>
      </c>
      <c r="R418" s="27">
        <v>752.96598120617432</v>
      </c>
      <c r="S418" s="22" t="s">
        <v>3357</v>
      </c>
      <c r="T418" s="28">
        <v>4.0040456877629147</v>
      </c>
      <c r="U418" s="22">
        <v>0.27608469429411059</v>
      </c>
      <c r="V418" s="22">
        <v>0.68219860283264355</v>
      </c>
      <c r="W418" s="22">
        <v>2.623574847408273</v>
      </c>
      <c r="X418" s="27">
        <v>-566.63700395560022</v>
      </c>
      <c r="Y418" s="27">
        <v>-100.67102274942593</v>
      </c>
      <c r="Z418" s="23" t="s">
        <v>3429</v>
      </c>
      <c r="AA418" s="23" t="s">
        <v>3429</v>
      </c>
      <c r="AB418" s="23" t="s">
        <v>3429</v>
      </c>
      <c r="AC418" s="23" t="s">
        <v>3429</v>
      </c>
      <c r="AD418" s="23" t="s">
        <v>3429</v>
      </c>
      <c r="AE418" s="23" t="s">
        <v>3429</v>
      </c>
      <c r="AH418" s="38"/>
      <c r="AJ418" s="43"/>
      <c r="AK418" s="22">
        <f t="shared" si="95"/>
        <v>0.27608469429411059</v>
      </c>
      <c r="AL418" s="22" t="str">
        <f t="shared" si="96"/>
        <v>DROP</v>
      </c>
      <c r="AM418" s="28">
        <f t="shared" si="97"/>
        <v>4.0040456877629147</v>
      </c>
      <c r="AN418" s="22">
        <f t="shared" si="98"/>
        <v>143.64499239999998</v>
      </c>
      <c r="AO418" s="22" t="str">
        <f t="shared" si="99"/>
        <v>DROP</v>
      </c>
      <c r="AP418" s="22" t="str">
        <f t="shared" si="100"/>
        <v>DROP</v>
      </c>
      <c r="AQ418" s="22" t="str">
        <f t="shared" si="101"/>
        <v>DROP</v>
      </c>
      <c r="AR418" s="22" t="str">
        <f t="shared" si="102"/>
        <v>DROP</v>
      </c>
      <c r="AS418" s="22" t="str">
        <f t="shared" si="103"/>
        <v>DROP</v>
      </c>
      <c r="AT418" s="22" t="str">
        <f t="shared" si="104"/>
        <v>DROP</v>
      </c>
      <c r="AU418" s="22">
        <f t="shared" si="105"/>
        <v>0.68219860283264355</v>
      </c>
      <c r="AV418" s="22">
        <f t="shared" si="106"/>
        <v>143.64499239999998</v>
      </c>
      <c r="AW418" s="22">
        <f t="shared" si="107"/>
        <v>3.1240800474082726</v>
      </c>
      <c r="AX418" s="22" t="str">
        <f t="shared" si="108"/>
        <v>DROP</v>
      </c>
    </row>
    <row r="419" spans="1:50" x14ac:dyDescent="0.25">
      <c r="A419" s="23" t="s">
        <v>18</v>
      </c>
      <c r="B419" s="26" t="s">
        <v>437</v>
      </c>
      <c r="C419" s="33">
        <v>763.42000000000007</v>
      </c>
      <c r="D419" s="31">
        <v>0</v>
      </c>
      <c r="E419" s="31">
        <v>0</v>
      </c>
      <c r="F419" s="26">
        <v>13</v>
      </c>
      <c r="G419" s="26"/>
      <c r="H419" s="27">
        <v>216.10235725057404</v>
      </c>
      <c r="I419" s="27">
        <v>0</v>
      </c>
      <c r="J419" s="27">
        <v>0</v>
      </c>
      <c r="K419" s="27">
        <v>216.10235725057404</v>
      </c>
      <c r="L419" s="27"/>
      <c r="M419" s="27">
        <v>752.96598120617432</v>
      </c>
      <c r="N419" s="27">
        <v>29.773380000000003</v>
      </c>
      <c r="O419" s="27">
        <v>0</v>
      </c>
      <c r="P419" s="27">
        <v>287</v>
      </c>
      <c r="Q419" s="27">
        <v>287</v>
      </c>
      <c r="R419" s="27">
        <v>752.96598120617432</v>
      </c>
      <c r="S419" s="22" t="s">
        <v>3357</v>
      </c>
      <c r="T419" s="28">
        <v>4.0040456877629147</v>
      </c>
      <c r="U419" s="22">
        <v>0.27608469429411059</v>
      </c>
      <c r="V419" s="22">
        <v>0.68219860283264355</v>
      </c>
      <c r="W419" s="22">
        <v>2.623574847408273</v>
      </c>
      <c r="X419" s="27">
        <v>-566.63700395560022</v>
      </c>
      <c r="Y419" s="27">
        <v>-100.67102274942593</v>
      </c>
      <c r="Z419" s="23" t="s">
        <v>3429</v>
      </c>
      <c r="AA419" s="23" t="s">
        <v>3429</v>
      </c>
      <c r="AB419" s="23" t="s">
        <v>3429</v>
      </c>
      <c r="AC419" s="23" t="s">
        <v>3429</v>
      </c>
      <c r="AD419" s="23" t="s">
        <v>3429</v>
      </c>
      <c r="AE419" s="23" t="s">
        <v>3429</v>
      </c>
      <c r="AH419" s="38"/>
      <c r="AJ419" s="43"/>
      <c r="AK419" s="22">
        <f t="shared" si="95"/>
        <v>0.27608469429411059</v>
      </c>
      <c r="AL419" s="22" t="str">
        <f t="shared" si="96"/>
        <v>DROP</v>
      </c>
      <c r="AM419" s="28">
        <f t="shared" si="97"/>
        <v>4.0040456877629147</v>
      </c>
      <c r="AN419" s="22">
        <f t="shared" si="98"/>
        <v>143.64499239999998</v>
      </c>
      <c r="AO419" s="22" t="str">
        <f t="shared" si="99"/>
        <v>DROP</v>
      </c>
      <c r="AP419" s="22" t="str">
        <f t="shared" si="100"/>
        <v>DROP</v>
      </c>
      <c r="AQ419" s="22" t="str">
        <f t="shared" si="101"/>
        <v>DROP</v>
      </c>
      <c r="AR419" s="22" t="str">
        <f t="shared" si="102"/>
        <v>DROP</v>
      </c>
      <c r="AS419" s="22" t="str">
        <f t="shared" si="103"/>
        <v>DROP</v>
      </c>
      <c r="AT419" s="22" t="str">
        <f t="shared" si="104"/>
        <v>DROP</v>
      </c>
      <c r="AU419" s="22">
        <f t="shared" si="105"/>
        <v>0.68219860283264355</v>
      </c>
      <c r="AV419" s="22">
        <f t="shared" si="106"/>
        <v>143.64499239999998</v>
      </c>
      <c r="AW419" s="22">
        <f t="shared" si="107"/>
        <v>3.1240800474082726</v>
      </c>
      <c r="AX419" s="22" t="str">
        <f t="shared" si="108"/>
        <v>DROP</v>
      </c>
    </row>
    <row r="420" spans="1:50" x14ac:dyDescent="0.25">
      <c r="A420" s="23" t="s">
        <v>18</v>
      </c>
      <c r="B420" s="26" t="s">
        <v>438</v>
      </c>
      <c r="C420" s="33">
        <v>3375.12</v>
      </c>
      <c r="D420" s="31">
        <v>0</v>
      </c>
      <c r="E420" s="31">
        <v>0</v>
      </c>
      <c r="F420" s="26">
        <v>18</v>
      </c>
      <c r="G420" s="26"/>
      <c r="H420" s="27">
        <v>1261.3490628349305</v>
      </c>
      <c r="I420" s="27">
        <v>0</v>
      </c>
      <c r="J420" s="27">
        <v>0</v>
      </c>
      <c r="K420" s="27">
        <v>1261.3490628349305</v>
      </c>
      <c r="L420" s="27"/>
      <c r="M420" s="27">
        <v>4279.9118802828898</v>
      </c>
      <c r="N420" s="27">
        <v>131.62968000000001</v>
      </c>
      <c r="O420" s="27">
        <v>0</v>
      </c>
      <c r="P420" s="27">
        <v>161.84999999999997</v>
      </c>
      <c r="Q420" s="27">
        <v>161.84999999999997</v>
      </c>
      <c r="R420" s="27">
        <v>4279.9118802828898</v>
      </c>
      <c r="S420" s="22" t="s">
        <v>3357</v>
      </c>
      <c r="T420" s="28">
        <v>0.51074502641132102</v>
      </c>
      <c r="U420" s="22">
        <v>0.28592024932754945</v>
      </c>
      <c r="V420" s="22">
        <v>4.2979093572506644</v>
      </c>
      <c r="W420" s="22">
        <v>26.443694039437077</v>
      </c>
      <c r="X420" s="27">
        <v>-3150.1924974479593</v>
      </c>
      <c r="Y420" s="27">
        <v>967.86938283493055</v>
      </c>
      <c r="Z420" s="23" t="s">
        <v>3429</v>
      </c>
      <c r="AA420" s="23" t="s">
        <v>3429</v>
      </c>
      <c r="AB420" s="23" t="s">
        <v>3429</v>
      </c>
      <c r="AC420" s="23" t="s">
        <v>3429</v>
      </c>
      <c r="AD420" s="23" t="s">
        <v>3429</v>
      </c>
      <c r="AE420" s="23" t="s">
        <v>3429</v>
      </c>
      <c r="AH420" s="38"/>
      <c r="AJ420" s="43"/>
      <c r="AK420" s="22">
        <f t="shared" si="95"/>
        <v>0.28592024932754945</v>
      </c>
      <c r="AL420" s="22" t="str">
        <f t="shared" si="96"/>
        <v>DROP</v>
      </c>
      <c r="AM420" s="28">
        <f t="shared" si="97"/>
        <v>0.51074502641132102</v>
      </c>
      <c r="AN420" s="22">
        <f t="shared" si="98"/>
        <v>0</v>
      </c>
      <c r="AO420" s="22" t="str">
        <f t="shared" si="99"/>
        <v>DROP</v>
      </c>
      <c r="AP420" s="22" t="str">
        <f t="shared" si="100"/>
        <v>DROP</v>
      </c>
      <c r="AQ420" s="22" t="str">
        <f t="shared" si="101"/>
        <v>DROP</v>
      </c>
      <c r="AR420" s="22" t="str">
        <f t="shared" si="102"/>
        <v>DROP</v>
      </c>
      <c r="AS420" s="22" t="str">
        <f t="shared" si="103"/>
        <v>DROP</v>
      </c>
      <c r="AT420" s="22" t="str">
        <f t="shared" si="104"/>
        <v>DROP</v>
      </c>
      <c r="AU420" s="22">
        <f t="shared" si="105"/>
        <v>4.2979093572506644</v>
      </c>
      <c r="AV420" s="22">
        <f t="shared" si="106"/>
        <v>0</v>
      </c>
      <c r="AW420" s="22">
        <f t="shared" si="107"/>
        <v>26.443694039437077</v>
      </c>
      <c r="AX420" s="22" t="str">
        <f t="shared" si="108"/>
        <v>DROP</v>
      </c>
    </row>
    <row r="421" spans="1:50" x14ac:dyDescent="0.25">
      <c r="A421" s="23" t="s">
        <v>18</v>
      </c>
      <c r="B421" s="26" t="s">
        <v>439</v>
      </c>
      <c r="C421" s="33">
        <v>3375.12</v>
      </c>
      <c r="D421" s="31">
        <v>0</v>
      </c>
      <c r="E421" s="31">
        <v>0</v>
      </c>
      <c r="F421" s="26">
        <v>18</v>
      </c>
      <c r="G421" s="26"/>
      <c r="H421" s="27">
        <v>1261.3490628349305</v>
      </c>
      <c r="I421" s="27">
        <v>0</v>
      </c>
      <c r="J421" s="27">
        <v>0</v>
      </c>
      <c r="K421" s="27">
        <v>1261.3490628349305</v>
      </c>
      <c r="L421" s="27"/>
      <c r="M421" s="27">
        <v>4279.9118802828898</v>
      </c>
      <c r="N421" s="27">
        <v>131.62968000000001</v>
      </c>
      <c r="O421" s="27">
        <v>0</v>
      </c>
      <c r="P421" s="27">
        <v>161.84999999999997</v>
      </c>
      <c r="Q421" s="27">
        <v>161.84999999999997</v>
      </c>
      <c r="R421" s="27">
        <v>4279.9118802828898</v>
      </c>
      <c r="S421" s="22" t="s">
        <v>3357</v>
      </c>
      <c r="T421" s="28">
        <v>0.51074502641132102</v>
      </c>
      <c r="U421" s="22">
        <v>0.28592024932754945</v>
      </c>
      <c r="V421" s="22">
        <v>4.2979093572506644</v>
      </c>
      <c r="W421" s="22">
        <v>26.443694039437077</v>
      </c>
      <c r="X421" s="27">
        <v>-3150.1924974479593</v>
      </c>
      <c r="Y421" s="27">
        <v>967.86938283493055</v>
      </c>
      <c r="Z421" s="23" t="s">
        <v>3429</v>
      </c>
      <c r="AA421" s="23" t="s">
        <v>3429</v>
      </c>
      <c r="AB421" s="23" t="s">
        <v>3429</v>
      </c>
      <c r="AC421" s="23" t="s">
        <v>3429</v>
      </c>
      <c r="AD421" s="23" t="s">
        <v>3429</v>
      </c>
      <c r="AE421" s="23" t="s">
        <v>3429</v>
      </c>
      <c r="AH421" s="38"/>
      <c r="AJ421" s="43"/>
      <c r="AK421" s="22">
        <f t="shared" si="95"/>
        <v>0.28592024932754945</v>
      </c>
      <c r="AL421" s="22" t="str">
        <f t="shared" si="96"/>
        <v>DROP</v>
      </c>
      <c r="AM421" s="28">
        <f t="shared" si="97"/>
        <v>0.51074502641132102</v>
      </c>
      <c r="AN421" s="22">
        <f t="shared" si="98"/>
        <v>0</v>
      </c>
      <c r="AO421" s="22" t="str">
        <f t="shared" si="99"/>
        <v>DROP</v>
      </c>
      <c r="AP421" s="22" t="str">
        <f t="shared" si="100"/>
        <v>DROP</v>
      </c>
      <c r="AQ421" s="22" t="str">
        <f t="shared" si="101"/>
        <v>DROP</v>
      </c>
      <c r="AR421" s="22" t="str">
        <f t="shared" si="102"/>
        <v>DROP</v>
      </c>
      <c r="AS421" s="22" t="str">
        <f t="shared" si="103"/>
        <v>DROP</v>
      </c>
      <c r="AT421" s="22" t="str">
        <f t="shared" si="104"/>
        <v>DROP</v>
      </c>
      <c r="AU421" s="22">
        <f t="shared" si="105"/>
        <v>4.2979093572506644</v>
      </c>
      <c r="AV421" s="22">
        <f t="shared" si="106"/>
        <v>0</v>
      </c>
      <c r="AW421" s="22">
        <f t="shared" si="107"/>
        <v>26.443694039437077</v>
      </c>
      <c r="AX421" s="22" t="str">
        <f t="shared" si="108"/>
        <v>DROP</v>
      </c>
    </row>
    <row r="422" spans="1:50" x14ac:dyDescent="0.25">
      <c r="A422" s="23" t="s">
        <v>18</v>
      </c>
      <c r="B422" s="26" t="s">
        <v>440</v>
      </c>
      <c r="C422" s="33">
        <v>3375.12</v>
      </c>
      <c r="D422" s="31">
        <v>0</v>
      </c>
      <c r="E422" s="31">
        <v>0</v>
      </c>
      <c r="F422" s="26">
        <v>18</v>
      </c>
      <c r="G422" s="26"/>
      <c r="H422" s="27">
        <v>1261.3490628349305</v>
      </c>
      <c r="I422" s="27">
        <v>0</v>
      </c>
      <c r="J422" s="27">
        <v>0</v>
      </c>
      <c r="K422" s="27">
        <v>1261.3490628349305</v>
      </c>
      <c r="L422" s="27"/>
      <c r="M422" s="27">
        <v>4279.9118802828898</v>
      </c>
      <c r="N422" s="27">
        <v>131.62968000000001</v>
      </c>
      <c r="O422" s="27">
        <v>0</v>
      </c>
      <c r="P422" s="27">
        <v>161.84999999999997</v>
      </c>
      <c r="Q422" s="27">
        <v>161.84999999999997</v>
      </c>
      <c r="R422" s="27">
        <v>4279.9118802828898</v>
      </c>
      <c r="S422" s="22" t="s">
        <v>3357</v>
      </c>
      <c r="T422" s="28">
        <v>0.51074502641132102</v>
      </c>
      <c r="U422" s="22">
        <v>0.28592024932754945</v>
      </c>
      <c r="V422" s="22">
        <v>4.2979093572506644</v>
      </c>
      <c r="W422" s="22">
        <v>26.443694039437077</v>
      </c>
      <c r="X422" s="27">
        <v>-3150.1924974479593</v>
      </c>
      <c r="Y422" s="27">
        <v>967.86938283493055</v>
      </c>
      <c r="Z422" s="23" t="s">
        <v>3429</v>
      </c>
      <c r="AA422" s="23" t="s">
        <v>3429</v>
      </c>
      <c r="AB422" s="23" t="s">
        <v>3429</v>
      </c>
      <c r="AC422" s="23" t="s">
        <v>3429</v>
      </c>
      <c r="AD422" s="23" t="s">
        <v>3429</v>
      </c>
      <c r="AE422" s="23" t="s">
        <v>3429</v>
      </c>
      <c r="AH422" s="38"/>
      <c r="AJ422" s="43"/>
      <c r="AK422" s="22">
        <f t="shared" si="95"/>
        <v>0.28592024932754945</v>
      </c>
      <c r="AL422" s="22" t="str">
        <f t="shared" si="96"/>
        <v>DROP</v>
      </c>
      <c r="AM422" s="28">
        <f t="shared" si="97"/>
        <v>0.51074502641132102</v>
      </c>
      <c r="AN422" s="22">
        <f t="shared" si="98"/>
        <v>0</v>
      </c>
      <c r="AO422" s="22" t="str">
        <f t="shared" si="99"/>
        <v>DROP</v>
      </c>
      <c r="AP422" s="22" t="str">
        <f t="shared" si="100"/>
        <v>DROP</v>
      </c>
      <c r="AQ422" s="22" t="str">
        <f t="shared" si="101"/>
        <v>DROP</v>
      </c>
      <c r="AR422" s="22" t="str">
        <f t="shared" si="102"/>
        <v>DROP</v>
      </c>
      <c r="AS422" s="22" t="str">
        <f t="shared" si="103"/>
        <v>DROP</v>
      </c>
      <c r="AT422" s="22" t="str">
        <f t="shared" si="104"/>
        <v>DROP</v>
      </c>
      <c r="AU422" s="22">
        <f t="shared" si="105"/>
        <v>4.2979093572506644</v>
      </c>
      <c r="AV422" s="22">
        <f t="shared" si="106"/>
        <v>0</v>
      </c>
      <c r="AW422" s="22">
        <f t="shared" si="107"/>
        <v>26.443694039437077</v>
      </c>
      <c r="AX422" s="22" t="str">
        <f t="shared" si="108"/>
        <v>DROP</v>
      </c>
    </row>
    <row r="423" spans="1:50" x14ac:dyDescent="0.25">
      <c r="A423" s="23" t="s">
        <v>18</v>
      </c>
      <c r="B423" s="26" t="s">
        <v>441</v>
      </c>
      <c r="C423" s="33">
        <v>3375.12</v>
      </c>
      <c r="D423" s="31">
        <v>0</v>
      </c>
      <c r="E423" s="31">
        <v>0</v>
      </c>
      <c r="F423" s="26">
        <v>18</v>
      </c>
      <c r="G423" s="26"/>
      <c r="H423" s="27">
        <v>1261.3490628349305</v>
      </c>
      <c r="I423" s="27">
        <v>0</v>
      </c>
      <c r="J423" s="27">
        <v>0</v>
      </c>
      <c r="K423" s="27">
        <v>1261.3490628349305</v>
      </c>
      <c r="L423" s="27"/>
      <c r="M423" s="27">
        <v>4279.9118802828898</v>
      </c>
      <c r="N423" s="27">
        <v>131.62968000000001</v>
      </c>
      <c r="O423" s="27">
        <v>0</v>
      </c>
      <c r="P423" s="27">
        <v>161.84999999999997</v>
      </c>
      <c r="Q423" s="27">
        <v>161.84999999999997</v>
      </c>
      <c r="R423" s="27">
        <v>4279.9118802828898</v>
      </c>
      <c r="S423" s="22" t="s">
        <v>3357</v>
      </c>
      <c r="T423" s="28">
        <v>0.51074502641132102</v>
      </c>
      <c r="U423" s="22">
        <v>0.28592024932754945</v>
      </c>
      <c r="V423" s="22">
        <v>4.2979093572506644</v>
      </c>
      <c r="W423" s="22">
        <v>26.443694039437077</v>
      </c>
      <c r="X423" s="27">
        <v>-3150.1924974479593</v>
      </c>
      <c r="Y423" s="27">
        <v>967.86938283493055</v>
      </c>
      <c r="Z423" s="23" t="s">
        <v>3429</v>
      </c>
      <c r="AA423" s="23" t="s">
        <v>3429</v>
      </c>
      <c r="AB423" s="23" t="s">
        <v>3429</v>
      </c>
      <c r="AC423" s="23" t="s">
        <v>3429</v>
      </c>
      <c r="AD423" s="23" t="s">
        <v>3429</v>
      </c>
      <c r="AE423" s="23" t="s">
        <v>3429</v>
      </c>
      <c r="AH423" s="38"/>
      <c r="AJ423" s="43"/>
      <c r="AK423" s="22">
        <f t="shared" si="95"/>
        <v>0.28592024932754945</v>
      </c>
      <c r="AL423" s="22" t="str">
        <f t="shared" si="96"/>
        <v>DROP</v>
      </c>
      <c r="AM423" s="28">
        <f t="shared" si="97"/>
        <v>0.51074502641132102</v>
      </c>
      <c r="AN423" s="22">
        <f t="shared" si="98"/>
        <v>0</v>
      </c>
      <c r="AO423" s="22" t="str">
        <f t="shared" si="99"/>
        <v>DROP</v>
      </c>
      <c r="AP423" s="22" t="str">
        <f t="shared" si="100"/>
        <v>DROP</v>
      </c>
      <c r="AQ423" s="22" t="str">
        <f t="shared" si="101"/>
        <v>DROP</v>
      </c>
      <c r="AR423" s="22" t="str">
        <f t="shared" si="102"/>
        <v>DROP</v>
      </c>
      <c r="AS423" s="22" t="str">
        <f t="shared" si="103"/>
        <v>DROP</v>
      </c>
      <c r="AT423" s="22" t="str">
        <f t="shared" si="104"/>
        <v>DROP</v>
      </c>
      <c r="AU423" s="22">
        <f t="shared" si="105"/>
        <v>4.2979093572506644</v>
      </c>
      <c r="AV423" s="22">
        <f t="shared" si="106"/>
        <v>0</v>
      </c>
      <c r="AW423" s="22">
        <f t="shared" si="107"/>
        <v>26.443694039437077</v>
      </c>
      <c r="AX423" s="22" t="str">
        <f t="shared" si="108"/>
        <v>DROP</v>
      </c>
    </row>
    <row r="424" spans="1:50" x14ac:dyDescent="0.25">
      <c r="A424" s="23" t="s">
        <v>18</v>
      </c>
      <c r="B424" s="26" t="s">
        <v>442</v>
      </c>
      <c r="C424" s="33">
        <v>3375.12</v>
      </c>
      <c r="D424" s="31">
        <v>0</v>
      </c>
      <c r="E424" s="31">
        <v>0</v>
      </c>
      <c r="F424" s="26">
        <v>18</v>
      </c>
      <c r="G424" s="26"/>
      <c r="H424" s="27">
        <v>1261.3490628349305</v>
      </c>
      <c r="I424" s="27">
        <v>0</v>
      </c>
      <c r="J424" s="27">
        <v>0</v>
      </c>
      <c r="K424" s="27">
        <v>1261.3490628349305</v>
      </c>
      <c r="L424" s="27"/>
      <c r="M424" s="27">
        <v>4279.9118802828898</v>
      </c>
      <c r="N424" s="27">
        <v>131.62968000000001</v>
      </c>
      <c r="O424" s="27">
        <v>0</v>
      </c>
      <c r="P424" s="27">
        <v>161.84999999999997</v>
      </c>
      <c r="Q424" s="27">
        <v>161.84999999999997</v>
      </c>
      <c r="R424" s="27">
        <v>4279.9118802828898</v>
      </c>
      <c r="S424" s="22" t="s">
        <v>3357</v>
      </c>
      <c r="T424" s="28">
        <v>0.51074502641132102</v>
      </c>
      <c r="U424" s="22">
        <v>0.28592024932754945</v>
      </c>
      <c r="V424" s="22">
        <v>4.2979093572506644</v>
      </c>
      <c r="W424" s="22">
        <v>26.443694039437077</v>
      </c>
      <c r="X424" s="27">
        <v>-3150.1924974479593</v>
      </c>
      <c r="Y424" s="27">
        <v>967.86938283493055</v>
      </c>
      <c r="Z424" s="23" t="s">
        <v>3429</v>
      </c>
      <c r="AA424" s="23" t="s">
        <v>3429</v>
      </c>
      <c r="AB424" s="23" t="s">
        <v>3429</v>
      </c>
      <c r="AC424" s="23" t="s">
        <v>3429</v>
      </c>
      <c r="AD424" s="23" t="s">
        <v>3429</v>
      </c>
      <c r="AE424" s="23" t="s">
        <v>3429</v>
      </c>
      <c r="AH424" s="38"/>
      <c r="AJ424" s="43"/>
      <c r="AK424" s="22">
        <f t="shared" si="95"/>
        <v>0.28592024932754945</v>
      </c>
      <c r="AL424" s="22" t="str">
        <f t="shared" si="96"/>
        <v>DROP</v>
      </c>
      <c r="AM424" s="28">
        <f t="shared" si="97"/>
        <v>0.51074502641132102</v>
      </c>
      <c r="AN424" s="22">
        <f t="shared" si="98"/>
        <v>0</v>
      </c>
      <c r="AO424" s="22" t="str">
        <f t="shared" si="99"/>
        <v>DROP</v>
      </c>
      <c r="AP424" s="22" t="str">
        <f t="shared" si="100"/>
        <v>DROP</v>
      </c>
      <c r="AQ424" s="22" t="str">
        <f t="shared" si="101"/>
        <v>DROP</v>
      </c>
      <c r="AR424" s="22" t="str">
        <f t="shared" si="102"/>
        <v>DROP</v>
      </c>
      <c r="AS424" s="22" t="str">
        <f t="shared" si="103"/>
        <v>DROP</v>
      </c>
      <c r="AT424" s="22" t="str">
        <f t="shared" si="104"/>
        <v>DROP</v>
      </c>
      <c r="AU424" s="22">
        <f t="shared" si="105"/>
        <v>4.2979093572506644</v>
      </c>
      <c r="AV424" s="22">
        <f t="shared" si="106"/>
        <v>0</v>
      </c>
      <c r="AW424" s="22">
        <f t="shared" si="107"/>
        <v>26.443694039437077</v>
      </c>
      <c r="AX424" s="22" t="str">
        <f t="shared" si="108"/>
        <v>DROP</v>
      </c>
    </row>
    <row r="425" spans="1:50" x14ac:dyDescent="0.25">
      <c r="A425" s="23" t="s">
        <v>18</v>
      </c>
      <c r="B425" s="26" t="s">
        <v>443</v>
      </c>
      <c r="C425" s="33">
        <v>3375.12</v>
      </c>
      <c r="D425" s="31">
        <v>0</v>
      </c>
      <c r="E425" s="31">
        <v>0</v>
      </c>
      <c r="F425" s="26">
        <v>18</v>
      </c>
      <c r="G425" s="26"/>
      <c r="H425" s="27">
        <v>1261.3490628349305</v>
      </c>
      <c r="I425" s="27">
        <v>0</v>
      </c>
      <c r="J425" s="27">
        <v>0</v>
      </c>
      <c r="K425" s="27">
        <v>1261.3490628349305</v>
      </c>
      <c r="L425" s="27"/>
      <c r="M425" s="27">
        <v>4279.9118802828898</v>
      </c>
      <c r="N425" s="27">
        <v>131.62968000000001</v>
      </c>
      <c r="O425" s="27">
        <v>0</v>
      </c>
      <c r="P425" s="27">
        <v>161.84999999999997</v>
      </c>
      <c r="Q425" s="27">
        <v>161.84999999999997</v>
      </c>
      <c r="R425" s="27">
        <v>4279.9118802828898</v>
      </c>
      <c r="S425" s="22" t="s">
        <v>3357</v>
      </c>
      <c r="T425" s="28">
        <v>0.51074502641132102</v>
      </c>
      <c r="U425" s="22">
        <v>0.28592024932754945</v>
      </c>
      <c r="V425" s="22">
        <v>4.2979093572506644</v>
      </c>
      <c r="W425" s="22">
        <v>26.443694039437077</v>
      </c>
      <c r="X425" s="27">
        <v>-3150.1924974479593</v>
      </c>
      <c r="Y425" s="27">
        <v>967.86938283493055</v>
      </c>
      <c r="Z425" s="23" t="s">
        <v>3429</v>
      </c>
      <c r="AA425" s="23" t="s">
        <v>3429</v>
      </c>
      <c r="AB425" s="23" t="s">
        <v>3429</v>
      </c>
      <c r="AC425" s="23" t="s">
        <v>3429</v>
      </c>
      <c r="AD425" s="23" t="s">
        <v>3429</v>
      </c>
      <c r="AE425" s="23" t="s">
        <v>3429</v>
      </c>
      <c r="AH425" s="38"/>
      <c r="AJ425" s="43"/>
      <c r="AK425" s="22">
        <f t="shared" si="95"/>
        <v>0.28592024932754945</v>
      </c>
      <c r="AL425" s="22" t="str">
        <f t="shared" si="96"/>
        <v>DROP</v>
      </c>
      <c r="AM425" s="28">
        <f t="shared" si="97"/>
        <v>0.51074502641132102</v>
      </c>
      <c r="AN425" s="22">
        <f t="shared" si="98"/>
        <v>0</v>
      </c>
      <c r="AO425" s="22" t="str">
        <f t="shared" si="99"/>
        <v>DROP</v>
      </c>
      <c r="AP425" s="22" t="str">
        <f t="shared" si="100"/>
        <v>DROP</v>
      </c>
      <c r="AQ425" s="22" t="str">
        <f t="shared" si="101"/>
        <v>DROP</v>
      </c>
      <c r="AR425" s="22" t="str">
        <f t="shared" si="102"/>
        <v>DROP</v>
      </c>
      <c r="AS425" s="22" t="str">
        <f t="shared" si="103"/>
        <v>DROP</v>
      </c>
      <c r="AT425" s="22" t="str">
        <f t="shared" si="104"/>
        <v>DROP</v>
      </c>
      <c r="AU425" s="22">
        <f t="shared" si="105"/>
        <v>4.2979093572506644</v>
      </c>
      <c r="AV425" s="22">
        <f t="shared" si="106"/>
        <v>0</v>
      </c>
      <c r="AW425" s="22">
        <f t="shared" si="107"/>
        <v>26.443694039437077</v>
      </c>
      <c r="AX425" s="22" t="str">
        <f t="shared" si="108"/>
        <v>DROP</v>
      </c>
    </row>
    <row r="426" spans="1:50" x14ac:dyDescent="0.25">
      <c r="A426" s="23" t="s">
        <v>18</v>
      </c>
      <c r="B426" s="26" t="s">
        <v>444</v>
      </c>
      <c r="C426" s="33">
        <v>3375.12</v>
      </c>
      <c r="D426" s="31">
        <v>0</v>
      </c>
      <c r="E426" s="31">
        <v>0</v>
      </c>
      <c r="F426" s="26">
        <v>18</v>
      </c>
      <c r="G426" s="26"/>
      <c r="H426" s="27">
        <v>1261.3490628349305</v>
      </c>
      <c r="I426" s="27">
        <v>0</v>
      </c>
      <c r="J426" s="27">
        <v>0</v>
      </c>
      <c r="K426" s="27">
        <v>1261.3490628349305</v>
      </c>
      <c r="L426" s="27"/>
      <c r="M426" s="27">
        <v>4279.9118802828898</v>
      </c>
      <c r="N426" s="27">
        <v>131.62968000000001</v>
      </c>
      <c r="O426" s="27">
        <v>0</v>
      </c>
      <c r="P426" s="27">
        <v>161.84999999999997</v>
      </c>
      <c r="Q426" s="27">
        <v>161.84999999999997</v>
      </c>
      <c r="R426" s="27">
        <v>4279.9118802828898</v>
      </c>
      <c r="S426" s="22" t="s">
        <v>3357</v>
      </c>
      <c r="T426" s="28">
        <v>0.51074502641132102</v>
      </c>
      <c r="U426" s="22">
        <v>0.28592024932754945</v>
      </c>
      <c r="V426" s="22">
        <v>4.2979093572506644</v>
      </c>
      <c r="W426" s="22">
        <v>26.443694039437077</v>
      </c>
      <c r="X426" s="27">
        <v>-3150.1924974479593</v>
      </c>
      <c r="Y426" s="27">
        <v>967.86938283493055</v>
      </c>
      <c r="Z426" s="23" t="s">
        <v>3429</v>
      </c>
      <c r="AA426" s="23" t="s">
        <v>3429</v>
      </c>
      <c r="AB426" s="23" t="s">
        <v>3429</v>
      </c>
      <c r="AC426" s="23" t="s">
        <v>3429</v>
      </c>
      <c r="AD426" s="23" t="s">
        <v>3429</v>
      </c>
      <c r="AE426" s="23" t="s">
        <v>3429</v>
      </c>
      <c r="AH426" s="38"/>
      <c r="AJ426" s="43"/>
      <c r="AK426" s="22">
        <f t="shared" si="95"/>
        <v>0.28592024932754945</v>
      </c>
      <c r="AL426" s="22" t="str">
        <f t="shared" si="96"/>
        <v>DROP</v>
      </c>
      <c r="AM426" s="28">
        <f t="shared" si="97"/>
        <v>0.51074502641132102</v>
      </c>
      <c r="AN426" s="22">
        <f t="shared" si="98"/>
        <v>0</v>
      </c>
      <c r="AO426" s="22" t="str">
        <f t="shared" si="99"/>
        <v>DROP</v>
      </c>
      <c r="AP426" s="22" t="str">
        <f t="shared" si="100"/>
        <v>DROP</v>
      </c>
      <c r="AQ426" s="22" t="str">
        <f t="shared" si="101"/>
        <v>DROP</v>
      </c>
      <c r="AR426" s="22" t="str">
        <f t="shared" si="102"/>
        <v>DROP</v>
      </c>
      <c r="AS426" s="22" t="str">
        <f t="shared" si="103"/>
        <v>DROP</v>
      </c>
      <c r="AT426" s="22" t="str">
        <f t="shared" si="104"/>
        <v>DROP</v>
      </c>
      <c r="AU426" s="22">
        <f t="shared" si="105"/>
        <v>4.2979093572506644</v>
      </c>
      <c r="AV426" s="22">
        <f t="shared" si="106"/>
        <v>0</v>
      </c>
      <c r="AW426" s="22">
        <f t="shared" si="107"/>
        <v>26.443694039437077</v>
      </c>
      <c r="AX426" s="22" t="str">
        <f t="shared" si="108"/>
        <v>DROP</v>
      </c>
    </row>
    <row r="427" spans="1:50" x14ac:dyDescent="0.25">
      <c r="A427" s="23" t="s">
        <v>18</v>
      </c>
      <c r="B427" s="26" t="s">
        <v>445</v>
      </c>
      <c r="C427" s="33">
        <v>3375.12</v>
      </c>
      <c r="D427" s="31">
        <v>0</v>
      </c>
      <c r="E427" s="31">
        <v>0</v>
      </c>
      <c r="F427" s="26">
        <v>18</v>
      </c>
      <c r="G427" s="26"/>
      <c r="H427" s="27">
        <v>1261.3490628349305</v>
      </c>
      <c r="I427" s="27">
        <v>0</v>
      </c>
      <c r="J427" s="27">
        <v>0</v>
      </c>
      <c r="K427" s="27">
        <v>1261.3490628349305</v>
      </c>
      <c r="L427" s="27"/>
      <c r="M427" s="27">
        <v>4279.9118802828898</v>
      </c>
      <c r="N427" s="27">
        <v>131.62968000000001</v>
      </c>
      <c r="O427" s="27">
        <v>0</v>
      </c>
      <c r="P427" s="27">
        <v>161.84999999999997</v>
      </c>
      <c r="Q427" s="27">
        <v>161.84999999999997</v>
      </c>
      <c r="R427" s="27">
        <v>4279.9118802828898</v>
      </c>
      <c r="S427" s="22" t="s">
        <v>3357</v>
      </c>
      <c r="T427" s="28">
        <v>0.51074502641132102</v>
      </c>
      <c r="U427" s="22">
        <v>0.28592024932754945</v>
      </c>
      <c r="V427" s="22">
        <v>4.2979093572506644</v>
      </c>
      <c r="W427" s="22">
        <v>26.443694039437077</v>
      </c>
      <c r="X427" s="27">
        <v>-3150.1924974479593</v>
      </c>
      <c r="Y427" s="27">
        <v>967.86938283493055</v>
      </c>
      <c r="Z427" s="23" t="s">
        <v>3429</v>
      </c>
      <c r="AA427" s="23" t="s">
        <v>3429</v>
      </c>
      <c r="AB427" s="23" t="s">
        <v>3429</v>
      </c>
      <c r="AC427" s="23" t="s">
        <v>3429</v>
      </c>
      <c r="AD427" s="23" t="s">
        <v>3429</v>
      </c>
      <c r="AE427" s="23" t="s">
        <v>3429</v>
      </c>
      <c r="AH427" s="38"/>
      <c r="AJ427" s="43"/>
      <c r="AK427" s="22">
        <f t="shared" si="95"/>
        <v>0.28592024932754945</v>
      </c>
      <c r="AL427" s="22" t="str">
        <f t="shared" si="96"/>
        <v>DROP</v>
      </c>
      <c r="AM427" s="28">
        <f t="shared" si="97"/>
        <v>0.51074502641132102</v>
      </c>
      <c r="AN427" s="22">
        <f t="shared" si="98"/>
        <v>0</v>
      </c>
      <c r="AO427" s="22" t="str">
        <f t="shared" si="99"/>
        <v>DROP</v>
      </c>
      <c r="AP427" s="22" t="str">
        <f t="shared" si="100"/>
        <v>DROP</v>
      </c>
      <c r="AQ427" s="22" t="str">
        <f t="shared" si="101"/>
        <v>DROP</v>
      </c>
      <c r="AR427" s="22" t="str">
        <f t="shared" si="102"/>
        <v>DROP</v>
      </c>
      <c r="AS427" s="22" t="str">
        <f t="shared" si="103"/>
        <v>DROP</v>
      </c>
      <c r="AT427" s="22" t="str">
        <f t="shared" si="104"/>
        <v>DROP</v>
      </c>
      <c r="AU427" s="22">
        <f t="shared" si="105"/>
        <v>4.2979093572506644</v>
      </c>
      <c r="AV427" s="22">
        <f t="shared" si="106"/>
        <v>0</v>
      </c>
      <c r="AW427" s="22">
        <f t="shared" si="107"/>
        <v>26.443694039437077</v>
      </c>
      <c r="AX427" s="22" t="str">
        <f t="shared" si="108"/>
        <v>DROP</v>
      </c>
    </row>
    <row r="428" spans="1:50" x14ac:dyDescent="0.25">
      <c r="A428" s="23" t="s">
        <v>18</v>
      </c>
      <c r="B428" s="26" t="s">
        <v>446</v>
      </c>
      <c r="C428" s="33">
        <v>3375.12</v>
      </c>
      <c r="D428" s="31">
        <v>0</v>
      </c>
      <c r="E428" s="31">
        <v>0</v>
      </c>
      <c r="F428" s="26">
        <v>18</v>
      </c>
      <c r="G428" s="26"/>
      <c r="H428" s="27">
        <v>1261.3490628349305</v>
      </c>
      <c r="I428" s="27">
        <v>0</v>
      </c>
      <c r="J428" s="27">
        <v>0</v>
      </c>
      <c r="K428" s="27">
        <v>1261.3490628349305</v>
      </c>
      <c r="L428" s="27"/>
      <c r="M428" s="27">
        <v>4279.9118802828898</v>
      </c>
      <c r="N428" s="27">
        <v>131.62968000000001</v>
      </c>
      <c r="O428" s="27">
        <v>0</v>
      </c>
      <c r="P428" s="27">
        <v>161.84999999999997</v>
      </c>
      <c r="Q428" s="27">
        <v>161.84999999999997</v>
      </c>
      <c r="R428" s="27">
        <v>4279.9118802828898</v>
      </c>
      <c r="S428" s="22" t="s">
        <v>3357</v>
      </c>
      <c r="T428" s="28">
        <v>0.51074502641132102</v>
      </c>
      <c r="U428" s="22">
        <v>0.28592024932754945</v>
      </c>
      <c r="V428" s="22">
        <v>4.2979093572506644</v>
      </c>
      <c r="W428" s="22">
        <v>26.443694039437077</v>
      </c>
      <c r="X428" s="27">
        <v>-3150.1924974479593</v>
      </c>
      <c r="Y428" s="27">
        <v>967.86938283493055</v>
      </c>
      <c r="Z428" s="23" t="s">
        <v>3429</v>
      </c>
      <c r="AA428" s="23" t="s">
        <v>3429</v>
      </c>
      <c r="AB428" s="23" t="s">
        <v>3429</v>
      </c>
      <c r="AC428" s="23" t="s">
        <v>3429</v>
      </c>
      <c r="AD428" s="23" t="s">
        <v>3429</v>
      </c>
      <c r="AE428" s="23" t="s">
        <v>3429</v>
      </c>
      <c r="AH428" s="38"/>
      <c r="AJ428" s="43"/>
      <c r="AK428" s="22">
        <f t="shared" si="95"/>
        <v>0.28592024932754945</v>
      </c>
      <c r="AL428" s="22" t="str">
        <f t="shared" si="96"/>
        <v>DROP</v>
      </c>
      <c r="AM428" s="28">
        <f t="shared" si="97"/>
        <v>0.51074502641132102</v>
      </c>
      <c r="AN428" s="22">
        <f t="shared" si="98"/>
        <v>0</v>
      </c>
      <c r="AO428" s="22" t="str">
        <f t="shared" si="99"/>
        <v>DROP</v>
      </c>
      <c r="AP428" s="22" t="str">
        <f t="shared" si="100"/>
        <v>DROP</v>
      </c>
      <c r="AQ428" s="22" t="str">
        <f t="shared" si="101"/>
        <v>DROP</v>
      </c>
      <c r="AR428" s="22" t="str">
        <f t="shared" si="102"/>
        <v>DROP</v>
      </c>
      <c r="AS428" s="22" t="str">
        <f t="shared" si="103"/>
        <v>DROP</v>
      </c>
      <c r="AT428" s="22" t="str">
        <f t="shared" si="104"/>
        <v>DROP</v>
      </c>
      <c r="AU428" s="22">
        <f t="shared" si="105"/>
        <v>4.2979093572506644</v>
      </c>
      <c r="AV428" s="22">
        <f t="shared" si="106"/>
        <v>0</v>
      </c>
      <c r="AW428" s="22">
        <f t="shared" si="107"/>
        <v>26.443694039437077</v>
      </c>
      <c r="AX428" s="22" t="str">
        <f t="shared" si="108"/>
        <v>DROP</v>
      </c>
    </row>
    <row r="429" spans="1:50" x14ac:dyDescent="0.25">
      <c r="A429" s="23" t="s">
        <v>18</v>
      </c>
      <c r="B429" s="26" t="s">
        <v>447</v>
      </c>
      <c r="C429" s="33">
        <v>3375.12</v>
      </c>
      <c r="D429" s="31">
        <v>0</v>
      </c>
      <c r="E429" s="31">
        <v>0</v>
      </c>
      <c r="F429" s="26">
        <v>18</v>
      </c>
      <c r="G429" s="26"/>
      <c r="H429" s="27">
        <v>1261.3490628349305</v>
      </c>
      <c r="I429" s="27">
        <v>0</v>
      </c>
      <c r="J429" s="27">
        <v>0</v>
      </c>
      <c r="K429" s="27">
        <v>1261.3490628349305</v>
      </c>
      <c r="L429" s="27"/>
      <c r="M429" s="27">
        <v>4279.9118802828898</v>
      </c>
      <c r="N429" s="27">
        <v>131.62968000000001</v>
      </c>
      <c r="O429" s="27">
        <v>0</v>
      </c>
      <c r="P429" s="27">
        <v>161.84999999999997</v>
      </c>
      <c r="Q429" s="27">
        <v>161.84999999999997</v>
      </c>
      <c r="R429" s="27">
        <v>4279.9118802828898</v>
      </c>
      <c r="S429" s="22" t="s">
        <v>3357</v>
      </c>
      <c r="T429" s="28">
        <v>0.51074502641132102</v>
      </c>
      <c r="U429" s="22">
        <v>0.28592024932754945</v>
      </c>
      <c r="V429" s="22">
        <v>4.2979093572506644</v>
      </c>
      <c r="W429" s="22">
        <v>26.443694039437077</v>
      </c>
      <c r="X429" s="27">
        <v>-3150.1924974479593</v>
      </c>
      <c r="Y429" s="27">
        <v>967.86938283493055</v>
      </c>
      <c r="Z429" s="23" t="s">
        <v>3429</v>
      </c>
      <c r="AA429" s="23" t="s">
        <v>3429</v>
      </c>
      <c r="AB429" s="23" t="s">
        <v>3429</v>
      </c>
      <c r="AC429" s="23" t="s">
        <v>3429</v>
      </c>
      <c r="AD429" s="23" t="s">
        <v>3429</v>
      </c>
      <c r="AE429" s="23" t="s">
        <v>3429</v>
      </c>
      <c r="AH429" s="38"/>
      <c r="AJ429" s="43"/>
      <c r="AK429" s="22">
        <f t="shared" si="95"/>
        <v>0.28592024932754945</v>
      </c>
      <c r="AL429" s="22" t="str">
        <f t="shared" si="96"/>
        <v>DROP</v>
      </c>
      <c r="AM429" s="28">
        <f t="shared" si="97"/>
        <v>0.51074502641132102</v>
      </c>
      <c r="AN429" s="22">
        <f t="shared" si="98"/>
        <v>0</v>
      </c>
      <c r="AO429" s="22" t="str">
        <f t="shared" si="99"/>
        <v>DROP</v>
      </c>
      <c r="AP429" s="22" t="str">
        <f t="shared" si="100"/>
        <v>DROP</v>
      </c>
      <c r="AQ429" s="22" t="str">
        <f t="shared" si="101"/>
        <v>DROP</v>
      </c>
      <c r="AR429" s="22" t="str">
        <f t="shared" si="102"/>
        <v>DROP</v>
      </c>
      <c r="AS429" s="22" t="str">
        <f t="shared" si="103"/>
        <v>DROP</v>
      </c>
      <c r="AT429" s="22" t="str">
        <f t="shared" si="104"/>
        <v>DROP</v>
      </c>
      <c r="AU429" s="22">
        <f t="shared" si="105"/>
        <v>4.2979093572506644</v>
      </c>
      <c r="AV429" s="22">
        <f t="shared" si="106"/>
        <v>0</v>
      </c>
      <c r="AW429" s="22">
        <f t="shared" si="107"/>
        <v>26.443694039437077</v>
      </c>
      <c r="AX429" s="22" t="str">
        <f t="shared" si="108"/>
        <v>DROP</v>
      </c>
    </row>
    <row r="430" spans="1:50" x14ac:dyDescent="0.25">
      <c r="A430" s="23" t="s">
        <v>18</v>
      </c>
      <c r="B430" s="26" t="s">
        <v>448</v>
      </c>
      <c r="C430" s="33">
        <v>3375.12</v>
      </c>
      <c r="D430" s="31">
        <v>0</v>
      </c>
      <c r="E430" s="31">
        <v>0</v>
      </c>
      <c r="F430" s="26">
        <v>18</v>
      </c>
      <c r="G430" s="26"/>
      <c r="H430" s="27">
        <v>1261.3490628349305</v>
      </c>
      <c r="I430" s="27">
        <v>0</v>
      </c>
      <c r="J430" s="27">
        <v>0</v>
      </c>
      <c r="K430" s="27">
        <v>1261.3490628349305</v>
      </c>
      <c r="L430" s="27"/>
      <c r="M430" s="27">
        <v>4279.9118802828898</v>
      </c>
      <c r="N430" s="27">
        <v>131.62968000000001</v>
      </c>
      <c r="O430" s="27">
        <v>0</v>
      </c>
      <c r="P430" s="27">
        <v>161.84999999999997</v>
      </c>
      <c r="Q430" s="27">
        <v>161.84999999999997</v>
      </c>
      <c r="R430" s="27">
        <v>4279.9118802828898</v>
      </c>
      <c r="S430" s="22" t="s">
        <v>3357</v>
      </c>
      <c r="T430" s="28">
        <v>0.51074502641132102</v>
      </c>
      <c r="U430" s="22">
        <v>0.28592024932754945</v>
      </c>
      <c r="V430" s="22">
        <v>4.2979093572506644</v>
      </c>
      <c r="W430" s="22">
        <v>26.443694039437077</v>
      </c>
      <c r="X430" s="27">
        <v>-3150.1924974479593</v>
      </c>
      <c r="Y430" s="27">
        <v>967.86938283493055</v>
      </c>
      <c r="Z430" s="23" t="s">
        <v>3429</v>
      </c>
      <c r="AA430" s="23" t="s">
        <v>3429</v>
      </c>
      <c r="AB430" s="23" t="s">
        <v>3429</v>
      </c>
      <c r="AC430" s="23" t="s">
        <v>3429</v>
      </c>
      <c r="AD430" s="23" t="s">
        <v>3429</v>
      </c>
      <c r="AE430" s="23" t="s">
        <v>3429</v>
      </c>
      <c r="AH430" s="38"/>
      <c r="AJ430" s="43"/>
      <c r="AK430" s="22">
        <f t="shared" si="95"/>
        <v>0.28592024932754945</v>
      </c>
      <c r="AL430" s="22" t="str">
        <f t="shared" si="96"/>
        <v>DROP</v>
      </c>
      <c r="AM430" s="28">
        <f t="shared" si="97"/>
        <v>0.51074502641132102</v>
      </c>
      <c r="AN430" s="22">
        <f t="shared" si="98"/>
        <v>0</v>
      </c>
      <c r="AO430" s="22" t="str">
        <f t="shared" si="99"/>
        <v>DROP</v>
      </c>
      <c r="AP430" s="22" t="str">
        <f t="shared" si="100"/>
        <v>DROP</v>
      </c>
      <c r="AQ430" s="22" t="str">
        <f t="shared" si="101"/>
        <v>DROP</v>
      </c>
      <c r="AR430" s="22" t="str">
        <f t="shared" si="102"/>
        <v>DROP</v>
      </c>
      <c r="AS430" s="22" t="str">
        <f t="shared" si="103"/>
        <v>DROP</v>
      </c>
      <c r="AT430" s="22" t="str">
        <f t="shared" si="104"/>
        <v>DROP</v>
      </c>
      <c r="AU430" s="22">
        <f t="shared" si="105"/>
        <v>4.2979093572506644</v>
      </c>
      <c r="AV430" s="22">
        <f t="shared" si="106"/>
        <v>0</v>
      </c>
      <c r="AW430" s="22">
        <f t="shared" si="107"/>
        <v>26.443694039437077</v>
      </c>
      <c r="AX430" s="22" t="str">
        <f t="shared" si="108"/>
        <v>DROP</v>
      </c>
    </row>
    <row r="431" spans="1:50" x14ac:dyDescent="0.25">
      <c r="A431" s="23" t="s">
        <v>18</v>
      </c>
      <c r="B431" s="26" t="s">
        <v>449</v>
      </c>
      <c r="C431" s="33">
        <v>3375.12</v>
      </c>
      <c r="D431" s="31">
        <v>0</v>
      </c>
      <c r="E431" s="31">
        <v>0</v>
      </c>
      <c r="F431" s="26">
        <v>18</v>
      </c>
      <c r="G431" s="26"/>
      <c r="H431" s="27">
        <v>1261.3490628349305</v>
      </c>
      <c r="I431" s="27">
        <v>0</v>
      </c>
      <c r="J431" s="27">
        <v>0</v>
      </c>
      <c r="K431" s="27">
        <v>1261.3490628349305</v>
      </c>
      <c r="L431" s="27"/>
      <c r="M431" s="27">
        <v>4279.9118802828898</v>
      </c>
      <c r="N431" s="27">
        <v>131.62968000000001</v>
      </c>
      <c r="O431" s="27">
        <v>0</v>
      </c>
      <c r="P431" s="27">
        <v>161.84999999999997</v>
      </c>
      <c r="Q431" s="27">
        <v>161.84999999999997</v>
      </c>
      <c r="R431" s="27">
        <v>4279.9118802828898</v>
      </c>
      <c r="S431" s="22" t="s">
        <v>3357</v>
      </c>
      <c r="T431" s="28">
        <v>0.51074502641132102</v>
      </c>
      <c r="U431" s="22">
        <v>0.28592024932754945</v>
      </c>
      <c r="V431" s="22">
        <v>4.2979093572506644</v>
      </c>
      <c r="W431" s="22">
        <v>26.443694039437077</v>
      </c>
      <c r="X431" s="27">
        <v>-3150.1924974479593</v>
      </c>
      <c r="Y431" s="27">
        <v>967.86938283493055</v>
      </c>
      <c r="Z431" s="23" t="s">
        <v>3429</v>
      </c>
      <c r="AA431" s="23" t="s">
        <v>3429</v>
      </c>
      <c r="AB431" s="23" t="s">
        <v>3429</v>
      </c>
      <c r="AC431" s="23" t="s">
        <v>3429</v>
      </c>
      <c r="AD431" s="23" t="s">
        <v>3429</v>
      </c>
      <c r="AE431" s="23" t="s">
        <v>3429</v>
      </c>
      <c r="AH431" s="38"/>
      <c r="AJ431" s="43"/>
      <c r="AK431" s="22">
        <f t="shared" si="95"/>
        <v>0.28592024932754945</v>
      </c>
      <c r="AL431" s="22" t="str">
        <f t="shared" si="96"/>
        <v>DROP</v>
      </c>
      <c r="AM431" s="28">
        <f t="shared" si="97"/>
        <v>0.51074502641132102</v>
      </c>
      <c r="AN431" s="22">
        <f t="shared" si="98"/>
        <v>0</v>
      </c>
      <c r="AO431" s="22" t="str">
        <f t="shared" si="99"/>
        <v>DROP</v>
      </c>
      <c r="AP431" s="22" t="str">
        <f t="shared" si="100"/>
        <v>DROP</v>
      </c>
      <c r="AQ431" s="22" t="str">
        <f t="shared" si="101"/>
        <v>DROP</v>
      </c>
      <c r="AR431" s="22" t="str">
        <f t="shared" si="102"/>
        <v>DROP</v>
      </c>
      <c r="AS431" s="22" t="str">
        <f t="shared" si="103"/>
        <v>DROP</v>
      </c>
      <c r="AT431" s="22" t="str">
        <f t="shared" si="104"/>
        <v>DROP</v>
      </c>
      <c r="AU431" s="22">
        <f t="shared" si="105"/>
        <v>4.2979093572506644</v>
      </c>
      <c r="AV431" s="22">
        <f t="shared" si="106"/>
        <v>0</v>
      </c>
      <c r="AW431" s="22">
        <f t="shared" si="107"/>
        <v>26.443694039437077</v>
      </c>
      <c r="AX431" s="22" t="str">
        <f t="shared" si="108"/>
        <v>DROP</v>
      </c>
    </row>
    <row r="432" spans="1:50" x14ac:dyDescent="0.25">
      <c r="A432" s="23" t="s">
        <v>18</v>
      </c>
      <c r="B432" s="26" t="s">
        <v>450</v>
      </c>
      <c r="C432" s="33">
        <v>3375.12</v>
      </c>
      <c r="D432" s="31">
        <v>0</v>
      </c>
      <c r="E432" s="31">
        <v>0</v>
      </c>
      <c r="F432" s="26">
        <v>18</v>
      </c>
      <c r="G432" s="26"/>
      <c r="H432" s="27">
        <v>1261.3490628349305</v>
      </c>
      <c r="I432" s="27">
        <v>0</v>
      </c>
      <c r="J432" s="27">
        <v>0</v>
      </c>
      <c r="K432" s="27">
        <v>1261.3490628349305</v>
      </c>
      <c r="L432" s="27"/>
      <c r="M432" s="27">
        <v>4279.9118802828898</v>
      </c>
      <c r="N432" s="27">
        <v>131.62968000000001</v>
      </c>
      <c r="O432" s="27">
        <v>0</v>
      </c>
      <c r="P432" s="27">
        <v>161.84999999999997</v>
      </c>
      <c r="Q432" s="27">
        <v>161.84999999999997</v>
      </c>
      <c r="R432" s="27">
        <v>4279.9118802828898</v>
      </c>
      <c r="S432" s="22" t="s">
        <v>3357</v>
      </c>
      <c r="T432" s="28">
        <v>0.51074502641132102</v>
      </c>
      <c r="U432" s="22">
        <v>0.28592024932754945</v>
      </c>
      <c r="V432" s="22">
        <v>4.2979093572506644</v>
      </c>
      <c r="W432" s="22">
        <v>26.443694039437077</v>
      </c>
      <c r="X432" s="27">
        <v>-3150.1924974479593</v>
      </c>
      <c r="Y432" s="27">
        <v>967.86938283493055</v>
      </c>
      <c r="Z432" s="23" t="s">
        <v>3429</v>
      </c>
      <c r="AA432" s="23" t="s">
        <v>3429</v>
      </c>
      <c r="AB432" s="23" t="s">
        <v>3429</v>
      </c>
      <c r="AC432" s="23" t="s">
        <v>3429</v>
      </c>
      <c r="AD432" s="23" t="s">
        <v>3429</v>
      </c>
      <c r="AE432" s="23" t="s">
        <v>3429</v>
      </c>
      <c r="AH432" s="38"/>
      <c r="AJ432" s="43"/>
      <c r="AK432" s="22">
        <f t="shared" si="95"/>
        <v>0.28592024932754945</v>
      </c>
      <c r="AL432" s="22" t="str">
        <f t="shared" si="96"/>
        <v>DROP</v>
      </c>
      <c r="AM432" s="28">
        <f t="shared" si="97"/>
        <v>0.51074502641132102</v>
      </c>
      <c r="AN432" s="22">
        <f t="shared" si="98"/>
        <v>0</v>
      </c>
      <c r="AO432" s="22" t="str">
        <f t="shared" si="99"/>
        <v>DROP</v>
      </c>
      <c r="AP432" s="22" t="str">
        <f t="shared" si="100"/>
        <v>DROP</v>
      </c>
      <c r="AQ432" s="22" t="str">
        <f t="shared" si="101"/>
        <v>DROP</v>
      </c>
      <c r="AR432" s="22" t="str">
        <f t="shared" si="102"/>
        <v>DROP</v>
      </c>
      <c r="AS432" s="22" t="str">
        <f t="shared" si="103"/>
        <v>DROP</v>
      </c>
      <c r="AT432" s="22" t="str">
        <f t="shared" si="104"/>
        <v>DROP</v>
      </c>
      <c r="AU432" s="22">
        <f t="shared" si="105"/>
        <v>4.2979093572506644</v>
      </c>
      <c r="AV432" s="22">
        <f t="shared" si="106"/>
        <v>0</v>
      </c>
      <c r="AW432" s="22">
        <f t="shared" si="107"/>
        <v>26.443694039437077</v>
      </c>
      <c r="AX432" s="22" t="str">
        <f t="shared" si="108"/>
        <v>DROP</v>
      </c>
    </row>
    <row r="433" spans="1:50" x14ac:dyDescent="0.25">
      <c r="A433" s="23" t="s">
        <v>18</v>
      </c>
      <c r="B433" s="26" t="s">
        <v>451</v>
      </c>
      <c r="C433" s="33">
        <v>3375.12</v>
      </c>
      <c r="D433" s="31">
        <v>0</v>
      </c>
      <c r="E433" s="31">
        <v>0</v>
      </c>
      <c r="F433" s="26">
        <v>18</v>
      </c>
      <c r="G433" s="26"/>
      <c r="H433" s="27">
        <v>1261.3490628349305</v>
      </c>
      <c r="I433" s="27">
        <v>0</v>
      </c>
      <c r="J433" s="27">
        <v>0</v>
      </c>
      <c r="K433" s="27">
        <v>1261.3490628349305</v>
      </c>
      <c r="L433" s="27"/>
      <c r="M433" s="27">
        <v>4279.9118802828898</v>
      </c>
      <c r="N433" s="27">
        <v>131.62968000000001</v>
      </c>
      <c r="O433" s="27">
        <v>0</v>
      </c>
      <c r="P433" s="27">
        <v>161.84999999999997</v>
      </c>
      <c r="Q433" s="27">
        <v>161.84999999999997</v>
      </c>
      <c r="R433" s="27">
        <v>4279.9118802828898</v>
      </c>
      <c r="S433" s="22" t="s">
        <v>3357</v>
      </c>
      <c r="T433" s="28">
        <v>0.51074502641132102</v>
      </c>
      <c r="U433" s="22">
        <v>0.28592024932754945</v>
      </c>
      <c r="V433" s="22">
        <v>4.2979093572506644</v>
      </c>
      <c r="W433" s="22">
        <v>26.443694039437077</v>
      </c>
      <c r="X433" s="27">
        <v>-3150.1924974479593</v>
      </c>
      <c r="Y433" s="27">
        <v>967.86938283493055</v>
      </c>
      <c r="Z433" s="23" t="s">
        <v>3429</v>
      </c>
      <c r="AA433" s="23" t="s">
        <v>3429</v>
      </c>
      <c r="AB433" s="23" t="s">
        <v>3429</v>
      </c>
      <c r="AC433" s="23" t="s">
        <v>3429</v>
      </c>
      <c r="AD433" s="23" t="s">
        <v>3429</v>
      </c>
      <c r="AE433" s="23" t="s">
        <v>3429</v>
      </c>
      <c r="AH433" s="38"/>
      <c r="AJ433" s="43"/>
      <c r="AK433" s="22">
        <f t="shared" si="95"/>
        <v>0.28592024932754945</v>
      </c>
      <c r="AL433" s="22" t="str">
        <f t="shared" si="96"/>
        <v>DROP</v>
      </c>
      <c r="AM433" s="28">
        <f t="shared" si="97"/>
        <v>0.51074502641132102</v>
      </c>
      <c r="AN433" s="22">
        <f t="shared" si="98"/>
        <v>0</v>
      </c>
      <c r="AO433" s="22" t="str">
        <f t="shared" si="99"/>
        <v>DROP</v>
      </c>
      <c r="AP433" s="22" t="str">
        <f t="shared" si="100"/>
        <v>DROP</v>
      </c>
      <c r="AQ433" s="22" t="str">
        <f t="shared" si="101"/>
        <v>DROP</v>
      </c>
      <c r="AR433" s="22" t="str">
        <f t="shared" si="102"/>
        <v>DROP</v>
      </c>
      <c r="AS433" s="22" t="str">
        <f t="shared" si="103"/>
        <v>DROP</v>
      </c>
      <c r="AT433" s="22" t="str">
        <f t="shared" si="104"/>
        <v>DROP</v>
      </c>
      <c r="AU433" s="22">
        <f t="shared" si="105"/>
        <v>4.2979093572506644</v>
      </c>
      <c r="AV433" s="22">
        <f t="shared" si="106"/>
        <v>0</v>
      </c>
      <c r="AW433" s="22">
        <f t="shared" si="107"/>
        <v>26.443694039437077</v>
      </c>
      <c r="AX433" s="22" t="str">
        <f t="shared" si="108"/>
        <v>DROP</v>
      </c>
    </row>
    <row r="434" spans="1:50" x14ac:dyDescent="0.25">
      <c r="A434" s="23" t="s">
        <v>18</v>
      </c>
      <c r="B434" s="26" t="s">
        <v>452</v>
      </c>
      <c r="C434" s="33">
        <v>3375.12</v>
      </c>
      <c r="D434" s="31">
        <v>0</v>
      </c>
      <c r="E434" s="31">
        <v>0</v>
      </c>
      <c r="F434" s="26">
        <v>18</v>
      </c>
      <c r="G434" s="26"/>
      <c r="H434" s="27">
        <v>1261.3490628349305</v>
      </c>
      <c r="I434" s="27">
        <v>0</v>
      </c>
      <c r="J434" s="27">
        <v>0</v>
      </c>
      <c r="K434" s="27">
        <v>1261.3490628349305</v>
      </c>
      <c r="L434" s="27"/>
      <c r="M434" s="27">
        <v>4279.9118802828898</v>
      </c>
      <c r="N434" s="27">
        <v>131.62968000000001</v>
      </c>
      <c r="O434" s="27">
        <v>0</v>
      </c>
      <c r="P434" s="27">
        <v>161.84999999999997</v>
      </c>
      <c r="Q434" s="27">
        <v>161.84999999999997</v>
      </c>
      <c r="R434" s="27">
        <v>4279.9118802828898</v>
      </c>
      <c r="S434" s="22" t="s">
        <v>3357</v>
      </c>
      <c r="T434" s="28">
        <v>0.51074502641132102</v>
      </c>
      <c r="U434" s="22">
        <v>0.28592024932754945</v>
      </c>
      <c r="V434" s="22">
        <v>4.2979093572506644</v>
      </c>
      <c r="W434" s="22">
        <v>26.443694039437077</v>
      </c>
      <c r="X434" s="27">
        <v>-3150.1924974479593</v>
      </c>
      <c r="Y434" s="27">
        <v>967.86938283493055</v>
      </c>
      <c r="Z434" s="23" t="s">
        <v>3429</v>
      </c>
      <c r="AA434" s="23" t="s">
        <v>3429</v>
      </c>
      <c r="AB434" s="23" t="s">
        <v>3429</v>
      </c>
      <c r="AC434" s="23" t="s">
        <v>3429</v>
      </c>
      <c r="AD434" s="23" t="s">
        <v>3429</v>
      </c>
      <c r="AE434" s="23" t="s">
        <v>3429</v>
      </c>
      <c r="AH434" s="38"/>
      <c r="AJ434" s="43"/>
      <c r="AK434" s="22">
        <f t="shared" si="95"/>
        <v>0.28592024932754945</v>
      </c>
      <c r="AL434" s="22" t="str">
        <f t="shared" si="96"/>
        <v>DROP</v>
      </c>
      <c r="AM434" s="28">
        <f t="shared" si="97"/>
        <v>0.51074502641132102</v>
      </c>
      <c r="AN434" s="22">
        <f t="shared" si="98"/>
        <v>0</v>
      </c>
      <c r="AO434" s="22" t="str">
        <f t="shared" si="99"/>
        <v>DROP</v>
      </c>
      <c r="AP434" s="22" t="str">
        <f t="shared" si="100"/>
        <v>DROP</v>
      </c>
      <c r="AQ434" s="22" t="str">
        <f t="shared" si="101"/>
        <v>DROP</v>
      </c>
      <c r="AR434" s="22" t="str">
        <f t="shared" si="102"/>
        <v>DROP</v>
      </c>
      <c r="AS434" s="22" t="str">
        <f t="shared" si="103"/>
        <v>DROP</v>
      </c>
      <c r="AT434" s="22" t="str">
        <f t="shared" si="104"/>
        <v>DROP</v>
      </c>
      <c r="AU434" s="22">
        <f t="shared" si="105"/>
        <v>4.2979093572506644</v>
      </c>
      <c r="AV434" s="22">
        <f t="shared" si="106"/>
        <v>0</v>
      </c>
      <c r="AW434" s="22">
        <f t="shared" si="107"/>
        <v>26.443694039437077</v>
      </c>
      <c r="AX434" s="22" t="str">
        <f t="shared" si="108"/>
        <v>DROP</v>
      </c>
    </row>
    <row r="435" spans="1:50" x14ac:dyDescent="0.25">
      <c r="A435" s="23" t="s">
        <v>18</v>
      </c>
      <c r="B435" s="26" t="s">
        <v>453</v>
      </c>
      <c r="C435" s="33">
        <v>3375.12</v>
      </c>
      <c r="D435" s="31">
        <v>0</v>
      </c>
      <c r="E435" s="31">
        <v>0</v>
      </c>
      <c r="F435" s="26">
        <v>18</v>
      </c>
      <c r="G435" s="26"/>
      <c r="H435" s="27">
        <v>1261.3490628349305</v>
      </c>
      <c r="I435" s="27">
        <v>0</v>
      </c>
      <c r="J435" s="27">
        <v>0</v>
      </c>
      <c r="K435" s="27">
        <v>1261.3490628349305</v>
      </c>
      <c r="L435" s="27"/>
      <c r="M435" s="27">
        <v>4279.9118802828898</v>
      </c>
      <c r="N435" s="27">
        <v>131.62968000000001</v>
      </c>
      <c r="O435" s="27">
        <v>0</v>
      </c>
      <c r="P435" s="27">
        <v>161.84999999999997</v>
      </c>
      <c r="Q435" s="27">
        <v>161.84999999999997</v>
      </c>
      <c r="R435" s="27">
        <v>4279.9118802828898</v>
      </c>
      <c r="S435" s="22" t="s">
        <v>3357</v>
      </c>
      <c r="T435" s="28">
        <v>0.51074502641132102</v>
      </c>
      <c r="U435" s="22">
        <v>0.28592024932754945</v>
      </c>
      <c r="V435" s="22">
        <v>4.2979093572506644</v>
      </c>
      <c r="W435" s="22">
        <v>26.443694039437077</v>
      </c>
      <c r="X435" s="27">
        <v>-3150.1924974479593</v>
      </c>
      <c r="Y435" s="27">
        <v>967.86938283493055</v>
      </c>
      <c r="Z435" s="23" t="s">
        <v>3429</v>
      </c>
      <c r="AA435" s="23" t="s">
        <v>3429</v>
      </c>
      <c r="AB435" s="23" t="s">
        <v>3429</v>
      </c>
      <c r="AC435" s="23" t="s">
        <v>3429</v>
      </c>
      <c r="AD435" s="23" t="s">
        <v>3429</v>
      </c>
      <c r="AE435" s="23" t="s">
        <v>3429</v>
      </c>
      <c r="AH435" s="38"/>
      <c r="AJ435" s="43"/>
      <c r="AK435" s="22">
        <f t="shared" si="95"/>
        <v>0.28592024932754945</v>
      </c>
      <c r="AL435" s="22" t="str">
        <f t="shared" si="96"/>
        <v>DROP</v>
      </c>
      <c r="AM435" s="28">
        <f t="shared" si="97"/>
        <v>0.51074502641132102</v>
      </c>
      <c r="AN435" s="22">
        <f t="shared" si="98"/>
        <v>0</v>
      </c>
      <c r="AO435" s="22" t="str">
        <f t="shared" si="99"/>
        <v>DROP</v>
      </c>
      <c r="AP435" s="22" t="str">
        <f t="shared" si="100"/>
        <v>DROP</v>
      </c>
      <c r="AQ435" s="22" t="str">
        <f t="shared" si="101"/>
        <v>DROP</v>
      </c>
      <c r="AR435" s="22" t="str">
        <f t="shared" si="102"/>
        <v>DROP</v>
      </c>
      <c r="AS435" s="22" t="str">
        <f t="shared" si="103"/>
        <v>DROP</v>
      </c>
      <c r="AT435" s="22" t="str">
        <f t="shared" si="104"/>
        <v>DROP</v>
      </c>
      <c r="AU435" s="22">
        <f t="shared" si="105"/>
        <v>4.2979093572506644</v>
      </c>
      <c r="AV435" s="22">
        <f t="shared" si="106"/>
        <v>0</v>
      </c>
      <c r="AW435" s="22">
        <f t="shared" si="107"/>
        <v>26.443694039437077</v>
      </c>
      <c r="AX435" s="22" t="str">
        <f t="shared" si="108"/>
        <v>DROP</v>
      </c>
    </row>
    <row r="436" spans="1:50" x14ac:dyDescent="0.25">
      <c r="A436" s="23" t="s">
        <v>18</v>
      </c>
      <c r="B436" s="26" t="s">
        <v>454</v>
      </c>
      <c r="C436" s="33">
        <v>3375.12</v>
      </c>
      <c r="D436" s="31">
        <v>0</v>
      </c>
      <c r="E436" s="31">
        <v>0</v>
      </c>
      <c r="F436" s="26">
        <v>18</v>
      </c>
      <c r="G436" s="26"/>
      <c r="H436" s="27">
        <v>1261.3490628349305</v>
      </c>
      <c r="I436" s="27">
        <v>0</v>
      </c>
      <c r="J436" s="27">
        <v>0</v>
      </c>
      <c r="K436" s="27">
        <v>1261.3490628349305</v>
      </c>
      <c r="L436" s="27"/>
      <c r="M436" s="27">
        <v>4279.9118802828898</v>
      </c>
      <c r="N436" s="27">
        <v>131.62968000000001</v>
      </c>
      <c r="O436" s="27">
        <v>0</v>
      </c>
      <c r="P436" s="27">
        <v>161.84999999999997</v>
      </c>
      <c r="Q436" s="27">
        <v>161.84999999999997</v>
      </c>
      <c r="R436" s="27">
        <v>4279.9118802828898</v>
      </c>
      <c r="S436" s="22" t="s">
        <v>3357</v>
      </c>
      <c r="T436" s="28">
        <v>0.51074502641132102</v>
      </c>
      <c r="U436" s="22">
        <v>0.28592024932754945</v>
      </c>
      <c r="V436" s="22">
        <v>4.2979093572506644</v>
      </c>
      <c r="W436" s="22">
        <v>26.443694039437077</v>
      </c>
      <c r="X436" s="27">
        <v>-3150.1924974479593</v>
      </c>
      <c r="Y436" s="27">
        <v>967.86938283493055</v>
      </c>
      <c r="Z436" s="23" t="s">
        <v>3429</v>
      </c>
      <c r="AA436" s="23" t="s">
        <v>3429</v>
      </c>
      <c r="AB436" s="23" t="s">
        <v>3429</v>
      </c>
      <c r="AC436" s="23" t="s">
        <v>3429</v>
      </c>
      <c r="AD436" s="23" t="s">
        <v>3429</v>
      </c>
      <c r="AE436" s="23" t="s">
        <v>3429</v>
      </c>
      <c r="AH436" s="38"/>
      <c r="AJ436" s="43"/>
      <c r="AK436" s="22">
        <f t="shared" si="95"/>
        <v>0.28592024932754945</v>
      </c>
      <c r="AL436" s="22" t="str">
        <f t="shared" si="96"/>
        <v>DROP</v>
      </c>
      <c r="AM436" s="28">
        <f t="shared" si="97"/>
        <v>0.51074502641132102</v>
      </c>
      <c r="AN436" s="22">
        <f t="shared" si="98"/>
        <v>0</v>
      </c>
      <c r="AO436" s="22" t="str">
        <f t="shared" si="99"/>
        <v>DROP</v>
      </c>
      <c r="AP436" s="22" t="str">
        <f t="shared" si="100"/>
        <v>DROP</v>
      </c>
      <c r="AQ436" s="22" t="str">
        <f t="shared" si="101"/>
        <v>DROP</v>
      </c>
      <c r="AR436" s="22" t="str">
        <f t="shared" si="102"/>
        <v>DROP</v>
      </c>
      <c r="AS436" s="22" t="str">
        <f t="shared" si="103"/>
        <v>DROP</v>
      </c>
      <c r="AT436" s="22" t="str">
        <f t="shared" si="104"/>
        <v>DROP</v>
      </c>
      <c r="AU436" s="22">
        <f t="shared" si="105"/>
        <v>4.2979093572506644</v>
      </c>
      <c r="AV436" s="22">
        <f t="shared" si="106"/>
        <v>0</v>
      </c>
      <c r="AW436" s="22">
        <f t="shared" si="107"/>
        <v>26.443694039437077</v>
      </c>
      <c r="AX436" s="22" t="str">
        <f t="shared" si="108"/>
        <v>DROP</v>
      </c>
    </row>
    <row r="437" spans="1:50" x14ac:dyDescent="0.25">
      <c r="A437" s="23" t="s">
        <v>18</v>
      </c>
      <c r="B437" s="26" t="s">
        <v>455</v>
      </c>
      <c r="C437" s="33">
        <v>3375.12</v>
      </c>
      <c r="D437" s="31">
        <v>0</v>
      </c>
      <c r="E437" s="31">
        <v>0</v>
      </c>
      <c r="F437" s="26">
        <v>18</v>
      </c>
      <c r="G437" s="26"/>
      <c r="H437" s="27">
        <v>1261.3490628349305</v>
      </c>
      <c r="I437" s="27">
        <v>0</v>
      </c>
      <c r="J437" s="27">
        <v>0</v>
      </c>
      <c r="K437" s="27">
        <v>1261.3490628349305</v>
      </c>
      <c r="L437" s="27"/>
      <c r="M437" s="27">
        <v>4279.9118802828898</v>
      </c>
      <c r="N437" s="27">
        <v>131.62968000000001</v>
      </c>
      <c r="O437" s="27">
        <v>0</v>
      </c>
      <c r="P437" s="27">
        <v>161.84999999999997</v>
      </c>
      <c r="Q437" s="27">
        <v>161.84999999999997</v>
      </c>
      <c r="R437" s="27">
        <v>4279.9118802828898</v>
      </c>
      <c r="S437" s="22" t="s">
        <v>3357</v>
      </c>
      <c r="T437" s="28">
        <v>0.51074502641132102</v>
      </c>
      <c r="U437" s="22">
        <v>0.28592024932754945</v>
      </c>
      <c r="V437" s="22">
        <v>4.2979093572506644</v>
      </c>
      <c r="W437" s="22">
        <v>26.443694039437077</v>
      </c>
      <c r="X437" s="27">
        <v>-3150.1924974479593</v>
      </c>
      <c r="Y437" s="27">
        <v>967.86938283493055</v>
      </c>
      <c r="Z437" s="23" t="s">
        <v>3429</v>
      </c>
      <c r="AA437" s="23" t="s">
        <v>3429</v>
      </c>
      <c r="AB437" s="23" t="s">
        <v>3429</v>
      </c>
      <c r="AC437" s="23" t="s">
        <v>3429</v>
      </c>
      <c r="AD437" s="23" t="s">
        <v>3429</v>
      </c>
      <c r="AE437" s="23" t="s">
        <v>3429</v>
      </c>
      <c r="AH437" s="38"/>
      <c r="AJ437" s="43"/>
      <c r="AK437" s="22">
        <f t="shared" si="95"/>
        <v>0.28592024932754945</v>
      </c>
      <c r="AL437" s="22" t="str">
        <f t="shared" si="96"/>
        <v>DROP</v>
      </c>
      <c r="AM437" s="28">
        <f t="shared" si="97"/>
        <v>0.51074502641132102</v>
      </c>
      <c r="AN437" s="22">
        <f t="shared" si="98"/>
        <v>0</v>
      </c>
      <c r="AO437" s="22" t="str">
        <f t="shared" si="99"/>
        <v>DROP</v>
      </c>
      <c r="AP437" s="22" t="str">
        <f t="shared" si="100"/>
        <v>DROP</v>
      </c>
      <c r="AQ437" s="22" t="str">
        <f t="shared" si="101"/>
        <v>DROP</v>
      </c>
      <c r="AR437" s="22" t="str">
        <f t="shared" si="102"/>
        <v>DROP</v>
      </c>
      <c r="AS437" s="22" t="str">
        <f t="shared" si="103"/>
        <v>DROP</v>
      </c>
      <c r="AT437" s="22" t="str">
        <f t="shared" si="104"/>
        <v>DROP</v>
      </c>
      <c r="AU437" s="22">
        <f t="shared" si="105"/>
        <v>4.2979093572506644</v>
      </c>
      <c r="AV437" s="22">
        <f t="shared" si="106"/>
        <v>0</v>
      </c>
      <c r="AW437" s="22">
        <f t="shared" si="107"/>
        <v>26.443694039437077</v>
      </c>
      <c r="AX437" s="22" t="str">
        <f t="shared" si="108"/>
        <v>DROP</v>
      </c>
    </row>
    <row r="438" spans="1:50" x14ac:dyDescent="0.25">
      <c r="A438" s="23" t="s">
        <v>18</v>
      </c>
      <c r="B438" s="26" t="s">
        <v>456</v>
      </c>
      <c r="C438" s="33">
        <v>3375.12</v>
      </c>
      <c r="D438" s="31">
        <v>0</v>
      </c>
      <c r="E438" s="31">
        <v>0</v>
      </c>
      <c r="F438" s="26">
        <v>18</v>
      </c>
      <c r="G438" s="26"/>
      <c r="H438" s="27">
        <v>1261.3490628349305</v>
      </c>
      <c r="I438" s="27">
        <v>0</v>
      </c>
      <c r="J438" s="27">
        <v>0</v>
      </c>
      <c r="K438" s="27">
        <v>1261.3490628349305</v>
      </c>
      <c r="L438" s="27"/>
      <c r="M438" s="27">
        <v>4279.9118802828898</v>
      </c>
      <c r="N438" s="27">
        <v>131.62968000000001</v>
      </c>
      <c r="O438" s="27">
        <v>0</v>
      </c>
      <c r="P438" s="27">
        <v>161.84999999999997</v>
      </c>
      <c r="Q438" s="27">
        <v>161.84999999999997</v>
      </c>
      <c r="R438" s="27">
        <v>4279.9118802828898</v>
      </c>
      <c r="S438" s="22" t="s">
        <v>3357</v>
      </c>
      <c r="T438" s="28">
        <v>0.51074502641132102</v>
      </c>
      <c r="U438" s="22">
        <v>0.28592024932754945</v>
      </c>
      <c r="V438" s="22">
        <v>4.2979093572506644</v>
      </c>
      <c r="W438" s="22">
        <v>26.443694039437077</v>
      </c>
      <c r="X438" s="27">
        <v>-3150.1924974479593</v>
      </c>
      <c r="Y438" s="27">
        <v>967.86938283493055</v>
      </c>
      <c r="Z438" s="23" t="s">
        <v>3429</v>
      </c>
      <c r="AA438" s="23" t="s">
        <v>3429</v>
      </c>
      <c r="AB438" s="23" t="s">
        <v>3429</v>
      </c>
      <c r="AC438" s="23" t="s">
        <v>3429</v>
      </c>
      <c r="AD438" s="23" t="s">
        <v>3429</v>
      </c>
      <c r="AE438" s="23" t="s">
        <v>3429</v>
      </c>
      <c r="AH438" s="38"/>
      <c r="AJ438" s="43"/>
      <c r="AK438" s="22">
        <f t="shared" si="95"/>
        <v>0.28592024932754945</v>
      </c>
      <c r="AL438" s="22" t="str">
        <f t="shared" si="96"/>
        <v>DROP</v>
      </c>
      <c r="AM438" s="28">
        <f t="shared" si="97"/>
        <v>0.51074502641132102</v>
      </c>
      <c r="AN438" s="22">
        <f t="shared" si="98"/>
        <v>0</v>
      </c>
      <c r="AO438" s="22" t="str">
        <f t="shared" si="99"/>
        <v>DROP</v>
      </c>
      <c r="AP438" s="22" t="str">
        <f t="shared" si="100"/>
        <v>DROP</v>
      </c>
      <c r="AQ438" s="22" t="str">
        <f t="shared" si="101"/>
        <v>DROP</v>
      </c>
      <c r="AR438" s="22" t="str">
        <f t="shared" si="102"/>
        <v>DROP</v>
      </c>
      <c r="AS438" s="22" t="str">
        <f t="shared" si="103"/>
        <v>DROP</v>
      </c>
      <c r="AT438" s="22" t="str">
        <f t="shared" si="104"/>
        <v>DROP</v>
      </c>
      <c r="AU438" s="22">
        <f t="shared" si="105"/>
        <v>4.2979093572506644</v>
      </c>
      <c r="AV438" s="22">
        <f t="shared" si="106"/>
        <v>0</v>
      </c>
      <c r="AW438" s="22">
        <f t="shared" si="107"/>
        <v>26.443694039437077</v>
      </c>
      <c r="AX438" s="22" t="str">
        <f t="shared" si="108"/>
        <v>DROP</v>
      </c>
    </row>
    <row r="439" spans="1:50" x14ac:dyDescent="0.25">
      <c r="A439" s="23" t="s">
        <v>18</v>
      </c>
      <c r="B439" s="26" t="s">
        <v>457</v>
      </c>
      <c r="C439" s="33">
        <v>3375.12</v>
      </c>
      <c r="D439" s="31">
        <v>0</v>
      </c>
      <c r="E439" s="31">
        <v>0</v>
      </c>
      <c r="F439" s="26">
        <v>18</v>
      </c>
      <c r="G439" s="26"/>
      <c r="H439" s="27">
        <v>1261.3490628349305</v>
      </c>
      <c r="I439" s="27">
        <v>0</v>
      </c>
      <c r="J439" s="27">
        <v>0</v>
      </c>
      <c r="K439" s="27">
        <v>1261.3490628349305</v>
      </c>
      <c r="L439" s="27"/>
      <c r="M439" s="27">
        <v>4279.9118802828898</v>
      </c>
      <c r="N439" s="27">
        <v>131.62968000000001</v>
      </c>
      <c r="O439" s="27">
        <v>0</v>
      </c>
      <c r="P439" s="27">
        <v>161.84999999999997</v>
      </c>
      <c r="Q439" s="27">
        <v>161.84999999999997</v>
      </c>
      <c r="R439" s="27">
        <v>4279.9118802828898</v>
      </c>
      <c r="S439" s="22" t="s">
        <v>3357</v>
      </c>
      <c r="T439" s="28">
        <v>0.51074502641132102</v>
      </c>
      <c r="U439" s="22">
        <v>0.28592024932754945</v>
      </c>
      <c r="V439" s="22">
        <v>4.2979093572506644</v>
      </c>
      <c r="W439" s="22">
        <v>26.443694039437077</v>
      </c>
      <c r="X439" s="27">
        <v>-3150.1924974479593</v>
      </c>
      <c r="Y439" s="27">
        <v>967.86938283493055</v>
      </c>
      <c r="Z439" s="23" t="s">
        <v>3429</v>
      </c>
      <c r="AA439" s="23" t="s">
        <v>3429</v>
      </c>
      <c r="AB439" s="23" t="s">
        <v>3429</v>
      </c>
      <c r="AC439" s="23" t="s">
        <v>3429</v>
      </c>
      <c r="AD439" s="23" t="s">
        <v>3429</v>
      </c>
      <c r="AE439" s="23" t="s">
        <v>3429</v>
      </c>
      <c r="AH439" s="38"/>
      <c r="AJ439" s="43"/>
      <c r="AK439" s="22">
        <f t="shared" si="95"/>
        <v>0.28592024932754945</v>
      </c>
      <c r="AL439" s="22" t="str">
        <f t="shared" si="96"/>
        <v>DROP</v>
      </c>
      <c r="AM439" s="28">
        <f t="shared" si="97"/>
        <v>0.51074502641132102</v>
      </c>
      <c r="AN439" s="22">
        <f t="shared" si="98"/>
        <v>0</v>
      </c>
      <c r="AO439" s="22" t="str">
        <f t="shared" si="99"/>
        <v>DROP</v>
      </c>
      <c r="AP439" s="22" t="str">
        <f t="shared" si="100"/>
        <v>DROP</v>
      </c>
      <c r="AQ439" s="22" t="str">
        <f t="shared" si="101"/>
        <v>DROP</v>
      </c>
      <c r="AR439" s="22" t="str">
        <f t="shared" si="102"/>
        <v>DROP</v>
      </c>
      <c r="AS439" s="22" t="str">
        <f t="shared" si="103"/>
        <v>DROP</v>
      </c>
      <c r="AT439" s="22" t="str">
        <f t="shared" si="104"/>
        <v>DROP</v>
      </c>
      <c r="AU439" s="22">
        <f t="shared" si="105"/>
        <v>4.2979093572506644</v>
      </c>
      <c r="AV439" s="22">
        <f t="shared" si="106"/>
        <v>0</v>
      </c>
      <c r="AW439" s="22">
        <f t="shared" si="107"/>
        <v>26.443694039437077</v>
      </c>
      <c r="AX439" s="22" t="str">
        <f t="shared" si="108"/>
        <v>DROP</v>
      </c>
    </row>
    <row r="440" spans="1:50" x14ac:dyDescent="0.25">
      <c r="A440" s="23" t="s">
        <v>18</v>
      </c>
      <c r="B440" s="26" t="s">
        <v>458</v>
      </c>
      <c r="C440" s="33">
        <v>3375.12</v>
      </c>
      <c r="D440" s="31">
        <v>0</v>
      </c>
      <c r="E440" s="31">
        <v>0</v>
      </c>
      <c r="F440" s="26">
        <v>18</v>
      </c>
      <c r="G440" s="26"/>
      <c r="H440" s="27">
        <v>1261.3490628349305</v>
      </c>
      <c r="I440" s="27">
        <v>0</v>
      </c>
      <c r="J440" s="27">
        <v>0</v>
      </c>
      <c r="K440" s="27">
        <v>1261.3490628349305</v>
      </c>
      <c r="L440" s="27"/>
      <c r="M440" s="27">
        <v>4279.9118802828898</v>
      </c>
      <c r="N440" s="27">
        <v>131.62968000000001</v>
      </c>
      <c r="O440" s="27">
        <v>0</v>
      </c>
      <c r="P440" s="27">
        <v>161.84999999999997</v>
      </c>
      <c r="Q440" s="27">
        <v>161.84999999999997</v>
      </c>
      <c r="R440" s="27">
        <v>4279.9118802828898</v>
      </c>
      <c r="S440" s="22" t="s">
        <v>3357</v>
      </c>
      <c r="T440" s="28">
        <v>0.51074502641132102</v>
      </c>
      <c r="U440" s="22">
        <v>0.28592024932754945</v>
      </c>
      <c r="V440" s="22">
        <v>4.2979093572506644</v>
      </c>
      <c r="W440" s="22">
        <v>26.443694039437077</v>
      </c>
      <c r="X440" s="27">
        <v>-3150.1924974479593</v>
      </c>
      <c r="Y440" s="27">
        <v>967.86938283493055</v>
      </c>
      <c r="Z440" s="23" t="s">
        <v>3429</v>
      </c>
      <c r="AA440" s="23" t="s">
        <v>3429</v>
      </c>
      <c r="AB440" s="23" t="s">
        <v>3429</v>
      </c>
      <c r="AC440" s="23" t="s">
        <v>3429</v>
      </c>
      <c r="AD440" s="23" t="s">
        <v>3429</v>
      </c>
      <c r="AE440" s="23" t="s">
        <v>3429</v>
      </c>
      <c r="AH440" s="38"/>
      <c r="AJ440" s="43"/>
      <c r="AK440" s="22">
        <f t="shared" si="95"/>
        <v>0.28592024932754945</v>
      </c>
      <c r="AL440" s="22" t="str">
        <f t="shared" si="96"/>
        <v>DROP</v>
      </c>
      <c r="AM440" s="28">
        <f t="shared" si="97"/>
        <v>0.51074502641132102</v>
      </c>
      <c r="AN440" s="22">
        <f t="shared" si="98"/>
        <v>0</v>
      </c>
      <c r="AO440" s="22" t="str">
        <f t="shared" si="99"/>
        <v>DROP</v>
      </c>
      <c r="AP440" s="22" t="str">
        <f t="shared" si="100"/>
        <v>DROP</v>
      </c>
      <c r="AQ440" s="22" t="str">
        <f t="shared" si="101"/>
        <v>DROP</v>
      </c>
      <c r="AR440" s="22" t="str">
        <f t="shared" si="102"/>
        <v>DROP</v>
      </c>
      <c r="AS440" s="22" t="str">
        <f t="shared" si="103"/>
        <v>DROP</v>
      </c>
      <c r="AT440" s="22" t="str">
        <f t="shared" si="104"/>
        <v>DROP</v>
      </c>
      <c r="AU440" s="22">
        <f t="shared" si="105"/>
        <v>4.2979093572506644</v>
      </c>
      <c r="AV440" s="22">
        <f t="shared" si="106"/>
        <v>0</v>
      </c>
      <c r="AW440" s="22">
        <f t="shared" si="107"/>
        <v>26.443694039437077</v>
      </c>
      <c r="AX440" s="22" t="str">
        <f t="shared" si="108"/>
        <v>DROP</v>
      </c>
    </row>
    <row r="441" spans="1:50" x14ac:dyDescent="0.25">
      <c r="A441" s="23" t="s">
        <v>18</v>
      </c>
      <c r="B441" s="26" t="s">
        <v>459</v>
      </c>
      <c r="C441" s="33">
        <v>3375.12</v>
      </c>
      <c r="D441" s="31">
        <v>0</v>
      </c>
      <c r="E441" s="31">
        <v>0</v>
      </c>
      <c r="F441" s="26">
        <v>18</v>
      </c>
      <c r="G441" s="26"/>
      <c r="H441" s="27">
        <v>1261.3490628349305</v>
      </c>
      <c r="I441" s="27">
        <v>0</v>
      </c>
      <c r="J441" s="27">
        <v>0</v>
      </c>
      <c r="K441" s="27">
        <v>1261.3490628349305</v>
      </c>
      <c r="L441" s="27"/>
      <c r="M441" s="27">
        <v>4279.9118802828898</v>
      </c>
      <c r="N441" s="27">
        <v>131.62968000000001</v>
      </c>
      <c r="O441" s="27">
        <v>0</v>
      </c>
      <c r="P441" s="27">
        <v>161.84999999999997</v>
      </c>
      <c r="Q441" s="27">
        <v>161.84999999999997</v>
      </c>
      <c r="R441" s="27">
        <v>4279.9118802828898</v>
      </c>
      <c r="S441" s="22" t="s">
        <v>3357</v>
      </c>
      <c r="T441" s="28">
        <v>0.51074502641132102</v>
      </c>
      <c r="U441" s="22">
        <v>0.28592024932754945</v>
      </c>
      <c r="V441" s="22">
        <v>4.2979093572506644</v>
      </c>
      <c r="W441" s="22">
        <v>26.443694039437077</v>
      </c>
      <c r="X441" s="27">
        <v>-3150.1924974479593</v>
      </c>
      <c r="Y441" s="27">
        <v>967.86938283493055</v>
      </c>
      <c r="Z441" s="23" t="s">
        <v>3429</v>
      </c>
      <c r="AA441" s="23" t="s">
        <v>3429</v>
      </c>
      <c r="AB441" s="23" t="s">
        <v>3429</v>
      </c>
      <c r="AC441" s="23" t="s">
        <v>3429</v>
      </c>
      <c r="AD441" s="23" t="s">
        <v>3429</v>
      </c>
      <c r="AE441" s="23" t="s">
        <v>3429</v>
      </c>
      <c r="AH441" s="38"/>
      <c r="AJ441" s="43"/>
      <c r="AK441" s="22">
        <f t="shared" si="95"/>
        <v>0.28592024932754945</v>
      </c>
      <c r="AL441" s="22" t="str">
        <f t="shared" si="96"/>
        <v>DROP</v>
      </c>
      <c r="AM441" s="28">
        <f t="shared" si="97"/>
        <v>0.51074502641132102</v>
      </c>
      <c r="AN441" s="22">
        <f t="shared" si="98"/>
        <v>0</v>
      </c>
      <c r="AO441" s="22" t="str">
        <f t="shared" si="99"/>
        <v>DROP</v>
      </c>
      <c r="AP441" s="22" t="str">
        <f t="shared" si="100"/>
        <v>DROP</v>
      </c>
      <c r="AQ441" s="22" t="str">
        <f t="shared" si="101"/>
        <v>DROP</v>
      </c>
      <c r="AR441" s="22" t="str">
        <f t="shared" si="102"/>
        <v>DROP</v>
      </c>
      <c r="AS441" s="22" t="str">
        <f t="shared" si="103"/>
        <v>DROP</v>
      </c>
      <c r="AT441" s="22" t="str">
        <f t="shared" si="104"/>
        <v>DROP</v>
      </c>
      <c r="AU441" s="22">
        <f t="shared" si="105"/>
        <v>4.2979093572506644</v>
      </c>
      <c r="AV441" s="22">
        <f t="shared" si="106"/>
        <v>0</v>
      </c>
      <c r="AW441" s="22">
        <f t="shared" si="107"/>
        <v>26.443694039437077</v>
      </c>
      <c r="AX441" s="22" t="str">
        <f t="shared" si="108"/>
        <v>DROP</v>
      </c>
    </row>
    <row r="442" spans="1:50" x14ac:dyDescent="0.25">
      <c r="A442" s="23" t="s">
        <v>18</v>
      </c>
      <c r="B442" s="26" t="s">
        <v>460</v>
      </c>
      <c r="C442" s="33">
        <v>3375.12</v>
      </c>
      <c r="D442" s="31">
        <v>0</v>
      </c>
      <c r="E442" s="31">
        <v>0</v>
      </c>
      <c r="F442" s="26">
        <v>18</v>
      </c>
      <c r="G442" s="26"/>
      <c r="H442" s="27">
        <v>1261.3490628349305</v>
      </c>
      <c r="I442" s="27">
        <v>0</v>
      </c>
      <c r="J442" s="27">
        <v>0</v>
      </c>
      <c r="K442" s="27">
        <v>1261.3490628349305</v>
      </c>
      <c r="L442" s="27"/>
      <c r="M442" s="27">
        <v>4279.9118802828898</v>
      </c>
      <c r="N442" s="27">
        <v>131.62968000000001</v>
      </c>
      <c r="O442" s="27">
        <v>0</v>
      </c>
      <c r="P442" s="27">
        <v>161.84999999999997</v>
      </c>
      <c r="Q442" s="27">
        <v>161.84999999999997</v>
      </c>
      <c r="R442" s="27">
        <v>4279.9118802828898</v>
      </c>
      <c r="S442" s="22" t="s">
        <v>3357</v>
      </c>
      <c r="T442" s="28">
        <v>0.51074502641132102</v>
      </c>
      <c r="U442" s="22">
        <v>0.28592024932754945</v>
      </c>
      <c r="V442" s="22">
        <v>4.2979093572506644</v>
      </c>
      <c r="W442" s="22">
        <v>26.443694039437077</v>
      </c>
      <c r="X442" s="27">
        <v>-3150.1924974479593</v>
      </c>
      <c r="Y442" s="27">
        <v>967.86938283493055</v>
      </c>
      <c r="Z442" s="23" t="s">
        <v>3429</v>
      </c>
      <c r="AA442" s="23" t="s">
        <v>3429</v>
      </c>
      <c r="AB442" s="23" t="s">
        <v>3429</v>
      </c>
      <c r="AC442" s="23" t="s">
        <v>3429</v>
      </c>
      <c r="AD442" s="23" t="s">
        <v>3429</v>
      </c>
      <c r="AE442" s="23" t="s">
        <v>3429</v>
      </c>
      <c r="AH442" s="38"/>
      <c r="AJ442" s="43"/>
      <c r="AK442" s="22">
        <f t="shared" si="95"/>
        <v>0.28592024932754945</v>
      </c>
      <c r="AL442" s="22" t="str">
        <f t="shared" si="96"/>
        <v>DROP</v>
      </c>
      <c r="AM442" s="28">
        <f t="shared" si="97"/>
        <v>0.51074502641132102</v>
      </c>
      <c r="AN442" s="22">
        <f t="shared" si="98"/>
        <v>0</v>
      </c>
      <c r="AO442" s="22" t="str">
        <f t="shared" si="99"/>
        <v>DROP</v>
      </c>
      <c r="AP442" s="22" t="str">
        <f t="shared" si="100"/>
        <v>DROP</v>
      </c>
      <c r="AQ442" s="22" t="str">
        <f t="shared" si="101"/>
        <v>DROP</v>
      </c>
      <c r="AR442" s="22" t="str">
        <f t="shared" si="102"/>
        <v>DROP</v>
      </c>
      <c r="AS442" s="22" t="str">
        <f t="shared" si="103"/>
        <v>DROP</v>
      </c>
      <c r="AT442" s="22" t="str">
        <f t="shared" si="104"/>
        <v>DROP</v>
      </c>
      <c r="AU442" s="22">
        <f t="shared" si="105"/>
        <v>4.2979093572506644</v>
      </c>
      <c r="AV442" s="22">
        <f t="shared" si="106"/>
        <v>0</v>
      </c>
      <c r="AW442" s="22">
        <f t="shared" si="107"/>
        <v>26.443694039437077</v>
      </c>
      <c r="AX442" s="22" t="str">
        <f t="shared" si="108"/>
        <v>DROP</v>
      </c>
    </row>
    <row r="443" spans="1:50" x14ac:dyDescent="0.25">
      <c r="A443" s="23" t="s">
        <v>18</v>
      </c>
      <c r="B443" s="26" t="s">
        <v>461</v>
      </c>
      <c r="C443" s="33">
        <v>3375.12</v>
      </c>
      <c r="D443" s="31">
        <v>0</v>
      </c>
      <c r="E443" s="31">
        <v>0</v>
      </c>
      <c r="F443" s="26">
        <v>18</v>
      </c>
      <c r="G443" s="26"/>
      <c r="H443" s="27">
        <v>1261.3490628349305</v>
      </c>
      <c r="I443" s="27">
        <v>0</v>
      </c>
      <c r="J443" s="27">
        <v>0</v>
      </c>
      <c r="K443" s="27">
        <v>1261.3490628349305</v>
      </c>
      <c r="L443" s="27"/>
      <c r="M443" s="27">
        <v>4279.9118802828898</v>
      </c>
      <c r="N443" s="27">
        <v>131.62968000000001</v>
      </c>
      <c r="O443" s="27">
        <v>0</v>
      </c>
      <c r="P443" s="27">
        <v>161.84999999999997</v>
      </c>
      <c r="Q443" s="27">
        <v>161.84999999999997</v>
      </c>
      <c r="R443" s="27">
        <v>4279.9118802828898</v>
      </c>
      <c r="S443" s="22" t="s">
        <v>3357</v>
      </c>
      <c r="T443" s="28">
        <v>0.51074502641132102</v>
      </c>
      <c r="U443" s="22">
        <v>0.28592024932754945</v>
      </c>
      <c r="V443" s="22">
        <v>4.2979093572506644</v>
      </c>
      <c r="W443" s="22">
        <v>26.443694039437077</v>
      </c>
      <c r="X443" s="27">
        <v>-3150.1924974479593</v>
      </c>
      <c r="Y443" s="27">
        <v>967.86938283493055</v>
      </c>
      <c r="Z443" s="23" t="s">
        <v>3429</v>
      </c>
      <c r="AA443" s="23" t="s">
        <v>3429</v>
      </c>
      <c r="AB443" s="23" t="s">
        <v>3429</v>
      </c>
      <c r="AC443" s="23" t="s">
        <v>3429</v>
      </c>
      <c r="AD443" s="23" t="s">
        <v>3429</v>
      </c>
      <c r="AE443" s="23" t="s">
        <v>3429</v>
      </c>
      <c r="AH443" s="38"/>
      <c r="AJ443" s="43"/>
      <c r="AK443" s="22">
        <f t="shared" si="95"/>
        <v>0.28592024932754945</v>
      </c>
      <c r="AL443" s="22" t="str">
        <f t="shared" si="96"/>
        <v>DROP</v>
      </c>
      <c r="AM443" s="28">
        <f t="shared" si="97"/>
        <v>0.51074502641132102</v>
      </c>
      <c r="AN443" s="22">
        <f t="shared" si="98"/>
        <v>0</v>
      </c>
      <c r="AO443" s="22" t="str">
        <f t="shared" si="99"/>
        <v>DROP</v>
      </c>
      <c r="AP443" s="22" t="str">
        <f t="shared" si="100"/>
        <v>DROP</v>
      </c>
      <c r="AQ443" s="22" t="str">
        <f t="shared" si="101"/>
        <v>DROP</v>
      </c>
      <c r="AR443" s="22" t="str">
        <f t="shared" si="102"/>
        <v>DROP</v>
      </c>
      <c r="AS443" s="22" t="str">
        <f t="shared" si="103"/>
        <v>DROP</v>
      </c>
      <c r="AT443" s="22" t="str">
        <f t="shared" si="104"/>
        <v>DROP</v>
      </c>
      <c r="AU443" s="22">
        <f t="shared" si="105"/>
        <v>4.2979093572506644</v>
      </c>
      <c r="AV443" s="22">
        <f t="shared" si="106"/>
        <v>0</v>
      </c>
      <c r="AW443" s="22">
        <f t="shared" si="107"/>
        <v>26.443694039437077</v>
      </c>
      <c r="AX443" s="22" t="str">
        <f t="shared" si="108"/>
        <v>DROP</v>
      </c>
    </row>
    <row r="444" spans="1:50" x14ac:dyDescent="0.25">
      <c r="A444" s="23" t="s">
        <v>18</v>
      </c>
      <c r="B444" s="26" t="s">
        <v>462</v>
      </c>
      <c r="C444" s="33">
        <v>3375.12</v>
      </c>
      <c r="D444" s="31">
        <v>0</v>
      </c>
      <c r="E444" s="31">
        <v>0</v>
      </c>
      <c r="F444" s="26">
        <v>18</v>
      </c>
      <c r="G444" s="26"/>
      <c r="H444" s="27">
        <v>1261.3490628349305</v>
      </c>
      <c r="I444" s="27">
        <v>0</v>
      </c>
      <c r="J444" s="27">
        <v>0</v>
      </c>
      <c r="K444" s="27">
        <v>1261.3490628349305</v>
      </c>
      <c r="L444" s="27"/>
      <c r="M444" s="27">
        <v>4279.9118802828898</v>
      </c>
      <c r="N444" s="27">
        <v>131.62968000000001</v>
      </c>
      <c r="O444" s="27">
        <v>0</v>
      </c>
      <c r="P444" s="27">
        <v>161.84999999999997</v>
      </c>
      <c r="Q444" s="27">
        <v>161.84999999999997</v>
      </c>
      <c r="R444" s="27">
        <v>4279.9118802828898</v>
      </c>
      <c r="S444" s="22" t="s">
        <v>3357</v>
      </c>
      <c r="T444" s="28">
        <v>0.51074502641132102</v>
      </c>
      <c r="U444" s="22">
        <v>0.28592024932754945</v>
      </c>
      <c r="V444" s="22">
        <v>4.2979093572506644</v>
      </c>
      <c r="W444" s="22">
        <v>26.443694039437077</v>
      </c>
      <c r="X444" s="27">
        <v>-3150.1924974479593</v>
      </c>
      <c r="Y444" s="27">
        <v>967.86938283493055</v>
      </c>
      <c r="Z444" s="23" t="s">
        <v>3429</v>
      </c>
      <c r="AA444" s="23" t="s">
        <v>3429</v>
      </c>
      <c r="AB444" s="23" t="s">
        <v>3429</v>
      </c>
      <c r="AC444" s="23" t="s">
        <v>3429</v>
      </c>
      <c r="AD444" s="23" t="s">
        <v>3429</v>
      </c>
      <c r="AE444" s="23" t="s">
        <v>3429</v>
      </c>
      <c r="AH444" s="38"/>
      <c r="AJ444" s="43"/>
      <c r="AK444" s="22">
        <f t="shared" si="95"/>
        <v>0.28592024932754945</v>
      </c>
      <c r="AL444" s="22" t="str">
        <f t="shared" si="96"/>
        <v>DROP</v>
      </c>
      <c r="AM444" s="28">
        <f t="shared" si="97"/>
        <v>0.51074502641132102</v>
      </c>
      <c r="AN444" s="22">
        <f t="shared" si="98"/>
        <v>0</v>
      </c>
      <c r="AO444" s="22" t="str">
        <f t="shared" si="99"/>
        <v>DROP</v>
      </c>
      <c r="AP444" s="22" t="str">
        <f t="shared" si="100"/>
        <v>DROP</v>
      </c>
      <c r="AQ444" s="22" t="str">
        <f t="shared" si="101"/>
        <v>DROP</v>
      </c>
      <c r="AR444" s="22" t="str">
        <f t="shared" si="102"/>
        <v>DROP</v>
      </c>
      <c r="AS444" s="22" t="str">
        <f t="shared" si="103"/>
        <v>DROP</v>
      </c>
      <c r="AT444" s="22" t="str">
        <f t="shared" si="104"/>
        <v>DROP</v>
      </c>
      <c r="AU444" s="22">
        <f t="shared" si="105"/>
        <v>4.2979093572506644</v>
      </c>
      <c r="AV444" s="22">
        <f t="shared" si="106"/>
        <v>0</v>
      </c>
      <c r="AW444" s="22">
        <f t="shared" si="107"/>
        <v>26.443694039437077</v>
      </c>
      <c r="AX444" s="22" t="str">
        <f t="shared" si="108"/>
        <v>DROP</v>
      </c>
    </row>
    <row r="445" spans="1:50" x14ac:dyDescent="0.25">
      <c r="A445" s="23" t="s">
        <v>18</v>
      </c>
      <c r="B445" s="26" t="s">
        <v>463</v>
      </c>
      <c r="C445" s="33">
        <v>3375.12</v>
      </c>
      <c r="D445" s="31">
        <v>0</v>
      </c>
      <c r="E445" s="31">
        <v>0</v>
      </c>
      <c r="F445" s="26">
        <v>18</v>
      </c>
      <c r="G445" s="26"/>
      <c r="H445" s="27">
        <v>1261.3490628349305</v>
      </c>
      <c r="I445" s="27">
        <v>0</v>
      </c>
      <c r="J445" s="27">
        <v>0</v>
      </c>
      <c r="K445" s="27">
        <v>1261.3490628349305</v>
      </c>
      <c r="L445" s="27"/>
      <c r="M445" s="27">
        <v>4279.9118802828898</v>
      </c>
      <c r="N445" s="27">
        <v>131.62968000000001</v>
      </c>
      <c r="O445" s="27">
        <v>0</v>
      </c>
      <c r="P445" s="27">
        <v>161.84999999999997</v>
      </c>
      <c r="Q445" s="27">
        <v>161.84999999999997</v>
      </c>
      <c r="R445" s="27">
        <v>4279.9118802828898</v>
      </c>
      <c r="S445" s="22" t="s">
        <v>3357</v>
      </c>
      <c r="T445" s="28">
        <v>0.51074502641132102</v>
      </c>
      <c r="U445" s="22">
        <v>0.28592024932754945</v>
      </c>
      <c r="V445" s="22">
        <v>4.2979093572506644</v>
      </c>
      <c r="W445" s="22">
        <v>26.443694039437077</v>
      </c>
      <c r="X445" s="27">
        <v>-3150.1924974479593</v>
      </c>
      <c r="Y445" s="27">
        <v>967.86938283493055</v>
      </c>
      <c r="Z445" s="23" t="s">
        <v>3429</v>
      </c>
      <c r="AA445" s="23" t="s">
        <v>3429</v>
      </c>
      <c r="AB445" s="23" t="s">
        <v>3429</v>
      </c>
      <c r="AC445" s="23" t="s">
        <v>3429</v>
      </c>
      <c r="AD445" s="23" t="s">
        <v>3429</v>
      </c>
      <c r="AE445" s="23" t="s">
        <v>3429</v>
      </c>
      <c r="AH445" s="38"/>
      <c r="AJ445" s="43"/>
      <c r="AK445" s="22">
        <f t="shared" si="95"/>
        <v>0.28592024932754945</v>
      </c>
      <c r="AL445" s="22" t="str">
        <f t="shared" si="96"/>
        <v>DROP</v>
      </c>
      <c r="AM445" s="28">
        <f t="shared" si="97"/>
        <v>0.51074502641132102</v>
      </c>
      <c r="AN445" s="22">
        <f t="shared" si="98"/>
        <v>0</v>
      </c>
      <c r="AO445" s="22" t="str">
        <f t="shared" si="99"/>
        <v>DROP</v>
      </c>
      <c r="AP445" s="22" t="str">
        <f t="shared" si="100"/>
        <v>DROP</v>
      </c>
      <c r="AQ445" s="22" t="str">
        <f t="shared" si="101"/>
        <v>DROP</v>
      </c>
      <c r="AR445" s="22" t="str">
        <f t="shared" si="102"/>
        <v>DROP</v>
      </c>
      <c r="AS445" s="22" t="str">
        <f t="shared" si="103"/>
        <v>DROP</v>
      </c>
      <c r="AT445" s="22" t="str">
        <f t="shared" si="104"/>
        <v>DROP</v>
      </c>
      <c r="AU445" s="22">
        <f t="shared" si="105"/>
        <v>4.2979093572506644</v>
      </c>
      <c r="AV445" s="22">
        <f t="shared" si="106"/>
        <v>0</v>
      </c>
      <c r="AW445" s="22">
        <f t="shared" si="107"/>
        <v>26.443694039437077</v>
      </c>
      <c r="AX445" s="22" t="str">
        <f t="shared" si="108"/>
        <v>DROP</v>
      </c>
    </row>
    <row r="446" spans="1:50" x14ac:dyDescent="0.25">
      <c r="A446" s="23" t="s">
        <v>18</v>
      </c>
      <c r="B446" s="26" t="s">
        <v>464</v>
      </c>
      <c r="C446" s="33">
        <v>1691.1226266666663</v>
      </c>
      <c r="D446" s="31">
        <v>0</v>
      </c>
      <c r="E446" s="31">
        <v>0</v>
      </c>
      <c r="F446" s="26">
        <v>18</v>
      </c>
      <c r="G446" s="26"/>
      <c r="H446" s="27">
        <v>632.00595542823532</v>
      </c>
      <c r="I446" s="27">
        <v>0</v>
      </c>
      <c r="J446" s="27">
        <v>0</v>
      </c>
      <c r="K446" s="27">
        <v>632.00595542823532</v>
      </c>
      <c r="L446" s="27"/>
      <c r="M446" s="27">
        <v>2144.4736249039647</v>
      </c>
      <c r="N446" s="27">
        <v>65.953782439999983</v>
      </c>
      <c r="O446" s="27">
        <v>0</v>
      </c>
      <c r="P446" s="27">
        <v>238.57</v>
      </c>
      <c r="Q446" s="27">
        <v>238.57</v>
      </c>
      <c r="R446" s="27">
        <v>2144.4736249039647</v>
      </c>
      <c r="S446" s="22" t="s">
        <v>3357</v>
      </c>
      <c r="T446" s="28">
        <v>1.502523908091246</v>
      </c>
      <c r="U446" s="22">
        <v>0.28592024932754956</v>
      </c>
      <c r="V446" s="22">
        <v>2.0753911250027208</v>
      </c>
      <c r="W446" s="22">
        <v>8.9888654269353427</v>
      </c>
      <c r="X446" s="27">
        <v>-1578.4214519157294</v>
      </c>
      <c r="Y446" s="27">
        <v>327.48217298823533</v>
      </c>
      <c r="Z446" s="23" t="s">
        <v>3429</v>
      </c>
      <c r="AA446" s="23" t="s">
        <v>3429</v>
      </c>
      <c r="AB446" s="23" t="s">
        <v>3429</v>
      </c>
      <c r="AC446" s="23" t="s">
        <v>3429</v>
      </c>
      <c r="AD446" s="23" t="s">
        <v>3429</v>
      </c>
      <c r="AE446" s="23" t="s">
        <v>3430</v>
      </c>
      <c r="AH446" s="38"/>
      <c r="AJ446" s="43"/>
      <c r="AK446" s="22">
        <f t="shared" si="95"/>
        <v>0.28592024932754956</v>
      </c>
      <c r="AL446" s="22" t="str">
        <f t="shared" si="96"/>
        <v>DROP</v>
      </c>
      <c r="AM446" s="28">
        <f t="shared" si="97"/>
        <v>1.502523908091246</v>
      </c>
      <c r="AN446" s="22">
        <f t="shared" si="98"/>
        <v>0</v>
      </c>
      <c r="AO446" s="22" t="str">
        <f t="shared" si="99"/>
        <v>DROP</v>
      </c>
      <c r="AP446" s="22" t="str">
        <f t="shared" si="100"/>
        <v>DROP</v>
      </c>
      <c r="AQ446" s="22" t="str">
        <f t="shared" si="101"/>
        <v>DROP</v>
      </c>
      <c r="AR446" s="22" t="str">
        <f t="shared" si="102"/>
        <v>DROP</v>
      </c>
      <c r="AS446" s="22" t="str">
        <f t="shared" si="103"/>
        <v>DROP</v>
      </c>
      <c r="AT446" s="22" t="str">
        <f t="shared" si="104"/>
        <v>DROP</v>
      </c>
      <c r="AU446" s="22">
        <f t="shared" si="105"/>
        <v>2.0753911250027208</v>
      </c>
      <c r="AV446" s="22">
        <f t="shared" si="106"/>
        <v>0</v>
      </c>
      <c r="AW446" s="22">
        <f t="shared" si="107"/>
        <v>8.9888654269353427</v>
      </c>
      <c r="AX446" s="22" t="str">
        <f t="shared" si="108"/>
        <v>DROP</v>
      </c>
    </row>
    <row r="447" spans="1:50" x14ac:dyDescent="0.25">
      <c r="A447" s="23" t="s">
        <v>18</v>
      </c>
      <c r="B447" s="26" t="s">
        <v>465</v>
      </c>
      <c r="C447" s="33">
        <v>1691.1226266666663</v>
      </c>
      <c r="D447" s="31">
        <v>0</v>
      </c>
      <c r="E447" s="31">
        <v>0</v>
      </c>
      <c r="F447" s="26">
        <v>18</v>
      </c>
      <c r="G447" s="26"/>
      <c r="H447" s="27">
        <v>632.00595542823532</v>
      </c>
      <c r="I447" s="27">
        <v>0</v>
      </c>
      <c r="J447" s="27">
        <v>0</v>
      </c>
      <c r="K447" s="27">
        <v>632.00595542823532</v>
      </c>
      <c r="L447" s="27"/>
      <c r="M447" s="27">
        <v>2144.4736249039647</v>
      </c>
      <c r="N447" s="27">
        <v>65.953782439999983</v>
      </c>
      <c r="O447" s="27">
        <v>0</v>
      </c>
      <c r="P447" s="27">
        <v>238.57</v>
      </c>
      <c r="Q447" s="27">
        <v>238.57</v>
      </c>
      <c r="R447" s="27">
        <v>2144.4736249039647</v>
      </c>
      <c r="S447" s="22" t="s">
        <v>3357</v>
      </c>
      <c r="T447" s="28">
        <v>1.502523908091246</v>
      </c>
      <c r="U447" s="22">
        <v>0.28592024932754956</v>
      </c>
      <c r="V447" s="22">
        <v>2.0753911250027208</v>
      </c>
      <c r="W447" s="22">
        <v>8.9888654269353427</v>
      </c>
      <c r="X447" s="27">
        <v>-1578.4214519157294</v>
      </c>
      <c r="Y447" s="27">
        <v>327.48217298823533</v>
      </c>
      <c r="Z447" s="23" t="s">
        <v>3429</v>
      </c>
      <c r="AA447" s="23" t="s">
        <v>3429</v>
      </c>
      <c r="AB447" s="23" t="s">
        <v>3429</v>
      </c>
      <c r="AC447" s="23" t="s">
        <v>3429</v>
      </c>
      <c r="AD447" s="23" t="s">
        <v>3429</v>
      </c>
      <c r="AE447" s="23" t="s">
        <v>3430</v>
      </c>
      <c r="AH447" s="38"/>
      <c r="AJ447" s="43"/>
      <c r="AK447" s="22">
        <f t="shared" si="95"/>
        <v>0.28592024932754956</v>
      </c>
      <c r="AL447" s="22" t="str">
        <f t="shared" si="96"/>
        <v>DROP</v>
      </c>
      <c r="AM447" s="28">
        <f t="shared" si="97"/>
        <v>1.502523908091246</v>
      </c>
      <c r="AN447" s="22">
        <f t="shared" si="98"/>
        <v>0</v>
      </c>
      <c r="AO447" s="22" t="str">
        <f t="shared" si="99"/>
        <v>DROP</v>
      </c>
      <c r="AP447" s="22" t="str">
        <f t="shared" si="100"/>
        <v>DROP</v>
      </c>
      <c r="AQ447" s="22" t="str">
        <f t="shared" si="101"/>
        <v>DROP</v>
      </c>
      <c r="AR447" s="22" t="str">
        <f t="shared" si="102"/>
        <v>DROP</v>
      </c>
      <c r="AS447" s="22" t="str">
        <f t="shared" si="103"/>
        <v>DROP</v>
      </c>
      <c r="AT447" s="22" t="str">
        <f t="shared" si="104"/>
        <v>DROP</v>
      </c>
      <c r="AU447" s="22">
        <f t="shared" si="105"/>
        <v>2.0753911250027208</v>
      </c>
      <c r="AV447" s="22">
        <f t="shared" si="106"/>
        <v>0</v>
      </c>
      <c r="AW447" s="22">
        <f t="shared" si="107"/>
        <v>8.9888654269353427</v>
      </c>
      <c r="AX447" s="22" t="str">
        <f t="shared" si="108"/>
        <v>DROP</v>
      </c>
    </row>
    <row r="448" spans="1:50" x14ac:dyDescent="0.25">
      <c r="A448" s="23" t="s">
        <v>18</v>
      </c>
      <c r="B448" s="26" t="s">
        <v>466</v>
      </c>
      <c r="C448" s="33">
        <v>1691.1226266666663</v>
      </c>
      <c r="D448" s="31">
        <v>0</v>
      </c>
      <c r="E448" s="31">
        <v>0</v>
      </c>
      <c r="F448" s="26">
        <v>18</v>
      </c>
      <c r="G448" s="26"/>
      <c r="H448" s="27">
        <v>632.00595542823532</v>
      </c>
      <c r="I448" s="27">
        <v>0</v>
      </c>
      <c r="J448" s="27">
        <v>0</v>
      </c>
      <c r="K448" s="27">
        <v>632.00595542823532</v>
      </c>
      <c r="L448" s="27"/>
      <c r="M448" s="27">
        <v>2144.4736249039647</v>
      </c>
      <c r="N448" s="27">
        <v>65.953782439999983</v>
      </c>
      <c r="O448" s="27">
        <v>0</v>
      </c>
      <c r="P448" s="27">
        <v>238.57</v>
      </c>
      <c r="Q448" s="27">
        <v>238.57</v>
      </c>
      <c r="R448" s="27">
        <v>2144.4736249039647</v>
      </c>
      <c r="S448" s="22" t="s">
        <v>3357</v>
      </c>
      <c r="T448" s="28">
        <v>1.502523908091246</v>
      </c>
      <c r="U448" s="22">
        <v>0.28592024932754956</v>
      </c>
      <c r="V448" s="22">
        <v>2.0753911250027208</v>
      </c>
      <c r="W448" s="22">
        <v>8.9888654269353427</v>
      </c>
      <c r="X448" s="27">
        <v>-1578.4214519157294</v>
      </c>
      <c r="Y448" s="27">
        <v>327.48217298823533</v>
      </c>
      <c r="Z448" s="23" t="s">
        <v>3429</v>
      </c>
      <c r="AA448" s="23" t="s">
        <v>3429</v>
      </c>
      <c r="AB448" s="23" t="s">
        <v>3429</v>
      </c>
      <c r="AC448" s="23" t="s">
        <v>3429</v>
      </c>
      <c r="AD448" s="23" t="s">
        <v>3429</v>
      </c>
      <c r="AE448" s="23" t="s">
        <v>3430</v>
      </c>
      <c r="AH448" s="38"/>
      <c r="AJ448" s="43"/>
      <c r="AK448" s="22">
        <f t="shared" si="95"/>
        <v>0.28592024932754956</v>
      </c>
      <c r="AL448" s="22" t="str">
        <f t="shared" si="96"/>
        <v>DROP</v>
      </c>
      <c r="AM448" s="28">
        <f t="shared" si="97"/>
        <v>1.502523908091246</v>
      </c>
      <c r="AN448" s="22">
        <f t="shared" si="98"/>
        <v>0</v>
      </c>
      <c r="AO448" s="22" t="str">
        <f t="shared" si="99"/>
        <v>DROP</v>
      </c>
      <c r="AP448" s="22" t="str">
        <f t="shared" si="100"/>
        <v>DROP</v>
      </c>
      <c r="AQ448" s="22" t="str">
        <f t="shared" si="101"/>
        <v>DROP</v>
      </c>
      <c r="AR448" s="22" t="str">
        <f t="shared" si="102"/>
        <v>DROP</v>
      </c>
      <c r="AS448" s="22" t="str">
        <f t="shared" si="103"/>
        <v>DROP</v>
      </c>
      <c r="AT448" s="22" t="str">
        <f t="shared" si="104"/>
        <v>DROP</v>
      </c>
      <c r="AU448" s="22">
        <f t="shared" si="105"/>
        <v>2.0753911250027208</v>
      </c>
      <c r="AV448" s="22">
        <f t="shared" si="106"/>
        <v>0</v>
      </c>
      <c r="AW448" s="22">
        <f t="shared" si="107"/>
        <v>8.9888654269353427</v>
      </c>
      <c r="AX448" s="22" t="str">
        <f t="shared" si="108"/>
        <v>DROP</v>
      </c>
    </row>
    <row r="449" spans="1:50" x14ac:dyDescent="0.25">
      <c r="A449" s="23" t="s">
        <v>18</v>
      </c>
      <c r="B449" s="26" t="s">
        <v>467</v>
      </c>
      <c r="C449" s="33">
        <v>1691.1226266666663</v>
      </c>
      <c r="D449" s="31">
        <v>0</v>
      </c>
      <c r="E449" s="31">
        <v>0</v>
      </c>
      <c r="F449" s="26">
        <v>18</v>
      </c>
      <c r="G449" s="26"/>
      <c r="H449" s="27">
        <v>632.00595542823532</v>
      </c>
      <c r="I449" s="27">
        <v>0</v>
      </c>
      <c r="J449" s="27">
        <v>0</v>
      </c>
      <c r="K449" s="27">
        <v>632.00595542823532</v>
      </c>
      <c r="L449" s="27"/>
      <c r="M449" s="27">
        <v>2144.4736249039647</v>
      </c>
      <c r="N449" s="27">
        <v>65.953782439999983</v>
      </c>
      <c r="O449" s="27">
        <v>0</v>
      </c>
      <c r="P449" s="27">
        <v>238.57</v>
      </c>
      <c r="Q449" s="27">
        <v>238.57</v>
      </c>
      <c r="R449" s="27">
        <v>2144.4736249039647</v>
      </c>
      <c r="S449" s="22" t="s">
        <v>3357</v>
      </c>
      <c r="T449" s="28">
        <v>1.502523908091246</v>
      </c>
      <c r="U449" s="22">
        <v>0.28592024932754956</v>
      </c>
      <c r="V449" s="22">
        <v>2.0753911250027208</v>
      </c>
      <c r="W449" s="22">
        <v>8.9888654269353427</v>
      </c>
      <c r="X449" s="27">
        <v>-1578.4214519157294</v>
      </c>
      <c r="Y449" s="27">
        <v>327.48217298823533</v>
      </c>
      <c r="Z449" s="23" t="s">
        <v>3429</v>
      </c>
      <c r="AA449" s="23" t="s">
        <v>3429</v>
      </c>
      <c r="AB449" s="23" t="s">
        <v>3429</v>
      </c>
      <c r="AC449" s="23" t="s">
        <v>3429</v>
      </c>
      <c r="AD449" s="23" t="s">
        <v>3429</v>
      </c>
      <c r="AE449" s="23" t="s">
        <v>3430</v>
      </c>
      <c r="AH449" s="38"/>
      <c r="AJ449" s="43"/>
      <c r="AK449" s="22">
        <f t="shared" si="95"/>
        <v>0.28592024932754956</v>
      </c>
      <c r="AL449" s="22" t="str">
        <f t="shared" si="96"/>
        <v>DROP</v>
      </c>
      <c r="AM449" s="28">
        <f t="shared" si="97"/>
        <v>1.502523908091246</v>
      </c>
      <c r="AN449" s="22">
        <f t="shared" si="98"/>
        <v>0</v>
      </c>
      <c r="AO449" s="22" t="str">
        <f t="shared" si="99"/>
        <v>DROP</v>
      </c>
      <c r="AP449" s="22" t="str">
        <f t="shared" si="100"/>
        <v>DROP</v>
      </c>
      <c r="AQ449" s="22" t="str">
        <f t="shared" si="101"/>
        <v>DROP</v>
      </c>
      <c r="AR449" s="22" t="str">
        <f t="shared" si="102"/>
        <v>DROP</v>
      </c>
      <c r="AS449" s="22" t="str">
        <f t="shared" si="103"/>
        <v>DROP</v>
      </c>
      <c r="AT449" s="22" t="str">
        <f t="shared" si="104"/>
        <v>DROP</v>
      </c>
      <c r="AU449" s="22">
        <f t="shared" si="105"/>
        <v>2.0753911250027208</v>
      </c>
      <c r="AV449" s="22">
        <f t="shared" si="106"/>
        <v>0</v>
      </c>
      <c r="AW449" s="22">
        <f t="shared" si="107"/>
        <v>8.9888654269353427</v>
      </c>
      <c r="AX449" s="22" t="str">
        <f t="shared" si="108"/>
        <v>DROP</v>
      </c>
    </row>
    <row r="450" spans="1:50" x14ac:dyDescent="0.25">
      <c r="A450" s="23" t="s">
        <v>18</v>
      </c>
      <c r="B450" s="26" t="s">
        <v>468</v>
      </c>
      <c r="C450" s="33">
        <v>1691.1226266666663</v>
      </c>
      <c r="D450" s="31">
        <v>0</v>
      </c>
      <c r="E450" s="31">
        <v>0</v>
      </c>
      <c r="F450" s="26">
        <v>18</v>
      </c>
      <c r="G450" s="26"/>
      <c r="H450" s="27">
        <v>632.00595542823532</v>
      </c>
      <c r="I450" s="27">
        <v>0</v>
      </c>
      <c r="J450" s="27">
        <v>0</v>
      </c>
      <c r="K450" s="27">
        <v>632.00595542823532</v>
      </c>
      <c r="L450" s="27"/>
      <c r="M450" s="27">
        <v>2144.4736249039647</v>
      </c>
      <c r="N450" s="27">
        <v>65.953782439999983</v>
      </c>
      <c r="O450" s="27">
        <v>0</v>
      </c>
      <c r="P450" s="27">
        <v>238.57</v>
      </c>
      <c r="Q450" s="27">
        <v>238.57</v>
      </c>
      <c r="R450" s="27">
        <v>2144.4736249039647</v>
      </c>
      <c r="S450" s="22" t="s">
        <v>3357</v>
      </c>
      <c r="T450" s="28">
        <v>1.502523908091246</v>
      </c>
      <c r="U450" s="22">
        <v>0.28592024932754956</v>
      </c>
      <c r="V450" s="22">
        <v>2.0753911250027208</v>
      </c>
      <c r="W450" s="22">
        <v>8.9888654269353427</v>
      </c>
      <c r="X450" s="27">
        <v>-1578.4214519157294</v>
      </c>
      <c r="Y450" s="27">
        <v>327.48217298823533</v>
      </c>
      <c r="Z450" s="23" t="s">
        <v>3429</v>
      </c>
      <c r="AA450" s="23" t="s">
        <v>3429</v>
      </c>
      <c r="AB450" s="23" t="s">
        <v>3429</v>
      </c>
      <c r="AC450" s="23" t="s">
        <v>3429</v>
      </c>
      <c r="AD450" s="23" t="s">
        <v>3429</v>
      </c>
      <c r="AE450" s="23" t="s">
        <v>3430</v>
      </c>
      <c r="AH450" s="38"/>
      <c r="AJ450" s="43"/>
      <c r="AK450" s="22">
        <f t="shared" si="95"/>
        <v>0.28592024932754956</v>
      </c>
      <c r="AL450" s="22" t="str">
        <f t="shared" si="96"/>
        <v>DROP</v>
      </c>
      <c r="AM450" s="28">
        <f t="shared" si="97"/>
        <v>1.502523908091246</v>
      </c>
      <c r="AN450" s="22">
        <f t="shared" si="98"/>
        <v>0</v>
      </c>
      <c r="AO450" s="22" t="str">
        <f t="shared" si="99"/>
        <v>DROP</v>
      </c>
      <c r="AP450" s="22" t="str">
        <f t="shared" si="100"/>
        <v>DROP</v>
      </c>
      <c r="AQ450" s="22" t="str">
        <f t="shared" si="101"/>
        <v>DROP</v>
      </c>
      <c r="AR450" s="22" t="str">
        <f t="shared" si="102"/>
        <v>DROP</v>
      </c>
      <c r="AS450" s="22" t="str">
        <f t="shared" si="103"/>
        <v>DROP</v>
      </c>
      <c r="AT450" s="22" t="str">
        <f t="shared" si="104"/>
        <v>DROP</v>
      </c>
      <c r="AU450" s="22">
        <f t="shared" si="105"/>
        <v>2.0753911250027208</v>
      </c>
      <c r="AV450" s="22">
        <f t="shared" si="106"/>
        <v>0</v>
      </c>
      <c r="AW450" s="22">
        <f t="shared" si="107"/>
        <v>8.9888654269353427</v>
      </c>
      <c r="AX450" s="22" t="str">
        <f t="shared" si="108"/>
        <v>DROP</v>
      </c>
    </row>
    <row r="451" spans="1:50" x14ac:dyDescent="0.25">
      <c r="A451" s="23" t="s">
        <v>18</v>
      </c>
      <c r="B451" s="26" t="s">
        <v>469</v>
      </c>
      <c r="C451" s="33">
        <v>1691.1226266666663</v>
      </c>
      <c r="D451" s="31">
        <v>0</v>
      </c>
      <c r="E451" s="31">
        <v>0</v>
      </c>
      <c r="F451" s="26">
        <v>18</v>
      </c>
      <c r="G451" s="26"/>
      <c r="H451" s="27">
        <v>632.00595542823532</v>
      </c>
      <c r="I451" s="27">
        <v>0</v>
      </c>
      <c r="J451" s="27">
        <v>0</v>
      </c>
      <c r="K451" s="27">
        <v>632.00595542823532</v>
      </c>
      <c r="L451" s="27"/>
      <c r="M451" s="27">
        <v>2144.4736249039647</v>
      </c>
      <c r="N451" s="27">
        <v>65.953782439999983</v>
      </c>
      <c r="O451" s="27">
        <v>0</v>
      </c>
      <c r="P451" s="27">
        <v>238.57</v>
      </c>
      <c r="Q451" s="27">
        <v>238.57</v>
      </c>
      <c r="R451" s="27">
        <v>2144.4736249039647</v>
      </c>
      <c r="S451" s="22" t="s">
        <v>3357</v>
      </c>
      <c r="T451" s="28">
        <v>1.502523908091246</v>
      </c>
      <c r="U451" s="22">
        <v>0.28592024932754956</v>
      </c>
      <c r="V451" s="22">
        <v>2.0753911250027208</v>
      </c>
      <c r="W451" s="22">
        <v>8.9888654269353427</v>
      </c>
      <c r="X451" s="27">
        <v>-1578.4214519157294</v>
      </c>
      <c r="Y451" s="27">
        <v>327.48217298823533</v>
      </c>
      <c r="Z451" s="23" t="s">
        <v>3429</v>
      </c>
      <c r="AA451" s="23" t="s">
        <v>3429</v>
      </c>
      <c r="AB451" s="23" t="s">
        <v>3429</v>
      </c>
      <c r="AC451" s="23" t="s">
        <v>3429</v>
      </c>
      <c r="AD451" s="23" t="s">
        <v>3429</v>
      </c>
      <c r="AE451" s="23" t="s">
        <v>3430</v>
      </c>
      <c r="AH451" s="38"/>
      <c r="AJ451" s="43"/>
      <c r="AK451" s="22">
        <f t="shared" si="95"/>
        <v>0.28592024932754956</v>
      </c>
      <c r="AL451" s="22" t="str">
        <f t="shared" si="96"/>
        <v>DROP</v>
      </c>
      <c r="AM451" s="28">
        <f t="shared" si="97"/>
        <v>1.502523908091246</v>
      </c>
      <c r="AN451" s="22">
        <f t="shared" si="98"/>
        <v>0</v>
      </c>
      <c r="AO451" s="22" t="str">
        <f t="shared" si="99"/>
        <v>DROP</v>
      </c>
      <c r="AP451" s="22" t="str">
        <f t="shared" si="100"/>
        <v>DROP</v>
      </c>
      <c r="AQ451" s="22" t="str">
        <f t="shared" si="101"/>
        <v>DROP</v>
      </c>
      <c r="AR451" s="22" t="str">
        <f t="shared" si="102"/>
        <v>DROP</v>
      </c>
      <c r="AS451" s="22" t="str">
        <f t="shared" si="103"/>
        <v>DROP</v>
      </c>
      <c r="AT451" s="22" t="str">
        <f t="shared" si="104"/>
        <v>DROP</v>
      </c>
      <c r="AU451" s="22">
        <f t="shared" si="105"/>
        <v>2.0753911250027208</v>
      </c>
      <c r="AV451" s="22">
        <f t="shared" si="106"/>
        <v>0</v>
      </c>
      <c r="AW451" s="22">
        <f t="shared" si="107"/>
        <v>8.9888654269353427</v>
      </c>
      <c r="AX451" s="22" t="str">
        <f t="shared" si="108"/>
        <v>DROP</v>
      </c>
    </row>
    <row r="452" spans="1:50" x14ac:dyDescent="0.25">
      <c r="A452" s="23" t="s">
        <v>18</v>
      </c>
      <c r="B452" s="26" t="s">
        <v>470</v>
      </c>
      <c r="C452" s="33">
        <v>1691.1226266666663</v>
      </c>
      <c r="D452" s="31">
        <v>0</v>
      </c>
      <c r="E452" s="31">
        <v>0</v>
      </c>
      <c r="F452" s="26">
        <v>18</v>
      </c>
      <c r="G452" s="26"/>
      <c r="H452" s="27">
        <v>632.00595542823532</v>
      </c>
      <c r="I452" s="27">
        <v>0</v>
      </c>
      <c r="J452" s="27">
        <v>0</v>
      </c>
      <c r="K452" s="27">
        <v>632.00595542823532</v>
      </c>
      <c r="L452" s="27"/>
      <c r="M452" s="27">
        <v>2144.4736249039647</v>
      </c>
      <c r="N452" s="27">
        <v>65.953782439999983</v>
      </c>
      <c r="O452" s="27">
        <v>0</v>
      </c>
      <c r="P452" s="27">
        <v>238.57</v>
      </c>
      <c r="Q452" s="27">
        <v>238.57</v>
      </c>
      <c r="R452" s="27">
        <v>2144.4736249039647</v>
      </c>
      <c r="S452" s="22" t="s">
        <v>3357</v>
      </c>
      <c r="T452" s="28">
        <v>1.502523908091246</v>
      </c>
      <c r="U452" s="22">
        <v>0.28592024932754956</v>
      </c>
      <c r="V452" s="22">
        <v>2.0753911250027208</v>
      </c>
      <c r="W452" s="22">
        <v>8.9888654269353427</v>
      </c>
      <c r="X452" s="27">
        <v>-1578.4214519157294</v>
      </c>
      <c r="Y452" s="27">
        <v>327.48217298823533</v>
      </c>
      <c r="Z452" s="23" t="s">
        <v>3429</v>
      </c>
      <c r="AA452" s="23" t="s">
        <v>3429</v>
      </c>
      <c r="AB452" s="23" t="s">
        <v>3429</v>
      </c>
      <c r="AC452" s="23" t="s">
        <v>3429</v>
      </c>
      <c r="AD452" s="23" t="s">
        <v>3429</v>
      </c>
      <c r="AE452" s="23" t="s">
        <v>3430</v>
      </c>
      <c r="AH452" s="38"/>
      <c r="AJ452" s="43"/>
      <c r="AK452" s="22">
        <f t="shared" ref="AK452:AK515" si="109">IF(K452/(N452+M452)&lt;0,9999,IFERROR(K452/(N452+M452),0))</f>
        <v>0.28592024932754956</v>
      </c>
      <c r="AL452" s="22" t="str">
        <f t="shared" ref="AL452:AL515" si="110">IF(AK452&gt;=1,K452-M452-N452,"DROP")</f>
        <v>DROP</v>
      </c>
      <c r="AM452" s="28">
        <f t="shared" ref="AM452:AM515" si="111">T452</f>
        <v>1.502523908091246</v>
      </c>
      <c r="AN452" s="22">
        <f t="shared" ref="AN452:AN515" si="112">IF(AM452&gt;=2,$P452-2*$C452*$T$2,0)</f>
        <v>0</v>
      </c>
      <c r="AO452" s="22" t="str">
        <f t="shared" ref="AO452:AO515" si="113">IF(OR(AK452&lt;1,AM452&lt;2),"DROP","KEEP")</f>
        <v>DROP</v>
      </c>
      <c r="AP452" s="22" t="str">
        <f t="shared" ref="AP452:AP515" si="114">IF(AO452="DROP","DROP",IF(AL452&lt;AN452,AL452,AN452))</f>
        <v>DROP</v>
      </c>
      <c r="AQ452" s="22" t="str">
        <f t="shared" ref="AQ452:AQ515" si="115">IF(AO452="DROP","DROP",IF(K452/(AJ452+M452+AP452)&lt;0,9999,IFERROR(K452/(AJ452+M452+AP452),0)))</f>
        <v>DROP</v>
      </c>
      <c r="AR452" s="22" t="str">
        <f t="shared" ref="AR452:AR515" si="116">IF(AO452="DROP","DROP",IF(C452&lt;0,9999,IFERROR(($P452-$AP452)/($C452*$T$2),0)))</f>
        <v>DROP</v>
      </c>
      <c r="AS452" s="22" t="str">
        <f t="shared" ref="AS452:AS515" si="117">IF(AO452="DROP","DROP",IF(R452&lt;0,9999,IFERROR((R452+AP452)/P452,0)))</f>
        <v>DROP</v>
      </c>
      <c r="AT452" s="22" t="str">
        <f t="shared" ref="AT452:AT515" si="118">IF(Z452="DROP","DROP",IF(OR(AO452="DROP",AS452&lt;1),"DROP","KEEP"))</f>
        <v>DROP</v>
      </c>
      <c r="AU452" s="22">
        <f t="shared" ref="AU452:AU515" si="119">IFERROR(K452/(N452+Q452),0)</f>
        <v>2.0753911250027208</v>
      </c>
      <c r="AV452" s="22">
        <f t="shared" ref="AV452:AV515" si="120">AN452</f>
        <v>0</v>
      </c>
      <c r="AW452" s="22">
        <f t="shared" ref="AW452:AW515" si="121">IF(R452&lt;0,9999,IFERROR((R452+AV452)/P452,0))</f>
        <v>8.9888654269353427</v>
      </c>
      <c r="AX452" s="22" t="str">
        <f t="shared" ref="AX452:AX515" si="122">IF(AC452="DROP","DROP",IF(OR(AU452&lt;1,AW452&lt;1,AM452&lt;2),"DROP","KEEP"))</f>
        <v>DROP</v>
      </c>
    </row>
    <row r="453" spans="1:50" x14ac:dyDescent="0.25">
      <c r="A453" s="23" t="s">
        <v>18</v>
      </c>
      <c r="B453" s="26" t="s">
        <v>471</v>
      </c>
      <c r="C453" s="33">
        <v>1691.1226266666663</v>
      </c>
      <c r="D453" s="31">
        <v>0</v>
      </c>
      <c r="E453" s="31">
        <v>0</v>
      </c>
      <c r="F453" s="26">
        <v>18</v>
      </c>
      <c r="G453" s="26"/>
      <c r="H453" s="27">
        <v>632.00595542823532</v>
      </c>
      <c r="I453" s="27">
        <v>0</v>
      </c>
      <c r="J453" s="27">
        <v>0</v>
      </c>
      <c r="K453" s="27">
        <v>632.00595542823532</v>
      </c>
      <c r="L453" s="27"/>
      <c r="M453" s="27">
        <v>2144.4736249039647</v>
      </c>
      <c r="N453" s="27">
        <v>65.953782439999983</v>
      </c>
      <c r="O453" s="27">
        <v>0</v>
      </c>
      <c r="P453" s="27">
        <v>238.57</v>
      </c>
      <c r="Q453" s="27">
        <v>238.57</v>
      </c>
      <c r="R453" s="27">
        <v>2144.4736249039647</v>
      </c>
      <c r="S453" s="22" t="s">
        <v>3357</v>
      </c>
      <c r="T453" s="28">
        <v>1.502523908091246</v>
      </c>
      <c r="U453" s="22">
        <v>0.28592024932754956</v>
      </c>
      <c r="V453" s="22">
        <v>2.0753911250027208</v>
      </c>
      <c r="W453" s="22">
        <v>8.9888654269353427</v>
      </c>
      <c r="X453" s="27">
        <v>-1578.4214519157294</v>
      </c>
      <c r="Y453" s="27">
        <v>327.48217298823533</v>
      </c>
      <c r="Z453" s="23" t="s">
        <v>3429</v>
      </c>
      <c r="AA453" s="23" t="s">
        <v>3429</v>
      </c>
      <c r="AB453" s="23" t="s">
        <v>3429</v>
      </c>
      <c r="AC453" s="23" t="s">
        <v>3429</v>
      </c>
      <c r="AD453" s="23" t="s">
        <v>3429</v>
      </c>
      <c r="AE453" s="23" t="s">
        <v>3430</v>
      </c>
      <c r="AH453" s="38"/>
      <c r="AJ453" s="43"/>
      <c r="AK453" s="22">
        <f t="shared" si="109"/>
        <v>0.28592024932754956</v>
      </c>
      <c r="AL453" s="22" t="str">
        <f t="shared" si="110"/>
        <v>DROP</v>
      </c>
      <c r="AM453" s="28">
        <f t="shared" si="111"/>
        <v>1.502523908091246</v>
      </c>
      <c r="AN453" s="22">
        <f t="shared" si="112"/>
        <v>0</v>
      </c>
      <c r="AO453" s="22" t="str">
        <f t="shared" si="113"/>
        <v>DROP</v>
      </c>
      <c r="AP453" s="22" t="str">
        <f t="shared" si="114"/>
        <v>DROP</v>
      </c>
      <c r="AQ453" s="22" t="str">
        <f t="shared" si="115"/>
        <v>DROP</v>
      </c>
      <c r="AR453" s="22" t="str">
        <f t="shared" si="116"/>
        <v>DROP</v>
      </c>
      <c r="AS453" s="22" t="str">
        <f t="shared" si="117"/>
        <v>DROP</v>
      </c>
      <c r="AT453" s="22" t="str">
        <f t="shared" si="118"/>
        <v>DROP</v>
      </c>
      <c r="AU453" s="22">
        <f t="shared" si="119"/>
        <v>2.0753911250027208</v>
      </c>
      <c r="AV453" s="22">
        <f t="shared" si="120"/>
        <v>0</v>
      </c>
      <c r="AW453" s="22">
        <f t="shared" si="121"/>
        <v>8.9888654269353427</v>
      </c>
      <c r="AX453" s="22" t="str">
        <f t="shared" si="122"/>
        <v>DROP</v>
      </c>
    </row>
    <row r="454" spans="1:50" x14ac:dyDescent="0.25">
      <c r="A454" s="23" t="s">
        <v>18</v>
      </c>
      <c r="B454" s="26" t="s">
        <v>472</v>
      </c>
      <c r="C454" s="33">
        <v>1691.1226266666663</v>
      </c>
      <c r="D454" s="31">
        <v>0</v>
      </c>
      <c r="E454" s="31">
        <v>0</v>
      </c>
      <c r="F454" s="26">
        <v>18</v>
      </c>
      <c r="G454" s="26"/>
      <c r="H454" s="27">
        <v>632.00595542823532</v>
      </c>
      <c r="I454" s="27">
        <v>0</v>
      </c>
      <c r="J454" s="27">
        <v>0</v>
      </c>
      <c r="K454" s="27">
        <v>632.00595542823532</v>
      </c>
      <c r="L454" s="27"/>
      <c r="M454" s="27">
        <v>2144.4736249039647</v>
      </c>
      <c r="N454" s="27">
        <v>65.953782439999983</v>
      </c>
      <c r="O454" s="27">
        <v>0</v>
      </c>
      <c r="P454" s="27">
        <v>238.57</v>
      </c>
      <c r="Q454" s="27">
        <v>238.57</v>
      </c>
      <c r="R454" s="27">
        <v>2144.4736249039647</v>
      </c>
      <c r="S454" s="22" t="s">
        <v>3357</v>
      </c>
      <c r="T454" s="28">
        <v>1.502523908091246</v>
      </c>
      <c r="U454" s="22">
        <v>0.28592024932754956</v>
      </c>
      <c r="V454" s="22">
        <v>2.0753911250027208</v>
      </c>
      <c r="W454" s="22">
        <v>8.9888654269353427</v>
      </c>
      <c r="X454" s="27">
        <v>-1578.4214519157294</v>
      </c>
      <c r="Y454" s="27">
        <v>327.48217298823533</v>
      </c>
      <c r="Z454" s="23" t="s">
        <v>3429</v>
      </c>
      <c r="AA454" s="23" t="s">
        <v>3429</v>
      </c>
      <c r="AB454" s="23" t="s">
        <v>3429</v>
      </c>
      <c r="AC454" s="23" t="s">
        <v>3429</v>
      </c>
      <c r="AD454" s="23" t="s">
        <v>3429</v>
      </c>
      <c r="AE454" s="23" t="s">
        <v>3430</v>
      </c>
      <c r="AH454" s="38"/>
      <c r="AJ454" s="43"/>
      <c r="AK454" s="22">
        <f t="shared" si="109"/>
        <v>0.28592024932754956</v>
      </c>
      <c r="AL454" s="22" t="str">
        <f t="shared" si="110"/>
        <v>DROP</v>
      </c>
      <c r="AM454" s="28">
        <f t="shared" si="111"/>
        <v>1.502523908091246</v>
      </c>
      <c r="AN454" s="22">
        <f t="shared" si="112"/>
        <v>0</v>
      </c>
      <c r="AO454" s="22" t="str">
        <f t="shared" si="113"/>
        <v>DROP</v>
      </c>
      <c r="AP454" s="22" t="str">
        <f t="shared" si="114"/>
        <v>DROP</v>
      </c>
      <c r="AQ454" s="22" t="str">
        <f t="shared" si="115"/>
        <v>DROP</v>
      </c>
      <c r="AR454" s="22" t="str">
        <f t="shared" si="116"/>
        <v>DROP</v>
      </c>
      <c r="AS454" s="22" t="str">
        <f t="shared" si="117"/>
        <v>DROP</v>
      </c>
      <c r="AT454" s="22" t="str">
        <f t="shared" si="118"/>
        <v>DROP</v>
      </c>
      <c r="AU454" s="22">
        <f t="shared" si="119"/>
        <v>2.0753911250027208</v>
      </c>
      <c r="AV454" s="22">
        <f t="shared" si="120"/>
        <v>0</v>
      </c>
      <c r="AW454" s="22">
        <f t="shared" si="121"/>
        <v>8.9888654269353427</v>
      </c>
      <c r="AX454" s="22" t="str">
        <f t="shared" si="122"/>
        <v>DROP</v>
      </c>
    </row>
    <row r="455" spans="1:50" x14ac:dyDescent="0.25">
      <c r="A455" s="23" t="s">
        <v>18</v>
      </c>
      <c r="B455" s="26" t="s">
        <v>473</v>
      </c>
      <c r="C455" s="33">
        <v>1691.1226266666663</v>
      </c>
      <c r="D455" s="31">
        <v>0</v>
      </c>
      <c r="E455" s="31">
        <v>0</v>
      </c>
      <c r="F455" s="26">
        <v>18</v>
      </c>
      <c r="G455" s="26"/>
      <c r="H455" s="27">
        <v>632.00595542823532</v>
      </c>
      <c r="I455" s="27">
        <v>0</v>
      </c>
      <c r="J455" s="27">
        <v>0</v>
      </c>
      <c r="K455" s="27">
        <v>632.00595542823532</v>
      </c>
      <c r="L455" s="27"/>
      <c r="M455" s="27">
        <v>2144.4736249039647</v>
      </c>
      <c r="N455" s="27">
        <v>65.953782439999983</v>
      </c>
      <c r="O455" s="27">
        <v>0</v>
      </c>
      <c r="P455" s="27">
        <v>238.57</v>
      </c>
      <c r="Q455" s="27">
        <v>238.57</v>
      </c>
      <c r="R455" s="27">
        <v>2144.4736249039647</v>
      </c>
      <c r="S455" s="22" t="s">
        <v>3357</v>
      </c>
      <c r="T455" s="28">
        <v>1.502523908091246</v>
      </c>
      <c r="U455" s="22">
        <v>0.28592024932754956</v>
      </c>
      <c r="V455" s="22">
        <v>2.0753911250027208</v>
      </c>
      <c r="W455" s="22">
        <v>8.9888654269353427</v>
      </c>
      <c r="X455" s="27">
        <v>-1578.4214519157294</v>
      </c>
      <c r="Y455" s="27">
        <v>327.48217298823533</v>
      </c>
      <c r="Z455" s="23" t="s">
        <v>3429</v>
      </c>
      <c r="AA455" s="23" t="s">
        <v>3429</v>
      </c>
      <c r="AB455" s="23" t="s">
        <v>3429</v>
      </c>
      <c r="AC455" s="23" t="s">
        <v>3429</v>
      </c>
      <c r="AD455" s="23" t="s">
        <v>3429</v>
      </c>
      <c r="AE455" s="23" t="s">
        <v>3430</v>
      </c>
      <c r="AH455" s="38"/>
      <c r="AJ455" s="43"/>
      <c r="AK455" s="22">
        <f t="shared" si="109"/>
        <v>0.28592024932754956</v>
      </c>
      <c r="AL455" s="22" t="str">
        <f t="shared" si="110"/>
        <v>DROP</v>
      </c>
      <c r="AM455" s="28">
        <f t="shared" si="111"/>
        <v>1.502523908091246</v>
      </c>
      <c r="AN455" s="22">
        <f t="shared" si="112"/>
        <v>0</v>
      </c>
      <c r="AO455" s="22" t="str">
        <f t="shared" si="113"/>
        <v>DROP</v>
      </c>
      <c r="AP455" s="22" t="str">
        <f t="shared" si="114"/>
        <v>DROP</v>
      </c>
      <c r="AQ455" s="22" t="str">
        <f t="shared" si="115"/>
        <v>DROP</v>
      </c>
      <c r="AR455" s="22" t="str">
        <f t="shared" si="116"/>
        <v>DROP</v>
      </c>
      <c r="AS455" s="22" t="str">
        <f t="shared" si="117"/>
        <v>DROP</v>
      </c>
      <c r="AT455" s="22" t="str">
        <f t="shared" si="118"/>
        <v>DROP</v>
      </c>
      <c r="AU455" s="22">
        <f t="shared" si="119"/>
        <v>2.0753911250027208</v>
      </c>
      <c r="AV455" s="22">
        <f t="shared" si="120"/>
        <v>0</v>
      </c>
      <c r="AW455" s="22">
        <f t="shared" si="121"/>
        <v>8.9888654269353427</v>
      </c>
      <c r="AX455" s="22" t="str">
        <f t="shared" si="122"/>
        <v>DROP</v>
      </c>
    </row>
    <row r="456" spans="1:50" x14ac:dyDescent="0.25">
      <c r="A456" s="23" t="s">
        <v>18</v>
      </c>
      <c r="B456" s="26" t="s">
        <v>474</v>
      </c>
      <c r="C456" s="33">
        <v>1691.1226266666663</v>
      </c>
      <c r="D456" s="31">
        <v>0</v>
      </c>
      <c r="E456" s="31">
        <v>0</v>
      </c>
      <c r="F456" s="26">
        <v>18</v>
      </c>
      <c r="G456" s="26"/>
      <c r="H456" s="27">
        <v>632.00595542823532</v>
      </c>
      <c r="I456" s="27">
        <v>0</v>
      </c>
      <c r="J456" s="27">
        <v>0</v>
      </c>
      <c r="K456" s="27">
        <v>632.00595542823532</v>
      </c>
      <c r="L456" s="27"/>
      <c r="M456" s="27">
        <v>2144.4736249039647</v>
      </c>
      <c r="N456" s="27">
        <v>65.953782439999983</v>
      </c>
      <c r="O456" s="27">
        <v>0</v>
      </c>
      <c r="P456" s="27">
        <v>238.57</v>
      </c>
      <c r="Q456" s="27">
        <v>238.57</v>
      </c>
      <c r="R456" s="27">
        <v>2144.4736249039647</v>
      </c>
      <c r="S456" s="22" t="s">
        <v>3357</v>
      </c>
      <c r="T456" s="28">
        <v>1.502523908091246</v>
      </c>
      <c r="U456" s="22">
        <v>0.28592024932754956</v>
      </c>
      <c r="V456" s="22">
        <v>2.0753911250027208</v>
      </c>
      <c r="W456" s="22">
        <v>8.9888654269353427</v>
      </c>
      <c r="X456" s="27">
        <v>-1578.4214519157294</v>
      </c>
      <c r="Y456" s="27">
        <v>327.48217298823533</v>
      </c>
      <c r="Z456" s="23" t="s">
        <v>3429</v>
      </c>
      <c r="AA456" s="23" t="s">
        <v>3429</v>
      </c>
      <c r="AB456" s="23" t="s">
        <v>3429</v>
      </c>
      <c r="AC456" s="23" t="s">
        <v>3429</v>
      </c>
      <c r="AD456" s="23" t="s">
        <v>3429</v>
      </c>
      <c r="AE456" s="23" t="s">
        <v>3430</v>
      </c>
      <c r="AH456" s="38"/>
      <c r="AJ456" s="43"/>
      <c r="AK456" s="22">
        <f t="shared" si="109"/>
        <v>0.28592024932754956</v>
      </c>
      <c r="AL456" s="22" t="str">
        <f t="shared" si="110"/>
        <v>DROP</v>
      </c>
      <c r="AM456" s="28">
        <f t="shared" si="111"/>
        <v>1.502523908091246</v>
      </c>
      <c r="AN456" s="22">
        <f t="shared" si="112"/>
        <v>0</v>
      </c>
      <c r="AO456" s="22" t="str">
        <f t="shared" si="113"/>
        <v>DROP</v>
      </c>
      <c r="AP456" s="22" t="str">
        <f t="shared" si="114"/>
        <v>DROP</v>
      </c>
      <c r="AQ456" s="22" t="str">
        <f t="shared" si="115"/>
        <v>DROP</v>
      </c>
      <c r="AR456" s="22" t="str">
        <f t="shared" si="116"/>
        <v>DROP</v>
      </c>
      <c r="AS456" s="22" t="str">
        <f t="shared" si="117"/>
        <v>DROP</v>
      </c>
      <c r="AT456" s="22" t="str">
        <f t="shared" si="118"/>
        <v>DROP</v>
      </c>
      <c r="AU456" s="22">
        <f t="shared" si="119"/>
        <v>2.0753911250027208</v>
      </c>
      <c r="AV456" s="22">
        <f t="shared" si="120"/>
        <v>0</v>
      </c>
      <c r="AW456" s="22">
        <f t="shared" si="121"/>
        <v>8.9888654269353427</v>
      </c>
      <c r="AX456" s="22" t="str">
        <f t="shared" si="122"/>
        <v>DROP</v>
      </c>
    </row>
    <row r="457" spans="1:50" x14ac:dyDescent="0.25">
      <c r="A457" s="23" t="s">
        <v>18</v>
      </c>
      <c r="B457" s="26" t="s">
        <v>475</v>
      </c>
      <c r="C457" s="33">
        <v>1691.1226266666663</v>
      </c>
      <c r="D457" s="31">
        <v>0</v>
      </c>
      <c r="E457" s="31">
        <v>0</v>
      </c>
      <c r="F457" s="26">
        <v>18</v>
      </c>
      <c r="G457" s="26"/>
      <c r="H457" s="27">
        <v>632.00595542823532</v>
      </c>
      <c r="I457" s="27">
        <v>0</v>
      </c>
      <c r="J457" s="27">
        <v>0</v>
      </c>
      <c r="K457" s="27">
        <v>632.00595542823532</v>
      </c>
      <c r="L457" s="27"/>
      <c r="M457" s="27">
        <v>2144.4736249039647</v>
      </c>
      <c r="N457" s="27">
        <v>65.953782439999983</v>
      </c>
      <c r="O457" s="27">
        <v>0</v>
      </c>
      <c r="P457" s="27">
        <v>238.57</v>
      </c>
      <c r="Q457" s="27">
        <v>238.57</v>
      </c>
      <c r="R457" s="27">
        <v>2144.4736249039647</v>
      </c>
      <c r="S457" s="22" t="s">
        <v>3357</v>
      </c>
      <c r="T457" s="28">
        <v>1.502523908091246</v>
      </c>
      <c r="U457" s="22">
        <v>0.28592024932754956</v>
      </c>
      <c r="V457" s="22">
        <v>2.0753911250027208</v>
      </c>
      <c r="W457" s="22">
        <v>8.9888654269353427</v>
      </c>
      <c r="X457" s="27">
        <v>-1578.4214519157294</v>
      </c>
      <c r="Y457" s="27">
        <v>327.48217298823533</v>
      </c>
      <c r="Z457" s="23" t="s">
        <v>3429</v>
      </c>
      <c r="AA457" s="23" t="s">
        <v>3429</v>
      </c>
      <c r="AB457" s="23" t="s">
        <v>3429</v>
      </c>
      <c r="AC457" s="23" t="s">
        <v>3429</v>
      </c>
      <c r="AD457" s="23" t="s">
        <v>3429</v>
      </c>
      <c r="AE457" s="23" t="s">
        <v>3430</v>
      </c>
      <c r="AH457" s="38"/>
      <c r="AJ457" s="43"/>
      <c r="AK457" s="22">
        <f t="shared" si="109"/>
        <v>0.28592024932754956</v>
      </c>
      <c r="AL457" s="22" t="str">
        <f t="shared" si="110"/>
        <v>DROP</v>
      </c>
      <c r="AM457" s="28">
        <f t="shared" si="111"/>
        <v>1.502523908091246</v>
      </c>
      <c r="AN457" s="22">
        <f t="shared" si="112"/>
        <v>0</v>
      </c>
      <c r="AO457" s="22" t="str">
        <f t="shared" si="113"/>
        <v>DROP</v>
      </c>
      <c r="AP457" s="22" t="str">
        <f t="shared" si="114"/>
        <v>DROP</v>
      </c>
      <c r="AQ457" s="22" t="str">
        <f t="shared" si="115"/>
        <v>DROP</v>
      </c>
      <c r="AR457" s="22" t="str">
        <f t="shared" si="116"/>
        <v>DROP</v>
      </c>
      <c r="AS457" s="22" t="str">
        <f t="shared" si="117"/>
        <v>DROP</v>
      </c>
      <c r="AT457" s="22" t="str">
        <f t="shared" si="118"/>
        <v>DROP</v>
      </c>
      <c r="AU457" s="22">
        <f t="shared" si="119"/>
        <v>2.0753911250027208</v>
      </c>
      <c r="AV457" s="22">
        <f t="shared" si="120"/>
        <v>0</v>
      </c>
      <c r="AW457" s="22">
        <f t="shared" si="121"/>
        <v>8.9888654269353427</v>
      </c>
      <c r="AX457" s="22" t="str">
        <f t="shared" si="122"/>
        <v>DROP</v>
      </c>
    </row>
    <row r="458" spans="1:50" x14ac:dyDescent="0.25">
      <c r="A458" s="23" t="s">
        <v>18</v>
      </c>
      <c r="B458" s="26" t="s">
        <v>476</v>
      </c>
      <c r="C458" s="33">
        <v>1691.1226266666663</v>
      </c>
      <c r="D458" s="31">
        <v>0</v>
      </c>
      <c r="E458" s="31">
        <v>0</v>
      </c>
      <c r="F458" s="26">
        <v>18</v>
      </c>
      <c r="G458" s="26"/>
      <c r="H458" s="27">
        <v>632.00595542823532</v>
      </c>
      <c r="I458" s="27">
        <v>0</v>
      </c>
      <c r="J458" s="27">
        <v>0</v>
      </c>
      <c r="K458" s="27">
        <v>632.00595542823532</v>
      </c>
      <c r="L458" s="27"/>
      <c r="M458" s="27">
        <v>2144.4736249039647</v>
      </c>
      <c r="N458" s="27">
        <v>65.953782439999983</v>
      </c>
      <c r="O458" s="27">
        <v>0</v>
      </c>
      <c r="P458" s="27">
        <v>238.57</v>
      </c>
      <c r="Q458" s="27">
        <v>238.57</v>
      </c>
      <c r="R458" s="27">
        <v>2144.4736249039647</v>
      </c>
      <c r="S458" s="22" t="s">
        <v>3357</v>
      </c>
      <c r="T458" s="28">
        <v>1.502523908091246</v>
      </c>
      <c r="U458" s="22">
        <v>0.28592024932754956</v>
      </c>
      <c r="V458" s="22">
        <v>2.0753911250027208</v>
      </c>
      <c r="W458" s="22">
        <v>8.9888654269353427</v>
      </c>
      <c r="X458" s="27">
        <v>-1578.4214519157294</v>
      </c>
      <c r="Y458" s="27">
        <v>327.48217298823533</v>
      </c>
      <c r="Z458" s="23" t="s">
        <v>3429</v>
      </c>
      <c r="AA458" s="23" t="s">
        <v>3429</v>
      </c>
      <c r="AB458" s="23" t="s">
        <v>3429</v>
      </c>
      <c r="AC458" s="23" t="s">
        <v>3429</v>
      </c>
      <c r="AD458" s="23" t="s">
        <v>3429</v>
      </c>
      <c r="AE458" s="23" t="s">
        <v>3430</v>
      </c>
      <c r="AH458" s="38"/>
      <c r="AJ458" s="43"/>
      <c r="AK458" s="22">
        <f t="shared" si="109"/>
        <v>0.28592024932754956</v>
      </c>
      <c r="AL458" s="22" t="str">
        <f t="shared" si="110"/>
        <v>DROP</v>
      </c>
      <c r="AM458" s="28">
        <f t="shared" si="111"/>
        <v>1.502523908091246</v>
      </c>
      <c r="AN458" s="22">
        <f t="shared" si="112"/>
        <v>0</v>
      </c>
      <c r="AO458" s="22" t="str">
        <f t="shared" si="113"/>
        <v>DROP</v>
      </c>
      <c r="AP458" s="22" t="str">
        <f t="shared" si="114"/>
        <v>DROP</v>
      </c>
      <c r="AQ458" s="22" t="str">
        <f t="shared" si="115"/>
        <v>DROP</v>
      </c>
      <c r="AR458" s="22" t="str">
        <f t="shared" si="116"/>
        <v>DROP</v>
      </c>
      <c r="AS458" s="22" t="str">
        <f t="shared" si="117"/>
        <v>DROP</v>
      </c>
      <c r="AT458" s="22" t="str">
        <f t="shared" si="118"/>
        <v>DROP</v>
      </c>
      <c r="AU458" s="22">
        <f t="shared" si="119"/>
        <v>2.0753911250027208</v>
      </c>
      <c r="AV458" s="22">
        <f t="shared" si="120"/>
        <v>0</v>
      </c>
      <c r="AW458" s="22">
        <f t="shared" si="121"/>
        <v>8.9888654269353427</v>
      </c>
      <c r="AX458" s="22" t="str">
        <f t="shared" si="122"/>
        <v>DROP</v>
      </c>
    </row>
    <row r="459" spans="1:50" x14ac:dyDescent="0.25">
      <c r="A459" s="23" t="s">
        <v>18</v>
      </c>
      <c r="B459" s="26" t="s">
        <v>477</v>
      </c>
      <c r="C459" s="33">
        <v>1691.1226266666663</v>
      </c>
      <c r="D459" s="31">
        <v>0</v>
      </c>
      <c r="E459" s="31">
        <v>0</v>
      </c>
      <c r="F459" s="26">
        <v>18</v>
      </c>
      <c r="G459" s="26"/>
      <c r="H459" s="27">
        <v>632.00595542823532</v>
      </c>
      <c r="I459" s="27">
        <v>0</v>
      </c>
      <c r="J459" s="27">
        <v>0</v>
      </c>
      <c r="K459" s="27">
        <v>632.00595542823532</v>
      </c>
      <c r="L459" s="27"/>
      <c r="M459" s="27">
        <v>2144.4736249039647</v>
      </c>
      <c r="N459" s="27">
        <v>65.953782439999983</v>
      </c>
      <c r="O459" s="27">
        <v>0</v>
      </c>
      <c r="P459" s="27">
        <v>238.57</v>
      </c>
      <c r="Q459" s="27">
        <v>238.57</v>
      </c>
      <c r="R459" s="27">
        <v>2144.4736249039647</v>
      </c>
      <c r="S459" s="22" t="s">
        <v>3357</v>
      </c>
      <c r="T459" s="28">
        <v>1.502523908091246</v>
      </c>
      <c r="U459" s="22">
        <v>0.28592024932754956</v>
      </c>
      <c r="V459" s="22">
        <v>2.0753911250027208</v>
      </c>
      <c r="W459" s="22">
        <v>8.9888654269353427</v>
      </c>
      <c r="X459" s="27">
        <v>-1578.4214519157294</v>
      </c>
      <c r="Y459" s="27">
        <v>327.48217298823533</v>
      </c>
      <c r="Z459" s="23" t="s">
        <v>3429</v>
      </c>
      <c r="AA459" s="23" t="s">
        <v>3429</v>
      </c>
      <c r="AB459" s="23" t="s">
        <v>3429</v>
      </c>
      <c r="AC459" s="23" t="s">
        <v>3429</v>
      </c>
      <c r="AD459" s="23" t="s">
        <v>3429</v>
      </c>
      <c r="AE459" s="23" t="s">
        <v>3430</v>
      </c>
      <c r="AH459" s="38"/>
      <c r="AJ459" s="43"/>
      <c r="AK459" s="22">
        <f t="shared" si="109"/>
        <v>0.28592024932754956</v>
      </c>
      <c r="AL459" s="22" t="str">
        <f t="shared" si="110"/>
        <v>DROP</v>
      </c>
      <c r="AM459" s="28">
        <f t="shared" si="111"/>
        <v>1.502523908091246</v>
      </c>
      <c r="AN459" s="22">
        <f t="shared" si="112"/>
        <v>0</v>
      </c>
      <c r="AO459" s="22" t="str">
        <f t="shared" si="113"/>
        <v>DROP</v>
      </c>
      <c r="AP459" s="22" t="str">
        <f t="shared" si="114"/>
        <v>DROP</v>
      </c>
      <c r="AQ459" s="22" t="str">
        <f t="shared" si="115"/>
        <v>DROP</v>
      </c>
      <c r="AR459" s="22" t="str">
        <f t="shared" si="116"/>
        <v>DROP</v>
      </c>
      <c r="AS459" s="22" t="str">
        <f t="shared" si="117"/>
        <v>DROP</v>
      </c>
      <c r="AT459" s="22" t="str">
        <f t="shared" si="118"/>
        <v>DROP</v>
      </c>
      <c r="AU459" s="22">
        <f t="shared" si="119"/>
        <v>2.0753911250027208</v>
      </c>
      <c r="AV459" s="22">
        <f t="shared" si="120"/>
        <v>0</v>
      </c>
      <c r="AW459" s="22">
        <f t="shared" si="121"/>
        <v>8.9888654269353427</v>
      </c>
      <c r="AX459" s="22" t="str">
        <f t="shared" si="122"/>
        <v>DROP</v>
      </c>
    </row>
    <row r="460" spans="1:50" x14ac:dyDescent="0.25">
      <c r="A460" s="23" t="s">
        <v>18</v>
      </c>
      <c r="B460" s="26" t="s">
        <v>478</v>
      </c>
      <c r="C460" s="33">
        <v>1691.1226266666663</v>
      </c>
      <c r="D460" s="31">
        <v>0</v>
      </c>
      <c r="E460" s="31">
        <v>0</v>
      </c>
      <c r="F460" s="26">
        <v>18</v>
      </c>
      <c r="G460" s="26"/>
      <c r="H460" s="27">
        <v>632.00595542823532</v>
      </c>
      <c r="I460" s="27">
        <v>0</v>
      </c>
      <c r="J460" s="27">
        <v>0</v>
      </c>
      <c r="K460" s="27">
        <v>632.00595542823532</v>
      </c>
      <c r="L460" s="27"/>
      <c r="M460" s="27">
        <v>2144.4736249039647</v>
      </c>
      <c r="N460" s="27">
        <v>65.953782439999983</v>
      </c>
      <c r="O460" s="27">
        <v>0</v>
      </c>
      <c r="P460" s="27">
        <v>238.57</v>
      </c>
      <c r="Q460" s="27">
        <v>238.57</v>
      </c>
      <c r="R460" s="27">
        <v>2144.4736249039647</v>
      </c>
      <c r="S460" s="22" t="s">
        <v>3357</v>
      </c>
      <c r="T460" s="28">
        <v>1.502523908091246</v>
      </c>
      <c r="U460" s="22">
        <v>0.28592024932754956</v>
      </c>
      <c r="V460" s="22">
        <v>2.0753911250027208</v>
      </c>
      <c r="W460" s="22">
        <v>8.9888654269353427</v>
      </c>
      <c r="X460" s="27">
        <v>-1578.4214519157294</v>
      </c>
      <c r="Y460" s="27">
        <v>327.48217298823533</v>
      </c>
      <c r="Z460" s="23" t="s">
        <v>3429</v>
      </c>
      <c r="AA460" s="23" t="s">
        <v>3429</v>
      </c>
      <c r="AB460" s="23" t="s">
        <v>3429</v>
      </c>
      <c r="AC460" s="23" t="s">
        <v>3429</v>
      </c>
      <c r="AD460" s="23" t="s">
        <v>3429</v>
      </c>
      <c r="AE460" s="23" t="s">
        <v>3430</v>
      </c>
      <c r="AH460" s="38"/>
      <c r="AJ460" s="43"/>
      <c r="AK460" s="22">
        <f t="shared" si="109"/>
        <v>0.28592024932754956</v>
      </c>
      <c r="AL460" s="22" t="str">
        <f t="shared" si="110"/>
        <v>DROP</v>
      </c>
      <c r="AM460" s="28">
        <f t="shared" si="111"/>
        <v>1.502523908091246</v>
      </c>
      <c r="AN460" s="22">
        <f t="shared" si="112"/>
        <v>0</v>
      </c>
      <c r="AO460" s="22" t="str">
        <f t="shared" si="113"/>
        <v>DROP</v>
      </c>
      <c r="AP460" s="22" t="str">
        <f t="shared" si="114"/>
        <v>DROP</v>
      </c>
      <c r="AQ460" s="22" t="str">
        <f t="shared" si="115"/>
        <v>DROP</v>
      </c>
      <c r="AR460" s="22" t="str">
        <f t="shared" si="116"/>
        <v>DROP</v>
      </c>
      <c r="AS460" s="22" t="str">
        <f t="shared" si="117"/>
        <v>DROP</v>
      </c>
      <c r="AT460" s="22" t="str">
        <f t="shared" si="118"/>
        <v>DROP</v>
      </c>
      <c r="AU460" s="22">
        <f t="shared" si="119"/>
        <v>2.0753911250027208</v>
      </c>
      <c r="AV460" s="22">
        <f t="shared" si="120"/>
        <v>0</v>
      </c>
      <c r="AW460" s="22">
        <f t="shared" si="121"/>
        <v>8.9888654269353427</v>
      </c>
      <c r="AX460" s="22" t="str">
        <f t="shared" si="122"/>
        <v>DROP</v>
      </c>
    </row>
    <row r="461" spans="1:50" x14ac:dyDescent="0.25">
      <c r="A461" s="23" t="s">
        <v>18</v>
      </c>
      <c r="B461" s="26" t="s">
        <v>479</v>
      </c>
      <c r="C461" s="33">
        <v>1691.1226266666663</v>
      </c>
      <c r="D461" s="31">
        <v>0</v>
      </c>
      <c r="E461" s="31">
        <v>0</v>
      </c>
      <c r="F461" s="26">
        <v>18</v>
      </c>
      <c r="G461" s="26"/>
      <c r="H461" s="27">
        <v>632.00595542823532</v>
      </c>
      <c r="I461" s="27">
        <v>0</v>
      </c>
      <c r="J461" s="27">
        <v>0</v>
      </c>
      <c r="K461" s="27">
        <v>632.00595542823532</v>
      </c>
      <c r="L461" s="27"/>
      <c r="M461" s="27">
        <v>2144.4736249039647</v>
      </c>
      <c r="N461" s="27">
        <v>65.953782439999983</v>
      </c>
      <c r="O461" s="27">
        <v>0</v>
      </c>
      <c r="P461" s="27">
        <v>238.57</v>
      </c>
      <c r="Q461" s="27">
        <v>238.57</v>
      </c>
      <c r="R461" s="27">
        <v>2144.4736249039647</v>
      </c>
      <c r="S461" s="22" t="s">
        <v>3357</v>
      </c>
      <c r="T461" s="28">
        <v>1.502523908091246</v>
      </c>
      <c r="U461" s="22">
        <v>0.28592024932754956</v>
      </c>
      <c r="V461" s="22">
        <v>2.0753911250027208</v>
      </c>
      <c r="W461" s="22">
        <v>8.9888654269353427</v>
      </c>
      <c r="X461" s="27">
        <v>-1578.4214519157294</v>
      </c>
      <c r="Y461" s="27">
        <v>327.48217298823533</v>
      </c>
      <c r="Z461" s="23" t="s">
        <v>3429</v>
      </c>
      <c r="AA461" s="23" t="s">
        <v>3429</v>
      </c>
      <c r="AB461" s="23" t="s">
        <v>3429</v>
      </c>
      <c r="AC461" s="23" t="s">
        <v>3429</v>
      </c>
      <c r="AD461" s="23" t="s">
        <v>3429</v>
      </c>
      <c r="AE461" s="23" t="s">
        <v>3430</v>
      </c>
      <c r="AH461" s="38"/>
      <c r="AJ461" s="43"/>
      <c r="AK461" s="22">
        <f t="shared" si="109"/>
        <v>0.28592024932754956</v>
      </c>
      <c r="AL461" s="22" t="str">
        <f t="shared" si="110"/>
        <v>DROP</v>
      </c>
      <c r="AM461" s="28">
        <f t="shared" si="111"/>
        <v>1.502523908091246</v>
      </c>
      <c r="AN461" s="22">
        <f t="shared" si="112"/>
        <v>0</v>
      </c>
      <c r="AO461" s="22" t="str">
        <f t="shared" si="113"/>
        <v>DROP</v>
      </c>
      <c r="AP461" s="22" t="str">
        <f t="shared" si="114"/>
        <v>DROP</v>
      </c>
      <c r="AQ461" s="22" t="str">
        <f t="shared" si="115"/>
        <v>DROP</v>
      </c>
      <c r="AR461" s="22" t="str">
        <f t="shared" si="116"/>
        <v>DROP</v>
      </c>
      <c r="AS461" s="22" t="str">
        <f t="shared" si="117"/>
        <v>DROP</v>
      </c>
      <c r="AT461" s="22" t="str">
        <f t="shared" si="118"/>
        <v>DROP</v>
      </c>
      <c r="AU461" s="22">
        <f t="shared" si="119"/>
        <v>2.0753911250027208</v>
      </c>
      <c r="AV461" s="22">
        <f t="shared" si="120"/>
        <v>0</v>
      </c>
      <c r="AW461" s="22">
        <f t="shared" si="121"/>
        <v>8.9888654269353427</v>
      </c>
      <c r="AX461" s="22" t="str">
        <f t="shared" si="122"/>
        <v>DROP</v>
      </c>
    </row>
    <row r="462" spans="1:50" x14ac:dyDescent="0.25">
      <c r="A462" s="23" t="s">
        <v>18</v>
      </c>
      <c r="B462" s="26" t="s">
        <v>480</v>
      </c>
      <c r="C462" s="33">
        <v>1691.1226266666663</v>
      </c>
      <c r="D462" s="31">
        <v>0</v>
      </c>
      <c r="E462" s="31">
        <v>0</v>
      </c>
      <c r="F462" s="26">
        <v>18</v>
      </c>
      <c r="G462" s="26"/>
      <c r="H462" s="27">
        <v>632.00595542823532</v>
      </c>
      <c r="I462" s="27">
        <v>0</v>
      </c>
      <c r="J462" s="27">
        <v>0</v>
      </c>
      <c r="K462" s="27">
        <v>632.00595542823532</v>
      </c>
      <c r="L462" s="27"/>
      <c r="M462" s="27">
        <v>2144.4736249039647</v>
      </c>
      <c r="N462" s="27">
        <v>65.953782439999983</v>
      </c>
      <c r="O462" s="27">
        <v>0</v>
      </c>
      <c r="P462" s="27">
        <v>238.57</v>
      </c>
      <c r="Q462" s="27">
        <v>238.57</v>
      </c>
      <c r="R462" s="27">
        <v>2144.4736249039647</v>
      </c>
      <c r="S462" s="22" t="s">
        <v>3357</v>
      </c>
      <c r="T462" s="28">
        <v>1.502523908091246</v>
      </c>
      <c r="U462" s="22">
        <v>0.28592024932754956</v>
      </c>
      <c r="V462" s="22">
        <v>2.0753911250027208</v>
      </c>
      <c r="W462" s="22">
        <v>8.9888654269353427</v>
      </c>
      <c r="X462" s="27">
        <v>-1578.4214519157294</v>
      </c>
      <c r="Y462" s="27">
        <v>327.48217298823533</v>
      </c>
      <c r="Z462" s="23" t="s">
        <v>3429</v>
      </c>
      <c r="AA462" s="23" t="s">
        <v>3429</v>
      </c>
      <c r="AB462" s="23" t="s">
        <v>3429</v>
      </c>
      <c r="AC462" s="23" t="s">
        <v>3429</v>
      </c>
      <c r="AD462" s="23" t="s">
        <v>3429</v>
      </c>
      <c r="AE462" s="23" t="s">
        <v>3430</v>
      </c>
      <c r="AH462" s="38"/>
      <c r="AJ462" s="43"/>
      <c r="AK462" s="22">
        <f t="shared" si="109"/>
        <v>0.28592024932754956</v>
      </c>
      <c r="AL462" s="22" t="str">
        <f t="shared" si="110"/>
        <v>DROP</v>
      </c>
      <c r="AM462" s="28">
        <f t="shared" si="111"/>
        <v>1.502523908091246</v>
      </c>
      <c r="AN462" s="22">
        <f t="shared" si="112"/>
        <v>0</v>
      </c>
      <c r="AO462" s="22" t="str">
        <f t="shared" si="113"/>
        <v>DROP</v>
      </c>
      <c r="AP462" s="22" t="str">
        <f t="shared" si="114"/>
        <v>DROP</v>
      </c>
      <c r="AQ462" s="22" t="str">
        <f t="shared" si="115"/>
        <v>DROP</v>
      </c>
      <c r="AR462" s="22" t="str">
        <f t="shared" si="116"/>
        <v>DROP</v>
      </c>
      <c r="AS462" s="22" t="str">
        <f t="shared" si="117"/>
        <v>DROP</v>
      </c>
      <c r="AT462" s="22" t="str">
        <f t="shared" si="118"/>
        <v>DROP</v>
      </c>
      <c r="AU462" s="22">
        <f t="shared" si="119"/>
        <v>2.0753911250027208</v>
      </c>
      <c r="AV462" s="22">
        <f t="shared" si="120"/>
        <v>0</v>
      </c>
      <c r="AW462" s="22">
        <f t="shared" si="121"/>
        <v>8.9888654269353427</v>
      </c>
      <c r="AX462" s="22" t="str">
        <f t="shared" si="122"/>
        <v>DROP</v>
      </c>
    </row>
    <row r="463" spans="1:50" x14ac:dyDescent="0.25">
      <c r="A463" s="23" t="s">
        <v>18</v>
      </c>
      <c r="B463" s="26" t="s">
        <v>481</v>
      </c>
      <c r="C463" s="33">
        <v>1691.1226266666663</v>
      </c>
      <c r="D463" s="31">
        <v>0</v>
      </c>
      <c r="E463" s="31">
        <v>0</v>
      </c>
      <c r="F463" s="26">
        <v>18</v>
      </c>
      <c r="G463" s="26"/>
      <c r="H463" s="27">
        <v>632.00595542823532</v>
      </c>
      <c r="I463" s="27">
        <v>0</v>
      </c>
      <c r="J463" s="27">
        <v>0</v>
      </c>
      <c r="K463" s="27">
        <v>632.00595542823532</v>
      </c>
      <c r="L463" s="27"/>
      <c r="M463" s="27">
        <v>2144.4736249039647</v>
      </c>
      <c r="N463" s="27">
        <v>65.953782439999983</v>
      </c>
      <c r="O463" s="27">
        <v>0</v>
      </c>
      <c r="P463" s="27">
        <v>238.57</v>
      </c>
      <c r="Q463" s="27">
        <v>238.57</v>
      </c>
      <c r="R463" s="27">
        <v>2144.4736249039647</v>
      </c>
      <c r="S463" s="22" t="s">
        <v>3357</v>
      </c>
      <c r="T463" s="28">
        <v>1.502523908091246</v>
      </c>
      <c r="U463" s="22">
        <v>0.28592024932754956</v>
      </c>
      <c r="V463" s="22">
        <v>2.0753911250027208</v>
      </c>
      <c r="W463" s="22">
        <v>8.9888654269353427</v>
      </c>
      <c r="X463" s="27">
        <v>-1578.4214519157294</v>
      </c>
      <c r="Y463" s="27">
        <v>327.48217298823533</v>
      </c>
      <c r="Z463" s="23" t="s">
        <v>3429</v>
      </c>
      <c r="AA463" s="23" t="s">
        <v>3429</v>
      </c>
      <c r="AB463" s="23" t="s">
        <v>3429</v>
      </c>
      <c r="AC463" s="23" t="s">
        <v>3429</v>
      </c>
      <c r="AD463" s="23" t="s">
        <v>3429</v>
      </c>
      <c r="AE463" s="23" t="s">
        <v>3430</v>
      </c>
      <c r="AH463" s="38"/>
      <c r="AJ463" s="43"/>
      <c r="AK463" s="22">
        <f t="shared" si="109"/>
        <v>0.28592024932754956</v>
      </c>
      <c r="AL463" s="22" t="str">
        <f t="shared" si="110"/>
        <v>DROP</v>
      </c>
      <c r="AM463" s="28">
        <f t="shared" si="111"/>
        <v>1.502523908091246</v>
      </c>
      <c r="AN463" s="22">
        <f t="shared" si="112"/>
        <v>0</v>
      </c>
      <c r="AO463" s="22" t="str">
        <f t="shared" si="113"/>
        <v>DROP</v>
      </c>
      <c r="AP463" s="22" t="str">
        <f t="shared" si="114"/>
        <v>DROP</v>
      </c>
      <c r="AQ463" s="22" t="str">
        <f t="shared" si="115"/>
        <v>DROP</v>
      </c>
      <c r="AR463" s="22" t="str">
        <f t="shared" si="116"/>
        <v>DROP</v>
      </c>
      <c r="AS463" s="22" t="str">
        <f t="shared" si="117"/>
        <v>DROP</v>
      </c>
      <c r="AT463" s="22" t="str">
        <f t="shared" si="118"/>
        <v>DROP</v>
      </c>
      <c r="AU463" s="22">
        <f t="shared" si="119"/>
        <v>2.0753911250027208</v>
      </c>
      <c r="AV463" s="22">
        <f t="shared" si="120"/>
        <v>0</v>
      </c>
      <c r="AW463" s="22">
        <f t="shared" si="121"/>
        <v>8.9888654269353427</v>
      </c>
      <c r="AX463" s="22" t="str">
        <f t="shared" si="122"/>
        <v>DROP</v>
      </c>
    </row>
    <row r="464" spans="1:50" x14ac:dyDescent="0.25">
      <c r="A464" s="23" t="s">
        <v>18</v>
      </c>
      <c r="B464" s="26" t="s">
        <v>482</v>
      </c>
      <c r="C464" s="33">
        <v>1691.1226266666663</v>
      </c>
      <c r="D464" s="31">
        <v>0</v>
      </c>
      <c r="E464" s="31">
        <v>0</v>
      </c>
      <c r="F464" s="26">
        <v>18</v>
      </c>
      <c r="G464" s="26"/>
      <c r="H464" s="27">
        <v>632.00595542823532</v>
      </c>
      <c r="I464" s="27">
        <v>0</v>
      </c>
      <c r="J464" s="27">
        <v>0</v>
      </c>
      <c r="K464" s="27">
        <v>632.00595542823532</v>
      </c>
      <c r="L464" s="27"/>
      <c r="M464" s="27">
        <v>2144.4736249039647</v>
      </c>
      <c r="N464" s="27">
        <v>65.953782439999983</v>
      </c>
      <c r="O464" s="27">
        <v>0</v>
      </c>
      <c r="P464" s="27">
        <v>238.57</v>
      </c>
      <c r="Q464" s="27">
        <v>238.57</v>
      </c>
      <c r="R464" s="27">
        <v>2144.4736249039647</v>
      </c>
      <c r="S464" s="22" t="s">
        <v>3357</v>
      </c>
      <c r="T464" s="28">
        <v>1.502523908091246</v>
      </c>
      <c r="U464" s="22">
        <v>0.28592024932754956</v>
      </c>
      <c r="V464" s="22">
        <v>2.0753911250027208</v>
      </c>
      <c r="W464" s="22">
        <v>8.9888654269353427</v>
      </c>
      <c r="X464" s="27">
        <v>-1578.4214519157294</v>
      </c>
      <c r="Y464" s="27">
        <v>327.48217298823533</v>
      </c>
      <c r="Z464" s="23" t="s">
        <v>3429</v>
      </c>
      <c r="AA464" s="23" t="s">
        <v>3429</v>
      </c>
      <c r="AB464" s="23" t="s">
        <v>3429</v>
      </c>
      <c r="AC464" s="23" t="s">
        <v>3429</v>
      </c>
      <c r="AD464" s="23" t="s">
        <v>3429</v>
      </c>
      <c r="AE464" s="23" t="s">
        <v>3430</v>
      </c>
      <c r="AH464" s="38"/>
      <c r="AJ464" s="43"/>
      <c r="AK464" s="22">
        <f t="shared" si="109"/>
        <v>0.28592024932754956</v>
      </c>
      <c r="AL464" s="22" t="str">
        <f t="shared" si="110"/>
        <v>DROP</v>
      </c>
      <c r="AM464" s="28">
        <f t="shared" si="111"/>
        <v>1.502523908091246</v>
      </c>
      <c r="AN464" s="22">
        <f t="shared" si="112"/>
        <v>0</v>
      </c>
      <c r="AO464" s="22" t="str">
        <f t="shared" si="113"/>
        <v>DROP</v>
      </c>
      <c r="AP464" s="22" t="str">
        <f t="shared" si="114"/>
        <v>DROP</v>
      </c>
      <c r="AQ464" s="22" t="str">
        <f t="shared" si="115"/>
        <v>DROP</v>
      </c>
      <c r="AR464" s="22" t="str">
        <f t="shared" si="116"/>
        <v>DROP</v>
      </c>
      <c r="AS464" s="22" t="str">
        <f t="shared" si="117"/>
        <v>DROP</v>
      </c>
      <c r="AT464" s="22" t="str">
        <f t="shared" si="118"/>
        <v>DROP</v>
      </c>
      <c r="AU464" s="22">
        <f t="shared" si="119"/>
        <v>2.0753911250027208</v>
      </c>
      <c r="AV464" s="22">
        <f t="shared" si="120"/>
        <v>0</v>
      </c>
      <c r="AW464" s="22">
        <f t="shared" si="121"/>
        <v>8.9888654269353427</v>
      </c>
      <c r="AX464" s="22" t="str">
        <f t="shared" si="122"/>
        <v>DROP</v>
      </c>
    </row>
    <row r="465" spans="1:50" x14ac:dyDescent="0.25">
      <c r="A465" s="23" t="s">
        <v>18</v>
      </c>
      <c r="B465" s="26" t="s">
        <v>483</v>
      </c>
      <c r="C465" s="33">
        <v>1691.1226266666663</v>
      </c>
      <c r="D465" s="31">
        <v>0</v>
      </c>
      <c r="E465" s="31">
        <v>0</v>
      </c>
      <c r="F465" s="26">
        <v>18</v>
      </c>
      <c r="G465" s="26"/>
      <c r="H465" s="27">
        <v>632.00595542823532</v>
      </c>
      <c r="I465" s="27">
        <v>0</v>
      </c>
      <c r="J465" s="27">
        <v>0</v>
      </c>
      <c r="K465" s="27">
        <v>632.00595542823532</v>
      </c>
      <c r="L465" s="27"/>
      <c r="M465" s="27">
        <v>2144.4736249039647</v>
      </c>
      <c r="N465" s="27">
        <v>65.953782439999983</v>
      </c>
      <c r="O465" s="27">
        <v>0</v>
      </c>
      <c r="P465" s="27">
        <v>238.57</v>
      </c>
      <c r="Q465" s="27">
        <v>238.57</v>
      </c>
      <c r="R465" s="27">
        <v>2144.4736249039647</v>
      </c>
      <c r="S465" s="22" t="s">
        <v>3357</v>
      </c>
      <c r="T465" s="28">
        <v>1.502523908091246</v>
      </c>
      <c r="U465" s="22">
        <v>0.28592024932754956</v>
      </c>
      <c r="V465" s="22">
        <v>2.0753911250027208</v>
      </c>
      <c r="W465" s="22">
        <v>8.9888654269353427</v>
      </c>
      <c r="X465" s="27">
        <v>-1578.4214519157294</v>
      </c>
      <c r="Y465" s="27">
        <v>327.48217298823533</v>
      </c>
      <c r="Z465" s="23" t="s">
        <v>3429</v>
      </c>
      <c r="AA465" s="23" t="s">
        <v>3429</v>
      </c>
      <c r="AB465" s="23" t="s">
        <v>3429</v>
      </c>
      <c r="AC465" s="23" t="s">
        <v>3429</v>
      </c>
      <c r="AD465" s="23" t="s">
        <v>3429</v>
      </c>
      <c r="AE465" s="23" t="s">
        <v>3430</v>
      </c>
      <c r="AH465" s="38"/>
      <c r="AJ465" s="43"/>
      <c r="AK465" s="22">
        <f t="shared" si="109"/>
        <v>0.28592024932754956</v>
      </c>
      <c r="AL465" s="22" t="str">
        <f t="shared" si="110"/>
        <v>DROP</v>
      </c>
      <c r="AM465" s="28">
        <f t="shared" si="111"/>
        <v>1.502523908091246</v>
      </c>
      <c r="AN465" s="22">
        <f t="shared" si="112"/>
        <v>0</v>
      </c>
      <c r="AO465" s="22" t="str">
        <f t="shared" si="113"/>
        <v>DROP</v>
      </c>
      <c r="AP465" s="22" t="str">
        <f t="shared" si="114"/>
        <v>DROP</v>
      </c>
      <c r="AQ465" s="22" t="str">
        <f t="shared" si="115"/>
        <v>DROP</v>
      </c>
      <c r="AR465" s="22" t="str">
        <f t="shared" si="116"/>
        <v>DROP</v>
      </c>
      <c r="AS465" s="22" t="str">
        <f t="shared" si="117"/>
        <v>DROP</v>
      </c>
      <c r="AT465" s="22" t="str">
        <f t="shared" si="118"/>
        <v>DROP</v>
      </c>
      <c r="AU465" s="22">
        <f t="shared" si="119"/>
        <v>2.0753911250027208</v>
      </c>
      <c r="AV465" s="22">
        <f t="shared" si="120"/>
        <v>0</v>
      </c>
      <c r="AW465" s="22">
        <f t="shared" si="121"/>
        <v>8.9888654269353427</v>
      </c>
      <c r="AX465" s="22" t="str">
        <f t="shared" si="122"/>
        <v>DROP</v>
      </c>
    </row>
    <row r="466" spans="1:50" x14ac:dyDescent="0.25">
      <c r="A466" s="23" t="s">
        <v>18</v>
      </c>
      <c r="B466" s="26" t="s">
        <v>484</v>
      </c>
      <c r="C466" s="33">
        <v>1691.1226266666663</v>
      </c>
      <c r="D466" s="31">
        <v>0</v>
      </c>
      <c r="E466" s="31">
        <v>0</v>
      </c>
      <c r="F466" s="26">
        <v>18</v>
      </c>
      <c r="G466" s="26"/>
      <c r="H466" s="27">
        <v>632.00595542823532</v>
      </c>
      <c r="I466" s="27">
        <v>0</v>
      </c>
      <c r="J466" s="27">
        <v>0</v>
      </c>
      <c r="K466" s="27">
        <v>632.00595542823532</v>
      </c>
      <c r="L466" s="27"/>
      <c r="M466" s="27">
        <v>2144.4736249039647</v>
      </c>
      <c r="N466" s="27">
        <v>65.953782439999983</v>
      </c>
      <c r="O466" s="27">
        <v>0</v>
      </c>
      <c r="P466" s="27">
        <v>238.57</v>
      </c>
      <c r="Q466" s="27">
        <v>238.57</v>
      </c>
      <c r="R466" s="27">
        <v>2144.4736249039647</v>
      </c>
      <c r="S466" s="22" t="s">
        <v>3357</v>
      </c>
      <c r="T466" s="28">
        <v>1.502523908091246</v>
      </c>
      <c r="U466" s="22">
        <v>0.28592024932754956</v>
      </c>
      <c r="V466" s="22">
        <v>2.0753911250027208</v>
      </c>
      <c r="W466" s="22">
        <v>8.9888654269353427</v>
      </c>
      <c r="X466" s="27">
        <v>-1578.4214519157294</v>
      </c>
      <c r="Y466" s="27">
        <v>327.48217298823533</v>
      </c>
      <c r="Z466" s="23" t="s">
        <v>3429</v>
      </c>
      <c r="AA466" s="23" t="s">
        <v>3429</v>
      </c>
      <c r="AB466" s="23" t="s">
        <v>3429</v>
      </c>
      <c r="AC466" s="23" t="s">
        <v>3429</v>
      </c>
      <c r="AD466" s="23" t="s">
        <v>3429</v>
      </c>
      <c r="AE466" s="23" t="s">
        <v>3430</v>
      </c>
      <c r="AH466" s="38"/>
      <c r="AJ466" s="43"/>
      <c r="AK466" s="22">
        <f t="shared" si="109"/>
        <v>0.28592024932754956</v>
      </c>
      <c r="AL466" s="22" t="str">
        <f t="shared" si="110"/>
        <v>DROP</v>
      </c>
      <c r="AM466" s="28">
        <f t="shared" si="111"/>
        <v>1.502523908091246</v>
      </c>
      <c r="AN466" s="22">
        <f t="shared" si="112"/>
        <v>0</v>
      </c>
      <c r="AO466" s="22" t="str">
        <f t="shared" si="113"/>
        <v>DROP</v>
      </c>
      <c r="AP466" s="22" t="str">
        <f t="shared" si="114"/>
        <v>DROP</v>
      </c>
      <c r="AQ466" s="22" t="str">
        <f t="shared" si="115"/>
        <v>DROP</v>
      </c>
      <c r="AR466" s="22" t="str">
        <f t="shared" si="116"/>
        <v>DROP</v>
      </c>
      <c r="AS466" s="22" t="str">
        <f t="shared" si="117"/>
        <v>DROP</v>
      </c>
      <c r="AT466" s="22" t="str">
        <f t="shared" si="118"/>
        <v>DROP</v>
      </c>
      <c r="AU466" s="22">
        <f t="shared" si="119"/>
        <v>2.0753911250027208</v>
      </c>
      <c r="AV466" s="22">
        <f t="shared" si="120"/>
        <v>0</v>
      </c>
      <c r="AW466" s="22">
        <f t="shared" si="121"/>
        <v>8.9888654269353427</v>
      </c>
      <c r="AX466" s="22" t="str">
        <f t="shared" si="122"/>
        <v>DROP</v>
      </c>
    </row>
    <row r="467" spans="1:50" x14ac:dyDescent="0.25">
      <c r="A467" s="23" t="s">
        <v>18</v>
      </c>
      <c r="B467" s="26" t="s">
        <v>485</v>
      </c>
      <c r="C467" s="33">
        <v>1691.1226266666663</v>
      </c>
      <c r="D467" s="31">
        <v>0</v>
      </c>
      <c r="E467" s="31">
        <v>0</v>
      </c>
      <c r="F467" s="26">
        <v>18</v>
      </c>
      <c r="G467" s="26"/>
      <c r="H467" s="27">
        <v>632.00595542823532</v>
      </c>
      <c r="I467" s="27">
        <v>0</v>
      </c>
      <c r="J467" s="27">
        <v>0</v>
      </c>
      <c r="K467" s="27">
        <v>632.00595542823532</v>
      </c>
      <c r="L467" s="27"/>
      <c r="M467" s="27">
        <v>2144.4736249039647</v>
      </c>
      <c r="N467" s="27">
        <v>65.953782439999983</v>
      </c>
      <c r="O467" s="27">
        <v>0</v>
      </c>
      <c r="P467" s="27">
        <v>238.57</v>
      </c>
      <c r="Q467" s="27">
        <v>238.57</v>
      </c>
      <c r="R467" s="27">
        <v>2144.4736249039647</v>
      </c>
      <c r="S467" s="22" t="s">
        <v>3357</v>
      </c>
      <c r="T467" s="28">
        <v>1.502523908091246</v>
      </c>
      <c r="U467" s="22">
        <v>0.28592024932754956</v>
      </c>
      <c r="V467" s="22">
        <v>2.0753911250027208</v>
      </c>
      <c r="W467" s="22">
        <v>8.9888654269353427</v>
      </c>
      <c r="X467" s="27">
        <v>-1578.4214519157294</v>
      </c>
      <c r="Y467" s="27">
        <v>327.48217298823533</v>
      </c>
      <c r="Z467" s="23" t="s">
        <v>3429</v>
      </c>
      <c r="AA467" s="23" t="s">
        <v>3429</v>
      </c>
      <c r="AB467" s="23" t="s">
        <v>3429</v>
      </c>
      <c r="AC467" s="23" t="s">
        <v>3429</v>
      </c>
      <c r="AD467" s="23" t="s">
        <v>3429</v>
      </c>
      <c r="AE467" s="23" t="s">
        <v>3430</v>
      </c>
      <c r="AH467" s="38"/>
      <c r="AJ467" s="43"/>
      <c r="AK467" s="22">
        <f t="shared" si="109"/>
        <v>0.28592024932754956</v>
      </c>
      <c r="AL467" s="22" t="str">
        <f t="shared" si="110"/>
        <v>DROP</v>
      </c>
      <c r="AM467" s="28">
        <f t="shared" si="111"/>
        <v>1.502523908091246</v>
      </c>
      <c r="AN467" s="22">
        <f t="shared" si="112"/>
        <v>0</v>
      </c>
      <c r="AO467" s="22" t="str">
        <f t="shared" si="113"/>
        <v>DROP</v>
      </c>
      <c r="AP467" s="22" t="str">
        <f t="shared" si="114"/>
        <v>DROP</v>
      </c>
      <c r="AQ467" s="22" t="str">
        <f t="shared" si="115"/>
        <v>DROP</v>
      </c>
      <c r="AR467" s="22" t="str">
        <f t="shared" si="116"/>
        <v>DROP</v>
      </c>
      <c r="AS467" s="22" t="str">
        <f t="shared" si="117"/>
        <v>DROP</v>
      </c>
      <c r="AT467" s="22" t="str">
        <f t="shared" si="118"/>
        <v>DROP</v>
      </c>
      <c r="AU467" s="22">
        <f t="shared" si="119"/>
        <v>2.0753911250027208</v>
      </c>
      <c r="AV467" s="22">
        <f t="shared" si="120"/>
        <v>0</v>
      </c>
      <c r="AW467" s="22">
        <f t="shared" si="121"/>
        <v>8.9888654269353427</v>
      </c>
      <c r="AX467" s="22" t="str">
        <f t="shared" si="122"/>
        <v>DROP</v>
      </c>
    </row>
    <row r="468" spans="1:50" x14ac:dyDescent="0.25">
      <c r="A468" s="23" t="s">
        <v>18</v>
      </c>
      <c r="B468" s="26" t="s">
        <v>486</v>
      </c>
      <c r="C468" s="33">
        <v>1691.1226266666663</v>
      </c>
      <c r="D468" s="31">
        <v>0</v>
      </c>
      <c r="E468" s="31">
        <v>0</v>
      </c>
      <c r="F468" s="26">
        <v>18</v>
      </c>
      <c r="G468" s="26"/>
      <c r="H468" s="27">
        <v>632.00595542823532</v>
      </c>
      <c r="I468" s="27">
        <v>0</v>
      </c>
      <c r="J468" s="27">
        <v>0</v>
      </c>
      <c r="K468" s="27">
        <v>632.00595542823532</v>
      </c>
      <c r="L468" s="27"/>
      <c r="M468" s="27">
        <v>2144.4736249039647</v>
      </c>
      <c r="N468" s="27">
        <v>65.953782439999983</v>
      </c>
      <c r="O468" s="27">
        <v>0</v>
      </c>
      <c r="P468" s="27">
        <v>238.57</v>
      </c>
      <c r="Q468" s="27">
        <v>238.57</v>
      </c>
      <c r="R468" s="27">
        <v>2144.4736249039647</v>
      </c>
      <c r="S468" s="22" t="s">
        <v>3357</v>
      </c>
      <c r="T468" s="28">
        <v>1.502523908091246</v>
      </c>
      <c r="U468" s="22">
        <v>0.28592024932754956</v>
      </c>
      <c r="V468" s="22">
        <v>2.0753911250027208</v>
      </c>
      <c r="W468" s="22">
        <v>8.9888654269353427</v>
      </c>
      <c r="X468" s="27">
        <v>-1578.4214519157294</v>
      </c>
      <c r="Y468" s="27">
        <v>327.48217298823533</v>
      </c>
      <c r="Z468" s="23" t="s">
        <v>3429</v>
      </c>
      <c r="AA468" s="23" t="s">
        <v>3429</v>
      </c>
      <c r="AB468" s="23" t="s">
        <v>3429</v>
      </c>
      <c r="AC468" s="23" t="s">
        <v>3429</v>
      </c>
      <c r="AD468" s="23" t="s">
        <v>3429</v>
      </c>
      <c r="AE468" s="23" t="s">
        <v>3430</v>
      </c>
      <c r="AH468" s="38"/>
      <c r="AJ468" s="43"/>
      <c r="AK468" s="22">
        <f t="shared" si="109"/>
        <v>0.28592024932754956</v>
      </c>
      <c r="AL468" s="22" t="str">
        <f t="shared" si="110"/>
        <v>DROP</v>
      </c>
      <c r="AM468" s="28">
        <f t="shared" si="111"/>
        <v>1.502523908091246</v>
      </c>
      <c r="AN468" s="22">
        <f t="shared" si="112"/>
        <v>0</v>
      </c>
      <c r="AO468" s="22" t="str">
        <f t="shared" si="113"/>
        <v>DROP</v>
      </c>
      <c r="AP468" s="22" t="str">
        <f t="shared" si="114"/>
        <v>DROP</v>
      </c>
      <c r="AQ468" s="22" t="str">
        <f t="shared" si="115"/>
        <v>DROP</v>
      </c>
      <c r="AR468" s="22" t="str">
        <f t="shared" si="116"/>
        <v>DROP</v>
      </c>
      <c r="AS468" s="22" t="str">
        <f t="shared" si="117"/>
        <v>DROP</v>
      </c>
      <c r="AT468" s="22" t="str">
        <f t="shared" si="118"/>
        <v>DROP</v>
      </c>
      <c r="AU468" s="22">
        <f t="shared" si="119"/>
        <v>2.0753911250027208</v>
      </c>
      <c r="AV468" s="22">
        <f t="shared" si="120"/>
        <v>0</v>
      </c>
      <c r="AW468" s="22">
        <f t="shared" si="121"/>
        <v>8.9888654269353427</v>
      </c>
      <c r="AX468" s="22" t="str">
        <f t="shared" si="122"/>
        <v>DROP</v>
      </c>
    </row>
    <row r="469" spans="1:50" x14ac:dyDescent="0.25">
      <c r="A469" s="23" t="s">
        <v>18</v>
      </c>
      <c r="B469" s="26" t="s">
        <v>487</v>
      </c>
      <c r="C469" s="33">
        <v>1691.1226266666663</v>
      </c>
      <c r="D469" s="31">
        <v>0</v>
      </c>
      <c r="E469" s="31">
        <v>0</v>
      </c>
      <c r="F469" s="26">
        <v>18</v>
      </c>
      <c r="G469" s="26"/>
      <c r="H469" s="27">
        <v>632.00595542823532</v>
      </c>
      <c r="I469" s="27">
        <v>0</v>
      </c>
      <c r="J469" s="27">
        <v>0</v>
      </c>
      <c r="K469" s="27">
        <v>632.00595542823532</v>
      </c>
      <c r="L469" s="27"/>
      <c r="M469" s="27">
        <v>2144.4736249039647</v>
      </c>
      <c r="N469" s="27">
        <v>65.953782439999983</v>
      </c>
      <c r="O469" s="27">
        <v>0</v>
      </c>
      <c r="P469" s="27">
        <v>238.57</v>
      </c>
      <c r="Q469" s="27">
        <v>238.57</v>
      </c>
      <c r="R469" s="27">
        <v>2144.4736249039647</v>
      </c>
      <c r="S469" s="22" t="s">
        <v>3357</v>
      </c>
      <c r="T469" s="28">
        <v>1.502523908091246</v>
      </c>
      <c r="U469" s="22">
        <v>0.28592024932754956</v>
      </c>
      <c r="V469" s="22">
        <v>2.0753911250027208</v>
      </c>
      <c r="W469" s="22">
        <v>8.9888654269353427</v>
      </c>
      <c r="X469" s="27">
        <v>-1578.4214519157294</v>
      </c>
      <c r="Y469" s="27">
        <v>327.48217298823533</v>
      </c>
      <c r="Z469" s="23" t="s">
        <v>3429</v>
      </c>
      <c r="AA469" s="23" t="s">
        <v>3429</v>
      </c>
      <c r="AB469" s="23" t="s">
        <v>3429</v>
      </c>
      <c r="AC469" s="23" t="s">
        <v>3429</v>
      </c>
      <c r="AD469" s="23" t="s">
        <v>3429</v>
      </c>
      <c r="AE469" s="23" t="s">
        <v>3430</v>
      </c>
      <c r="AH469" s="38"/>
      <c r="AJ469" s="43"/>
      <c r="AK469" s="22">
        <f t="shared" si="109"/>
        <v>0.28592024932754956</v>
      </c>
      <c r="AL469" s="22" t="str">
        <f t="shared" si="110"/>
        <v>DROP</v>
      </c>
      <c r="AM469" s="28">
        <f t="shared" si="111"/>
        <v>1.502523908091246</v>
      </c>
      <c r="AN469" s="22">
        <f t="shared" si="112"/>
        <v>0</v>
      </c>
      <c r="AO469" s="22" t="str">
        <f t="shared" si="113"/>
        <v>DROP</v>
      </c>
      <c r="AP469" s="22" t="str">
        <f t="shared" si="114"/>
        <v>DROP</v>
      </c>
      <c r="AQ469" s="22" t="str">
        <f t="shared" si="115"/>
        <v>DROP</v>
      </c>
      <c r="AR469" s="22" t="str">
        <f t="shared" si="116"/>
        <v>DROP</v>
      </c>
      <c r="AS469" s="22" t="str">
        <f t="shared" si="117"/>
        <v>DROP</v>
      </c>
      <c r="AT469" s="22" t="str">
        <f t="shared" si="118"/>
        <v>DROP</v>
      </c>
      <c r="AU469" s="22">
        <f t="shared" si="119"/>
        <v>2.0753911250027208</v>
      </c>
      <c r="AV469" s="22">
        <f t="shared" si="120"/>
        <v>0</v>
      </c>
      <c r="AW469" s="22">
        <f t="shared" si="121"/>
        <v>8.9888654269353427</v>
      </c>
      <c r="AX469" s="22" t="str">
        <f t="shared" si="122"/>
        <v>DROP</v>
      </c>
    </row>
    <row r="470" spans="1:50" x14ac:dyDescent="0.25">
      <c r="A470" s="23" t="s">
        <v>18</v>
      </c>
      <c r="B470" s="26" t="s">
        <v>488</v>
      </c>
      <c r="C470" s="33">
        <v>1691.1226266666663</v>
      </c>
      <c r="D470" s="31">
        <v>0</v>
      </c>
      <c r="E470" s="31">
        <v>0</v>
      </c>
      <c r="F470" s="26">
        <v>18</v>
      </c>
      <c r="G470" s="26"/>
      <c r="H470" s="27">
        <v>632.00595542823532</v>
      </c>
      <c r="I470" s="27">
        <v>0</v>
      </c>
      <c r="J470" s="27">
        <v>0</v>
      </c>
      <c r="K470" s="27">
        <v>632.00595542823532</v>
      </c>
      <c r="L470" s="27"/>
      <c r="M470" s="27">
        <v>2144.4736249039647</v>
      </c>
      <c r="N470" s="27">
        <v>65.953782439999983</v>
      </c>
      <c r="O470" s="27">
        <v>0</v>
      </c>
      <c r="P470" s="27">
        <v>238.57</v>
      </c>
      <c r="Q470" s="27">
        <v>238.57</v>
      </c>
      <c r="R470" s="27">
        <v>2144.4736249039647</v>
      </c>
      <c r="S470" s="22" t="s">
        <v>3357</v>
      </c>
      <c r="T470" s="28">
        <v>1.502523908091246</v>
      </c>
      <c r="U470" s="22">
        <v>0.28592024932754956</v>
      </c>
      <c r="V470" s="22">
        <v>2.0753911250027208</v>
      </c>
      <c r="W470" s="22">
        <v>8.9888654269353427</v>
      </c>
      <c r="X470" s="27">
        <v>-1578.4214519157294</v>
      </c>
      <c r="Y470" s="27">
        <v>327.48217298823533</v>
      </c>
      <c r="Z470" s="23" t="s">
        <v>3429</v>
      </c>
      <c r="AA470" s="23" t="s">
        <v>3429</v>
      </c>
      <c r="AB470" s="23" t="s">
        <v>3429</v>
      </c>
      <c r="AC470" s="23" t="s">
        <v>3429</v>
      </c>
      <c r="AD470" s="23" t="s">
        <v>3429</v>
      </c>
      <c r="AE470" s="23" t="s">
        <v>3430</v>
      </c>
      <c r="AH470" s="38"/>
      <c r="AJ470" s="43"/>
      <c r="AK470" s="22">
        <f t="shared" si="109"/>
        <v>0.28592024932754956</v>
      </c>
      <c r="AL470" s="22" t="str">
        <f t="shared" si="110"/>
        <v>DROP</v>
      </c>
      <c r="AM470" s="28">
        <f t="shared" si="111"/>
        <v>1.502523908091246</v>
      </c>
      <c r="AN470" s="22">
        <f t="shared" si="112"/>
        <v>0</v>
      </c>
      <c r="AO470" s="22" t="str">
        <f t="shared" si="113"/>
        <v>DROP</v>
      </c>
      <c r="AP470" s="22" t="str">
        <f t="shared" si="114"/>
        <v>DROP</v>
      </c>
      <c r="AQ470" s="22" t="str">
        <f t="shared" si="115"/>
        <v>DROP</v>
      </c>
      <c r="AR470" s="22" t="str">
        <f t="shared" si="116"/>
        <v>DROP</v>
      </c>
      <c r="AS470" s="22" t="str">
        <f t="shared" si="117"/>
        <v>DROP</v>
      </c>
      <c r="AT470" s="22" t="str">
        <f t="shared" si="118"/>
        <v>DROP</v>
      </c>
      <c r="AU470" s="22">
        <f t="shared" si="119"/>
        <v>2.0753911250027208</v>
      </c>
      <c r="AV470" s="22">
        <f t="shared" si="120"/>
        <v>0</v>
      </c>
      <c r="AW470" s="22">
        <f t="shared" si="121"/>
        <v>8.9888654269353427</v>
      </c>
      <c r="AX470" s="22" t="str">
        <f t="shared" si="122"/>
        <v>DROP</v>
      </c>
    </row>
    <row r="471" spans="1:50" x14ac:dyDescent="0.25">
      <c r="A471" s="23" t="s">
        <v>18</v>
      </c>
      <c r="B471" s="26" t="s">
        <v>489</v>
      </c>
      <c r="C471" s="33">
        <v>1691.1226266666663</v>
      </c>
      <c r="D471" s="31">
        <v>0</v>
      </c>
      <c r="E471" s="31">
        <v>0</v>
      </c>
      <c r="F471" s="26">
        <v>18</v>
      </c>
      <c r="G471" s="26"/>
      <c r="H471" s="27">
        <v>632.00595542823532</v>
      </c>
      <c r="I471" s="27">
        <v>0</v>
      </c>
      <c r="J471" s="27">
        <v>0</v>
      </c>
      <c r="K471" s="27">
        <v>632.00595542823532</v>
      </c>
      <c r="L471" s="27"/>
      <c r="M471" s="27">
        <v>2144.4736249039647</v>
      </c>
      <c r="N471" s="27">
        <v>65.953782439999983</v>
      </c>
      <c r="O471" s="27">
        <v>0</v>
      </c>
      <c r="P471" s="27">
        <v>238.57</v>
      </c>
      <c r="Q471" s="27">
        <v>238.57</v>
      </c>
      <c r="R471" s="27">
        <v>2144.4736249039647</v>
      </c>
      <c r="S471" s="22" t="s">
        <v>3357</v>
      </c>
      <c r="T471" s="28">
        <v>1.502523908091246</v>
      </c>
      <c r="U471" s="22">
        <v>0.28592024932754956</v>
      </c>
      <c r="V471" s="22">
        <v>2.0753911250027208</v>
      </c>
      <c r="W471" s="22">
        <v>8.9888654269353427</v>
      </c>
      <c r="X471" s="27">
        <v>-1578.4214519157294</v>
      </c>
      <c r="Y471" s="27">
        <v>327.48217298823533</v>
      </c>
      <c r="Z471" s="23" t="s">
        <v>3429</v>
      </c>
      <c r="AA471" s="23" t="s">
        <v>3429</v>
      </c>
      <c r="AB471" s="23" t="s">
        <v>3429</v>
      </c>
      <c r="AC471" s="23" t="s">
        <v>3429</v>
      </c>
      <c r="AD471" s="23" t="s">
        <v>3429</v>
      </c>
      <c r="AE471" s="23" t="s">
        <v>3430</v>
      </c>
      <c r="AH471" s="38"/>
      <c r="AJ471" s="43"/>
      <c r="AK471" s="22">
        <f t="shared" si="109"/>
        <v>0.28592024932754956</v>
      </c>
      <c r="AL471" s="22" t="str">
        <f t="shared" si="110"/>
        <v>DROP</v>
      </c>
      <c r="AM471" s="28">
        <f t="shared" si="111"/>
        <v>1.502523908091246</v>
      </c>
      <c r="AN471" s="22">
        <f t="shared" si="112"/>
        <v>0</v>
      </c>
      <c r="AO471" s="22" t="str">
        <f t="shared" si="113"/>
        <v>DROP</v>
      </c>
      <c r="AP471" s="22" t="str">
        <f t="shared" si="114"/>
        <v>DROP</v>
      </c>
      <c r="AQ471" s="22" t="str">
        <f t="shared" si="115"/>
        <v>DROP</v>
      </c>
      <c r="AR471" s="22" t="str">
        <f t="shared" si="116"/>
        <v>DROP</v>
      </c>
      <c r="AS471" s="22" t="str">
        <f t="shared" si="117"/>
        <v>DROP</v>
      </c>
      <c r="AT471" s="22" t="str">
        <f t="shared" si="118"/>
        <v>DROP</v>
      </c>
      <c r="AU471" s="22">
        <f t="shared" si="119"/>
        <v>2.0753911250027208</v>
      </c>
      <c r="AV471" s="22">
        <f t="shared" si="120"/>
        <v>0</v>
      </c>
      <c r="AW471" s="22">
        <f t="shared" si="121"/>
        <v>8.9888654269353427</v>
      </c>
      <c r="AX471" s="22" t="str">
        <f t="shared" si="122"/>
        <v>DROP</v>
      </c>
    </row>
    <row r="472" spans="1:50" x14ac:dyDescent="0.25">
      <c r="A472" s="23" t="s">
        <v>18</v>
      </c>
      <c r="B472" s="26" t="s">
        <v>490</v>
      </c>
      <c r="C472" s="33">
        <v>37.960000000000292</v>
      </c>
      <c r="D472" s="31">
        <v>0</v>
      </c>
      <c r="E472" s="31">
        <v>0</v>
      </c>
      <c r="F472" s="26">
        <v>10</v>
      </c>
      <c r="G472" s="26"/>
      <c r="H472" s="27">
        <v>8.3125053490747636</v>
      </c>
      <c r="I472" s="27">
        <v>0</v>
      </c>
      <c r="J472" s="27">
        <v>0</v>
      </c>
      <c r="K472" s="27">
        <v>8.3125053490747636</v>
      </c>
      <c r="L472" s="27"/>
      <c r="M472" s="27">
        <v>29.93083806976086</v>
      </c>
      <c r="N472" s="27">
        <v>1.4804400000000113</v>
      </c>
      <c r="O472" s="27">
        <v>0</v>
      </c>
      <c r="P472" s="27">
        <v>71</v>
      </c>
      <c r="Q472" s="27">
        <v>71</v>
      </c>
      <c r="R472" s="27">
        <v>29.93083806976086</v>
      </c>
      <c r="S472" s="22" t="s">
        <v>3357</v>
      </c>
      <c r="T472" s="28">
        <v>19.921076622521035</v>
      </c>
      <c r="U472" s="22">
        <v>0.26463441986071484</v>
      </c>
      <c r="V472" s="22">
        <v>0.11468618773664677</v>
      </c>
      <c r="W472" s="22">
        <v>0.4215610995740966</v>
      </c>
      <c r="X472" s="27">
        <v>-23.098772720686107</v>
      </c>
      <c r="Y472" s="27">
        <v>-64.167934650925247</v>
      </c>
      <c r="Z472" s="23" t="s">
        <v>3429</v>
      </c>
      <c r="AA472" s="23" t="s">
        <v>3429</v>
      </c>
      <c r="AB472" s="23" t="s">
        <v>3429</v>
      </c>
      <c r="AC472" s="23" t="s">
        <v>3429</v>
      </c>
      <c r="AD472" s="23" t="s">
        <v>3429</v>
      </c>
      <c r="AE472" s="23" t="s">
        <v>3429</v>
      </c>
      <c r="AH472" s="38"/>
      <c r="AJ472" s="43"/>
      <c r="AK472" s="22">
        <f t="shared" si="109"/>
        <v>0.26463441986071484</v>
      </c>
      <c r="AL472" s="22" t="str">
        <f t="shared" si="110"/>
        <v>DROP</v>
      </c>
      <c r="AM472" s="28">
        <f t="shared" si="111"/>
        <v>19.921076622521035</v>
      </c>
      <c r="AN472" s="22">
        <f t="shared" si="112"/>
        <v>63.871871199999944</v>
      </c>
      <c r="AO472" s="22" t="str">
        <f t="shared" si="113"/>
        <v>DROP</v>
      </c>
      <c r="AP472" s="22" t="str">
        <f t="shared" si="114"/>
        <v>DROP</v>
      </c>
      <c r="AQ472" s="22" t="str">
        <f t="shared" si="115"/>
        <v>DROP</v>
      </c>
      <c r="AR472" s="22" t="str">
        <f t="shared" si="116"/>
        <v>DROP</v>
      </c>
      <c r="AS472" s="22" t="str">
        <f t="shared" si="117"/>
        <v>DROP</v>
      </c>
      <c r="AT472" s="22" t="str">
        <f t="shared" si="118"/>
        <v>DROP</v>
      </c>
      <c r="AU472" s="22">
        <f t="shared" si="119"/>
        <v>0.11468618773664677</v>
      </c>
      <c r="AV472" s="22">
        <f t="shared" si="120"/>
        <v>63.871871199999944</v>
      </c>
      <c r="AW472" s="22">
        <f t="shared" si="121"/>
        <v>1.3211649192924058</v>
      </c>
      <c r="AX472" s="22" t="str">
        <f t="shared" si="122"/>
        <v>DROP</v>
      </c>
    </row>
    <row r="473" spans="1:50" x14ac:dyDescent="0.25">
      <c r="A473" s="23" t="s">
        <v>18</v>
      </c>
      <c r="B473" s="26" t="s">
        <v>491</v>
      </c>
      <c r="C473" s="33">
        <v>37.960000000000292</v>
      </c>
      <c r="D473" s="31">
        <v>0</v>
      </c>
      <c r="E473" s="31">
        <v>0</v>
      </c>
      <c r="F473" s="26">
        <v>10</v>
      </c>
      <c r="G473" s="26"/>
      <c r="H473" s="27">
        <v>8.3125053490747636</v>
      </c>
      <c r="I473" s="27">
        <v>0</v>
      </c>
      <c r="J473" s="27">
        <v>0</v>
      </c>
      <c r="K473" s="27">
        <v>8.3125053490747636</v>
      </c>
      <c r="L473" s="27"/>
      <c r="M473" s="27">
        <v>29.93083806976086</v>
      </c>
      <c r="N473" s="27">
        <v>1.4804400000000113</v>
      </c>
      <c r="O473" s="27">
        <v>0</v>
      </c>
      <c r="P473" s="27">
        <v>71</v>
      </c>
      <c r="Q473" s="27">
        <v>71</v>
      </c>
      <c r="R473" s="27">
        <v>29.93083806976086</v>
      </c>
      <c r="S473" s="22" t="s">
        <v>3357</v>
      </c>
      <c r="T473" s="28">
        <v>19.921076622521035</v>
      </c>
      <c r="U473" s="22">
        <v>0.26463441986071484</v>
      </c>
      <c r="V473" s="22">
        <v>0.11468618773664677</v>
      </c>
      <c r="W473" s="22">
        <v>0.4215610995740966</v>
      </c>
      <c r="X473" s="27">
        <v>-23.098772720686107</v>
      </c>
      <c r="Y473" s="27">
        <v>-64.167934650925247</v>
      </c>
      <c r="Z473" s="23" t="s">
        <v>3429</v>
      </c>
      <c r="AA473" s="23" t="s">
        <v>3429</v>
      </c>
      <c r="AB473" s="23" t="s">
        <v>3429</v>
      </c>
      <c r="AC473" s="23" t="s">
        <v>3429</v>
      </c>
      <c r="AD473" s="23" t="s">
        <v>3429</v>
      </c>
      <c r="AE473" s="23" t="s">
        <v>3429</v>
      </c>
      <c r="AH473" s="38"/>
      <c r="AJ473" s="43"/>
      <c r="AK473" s="22">
        <f t="shared" si="109"/>
        <v>0.26463441986071484</v>
      </c>
      <c r="AL473" s="22" t="str">
        <f t="shared" si="110"/>
        <v>DROP</v>
      </c>
      <c r="AM473" s="28">
        <f t="shared" si="111"/>
        <v>19.921076622521035</v>
      </c>
      <c r="AN473" s="22">
        <f t="shared" si="112"/>
        <v>63.871871199999944</v>
      </c>
      <c r="AO473" s="22" t="str">
        <f t="shared" si="113"/>
        <v>DROP</v>
      </c>
      <c r="AP473" s="22" t="str">
        <f t="shared" si="114"/>
        <v>DROP</v>
      </c>
      <c r="AQ473" s="22" t="str">
        <f t="shared" si="115"/>
        <v>DROP</v>
      </c>
      <c r="AR473" s="22" t="str">
        <f t="shared" si="116"/>
        <v>DROP</v>
      </c>
      <c r="AS473" s="22" t="str">
        <f t="shared" si="117"/>
        <v>DROP</v>
      </c>
      <c r="AT473" s="22" t="str">
        <f t="shared" si="118"/>
        <v>DROP</v>
      </c>
      <c r="AU473" s="22">
        <f t="shared" si="119"/>
        <v>0.11468618773664677</v>
      </c>
      <c r="AV473" s="22">
        <f t="shared" si="120"/>
        <v>63.871871199999944</v>
      </c>
      <c r="AW473" s="22">
        <f t="shared" si="121"/>
        <v>1.3211649192924058</v>
      </c>
      <c r="AX473" s="22" t="str">
        <f t="shared" si="122"/>
        <v>DROP</v>
      </c>
    </row>
    <row r="474" spans="1:50" x14ac:dyDescent="0.25">
      <c r="A474" s="23" t="s">
        <v>18</v>
      </c>
      <c r="B474" s="26" t="s">
        <v>492</v>
      </c>
      <c r="C474" s="33">
        <v>37.960000000000292</v>
      </c>
      <c r="D474" s="31">
        <v>0</v>
      </c>
      <c r="E474" s="31">
        <v>0</v>
      </c>
      <c r="F474" s="26">
        <v>10</v>
      </c>
      <c r="G474" s="26"/>
      <c r="H474" s="27">
        <v>8.3125053490747636</v>
      </c>
      <c r="I474" s="27">
        <v>0</v>
      </c>
      <c r="J474" s="27">
        <v>0</v>
      </c>
      <c r="K474" s="27">
        <v>8.3125053490747636</v>
      </c>
      <c r="L474" s="27"/>
      <c r="M474" s="27">
        <v>29.93083806976086</v>
      </c>
      <c r="N474" s="27">
        <v>1.4804400000000113</v>
      </c>
      <c r="O474" s="27">
        <v>0</v>
      </c>
      <c r="P474" s="27">
        <v>71</v>
      </c>
      <c r="Q474" s="27">
        <v>71</v>
      </c>
      <c r="R474" s="27">
        <v>29.93083806976086</v>
      </c>
      <c r="S474" s="22" t="s">
        <v>3357</v>
      </c>
      <c r="T474" s="28">
        <v>19.921076622521035</v>
      </c>
      <c r="U474" s="22">
        <v>0.26463441986071484</v>
      </c>
      <c r="V474" s="22">
        <v>0.11468618773664677</v>
      </c>
      <c r="W474" s="22">
        <v>0.4215610995740966</v>
      </c>
      <c r="X474" s="27">
        <v>-23.098772720686107</v>
      </c>
      <c r="Y474" s="27">
        <v>-64.167934650925247</v>
      </c>
      <c r="Z474" s="23" t="s">
        <v>3429</v>
      </c>
      <c r="AA474" s="23" t="s">
        <v>3429</v>
      </c>
      <c r="AB474" s="23" t="s">
        <v>3429</v>
      </c>
      <c r="AC474" s="23" t="s">
        <v>3429</v>
      </c>
      <c r="AD474" s="23" t="s">
        <v>3429</v>
      </c>
      <c r="AE474" s="23" t="s">
        <v>3429</v>
      </c>
      <c r="AH474" s="38"/>
      <c r="AJ474" s="43"/>
      <c r="AK474" s="22">
        <f t="shared" si="109"/>
        <v>0.26463441986071484</v>
      </c>
      <c r="AL474" s="22" t="str">
        <f t="shared" si="110"/>
        <v>DROP</v>
      </c>
      <c r="AM474" s="28">
        <f t="shared" si="111"/>
        <v>19.921076622521035</v>
      </c>
      <c r="AN474" s="22">
        <f t="shared" si="112"/>
        <v>63.871871199999944</v>
      </c>
      <c r="AO474" s="22" t="str">
        <f t="shared" si="113"/>
        <v>DROP</v>
      </c>
      <c r="AP474" s="22" t="str">
        <f t="shared" si="114"/>
        <v>DROP</v>
      </c>
      <c r="AQ474" s="22" t="str">
        <f t="shared" si="115"/>
        <v>DROP</v>
      </c>
      <c r="AR474" s="22" t="str">
        <f t="shared" si="116"/>
        <v>DROP</v>
      </c>
      <c r="AS474" s="22" t="str">
        <f t="shared" si="117"/>
        <v>DROP</v>
      </c>
      <c r="AT474" s="22" t="str">
        <f t="shared" si="118"/>
        <v>DROP</v>
      </c>
      <c r="AU474" s="22">
        <f t="shared" si="119"/>
        <v>0.11468618773664677</v>
      </c>
      <c r="AV474" s="22">
        <f t="shared" si="120"/>
        <v>63.871871199999944</v>
      </c>
      <c r="AW474" s="22">
        <f t="shared" si="121"/>
        <v>1.3211649192924058</v>
      </c>
      <c r="AX474" s="22" t="str">
        <f t="shared" si="122"/>
        <v>DROP</v>
      </c>
    </row>
    <row r="475" spans="1:50" x14ac:dyDescent="0.25">
      <c r="A475" s="23" t="s">
        <v>18</v>
      </c>
      <c r="B475" s="26" t="s">
        <v>493</v>
      </c>
      <c r="C475" s="33">
        <v>37.960000000000292</v>
      </c>
      <c r="D475" s="31">
        <v>0</v>
      </c>
      <c r="E475" s="31">
        <v>0</v>
      </c>
      <c r="F475" s="26">
        <v>10</v>
      </c>
      <c r="G475" s="26"/>
      <c r="H475" s="27">
        <v>8.3125053490747636</v>
      </c>
      <c r="I475" s="27">
        <v>0</v>
      </c>
      <c r="J475" s="27">
        <v>0</v>
      </c>
      <c r="K475" s="27">
        <v>8.3125053490747636</v>
      </c>
      <c r="L475" s="27"/>
      <c r="M475" s="27">
        <v>29.93083806976086</v>
      </c>
      <c r="N475" s="27">
        <v>1.4804400000000113</v>
      </c>
      <c r="O475" s="27">
        <v>0</v>
      </c>
      <c r="P475" s="27">
        <v>71</v>
      </c>
      <c r="Q475" s="27">
        <v>71</v>
      </c>
      <c r="R475" s="27">
        <v>29.93083806976086</v>
      </c>
      <c r="S475" s="22" t="s">
        <v>3357</v>
      </c>
      <c r="T475" s="28">
        <v>19.921076622521035</v>
      </c>
      <c r="U475" s="22">
        <v>0.26463441986071484</v>
      </c>
      <c r="V475" s="22">
        <v>0.11468618773664677</v>
      </c>
      <c r="W475" s="22">
        <v>0.4215610995740966</v>
      </c>
      <c r="X475" s="27">
        <v>-23.098772720686107</v>
      </c>
      <c r="Y475" s="27">
        <v>-64.167934650925247</v>
      </c>
      <c r="Z475" s="23" t="s">
        <v>3429</v>
      </c>
      <c r="AA475" s="23" t="s">
        <v>3429</v>
      </c>
      <c r="AB475" s="23" t="s">
        <v>3429</v>
      </c>
      <c r="AC475" s="23" t="s">
        <v>3429</v>
      </c>
      <c r="AD475" s="23" t="s">
        <v>3429</v>
      </c>
      <c r="AE475" s="23" t="s">
        <v>3429</v>
      </c>
      <c r="AH475" s="38"/>
      <c r="AJ475" s="43"/>
      <c r="AK475" s="22">
        <f t="shared" si="109"/>
        <v>0.26463441986071484</v>
      </c>
      <c r="AL475" s="22" t="str">
        <f t="shared" si="110"/>
        <v>DROP</v>
      </c>
      <c r="AM475" s="28">
        <f t="shared" si="111"/>
        <v>19.921076622521035</v>
      </c>
      <c r="AN475" s="22">
        <f t="shared" si="112"/>
        <v>63.871871199999944</v>
      </c>
      <c r="AO475" s="22" t="str">
        <f t="shared" si="113"/>
        <v>DROP</v>
      </c>
      <c r="AP475" s="22" t="str">
        <f t="shared" si="114"/>
        <v>DROP</v>
      </c>
      <c r="AQ475" s="22" t="str">
        <f t="shared" si="115"/>
        <v>DROP</v>
      </c>
      <c r="AR475" s="22" t="str">
        <f t="shared" si="116"/>
        <v>DROP</v>
      </c>
      <c r="AS475" s="22" t="str">
        <f t="shared" si="117"/>
        <v>DROP</v>
      </c>
      <c r="AT475" s="22" t="str">
        <f t="shared" si="118"/>
        <v>DROP</v>
      </c>
      <c r="AU475" s="22">
        <f t="shared" si="119"/>
        <v>0.11468618773664677</v>
      </c>
      <c r="AV475" s="22">
        <f t="shared" si="120"/>
        <v>63.871871199999944</v>
      </c>
      <c r="AW475" s="22">
        <f t="shared" si="121"/>
        <v>1.3211649192924058</v>
      </c>
      <c r="AX475" s="22" t="str">
        <f t="shared" si="122"/>
        <v>DROP</v>
      </c>
    </row>
    <row r="476" spans="1:50" x14ac:dyDescent="0.25">
      <c r="A476" s="23" t="s">
        <v>18</v>
      </c>
      <c r="B476" s="26" t="s">
        <v>494</v>
      </c>
      <c r="C476" s="33">
        <v>37.960000000000292</v>
      </c>
      <c r="D476" s="31">
        <v>0</v>
      </c>
      <c r="E476" s="31">
        <v>0</v>
      </c>
      <c r="F476" s="26">
        <v>10</v>
      </c>
      <c r="G476" s="26"/>
      <c r="H476" s="27">
        <v>8.3125053490747636</v>
      </c>
      <c r="I476" s="27">
        <v>0</v>
      </c>
      <c r="J476" s="27">
        <v>0</v>
      </c>
      <c r="K476" s="27">
        <v>8.3125053490747636</v>
      </c>
      <c r="L476" s="27"/>
      <c r="M476" s="27">
        <v>29.93083806976086</v>
      </c>
      <c r="N476" s="27">
        <v>1.4804400000000113</v>
      </c>
      <c r="O476" s="27">
        <v>0</v>
      </c>
      <c r="P476" s="27">
        <v>71</v>
      </c>
      <c r="Q476" s="27">
        <v>71</v>
      </c>
      <c r="R476" s="27">
        <v>29.93083806976086</v>
      </c>
      <c r="S476" s="22" t="s">
        <v>3357</v>
      </c>
      <c r="T476" s="28">
        <v>19.921076622521035</v>
      </c>
      <c r="U476" s="22">
        <v>0.26463441986071484</v>
      </c>
      <c r="V476" s="22">
        <v>0.11468618773664677</v>
      </c>
      <c r="W476" s="22">
        <v>0.4215610995740966</v>
      </c>
      <c r="X476" s="27">
        <v>-23.098772720686107</v>
      </c>
      <c r="Y476" s="27">
        <v>-64.167934650925247</v>
      </c>
      <c r="Z476" s="23" t="s">
        <v>3429</v>
      </c>
      <c r="AA476" s="23" t="s">
        <v>3429</v>
      </c>
      <c r="AB476" s="23" t="s">
        <v>3429</v>
      </c>
      <c r="AC476" s="23" t="s">
        <v>3429</v>
      </c>
      <c r="AD476" s="23" t="s">
        <v>3429</v>
      </c>
      <c r="AE476" s="23" t="s">
        <v>3429</v>
      </c>
      <c r="AH476" s="38"/>
      <c r="AJ476" s="43"/>
      <c r="AK476" s="22">
        <f t="shared" si="109"/>
        <v>0.26463441986071484</v>
      </c>
      <c r="AL476" s="22" t="str">
        <f t="shared" si="110"/>
        <v>DROP</v>
      </c>
      <c r="AM476" s="28">
        <f t="shared" si="111"/>
        <v>19.921076622521035</v>
      </c>
      <c r="AN476" s="22">
        <f t="shared" si="112"/>
        <v>63.871871199999944</v>
      </c>
      <c r="AO476" s="22" t="str">
        <f t="shared" si="113"/>
        <v>DROP</v>
      </c>
      <c r="AP476" s="22" t="str">
        <f t="shared" si="114"/>
        <v>DROP</v>
      </c>
      <c r="AQ476" s="22" t="str">
        <f t="shared" si="115"/>
        <v>DROP</v>
      </c>
      <c r="AR476" s="22" t="str">
        <f t="shared" si="116"/>
        <v>DROP</v>
      </c>
      <c r="AS476" s="22" t="str">
        <f t="shared" si="117"/>
        <v>DROP</v>
      </c>
      <c r="AT476" s="22" t="str">
        <f t="shared" si="118"/>
        <v>DROP</v>
      </c>
      <c r="AU476" s="22">
        <f t="shared" si="119"/>
        <v>0.11468618773664677</v>
      </c>
      <c r="AV476" s="22">
        <f t="shared" si="120"/>
        <v>63.871871199999944</v>
      </c>
      <c r="AW476" s="22">
        <f t="shared" si="121"/>
        <v>1.3211649192924058</v>
      </c>
      <c r="AX476" s="22" t="str">
        <f t="shared" si="122"/>
        <v>DROP</v>
      </c>
    </row>
    <row r="477" spans="1:50" x14ac:dyDescent="0.25">
      <c r="A477" s="23" t="s">
        <v>18</v>
      </c>
      <c r="B477" s="26" t="s">
        <v>495</v>
      </c>
      <c r="C477" s="33">
        <v>37.960000000000292</v>
      </c>
      <c r="D477" s="31">
        <v>0</v>
      </c>
      <c r="E477" s="31">
        <v>0</v>
      </c>
      <c r="F477" s="26">
        <v>10</v>
      </c>
      <c r="G477" s="26"/>
      <c r="H477" s="27">
        <v>8.3125053490747636</v>
      </c>
      <c r="I477" s="27">
        <v>0</v>
      </c>
      <c r="J477" s="27">
        <v>0</v>
      </c>
      <c r="K477" s="27">
        <v>8.3125053490747636</v>
      </c>
      <c r="L477" s="27"/>
      <c r="M477" s="27">
        <v>29.93083806976086</v>
      </c>
      <c r="N477" s="27">
        <v>1.4804400000000113</v>
      </c>
      <c r="O477" s="27">
        <v>0</v>
      </c>
      <c r="P477" s="27">
        <v>71</v>
      </c>
      <c r="Q477" s="27">
        <v>71</v>
      </c>
      <c r="R477" s="27">
        <v>29.93083806976086</v>
      </c>
      <c r="S477" s="22" t="s">
        <v>3357</v>
      </c>
      <c r="T477" s="28">
        <v>19.921076622521035</v>
      </c>
      <c r="U477" s="22">
        <v>0.26463441986071484</v>
      </c>
      <c r="V477" s="22">
        <v>0.11468618773664677</v>
      </c>
      <c r="W477" s="22">
        <v>0.4215610995740966</v>
      </c>
      <c r="X477" s="27">
        <v>-23.098772720686107</v>
      </c>
      <c r="Y477" s="27">
        <v>-64.167934650925247</v>
      </c>
      <c r="Z477" s="23" t="s">
        <v>3429</v>
      </c>
      <c r="AA477" s="23" t="s">
        <v>3429</v>
      </c>
      <c r="AB477" s="23" t="s">
        <v>3429</v>
      </c>
      <c r="AC477" s="23" t="s">
        <v>3429</v>
      </c>
      <c r="AD477" s="23" t="s">
        <v>3429</v>
      </c>
      <c r="AE477" s="23" t="s">
        <v>3429</v>
      </c>
      <c r="AH477" s="38"/>
      <c r="AJ477" s="43"/>
      <c r="AK477" s="22">
        <f t="shared" si="109"/>
        <v>0.26463441986071484</v>
      </c>
      <c r="AL477" s="22" t="str">
        <f t="shared" si="110"/>
        <v>DROP</v>
      </c>
      <c r="AM477" s="28">
        <f t="shared" si="111"/>
        <v>19.921076622521035</v>
      </c>
      <c r="AN477" s="22">
        <f t="shared" si="112"/>
        <v>63.871871199999944</v>
      </c>
      <c r="AO477" s="22" t="str">
        <f t="shared" si="113"/>
        <v>DROP</v>
      </c>
      <c r="AP477" s="22" t="str">
        <f t="shared" si="114"/>
        <v>DROP</v>
      </c>
      <c r="AQ477" s="22" t="str">
        <f t="shared" si="115"/>
        <v>DROP</v>
      </c>
      <c r="AR477" s="22" t="str">
        <f t="shared" si="116"/>
        <v>DROP</v>
      </c>
      <c r="AS477" s="22" t="str">
        <f t="shared" si="117"/>
        <v>DROP</v>
      </c>
      <c r="AT477" s="22" t="str">
        <f t="shared" si="118"/>
        <v>DROP</v>
      </c>
      <c r="AU477" s="22">
        <f t="shared" si="119"/>
        <v>0.11468618773664677</v>
      </c>
      <c r="AV477" s="22">
        <f t="shared" si="120"/>
        <v>63.871871199999944</v>
      </c>
      <c r="AW477" s="22">
        <f t="shared" si="121"/>
        <v>1.3211649192924058</v>
      </c>
      <c r="AX477" s="22" t="str">
        <f t="shared" si="122"/>
        <v>DROP</v>
      </c>
    </row>
    <row r="478" spans="1:50" x14ac:dyDescent="0.25">
      <c r="A478" s="23" t="s">
        <v>18</v>
      </c>
      <c r="B478" s="26" t="s">
        <v>496</v>
      </c>
      <c r="C478" s="33">
        <v>37.960000000000292</v>
      </c>
      <c r="D478" s="31">
        <v>0</v>
      </c>
      <c r="E478" s="31">
        <v>0</v>
      </c>
      <c r="F478" s="26">
        <v>10</v>
      </c>
      <c r="G478" s="26"/>
      <c r="H478" s="27">
        <v>8.3125053490747636</v>
      </c>
      <c r="I478" s="27">
        <v>0</v>
      </c>
      <c r="J478" s="27">
        <v>0</v>
      </c>
      <c r="K478" s="27">
        <v>8.3125053490747636</v>
      </c>
      <c r="L478" s="27"/>
      <c r="M478" s="27">
        <v>29.93083806976086</v>
      </c>
      <c r="N478" s="27">
        <v>1.4804400000000113</v>
      </c>
      <c r="O478" s="27">
        <v>0</v>
      </c>
      <c r="P478" s="27">
        <v>71</v>
      </c>
      <c r="Q478" s="27">
        <v>71</v>
      </c>
      <c r="R478" s="27">
        <v>29.93083806976086</v>
      </c>
      <c r="S478" s="22" t="s">
        <v>3357</v>
      </c>
      <c r="T478" s="28">
        <v>19.921076622521035</v>
      </c>
      <c r="U478" s="22">
        <v>0.26463441986071484</v>
      </c>
      <c r="V478" s="22">
        <v>0.11468618773664677</v>
      </c>
      <c r="W478" s="22">
        <v>0.4215610995740966</v>
      </c>
      <c r="X478" s="27">
        <v>-23.098772720686107</v>
      </c>
      <c r="Y478" s="27">
        <v>-64.167934650925247</v>
      </c>
      <c r="Z478" s="23" t="s">
        <v>3429</v>
      </c>
      <c r="AA478" s="23" t="s">
        <v>3429</v>
      </c>
      <c r="AB478" s="23" t="s">
        <v>3429</v>
      </c>
      <c r="AC478" s="23" t="s">
        <v>3429</v>
      </c>
      <c r="AD478" s="23" t="s">
        <v>3429</v>
      </c>
      <c r="AE478" s="23" t="s">
        <v>3429</v>
      </c>
      <c r="AH478" s="38"/>
      <c r="AJ478" s="43"/>
      <c r="AK478" s="22">
        <f t="shared" si="109"/>
        <v>0.26463441986071484</v>
      </c>
      <c r="AL478" s="22" t="str">
        <f t="shared" si="110"/>
        <v>DROP</v>
      </c>
      <c r="AM478" s="28">
        <f t="shared" si="111"/>
        <v>19.921076622521035</v>
      </c>
      <c r="AN478" s="22">
        <f t="shared" si="112"/>
        <v>63.871871199999944</v>
      </c>
      <c r="AO478" s="22" t="str">
        <f t="shared" si="113"/>
        <v>DROP</v>
      </c>
      <c r="AP478" s="22" t="str">
        <f t="shared" si="114"/>
        <v>DROP</v>
      </c>
      <c r="AQ478" s="22" t="str">
        <f t="shared" si="115"/>
        <v>DROP</v>
      </c>
      <c r="AR478" s="22" t="str">
        <f t="shared" si="116"/>
        <v>DROP</v>
      </c>
      <c r="AS478" s="22" t="str">
        <f t="shared" si="117"/>
        <v>DROP</v>
      </c>
      <c r="AT478" s="22" t="str">
        <f t="shared" si="118"/>
        <v>DROP</v>
      </c>
      <c r="AU478" s="22">
        <f t="shared" si="119"/>
        <v>0.11468618773664677</v>
      </c>
      <c r="AV478" s="22">
        <f t="shared" si="120"/>
        <v>63.871871199999944</v>
      </c>
      <c r="AW478" s="22">
        <f t="shared" si="121"/>
        <v>1.3211649192924058</v>
      </c>
      <c r="AX478" s="22" t="str">
        <f t="shared" si="122"/>
        <v>DROP</v>
      </c>
    </row>
    <row r="479" spans="1:50" x14ac:dyDescent="0.25">
      <c r="A479" s="23" t="s">
        <v>18</v>
      </c>
      <c r="B479" s="26" t="s">
        <v>497</v>
      </c>
      <c r="C479" s="33">
        <v>37.960000000000292</v>
      </c>
      <c r="D479" s="31">
        <v>0</v>
      </c>
      <c r="E479" s="31">
        <v>0</v>
      </c>
      <c r="F479" s="26">
        <v>10</v>
      </c>
      <c r="G479" s="26"/>
      <c r="H479" s="27">
        <v>8.3125053490747636</v>
      </c>
      <c r="I479" s="27">
        <v>0</v>
      </c>
      <c r="J479" s="27">
        <v>0</v>
      </c>
      <c r="K479" s="27">
        <v>8.3125053490747636</v>
      </c>
      <c r="L479" s="27"/>
      <c r="M479" s="27">
        <v>29.93083806976086</v>
      </c>
      <c r="N479" s="27">
        <v>1.4804400000000113</v>
      </c>
      <c r="O479" s="27">
        <v>0</v>
      </c>
      <c r="P479" s="27">
        <v>71</v>
      </c>
      <c r="Q479" s="27">
        <v>71</v>
      </c>
      <c r="R479" s="27">
        <v>29.93083806976086</v>
      </c>
      <c r="S479" s="22" t="s">
        <v>3357</v>
      </c>
      <c r="T479" s="28">
        <v>19.921076622521035</v>
      </c>
      <c r="U479" s="22">
        <v>0.26463441986071484</v>
      </c>
      <c r="V479" s="22">
        <v>0.11468618773664677</v>
      </c>
      <c r="W479" s="22">
        <v>0.4215610995740966</v>
      </c>
      <c r="X479" s="27">
        <v>-23.098772720686107</v>
      </c>
      <c r="Y479" s="27">
        <v>-64.167934650925247</v>
      </c>
      <c r="Z479" s="23" t="s">
        <v>3429</v>
      </c>
      <c r="AA479" s="23" t="s">
        <v>3429</v>
      </c>
      <c r="AB479" s="23" t="s">
        <v>3429</v>
      </c>
      <c r="AC479" s="23" t="s">
        <v>3429</v>
      </c>
      <c r="AD479" s="23" t="s">
        <v>3429</v>
      </c>
      <c r="AE479" s="23" t="s">
        <v>3429</v>
      </c>
      <c r="AH479" s="38"/>
      <c r="AJ479" s="43"/>
      <c r="AK479" s="22">
        <f t="shared" si="109"/>
        <v>0.26463441986071484</v>
      </c>
      <c r="AL479" s="22" t="str">
        <f t="shared" si="110"/>
        <v>DROP</v>
      </c>
      <c r="AM479" s="28">
        <f t="shared" si="111"/>
        <v>19.921076622521035</v>
      </c>
      <c r="AN479" s="22">
        <f t="shared" si="112"/>
        <v>63.871871199999944</v>
      </c>
      <c r="AO479" s="22" t="str">
        <f t="shared" si="113"/>
        <v>DROP</v>
      </c>
      <c r="AP479" s="22" t="str">
        <f t="shared" si="114"/>
        <v>DROP</v>
      </c>
      <c r="AQ479" s="22" t="str">
        <f t="shared" si="115"/>
        <v>DROP</v>
      </c>
      <c r="AR479" s="22" t="str">
        <f t="shared" si="116"/>
        <v>DROP</v>
      </c>
      <c r="AS479" s="22" t="str">
        <f t="shared" si="117"/>
        <v>DROP</v>
      </c>
      <c r="AT479" s="22" t="str">
        <f t="shared" si="118"/>
        <v>DROP</v>
      </c>
      <c r="AU479" s="22">
        <f t="shared" si="119"/>
        <v>0.11468618773664677</v>
      </c>
      <c r="AV479" s="22">
        <f t="shared" si="120"/>
        <v>63.871871199999944</v>
      </c>
      <c r="AW479" s="22">
        <f t="shared" si="121"/>
        <v>1.3211649192924058</v>
      </c>
      <c r="AX479" s="22" t="str">
        <f t="shared" si="122"/>
        <v>DROP</v>
      </c>
    </row>
    <row r="480" spans="1:50" x14ac:dyDescent="0.25">
      <c r="A480" s="23" t="s">
        <v>18</v>
      </c>
      <c r="B480" s="26" t="s">
        <v>498</v>
      </c>
      <c r="C480" s="33">
        <v>37.960000000000292</v>
      </c>
      <c r="D480" s="31">
        <v>0</v>
      </c>
      <c r="E480" s="31">
        <v>0</v>
      </c>
      <c r="F480" s="26">
        <v>10</v>
      </c>
      <c r="G480" s="26"/>
      <c r="H480" s="27">
        <v>8.3125053490747636</v>
      </c>
      <c r="I480" s="27">
        <v>0</v>
      </c>
      <c r="J480" s="27">
        <v>0</v>
      </c>
      <c r="K480" s="27">
        <v>8.3125053490747636</v>
      </c>
      <c r="L480" s="27"/>
      <c r="M480" s="27">
        <v>29.93083806976086</v>
      </c>
      <c r="N480" s="27">
        <v>1.4804400000000113</v>
      </c>
      <c r="O480" s="27">
        <v>0</v>
      </c>
      <c r="P480" s="27">
        <v>71</v>
      </c>
      <c r="Q480" s="27">
        <v>71</v>
      </c>
      <c r="R480" s="27">
        <v>29.93083806976086</v>
      </c>
      <c r="S480" s="22" t="s">
        <v>3357</v>
      </c>
      <c r="T480" s="28">
        <v>19.921076622521035</v>
      </c>
      <c r="U480" s="22">
        <v>0.26463441986071484</v>
      </c>
      <c r="V480" s="22">
        <v>0.11468618773664677</v>
      </c>
      <c r="W480" s="22">
        <v>0.4215610995740966</v>
      </c>
      <c r="X480" s="27">
        <v>-23.098772720686107</v>
      </c>
      <c r="Y480" s="27">
        <v>-64.167934650925247</v>
      </c>
      <c r="Z480" s="23" t="s">
        <v>3429</v>
      </c>
      <c r="AA480" s="23" t="s">
        <v>3429</v>
      </c>
      <c r="AB480" s="23" t="s">
        <v>3429</v>
      </c>
      <c r="AC480" s="23" t="s">
        <v>3429</v>
      </c>
      <c r="AD480" s="23" t="s">
        <v>3429</v>
      </c>
      <c r="AE480" s="23" t="s">
        <v>3429</v>
      </c>
      <c r="AH480" s="38"/>
      <c r="AJ480" s="43"/>
      <c r="AK480" s="22">
        <f t="shared" si="109"/>
        <v>0.26463441986071484</v>
      </c>
      <c r="AL480" s="22" t="str">
        <f t="shared" si="110"/>
        <v>DROP</v>
      </c>
      <c r="AM480" s="28">
        <f t="shared" si="111"/>
        <v>19.921076622521035</v>
      </c>
      <c r="AN480" s="22">
        <f t="shared" si="112"/>
        <v>63.871871199999944</v>
      </c>
      <c r="AO480" s="22" t="str">
        <f t="shared" si="113"/>
        <v>DROP</v>
      </c>
      <c r="AP480" s="22" t="str">
        <f t="shared" si="114"/>
        <v>DROP</v>
      </c>
      <c r="AQ480" s="22" t="str">
        <f t="shared" si="115"/>
        <v>DROP</v>
      </c>
      <c r="AR480" s="22" t="str">
        <f t="shared" si="116"/>
        <v>DROP</v>
      </c>
      <c r="AS480" s="22" t="str">
        <f t="shared" si="117"/>
        <v>DROP</v>
      </c>
      <c r="AT480" s="22" t="str">
        <f t="shared" si="118"/>
        <v>DROP</v>
      </c>
      <c r="AU480" s="22">
        <f t="shared" si="119"/>
        <v>0.11468618773664677</v>
      </c>
      <c r="AV480" s="22">
        <f t="shared" si="120"/>
        <v>63.871871199999944</v>
      </c>
      <c r="AW480" s="22">
        <f t="shared" si="121"/>
        <v>1.3211649192924058</v>
      </c>
      <c r="AX480" s="22" t="str">
        <f t="shared" si="122"/>
        <v>DROP</v>
      </c>
    </row>
    <row r="481" spans="1:50" x14ac:dyDescent="0.25">
      <c r="A481" s="23" t="s">
        <v>18</v>
      </c>
      <c r="B481" s="26" t="s">
        <v>499</v>
      </c>
      <c r="C481" s="33">
        <v>37.960000000000292</v>
      </c>
      <c r="D481" s="31">
        <v>0</v>
      </c>
      <c r="E481" s="31">
        <v>0</v>
      </c>
      <c r="F481" s="26">
        <v>10</v>
      </c>
      <c r="G481" s="26"/>
      <c r="H481" s="27">
        <v>8.3125053490747636</v>
      </c>
      <c r="I481" s="27">
        <v>0</v>
      </c>
      <c r="J481" s="27">
        <v>0</v>
      </c>
      <c r="K481" s="27">
        <v>8.3125053490747636</v>
      </c>
      <c r="L481" s="27"/>
      <c r="M481" s="27">
        <v>29.93083806976086</v>
      </c>
      <c r="N481" s="27">
        <v>1.4804400000000113</v>
      </c>
      <c r="O481" s="27">
        <v>0</v>
      </c>
      <c r="P481" s="27">
        <v>71</v>
      </c>
      <c r="Q481" s="27">
        <v>71</v>
      </c>
      <c r="R481" s="27">
        <v>29.93083806976086</v>
      </c>
      <c r="S481" s="22" t="s">
        <v>3357</v>
      </c>
      <c r="T481" s="28">
        <v>19.921076622521035</v>
      </c>
      <c r="U481" s="22">
        <v>0.26463441986071484</v>
      </c>
      <c r="V481" s="22">
        <v>0.11468618773664677</v>
      </c>
      <c r="W481" s="22">
        <v>0.4215610995740966</v>
      </c>
      <c r="X481" s="27">
        <v>-23.098772720686107</v>
      </c>
      <c r="Y481" s="27">
        <v>-64.167934650925247</v>
      </c>
      <c r="Z481" s="23" t="s">
        <v>3429</v>
      </c>
      <c r="AA481" s="23" t="s">
        <v>3429</v>
      </c>
      <c r="AB481" s="23" t="s">
        <v>3429</v>
      </c>
      <c r="AC481" s="23" t="s">
        <v>3429</v>
      </c>
      <c r="AD481" s="23" t="s">
        <v>3429</v>
      </c>
      <c r="AE481" s="23" t="s">
        <v>3429</v>
      </c>
      <c r="AH481" s="38"/>
      <c r="AJ481" s="43"/>
      <c r="AK481" s="22">
        <f t="shared" si="109"/>
        <v>0.26463441986071484</v>
      </c>
      <c r="AL481" s="22" t="str">
        <f t="shared" si="110"/>
        <v>DROP</v>
      </c>
      <c r="AM481" s="28">
        <f t="shared" si="111"/>
        <v>19.921076622521035</v>
      </c>
      <c r="AN481" s="22">
        <f t="shared" si="112"/>
        <v>63.871871199999944</v>
      </c>
      <c r="AO481" s="22" t="str">
        <f t="shared" si="113"/>
        <v>DROP</v>
      </c>
      <c r="AP481" s="22" t="str">
        <f t="shared" si="114"/>
        <v>DROP</v>
      </c>
      <c r="AQ481" s="22" t="str">
        <f t="shared" si="115"/>
        <v>DROP</v>
      </c>
      <c r="AR481" s="22" t="str">
        <f t="shared" si="116"/>
        <v>DROP</v>
      </c>
      <c r="AS481" s="22" t="str">
        <f t="shared" si="117"/>
        <v>DROP</v>
      </c>
      <c r="AT481" s="22" t="str">
        <f t="shared" si="118"/>
        <v>DROP</v>
      </c>
      <c r="AU481" s="22">
        <f t="shared" si="119"/>
        <v>0.11468618773664677</v>
      </c>
      <c r="AV481" s="22">
        <f t="shared" si="120"/>
        <v>63.871871199999944</v>
      </c>
      <c r="AW481" s="22">
        <f t="shared" si="121"/>
        <v>1.3211649192924058</v>
      </c>
      <c r="AX481" s="22" t="str">
        <f t="shared" si="122"/>
        <v>DROP</v>
      </c>
    </row>
    <row r="482" spans="1:50" x14ac:dyDescent="0.25">
      <c r="A482" s="23" t="s">
        <v>18</v>
      </c>
      <c r="B482" s="26" t="s">
        <v>500</v>
      </c>
      <c r="C482" s="33">
        <v>37.960000000000292</v>
      </c>
      <c r="D482" s="31">
        <v>0</v>
      </c>
      <c r="E482" s="31">
        <v>0</v>
      </c>
      <c r="F482" s="26">
        <v>10</v>
      </c>
      <c r="G482" s="26"/>
      <c r="H482" s="27">
        <v>8.3125053490747636</v>
      </c>
      <c r="I482" s="27">
        <v>0</v>
      </c>
      <c r="J482" s="27">
        <v>0</v>
      </c>
      <c r="K482" s="27">
        <v>8.3125053490747636</v>
      </c>
      <c r="L482" s="27"/>
      <c r="M482" s="27">
        <v>29.93083806976086</v>
      </c>
      <c r="N482" s="27">
        <v>1.4804400000000113</v>
      </c>
      <c r="O482" s="27">
        <v>0</v>
      </c>
      <c r="P482" s="27">
        <v>71</v>
      </c>
      <c r="Q482" s="27">
        <v>71</v>
      </c>
      <c r="R482" s="27">
        <v>29.93083806976086</v>
      </c>
      <c r="S482" s="22" t="s">
        <v>3357</v>
      </c>
      <c r="T482" s="28">
        <v>19.921076622521035</v>
      </c>
      <c r="U482" s="22">
        <v>0.26463441986071484</v>
      </c>
      <c r="V482" s="22">
        <v>0.11468618773664677</v>
      </c>
      <c r="W482" s="22">
        <v>0.4215610995740966</v>
      </c>
      <c r="X482" s="27">
        <v>-23.098772720686107</v>
      </c>
      <c r="Y482" s="27">
        <v>-64.167934650925247</v>
      </c>
      <c r="Z482" s="23" t="s">
        <v>3429</v>
      </c>
      <c r="AA482" s="23" t="s">
        <v>3429</v>
      </c>
      <c r="AB482" s="23" t="s">
        <v>3429</v>
      </c>
      <c r="AC482" s="23" t="s">
        <v>3429</v>
      </c>
      <c r="AD482" s="23" t="s">
        <v>3429</v>
      </c>
      <c r="AE482" s="23" t="s">
        <v>3429</v>
      </c>
      <c r="AH482" s="38"/>
      <c r="AJ482" s="43"/>
      <c r="AK482" s="22">
        <f t="shared" si="109"/>
        <v>0.26463441986071484</v>
      </c>
      <c r="AL482" s="22" t="str">
        <f t="shared" si="110"/>
        <v>DROP</v>
      </c>
      <c r="AM482" s="28">
        <f t="shared" si="111"/>
        <v>19.921076622521035</v>
      </c>
      <c r="AN482" s="22">
        <f t="shared" si="112"/>
        <v>63.871871199999944</v>
      </c>
      <c r="AO482" s="22" t="str">
        <f t="shared" si="113"/>
        <v>DROP</v>
      </c>
      <c r="AP482" s="22" t="str">
        <f t="shared" si="114"/>
        <v>DROP</v>
      </c>
      <c r="AQ482" s="22" t="str">
        <f t="shared" si="115"/>
        <v>DROP</v>
      </c>
      <c r="AR482" s="22" t="str">
        <f t="shared" si="116"/>
        <v>DROP</v>
      </c>
      <c r="AS482" s="22" t="str">
        <f t="shared" si="117"/>
        <v>DROP</v>
      </c>
      <c r="AT482" s="22" t="str">
        <f t="shared" si="118"/>
        <v>DROP</v>
      </c>
      <c r="AU482" s="22">
        <f t="shared" si="119"/>
        <v>0.11468618773664677</v>
      </c>
      <c r="AV482" s="22">
        <f t="shared" si="120"/>
        <v>63.871871199999944</v>
      </c>
      <c r="AW482" s="22">
        <f t="shared" si="121"/>
        <v>1.3211649192924058</v>
      </c>
      <c r="AX482" s="22" t="str">
        <f t="shared" si="122"/>
        <v>DROP</v>
      </c>
    </row>
    <row r="483" spans="1:50" x14ac:dyDescent="0.25">
      <c r="A483" s="23" t="s">
        <v>18</v>
      </c>
      <c r="B483" s="26" t="s">
        <v>501</v>
      </c>
      <c r="C483" s="33">
        <v>37.960000000000292</v>
      </c>
      <c r="D483" s="31">
        <v>0</v>
      </c>
      <c r="E483" s="31">
        <v>0</v>
      </c>
      <c r="F483" s="26">
        <v>10</v>
      </c>
      <c r="G483" s="26"/>
      <c r="H483" s="27">
        <v>8.3125053490747636</v>
      </c>
      <c r="I483" s="27">
        <v>0</v>
      </c>
      <c r="J483" s="27">
        <v>0</v>
      </c>
      <c r="K483" s="27">
        <v>8.3125053490747636</v>
      </c>
      <c r="L483" s="27"/>
      <c r="M483" s="27">
        <v>29.93083806976086</v>
      </c>
      <c r="N483" s="27">
        <v>1.4804400000000113</v>
      </c>
      <c r="O483" s="27">
        <v>0</v>
      </c>
      <c r="P483" s="27">
        <v>71</v>
      </c>
      <c r="Q483" s="27">
        <v>71</v>
      </c>
      <c r="R483" s="27">
        <v>29.93083806976086</v>
      </c>
      <c r="S483" s="22" t="s">
        <v>3357</v>
      </c>
      <c r="T483" s="28">
        <v>19.921076622521035</v>
      </c>
      <c r="U483" s="22">
        <v>0.26463441986071484</v>
      </c>
      <c r="V483" s="22">
        <v>0.11468618773664677</v>
      </c>
      <c r="W483" s="22">
        <v>0.4215610995740966</v>
      </c>
      <c r="X483" s="27">
        <v>-23.098772720686107</v>
      </c>
      <c r="Y483" s="27">
        <v>-64.167934650925247</v>
      </c>
      <c r="Z483" s="23" t="s">
        <v>3429</v>
      </c>
      <c r="AA483" s="23" t="s">
        <v>3429</v>
      </c>
      <c r="AB483" s="23" t="s">
        <v>3429</v>
      </c>
      <c r="AC483" s="23" t="s">
        <v>3429</v>
      </c>
      <c r="AD483" s="23" t="s">
        <v>3429</v>
      </c>
      <c r="AE483" s="23" t="s">
        <v>3429</v>
      </c>
      <c r="AH483" s="38"/>
      <c r="AJ483" s="43"/>
      <c r="AK483" s="22">
        <f t="shared" si="109"/>
        <v>0.26463441986071484</v>
      </c>
      <c r="AL483" s="22" t="str">
        <f t="shared" si="110"/>
        <v>DROP</v>
      </c>
      <c r="AM483" s="28">
        <f t="shared" si="111"/>
        <v>19.921076622521035</v>
      </c>
      <c r="AN483" s="22">
        <f t="shared" si="112"/>
        <v>63.871871199999944</v>
      </c>
      <c r="AO483" s="22" t="str">
        <f t="shared" si="113"/>
        <v>DROP</v>
      </c>
      <c r="AP483" s="22" t="str">
        <f t="shared" si="114"/>
        <v>DROP</v>
      </c>
      <c r="AQ483" s="22" t="str">
        <f t="shared" si="115"/>
        <v>DROP</v>
      </c>
      <c r="AR483" s="22" t="str">
        <f t="shared" si="116"/>
        <v>DROP</v>
      </c>
      <c r="AS483" s="22" t="str">
        <f t="shared" si="117"/>
        <v>DROP</v>
      </c>
      <c r="AT483" s="22" t="str">
        <f t="shared" si="118"/>
        <v>DROP</v>
      </c>
      <c r="AU483" s="22">
        <f t="shared" si="119"/>
        <v>0.11468618773664677</v>
      </c>
      <c r="AV483" s="22">
        <f t="shared" si="120"/>
        <v>63.871871199999944</v>
      </c>
      <c r="AW483" s="22">
        <f t="shared" si="121"/>
        <v>1.3211649192924058</v>
      </c>
      <c r="AX483" s="22" t="str">
        <f t="shared" si="122"/>
        <v>DROP</v>
      </c>
    </row>
    <row r="484" spans="1:50" x14ac:dyDescent="0.25">
      <c r="A484" s="23" t="s">
        <v>18</v>
      </c>
      <c r="B484" s="26" t="s">
        <v>502</v>
      </c>
      <c r="C484" s="33">
        <v>37.960000000000292</v>
      </c>
      <c r="D484" s="31">
        <v>0</v>
      </c>
      <c r="E484" s="31">
        <v>0</v>
      </c>
      <c r="F484" s="26">
        <v>10</v>
      </c>
      <c r="G484" s="26"/>
      <c r="H484" s="27">
        <v>8.3125053490747636</v>
      </c>
      <c r="I484" s="27">
        <v>0</v>
      </c>
      <c r="J484" s="27">
        <v>0</v>
      </c>
      <c r="K484" s="27">
        <v>8.3125053490747636</v>
      </c>
      <c r="L484" s="27"/>
      <c r="M484" s="27">
        <v>29.93083806976086</v>
      </c>
      <c r="N484" s="27">
        <v>1.4804400000000113</v>
      </c>
      <c r="O484" s="27">
        <v>0</v>
      </c>
      <c r="P484" s="27">
        <v>71</v>
      </c>
      <c r="Q484" s="27">
        <v>71</v>
      </c>
      <c r="R484" s="27">
        <v>29.93083806976086</v>
      </c>
      <c r="S484" s="22" t="s">
        <v>3357</v>
      </c>
      <c r="T484" s="28">
        <v>19.921076622521035</v>
      </c>
      <c r="U484" s="22">
        <v>0.26463441986071484</v>
      </c>
      <c r="V484" s="22">
        <v>0.11468618773664677</v>
      </c>
      <c r="W484" s="22">
        <v>0.4215610995740966</v>
      </c>
      <c r="X484" s="27">
        <v>-23.098772720686107</v>
      </c>
      <c r="Y484" s="27">
        <v>-64.167934650925247</v>
      </c>
      <c r="Z484" s="23" t="s">
        <v>3429</v>
      </c>
      <c r="AA484" s="23" t="s">
        <v>3429</v>
      </c>
      <c r="AB484" s="23" t="s">
        <v>3429</v>
      </c>
      <c r="AC484" s="23" t="s">
        <v>3429</v>
      </c>
      <c r="AD484" s="23" t="s">
        <v>3429</v>
      </c>
      <c r="AE484" s="23" t="s">
        <v>3429</v>
      </c>
      <c r="AH484" s="38"/>
      <c r="AJ484" s="43"/>
      <c r="AK484" s="22">
        <f t="shared" si="109"/>
        <v>0.26463441986071484</v>
      </c>
      <c r="AL484" s="22" t="str">
        <f t="shared" si="110"/>
        <v>DROP</v>
      </c>
      <c r="AM484" s="28">
        <f t="shared" si="111"/>
        <v>19.921076622521035</v>
      </c>
      <c r="AN484" s="22">
        <f t="shared" si="112"/>
        <v>63.871871199999944</v>
      </c>
      <c r="AO484" s="22" t="str">
        <f t="shared" si="113"/>
        <v>DROP</v>
      </c>
      <c r="AP484" s="22" t="str">
        <f t="shared" si="114"/>
        <v>DROP</v>
      </c>
      <c r="AQ484" s="22" t="str">
        <f t="shared" si="115"/>
        <v>DROP</v>
      </c>
      <c r="AR484" s="22" t="str">
        <f t="shared" si="116"/>
        <v>DROP</v>
      </c>
      <c r="AS484" s="22" t="str">
        <f t="shared" si="117"/>
        <v>DROP</v>
      </c>
      <c r="AT484" s="22" t="str">
        <f t="shared" si="118"/>
        <v>DROP</v>
      </c>
      <c r="AU484" s="22">
        <f t="shared" si="119"/>
        <v>0.11468618773664677</v>
      </c>
      <c r="AV484" s="22">
        <f t="shared" si="120"/>
        <v>63.871871199999944</v>
      </c>
      <c r="AW484" s="22">
        <f t="shared" si="121"/>
        <v>1.3211649192924058</v>
      </c>
      <c r="AX484" s="22" t="str">
        <f t="shared" si="122"/>
        <v>DROP</v>
      </c>
    </row>
    <row r="485" spans="1:50" x14ac:dyDescent="0.25">
      <c r="A485" s="23" t="s">
        <v>18</v>
      </c>
      <c r="B485" s="26" t="s">
        <v>503</v>
      </c>
      <c r="C485" s="33">
        <v>37.960000000000292</v>
      </c>
      <c r="D485" s="31">
        <v>0</v>
      </c>
      <c r="E485" s="31">
        <v>0</v>
      </c>
      <c r="F485" s="26">
        <v>10</v>
      </c>
      <c r="G485" s="26"/>
      <c r="H485" s="27">
        <v>8.3125053490747636</v>
      </c>
      <c r="I485" s="27">
        <v>0</v>
      </c>
      <c r="J485" s="27">
        <v>0</v>
      </c>
      <c r="K485" s="27">
        <v>8.3125053490747636</v>
      </c>
      <c r="L485" s="27"/>
      <c r="M485" s="27">
        <v>29.93083806976086</v>
      </c>
      <c r="N485" s="27">
        <v>1.4804400000000113</v>
      </c>
      <c r="O485" s="27">
        <v>0</v>
      </c>
      <c r="P485" s="27">
        <v>71</v>
      </c>
      <c r="Q485" s="27">
        <v>71</v>
      </c>
      <c r="R485" s="27">
        <v>29.93083806976086</v>
      </c>
      <c r="S485" s="22" t="s">
        <v>3357</v>
      </c>
      <c r="T485" s="28">
        <v>19.921076622521035</v>
      </c>
      <c r="U485" s="22">
        <v>0.26463441986071484</v>
      </c>
      <c r="V485" s="22">
        <v>0.11468618773664677</v>
      </c>
      <c r="W485" s="22">
        <v>0.4215610995740966</v>
      </c>
      <c r="X485" s="27">
        <v>-23.098772720686107</v>
      </c>
      <c r="Y485" s="27">
        <v>-64.167934650925247</v>
      </c>
      <c r="Z485" s="23" t="s">
        <v>3429</v>
      </c>
      <c r="AA485" s="23" t="s">
        <v>3429</v>
      </c>
      <c r="AB485" s="23" t="s">
        <v>3429</v>
      </c>
      <c r="AC485" s="23" t="s">
        <v>3429</v>
      </c>
      <c r="AD485" s="23" t="s">
        <v>3429</v>
      </c>
      <c r="AE485" s="23" t="s">
        <v>3429</v>
      </c>
      <c r="AH485" s="38"/>
      <c r="AJ485" s="43"/>
      <c r="AK485" s="22">
        <f t="shared" si="109"/>
        <v>0.26463441986071484</v>
      </c>
      <c r="AL485" s="22" t="str">
        <f t="shared" si="110"/>
        <v>DROP</v>
      </c>
      <c r="AM485" s="28">
        <f t="shared" si="111"/>
        <v>19.921076622521035</v>
      </c>
      <c r="AN485" s="22">
        <f t="shared" si="112"/>
        <v>63.871871199999944</v>
      </c>
      <c r="AO485" s="22" t="str">
        <f t="shared" si="113"/>
        <v>DROP</v>
      </c>
      <c r="AP485" s="22" t="str">
        <f t="shared" si="114"/>
        <v>DROP</v>
      </c>
      <c r="AQ485" s="22" t="str">
        <f t="shared" si="115"/>
        <v>DROP</v>
      </c>
      <c r="AR485" s="22" t="str">
        <f t="shared" si="116"/>
        <v>DROP</v>
      </c>
      <c r="AS485" s="22" t="str">
        <f t="shared" si="117"/>
        <v>DROP</v>
      </c>
      <c r="AT485" s="22" t="str">
        <f t="shared" si="118"/>
        <v>DROP</v>
      </c>
      <c r="AU485" s="22">
        <f t="shared" si="119"/>
        <v>0.11468618773664677</v>
      </c>
      <c r="AV485" s="22">
        <f t="shared" si="120"/>
        <v>63.871871199999944</v>
      </c>
      <c r="AW485" s="22">
        <f t="shared" si="121"/>
        <v>1.3211649192924058</v>
      </c>
      <c r="AX485" s="22" t="str">
        <f t="shared" si="122"/>
        <v>DROP</v>
      </c>
    </row>
    <row r="486" spans="1:50" x14ac:dyDescent="0.25">
      <c r="A486" s="23" t="s">
        <v>18</v>
      </c>
      <c r="B486" s="26" t="s">
        <v>504</v>
      </c>
      <c r="C486" s="33">
        <v>37.960000000000292</v>
      </c>
      <c r="D486" s="31">
        <v>0</v>
      </c>
      <c r="E486" s="31">
        <v>0</v>
      </c>
      <c r="F486" s="26">
        <v>10</v>
      </c>
      <c r="G486" s="26"/>
      <c r="H486" s="27">
        <v>8.3125053490747636</v>
      </c>
      <c r="I486" s="27">
        <v>0</v>
      </c>
      <c r="J486" s="27">
        <v>0</v>
      </c>
      <c r="K486" s="27">
        <v>8.3125053490747636</v>
      </c>
      <c r="L486" s="27"/>
      <c r="M486" s="27">
        <v>29.93083806976086</v>
      </c>
      <c r="N486" s="27">
        <v>1.4804400000000113</v>
      </c>
      <c r="O486" s="27">
        <v>0</v>
      </c>
      <c r="P486" s="27">
        <v>71</v>
      </c>
      <c r="Q486" s="27">
        <v>71</v>
      </c>
      <c r="R486" s="27">
        <v>29.93083806976086</v>
      </c>
      <c r="S486" s="22" t="s">
        <v>3357</v>
      </c>
      <c r="T486" s="28">
        <v>19.921076622521035</v>
      </c>
      <c r="U486" s="22">
        <v>0.26463441986071484</v>
      </c>
      <c r="V486" s="22">
        <v>0.11468618773664677</v>
      </c>
      <c r="W486" s="22">
        <v>0.4215610995740966</v>
      </c>
      <c r="X486" s="27">
        <v>-23.098772720686107</v>
      </c>
      <c r="Y486" s="27">
        <v>-64.167934650925247</v>
      </c>
      <c r="Z486" s="23" t="s">
        <v>3429</v>
      </c>
      <c r="AA486" s="23" t="s">
        <v>3429</v>
      </c>
      <c r="AB486" s="23" t="s">
        <v>3429</v>
      </c>
      <c r="AC486" s="23" t="s">
        <v>3429</v>
      </c>
      <c r="AD486" s="23" t="s">
        <v>3429</v>
      </c>
      <c r="AE486" s="23" t="s">
        <v>3429</v>
      </c>
      <c r="AH486" s="38"/>
      <c r="AJ486" s="43"/>
      <c r="AK486" s="22">
        <f t="shared" si="109"/>
        <v>0.26463441986071484</v>
      </c>
      <c r="AL486" s="22" t="str">
        <f t="shared" si="110"/>
        <v>DROP</v>
      </c>
      <c r="AM486" s="28">
        <f t="shared" si="111"/>
        <v>19.921076622521035</v>
      </c>
      <c r="AN486" s="22">
        <f t="shared" si="112"/>
        <v>63.871871199999944</v>
      </c>
      <c r="AO486" s="22" t="str">
        <f t="shared" si="113"/>
        <v>DROP</v>
      </c>
      <c r="AP486" s="22" t="str">
        <f t="shared" si="114"/>
        <v>DROP</v>
      </c>
      <c r="AQ486" s="22" t="str">
        <f t="shared" si="115"/>
        <v>DROP</v>
      </c>
      <c r="AR486" s="22" t="str">
        <f t="shared" si="116"/>
        <v>DROP</v>
      </c>
      <c r="AS486" s="22" t="str">
        <f t="shared" si="117"/>
        <v>DROP</v>
      </c>
      <c r="AT486" s="22" t="str">
        <f t="shared" si="118"/>
        <v>DROP</v>
      </c>
      <c r="AU486" s="22">
        <f t="shared" si="119"/>
        <v>0.11468618773664677</v>
      </c>
      <c r="AV486" s="22">
        <f t="shared" si="120"/>
        <v>63.871871199999944</v>
      </c>
      <c r="AW486" s="22">
        <f t="shared" si="121"/>
        <v>1.3211649192924058</v>
      </c>
      <c r="AX486" s="22" t="str">
        <f t="shared" si="122"/>
        <v>DROP</v>
      </c>
    </row>
    <row r="487" spans="1:50" x14ac:dyDescent="0.25">
      <c r="A487" s="23" t="s">
        <v>18</v>
      </c>
      <c r="B487" s="26" t="s">
        <v>505</v>
      </c>
      <c r="C487" s="33">
        <v>37.960000000000292</v>
      </c>
      <c r="D487" s="31">
        <v>0</v>
      </c>
      <c r="E487" s="31">
        <v>0</v>
      </c>
      <c r="F487" s="26">
        <v>10</v>
      </c>
      <c r="G487" s="26"/>
      <c r="H487" s="27">
        <v>8.3125053490747636</v>
      </c>
      <c r="I487" s="27">
        <v>0</v>
      </c>
      <c r="J487" s="27">
        <v>0</v>
      </c>
      <c r="K487" s="27">
        <v>8.3125053490747636</v>
      </c>
      <c r="L487" s="27"/>
      <c r="M487" s="27">
        <v>29.93083806976086</v>
      </c>
      <c r="N487" s="27">
        <v>1.4804400000000113</v>
      </c>
      <c r="O487" s="27">
        <v>0</v>
      </c>
      <c r="P487" s="27">
        <v>71</v>
      </c>
      <c r="Q487" s="27">
        <v>71</v>
      </c>
      <c r="R487" s="27">
        <v>29.93083806976086</v>
      </c>
      <c r="S487" s="22" t="s">
        <v>3357</v>
      </c>
      <c r="T487" s="28">
        <v>19.921076622521035</v>
      </c>
      <c r="U487" s="22">
        <v>0.26463441986071484</v>
      </c>
      <c r="V487" s="22">
        <v>0.11468618773664677</v>
      </c>
      <c r="W487" s="22">
        <v>0.4215610995740966</v>
      </c>
      <c r="X487" s="27">
        <v>-23.098772720686107</v>
      </c>
      <c r="Y487" s="27">
        <v>-64.167934650925247</v>
      </c>
      <c r="Z487" s="23" t="s">
        <v>3429</v>
      </c>
      <c r="AA487" s="23" t="s">
        <v>3429</v>
      </c>
      <c r="AB487" s="23" t="s">
        <v>3429</v>
      </c>
      <c r="AC487" s="23" t="s">
        <v>3429</v>
      </c>
      <c r="AD487" s="23" t="s">
        <v>3429</v>
      </c>
      <c r="AE487" s="23" t="s">
        <v>3429</v>
      </c>
      <c r="AH487" s="38"/>
      <c r="AJ487" s="43"/>
      <c r="AK487" s="22">
        <f t="shared" si="109"/>
        <v>0.26463441986071484</v>
      </c>
      <c r="AL487" s="22" t="str">
        <f t="shared" si="110"/>
        <v>DROP</v>
      </c>
      <c r="AM487" s="28">
        <f t="shared" si="111"/>
        <v>19.921076622521035</v>
      </c>
      <c r="AN487" s="22">
        <f t="shared" si="112"/>
        <v>63.871871199999944</v>
      </c>
      <c r="AO487" s="22" t="str">
        <f t="shared" si="113"/>
        <v>DROP</v>
      </c>
      <c r="AP487" s="22" t="str">
        <f t="shared" si="114"/>
        <v>DROP</v>
      </c>
      <c r="AQ487" s="22" t="str">
        <f t="shared" si="115"/>
        <v>DROP</v>
      </c>
      <c r="AR487" s="22" t="str">
        <f t="shared" si="116"/>
        <v>DROP</v>
      </c>
      <c r="AS487" s="22" t="str">
        <f t="shared" si="117"/>
        <v>DROP</v>
      </c>
      <c r="AT487" s="22" t="str">
        <f t="shared" si="118"/>
        <v>DROP</v>
      </c>
      <c r="AU487" s="22">
        <f t="shared" si="119"/>
        <v>0.11468618773664677</v>
      </c>
      <c r="AV487" s="22">
        <f t="shared" si="120"/>
        <v>63.871871199999944</v>
      </c>
      <c r="AW487" s="22">
        <f t="shared" si="121"/>
        <v>1.3211649192924058</v>
      </c>
      <c r="AX487" s="22" t="str">
        <f t="shared" si="122"/>
        <v>DROP</v>
      </c>
    </row>
    <row r="488" spans="1:50" x14ac:dyDescent="0.25">
      <c r="A488" s="23" t="s">
        <v>18</v>
      </c>
      <c r="B488" s="26" t="s">
        <v>506</v>
      </c>
      <c r="C488" s="33">
        <v>37.960000000000292</v>
      </c>
      <c r="D488" s="31">
        <v>0</v>
      </c>
      <c r="E488" s="31">
        <v>0</v>
      </c>
      <c r="F488" s="26">
        <v>10</v>
      </c>
      <c r="G488" s="26"/>
      <c r="H488" s="27">
        <v>8.3125053490747636</v>
      </c>
      <c r="I488" s="27">
        <v>0</v>
      </c>
      <c r="J488" s="27">
        <v>0</v>
      </c>
      <c r="K488" s="27">
        <v>8.3125053490747636</v>
      </c>
      <c r="L488" s="27"/>
      <c r="M488" s="27">
        <v>29.93083806976086</v>
      </c>
      <c r="N488" s="27">
        <v>1.4804400000000113</v>
      </c>
      <c r="O488" s="27">
        <v>0</v>
      </c>
      <c r="P488" s="27">
        <v>71</v>
      </c>
      <c r="Q488" s="27">
        <v>71</v>
      </c>
      <c r="R488" s="27">
        <v>29.93083806976086</v>
      </c>
      <c r="S488" s="22" t="s">
        <v>3357</v>
      </c>
      <c r="T488" s="28">
        <v>19.921076622521035</v>
      </c>
      <c r="U488" s="22">
        <v>0.26463441986071484</v>
      </c>
      <c r="V488" s="22">
        <v>0.11468618773664677</v>
      </c>
      <c r="W488" s="22">
        <v>0.4215610995740966</v>
      </c>
      <c r="X488" s="27">
        <v>-23.098772720686107</v>
      </c>
      <c r="Y488" s="27">
        <v>-64.167934650925247</v>
      </c>
      <c r="Z488" s="23" t="s">
        <v>3429</v>
      </c>
      <c r="AA488" s="23" t="s">
        <v>3429</v>
      </c>
      <c r="AB488" s="23" t="s">
        <v>3429</v>
      </c>
      <c r="AC488" s="23" t="s">
        <v>3429</v>
      </c>
      <c r="AD488" s="23" t="s">
        <v>3429</v>
      </c>
      <c r="AE488" s="23" t="s">
        <v>3429</v>
      </c>
      <c r="AH488" s="38"/>
      <c r="AJ488" s="43"/>
      <c r="AK488" s="22">
        <f t="shared" si="109"/>
        <v>0.26463441986071484</v>
      </c>
      <c r="AL488" s="22" t="str">
        <f t="shared" si="110"/>
        <v>DROP</v>
      </c>
      <c r="AM488" s="28">
        <f t="shared" si="111"/>
        <v>19.921076622521035</v>
      </c>
      <c r="AN488" s="22">
        <f t="shared" si="112"/>
        <v>63.871871199999944</v>
      </c>
      <c r="AO488" s="22" t="str">
        <f t="shared" si="113"/>
        <v>DROP</v>
      </c>
      <c r="AP488" s="22" t="str">
        <f t="shared" si="114"/>
        <v>DROP</v>
      </c>
      <c r="AQ488" s="22" t="str">
        <f t="shared" si="115"/>
        <v>DROP</v>
      </c>
      <c r="AR488" s="22" t="str">
        <f t="shared" si="116"/>
        <v>DROP</v>
      </c>
      <c r="AS488" s="22" t="str">
        <f t="shared" si="117"/>
        <v>DROP</v>
      </c>
      <c r="AT488" s="22" t="str">
        <f t="shared" si="118"/>
        <v>DROP</v>
      </c>
      <c r="AU488" s="22">
        <f t="shared" si="119"/>
        <v>0.11468618773664677</v>
      </c>
      <c r="AV488" s="22">
        <f t="shared" si="120"/>
        <v>63.871871199999944</v>
      </c>
      <c r="AW488" s="22">
        <f t="shared" si="121"/>
        <v>1.3211649192924058</v>
      </c>
      <c r="AX488" s="22" t="str">
        <f t="shared" si="122"/>
        <v>DROP</v>
      </c>
    </row>
    <row r="489" spans="1:50" x14ac:dyDescent="0.25">
      <c r="A489" s="23" t="s">
        <v>18</v>
      </c>
      <c r="B489" s="26" t="s">
        <v>507</v>
      </c>
      <c r="C489" s="33">
        <v>37.960000000000292</v>
      </c>
      <c r="D489" s="31">
        <v>0</v>
      </c>
      <c r="E489" s="31">
        <v>0</v>
      </c>
      <c r="F489" s="26">
        <v>10</v>
      </c>
      <c r="G489" s="26"/>
      <c r="H489" s="27">
        <v>8.3125053490747636</v>
      </c>
      <c r="I489" s="27">
        <v>0</v>
      </c>
      <c r="J489" s="27">
        <v>0</v>
      </c>
      <c r="K489" s="27">
        <v>8.3125053490747636</v>
      </c>
      <c r="L489" s="27"/>
      <c r="M489" s="27">
        <v>29.93083806976086</v>
      </c>
      <c r="N489" s="27">
        <v>1.4804400000000113</v>
      </c>
      <c r="O489" s="27">
        <v>0</v>
      </c>
      <c r="P489" s="27">
        <v>71</v>
      </c>
      <c r="Q489" s="27">
        <v>71</v>
      </c>
      <c r="R489" s="27">
        <v>29.93083806976086</v>
      </c>
      <c r="S489" s="22" t="s">
        <v>3357</v>
      </c>
      <c r="T489" s="28">
        <v>19.921076622521035</v>
      </c>
      <c r="U489" s="22">
        <v>0.26463441986071484</v>
      </c>
      <c r="V489" s="22">
        <v>0.11468618773664677</v>
      </c>
      <c r="W489" s="22">
        <v>0.4215610995740966</v>
      </c>
      <c r="X489" s="27">
        <v>-23.098772720686107</v>
      </c>
      <c r="Y489" s="27">
        <v>-64.167934650925247</v>
      </c>
      <c r="Z489" s="23" t="s">
        <v>3429</v>
      </c>
      <c r="AA489" s="23" t="s">
        <v>3429</v>
      </c>
      <c r="AB489" s="23" t="s">
        <v>3429</v>
      </c>
      <c r="AC489" s="23" t="s">
        <v>3429</v>
      </c>
      <c r="AD489" s="23" t="s">
        <v>3429</v>
      </c>
      <c r="AE489" s="23" t="s">
        <v>3429</v>
      </c>
      <c r="AH489" s="38"/>
      <c r="AJ489" s="43"/>
      <c r="AK489" s="22">
        <f t="shared" si="109"/>
        <v>0.26463441986071484</v>
      </c>
      <c r="AL489" s="22" t="str">
        <f t="shared" si="110"/>
        <v>DROP</v>
      </c>
      <c r="AM489" s="28">
        <f t="shared" si="111"/>
        <v>19.921076622521035</v>
      </c>
      <c r="AN489" s="22">
        <f t="shared" si="112"/>
        <v>63.871871199999944</v>
      </c>
      <c r="AO489" s="22" t="str">
        <f t="shared" si="113"/>
        <v>DROP</v>
      </c>
      <c r="AP489" s="22" t="str">
        <f t="shared" si="114"/>
        <v>DROP</v>
      </c>
      <c r="AQ489" s="22" t="str">
        <f t="shared" si="115"/>
        <v>DROP</v>
      </c>
      <c r="AR489" s="22" t="str">
        <f t="shared" si="116"/>
        <v>DROP</v>
      </c>
      <c r="AS489" s="22" t="str">
        <f t="shared" si="117"/>
        <v>DROP</v>
      </c>
      <c r="AT489" s="22" t="str">
        <f t="shared" si="118"/>
        <v>DROP</v>
      </c>
      <c r="AU489" s="22">
        <f t="shared" si="119"/>
        <v>0.11468618773664677</v>
      </c>
      <c r="AV489" s="22">
        <f t="shared" si="120"/>
        <v>63.871871199999944</v>
      </c>
      <c r="AW489" s="22">
        <f t="shared" si="121"/>
        <v>1.3211649192924058</v>
      </c>
      <c r="AX489" s="22" t="str">
        <f t="shared" si="122"/>
        <v>DROP</v>
      </c>
    </row>
    <row r="490" spans="1:50" x14ac:dyDescent="0.25">
      <c r="A490" s="23" t="s">
        <v>18</v>
      </c>
      <c r="B490" s="26" t="s">
        <v>508</v>
      </c>
      <c r="C490" s="33">
        <v>37.960000000000292</v>
      </c>
      <c r="D490" s="31">
        <v>0</v>
      </c>
      <c r="E490" s="31">
        <v>0</v>
      </c>
      <c r="F490" s="26">
        <v>10</v>
      </c>
      <c r="G490" s="26"/>
      <c r="H490" s="27">
        <v>8.3125053490747636</v>
      </c>
      <c r="I490" s="27">
        <v>0</v>
      </c>
      <c r="J490" s="27">
        <v>0</v>
      </c>
      <c r="K490" s="27">
        <v>8.3125053490747636</v>
      </c>
      <c r="L490" s="27"/>
      <c r="M490" s="27">
        <v>29.93083806976086</v>
      </c>
      <c r="N490" s="27">
        <v>1.4804400000000113</v>
      </c>
      <c r="O490" s="27">
        <v>0</v>
      </c>
      <c r="P490" s="27">
        <v>71</v>
      </c>
      <c r="Q490" s="27">
        <v>71</v>
      </c>
      <c r="R490" s="27">
        <v>29.93083806976086</v>
      </c>
      <c r="S490" s="22" t="s">
        <v>3357</v>
      </c>
      <c r="T490" s="28">
        <v>19.921076622521035</v>
      </c>
      <c r="U490" s="22">
        <v>0.26463441986071484</v>
      </c>
      <c r="V490" s="22">
        <v>0.11468618773664677</v>
      </c>
      <c r="W490" s="22">
        <v>0.4215610995740966</v>
      </c>
      <c r="X490" s="27">
        <v>-23.098772720686107</v>
      </c>
      <c r="Y490" s="27">
        <v>-64.167934650925247</v>
      </c>
      <c r="Z490" s="23" t="s">
        <v>3429</v>
      </c>
      <c r="AA490" s="23" t="s">
        <v>3429</v>
      </c>
      <c r="AB490" s="23" t="s">
        <v>3429</v>
      </c>
      <c r="AC490" s="23" t="s">
        <v>3429</v>
      </c>
      <c r="AD490" s="23" t="s">
        <v>3429</v>
      </c>
      <c r="AE490" s="23" t="s">
        <v>3429</v>
      </c>
      <c r="AH490" s="38"/>
      <c r="AJ490" s="43"/>
      <c r="AK490" s="22">
        <f t="shared" si="109"/>
        <v>0.26463441986071484</v>
      </c>
      <c r="AL490" s="22" t="str">
        <f t="shared" si="110"/>
        <v>DROP</v>
      </c>
      <c r="AM490" s="28">
        <f t="shared" si="111"/>
        <v>19.921076622521035</v>
      </c>
      <c r="AN490" s="22">
        <f t="shared" si="112"/>
        <v>63.871871199999944</v>
      </c>
      <c r="AO490" s="22" t="str">
        <f t="shared" si="113"/>
        <v>DROP</v>
      </c>
      <c r="AP490" s="22" t="str">
        <f t="shared" si="114"/>
        <v>DROP</v>
      </c>
      <c r="AQ490" s="22" t="str">
        <f t="shared" si="115"/>
        <v>DROP</v>
      </c>
      <c r="AR490" s="22" t="str">
        <f t="shared" si="116"/>
        <v>DROP</v>
      </c>
      <c r="AS490" s="22" t="str">
        <f t="shared" si="117"/>
        <v>DROP</v>
      </c>
      <c r="AT490" s="22" t="str">
        <f t="shared" si="118"/>
        <v>DROP</v>
      </c>
      <c r="AU490" s="22">
        <f t="shared" si="119"/>
        <v>0.11468618773664677</v>
      </c>
      <c r="AV490" s="22">
        <f t="shared" si="120"/>
        <v>63.871871199999944</v>
      </c>
      <c r="AW490" s="22">
        <f t="shared" si="121"/>
        <v>1.3211649192924058</v>
      </c>
      <c r="AX490" s="22" t="str">
        <f t="shared" si="122"/>
        <v>DROP</v>
      </c>
    </row>
    <row r="491" spans="1:50" x14ac:dyDescent="0.25">
      <c r="A491" s="23" t="s">
        <v>18</v>
      </c>
      <c r="B491" s="26" t="s">
        <v>509</v>
      </c>
      <c r="C491" s="33">
        <v>37.960000000000292</v>
      </c>
      <c r="D491" s="31">
        <v>0</v>
      </c>
      <c r="E491" s="31">
        <v>0</v>
      </c>
      <c r="F491" s="26">
        <v>10</v>
      </c>
      <c r="G491" s="26"/>
      <c r="H491" s="27">
        <v>8.3125053490747636</v>
      </c>
      <c r="I491" s="27">
        <v>0</v>
      </c>
      <c r="J491" s="27">
        <v>0</v>
      </c>
      <c r="K491" s="27">
        <v>8.3125053490747636</v>
      </c>
      <c r="L491" s="27"/>
      <c r="M491" s="27">
        <v>29.93083806976086</v>
      </c>
      <c r="N491" s="27">
        <v>1.4804400000000113</v>
      </c>
      <c r="O491" s="27">
        <v>0</v>
      </c>
      <c r="P491" s="27">
        <v>71</v>
      </c>
      <c r="Q491" s="27">
        <v>71</v>
      </c>
      <c r="R491" s="27">
        <v>29.93083806976086</v>
      </c>
      <c r="S491" s="22" t="s">
        <v>3357</v>
      </c>
      <c r="T491" s="28">
        <v>19.921076622521035</v>
      </c>
      <c r="U491" s="22">
        <v>0.26463441986071484</v>
      </c>
      <c r="V491" s="22">
        <v>0.11468618773664677</v>
      </c>
      <c r="W491" s="22">
        <v>0.4215610995740966</v>
      </c>
      <c r="X491" s="27">
        <v>-23.098772720686107</v>
      </c>
      <c r="Y491" s="27">
        <v>-64.167934650925247</v>
      </c>
      <c r="Z491" s="23" t="s">
        <v>3429</v>
      </c>
      <c r="AA491" s="23" t="s">
        <v>3429</v>
      </c>
      <c r="AB491" s="23" t="s">
        <v>3429</v>
      </c>
      <c r="AC491" s="23" t="s">
        <v>3429</v>
      </c>
      <c r="AD491" s="23" t="s">
        <v>3429</v>
      </c>
      <c r="AE491" s="23" t="s">
        <v>3429</v>
      </c>
      <c r="AH491" s="38"/>
      <c r="AJ491" s="43"/>
      <c r="AK491" s="22">
        <f t="shared" si="109"/>
        <v>0.26463441986071484</v>
      </c>
      <c r="AL491" s="22" t="str">
        <f t="shared" si="110"/>
        <v>DROP</v>
      </c>
      <c r="AM491" s="28">
        <f t="shared" si="111"/>
        <v>19.921076622521035</v>
      </c>
      <c r="AN491" s="22">
        <f t="shared" si="112"/>
        <v>63.871871199999944</v>
      </c>
      <c r="AO491" s="22" t="str">
        <f t="shared" si="113"/>
        <v>DROP</v>
      </c>
      <c r="AP491" s="22" t="str">
        <f t="shared" si="114"/>
        <v>DROP</v>
      </c>
      <c r="AQ491" s="22" t="str">
        <f t="shared" si="115"/>
        <v>DROP</v>
      </c>
      <c r="AR491" s="22" t="str">
        <f t="shared" si="116"/>
        <v>DROP</v>
      </c>
      <c r="AS491" s="22" t="str">
        <f t="shared" si="117"/>
        <v>DROP</v>
      </c>
      <c r="AT491" s="22" t="str">
        <f t="shared" si="118"/>
        <v>DROP</v>
      </c>
      <c r="AU491" s="22">
        <f t="shared" si="119"/>
        <v>0.11468618773664677</v>
      </c>
      <c r="AV491" s="22">
        <f t="shared" si="120"/>
        <v>63.871871199999944</v>
      </c>
      <c r="AW491" s="22">
        <f t="shared" si="121"/>
        <v>1.3211649192924058</v>
      </c>
      <c r="AX491" s="22" t="str">
        <f t="shared" si="122"/>
        <v>DROP</v>
      </c>
    </row>
    <row r="492" spans="1:50" x14ac:dyDescent="0.25">
      <c r="A492" s="23" t="s">
        <v>18</v>
      </c>
      <c r="B492" s="26" t="s">
        <v>510</v>
      </c>
      <c r="C492" s="33">
        <v>37.960000000000292</v>
      </c>
      <c r="D492" s="31">
        <v>0</v>
      </c>
      <c r="E492" s="31">
        <v>0</v>
      </c>
      <c r="F492" s="26">
        <v>10</v>
      </c>
      <c r="G492" s="26"/>
      <c r="H492" s="27">
        <v>8.3125053490747636</v>
      </c>
      <c r="I492" s="27">
        <v>0</v>
      </c>
      <c r="J492" s="27">
        <v>0</v>
      </c>
      <c r="K492" s="27">
        <v>8.3125053490747636</v>
      </c>
      <c r="L492" s="27"/>
      <c r="M492" s="27">
        <v>29.93083806976086</v>
      </c>
      <c r="N492" s="27">
        <v>1.4804400000000113</v>
      </c>
      <c r="O492" s="27">
        <v>0</v>
      </c>
      <c r="P492" s="27">
        <v>71</v>
      </c>
      <c r="Q492" s="27">
        <v>71</v>
      </c>
      <c r="R492" s="27">
        <v>29.93083806976086</v>
      </c>
      <c r="S492" s="22" t="s">
        <v>3357</v>
      </c>
      <c r="T492" s="28">
        <v>19.921076622521035</v>
      </c>
      <c r="U492" s="22">
        <v>0.26463441986071484</v>
      </c>
      <c r="V492" s="22">
        <v>0.11468618773664677</v>
      </c>
      <c r="W492" s="22">
        <v>0.4215610995740966</v>
      </c>
      <c r="X492" s="27">
        <v>-23.098772720686107</v>
      </c>
      <c r="Y492" s="27">
        <v>-64.167934650925247</v>
      </c>
      <c r="Z492" s="23" t="s">
        <v>3429</v>
      </c>
      <c r="AA492" s="23" t="s">
        <v>3429</v>
      </c>
      <c r="AB492" s="23" t="s">
        <v>3429</v>
      </c>
      <c r="AC492" s="23" t="s">
        <v>3429</v>
      </c>
      <c r="AD492" s="23" t="s">
        <v>3429</v>
      </c>
      <c r="AE492" s="23" t="s">
        <v>3429</v>
      </c>
      <c r="AH492" s="38"/>
      <c r="AJ492" s="43"/>
      <c r="AK492" s="22">
        <f t="shared" si="109"/>
        <v>0.26463441986071484</v>
      </c>
      <c r="AL492" s="22" t="str">
        <f t="shared" si="110"/>
        <v>DROP</v>
      </c>
      <c r="AM492" s="28">
        <f t="shared" si="111"/>
        <v>19.921076622521035</v>
      </c>
      <c r="AN492" s="22">
        <f t="shared" si="112"/>
        <v>63.871871199999944</v>
      </c>
      <c r="AO492" s="22" t="str">
        <f t="shared" si="113"/>
        <v>DROP</v>
      </c>
      <c r="AP492" s="22" t="str">
        <f t="shared" si="114"/>
        <v>DROP</v>
      </c>
      <c r="AQ492" s="22" t="str">
        <f t="shared" si="115"/>
        <v>DROP</v>
      </c>
      <c r="AR492" s="22" t="str">
        <f t="shared" si="116"/>
        <v>DROP</v>
      </c>
      <c r="AS492" s="22" t="str">
        <f t="shared" si="117"/>
        <v>DROP</v>
      </c>
      <c r="AT492" s="22" t="str">
        <f t="shared" si="118"/>
        <v>DROP</v>
      </c>
      <c r="AU492" s="22">
        <f t="shared" si="119"/>
        <v>0.11468618773664677</v>
      </c>
      <c r="AV492" s="22">
        <f t="shared" si="120"/>
        <v>63.871871199999944</v>
      </c>
      <c r="AW492" s="22">
        <f t="shared" si="121"/>
        <v>1.3211649192924058</v>
      </c>
      <c r="AX492" s="22" t="str">
        <f t="shared" si="122"/>
        <v>DROP</v>
      </c>
    </row>
    <row r="493" spans="1:50" x14ac:dyDescent="0.25">
      <c r="A493" s="23" t="s">
        <v>18</v>
      </c>
      <c r="B493" s="26" t="s">
        <v>511</v>
      </c>
      <c r="C493" s="33">
        <v>37.960000000000292</v>
      </c>
      <c r="D493" s="31">
        <v>0</v>
      </c>
      <c r="E493" s="31">
        <v>0</v>
      </c>
      <c r="F493" s="26">
        <v>10</v>
      </c>
      <c r="G493" s="26"/>
      <c r="H493" s="27">
        <v>8.3125053490747636</v>
      </c>
      <c r="I493" s="27">
        <v>0</v>
      </c>
      <c r="J493" s="27">
        <v>0</v>
      </c>
      <c r="K493" s="27">
        <v>8.3125053490747636</v>
      </c>
      <c r="L493" s="27"/>
      <c r="M493" s="27">
        <v>29.93083806976086</v>
      </c>
      <c r="N493" s="27">
        <v>1.4804400000000113</v>
      </c>
      <c r="O493" s="27">
        <v>0</v>
      </c>
      <c r="P493" s="27">
        <v>71</v>
      </c>
      <c r="Q493" s="27">
        <v>71</v>
      </c>
      <c r="R493" s="27">
        <v>29.93083806976086</v>
      </c>
      <c r="S493" s="22" t="s">
        <v>3357</v>
      </c>
      <c r="T493" s="28">
        <v>19.921076622521035</v>
      </c>
      <c r="U493" s="22">
        <v>0.26463441986071484</v>
      </c>
      <c r="V493" s="22">
        <v>0.11468618773664677</v>
      </c>
      <c r="W493" s="22">
        <v>0.4215610995740966</v>
      </c>
      <c r="X493" s="27">
        <v>-23.098772720686107</v>
      </c>
      <c r="Y493" s="27">
        <v>-64.167934650925247</v>
      </c>
      <c r="Z493" s="23" t="s">
        <v>3429</v>
      </c>
      <c r="AA493" s="23" t="s">
        <v>3429</v>
      </c>
      <c r="AB493" s="23" t="s">
        <v>3429</v>
      </c>
      <c r="AC493" s="23" t="s">
        <v>3429</v>
      </c>
      <c r="AD493" s="23" t="s">
        <v>3429</v>
      </c>
      <c r="AE493" s="23" t="s">
        <v>3429</v>
      </c>
      <c r="AH493" s="38"/>
      <c r="AJ493" s="43"/>
      <c r="AK493" s="22">
        <f t="shared" si="109"/>
        <v>0.26463441986071484</v>
      </c>
      <c r="AL493" s="22" t="str">
        <f t="shared" si="110"/>
        <v>DROP</v>
      </c>
      <c r="AM493" s="28">
        <f t="shared" si="111"/>
        <v>19.921076622521035</v>
      </c>
      <c r="AN493" s="22">
        <f t="shared" si="112"/>
        <v>63.871871199999944</v>
      </c>
      <c r="AO493" s="22" t="str">
        <f t="shared" si="113"/>
        <v>DROP</v>
      </c>
      <c r="AP493" s="22" t="str">
        <f t="shared" si="114"/>
        <v>DROP</v>
      </c>
      <c r="AQ493" s="22" t="str">
        <f t="shared" si="115"/>
        <v>DROP</v>
      </c>
      <c r="AR493" s="22" t="str">
        <f t="shared" si="116"/>
        <v>DROP</v>
      </c>
      <c r="AS493" s="22" t="str">
        <f t="shared" si="117"/>
        <v>DROP</v>
      </c>
      <c r="AT493" s="22" t="str">
        <f t="shared" si="118"/>
        <v>DROP</v>
      </c>
      <c r="AU493" s="22">
        <f t="shared" si="119"/>
        <v>0.11468618773664677</v>
      </c>
      <c r="AV493" s="22">
        <f t="shared" si="120"/>
        <v>63.871871199999944</v>
      </c>
      <c r="AW493" s="22">
        <f t="shared" si="121"/>
        <v>1.3211649192924058</v>
      </c>
      <c r="AX493" s="22" t="str">
        <f t="shared" si="122"/>
        <v>DROP</v>
      </c>
    </row>
    <row r="494" spans="1:50" x14ac:dyDescent="0.25">
      <c r="A494" s="23" t="s">
        <v>18</v>
      </c>
      <c r="B494" s="26" t="s">
        <v>512</v>
      </c>
      <c r="C494" s="33">
        <v>37.960000000000292</v>
      </c>
      <c r="D494" s="31">
        <v>0</v>
      </c>
      <c r="E494" s="31">
        <v>0</v>
      </c>
      <c r="F494" s="26">
        <v>10</v>
      </c>
      <c r="G494" s="26"/>
      <c r="H494" s="27">
        <v>8.3125053490747636</v>
      </c>
      <c r="I494" s="27">
        <v>0</v>
      </c>
      <c r="J494" s="27">
        <v>0</v>
      </c>
      <c r="K494" s="27">
        <v>8.3125053490747636</v>
      </c>
      <c r="L494" s="27"/>
      <c r="M494" s="27">
        <v>29.93083806976086</v>
      </c>
      <c r="N494" s="27">
        <v>1.4804400000000113</v>
      </c>
      <c r="O494" s="27">
        <v>0</v>
      </c>
      <c r="P494" s="27">
        <v>71</v>
      </c>
      <c r="Q494" s="27">
        <v>71</v>
      </c>
      <c r="R494" s="27">
        <v>29.93083806976086</v>
      </c>
      <c r="S494" s="22" t="s">
        <v>3357</v>
      </c>
      <c r="T494" s="28">
        <v>19.921076622521035</v>
      </c>
      <c r="U494" s="22">
        <v>0.26463441986071484</v>
      </c>
      <c r="V494" s="22">
        <v>0.11468618773664677</v>
      </c>
      <c r="W494" s="22">
        <v>0.4215610995740966</v>
      </c>
      <c r="X494" s="27">
        <v>-23.098772720686107</v>
      </c>
      <c r="Y494" s="27">
        <v>-64.167934650925247</v>
      </c>
      <c r="Z494" s="23" t="s">
        <v>3429</v>
      </c>
      <c r="AA494" s="23" t="s">
        <v>3429</v>
      </c>
      <c r="AB494" s="23" t="s">
        <v>3429</v>
      </c>
      <c r="AC494" s="23" t="s">
        <v>3429</v>
      </c>
      <c r="AD494" s="23" t="s">
        <v>3429</v>
      </c>
      <c r="AE494" s="23" t="s">
        <v>3429</v>
      </c>
      <c r="AH494" s="38"/>
      <c r="AJ494" s="43"/>
      <c r="AK494" s="22">
        <f t="shared" si="109"/>
        <v>0.26463441986071484</v>
      </c>
      <c r="AL494" s="22" t="str">
        <f t="shared" si="110"/>
        <v>DROP</v>
      </c>
      <c r="AM494" s="28">
        <f t="shared" si="111"/>
        <v>19.921076622521035</v>
      </c>
      <c r="AN494" s="22">
        <f t="shared" si="112"/>
        <v>63.871871199999944</v>
      </c>
      <c r="AO494" s="22" t="str">
        <f t="shared" si="113"/>
        <v>DROP</v>
      </c>
      <c r="AP494" s="22" t="str">
        <f t="shared" si="114"/>
        <v>DROP</v>
      </c>
      <c r="AQ494" s="22" t="str">
        <f t="shared" si="115"/>
        <v>DROP</v>
      </c>
      <c r="AR494" s="22" t="str">
        <f t="shared" si="116"/>
        <v>DROP</v>
      </c>
      <c r="AS494" s="22" t="str">
        <f t="shared" si="117"/>
        <v>DROP</v>
      </c>
      <c r="AT494" s="22" t="str">
        <f t="shared" si="118"/>
        <v>DROP</v>
      </c>
      <c r="AU494" s="22">
        <f t="shared" si="119"/>
        <v>0.11468618773664677</v>
      </c>
      <c r="AV494" s="22">
        <f t="shared" si="120"/>
        <v>63.871871199999944</v>
      </c>
      <c r="AW494" s="22">
        <f t="shared" si="121"/>
        <v>1.3211649192924058</v>
      </c>
      <c r="AX494" s="22" t="str">
        <f t="shared" si="122"/>
        <v>DROP</v>
      </c>
    </row>
    <row r="495" spans="1:50" x14ac:dyDescent="0.25">
      <c r="A495" s="23" t="s">
        <v>18</v>
      </c>
      <c r="B495" s="26" t="s">
        <v>513</v>
      </c>
      <c r="C495" s="33">
        <v>37.960000000000292</v>
      </c>
      <c r="D495" s="31">
        <v>0</v>
      </c>
      <c r="E495" s="31">
        <v>0</v>
      </c>
      <c r="F495" s="26">
        <v>10</v>
      </c>
      <c r="G495" s="26"/>
      <c r="H495" s="27">
        <v>8.3125053490747636</v>
      </c>
      <c r="I495" s="27">
        <v>0</v>
      </c>
      <c r="J495" s="27">
        <v>0</v>
      </c>
      <c r="K495" s="27">
        <v>8.3125053490747636</v>
      </c>
      <c r="L495" s="27"/>
      <c r="M495" s="27">
        <v>29.93083806976086</v>
      </c>
      <c r="N495" s="27">
        <v>1.4804400000000113</v>
      </c>
      <c r="O495" s="27">
        <v>0</v>
      </c>
      <c r="P495" s="27">
        <v>71</v>
      </c>
      <c r="Q495" s="27">
        <v>71</v>
      </c>
      <c r="R495" s="27">
        <v>29.93083806976086</v>
      </c>
      <c r="S495" s="22" t="s">
        <v>3357</v>
      </c>
      <c r="T495" s="28">
        <v>19.921076622521035</v>
      </c>
      <c r="U495" s="22">
        <v>0.26463441986071484</v>
      </c>
      <c r="V495" s="22">
        <v>0.11468618773664677</v>
      </c>
      <c r="W495" s="22">
        <v>0.4215610995740966</v>
      </c>
      <c r="X495" s="27">
        <v>-23.098772720686107</v>
      </c>
      <c r="Y495" s="27">
        <v>-64.167934650925247</v>
      </c>
      <c r="Z495" s="23" t="s">
        <v>3429</v>
      </c>
      <c r="AA495" s="23" t="s">
        <v>3429</v>
      </c>
      <c r="AB495" s="23" t="s">
        <v>3429</v>
      </c>
      <c r="AC495" s="23" t="s">
        <v>3429</v>
      </c>
      <c r="AD495" s="23" t="s">
        <v>3429</v>
      </c>
      <c r="AE495" s="23" t="s">
        <v>3429</v>
      </c>
      <c r="AH495" s="38"/>
      <c r="AJ495" s="43"/>
      <c r="AK495" s="22">
        <f t="shared" si="109"/>
        <v>0.26463441986071484</v>
      </c>
      <c r="AL495" s="22" t="str">
        <f t="shared" si="110"/>
        <v>DROP</v>
      </c>
      <c r="AM495" s="28">
        <f t="shared" si="111"/>
        <v>19.921076622521035</v>
      </c>
      <c r="AN495" s="22">
        <f t="shared" si="112"/>
        <v>63.871871199999944</v>
      </c>
      <c r="AO495" s="22" t="str">
        <f t="shared" si="113"/>
        <v>DROP</v>
      </c>
      <c r="AP495" s="22" t="str">
        <f t="shared" si="114"/>
        <v>DROP</v>
      </c>
      <c r="AQ495" s="22" t="str">
        <f t="shared" si="115"/>
        <v>DROP</v>
      </c>
      <c r="AR495" s="22" t="str">
        <f t="shared" si="116"/>
        <v>DROP</v>
      </c>
      <c r="AS495" s="22" t="str">
        <f t="shared" si="117"/>
        <v>DROP</v>
      </c>
      <c r="AT495" s="22" t="str">
        <f t="shared" si="118"/>
        <v>DROP</v>
      </c>
      <c r="AU495" s="22">
        <f t="shared" si="119"/>
        <v>0.11468618773664677</v>
      </c>
      <c r="AV495" s="22">
        <f t="shared" si="120"/>
        <v>63.871871199999944</v>
      </c>
      <c r="AW495" s="22">
        <f t="shared" si="121"/>
        <v>1.3211649192924058</v>
      </c>
      <c r="AX495" s="22" t="str">
        <f t="shared" si="122"/>
        <v>DROP</v>
      </c>
    </row>
    <row r="496" spans="1:50" x14ac:dyDescent="0.25">
      <c r="A496" s="23" t="s">
        <v>18</v>
      </c>
      <c r="B496" s="26" t="s">
        <v>514</v>
      </c>
      <c r="C496" s="33">
        <v>37.960000000000292</v>
      </c>
      <c r="D496" s="31">
        <v>0</v>
      </c>
      <c r="E496" s="31">
        <v>0</v>
      </c>
      <c r="F496" s="26">
        <v>10</v>
      </c>
      <c r="G496" s="26"/>
      <c r="H496" s="27">
        <v>8.3125053490747636</v>
      </c>
      <c r="I496" s="27">
        <v>0</v>
      </c>
      <c r="J496" s="27">
        <v>0</v>
      </c>
      <c r="K496" s="27">
        <v>8.3125053490747636</v>
      </c>
      <c r="L496" s="27"/>
      <c r="M496" s="27">
        <v>29.93083806976086</v>
      </c>
      <c r="N496" s="27">
        <v>1.4804400000000113</v>
      </c>
      <c r="O496" s="27">
        <v>0</v>
      </c>
      <c r="P496" s="27">
        <v>71</v>
      </c>
      <c r="Q496" s="27">
        <v>71</v>
      </c>
      <c r="R496" s="27">
        <v>29.93083806976086</v>
      </c>
      <c r="S496" s="22" t="s">
        <v>3357</v>
      </c>
      <c r="T496" s="28">
        <v>19.921076622521035</v>
      </c>
      <c r="U496" s="22">
        <v>0.26463441986071484</v>
      </c>
      <c r="V496" s="22">
        <v>0.11468618773664677</v>
      </c>
      <c r="W496" s="22">
        <v>0.4215610995740966</v>
      </c>
      <c r="X496" s="27">
        <v>-23.098772720686107</v>
      </c>
      <c r="Y496" s="27">
        <v>-64.167934650925247</v>
      </c>
      <c r="Z496" s="23" t="s">
        <v>3429</v>
      </c>
      <c r="AA496" s="23" t="s">
        <v>3429</v>
      </c>
      <c r="AB496" s="23" t="s">
        <v>3429</v>
      </c>
      <c r="AC496" s="23" t="s">
        <v>3429</v>
      </c>
      <c r="AD496" s="23" t="s">
        <v>3429</v>
      </c>
      <c r="AE496" s="23" t="s">
        <v>3429</v>
      </c>
      <c r="AH496" s="38"/>
      <c r="AJ496" s="43"/>
      <c r="AK496" s="22">
        <f t="shared" si="109"/>
        <v>0.26463441986071484</v>
      </c>
      <c r="AL496" s="22" t="str">
        <f t="shared" si="110"/>
        <v>DROP</v>
      </c>
      <c r="AM496" s="28">
        <f t="shared" si="111"/>
        <v>19.921076622521035</v>
      </c>
      <c r="AN496" s="22">
        <f t="shared" si="112"/>
        <v>63.871871199999944</v>
      </c>
      <c r="AO496" s="22" t="str">
        <f t="shared" si="113"/>
        <v>DROP</v>
      </c>
      <c r="AP496" s="22" t="str">
        <f t="shared" si="114"/>
        <v>DROP</v>
      </c>
      <c r="AQ496" s="22" t="str">
        <f t="shared" si="115"/>
        <v>DROP</v>
      </c>
      <c r="AR496" s="22" t="str">
        <f t="shared" si="116"/>
        <v>DROP</v>
      </c>
      <c r="AS496" s="22" t="str">
        <f t="shared" si="117"/>
        <v>DROP</v>
      </c>
      <c r="AT496" s="22" t="str">
        <f t="shared" si="118"/>
        <v>DROP</v>
      </c>
      <c r="AU496" s="22">
        <f t="shared" si="119"/>
        <v>0.11468618773664677</v>
      </c>
      <c r="AV496" s="22">
        <f t="shared" si="120"/>
        <v>63.871871199999944</v>
      </c>
      <c r="AW496" s="22">
        <f t="shared" si="121"/>
        <v>1.3211649192924058</v>
      </c>
      <c r="AX496" s="22" t="str">
        <f t="shared" si="122"/>
        <v>DROP</v>
      </c>
    </row>
    <row r="497" spans="1:50" x14ac:dyDescent="0.25">
      <c r="A497" s="23" t="s">
        <v>18</v>
      </c>
      <c r="B497" s="26" t="s">
        <v>515</v>
      </c>
      <c r="C497" s="33">
        <v>37.960000000000292</v>
      </c>
      <c r="D497" s="31">
        <v>0</v>
      </c>
      <c r="E497" s="31">
        <v>0</v>
      </c>
      <c r="F497" s="26">
        <v>10</v>
      </c>
      <c r="G497" s="26"/>
      <c r="H497" s="27">
        <v>8.3125053490747636</v>
      </c>
      <c r="I497" s="27">
        <v>0</v>
      </c>
      <c r="J497" s="27">
        <v>0</v>
      </c>
      <c r="K497" s="27">
        <v>8.3125053490747636</v>
      </c>
      <c r="L497" s="27"/>
      <c r="M497" s="27">
        <v>29.93083806976086</v>
      </c>
      <c r="N497" s="27">
        <v>1.4804400000000113</v>
      </c>
      <c r="O497" s="27">
        <v>0</v>
      </c>
      <c r="P497" s="27">
        <v>71</v>
      </c>
      <c r="Q497" s="27">
        <v>71</v>
      </c>
      <c r="R497" s="27">
        <v>29.93083806976086</v>
      </c>
      <c r="S497" s="22" t="s">
        <v>3357</v>
      </c>
      <c r="T497" s="28">
        <v>19.921076622521035</v>
      </c>
      <c r="U497" s="22">
        <v>0.26463441986071484</v>
      </c>
      <c r="V497" s="22">
        <v>0.11468618773664677</v>
      </c>
      <c r="W497" s="22">
        <v>0.4215610995740966</v>
      </c>
      <c r="X497" s="27">
        <v>-23.098772720686107</v>
      </c>
      <c r="Y497" s="27">
        <v>-64.167934650925247</v>
      </c>
      <c r="Z497" s="23" t="s">
        <v>3429</v>
      </c>
      <c r="AA497" s="23" t="s">
        <v>3429</v>
      </c>
      <c r="AB497" s="23" t="s">
        <v>3429</v>
      </c>
      <c r="AC497" s="23" t="s">
        <v>3429</v>
      </c>
      <c r="AD497" s="23" t="s">
        <v>3429</v>
      </c>
      <c r="AE497" s="23" t="s">
        <v>3429</v>
      </c>
      <c r="AH497" s="38"/>
      <c r="AJ497" s="43"/>
      <c r="AK497" s="22">
        <f t="shared" si="109"/>
        <v>0.26463441986071484</v>
      </c>
      <c r="AL497" s="22" t="str">
        <f t="shared" si="110"/>
        <v>DROP</v>
      </c>
      <c r="AM497" s="28">
        <f t="shared" si="111"/>
        <v>19.921076622521035</v>
      </c>
      <c r="AN497" s="22">
        <f t="shared" si="112"/>
        <v>63.871871199999944</v>
      </c>
      <c r="AO497" s="22" t="str">
        <f t="shared" si="113"/>
        <v>DROP</v>
      </c>
      <c r="AP497" s="22" t="str">
        <f t="shared" si="114"/>
        <v>DROP</v>
      </c>
      <c r="AQ497" s="22" t="str">
        <f t="shared" si="115"/>
        <v>DROP</v>
      </c>
      <c r="AR497" s="22" t="str">
        <f t="shared" si="116"/>
        <v>DROP</v>
      </c>
      <c r="AS497" s="22" t="str">
        <f t="shared" si="117"/>
        <v>DROP</v>
      </c>
      <c r="AT497" s="22" t="str">
        <f t="shared" si="118"/>
        <v>DROP</v>
      </c>
      <c r="AU497" s="22">
        <f t="shared" si="119"/>
        <v>0.11468618773664677</v>
      </c>
      <c r="AV497" s="22">
        <f t="shared" si="120"/>
        <v>63.871871199999944</v>
      </c>
      <c r="AW497" s="22">
        <f t="shared" si="121"/>
        <v>1.3211649192924058</v>
      </c>
      <c r="AX497" s="22" t="str">
        <f t="shared" si="122"/>
        <v>DROP</v>
      </c>
    </row>
    <row r="498" spans="1:50" x14ac:dyDescent="0.25">
      <c r="A498" s="23" t="s">
        <v>18</v>
      </c>
      <c r="B498" s="26" t="s">
        <v>516</v>
      </c>
      <c r="C498" s="33">
        <v>2796.1680695038631</v>
      </c>
      <c r="D498" s="31">
        <v>1.2024792622737097</v>
      </c>
      <c r="E498" s="31">
        <v>0.92360095829515487</v>
      </c>
      <c r="F498" s="26">
        <v>15</v>
      </c>
      <c r="G498" s="26"/>
      <c r="H498" s="27">
        <v>903.63924669612356</v>
      </c>
      <c r="I498" s="27">
        <v>1057.2640107846746</v>
      </c>
      <c r="J498" s="27">
        <v>1726.4122892440207</v>
      </c>
      <c r="K498" s="27">
        <v>3687.3155467248189</v>
      </c>
      <c r="L498" s="27"/>
      <c r="M498" s="27">
        <v>3096.6651210716391</v>
      </c>
      <c r="N498" s="27">
        <v>109.05055471065066</v>
      </c>
      <c r="O498" s="27">
        <v>0</v>
      </c>
      <c r="P498" s="27">
        <v>48798.420000000006</v>
      </c>
      <c r="Q498" s="27">
        <v>48798.420000000006</v>
      </c>
      <c r="R498" s="27">
        <v>3096.6651210716391</v>
      </c>
      <c r="S498" s="22" t="s">
        <v>3358</v>
      </c>
      <c r="T498" s="28">
        <v>185.87592788230785</v>
      </c>
      <c r="U498" s="22">
        <v>1.1502316236529631</v>
      </c>
      <c r="V498" s="22">
        <v>7.5393707850827815E-2</v>
      </c>
      <c r="W498" s="22">
        <v>6.3458307073705228E-2</v>
      </c>
      <c r="X498" s="27">
        <v>481.59987094252938</v>
      </c>
      <c r="Y498" s="27">
        <v>-45220.155007985835</v>
      </c>
      <c r="Z498" s="23" t="s">
        <v>3429</v>
      </c>
      <c r="AA498" s="23" t="s">
        <v>3429</v>
      </c>
      <c r="AB498" s="23" t="s">
        <v>3429</v>
      </c>
      <c r="AC498" s="23" t="s">
        <v>3429</v>
      </c>
      <c r="AD498" s="23" t="s">
        <v>3429</v>
      </c>
      <c r="AE498" s="23" t="s">
        <v>3429</v>
      </c>
      <c r="AH498" s="38"/>
      <c r="AJ498" s="43"/>
      <c r="AK498" s="22">
        <f t="shared" si="109"/>
        <v>1.1502316236529631</v>
      </c>
      <c r="AL498" s="22">
        <f t="shared" si="110"/>
        <v>481.59987094252915</v>
      </c>
      <c r="AM498" s="28">
        <f t="shared" si="111"/>
        <v>185.87592788230785</v>
      </c>
      <c r="AN498" s="22">
        <f t="shared" si="112"/>
        <v>48273.355559908567</v>
      </c>
      <c r="AO498" s="22" t="str">
        <f t="shared" si="113"/>
        <v>KEEP</v>
      </c>
      <c r="AP498" s="22">
        <f t="shared" si="114"/>
        <v>481.59987094252915</v>
      </c>
      <c r="AQ498" s="22">
        <f t="shared" si="115"/>
        <v>1.0304758185752103</v>
      </c>
      <c r="AR498" s="22">
        <f t="shared" si="116"/>
        <v>184.04148687213905</v>
      </c>
      <c r="AS498" s="22">
        <f t="shared" si="117"/>
        <v>7.3327476422682697E-2</v>
      </c>
      <c r="AT498" s="22" t="str">
        <f t="shared" si="118"/>
        <v>DROP</v>
      </c>
      <c r="AU498" s="22">
        <f t="shared" si="119"/>
        <v>7.5393707850827815E-2</v>
      </c>
      <c r="AV498" s="22">
        <f t="shared" si="120"/>
        <v>48273.355559908567</v>
      </c>
      <c r="AW498" s="22">
        <f t="shared" si="121"/>
        <v>1.0526984414860194</v>
      </c>
      <c r="AX498" s="22" t="str">
        <f t="shared" si="122"/>
        <v>DROP</v>
      </c>
    </row>
    <row r="499" spans="1:50" x14ac:dyDescent="0.25">
      <c r="A499" s="23" t="s">
        <v>18</v>
      </c>
      <c r="B499" s="26" t="s">
        <v>517</v>
      </c>
      <c r="C499" s="33">
        <v>3099.9381268762299</v>
      </c>
      <c r="D499" s="31">
        <v>0.54500115037137731</v>
      </c>
      <c r="E499" s="31">
        <v>0.51000970078842289</v>
      </c>
      <c r="F499" s="26">
        <v>15</v>
      </c>
      <c r="G499" s="26"/>
      <c r="H499" s="27">
        <v>1001.8087912262234</v>
      </c>
      <c r="I499" s="27">
        <v>479.18506389405525</v>
      </c>
      <c r="J499" s="27">
        <v>782.46395856688491</v>
      </c>
      <c r="K499" s="27">
        <v>2263.4578136871633</v>
      </c>
      <c r="L499" s="27"/>
      <c r="M499" s="27">
        <v>3433.0805718273773</v>
      </c>
      <c r="N499" s="27">
        <v>120.89758694817297</v>
      </c>
      <c r="O499" s="27">
        <v>0</v>
      </c>
      <c r="P499" s="27">
        <v>48798.420000000006</v>
      </c>
      <c r="Q499" s="27">
        <v>48798.420000000006</v>
      </c>
      <c r="R499" s="27">
        <v>3433.0805718273773</v>
      </c>
      <c r="S499" s="22" t="s">
        <v>3358</v>
      </c>
      <c r="T499" s="28">
        <v>167.66151876639168</v>
      </c>
      <c r="U499" s="22">
        <v>0.63688005737969733</v>
      </c>
      <c r="V499" s="22">
        <v>4.6269202542822484E-2</v>
      </c>
      <c r="W499" s="22">
        <v>7.0352289517311761E-2</v>
      </c>
      <c r="X499" s="27">
        <v>-1290.5203450883869</v>
      </c>
      <c r="Y499" s="27">
        <v>-46655.859773261014</v>
      </c>
      <c r="Z499" s="23" t="s">
        <v>3429</v>
      </c>
      <c r="AA499" s="23" t="s">
        <v>3429</v>
      </c>
      <c r="AB499" s="23" t="s">
        <v>3429</v>
      </c>
      <c r="AC499" s="23" t="s">
        <v>3429</v>
      </c>
      <c r="AD499" s="23" t="s">
        <v>3429</v>
      </c>
      <c r="AE499" s="23" t="s">
        <v>3429</v>
      </c>
      <c r="AH499" s="38"/>
      <c r="AJ499" s="43"/>
      <c r="AK499" s="22">
        <f t="shared" si="109"/>
        <v>0.63688005737969733</v>
      </c>
      <c r="AL499" s="22" t="str">
        <f t="shared" si="110"/>
        <v>DROP</v>
      </c>
      <c r="AM499" s="28">
        <f t="shared" si="111"/>
        <v>167.66151876639168</v>
      </c>
      <c r="AN499" s="22">
        <f t="shared" si="112"/>
        <v>48216.31361853519</v>
      </c>
      <c r="AO499" s="22" t="str">
        <f t="shared" si="113"/>
        <v>DROP</v>
      </c>
      <c r="AP499" s="22" t="str">
        <f t="shared" si="114"/>
        <v>DROP</v>
      </c>
      <c r="AQ499" s="22" t="str">
        <f t="shared" si="115"/>
        <v>DROP</v>
      </c>
      <c r="AR499" s="22" t="str">
        <f t="shared" si="116"/>
        <v>DROP</v>
      </c>
      <c r="AS499" s="22" t="str">
        <f t="shared" si="117"/>
        <v>DROP</v>
      </c>
      <c r="AT499" s="22" t="str">
        <f t="shared" si="118"/>
        <v>DROP</v>
      </c>
      <c r="AU499" s="22">
        <f t="shared" si="119"/>
        <v>4.6269202542822484E-2</v>
      </c>
      <c r="AV499" s="22">
        <f t="shared" si="120"/>
        <v>48216.31361853519</v>
      </c>
      <c r="AW499" s="22">
        <f t="shared" si="121"/>
        <v>1.0584234938418613</v>
      </c>
      <c r="AX499" s="22" t="str">
        <f t="shared" si="122"/>
        <v>DROP</v>
      </c>
    </row>
    <row r="500" spans="1:50" x14ac:dyDescent="0.25">
      <c r="A500" s="23" t="s">
        <v>18</v>
      </c>
      <c r="B500" s="26" t="s">
        <v>518</v>
      </c>
      <c r="C500" s="33">
        <v>1567.6939861723354</v>
      </c>
      <c r="D500" s="31">
        <v>0.67417961335132703</v>
      </c>
      <c r="E500" s="31">
        <v>0.51782426233027967</v>
      </c>
      <c r="F500" s="26">
        <v>15</v>
      </c>
      <c r="G500" s="26"/>
      <c r="H500" s="27">
        <v>506.63256910954254</v>
      </c>
      <c r="I500" s="27">
        <v>592.76352147089256</v>
      </c>
      <c r="J500" s="27">
        <v>967.92685426169328</v>
      </c>
      <c r="K500" s="27">
        <v>2067.3229448421284</v>
      </c>
      <c r="L500" s="27"/>
      <c r="M500" s="27">
        <v>1736.1700608915889</v>
      </c>
      <c r="N500" s="27">
        <v>61.140065460721083</v>
      </c>
      <c r="O500" s="27">
        <v>0</v>
      </c>
      <c r="P500" s="27">
        <v>48798.420000000006</v>
      </c>
      <c r="Q500" s="27">
        <v>48798.420000000006</v>
      </c>
      <c r="R500" s="27">
        <v>1736.1700608915889</v>
      </c>
      <c r="S500" s="22" t="s">
        <v>3358</v>
      </c>
      <c r="T500" s="28">
        <v>331.53175238166506</v>
      </c>
      <c r="U500" s="22">
        <v>1.1502316236529622</v>
      </c>
      <c r="V500" s="22">
        <v>4.2311534161838228E-2</v>
      </c>
      <c r="W500" s="22">
        <v>3.5578407269981051E-2</v>
      </c>
      <c r="X500" s="27">
        <v>270.0128184898183</v>
      </c>
      <c r="Y500" s="27">
        <v>-46792.2371206186</v>
      </c>
      <c r="Z500" s="23" t="s">
        <v>3429</v>
      </c>
      <c r="AA500" s="23" t="s">
        <v>3429</v>
      </c>
      <c r="AB500" s="23" t="s">
        <v>3429</v>
      </c>
      <c r="AC500" s="23" t="s">
        <v>3429</v>
      </c>
      <c r="AD500" s="23" t="s">
        <v>3429</v>
      </c>
      <c r="AE500" s="23" t="s">
        <v>3429</v>
      </c>
      <c r="AH500" s="38"/>
      <c r="AJ500" s="43"/>
      <c r="AK500" s="22">
        <f t="shared" si="109"/>
        <v>1.1502316236529622</v>
      </c>
      <c r="AL500" s="22">
        <f t="shared" si="110"/>
        <v>270.01281848981841</v>
      </c>
      <c r="AM500" s="28">
        <f t="shared" si="111"/>
        <v>331.53175238166506</v>
      </c>
      <c r="AN500" s="22">
        <f t="shared" si="112"/>
        <v>48504.038423276565</v>
      </c>
      <c r="AO500" s="22" t="str">
        <f t="shared" si="113"/>
        <v>KEEP</v>
      </c>
      <c r="AP500" s="22">
        <f t="shared" si="114"/>
        <v>270.01281848981841</v>
      </c>
      <c r="AQ500" s="22">
        <f t="shared" si="115"/>
        <v>1.0304758185752103</v>
      </c>
      <c r="AR500" s="22">
        <f t="shared" si="116"/>
        <v>329.6973113714962</v>
      </c>
      <c r="AS500" s="22">
        <f t="shared" si="117"/>
        <v>4.1111635978816674E-2</v>
      </c>
      <c r="AT500" s="22" t="str">
        <f t="shared" si="118"/>
        <v>DROP</v>
      </c>
      <c r="AU500" s="22">
        <f t="shared" si="119"/>
        <v>4.2311534161838228E-2</v>
      </c>
      <c r="AV500" s="22">
        <f t="shared" si="120"/>
        <v>48504.038423276565</v>
      </c>
      <c r="AW500" s="22">
        <f t="shared" si="121"/>
        <v>1.0295458025929558</v>
      </c>
      <c r="AX500" s="22" t="str">
        <f t="shared" si="122"/>
        <v>DROP</v>
      </c>
    </row>
    <row r="501" spans="1:50" x14ac:dyDescent="0.25">
      <c r="A501" s="23" t="s">
        <v>18</v>
      </c>
      <c r="B501" s="26" t="s">
        <v>519</v>
      </c>
      <c r="C501" s="33">
        <v>6072.3843866146435</v>
      </c>
      <c r="D501" s="31">
        <v>2.6114010731673871</v>
      </c>
      <c r="E501" s="31">
        <v>2.0057664271979743</v>
      </c>
      <c r="F501" s="26">
        <v>15</v>
      </c>
      <c r="G501" s="26"/>
      <c r="H501" s="27">
        <v>1962.4159622648806</v>
      </c>
      <c r="I501" s="27">
        <v>2296.0399060552836</v>
      </c>
      <c r="J501" s="27">
        <v>3749.2163451838428</v>
      </c>
      <c r="K501" s="27">
        <v>8007.6722135040072</v>
      </c>
      <c r="L501" s="27"/>
      <c r="M501" s="27">
        <v>6724.9680506887689</v>
      </c>
      <c r="N501" s="27">
        <v>236.8229910779711</v>
      </c>
      <c r="O501" s="27">
        <v>0</v>
      </c>
      <c r="P501" s="27">
        <v>48798.420000000006</v>
      </c>
      <c r="Q501" s="27">
        <v>48798.420000000006</v>
      </c>
      <c r="R501" s="27">
        <v>6724.9680506887689</v>
      </c>
      <c r="S501" s="22" t="s">
        <v>3358</v>
      </c>
      <c r="T501" s="28">
        <v>85.590815953544649</v>
      </c>
      <c r="U501" s="22">
        <v>1.1502316236529626</v>
      </c>
      <c r="V501" s="22">
        <v>0.16330442606272011</v>
      </c>
      <c r="W501" s="22">
        <v>0.13781118426967037</v>
      </c>
      <c r="X501" s="27">
        <v>1045.8811717372673</v>
      </c>
      <c r="Y501" s="27">
        <v>-41027.570777573972</v>
      </c>
      <c r="Z501" s="23" t="s">
        <v>3429</v>
      </c>
      <c r="AA501" s="23" t="s">
        <v>3429</v>
      </c>
      <c r="AB501" s="23" t="s">
        <v>3429</v>
      </c>
      <c r="AC501" s="23" t="s">
        <v>3429</v>
      </c>
      <c r="AD501" s="23" t="s">
        <v>3429</v>
      </c>
      <c r="AE501" s="23" t="s">
        <v>3429</v>
      </c>
      <c r="AH501" s="38"/>
      <c r="AJ501" s="43"/>
      <c r="AK501" s="22">
        <f t="shared" si="109"/>
        <v>1.1502316236529626</v>
      </c>
      <c r="AL501" s="22">
        <f t="shared" si="110"/>
        <v>1045.8811717372673</v>
      </c>
      <c r="AM501" s="28">
        <f t="shared" si="111"/>
        <v>85.590815953544649</v>
      </c>
      <c r="AN501" s="22">
        <f t="shared" si="112"/>
        <v>47658.147659881506</v>
      </c>
      <c r="AO501" s="22" t="str">
        <f t="shared" si="113"/>
        <v>KEEP</v>
      </c>
      <c r="AP501" s="22">
        <f t="shared" si="114"/>
        <v>1045.8811717372673</v>
      </c>
      <c r="AQ501" s="22">
        <f t="shared" si="115"/>
        <v>1.0304758185752105</v>
      </c>
      <c r="AR501" s="22">
        <f t="shared" si="116"/>
        <v>83.756374943375832</v>
      </c>
      <c r="AS501" s="22">
        <f t="shared" si="117"/>
        <v>0.15924386942089591</v>
      </c>
      <c r="AT501" s="22" t="str">
        <f t="shared" si="118"/>
        <v>DROP</v>
      </c>
      <c r="AU501" s="22">
        <f t="shared" si="119"/>
        <v>0.16330442606272011</v>
      </c>
      <c r="AV501" s="22">
        <f t="shared" si="120"/>
        <v>47658.147659881506</v>
      </c>
      <c r="AW501" s="22">
        <f t="shared" si="121"/>
        <v>1.1144441912375496</v>
      </c>
      <c r="AX501" s="22" t="str">
        <f t="shared" si="122"/>
        <v>DROP</v>
      </c>
    </row>
    <row r="502" spans="1:50" x14ac:dyDescent="0.25">
      <c r="A502" s="23" t="s">
        <v>18</v>
      </c>
      <c r="B502" s="26" t="s">
        <v>520</v>
      </c>
      <c r="C502" s="33">
        <v>5758.0109480696983</v>
      </c>
      <c r="D502" s="31">
        <v>1.0123178147788447</v>
      </c>
      <c r="E502" s="31">
        <v>0.94732259824834253</v>
      </c>
      <c r="F502" s="26">
        <v>15</v>
      </c>
      <c r="G502" s="26"/>
      <c r="H502" s="27">
        <v>1860.8197169295897</v>
      </c>
      <c r="I502" s="27">
        <v>890.06706944625773</v>
      </c>
      <c r="J502" s="27">
        <v>1453.3954729084064</v>
      </c>
      <c r="K502" s="27">
        <v>4204.282259284254</v>
      </c>
      <c r="L502" s="27"/>
      <c r="M502" s="27">
        <v>6376.8097004268593</v>
      </c>
      <c r="N502" s="27">
        <v>224.56242697471822</v>
      </c>
      <c r="O502" s="27">
        <v>0</v>
      </c>
      <c r="P502" s="27">
        <v>48798.420000000006</v>
      </c>
      <c r="Q502" s="27">
        <v>48798.420000000006</v>
      </c>
      <c r="R502" s="27">
        <v>6376.8097004268593</v>
      </c>
      <c r="S502" s="22" t="s">
        <v>3358</v>
      </c>
      <c r="T502" s="28">
        <v>90.263867005697264</v>
      </c>
      <c r="U502" s="22">
        <v>0.63688005737969766</v>
      </c>
      <c r="V502" s="22">
        <v>8.5761454141371499E-2</v>
      </c>
      <c r="W502" s="22">
        <v>0.13067656084821719</v>
      </c>
      <c r="X502" s="27">
        <v>-2397.0898681173239</v>
      </c>
      <c r="Y502" s="27">
        <v>-44818.700167690469</v>
      </c>
      <c r="Z502" s="23" t="s">
        <v>3429</v>
      </c>
      <c r="AA502" s="23" t="s">
        <v>3429</v>
      </c>
      <c r="AB502" s="23" t="s">
        <v>3429</v>
      </c>
      <c r="AC502" s="23" t="s">
        <v>3429</v>
      </c>
      <c r="AD502" s="23" t="s">
        <v>3429</v>
      </c>
      <c r="AE502" s="23" t="s">
        <v>3429</v>
      </c>
      <c r="AH502" s="38"/>
      <c r="AJ502" s="43"/>
      <c r="AK502" s="22">
        <f t="shared" si="109"/>
        <v>0.63688005737969766</v>
      </c>
      <c r="AL502" s="22" t="str">
        <f t="shared" si="110"/>
        <v>DROP</v>
      </c>
      <c r="AM502" s="28">
        <f t="shared" si="111"/>
        <v>90.263867005697264</v>
      </c>
      <c r="AN502" s="22">
        <f t="shared" si="112"/>
        <v>47717.180704171478</v>
      </c>
      <c r="AO502" s="22" t="str">
        <f t="shared" si="113"/>
        <v>DROP</v>
      </c>
      <c r="AP502" s="22" t="str">
        <f t="shared" si="114"/>
        <v>DROP</v>
      </c>
      <c r="AQ502" s="22" t="str">
        <f t="shared" si="115"/>
        <v>DROP</v>
      </c>
      <c r="AR502" s="22" t="str">
        <f t="shared" si="116"/>
        <v>DROP</v>
      </c>
      <c r="AS502" s="22" t="str">
        <f t="shared" si="117"/>
        <v>DROP</v>
      </c>
      <c r="AT502" s="22" t="str">
        <f t="shared" si="118"/>
        <v>DROP</v>
      </c>
      <c r="AU502" s="22">
        <f t="shared" si="119"/>
        <v>8.5761454141371499E-2</v>
      </c>
      <c r="AV502" s="22">
        <f t="shared" si="120"/>
        <v>47717.180704171478</v>
      </c>
      <c r="AW502" s="22">
        <f t="shared" si="121"/>
        <v>1.1085193005142038</v>
      </c>
      <c r="AX502" s="22" t="str">
        <f t="shared" si="122"/>
        <v>DROP</v>
      </c>
    </row>
    <row r="503" spans="1:50" x14ac:dyDescent="0.25">
      <c r="A503" s="23" t="s">
        <v>18</v>
      </c>
      <c r="B503" s="26" t="s">
        <v>521</v>
      </c>
      <c r="C503" s="33">
        <v>1516.955836589013</v>
      </c>
      <c r="D503" s="31">
        <v>0.65235990467733729</v>
      </c>
      <c r="E503" s="31">
        <v>0.50106496803449929</v>
      </c>
      <c r="F503" s="26">
        <v>15</v>
      </c>
      <c r="G503" s="26"/>
      <c r="H503" s="27">
        <v>490.23549206389708</v>
      </c>
      <c r="I503" s="27">
        <v>573.57883078176167</v>
      </c>
      <c r="J503" s="27">
        <v>936.60006602979286</v>
      </c>
      <c r="K503" s="27">
        <v>2000.4143888754516</v>
      </c>
      <c r="L503" s="27"/>
      <c r="M503" s="27">
        <v>1679.979211766318</v>
      </c>
      <c r="N503" s="27">
        <v>59.161277626971504</v>
      </c>
      <c r="O503" s="27">
        <v>0</v>
      </c>
      <c r="P503" s="27">
        <v>48798.420000000006</v>
      </c>
      <c r="Q503" s="27">
        <v>48798.420000000006</v>
      </c>
      <c r="R503" s="27">
        <v>1679.979211766318</v>
      </c>
      <c r="S503" s="22" t="s">
        <v>3358</v>
      </c>
      <c r="T503" s="28">
        <v>342.6206102364763</v>
      </c>
      <c r="U503" s="22">
        <v>1.1502316236529626</v>
      </c>
      <c r="V503" s="22">
        <v>4.0943786748434227E-2</v>
      </c>
      <c r="W503" s="22">
        <v>3.4426918161824048E-2</v>
      </c>
      <c r="X503" s="27">
        <v>261.27389948216205</v>
      </c>
      <c r="Y503" s="27">
        <v>-46857.166888751526</v>
      </c>
      <c r="Z503" s="23" t="s">
        <v>3429</v>
      </c>
      <c r="AA503" s="23" t="s">
        <v>3429</v>
      </c>
      <c r="AB503" s="23" t="s">
        <v>3429</v>
      </c>
      <c r="AC503" s="23" t="s">
        <v>3429</v>
      </c>
      <c r="AD503" s="23" t="s">
        <v>3429</v>
      </c>
      <c r="AE503" s="23" t="s">
        <v>3429</v>
      </c>
      <c r="AH503" s="38"/>
      <c r="AJ503" s="43"/>
      <c r="AK503" s="22">
        <f t="shared" si="109"/>
        <v>1.1502316236529626</v>
      </c>
      <c r="AL503" s="22">
        <f t="shared" si="110"/>
        <v>261.27389948216199</v>
      </c>
      <c r="AM503" s="28">
        <f t="shared" si="111"/>
        <v>342.6206102364763</v>
      </c>
      <c r="AN503" s="22">
        <f t="shared" si="112"/>
        <v>48513.566033005322</v>
      </c>
      <c r="AO503" s="22" t="str">
        <f t="shared" si="113"/>
        <v>KEEP</v>
      </c>
      <c r="AP503" s="22">
        <f t="shared" si="114"/>
        <v>261.27389948216199</v>
      </c>
      <c r="AQ503" s="22">
        <f t="shared" si="115"/>
        <v>1.0304758185752105</v>
      </c>
      <c r="AR503" s="22">
        <f t="shared" si="116"/>
        <v>340.78616922630749</v>
      </c>
      <c r="AS503" s="22">
        <f t="shared" si="117"/>
        <v>3.9781064863339426E-2</v>
      </c>
      <c r="AT503" s="22" t="str">
        <f t="shared" si="118"/>
        <v>DROP</v>
      </c>
      <c r="AU503" s="22">
        <f t="shared" si="119"/>
        <v>4.0943786748434227E-2</v>
      </c>
      <c r="AV503" s="22">
        <f t="shared" si="120"/>
        <v>48513.566033005322</v>
      </c>
      <c r="AW503" s="22">
        <f t="shared" si="121"/>
        <v>1.0285895577105084</v>
      </c>
      <c r="AX503" s="22" t="str">
        <f t="shared" si="122"/>
        <v>DROP</v>
      </c>
    </row>
    <row r="504" spans="1:50" x14ac:dyDescent="0.25">
      <c r="A504" s="23" t="s">
        <v>18</v>
      </c>
      <c r="B504" s="26" t="s">
        <v>522</v>
      </c>
      <c r="C504" s="33">
        <v>4607.1489418300516</v>
      </c>
      <c r="D504" s="31">
        <v>1.9812832859291933</v>
      </c>
      <c r="E504" s="31">
        <v>1.5217851974247592</v>
      </c>
      <c r="F504" s="26">
        <v>15</v>
      </c>
      <c r="G504" s="26"/>
      <c r="H504" s="27">
        <v>1488.8949790313734</v>
      </c>
      <c r="I504" s="27">
        <v>1742.0171632908639</v>
      </c>
      <c r="J504" s="27">
        <v>2844.5495241508406</v>
      </c>
      <c r="K504" s="27">
        <v>6075.4616664730784</v>
      </c>
      <c r="L504" s="27"/>
      <c r="M504" s="27">
        <v>5102.2674893353815</v>
      </c>
      <c r="N504" s="27">
        <v>179.67880873137202</v>
      </c>
      <c r="O504" s="27">
        <v>0</v>
      </c>
      <c r="P504" s="27">
        <v>48798.420000000006</v>
      </c>
      <c r="Q504" s="27">
        <v>48798.420000000006</v>
      </c>
      <c r="R504" s="27">
        <v>5102.2674893353815</v>
      </c>
      <c r="S504" s="22" t="s">
        <v>3358</v>
      </c>
      <c r="T504" s="28">
        <v>112.8117065447988</v>
      </c>
      <c r="U504" s="22">
        <v>1.1502316236529628</v>
      </c>
      <c r="V504" s="22">
        <v>0.12404445689488461</v>
      </c>
      <c r="W504" s="22">
        <v>0.10455804694773685</v>
      </c>
      <c r="X504" s="27">
        <v>793.51536840632525</v>
      </c>
      <c r="Y504" s="27">
        <v>-42902.637142258296</v>
      </c>
      <c r="Z504" s="23" t="s">
        <v>3429</v>
      </c>
      <c r="AA504" s="23" t="s">
        <v>3429</v>
      </c>
      <c r="AB504" s="23" t="s">
        <v>3429</v>
      </c>
      <c r="AC504" s="23" t="s">
        <v>3429</v>
      </c>
      <c r="AD504" s="23" t="s">
        <v>3429</v>
      </c>
      <c r="AE504" s="23" t="s">
        <v>3429</v>
      </c>
      <c r="AH504" s="38"/>
      <c r="AJ504" s="43"/>
      <c r="AK504" s="22">
        <f t="shared" si="109"/>
        <v>1.1502316236529628</v>
      </c>
      <c r="AL504" s="22">
        <f t="shared" si="110"/>
        <v>793.51536840632491</v>
      </c>
      <c r="AM504" s="28">
        <f t="shared" si="111"/>
        <v>112.8117065447988</v>
      </c>
      <c r="AN504" s="22">
        <f t="shared" si="112"/>
        <v>47933.289571703157</v>
      </c>
      <c r="AO504" s="22" t="str">
        <f t="shared" si="113"/>
        <v>KEEP</v>
      </c>
      <c r="AP504" s="22">
        <f t="shared" si="114"/>
        <v>793.51536840632491</v>
      </c>
      <c r="AQ504" s="22">
        <f t="shared" si="115"/>
        <v>1.0304758185752103</v>
      </c>
      <c r="AR504" s="22">
        <f t="shared" si="116"/>
        <v>110.97726553462998</v>
      </c>
      <c r="AS504" s="22">
        <f t="shared" si="117"/>
        <v>0.12081913426175901</v>
      </c>
      <c r="AT504" s="22" t="str">
        <f t="shared" si="118"/>
        <v>DROP</v>
      </c>
      <c r="AU504" s="22">
        <f t="shared" si="119"/>
        <v>0.12404445689488461</v>
      </c>
      <c r="AV504" s="22">
        <f t="shared" si="120"/>
        <v>47933.289571703157</v>
      </c>
      <c r="AW504" s="22">
        <f t="shared" si="121"/>
        <v>1.0868293903990853</v>
      </c>
      <c r="AX504" s="22" t="str">
        <f t="shared" si="122"/>
        <v>DROP</v>
      </c>
    </row>
    <row r="505" spans="1:50" x14ac:dyDescent="0.25">
      <c r="A505" s="23" t="s">
        <v>18</v>
      </c>
      <c r="B505" s="26" t="s">
        <v>523</v>
      </c>
      <c r="C505" s="33">
        <v>1561.6175100985147</v>
      </c>
      <c r="D505" s="31">
        <v>0.67156645266683068</v>
      </c>
      <c r="E505" s="31">
        <v>0.51581714437980752</v>
      </c>
      <c r="F505" s="26">
        <v>15</v>
      </c>
      <c r="G505" s="26"/>
      <c r="H505" s="27">
        <v>504.66883083436505</v>
      </c>
      <c r="I505" s="27">
        <v>590.46593444981477</v>
      </c>
      <c r="J505" s="27">
        <v>964.17511162377593</v>
      </c>
      <c r="K505" s="27">
        <v>2059.3098769079556</v>
      </c>
      <c r="L505" s="27"/>
      <c r="M505" s="27">
        <v>1729.4405614305044</v>
      </c>
      <c r="N505" s="27">
        <v>60.903082893842075</v>
      </c>
      <c r="O505" s="27">
        <v>0</v>
      </c>
      <c r="P505" s="27">
        <v>48798.420000000006</v>
      </c>
      <c r="Q505" s="27">
        <v>48798.420000000006</v>
      </c>
      <c r="R505" s="27">
        <v>1729.4405614305044</v>
      </c>
      <c r="S505" s="22" t="s">
        <v>3358</v>
      </c>
      <c r="T505" s="28">
        <v>332.82178963344501</v>
      </c>
      <c r="U505" s="22">
        <v>1.1502316236529628</v>
      </c>
      <c r="V505" s="22">
        <v>4.2147736541788917E-2</v>
      </c>
      <c r="W505" s="22">
        <v>3.544050322593445E-2</v>
      </c>
      <c r="X505" s="27">
        <v>268.9662325836091</v>
      </c>
      <c r="Y505" s="27">
        <v>-46800.013205985888</v>
      </c>
      <c r="Z505" s="23" t="s">
        <v>3429</v>
      </c>
      <c r="AA505" s="23" t="s">
        <v>3429</v>
      </c>
      <c r="AB505" s="23" t="s">
        <v>3429</v>
      </c>
      <c r="AC505" s="23" t="s">
        <v>3429</v>
      </c>
      <c r="AD505" s="23" t="s">
        <v>3429</v>
      </c>
      <c r="AE505" s="23" t="s">
        <v>3429</v>
      </c>
      <c r="AH505" s="38"/>
      <c r="AJ505" s="43"/>
      <c r="AK505" s="22">
        <f t="shared" si="109"/>
        <v>1.1502316236529628</v>
      </c>
      <c r="AL505" s="22">
        <f t="shared" si="110"/>
        <v>268.96623258360916</v>
      </c>
      <c r="AM505" s="28">
        <f t="shared" si="111"/>
        <v>332.82178963344501</v>
      </c>
      <c r="AN505" s="22">
        <f t="shared" si="112"/>
        <v>48505.179463953704</v>
      </c>
      <c r="AO505" s="22" t="str">
        <f t="shared" si="113"/>
        <v>KEEP</v>
      </c>
      <c r="AP505" s="22">
        <f t="shared" si="114"/>
        <v>268.96623258360916</v>
      </c>
      <c r="AQ505" s="22">
        <f t="shared" si="115"/>
        <v>1.0304758185752105</v>
      </c>
      <c r="AR505" s="22">
        <f t="shared" si="116"/>
        <v>330.9873486232762</v>
      </c>
      <c r="AS505" s="22">
        <f t="shared" si="117"/>
        <v>4.0952284807871102E-2</v>
      </c>
      <c r="AT505" s="22" t="str">
        <f t="shared" si="118"/>
        <v>DROP</v>
      </c>
      <c r="AU505" s="22">
        <f t="shared" si="119"/>
        <v>4.2147736541788917E-2</v>
      </c>
      <c r="AV505" s="22">
        <f t="shared" si="120"/>
        <v>48505.179463953704</v>
      </c>
      <c r="AW505" s="22">
        <f t="shared" si="121"/>
        <v>1.0294312812870623</v>
      </c>
      <c r="AX505" s="22" t="str">
        <f t="shared" si="122"/>
        <v>DROP</v>
      </c>
    </row>
    <row r="506" spans="1:50" x14ac:dyDescent="0.25">
      <c r="A506" s="23" t="s">
        <v>18</v>
      </c>
      <c r="B506" s="26" t="s">
        <v>524</v>
      </c>
      <c r="C506" s="33">
        <v>3136.3307878567757</v>
      </c>
      <c r="D506" s="31">
        <v>1.3487646801923141</v>
      </c>
      <c r="E506" s="31">
        <v>1.0359599456083819</v>
      </c>
      <c r="F506" s="26">
        <v>15</v>
      </c>
      <c r="G506" s="26"/>
      <c r="H506" s="27">
        <v>1013.5698284515587</v>
      </c>
      <c r="I506" s="27">
        <v>1185.8835325679383</v>
      </c>
      <c r="J506" s="27">
        <v>1936.4358224185921</v>
      </c>
      <c r="K506" s="27">
        <v>4135.8891834380893</v>
      </c>
      <c r="L506" s="27"/>
      <c r="M506" s="27">
        <v>3473.3842592739752</v>
      </c>
      <c r="N506" s="27">
        <v>122.31690072641425</v>
      </c>
      <c r="O506" s="27">
        <v>0</v>
      </c>
      <c r="P506" s="27">
        <v>48798.420000000006</v>
      </c>
      <c r="Q506" s="27">
        <v>48798.420000000006</v>
      </c>
      <c r="R506" s="27">
        <v>3473.3842592739752</v>
      </c>
      <c r="S506" s="22" t="s">
        <v>3358</v>
      </c>
      <c r="T506" s="28">
        <v>165.71604514620688</v>
      </c>
      <c r="U506" s="22">
        <v>1.1502316236529626</v>
      </c>
      <c r="V506" s="22">
        <v>8.4542659114701019E-2</v>
      </c>
      <c r="W506" s="22">
        <v>7.117821149278962E-2</v>
      </c>
      <c r="X506" s="27">
        <v>540.18802343769994</v>
      </c>
      <c r="Y506" s="27">
        <v>-44784.847717288329</v>
      </c>
      <c r="Z506" s="23" t="s">
        <v>3429</v>
      </c>
      <c r="AA506" s="23" t="s">
        <v>3429</v>
      </c>
      <c r="AB506" s="23" t="s">
        <v>3429</v>
      </c>
      <c r="AC506" s="23" t="s">
        <v>3429</v>
      </c>
      <c r="AD506" s="23" t="s">
        <v>3429</v>
      </c>
      <c r="AE506" s="23" t="s">
        <v>3429</v>
      </c>
      <c r="AH506" s="38"/>
      <c r="AJ506" s="43"/>
      <c r="AK506" s="22">
        <f t="shared" si="109"/>
        <v>1.1502316236529626</v>
      </c>
      <c r="AL506" s="22">
        <f t="shared" si="110"/>
        <v>540.18802343769983</v>
      </c>
      <c r="AM506" s="28">
        <f t="shared" si="111"/>
        <v>165.71604514620688</v>
      </c>
      <c r="AN506" s="22">
        <f t="shared" si="112"/>
        <v>48209.479804656257</v>
      </c>
      <c r="AO506" s="22" t="str">
        <f t="shared" si="113"/>
        <v>KEEP</v>
      </c>
      <c r="AP506" s="22">
        <f t="shared" si="114"/>
        <v>540.18802343769983</v>
      </c>
      <c r="AQ506" s="22">
        <f t="shared" si="115"/>
        <v>1.0304758185752103</v>
      </c>
      <c r="AR506" s="22">
        <f t="shared" si="116"/>
        <v>163.88160413603808</v>
      </c>
      <c r="AS506" s="22">
        <f t="shared" si="117"/>
        <v>8.2247996609555687E-2</v>
      </c>
      <c r="AT506" s="22" t="str">
        <f t="shared" si="118"/>
        <v>DROP</v>
      </c>
      <c r="AU506" s="22">
        <f t="shared" si="119"/>
        <v>8.4542659114701019E-2</v>
      </c>
      <c r="AV506" s="22">
        <f t="shared" si="120"/>
        <v>48209.479804656257</v>
      </c>
      <c r="AW506" s="22">
        <f t="shared" si="121"/>
        <v>1.0591093741135518</v>
      </c>
      <c r="AX506" s="22" t="str">
        <f t="shared" si="122"/>
        <v>DROP</v>
      </c>
    </row>
    <row r="507" spans="1:50" x14ac:dyDescent="0.25">
      <c r="A507" s="23" t="s">
        <v>18</v>
      </c>
      <c r="B507" s="26" t="s">
        <v>525</v>
      </c>
      <c r="C507" s="33">
        <v>4572.0419008020908</v>
      </c>
      <c r="D507" s="31">
        <v>1.96618566384548</v>
      </c>
      <c r="E507" s="31">
        <v>1.5101890072350597</v>
      </c>
      <c r="F507" s="26">
        <v>15</v>
      </c>
      <c r="G507" s="26"/>
      <c r="H507" s="27">
        <v>1477.5494163471296</v>
      </c>
      <c r="I507" s="27">
        <v>1728.7427784608453</v>
      </c>
      <c r="J507" s="27">
        <v>2822.8737072603276</v>
      </c>
      <c r="K507" s="27">
        <v>6029.1659020683019</v>
      </c>
      <c r="L507" s="27"/>
      <c r="M507" s="27">
        <v>5063.38758413905</v>
      </c>
      <c r="N507" s="27">
        <v>178.30963413128154</v>
      </c>
      <c r="O507" s="27">
        <v>0</v>
      </c>
      <c r="P507" s="27">
        <v>48798.420000000006</v>
      </c>
      <c r="Q507" s="27">
        <v>48798.420000000006</v>
      </c>
      <c r="R507" s="27">
        <v>5063.38758413905</v>
      </c>
      <c r="S507" s="22" t="s">
        <v>3358</v>
      </c>
      <c r="T507" s="28">
        <v>113.67794646473646</v>
      </c>
      <c r="U507" s="22">
        <v>1.1502316236529628</v>
      </c>
      <c r="V507" s="22">
        <v>0.12310266420619986</v>
      </c>
      <c r="W507" s="22">
        <v>0.10376130178270217</v>
      </c>
      <c r="X507" s="27">
        <v>787.4686837979707</v>
      </c>
      <c r="Y507" s="27">
        <v>-42947.56373206299</v>
      </c>
      <c r="Z507" s="23" t="s">
        <v>3429</v>
      </c>
      <c r="AA507" s="23" t="s">
        <v>3429</v>
      </c>
      <c r="AB507" s="23" t="s">
        <v>3429</v>
      </c>
      <c r="AC507" s="23" t="s">
        <v>3429</v>
      </c>
      <c r="AD507" s="23" t="s">
        <v>3429</v>
      </c>
      <c r="AE507" s="23" t="s">
        <v>3429</v>
      </c>
      <c r="AH507" s="38"/>
      <c r="AJ507" s="43"/>
      <c r="AK507" s="22">
        <f t="shared" si="109"/>
        <v>1.1502316236529628</v>
      </c>
      <c r="AL507" s="22">
        <f t="shared" si="110"/>
        <v>787.46868379797036</v>
      </c>
      <c r="AM507" s="28">
        <f t="shared" si="111"/>
        <v>113.67794646473646</v>
      </c>
      <c r="AN507" s="22">
        <f t="shared" si="112"/>
        <v>47939.881971867391</v>
      </c>
      <c r="AO507" s="22" t="str">
        <f t="shared" si="113"/>
        <v>KEEP</v>
      </c>
      <c r="AP507" s="22">
        <f t="shared" si="114"/>
        <v>787.46868379797036</v>
      </c>
      <c r="AQ507" s="22">
        <f t="shared" si="115"/>
        <v>1.0304758185752103</v>
      </c>
      <c r="AR507" s="22">
        <f t="shared" si="116"/>
        <v>111.84350545456766</v>
      </c>
      <c r="AS507" s="22">
        <f t="shared" si="117"/>
        <v>0.11989847761335347</v>
      </c>
      <c r="AT507" s="22" t="str">
        <f t="shared" si="118"/>
        <v>DROP</v>
      </c>
      <c r="AU507" s="22">
        <f t="shared" si="119"/>
        <v>0.12310266420619986</v>
      </c>
      <c r="AV507" s="22">
        <f t="shared" si="120"/>
        <v>47939.881971867391</v>
      </c>
      <c r="AW507" s="22">
        <f t="shared" si="121"/>
        <v>1.0861677397753131</v>
      </c>
      <c r="AX507" s="22" t="str">
        <f t="shared" si="122"/>
        <v>DROP</v>
      </c>
    </row>
    <row r="508" spans="1:50" x14ac:dyDescent="0.25">
      <c r="A508" s="23" t="s">
        <v>18</v>
      </c>
      <c r="B508" s="26" t="s">
        <v>526</v>
      </c>
      <c r="C508" s="33">
        <v>3571.9489416665651</v>
      </c>
      <c r="D508" s="31">
        <v>1.5361002706166678</v>
      </c>
      <c r="E508" s="31">
        <v>1.1798487728564793</v>
      </c>
      <c r="F508" s="26">
        <v>15</v>
      </c>
      <c r="G508" s="26"/>
      <c r="H508" s="27">
        <v>1154.3487983028522</v>
      </c>
      <c r="I508" s="27">
        <v>1350.5958763968531</v>
      </c>
      <c r="J508" s="27">
        <v>2205.3955256486106</v>
      </c>
      <c r="K508" s="27">
        <v>4710.3402003483161</v>
      </c>
      <c r="L508" s="27"/>
      <c r="M508" s="27">
        <v>3955.8171851487582</v>
      </c>
      <c r="N508" s="27">
        <v>139.30600872499605</v>
      </c>
      <c r="O508" s="27">
        <v>0</v>
      </c>
      <c r="P508" s="27">
        <v>48798.420000000006</v>
      </c>
      <c r="Q508" s="27">
        <v>48798.420000000006</v>
      </c>
      <c r="R508" s="27">
        <v>3955.8171851487582</v>
      </c>
      <c r="S508" s="22" t="s">
        <v>3358</v>
      </c>
      <c r="T508" s="28">
        <v>145.50609287024596</v>
      </c>
      <c r="U508" s="22">
        <v>1.1502316236529631</v>
      </c>
      <c r="V508" s="22">
        <v>9.6251717938600573E-2</v>
      </c>
      <c r="W508" s="22">
        <v>8.1064452192279132E-2</v>
      </c>
      <c r="X508" s="27">
        <v>615.21700647456191</v>
      </c>
      <c r="Y508" s="27">
        <v>-44227.38580837669</v>
      </c>
      <c r="Z508" s="23" t="s">
        <v>3429</v>
      </c>
      <c r="AA508" s="23" t="s">
        <v>3429</v>
      </c>
      <c r="AB508" s="23" t="s">
        <v>3429</v>
      </c>
      <c r="AC508" s="23" t="s">
        <v>3429</v>
      </c>
      <c r="AD508" s="23" t="s">
        <v>3429</v>
      </c>
      <c r="AE508" s="23" t="s">
        <v>3429</v>
      </c>
      <c r="AH508" s="38"/>
      <c r="AJ508" s="43"/>
      <c r="AK508" s="22">
        <f t="shared" si="109"/>
        <v>1.1502316236529631</v>
      </c>
      <c r="AL508" s="22">
        <f t="shared" si="110"/>
        <v>615.21700647456191</v>
      </c>
      <c r="AM508" s="28">
        <f t="shared" si="111"/>
        <v>145.50609287024596</v>
      </c>
      <c r="AN508" s="22">
        <f t="shared" si="112"/>
        <v>48127.679427733856</v>
      </c>
      <c r="AO508" s="22" t="str">
        <f t="shared" si="113"/>
        <v>KEEP</v>
      </c>
      <c r="AP508" s="22">
        <f t="shared" si="114"/>
        <v>615.21700647456191</v>
      </c>
      <c r="AQ508" s="22">
        <f t="shared" si="115"/>
        <v>1.0304758185752105</v>
      </c>
      <c r="AR508" s="22">
        <f t="shared" si="116"/>
        <v>143.67165186007716</v>
      </c>
      <c r="AS508" s="22">
        <f t="shared" si="117"/>
        <v>9.3671766250286781E-2</v>
      </c>
      <c r="AT508" s="22" t="str">
        <f t="shared" si="118"/>
        <v>DROP</v>
      </c>
      <c r="AU508" s="22">
        <f t="shared" si="119"/>
        <v>9.6251717938600573E-2</v>
      </c>
      <c r="AV508" s="22">
        <f t="shared" si="120"/>
        <v>48127.679427733856</v>
      </c>
      <c r="AW508" s="22">
        <f t="shared" si="121"/>
        <v>1.0673193233076523</v>
      </c>
      <c r="AX508" s="22" t="str">
        <f t="shared" si="122"/>
        <v>DROP</v>
      </c>
    </row>
    <row r="509" spans="1:50" x14ac:dyDescent="0.25">
      <c r="A509" s="23" t="s">
        <v>18</v>
      </c>
      <c r="B509" s="26" t="s">
        <v>527</v>
      </c>
      <c r="C509" s="33">
        <v>3107.3487798677961</v>
      </c>
      <c r="D509" s="31">
        <v>1.3363011004934076</v>
      </c>
      <c r="E509" s="31">
        <v>1.0263869121974507</v>
      </c>
      <c r="F509" s="26">
        <v>15</v>
      </c>
      <c r="G509" s="26"/>
      <c r="H509" s="27">
        <v>1004.2036962249114</v>
      </c>
      <c r="I509" s="27">
        <v>1174.9250947182209</v>
      </c>
      <c r="J509" s="27">
        <v>1918.5417282456256</v>
      </c>
      <c r="K509" s="27">
        <v>4097.6705191887577</v>
      </c>
      <c r="L509" s="27"/>
      <c r="M509" s="27">
        <v>3441.287628797103</v>
      </c>
      <c r="N509" s="27">
        <v>121.18660241484405</v>
      </c>
      <c r="O509" s="27">
        <v>0</v>
      </c>
      <c r="P509" s="27">
        <v>48798.420000000006</v>
      </c>
      <c r="Q509" s="27">
        <v>48798.420000000006</v>
      </c>
      <c r="R509" s="27">
        <v>3441.287628797103</v>
      </c>
      <c r="S509" s="22" t="s">
        <v>3358</v>
      </c>
      <c r="T509" s="28">
        <v>167.2616662156685</v>
      </c>
      <c r="U509" s="22">
        <v>1.1502316236529626</v>
      </c>
      <c r="V509" s="22">
        <v>8.3763357961805063E-2</v>
      </c>
      <c r="W509" s="22">
        <v>7.052047235949653E-2</v>
      </c>
      <c r="X509" s="27">
        <v>535.19628797681071</v>
      </c>
      <c r="Y509" s="27">
        <v>-44821.936083226094</v>
      </c>
      <c r="Z509" s="23" t="s">
        <v>3429</v>
      </c>
      <c r="AA509" s="23" t="s">
        <v>3429</v>
      </c>
      <c r="AB509" s="23" t="s">
        <v>3429</v>
      </c>
      <c r="AC509" s="23" t="s">
        <v>3429</v>
      </c>
      <c r="AD509" s="23" t="s">
        <v>3429</v>
      </c>
      <c r="AE509" s="23" t="s">
        <v>3429</v>
      </c>
      <c r="AH509" s="38"/>
      <c r="AJ509" s="43"/>
      <c r="AK509" s="22">
        <f t="shared" si="109"/>
        <v>1.1502316236529626</v>
      </c>
      <c r="AL509" s="22">
        <f t="shared" si="110"/>
        <v>535.19628797681059</v>
      </c>
      <c r="AM509" s="28">
        <f t="shared" si="111"/>
        <v>167.2616662156685</v>
      </c>
      <c r="AN509" s="22">
        <f t="shared" si="112"/>
        <v>48214.92204611643</v>
      </c>
      <c r="AO509" s="22" t="str">
        <f t="shared" si="113"/>
        <v>KEEP</v>
      </c>
      <c r="AP509" s="22">
        <f t="shared" si="114"/>
        <v>535.19628797681059</v>
      </c>
      <c r="AQ509" s="22">
        <f t="shared" si="115"/>
        <v>1.0304758185752105</v>
      </c>
      <c r="AR509" s="22">
        <f t="shared" si="116"/>
        <v>165.4272252054997</v>
      </c>
      <c r="AS509" s="22">
        <f t="shared" si="117"/>
        <v>8.1487964503234186E-2</v>
      </c>
      <c r="AT509" s="22" t="str">
        <f t="shared" si="118"/>
        <v>DROP</v>
      </c>
      <c r="AU509" s="22">
        <f t="shared" si="119"/>
        <v>8.3763357961805063E-2</v>
      </c>
      <c r="AV509" s="22">
        <f t="shared" si="120"/>
        <v>48214.92204611643</v>
      </c>
      <c r="AW509" s="22">
        <f t="shared" si="121"/>
        <v>1.0585631599325045</v>
      </c>
      <c r="AX509" s="22" t="str">
        <f t="shared" si="122"/>
        <v>DROP</v>
      </c>
    </row>
    <row r="510" spans="1:50" x14ac:dyDescent="0.25">
      <c r="A510" s="23" t="s">
        <v>18</v>
      </c>
      <c r="B510" s="26" t="s">
        <v>528</v>
      </c>
      <c r="C510" s="33">
        <v>684.29559614895152</v>
      </c>
      <c r="D510" s="31">
        <v>0.29427818470881184</v>
      </c>
      <c r="E510" s="31">
        <v>0.22602935612252642</v>
      </c>
      <c r="F510" s="26">
        <v>15</v>
      </c>
      <c r="G510" s="26"/>
      <c r="H510" s="27">
        <v>221.1442022264531</v>
      </c>
      <c r="I510" s="27">
        <v>258.74020751374258</v>
      </c>
      <c r="J510" s="27">
        <v>422.49832531587799</v>
      </c>
      <c r="K510" s="27">
        <v>902.38273505607367</v>
      </c>
      <c r="L510" s="27"/>
      <c r="M510" s="27">
        <v>757.83509875834227</v>
      </c>
      <c r="N510" s="27">
        <v>26.687528249809109</v>
      </c>
      <c r="O510" s="27">
        <v>0</v>
      </c>
      <c r="P510" s="27">
        <v>48798.420000000006</v>
      </c>
      <c r="Q510" s="27">
        <v>48798.420000000006</v>
      </c>
      <c r="R510" s="27">
        <v>757.83509875834227</v>
      </c>
      <c r="S510" s="22" t="s">
        <v>3358</v>
      </c>
      <c r="T510" s="28">
        <v>759.52605476183646</v>
      </c>
      <c r="U510" s="22">
        <v>1.1502316236529628</v>
      </c>
      <c r="V510" s="22">
        <v>1.8481940557610904E-2</v>
      </c>
      <c r="W510" s="22">
        <v>1.5529910574119862E-2</v>
      </c>
      <c r="X510" s="27">
        <v>117.86010804792227</v>
      </c>
      <c r="Y510" s="27">
        <v>-47922.724793193738</v>
      </c>
      <c r="Z510" s="23" t="s">
        <v>3429</v>
      </c>
      <c r="AA510" s="23" t="s">
        <v>3429</v>
      </c>
      <c r="AB510" s="23" t="s">
        <v>3429</v>
      </c>
      <c r="AC510" s="23" t="s">
        <v>3429</v>
      </c>
      <c r="AD510" s="23" t="s">
        <v>3429</v>
      </c>
      <c r="AE510" s="23" t="s">
        <v>3429</v>
      </c>
      <c r="AH510" s="38"/>
      <c r="AJ510" s="43"/>
      <c r="AK510" s="22">
        <f t="shared" si="109"/>
        <v>1.1502316236529628</v>
      </c>
      <c r="AL510" s="22">
        <f t="shared" si="110"/>
        <v>117.8601080479223</v>
      </c>
      <c r="AM510" s="28">
        <f t="shared" si="111"/>
        <v>759.52605476183646</v>
      </c>
      <c r="AN510" s="22">
        <f t="shared" si="112"/>
        <v>48669.922972955159</v>
      </c>
      <c r="AO510" s="22" t="str">
        <f t="shared" si="113"/>
        <v>KEEP</v>
      </c>
      <c r="AP510" s="22">
        <f t="shared" si="114"/>
        <v>117.8601080479223</v>
      </c>
      <c r="AQ510" s="22">
        <f t="shared" si="115"/>
        <v>1.0304758185752105</v>
      </c>
      <c r="AR510" s="22">
        <f t="shared" si="116"/>
        <v>757.69161375166766</v>
      </c>
      <c r="AS510" s="22">
        <f t="shared" si="117"/>
        <v>1.7945154921127866E-2</v>
      </c>
      <c r="AT510" s="22" t="str">
        <f t="shared" si="118"/>
        <v>DROP</v>
      </c>
      <c r="AU510" s="22">
        <f t="shared" si="119"/>
        <v>1.8481940557610904E-2</v>
      </c>
      <c r="AV510" s="22">
        <f t="shared" si="120"/>
        <v>48669.922972955159</v>
      </c>
      <c r="AW510" s="22">
        <f t="shared" si="121"/>
        <v>1.0128966895180929</v>
      </c>
      <c r="AX510" s="22" t="str">
        <f t="shared" si="122"/>
        <v>DROP</v>
      </c>
    </row>
    <row r="511" spans="1:50" x14ac:dyDescent="0.25">
      <c r="A511" s="23" t="s">
        <v>18</v>
      </c>
      <c r="B511" s="26" t="s">
        <v>529</v>
      </c>
      <c r="C511" s="33">
        <v>2796.1680695038631</v>
      </c>
      <c r="D511" s="31">
        <v>1.2024792622737097</v>
      </c>
      <c r="E511" s="31">
        <v>0.92360095829515487</v>
      </c>
      <c r="F511" s="26">
        <v>15</v>
      </c>
      <c r="G511" s="26"/>
      <c r="H511" s="27">
        <v>903.63924669612356</v>
      </c>
      <c r="I511" s="27">
        <v>1057.2640107846746</v>
      </c>
      <c r="J511" s="27">
        <v>1726.4122892440207</v>
      </c>
      <c r="K511" s="27">
        <v>3687.3155467248189</v>
      </c>
      <c r="L511" s="27"/>
      <c r="M511" s="27">
        <v>3096.6651210716391</v>
      </c>
      <c r="N511" s="27">
        <v>109.05055471065066</v>
      </c>
      <c r="O511" s="27">
        <v>0</v>
      </c>
      <c r="P511" s="27">
        <v>48798.420000000006</v>
      </c>
      <c r="Q511" s="27">
        <v>48798.420000000006</v>
      </c>
      <c r="R511" s="27">
        <v>3096.6651210716391</v>
      </c>
      <c r="S511" s="22" t="s">
        <v>3358</v>
      </c>
      <c r="T511" s="28">
        <v>185.87592788230785</v>
      </c>
      <c r="U511" s="22">
        <v>1.1502316236529631</v>
      </c>
      <c r="V511" s="22">
        <v>7.5393707850827815E-2</v>
      </c>
      <c r="W511" s="22">
        <v>6.3458307073705228E-2</v>
      </c>
      <c r="X511" s="27">
        <v>481.59987094252938</v>
      </c>
      <c r="Y511" s="27">
        <v>-45220.155007985835</v>
      </c>
      <c r="Z511" s="23" t="s">
        <v>3429</v>
      </c>
      <c r="AA511" s="23" t="s">
        <v>3429</v>
      </c>
      <c r="AB511" s="23" t="s">
        <v>3429</v>
      </c>
      <c r="AC511" s="23" t="s">
        <v>3429</v>
      </c>
      <c r="AD511" s="23" t="s">
        <v>3429</v>
      </c>
      <c r="AE511" s="23" t="s">
        <v>3429</v>
      </c>
      <c r="AH511" s="38"/>
      <c r="AJ511" s="43"/>
      <c r="AK511" s="22">
        <f t="shared" si="109"/>
        <v>1.1502316236529631</v>
      </c>
      <c r="AL511" s="22">
        <f t="shared" si="110"/>
        <v>481.59987094252915</v>
      </c>
      <c r="AM511" s="28">
        <f t="shared" si="111"/>
        <v>185.87592788230785</v>
      </c>
      <c r="AN511" s="22">
        <f t="shared" si="112"/>
        <v>48273.355559908567</v>
      </c>
      <c r="AO511" s="22" t="str">
        <f t="shared" si="113"/>
        <v>KEEP</v>
      </c>
      <c r="AP511" s="22">
        <f t="shared" si="114"/>
        <v>481.59987094252915</v>
      </c>
      <c r="AQ511" s="22">
        <f t="shared" si="115"/>
        <v>1.0304758185752103</v>
      </c>
      <c r="AR511" s="22">
        <f t="shared" si="116"/>
        <v>184.04148687213905</v>
      </c>
      <c r="AS511" s="22">
        <f t="shared" si="117"/>
        <v>7.3327476422682697E-2</v>
      </c>
      <c r="AT511" s="22" t="str">
        <f t="shared" si="118"/>
        <v>DROP</v>
      </c>
      <c r="AU511" s="22">
        <f t="shared" si="119"/>
        <v>7.5393707850827815E-2</v>
      </c>
      <c r="AV511" s="22">
        <f t="shared" si="120"/>
        <v>48273.355559908567</v>
      </c>
      <c r="AW511" s="22">
        <f t="shared" si="121"/>
        <v>1.0526984414860194</v>
      </c>
      <c r="AX511" s="22" t="str">
        <f t="shared" si="122"/>
        <v>DROP</v>
      </c>
    </row>
    <row r="512" spans="1:50" x14ac:dyDescent="0.25">
      <c r="A512" s="23" t="s">
        <v>18</v>
      </c>
      <c r="B512" s="26" t="s">
        <v>530</v>
      </c>
      <c r="C512" s="33">
        <v>3099.9381268762299</v>
      </c>
      <c r="D512" s="31">
        <v>0.54500115037137731</v>
      </c>
      <c r="E512" s="31">
        <v>0.51000970078842289</v>
      </c>
      <c r="F512" s="26">
        <v>15</v>
      </c>
      <c r="G512" s="26"/>
      <c r="H512" s="27">
        <v>1001.8087912262234</v>
      </c>
      <c r="I512" s="27">
        <v>479.18506389405525</v>
      </c>
      <c r="J512" s="27">
        <v>782.46395856688491</v>
      </c>
      <c r="K512" s="27">
        <v>2263.4578136871633</v>
      </c>
      <c r="L512" s="27"/>
      <c r="M512" s="27">
        <v>3433.0805718273773</v>
      </c>
      <c r="N512" s="27">
        <v>120.89758694817297</v>
      </c>
      <c r="O512" s="27">
        <v>0</v>
      </c>
      <c r="P512" s="27">
        <v>48798.420000000006</v>
      </c>
      <c r="Q512" s="27">
        <v>48798.420000000006</v>
      </c>
      <c r="R512" s="27">
        <v>3433.0805718273773</v>
      </c>
      <c r="S512" s="22" t="s">
        <v>3358</v>
      </c>
      <c r="T512" s="28">
        <v>167.66151876639168</v>
      </c>
      <c r="U512" s="22">
        <v>0.63688005737969733</v>
      </c>
      <c r="V512" s="22">
        <v>4.6269202542822484E-2</v>
      </c>
      <c r="W512" s="22">
        <v>7.0352289517311761E-2</v>
      </c>
      <c r="X512" s="27">
        <v>-1290.5203450883869</v>
      </c>
      <c r="Y512" s="27">
        <v>-46655.859773261014</v>
      </c>
      <c r="Z512" s="23" t="s">
        <v>3429</v>
      </c>
      <c r="AA512" s="23" t="s">
        <v>3429</v>
      </c>
      <c r="AB512" s="23" t="s">
        <v>3429</v>
      </c>
      <c r="AC512" s="23" t="s">
        <v>3429</v>
      </c>
      <c r="AD512" s="23" t="s">
        <v>3429</v>
      </c>
      <c r="AE512" s="23" t="s">
        <v>3429</v>
      </c>
      <c r="AH512" s="38"/>
      <c r="AJ512" s="43"/>
      <c r="AK512" s="22">
        <f t="shared" si="109"/>
        <v>0.63688005737969733</v>
      </c>
      <c r="AL512" s="22" t="str">
        <f t="shared" si="110"/>
        <v>DROP</v>
      </c>
      <c r="AM512" s="28">
        <f t="shared" si="111"/>
        <v>167.66151876639168</v>
      </c>
      <c r="AN512" s="22">
        <f t="shared" si="112"/>
        <v>48216.31361853519</v>
      </c>
      <c r="AO512" s="22" t="str">
        <f t="shared" si="113"/>
        <v>DROP</v>
      </c>
      <c r="AP512" s="22" t="str">
        <f t="shared" si="114"/>
        <v>DROP</v>
      </c>
      <c r="AQ512" s="22" t="str">
        <f t="shared" si="115"/>
        <v>DROP</v>
      </c>
      <c r="AR512" s="22" t="str">
        <f t="shared" si="116"/>
        <v>DROP</v>
      </c>
      <c r="AS512" s="22" t="str">
        <f t="shared" si="117"/>
        <v>DROP</v>
      </c>
      <c r="AT512" s="22" t="str">
        <f t="shared" si="118"/>
        <v>DROP</v>
      </c>
      <c r="AU512" s="22">
        <f t="shared" si="119"/>
        <v>4.6269202542822484E-2</v>
      </c>
      <c r="AV512" s="22">
        <f t="shared" si="120"/>
        <v>48216.31361853519</v>
      </c>
      <c r="AW512" s="22">
        <f t="shared" si="121"/>
        <v>1.0584234938418613</v>
      </c>
      <c r="AX512" s="22" t="str">
        <f t="shared" si="122"/>
        <v>DROP</v>
      </c>
    </row>
    <row r="513" spans="1:50" x14ac:dyDescent="0.25">
      <c r="A513" s="23" t="s">
        <v>18</v>
      </c>
      <c r="B513" s="26" t="s">
        <v>531</v>
      </c>
      <c r="C513" s="33">
        <v>1567.6939861723354</v>
      </c>
      <c r="D513" s="31">
        <v>0.67417961335132703</v>
      </c>
      <c r="E513" s="31">
        <v>0.51782426233027967</v>
      </c>
      <c r="F513" s="26">
        <v>15</v>
      </c>
      <c r="G513" s="26"/>
      <c r="H513" s="27">
        <v>506.63256910954254</v>
      </c>
      <c r="I513" s="27">
        <v>592.76352147089256</v>
      </c>
      <c r="J513" s="27">
        <v>967.92685426169328</v>
      </c>
      <c r="K513" s="27">
        <v>2067.3229448421284</v>
      </c>
      <c r="L513" s="27"/>
      <c r="M513" s="27">
        <v>1736.1700608915889</v>
      </c>
      <c r="N513" s="27">
        <v>61.140065460721083</v>
      </c>
      <c r="O513" s="27">
        <v>0</v>
      </c>
      <c r="P513" s="27">
        <v>48798.420000000006</v>
      </c>
      <c r="Q513" s="27">
        <v>48798.420000000006</v>
      </c>
      <c r="R513" s="27">
        <v>1736.1700608915889</v>
      </c>
      <c r="S513" s="22" t="s">
        <v>3358</v>
      </c>
      <c r="T513" s="28">
        <v>331.53175238166506</v>
      </c>
      <c r="U513" s="22">
        <v>1.1502316236529622</v>
      </c>
      <c r="V513" s="22">
        <v>4.2311534161838228E-2</v>
      </c>
      <c r="W513" s="22">
        <v>3.5578407269981051E-2</v>
      </c>
      <c r="X513" s="27">
        <v>270.0128184898183</v>
      </c>
      <c r="Y513" s="27">
        <v>-46792.2371206186</v>
      </c>
      <c r="Z513" s="23" t="s">
        <v>3429</v>
      </c>
      <c r="AA513" s="23" t="s">
        <v>3429</v>
      </c>
      <c r="AB513" s="23" t="s">
        <v>3429</v>
      </c>
      <c r="AC513" s="23" t="s">
        <v>3429</v>
      </c>
      <c r="AD513" s="23" t="s">
        <v>3429</v>
      </c>
      <c r="AE513" s="23" t="s">
        <v>3429</v>
      </c>
      <c r="AH513" s="38"/>
      <c r="AJ513" s="43"/>
      <c r="AK513" s="22">
        <f t="shared" si="109"/>
        <v>1.1502316236529622</v>
      </c>
      <c r="AL513" s="22">
        <f t="shared" si="110"/>
        <v>270.01281848981841</v>
      </c>
      <c r="AM513" s="28">
        <f t="shared" si="111"/>
        <v>331.53175238166506</v>
      </c>
      <c r="AN513" s="22">
        <f t="shared" si="112"/>
        <v>48504.038423276565</v>
      </c>
      <c r="AO513" s="22" t="str">
        <f t="shared" si="113"/>
        <v>KEEP</v>
      </c>
      <c r="AP513" s="22">
        <f t="shared" si="114"/>
        <v>270.01281848981841</v>
      </c>
      <c r="AQ513" s="22">
        <f t="shared" si="115"/>
        <v>1.0304758185752103</v>
      </c>
      <c r="AR513" s="22">
        <f t="shared" si="116"/>
        <v>329.6973113714962</v>
      </c>
      <c r="AS513" s="22">
        <f t="shared" si="117"/>
        <v>4.1111635978816674E-2</v>
      </c>
      <c r="AT513" s="22" t="str">
        <f t="shared" si="118"/>
        <v>DROP</v>
      </c>
      <c r="AU513" s="22">
        <f t="shared" si="119"/>
        <v>4.2311534161838228E-2</v>
      </c>
      <c r="AV513" s="22">
        <f t="shared" si="120"/>
        <v>48504.038423276565</v>
      </c>
      <c r="AW513" s="22">
        <f t="shared" si="121"/>
        <v>1.0295458025929558</v>
      </c>
      <c r="AX513" s="22" t="str">
        <f t="shared" si="122"/>
        <v>DROP</v>
      </c>
    </row>
    <row r="514" spans="1:50" x14ac:dyDescent="0.25">
      <c r="A514" s="23" t="s">
        <v>18</v>
      </c>
      <c r="B514" s="26" t="s">
        <v>532</v>
      </c>
      <c r="C514" s="33">
        <v>6072.3843866146435</v>
      </c>
      <c r="D514" s="31">
        <v>2.6114010731673871</v>
      </c>
      <c r="E514" s="31">
        <v>2.0057664271979743</v>
      </c>
      <c r="F514" s="26">
        <v>15</v>
      </c>
      <c r="G514" s="26"/>
      <c r="H514" s="27">
        <v>1962.4159622648806</v>
      </c>
      <c r="I514" s="27">
        <v>2296.0399060552836</v>
      </c>
      <c r="J514" s="27">
        <v>3749.2163451838428</v>
      </c>
      <c r="K514" s="27">
        <v>8007.6722135040072</v>
      </c>
      <c r="L514" s="27"/>
      <c r="M514" s="27">
        <v>6724.9680506887689</v>
      </c>
      <c r="N514" s="27">
        <v>236.8229910779711</v>
      </c>
      <c r="O514" s="27">
        <v>0</v>
      </c>
      <c r="P514" s="27">
        <v>48798.420000000006</v>
      </c>
      <c r="Q514" s="27">
        <v>48798.420000000006</v>
      </c>
      <c r="R514" s="27">
        <v>6724.9680506887689</v>
      </c>
      <c r="S514" s="22" t="s">
        <v>3358</v>
      </c>
      <c r="T514" s="28">
        <v>85.590815953544649</v>
      </c>
      <c r="U514" s="22">
        <v>1.1502316236529626</v>
      </c>
      <c r="V514" s="22">
        <v>0.16330442606272011</v>
      </c>
      <c r="W514" s="22">
        <v>0.13781118426967037</v>
      </c>
      <c r="X514" s="27">
        <v>1045.8811717372673</v>
      </c>
      <c r="Y514" s="27">
        <v>-41027.570777573972</v>
      </c>
      <c r="Z514" s="23" t="s">
        <v>3429</v>
      </c>
      <c r="AA514" s="23" t="s">
        <v>3429</v>
      </c>
      <c r="AB514" s="23" t="s">
        <v>3429</v>
      </c>
      <c r="AC514" s="23" t="s">
        <v>3429</v>
      </c>
      <c r="AD514" s="23" t="s">
        <v>3429</v>
      </c>
      <c r="AE514" s="23" t="s">
        <v>3429</v>
      </c>
      <c r="AH514" s="38"/>
      <c r="AJ514" s="43"/>
      <c r="AK514" s="22">
        <f t="shared" si="109"/>
        <v>1.1502316236529626</v>
      </c>
      <c r="AL514" s="22">
        <f t="shared" si="110"/>
        <v>1045.8811717372673</v>
      </c>
      <c r="AM514" s="28">
        <f t="shared" si="111"/>
        <v>85.590815953544649</v>
      </c>
      <c r="AN514" s="22">
        <f t="shared" si="112"/>
        <v>47658.147659881506</v>
      </c>
      <c r="AO514" s="22" t="str">
        <f t="shared" si="113"/>
        <v>KEEP</v>
      </c>
      <c r="AP514" s="22">
        <f t="shared" si="114"/>
        <v>1045.8811717372673</v>
      </c>
      <c r="AQ514" s="22">
        <f t="shared" si="115"/>
        <v>1.0304758185752105</v>
      </c>
      <c r="AR514" s="22">
        <f t="shared" si="116"/>
        <v>83.756374943375832</v>
      </c>
      <c r="AS514" s="22">
        <f t="shared" si="117"/>
        <v>0.15924386942089591</v>
      </c>
      <c r="AT514" s="22" t="str">
        <f t="shared" si="118"/>
        <v>DROP</v>
      </c>
      <c r="AU514" s="22">
        <f t="shared" si="119"/>
        <v>0.16330442606272011</v>
      </c>
      <c r="AV514" s="22">
        <f t="shared" si="120"/>
        <v>47658.147659881506</v>
      </c>
      <c r="AW514" s="22">
        <f t="shared" si="121"/>
        <v>1.1144441912375496</v>
      </c>
      <c r="AX514" s="22" t="str">
        <f t="shared" si="122"/>
        <v>DROP</v>
      </c>
    </row>
    <row r="515" spans="1:50" x14ac:dyDescent="0.25">
      <c r="A515" s="23" t="s">
        <v>18</v>
      </c>
      <c r="B515" s="26" t="s">
        <v>533</v>
      </c>
      <c r="C515" s="33">
        <v>5758.0109480696983</v>
      </c>
      <c r="D515" s="31">
        <v>1.0123178147788447</v>
      </c>
      <c r="E515" s="31">
        <v>0.94732259824834253</v>
      </c>
      <c r="F515" s="26">
        <v>15</v>
      </c>
      <c r="G515" s="26"/>
      <c r="H515" s="27">
        <v>1860.8197169295897</v>
      </c>
      <c r="I515" s="27">
        <v>890.06706944625773</v>
      </c>
      <c r="J515" s="27">
        <v>1453.3954729084064</v>
      </c>
      <c r="K515" s="27">
        <v>4204.282259284254</v>
      </c>
      <c r="L515" s="27"/>
      <c r="M515" s="27">
        <v>6376.8097004268593</v>
      </c>
      <c r="N515" s="27">
        <v>224.56242697471822</v>
      </c>
      <c r="O515" s="27">
        <v>0</v>
      </c>
      <c r="P515" s="27">
        <v>48798.420000000006</v>
      </c>
      <c r="Q515" s="27">
        <v>48798.420000000006</v>
      </c>
      <c r="R515" s="27">
        <v>6376.8097004268593</v>
      </c>
      <c r="S515" s="22" t="s">
        <v>3358</v>
      </c>
      <c r="T515" s="28">
        <v>90.263867005697264</v>
      </c>
      <c r="U515" s="22">
        <v>0.63688005737969766</v>
      </c>
      <c r="V515" s="22">
        <v>8.5761454141371499E-2</v>
      </c>
      <c r="W515" s="22">
        <v>0.13067656084821719</v>
      </c>
      <c r="X515" s="27">
        <v>-2397.0898681173239</v>
      </c>
      <c r="Y515" s="27">
        <v>-44818.700167690469</v>
      </c>
      <c r="Z515" s="23" t="s">
        <v>3429</v>
      </c>
      <c r="AA515" s="23" t="s">
        <v>3429</v>
      </c>
      <c r="AB515" s="23" t="s">
        <v>3429</v>
      </c>
      <c r="AC515" s="23" t="s">
        <v>3429</v>
      </c>
      <c r="AD515" s="23" t="s">
        <v>3429</v>
      </c>
      <c r="AE515" s="23" t="s">
        <v>3429</v>
      </c>
      <c r="AH515" s="38"/>
      <c r="AJ515" s="43"/>
      <c r="AK515" s="22">
        <f t="shared" si="109"/>
        <v>0.63688005737969766</v>
      </c>
      <c r="AL515" s="22" t="str">
        <f t="shared" si="110"/>
        <v>DROP</v>
      </c>
      <c r="AM515" s="28">
        <f t="shared" si="111"/>
        <v>90.263867005697264</v>
      </c>
      <c r="AN515" s="22">
        <f t="shared" si="112"/>
        <v>47717.180704171478</v>
      </c>
      <c r="AO515" s="22" t="str">
        <f t="shared" si="113"/>
        <v>DROP</v>
      </c>
      <c r="AP515" s="22" t="str">
        <f t="shared" si="114"/>
        <v>DROP</v>
      </c>
      <c r="AQ515" s="22" t="str">
        <f t="shared" si="115"/>
        <v>DROP</v>
      </c>
      <c r="AR515" s="22" t="str">
        <f t="shared" si="116"/>
        <v>DROP</v>
      </c>
      <c r="AS515" s="22" t="str">
        <f t="shared" si="117"/>
        <v>DROP</v>
      </c>
      <c r="AT515" s="22" t="str">
        <f t="shared" si="118"/>
        <v>DROP</v>
      </c>
      <c r="AU515" s="22">
        <f t="shared" si="119"/>
        <v>8.5761454141371499E-2</v>
      </c>
      <c r="AV515" s="22">
        <f t="shared" si="120"/>
        <v>47717.180704171478</v>
      </c>
      <c r="AW515" s="22">
        <f t="shared" si="121"/>
        <v>1.1085193005142038</v>
      </c>
      <c r="AX515" s="22" t="str">
        <f t="shared" si="122"/>
        <v>DROP</v>
      </c>
    </row>
    <row r="516" spans="1:50" x14ac:dyDescent="0.25">
      <c r="A516" s="23" t="s">
        <v>18</v>
      </c>
      <c r="B516" s="26" t="s">
        <v>534</v>
      </c>
      <c r="C516" s="33">
        <v>1516.955836589013</v>
      </c>
      <c r="D516" s="31">
        <v>0.65235990467733729</v>
      </c>
      <c r="E516" s="31">
        <v>0.50106496803449929</v>
      </c>
      <c r="F516" s="26">
        <v>15</v>
      </c>
      <c r="G516" s="26"/>
      <c r="H516" s="27">
        <v>490.23549206389708</v>
      </c>
      <c r="I516" s="27">
        <v>573.57883078176167</v>
      </c>
      <c r="J516" s="27">
        <v>936.60006602979286</v>
      </c>
      <c r="K516" s="27">
        <v>2000.4143888754516</v>
      </c>
      <c r="L516" s="27"/>
      <c r="M516" s="27">
        <v>1679.979211766318</v>
      </c>
      <c r="N516" s="27">
        <v>59.161277626971504</v>
      </c>
      <c r="O516" s="27">
        <v>0</v>
      </c>
      <c r="P516" s="27">
        <v>48798.420000000006</v>
      </c>
      <c r="Q516" s="27">
        <v>48798.420000000006</v>
      </c>
      <c r="R516" s="27">
        <v>1679.979211766318</v>
      </c>
      <c r="S516" s="22" t="s">
        <v>3358</v>
      </c>
      <c r="T516" s="28">
        <v>342.6206102364763</v>
      </c>
      <c r="U516" s="22">
        <v>1.1502316236529626</v>
      </c>
      <c r="V516" s="22">
        <v>4.0943786748434227E-2</v>
      </c>
      <c r="W516" s="22">
        <v>3.4426918161824048E-2</v>
      </c>
      <c r="X516" s="27">
        <v>261.27389948216205</v>
      </c>
      <c r="Y516" s="27">
        <v>-46857.166888751526</v>
      </c>
      <c r="Z516" s="23" t="s">
        <v>3429</v>
      </c>
      <c r="AA516" s="23" t="s">
        <v>3429</v>
      </c>
      <c r="AB516" s="23" t="s">
        <v>3429</v>
      </c>
      <c r="AC516" s="23" t="s">
        <v>3429</v>
      </c>
      <c r="AD516" s="23" t="s">
        <v>3429</v>
      </c>
      <c r="AE516" s="23" t="s">
        <v>3429</v>
      </c>
      <c r="AH516" s="38"/>
      <c r="AJ516" s="43"/>
      <c r="AK516" s="22">
        <f t="shared" ref="AK516:AK579" si="123">IF(K516/(N516+M516)&lt;0,9999,IFERROR(K516/(N516+M516),0))</f>
        <v>1.1502316236529626</v>
      </c>
      <c r="AL516" s="22">
        <f t="shared" ref="AL516:AL579" si="124">IF(AK516&gt;=1,K516-M516-N516,"DROP")</f>
        <v>261.27389948216199</v>
      </c>
      <c r="AM516" s="28">
        <f t="shared" ref="AM516:AM579" si="125">T516</f>
        <v>342.6206102364763</v>
      </c>
      <c r="AN516" s="22">
        <f t="shared" ref="AN516:AN579" si="126">IF(AM516&gt;=2,$P516-2*$C516*$T$2,0)</f>
        <v>48513.566033005322</v>
      </c>
      <c r="AO516" s="22" t="str">
        <f t="shared" ref="AO516:AO579" si="127">IF(OR(AK516&lt;1,AM516&lt;2),"DROP","KEEP")</f>
        <v>KEEP</v>
      </c>
      <c r="AP516" s="22">
        <f t="shared" ref="AP516:AP579" si="128">IF(AO516="DROP","DROP",IF(AL516&lt;AN516,AL516,AN516))</f>
        <v>261.27389948216199</v>
      </c>
      <c r="AQ516" s="22">
        <f t="shared" ref="AQ516:AQ579" si="129">IF(AO516="DROP","DROP",IF(K516/(AJ516+M516+AP516)&lt;0,9999,IFERROR(K516/(AJ516+M516+AP516),0)))</f>
        <v>1.0304758185752105</v>
      </c>
      <c r="AR516" s="22">
        <f t="shared" ref="AR516:AR579" si="130">IF(AO516="DROP","DROP",IF(C516&lt;0,9999,IFERROR(($P516-$AP516)/($C516*$T$2),0)))</f>
        <v>340.78616922630749</v>
      </c>
      <c r="AS516" s="22">
        <f t="shared" ref="AS516:AS579" si="131">IF(AO516="DROP","DROP",IF(R516&lt;0,9999,IFERROR((R516+AP516)/P516,0)))</f>
        <v>3.9781064863339426E-2</v>
      </c>
      <c r="AT516" s="22" t="str">
        <f t="shared" ref="AT516:AT579" si="132">IF(Z516="DROP","DROP",IF(OR(AO516="DROP",AS516&lt;1),"DROP","KEEP"))</f>
        <v>DROP</v>
      </c>
      <c r="AU516" s="22">
        <f t="shared" ref="AU516:AU579" si="133">IFERROR(K516/(N516+Q516),0)</f>
        <v>4.0943786748434227E-2</v>
      </c>
      <c r="AV516" s="22">
        <f t="shared" ref="AV516:AV579" si="134">AN516</f>
        <v>48513.566033005322</v>
      </c>
      <c r="AW516" s="22">
        <f t="shared" ref="AW516:AW579" si="135">IF(R516&lt;0,9999,IFERROR((R516+AV516)/P516,0))</f>
        <v>1.0285895577105084</v>
      </c>
      <c r="AX516" s="22" t="str">
        <f t="shared" ref="AX516:AX579" si="136">IF(AC516="DROP","DROP",IF(OR(AU516&lt;1,AW516&lt;1,AM516&lt;2),"DROP","KEEP"))</f>
        <v>DROP</v>
      </c>
    </row>
    <row r="517" spans="1:50" x14ac:dyDescent="0.25">
      <c r="A517" s="23" t="s">
        <v>18</v>
      </c>
      <c r="B517" s="26" t="s">
        <v>535</v>
      </c>
      <c r="C517" s="33">
        <v>4607.1489418300516</v>
      </c>
      <c r="D517" s="31">
        <v>1.9812832859291933</v>
      </c>
      <c r="E517" s="31">
        <v>1.5217851974247592</v>
      </c>
      <c r="F517" s="26">
        <v>15</v>
      </c>
      <c r="G517" s="26"/>
      <c r="H517" s="27">
        <v>1488.8949790313734</v>
      </c>
      <c r="I517" s="27">
        <v>1742.0171632908639</v>
      </c>
      <c r="J517" s="27">
        <v>2844.5495241508406</v>
      </c>
      <c r="K517" s="27">
        <v>6075.4616664730784</v>
      </c>
      <c r="L517" s="27"/>
      <c r="M517" s="27">
        <v>5102.2674893353815</v>
      </c>
      <c r="N517" s="27">
        <v>179.67880873137202</v>
      </c>
      <c r="O517" s="27">
        <v>0</v>
      </c>
      <c r="P517" s="27">
        <v>48798.420000000006</v>
      </c>
      <c r="Q517" s="27">
        <v>48798.420000000006</v>
      </c>
      <c r="R517" s="27">
        <v>5102.2674893353815</v>
      </c>
      <c r="S517" s="22" t="s">
        <v>3358</v>
      </c>
      <c r="T517" s="28">
        <v>112.8117065447988</v>
      </c>
      <c r="U517" s="22">
        <v>1.1502316236529628</v>
      </c>
      <c r="V517" s="22">
        <v>0.12404445689488461</v>
      </c>
      <c r="W517" s="22">
        <v>0.10455804694773685</v>
      </c>
      <c r="X517" s="27">
        <v>793.51536840632525</v>
      </c>
      <c r="Y517" s="27">
        <v>-42902.637142258296</v>
      </c>
      <c r="Z517" s="23" t="s">
        <v>3429</v>
      </c>
      <c r="AA517" s="23" t="s">
        <v>3429</v>
      </c>
      <c r="AB517" s="23" t="s">
        <v>3429</v>
      </c>
      <c r="AC517" s="23" t="s">
        <v>3429</v>
      </c>
      <c r="AD517" s="23" t="s">
        <v>3429</v>
      </c>
      <c r="AE517" s="23" t="s">
        <v>3429</v>
      </c>
      <c r="AH517" s="38"/>
      <c r="AJ517" s="43"/>
      <c r="AK517" s="22">
        <f t="shared" si="123"/>
        <v>1.1502316236529628</v>
      </c>
      <c r="AL517" s="22">
        <f t="shared" si="124"/>
        <v>793.51536840632491</v>
      </c>
      <c r="AM517" s="28">
        <f t="shared" si="125"/>
        <v>112.8117065447988</v>
      </c>
      <c r="AN517" s="22">
        <f t="shared" si="126"/>
        <v>47933.289571703157</v>
      </c>
      <c r="AO517" s="22" t="str">
        <f t="shared" si="127"/>
        <v>KEEP</v>
      </c>
      <c r="AP517" s="22">
        <f t="shared" si="128"/>
        <v>793.51536840632491</v>
      </c>
      <c r="AQ517" s="22">
        <f t="shared" si="129"/>
        <v>1.0304758185752103</v>
      </c>
      <c r="AR517" s="22">
        <f t="shared" si="130"/>
        <v>110.97726553462998</v>
      </c>
      <c r="AS517" s="22">
        <f t="shared" si="131"/>
        <v>0.12081913426175901</v>
      </c>
      <c r="AT517" s="22" t="str">
        <f t="shared" si="132"/>
        <v>DROP</v>
      </c>
      <c r="AU517" s="22">
        <f t="shared" si="133"/>
        <v>0.12404445689488461</v>
      </c>
      <c r="AV517" s="22">
        <f t="shared" si="134"/>
        <v>47933.289571703157</v>
      </c>
      <c r="AW517" s="22">
        <f t="shared" si="135"/>
        <v>1.0868293903990853</v>
      </c>
      <c r="AX517" s="22" t="str">
        <f t="shared" si="136"/>
        <v>DROP</v>
      </c>
    </row>
    <row r="518" spans="1:50" x14ac:dyDescent="0.25">
      <c r="A518" s="23" t="s">
        <v>18</v>
      </c>
      <c r="B518" s="26" t="s">
        <v>536</v>
      </c>
      <c r="C518" s="33">
        <v>1561.6175100985147</v>
      </c>
      <c r="D518" s="31">
        <v>0.67156645266683068</v>
      </c>
      <c r="E518" s="31">
        <v>0.51581714437980752</v>
      </c>
      <c r="F518" s="26">
        <v>15</v>
      </c>
      <c r="G518" s="26"/>
      <c r="H518" s="27">
        <v>504.66883083436505</v>
      </c>
      <c r="I518" s="27">
        <v>590.46593444981477</v>
      </c>
      <c r="J518" s="27">
        <v>964.17511162377593</v>
      </c>
      <c r="K518" s="27">
        <v>2059.3098769079556</v>
      </c>
      <c r="L518" s="27"/>
      <c r="M518" s="27">
        <v>1729.4405614305044</v>
      </c>
      <c r="N518" s="27">
        <v>60.903082893842075</v>
      </c>
      <c r="O518" s="27">
        <v>0</v>
      </c>
      <c r="P518" s="27">
        <v>48798.420000000006</v>
      </c>
      <c r="Q518" s="27">
        <v>48798.420000000006</v>
      </c>
      <c r="R518" s="27">
        <v>1729.4405614305044</v>
      </c>
      <c r="S518" s="22" t="s">
        <v>3358</v>
      </c>
      <c r="T518" s="28">
        <v>332.82178963344501</v>
      </c>
      <c r="U518" s="22">
        <v>1.1502316236529628</v>
      </c>
      <c r="V518" s="22">
        <v>4.2147736541788917E-2</v>
      </c>
      <c r="W518" s="22">
        <v>3.544050322593445E-2</v>
      </c>
      <c r="X518" s="27">
        <v>268.9662325836091</v>
      </c>
      <c r="Y518" s="27">
        <v>-46800.013205985888</v>
      </c>
      <c r="Z518" s="23" t="s">
        <v>3429</v>
      </c>
      <c r="AA518" s="23" t="s">
        <v>3429</v>
      </c>
      <c r="AB518" s="23" t="s">
        <v>3429</v>
      </c>
      <c r="AC518" s="23" t="s">
        <v>3429</v>
      </c>
      <c r="AD518" s="23" t="s">
        <v>3429</v>
      </c>
      <c r="AE518" s="23" t="s">
        <v>3429</v>
      </c>
      <c r="AH518" s="38"/>
      <c r="AJ518" s="43"/>
      <c r="AK518" s="22">
        <f t="shared" si="123"/>
        <v>1.1502316236529628</v>
      </c>
      <c r="AL518" s="22">
        <f t="shared" si="124"/>
        <v>268.96623258360916</v>
      </c>
      <c r="AM518" s="28">
        <f t="shared" si="125"/>
        <v>332.82178963344501</v>
      </c>
      <c r="AN518" s="22">
        <f t="shared" si="126"/>
        <v>48505.179463953704</v>
      </c>
      <c r="AO518" s="22" t="str">
        <f t="shared" si="127"/>
        <v>KEEP</v>
      </c>
      <c r="AP518" s="22">
        <f t="shared" si="128"/>
        <v>268.96623258360916</v>
      </c>
      <c r="AQ518" s="22">
        <f t="shared" si="129"/>
        <v>1.0304758185752105</v>
      </c>
      <c r="AR518" s="22">
        <f t="shared" si="130"/>
        <v>330.9873486232762</v>
      </c>
      <c r="AS518" s="22">
        <f t="shared" si="131"/>
        <v>4.0952284807871102E-2</v>
      </c>
      <c r="AT518" s="22" t="str">
        <f t="shared" si="132"/>
        <v>DROP</v>
      </c>
      <c r="AU518" s="22">
        <f t="shared" si="133"/>
        <v>4.2147736541788917E-2</v>
      </c>
      <c r="AV518" s="22">
        <f t="shared" si="134"/>
        <v>48505.179463953704</v>
      </c>
      <c r="AW518" s="22">
        <f t="shared" si="135"/>
        <v>1.0294312812870623</v>
      </c>
      <c r="AX518" s="22" t="str">
        <f t="shared" si="136"/>
        <v>DROP</v>
      </c>
    </row>
    <row r="519" spans="1:50" x14ac:dyDescent="0.25">
      <c r="A519" s="23" t="s">
        <v>18</v>
      </c>
      <c r="B519" s="26" t="s">
        <v>537</v>
      </c>
      <c r="C519" s="33">
        <v>3136.3307878567757</v>
      </c>
      <c r="D519" s="31">
        <v>1.3487646801923141</v>
      </c>
      <c r="E519" s="31">
        <v>1.0359599456083819</v>
      </c>
      <c r="F519" s="26">
        <v>15</v>
      </c>
      <c r="G519" s="26"/>
      <c r="H519" s="27">
        <v>1013.5698284515587</v>
      </c>
      <c r="I519" s="27">
        <v>1185.8835325679383</v>
      </c>
      <c r="J519" s="27">
        <v>1936.4358224185921</v>
      </c>
      <c r="K519" s="27">
        <v>4135.8891834380893</v>
      </c>
      <c r="L519" s="27"/>
      <c r="M519" s="27">
        <v>3473.3842592739752</v>
      </c>
      <c r="N519" s="27">
        <v>122.31690072641425</v>
      </c>
      <c r="O519" s="27">
        <v>0</v>
      </c>
      <c r="P519" s="27">
        <v>48798.420000000006</v>
      </c>
      <c r="Q519" s="27">
        <v>48798.420000000006</v>
      </c>
      <c r="R519" s="27">
        <v>3473.3842592739752</v>
      </c>
      <c r="S519" s="22" t="s">
        <v>3358</v>
      </c>
      <c r="T519" s="28">
        <v>165.71604514620688</v>
      </c>
      <c r="U519" s="22">
        <v>1.1502316236529626</v>
      </c>
      <c r="V519" s="22">
        <v>8.4542659114701019E-2</v>
      </c>
      <c r="W519" s="22">
        <v>7.117821149278962E-2</v>
      </c>
      <c r="X519" s="27">
        <v>540.18802343769994</v>
      </c>
      <c r="Y519" s="27">
        <v>-44784.847717288329</v>
      </c>
      <c r="Z519" s="23" t="s">
        <v>3429</v>
      </c>
      <c r="AA519" s="23" t="s">
        <v>3429</v>
      </c>
      <c r="AB519" s="23" t="s">
        <v>3429</v>
      </c>
      <c r="AC519" s="23" t="s">
        <v>3429</v>
      </c>
      <c r="AD519" s="23" t="s">
        <v>3429</v>
      </c>
      <c r="AE519" s="23" t="s">
        <v>3429</v>
      </c>
      <c r="AH519" s="38"/>
      <c r="AJ519" s="43"/>
      <c r="AK519" s="22">
        <f t="shared" si="123"/>
        <v>1.1502316236529626</v>
      </c>
      <c r="AL519" s="22">
        <f t="shared" si="124"/>
        <v>540.18802343769983</v>
      </c>
      <c r="AM519" s="28">
        <f t="shared" si="125"/>
        <v>165.71604514620688</v>
      </c>
      <c r="AN519" s="22">
        <f t="shared" si="126"/>
        <v>48209.479804656257</v>
      </c>
      <c r="AO519" s="22" t="str">
        <f t="shared" si="127"/>
        <v>KEEP</v>
      </c>
      <c r="AP519" s="22">
        <f t="shared" si="128"/>
        <v>540.18802343769983</v>
      </c>
      <c r="AQ519" s="22">
        <f t="shared" si="129"/>
        <v>1.0304758185752103</v>
      </c>
      <c r="AR519" s="22">
        <f t="shared" si="130"/>
        <v>163.88160413603808</v>
      </c>
      <c r="AS519" s="22">
        <f t="shared" si="131"/>
        <v>8.2247996609555687E-2</v>
      </c>
      <c r="AT519" s="22" t="str">
        <f t="shared" si="132"/>
        <v>DROP</v>
      </c>
      <c r="AU519" s="22">
        <f t="shared" si="133"/>
        <v>8.4542659114701019E-2</v>
      </c>
      <c r="AV519" s="22">
        <f t="shared" si="134"/>
        <v>48209.479804656257</v>
      </c>
      <c r="AW519" s="22">
        <f t="shared" si="135"/>
        <v>1.0591093741135518</v>
      </c>
      <c r="AX519" s="22" t="str">
        <f t="shared" si="136"/>
        <v>DROP</v>
      </c>
    </row>
    <row r="520" spans="1:50" x14ac:dyDescent="0.25">
      <c r="A520" s="23" t="s">
        <v>18</v>
      </c>
      <c r="B520" s="26" t="s">
        <v>538</v>
      </c>
      <c r="C520" s="33">
        <v>4572.0419008020908</v>
      </c>
      <c r="D520" s="31">
        <v>1.96618566384548</v>
      </c>
      <c r="E520" s="31">
        <v>1.5101890072350597</v>
      </c>
      <c r="F520" s="26">
        <v>15</v>
      </c>
      <c r="G520" s="26"/>
      <c r="H520" s="27">
        <v>1477.5494163471296</v>
      </c>
      <c r="I520" s="27">
        <v>1728.7427784608453</v>
      </c>
      <c r="J520" s="27">
        <v>2822.8737072603276</v>
      </c>
      <c r="K520" s="27">
        <v>6029.1659020683019</v>
      </c>
      <c r="L520" s="27"/>
      <c r="M520" s="27">
        <v>5063.38758413905</v>
      </c>
      <c r="N520" s="27">
        <v>178.30963413128154</v>
      </c>
      <c r="O520" s="27">
        <v>0</v>
      </c>
      <c r="P520" s="27">
        <v>48798.420000000006</v>
      </c>
      <c r="Q520" s="27">
        <v>48798.420000000006</v>
      </c>
      <c r="R520" s="27">
        <v>5063.38758413905</v>
      </c>
      <c r="S520" s="22" t="s">
        <v>3358</v>
      </c>
      <c r="T520" s="28">
        <v>113.67794646473646</v>
      </c>
      <c r="U520" s="22">
        <v>1.1502316236529628</v>
      </c>
      <c r="V520" s="22">
        <v>0.12310266420619986</v>
      </c>
      <c r="W520" s="22">
        <v>0.10376130178270217</v>
      </c>
      <c r="X520" s="27">
        <v>787.4686837979707</v>
      </c>
      <c r="Y520" s="27">
        <v>-42947.56373206299</v>
      </c>
      <c r="Z520" s="23" t="s">
        <v>3429</v>
      </c>
      <c r="AA520" s="23" t="s">
        <v>3429</v>
      </c>
      <c r="AB520" s="23" t="s">
        <v>3429</v>
      </c>
      <c r="AC520" s="23" t="s">
        <v>3429</v>
      </c>
      <c r="AD520" s="23" t="s">
        <v>3429</v>
      </c>
      <c r="AE520" s="23" t="s">
        <v>3429</v>
      </c>
      <c r="AH520" s="38"/>
      <c r="AJ520" s="43"/>
      <c r="AK520" s="22">
        <f t="shared" si="123"/>
        <v>1.1502316236529628</v>
      </c>
      <c r="AL520" s="22">
        <f t="shared" si="124"/>
        <v>787.46868379797036</v>
      </c>
      <c r="AM520" s="28">
        <f t="shared" si="125"/>
        <v>113.67794646473646</v>
      </c>
      <c r="AN520" s="22">
        <f t="shared" si="126"/>
        <v>47939.881971867391</v>
      </c>
      <c r="AO520" s="22" t="str">
        <f t="shared" si="127"/>
        <v>KEEP</v>
      </c>
      <c r="AP520" s="22">
        <f t="shared" si="128"/>
        <v>787.46868379797036</v>
      </c>
      <c r="AQ520" s="22">
        <f t="shared" si="129"/>
        <v>1.0304758185752103</v>
      </c>
      <c r="AR520" s="22">
        <f t="shared" si="130"/>
        <v>111.84350545456766</v>
      </c>
      <c r="AS520" s="22">
        <f t="shared" si="131"/>
        <v>0.11989847761335347</v>
      </c>
      <c r="AT520" s="22" t="str">
        <f t="shared" si="132"/>
        <v>DROP</v>
      </c>
      <c r="AU520" s="22">
        <f t="shared" si="133"/>
        <v>0.12310266420619986</v>
      </c>
      <c r="AV520" s="22">
        <f t="shared" si="134"/>
        <v>47939.881971867391</v>
      </c>
      <c r="AW520" s="22">
        <f t="shared" si="135"/>
        <v>1.0861677397753131</v>
      </c>
      <c r="AX520" s="22" t="str">
        <f t="shared" si="136"/>
        <v>DROP</v>
      </c>
    </row>
    <row r="521" spans="1:50" x14ac:dyDescent="0.25">
      <c r="A521" s="23" t="s">
        <v>18</v>
      </c>
      <c r="B521" s="26" t="s">
        <v>539</v>
      </c>
      <c r="C521" s="33">
        <v>3571.9489416665651</v>
      </c>
      <c r="D521" s="31">
        <v>1.5361002706166678</v>
      </c>
      <c r="E521" s="31">
        <v>1.1798487728564793</v>
      </c>
      <c r="F521" s="26">
        <v>15</v>
      </c>
      <c r="G521" s="26"/>
      <c r="H521" s="27">
        <v>1154.3487983028522</v>
      </c>
      <c r="I521" s="27">
        <v>1350.5958763968531</v>
      </c>
      <c r="J521" s="27">
        <v>2205.3955256486106</v>
      </c>
      <c r="K521" s="27">
        <v>4710.3402003483161</v>
      </c>
      <c r="L521" s="27"/>
      <c r="M521" s="27">
        <v>3955.8171851487582</v>
      </c>
      <c r="N521" s="27">
        <v>139.30600872499605</v>
      </c>
      <c r="O521" s="27">
        <v>0</v>
      </c>
      <c r="P521" s="27">
        <v>48798.420000000006</v>
      </c>
      <c r="Q521" s="27">
        <v>48798.420000000006</v>
      </c>
      <c r="R521" s="27">
        <v>3955.8171851487582</v>
      </c>
      <c r="S521" s="22" t="s">
        <v>3358</v>
      </c>
      <c r="T521" s="28">
        <v>145.50609287024596</v>
      </c>
      <c r="U521" s="22">
        <v>1.1502316236529631</v>
      </c>
      <c r="V521" s="22">
        <v>9.6251717938600573E-2</v>
      </c>
      <c r="W521" s="22">
        <v>8.1064452192279132E-2</v>
      </c>
      <c r="X521" s="27">
        <v>615.21700647456191</v>
      </c>
      <c r="Y521" s="27">
        <v>-44227.38580837669</v>
      </c>
      <c r="Z521" s="23" t="s">
        <v>3429</v>
      </c>
      <c r="AA521" s="23" t="s">
        <v>3429</v>
      </c>
      <c r="AB521" s="23" t="s">
        <v>3429</v>
      </c>
      <c r="AC521" s="23" t="s">
        <v>3429</v>
      </c>
      <c r="AD521" s="23" t="s">
        <v>3429</v>
      </c>
      <c r="AE521" s="23" t="s">
        <v>3429</v>
      </c>
      <c r="AH521" s="38"/>
      <c r="AJ521" s="43"/>
      <c r="AK521" s="22">
        <f t="shared" si="123"/>
        <v>1.1502316236529631</v>
      </c>
      <c r="AL521" s="22">
        <f t="shared" si="124"/>
        <v>615.21700647456191</v>
      </c>
      <c r="AM521" s="28">
        <f t="shared" si="125"/>
        <v>145.50609287024596</v>
      </c>
      <c r="AN521" s="22">
        <f t="shared" si="126"/>
        <v>48127.679427733856</v>
      </c>
      <c r="AO521" s="22" t="str">
        <f t="shared" si="127"/>
        <v>KEEP</v>
      </c>
      <c r="AP521" s="22">
        <f t="shared" si="128"/>
        <v>615.21700647456191</v>
      </c>
      <c r="AQ521" s="22">
        <f t="shared" si="129"/>
        <v>1.0304758185752105</v>
      </c>
      <c r="AR521" s="22">
        <f t="shared" si="130"/>
        <v>143.67165186007716</v>
      </c>
      <c r="AS521" s="22">
        <f t="shared" si="131"/>
        <v>9.3671766250286781E-2</v>
      </c>
      <c r="AT521" s="22" t="str">
        <f t="shared" si="132"/>
        <v>DROP</v>
      </c>
      <c r="AU521" s="22">
        <f t="shared" si="133"/>
        <v>9.6251717938600573E-2</v>
      </c>
      <c r="AV521" s="22">
        <f t="shared" si="134"/>
        <v>48127.679427733856</v>
      </c>
      <c r="AW521" s="22">
        <f t="shared" si="135"/>
        <v>1.0673193233076523</v>
      </c>
      <c r="AX521" s="22" t="str">
        <f t="shared" si="136"/>
        <v>DROP</v>
      </c>
    </row>
    <row r="522" spans="1:50" x14ac:dyDescent="0.25">
      <c r="A522" s="23" t="s">
        <v>18</v>
      </c>
      <c r="B522" s="26" t="s">
        <v>540</v>
      </c>
      <c r="C522" s="33">
        <v>3107.3487798677961</v>
      </c>
      <c r="D522" s="31">
        <v>1.3363011004934076</v>
      </c>
      <c r="E522" s="31">
        <v>1.0263869121974507</v>
      </c>
      <c r="F522" s="26">
        <v>15</v>
      </c>
      <c r="G522" s="26"/>
      <c r="H522" s="27">
        <v>1004.2036962249114</v>
      </c>
      <c r="I522" s="27">
        <v>1174.9250947182209</v>
      </c>
      <c r="J522" s="27">
        <v>1918.5417282456256</v>
      </c>
      <c r="K522" s="27">
        <v>4097.6705191887577</v>
      </c>
      <c r="L522" s="27"/>
      <c r="M522" s="27">
        <v>3441.287628797103</v>
      </c>
      <c r="N522" s="27">
        <v>121.18660241484405</v>
      </c>
      <c r="O522" s="27">
        <v>0</v>
      </c>
      <c r="P522" s="27">
        <v>48798.420000000006</v>
      </c>
      <c r="Q522" s="27">
        <v>48798.420000000006</v>
      </c>
      <c r="R522" s="27">
        <v>3441.287628797103</v>
      </c>
      <c r="S522" s="22" t="s">
        <v>3358</v>
      </c>
      <c r="T522" s="28">
        <v>167.2616662156685</v>
      </c>
      <c r="U522" s="22">
        <v>1.1502316236529626</v>
      </c>
      <c r="V522" s="22">
        <v>8.3763357961805063E-2</v>
      </c>
      <c r="W522" s="22">
        <v>7.052047235949653E-2</v>
      </c>
      <c r="X522" s="27">
        <v>535.19628797681071</v>
      </c>
      <c r="Y522" s="27">
        <v>-44821.936083226094</v>
      </c>
      <c r="Z522" s="23" t="s">
        <v>3429</v>
      </c>
      <c r="AA522" s="23" t="s">
        <v>3429</v>
      </c>
      <c r="AB522" s="23" t="s">
        <v>3429</v>
      </c>
      <c r="AC522" s="23" t="s">
        <v>3429</v>
      </c>
      <c r="AD522" s="23" t="s">
        <v>3429</v>
      </c>
      <c r="AE522" s="23" t="s">
        <v>3429</v>
      </c>
      <c r="AH522" s="38"/>
      <c r="AJ522" s="43"/>
      <c r="AK522" s="22">
        <f t="shared" si="123"/>
        <v>1.1502316236529626</v>
      </c>
      <c r="AL522" s="22">
        <f t="shared" si="124"/>
        <v>535.19628797681059</v>
      </c>
      <c r="AM522" s="28">
        <f t="shared" si="125"/>
        <v>167.2616662156685</v>
      </c>
      <c r="AN522" s="22">
        <f t="shared" si="126"/>
        <v>48214.92204611643</v>
      </c>
      <c r="AO522" s="22" t="str">
        <f t="shared" si="127"/>
        <v>KEEP</v>
      </c>
      <c r="AP522" s="22">
        <f t="shared" si="128"/>
        <v>535.19628797681059</v>
      </c>
      <c r="AQ522" s="22">
        <f t="shared" si="129"/>
        <v>1.0304758185752105</v>
      </c>
      <c r="AR522" s="22">
        <f t="shared" si="130"/>
        <v>165.4272252054997</v>
      </c>
      <c r="AS522" s="22">
        <f t="shared" si="131"/>
        <v>8.1487964503234186E-2</v>
      </c>
      <c r="AT522" s="22" t="str">
        <f t="shared" si="132"/>
        <v>DROP</v>
      </c>
      <c r="AU522" s="22">
        <f t="shared" si="133"/>
        <v>8.3763357961805063E-2</v>
      </c>
      <c r="AV522" s="22">
        <f t="shared" si="134"/>
        <v>48214.92204611643</v>
      </c>
      <c r="AW522" s="22">
        <f t="shared" si="135"/>
        <v>1.0585631599325045</v>
      </c>
      <c r="AX522" s="22" t="str">
        <f t="shared" si="136"/>
        <v>DROP</v>
      </c>
    </row>
    <row r="523" spans="1:50" x14ac:dyDescent="0.25">
      <c r="A523" s="23" t="s">
        <v>18</v>
      </c>
      <c r="B523" s="26" t="s">
        <v>541</v>
      </c>
      <c r="C523" s="33">
        <v>684.29559614895152</v>
      </c>
      <c r="D523" s="31">
        <v>0.29427818470881184</v>
      </c>
      <c r="E523" s="31">
        <v>0.22602935612252642</v>
      </c>
      <c r="F523" s="26">
        <v>15</v>
      </c>
      <c r="G523" s="26"/>
      <c r="H523" s="27">
        <v>221.1442022264531</v>
      </c>
      <c r="I523" s="27">
        <v>258.74020751374258</v>
      </c>
      <c r="J523" s="27">
        <v>422.49832531587799</v>
      </c>
      <c r="K523" s="27">
        <v>902.38273505607367</v>
      </c>
      <c r="L523" s="27"/>
      <c r="M523" s="27">
        <v>757.83509875834227</v>
      </c>
      <c r="N523" s="27">
        <v>26.687528249809109</v>
      </c>
      <c r="O523" s="27">
        <v>0</v>
      </c>
      <c r="P523" s="27">
        <v>48798.420000000006</v>
      </c>
      <c r="Q523" s="27">
        <v>48798.420000000006</v>
      </c>
      <c r="R523" s="27">
        <v>757.83509875834227</v>
      </c>
      <c r="S523" s="22" t="s">
        <v>3358</v>
      </c>
      <c r="T523" s="28">
        <v>759.52605476183646</v>
      </c>
      <c r="U523" s="22">
        <v>1.1502316236529628</v>
      </c>
      <c r="V523" s="22">
        <v>1.8481940557610904E-2</v>
      </c>
      <c r="W523" s="22">
        <v>1.5529910574119862E-2</v>
      </c>
      <c r="X523" s="27">
        <v>117.86010804792227</v>
      </c>
      <c r="Y523" s="27">
        <v>-47922.724793193738</v>
      </c>
      <c r="Z523" s="23" t="s">
        <v>3429</v>
      </c>
      <c r="AA523" s="23" t="s">
        <v>3429</v>
      </c>
      <c r="AB523" s="23" t="s">
        <v>3429</v>
      </c>
      <c r="AC523" s="23" t="s">
        <v>3429</v>
      </c>
      <c r="AD523" s="23" t="s">
        <v>3429</v>
      </c>
      <c r="AE523" s="23" t="s">
        <v>3429</v>
      </c>
      <c r="AH523" s="38"/>
      <c r="AJ523" s="43"/>
      <c r="AK523" s="22">
        <f t="shared" si="123"/>
        <v>1.1502316236529628</v>
      </c>
      <c r="AL523" s="22">
        <f t="shared" si="124"/>
        <v>117.8601080479223</v>
      </c>
      <c r="AM523" s="28">
        <f t="shared" si="125"/>
        <v>759.52605476183646</v>
      </c>
      <c r="AN523" s="22">
        <f t="shared" si="126"/>
        <v>48669.922972955159</v>
      </c>
      <c r="AO523" s="22" t="str">
        <f t="shared" si="127"/>
        <v>KEEP</v>
      </c>
      <c r="AP523" s="22">
        <f t="shared" si="128"/>
        <v>117.8601080479223</v>
      </c>
      <c r="AQ523" s="22">
        <f t="shared" si="129"/>
        <v>1.0304758185752105</v>
      </c>
      <c r="AR523" s="22">
        <f t="shared" si="130"/>
        <v>757.69161375166766</v>
      </c>
      <c r="AS523" s="22">
        <f t="shared" si="131"/>
        <v>1.7945154921127866E-2</v>
      </c>
      <c r="AT523" s="22" t="str">
        <f t="shared" si="132"/>
        <v>DROP</v>
      </c>
      <c r="AU523" s="22">
        <f t="shared" si="133"/>
        <v>1.8481940557610904E-2</v>
      </c>
      <c r="AV523" s="22">
        <f t="shared" si="134"/>
        <v>48669.922972955159</v>
      </c>
      <c r="AW523" s="22">
        <f t="shared" si="135"/>
        <v>1.0128966895180929</v>
      </c>
      <c r="AX523" s="22" t="str">
        <f t="shared" si="136"/>
        <v>DROP</v>
      </c>
    </row>
    <row r="524" spans="1:50" x14ac:dyDescent="0.25">
      <c r="A524" s="23" t="s">
        <v>18</v>
      </c>
      <c r="B524" s="26" t="s">
        <v>542</v>
      </c>
      <c r="C524" s="33">
        <v>12310.803467406964</v>
      </c>
      <c r="D524" s="31">
        <v>3.5038278866178461</v>
      </c>
      <c r="E524" s="31">
        <v>3.5558055981676957</v>
      </c>
      <c r="F524" s="26">
        <v>20</v>
      </c>
      <c r="G524" s="26"/>
      <c r="H524" s="27">
        <v>5005.511647390349</v>
      </c>
      <c r="I524" s="27">
        <v>4240.9568684493506</v>
      </c>
      <c r="J524" s="27">
        <v>5692.4937239387709</v>
      </c>
      <c r="K524" s="27">
        <v>14938.962239778471</v>
      </c>
      <c r="L524" s="27"/>
      <c r="M524" s="27">
        <v>16845.661322183543</v>
      </c>
      <c r="N524" s="27">
        <v>480.1213352288716</v>
      </c>
      <c r="O524" s="27">
        <v>0</v>
      </c>
      <c r="P524" s="27">
        <v>6800</v>
      </c>
      <c r="Q524" s="27">
        <v>6800</v>
      </c>
      <c r="R524" s="27">
        <v>16845.661322183543</v>
      </c>
      <c r="S524" s="22" t="s">
        <v>3359</v>
      </c>
      <c r="T524" s="28">
        <v>5.8830586153050337</v>
      </c>
      <c r="U524" s="22">
        <v>0.8622388110927387</v>
      </c>
      <c r="V524" s="22">
        <v>2.0520210518316619</v>
      </c>
      <c r="W524" s="22">
        <v>2.4773031356152271</v>
      </c>
      <c r="X524" s="27">
        <v>-2386.8204176339441</v>
      </c>
      <c r="Y524" s="27">
        <v>7658.8409045496001</v>
      </c>
      <c r="Z524" s="23" t="s">
        <v>3429</v>
      </c>
      <c r="AA524" s="23" t="s">
        <v>3429</v>
      </c>
      <c r="AB524" s="23" t="s">
        <v>3429</v>
      </c>
      <c r="AC524" s="23" t="s">
        <v>3430</v>
      </c>
      <c r="AD524" s="23" t="s">
        <v>3430</v>
      </c>
      <c r="AE524" s="23" t="s">
        <v>3430</v>
      </c>
      <c r="AH524" s="38"/>
      <c r="AJ524" s="43"/>
      <c r="AK524" s="22">
        <f t="shared" si="123"/>
        <v>0.8622388110927387</v>
      </c>
      <c r="AL524" s="22" t="str">
        <f t="shared" si="124"/>
        <v>DROP</v>
      </c>
      <c r="AM524" s="28">
        <f t="shared" si="125"/>
        <v>5.8830586153050337</v>
      </c>
      <c r="AN524" s="22">
        <f t="shared" si="126"/>
        <v>4488.2773248903204</v>
      </c>
      <c r="AO524" s="22" t="str">
        <f t="shared" si="127"/>
        <v>DROP</v>
      </c>
      <c r="AP524" s="22" t="str">
        <f t="shared" si="128"/>
        <v>DROP</v>
      </c>
      <c r="AQ524" s="22" t="str">
        <f t="shared" si="129"/>
        <v>DROP</v>
      </c>
      <c r="AR524" s="22" t="str">
        <f t="shared" si="130"/>
        <v>DROP</v>
      </c>
      <c r="AS524" s="22" t="str">
        <f t="shared" si="131"/>
        <v>DROP</v>
      </c>
      <c r="AT524" s="22" t="str">
        <f t="shared" si="132"/>
        <v>DROP</v>
      </c>
      <c r="AU524" s="22">
        <f t="shared" si="133"/>
        <v>2.0520210518316619</v>
      </c>
      <c r="AV524" s="22">
        <f t="shared" si="134"/>
        <v>4488.2773248903204</v>
      </c>
      <c r="AW524" s="22">
        <f t="shared" si="135"/>
        <v>3.1373439186873329</v>
      </c>
      <c r="AX524" s="22" t="str">
        <f t="shared" si="136"/>
        <v>KEEP</v>
      </c>
    </row>
    <row r="525" spans="1:50" x14ac:dyDescent="0.25">
      <c r="A525" s="23" t="s">
        <v>18</v>
      </c>
      <c r="B525" s="26" t="s">
        <v>543</v>
      </c>
      <c r="C525" s="33">
        <v>13657.739118393336</v>
      </c>
      <c r="D525" s="31">
        <v>3.8871847250159717</v>
      </c>
      <c r="E525" s="31">
        <v>3.9448493629251389</v>
      </c>
      <c r="F525" s="26">
        <v>20</v>
      </c>
      <c r="G525" s="26"/>
      <c r="H525" s="27">
        <v>5553.1690043733761</v>
      </c>
      <c r="I525" s="27">
        <v>4704.963626053217</v>
      </c>
      <c r="J525" s="27">
        <v>6315.3143838647402</v>
      </c>
      <c r="K525" s="27">
        <v>16573.447014291334</v>
      </c>
      <c r="L525" s="27"/>
      <c r="M525" s="27">
        <v>18688.759691787396</v>
      </c>
      <c r="N525" s="27">
        <v>532.65182561734014</v>
      </c>
      <c r="O525" s="27">
        <v>0</v>
      </c>
      <c r="P525" s="27">
        <v>6800</v>
      </c>
      <c r="Q525" s="27">
        <v>6800</v>
      </c>
      <c r="R525" s="27">
        <v>18688.759691787396</v>
      </c>
      <c r="S525" s="22" t="s">
        <v>3359</v>
      </c>
      <c r="T525" s="28">
        <v>5.3028673173818497</v>
      </c>
      <c r="U525" s="22">
        <v>0.8622388110927387</v>
      </c>
      <c r="V525" s="22">
        <v>2.260225551196958</v>
      </c>
      <c r="W525" s="22">
        <v>2.7483470134981465</v>
      </c>
      <c r="X525" s="27">
        <v>-2647.9645031134023</v>
      </c>
      <c r="Y525" s="27">
        <v>9240.7951886739938</v>
      </c>
      <c r="Z525" s="23" t="s">
        <v>3429</v>
      </c>
      <c r="AA525" s="23" t="s">
        <v>3429</v>
      </c>
      <c r="AB525" s="23" t="s">
        <v>3429</v>
      </c>
      <c r="AC525" s="23" t="s">
        <v>3430</v>
      </c>
      <c r="AD525" s="23" t="s">
        <v>3430</v>
      </c>
      <c r="AE525" s="23" t="s">
        <v>3430</v>
      </c>
      <c r="AH525" s="38"/>
      <c r="AJ525" s="43"/>
      <c r="AK525" s="22">
        <f t="shared" si="123"/>
        <v>0.8622388110927387</v>
      </c>
      <c r="AL525" s="22" t="str">
        <f t="shared" si="124"/>
        <v>DROP</v>
      </c>
      <c r="AM525" s="28">
        <f t="shared" si="125"/>
        <v>5.3028673173818497</v>
      </c>
      <c r="AN525" s="22">
        <f t="shared" si="126"/>
        <v>4235.3497483480987</v>
      </c>
      <c r="AO525" s="22" t="str">
        <f t="shared" si="127"/>
        <v>DROP</v>
      </c>
      <c r="AP525" s="22" t="str">
        <f t="shared" si="128"/>
        <v>DROP</v>
      </c>
      <c r="AQ525" s="22" t="str">
        <f t="shared" si="129"/>
        <v>DROP</v>
      </c>
      <c r="AR525" s="22" t="str">
        <f t="shared" si="130"/>
        <v>DROP</v>
      </c>
      <c r="AS525" s="22" t="str">
        <f t="shared" si="131"/>
        <v>DROP</v>
      </c>
      <c r="AT525" s="22" t="str">
        <f t="shared" si="132"/>
        <v>DROP</v>
      </c>
      <c r="AU525" s="22">
        <f t="shared" si="133"/>
        <v>2.260225551196958</v>
      </c>
      <c r="AV525" s="22">
        <f t="shared" si="134"/>
        <v>4235.3497483480987</v>
      </c>
      <c r="AW525" s="22">
        <f t="shared" si="135"/>
        <v>3.3711925647258076</v>
      </c>
      <c r="AX525" s="22" t="str">
        <f t="shared" si="136"/>
        <v>KEEP</v>
      </c>
    </row>
    <row r="526" spans="1:50" x14ac:dyDescent="0.25">
      <c r="A526" s="23" t="s">
        <v>18</v>
      </c>
      <c r="B526" s="26" t="s">
        <v>544</v>
      </c>
      <c r="C526" s="33">
        <v>6800.6121679172356</v>
      </c>
      <c r="D526" s="31">
        <v>1.935549911352781</v>
      </c>
      <c r="E526" s="31">
        <v>1.9642629241599663</v>
      </c>
      <c r="F526" s="26">
        <v>20</v>
      </c>
      <c r="G526" s="26"/>
      <c r="H526" s="27">
        <v>2765.0951870052263</v>
      </c>
      <c r="I526" s="27">
        <v>2342.7474055244297</v>
      </c>
      <c r="J526" s="27">
        <v>3144.5910242416157</v>
      </c>
      <c r="K526" s="27">
        <v>8252.4336167712718</v>
      </c>
      <c r="L526" s="27"/>
      <c r="M526" s="27">
        <v>9305.7134465313811</v>
      </c>
      <c r="N526" s="27">
        <v>265.22387454877219</v>
      </c>
      <c r="O526" s="27">
        <v>0</v>
      </c>
      <c r="P526" s="27">
        <v>6800</v>
      </c>
      <c r="Q526" s="27">
        <v>6800</v>
      </c>
      <c r="R526" s="27">
        <v>9305.7134465313811</v>
      </c>
      <c r="S526" s="22" t="s">
        <v>3359</v>
      </c>
      <c r="T526" s="28">
        <v>10.649802784215623</v>
      </c>
      <c r="U526" s="22">
        <v>0.86223881109273859</v>
      </c>
      <c r="V526" s="22">
        <v>1.1680356862433212</v>
      </c>
      <c r="W526" s="22">
        <v>1.3684872715487326</v>
      </c>
      <c r="X526" s="27">
        <v>-1318.5037043088814</v>
      </c>
      <c r="Y526" s="27">
        <v>1187.2097422224997</v>
      </c>
      <c r="Z526" s="23" t="s">
        <v>3429</v>
      </c>
      <c r="AA526" s="23" t="s">
        <v>3429</v>
      </c>
      <c r="AB526" s="23" t="s">
        <v>3429</v>
      </c>
      <c r="AC526" s="23" t="s">
        <v>3430</v>
      </c>
      <c r="AD526" s="23" t="s">
        <v>3430</v>
      </c>
      <c r="AE526" s="23" t="s">
        <v>3430</v>
      </c>
      <c r="AH526" s="38"/>
      <c r="AJ526" s="43"/>
      <c r="AK526" s="22">
        <f t="shared" si="123"/>
        <v>0.86223881109273859</v>
      </c>
      <c r="AL526" s="22" t="str">
        <f t="shared" si="124"/>
        <v>DROP</v>
      </c>
      <c r="AM526" s="28">
        <f t="shared" si="125"/>
        <v>10.649802784215623</v>
      </c>
      <c r="AN526" s="22">
        <f t="shared" si="126"/>
        <v>5522.981047108502</v>
      </c>
      <c r="AO526" s="22" t="str">
        <f t="shared" si="127"/>
        <v>DROP</v>
      </c>
      <c r="AP526" s="22" t="str">
        <f t="shared" si="128"/>
        <v>DROP</v>
      </c>
      <c r="AQ526" s="22" t="str">
        <f t="shared" si="129"/>
        <v>DROP</v>
      </c>
      <c r="AR526" s="22" t="str">
        <f t="shared" si="130"/>
        <v>DROP</v>
      </c>
      <c r="AS526" s="22" t="str">
        <f t="shared" si="131"/>
        <v>DROP</v>
      </c>
      <c r="AT526" s="22" t="str">
        <f t="shared" si="132"/>
        <v>DROP</v>
      </c>
      <c r="AU526" s="22">
        <f t="shared" si="133"/>
        <v>1.1680356862433212</v>
      </c>
      <c r="AV526" s="22">
        <f t="shared" si="134"/>
        <v>5522.981047108502</v>
      </c>
      <c r="AW526" s="22">
        <f t="shared" si="135"/>
        <v>2.1806903667117474</v>
      </c>
      <c r="AX526" s="22" t="str">
        <f t="shared" si="136"/>
        <v>KEEP</v>
      </c>
    </row>
    <row r="527" spans="1:50" x14ac:dyDescent="0.25">
      <c r="A527" s="23" t="s">
        <v>18</v>
      </c>
      <c r="B527" s="26" t="s">
        <v>545</v>
      </c>
      <c r="C527" s="33">
        <v>26788.006932903838</v>
      </c>
      <c r="D527" s="31">
        <v>7.6242436951347585</v>
      </c>
      <c r="E527" s="31">
        <v>7.7373459228683243</v>
      </c>
      <c r="F527" s="26">
        <v>20</v>
      </c>
      <c r="G527" s="26"/>
      <c r="H527" s="27">
        <v>10891.8707920261</v>
      </c>
      <c r="I527" s="27">
        <v>9228.2183120657337</v>
      </c>
      <c r="J527" s="27">
        <v>12386.726970835365</v>
      </c>
      <c r="K527" s="27">
        <v>32506.816074927199</v>
      </c>
      <c r="L527" s="27"/>
      <c r="M527" s="27">
        <v>36655.7465954781</v>
      </c>
      <c r="N527" s="27">
        <v>1044.7322703832497</v>
      </c>
      <c r="O527" s="27">
        <v>0</v>
      </c>
      <c r="P527" s="27">
        <v>6800</v>
      </c>
      <c r="Q527" s="27">
        <v>6800</v>
      </c>
      <c r="R527" s="27">
        <v>36655.7465954781</v>
      </c>
      <c r="S527" s="22" t="s">
        <v>3359</v>
      </c>
      <c r="T527" s="28">
        <v>2.7036419163866734</v>
      </c>
      <c r="U527" s="22">
        <v>0.86223881109273837</v>
      </c>
      <c r="V527" s="22">
        <v>4.1437763526554487</v>
      </c>
      <c r="W527" s="22">
        <v>5.3905509699232503</v>
      </c>
      <c r="X527" s="27">
        <v>-5193.6627909341478</v>
      </c>
      <c r="Y527" s="27">
        <v>24662.083804543949</v>
      </c>
      <c r="Z527" s="23" t="s">
        <v>3429</v>
      </c>
      <c r="AA527" s="23" t="s">
        <v>3429</v>
      </c>
      <c r="AB527" s="23" t="s">
        <v>3429</v>
      </c>
      <c r="AC527" s="23" t="s">
        <v>3430</v>
      </c>
      <c r="AD527" s="23" t="s">
        <v>3429</v>
      </c>
      <c r="AE527" s="23" t="s">
        <v>3430</v>
      </c>
      <c r="AH527" s="38"/>
      <c r="AJ527" s="43"/>
      <c r="AK527" s="22">
        <f t="shared" si="123"/>
        <v>0.86223881109273837</v>
      </c>
      <c r="AL527" s="22" t="str">
        <f t="shared" si="124"/>
        <v>DROP</v>
      </c>
      <c r="AM527" s="28">
        <f t="shared" si="125"/>
        <v>2.7036419163866734</v>
      </c>
      <c r="AN527" s="22">
        <f t="shared" si="126"/>
        <v>1769.7480581393174</v>
      </c>
      <c r="AO527" s="22" t="str">
        <f t="shared" si="127"/>
        <v>DROP</v>
      </c>
      <c r="AP527" s="22" t="str">
        <f t="shared" si="128"/>
        <v>DROP</v>
      </c>
      <c r="AQ527" s="22" t="str">
        <f t="shared" si="129"/>
        <v>DROP</v>
      </c>
      <c r="AR527" s="22" t="str">
        <f t="shared" si="130"/>
        <v>DROP</v>
      </c>
      <c r="AS527" s="22" t="str">
        <f t="shared" si="131"/>
        <v>DROP</v>
      </c>
      <c r="AT527" s="22" t="str">
        <f t="shared" si="132"/>
        <v>DROP</v>
      </c>
      <c r="AU527" s="22">
        <f t="shared" si="133"/>
        <v>4.1437763526554487</v>
      </c>
      <c r="AV527" s="22">
        <f t="shared" si="134"/>
        <v>1769.7480581393174</v>
      </c>
      <c r="AW527" s="22">
        <f t="shared" si="135"/>
        <v>5.6508080372966791</v>
      </c>
      <c r="AX527" s="22" t="str">
        <f t="shared" si="136"/>
        <v>KEEP</v>
      </c>
    </row>
    <row r="528" spans="1:50" x14ac:dyDescent="0.25">
      <c r="A528" s="23" t="s">
        <v>18</v>
      </c>
      <c r="B528" s="26" t="s">
        <v>546</v>
      </c>
      <c r="C528" s="33">
        <v>25375.137368932134</v>
      </c>
      <c r="D528" s="31">
        <v>7.2221211373744909</v>
      </c>
      <c r="E528" s="31">
        <v>7.3292580577381434</v>
      </c>
      <c r="F528" s="26">
        <v>20</v>
      </c>
      <c r="G528" s="26"/>
      <c r="H528" s="27">
        <v>10317.405032953002</v>
      </c>
      <c r="I528" s="27">
        <v>8741.49793695679</v>
      </c>
      <c r="J528" s="27">
        <v>11733.418586297643</v>
      </c>
      <c r="K528" s="27">
        <v>30792.321556207433</v>
      </c>
      <c r="L528" s="27"/>
      <c r="M528" s="27">
        <v>34722.426627362198</v>
      </c>
      <c r="N528" s="27">
        <v>989.63035738835322</v>
      </c>
      <c r="O528" s="27">
        <v>0</v>
      </c>
      <c r="P528" s="27">
        <v>6800</v>
      </c>
      <c r="Q528" s="27">
        <v>6800</v>
      </c>
      <c r="R528" s="27">
        <v>34722.426627362198</v>
      </c>
      <c r="S528" s="22" t="s">
        <v>3359</v>
      </c>
      <c r="T528" s="28">
        <v>2.854178771419337</v>
      </c>
      <c r="U528" s="22">
        <v>0.86223881109273814</v>
      </c>
      <c r="V528" s="22">
        <v>3.952988799654833</v>
      </c>
      <c r="W528" s="22">
        <v>5.1062392099062057</v>
      </c>
      <c r="X528" s="27">
        <v>-4919.7354285431211</v>
      </c>
      <c r="Y528" s="27">
        <v>23002.69119881908</v>
      </c>
      <c r="Z528" s="23" t="s">
        <v>3429</v>
      </c>
      <c r="AA528" s="23" t="s">
        <v>3429</v>
      </c>
      <c r="AB528" s="23" t="s">
        <v>3429</v>
      </c>
      <c r="AC528" s="23" t="s">
        <v>3430</v>
      </c>
      <c r="AD528" s="23" t="s">
        <v>3429</v>
      </c>
      <c r="AE528" s="23" t="s">
        <v>3430</v>
      </c>
      <c r="AH528" s="38"/>
      <c r="AJ528" s="43"/>
      <c r="AK528" s="22">
        <f t="shared" si="123"/>
        <v>0.86223881109273814</v>
      </c>
      <c r="AL528" s="22" t="str">
        <f t="shared" si="124"/>
        <v>DROP</v>
      </c>
      <c r="AM528" s="28">
        <f t="shared" si="125"/>
        <v>2.854178771419337</v>
      </c>
      <c r="AN528" s="22">
        <f t="shared" si="126"/>
        <v>2035.0567048619241</v>
      </c>
      <c r="AO528" s="22" t="str">
        <f t="shared" si="127"/>
        <v>DROP</v>
      </c>
      <c r="AP528" s="22" t="str">
        <f t="shared" si="128"/>
        <v>DROP</v>
      </c>
      <c r="AQ528" s="22" t="str">
        <f t="shared" si="129"/>
        <v>DROP</v>
      </c>
      <c r="AR528" s="22" t="str">
        <f t="shared" si="130"/>
        <v>DROP</v>
      </c>
      <c r="AS528" s="22" t="str">
        <f t="shared" si="131"/>
        <v>DROP</v>
      </c>
      <c r="AT528" s="22" t="str">
        <f t="shared" si="132"/>
        <v>DROP</v>
      </c>
      <c r="AU528" s="22">
        <f t="shared" si="133"/>
        <v>3.952988799654833</v>
      </c>
      <c r="AV528" s="22">
        <f t="shared" si="134"/>
        <v>2035.0567048619241</v>
      </c>
      <c r="AW528" s="22">
        <f t="shared" si="135"/>
        <v>5.4055122547388414</v>
      </c>
      <c r="AX528" s="22" t="str">
        <f t="shared" si="136"/>
        <v>KEEP</v>
      </c>
    </row>
    <row r="529" spans="1:50" x14ac:dyDescent="0.25">
      <c r="A529" s="23" t="s">
        <v>18</v>
      </c>
      <c r="B529" s="26" t="s">
        <v>547</v>
      </c>
      <c r="C529" s="33">
        <v>6649.9060810935771</v>
      </c>
      <c r="D529" s="31">
        <v>1.8926568385250162</v>
      </c>
      <c r="E529" s="31">
        <v>1.9207335518794106</v>
      </c>
      <c r="F529" s="26">
        <v>20</v>
      </c>
      <c r="G529" s="26"/>
      <c r="H529" s="27">
        <v>2703.8188393707592</v>
      </c>
      <c r="I529" s="27">
        <v>2290.8305655128056</v>
      </c>
      <c r="J529" s="27">
        <v>3074.9047965575869</v>
      </c>
      <c r="K529" s="27">
        <v>8069.5542014411512</v>
      </c>
      <c r="L529" s="27"/>
      <c r="M529" s="27">
        <v>9099.4926499323392</v>
      </c>
      <c r="N529" s="27">
        <v>259.34633716264949</v>
      </c>
      <c r="O529" s="27">
        <v>0</v>
      </c>
      <c r="P529" s="27">
        <v>6800</v>
      </c>
      <c r="Q529" s="27">
        <v>6800</v>
      </c>
      <c r="R529" s="27">
        <v>9099.4926499323392</v>
      </c>
      <c r="S529" s="22" t="s">
        <v>3359</v>
      </c>
      <c r="T529" s="28">
        <v>10.891158088107209</v>
      </c>
      <c r="U529" s="22">
        <v>0.86223881109273837</v>
      </c>
      <c r="V529" s="22">
        <v>1.1431021819910501</v>
      </c>
      <c r="W529" s="22">
        <v>1.3381606838135793</v>
      </c>
      <c r="X529" s="27">
        <v>-1289.2847856538374</v>
      </c>
      <c r="Y529" s="27">
        <v>1010.2078642785018</v>
      </c>
      <c r="Z529" s="23" t="s">
        <v>3429</v>
      </c>
      <c r="AA529" s="23" t="s">
        <v>3429</v>
      </c>
      <c r="AB529" s="23" t="s">
        <v>3429</v>
      </c>
      <c r="AC529" s="23" t="s">
        <v>3430</v>
      </c>
      <c r="AD529" s="23" t="s">
        <v>3430</v>
      </c>
      <c r="AE529" s="23" t="s">
        <v>3430</v>
      </c>
      <c r="AH529" s="38"/>
      <c r="AJ529" s="43"/>
      <c r="AK529" s="22">
        <f t="shared" si="123"/>
        <v>0.86223881109273837</v>
      </c>
      <c r="AL529" s="22" t="str">
        <f t="shared" si="124"/>
        <v>DROP</v>
      </c>
      <c r="AM529" s="28">
        <f t="shared" si="125"/>
        <v>10.891158088107209</v>
      </c>
      <c r="AN529" s="22">
        <f t="shared" si="126"/>
        <v>5551.2806360922477</v>
      </c>
      <c r="AO529" s="22" t="str">
        <f t="shared" si="127"/>
        <v>DROP</v>
      </c>
      <c r="AP529" s="22" t="str">
        <f t="shared" si="128"/>
        <v>DROP</v>
      </c>
      <c r="AQ529" s="22" t="str">
        <f t="shared" si="129"/>
        <v>DROP</v>
      </c>
      <c r="AR529" s="22" t="str">
        <f t="shared" si="130"/>
        <v>DROP</v>
      </c>
      <c r="AS529" s="22" t="str">
        <f t="shared" si="131"/>
        <v>DROP</v>
      </c>
      <c r="AT529" s="22" t="str">
        <f t="shared" si="132"/>
        <v>DROP</v>
      </c>
      <c r="AU529" s="22">
        <f t="shared" si="133"/>
        <v>1.1431021819910501</v>
      </c>
      <c r="AV529" s="22">
        <f t="shared" si="134"/>
        <v>5551.2806360922477</v>
      </c>
      <c r="AW529" s="22">
        <f t="shared" si="135"/>
        <v>2.1545254832389098</v>
      </c>
      <c r="AX529" s="22" t="str">
        <f t="shared" si="136"/>
        <v>KEEP</v>
      </c>
    </row>
    <row r="530" spans="1:50" x14ac:dyDescent="0.25">
      <c r="A530" s="23" t="s">
        <v>18</v>
      </c>
      <c r="B530" s="26" t="s">
        <v>548</v>
      </c>
      <c r="C530" s="33">
        <v>20335.902590766316</v>
      </c>
      <c r="D530" s="31">
        <v>5.7878840146961847</v>
      </c>
      <c r="E530" s="31">
        <v>5.8737446721071445</v>
      </c>
      <c r="F530" s="26">
        <v>20</v>
      </c>
      <c r="G530" s="26"/>
      <c r="H530" s="27">
        <v>8268.4771589255815</v>
      </c>
      <c r="I530" s="27">
        <v>7005.5285990681887</v>
      </c>
      <c r="J530" s="27">
        <v>9403.2853481130696</v>
      </c>
      <c r="K530" s="27">
        <v>24677.291106106841</v>
      </c>
      <c r="L530" s="27"/>
      <c r="M530" s="27">
        <v>27826.918741082012</v>
      </c>
      <c r="N530" s="27">
        <v>793.10020103988631</v>
      </c>
      <c r="O530" s="27">
        <v>0</v>
      </c>
      <c r="P530" s="27">
        <v>6800</v>
      </c>
      <c r="Q530" s="27">
        <v>6800</v>
      </c>
      <c r="R530" s="27">
        <v>27826.918741082012</v>
      </c>
      <c r="S530" s="22" t="s">
        <v>3359</v>
      </c>
      <c r="T530" s="28">
        <v>3.5614440065788311</v>
      </c>
      <c r="U530" s="22">
        <v>0.86223881109273848</v>
      </c>
      <c r="V530" s="22">
        <v>3.2499625255475029</v>
      </c>
      <c r="W530" s="22">
        <v>4.0921939325120604</v>
      </c>
      <c r="X530" s="27">
        <v>-3942.7278360150594</v>
      </c>
      <c r="Y530" s="27">
        <v>17084.190905066956</v>
      </c>
      <c r="Z530" s="23" t="s">
        <v>3429</v>
      </c>
      <c r="AA530" s="23" t="s">
        <v>3429</v>
      </c>
      <c r="AB530" s="23" t="s">
        <v>3429</v>
      </c>
      <c r="AC530" s="23" t="s">
        <v>3430</v>
      </c>
      <c r="AD530" s="23" t="s">
        <v>3430</v>
      </c>
      <c r="AE530" s="23" t="s">
        <v>3430</v>
      </c>
      <c r="AH530" s="38"/>
      <c r="AJ530" s="43"/>
      <c r="AK530" s="22">
        <f t="shared" si="123"/>
        <v>0.86223881109273848</v>
      </c>
      <c r="AL530" s="22" t="str">
        <f t="shared" si="124"/>
        <v>DROP</v>
      </c>
      <c r="AM530" s="28">
        <f t="shared" si="125"/>
        <v>3.5614440065788311</v>
      </c>
      <c r="AN530" s="22">
        <f t="shared" si="126"/>
        <v>2981.3242115059011</v>
      </c>
      <c r="AO530" s="22" t="str">
        <f t="shared" si="127"/>
        <v>DROP</v>
      </c>
      <c r="AP530" s="22" t="str">
        <f t="shared" si="128"/>
        <v>DROP</v>
      </c>
      <c r="AQ530" s="22" t="str">
        <f t="shared" si="129"/>
        <v>DROP</v>
      </c>
      <c r="AR530" s="22" t="str">
        <f t="shared" si="130"/>
        <v>DROP</v>
      </c>
      <c r="AS530" s="22" t="str">
        <f t="shared" si="131"/>
        <v>DROP</v>
      </c>
      <c r="AT530" s="22" t="str">
        <f t="shared" si="132"/>
        <v>DROP</v>
      </c>
      <c r="AU530" s="22">
        <f t="shared" si="133"/>
        <v>3.2499625255475029</v>
      </c>
      <c r="AV530" s="22">
        <f t="shared" si="134"/>
        <v>2981.3242115059011</v>
      </c>
      <c r="AW530" s="22">
        <f t="shared" si="135"/>
        <v>4.5306239636158692</v>
      </c>
      <c r="AX530" s="22" t="str">
        <f t="shared" si="136"/>
        <v>KEEP</v>
      </c>
    </row>
    <row r="531" spans="1:50" x14ac:dyDescent="0.25">
      <c r="A531" s="23" t="s">
        <v>18</v>
      </c>
      <c r="B531" s="26" t="s">
        <v>549</v>
      </c>
      <c r="C531" s="33">
        <v>6875.9652113290504</v>
      </c>
      <c r="D531" s="31">
        <v>1.956996447766659</v>
      </c>
      <c r="E531" s="31">
        <v>1.9860276103002399</v>
      </c>
      <c r="F531" s="26">
        <v>20</v>
      </c>
      <c r="G531" s="26"/>
      <c r="H531" s="27">
        <v>2795.7333608224544</v>
      </c>
      <c r="I531" s="27">
        <v>2368.7058255302368</v>
      </c>
      <c r="J531" s="27">
        <v>3179.4341380836245</v>
      </c>
      <c r="K531" s="27">
        <v>8343.8733244363157</v>
      </c>
      <c r="L531" s="27"/>
      <c r="M531" s="27">
        <v>9408.8238448308857</v>
      </c>
      <c r="N531" s="27">
        <v>268.16264324183294</v>
      </c>
      <c r="O531" s="27">
        <v>0</v>
      </c>
      <c r="P531" s="27">
        <v>6800</v>
      </c>
      <c r="Q531" s="27">
        <v>6800</v>
      </c>
      <c r="R531" s="27">
        <v>9408.8238448308857</v>
      </c>
      <c r="S531" s="22" t="s">
        <v>3359</v>
      </c>
      <c r="T531" s="28">
        <v>10.533092616717386</v>
      </c>
      <c r="U531" s="22">
        <v>0.86223881109273848</v>
      </c>
      <c r="V531" s="22">
        <v>1.1804868882600266</v>
      </c>
      <c r="W531" s="22">
        <v>1.3836505654163067</v>
      </c>
      <c r="X531" s="27">
        <v>-1333.1131636364025</v>
      </c>
      <c r="Y531" s="27">
        <v>1275.7106811944832</v>
      </c>
      <c r="Z531" s="23" t="s">
        <v>3429</v>
      </c>
      <c r="AA531" s="23" t="s">
        <v>3429</v>
      </c>
      <c r="AB531" s="23" t="s">
        <v>3429</v>
      </c>
      <c r="AC531" s="23" t="s">
        <v>3430</v>
      </c>
      <c r="AD531" s="23" t="s">
        <v>3430</v>
      </c>
      <c r="AE531" s="23" t="s">
        <v>3430</v>
      </c>
      <c r="AH531" s="38"/>
      <c r="AJ531" s="43"/>
      <c r="AK531" s="22">
        <f t="shared" si="123"/>
        <v>0.86223881109273848</v>
      </c>
      <c r="AL531" s="22" t="str">
        <f t="shared" si="124"/>
        <v>DROP</v>
      </c>
      <c r="AM531" s="28">
        <f t="shared" si="125"/>
        <v>10.533092616717386</v>
      </c>
      <c r="AN531" s="22">
        <f t="shared" si="126"/>
        <v>5508.831252616631</v>
      </c>
      <c r="AO531" s="22" t="str">
        <f t="shared" si="127"/>
        <v>DROP</v>
      </c>
      <c r="AP531" s="22" t="str">
        <f t="shared" si="128"/>
        <v>DROP</v>
      </c>
      <c r="AQ531" s="22" t="str">
        <f t="shared" si="129"/>
        <v>DROP</v>
      </c>
      <c r="AR531" s="22" t="str">
        <f t="shared" si="130"/>
        <v>DROP</v>
      </c>
      <c r="AS531" s="22" t="str">
        <f t="shared" si="131"/>
        <v>DROP</v>
      </c>
      <c r="AT531" s="22" t="str">
        <f t="shared" si="132"/>
        <v>DROP</v>
      </c>
      <c r="AU531" s="22">
        <f t="shared" si="133"/>
        <v>1.1804868882600266</v>
      </c>
      <c r="AV531" s="22">
        <f t="shared" si="134"/>
        <v>5508.831252616631</v>
      </c>
      <c r="AW531" s="22">
        <f t="shared" si="135"/>
        <v>2.1937728084481645</v>
      </c>
      <c r="AX531" s="22" t="str">
        <f t="shared" si="136"/>
        <v>KEEP</v>
      </c>
    </row>
    <row r="532" spans="1:50" x14ac:dyDescent="0.25">
      <c r="A532" s="23" t="s">
        <v>18</v>
      </c>
      <c r="B532" s="26" t="s">
        <v>550</v>
      </c>
      <c r="C532" s="33">
        <v>13855.540857349348</v>
      </c>
      <c r="D532" s="31">
        <v>3.9434818831024012</v>
      </c>
      <c r="E532" s="31">
        <v>4.0019816640433561</v>
      </c>
      <c r="F532" s="26">
        <v>20</v>
      </c>
      <c r="G532" s="26"/>
      <c r="H532" s="27">
        <v>5633.5942106435978</v>
      </c>
      <c r="I532" s="27">
        <v>4773.1044785684599</v>
      </c>
      <c r="J532" s="27">
        <v>6406.7775577000075</v>
      </c>
      <c r="K532" s="27">
        <v>16813.476246912065</v>
      </c>
      <c r="L532" s="27"/>
      <c r="M532" s="27">
        <v>18959.424487323591</v>
      </c>
      <c r="N532" s="27">
        <v>540.36609343662451</v>
      </c>
      <c r="O532" s="27">
        <v>0</v>
      </c>
      <c r="P532" s="27">
        <v>6800</v>
      </c>
      <c r="Q532" s="27">
        <v>6800</v>
      </c>
      <c r="R532" s="27">
        <v>18959.424487323591</v>
      </c>
      <c r="S532" s="22" t="s">
        <v>3359</v>
      </c>
      <c r="T532" s="28">
        <v>5.2271635691391563</v>
      </c>
      <c r="U532" s="22">
        <v>0.86223881109273837</v>
      </c>
      <c r="V532" s="22">
        <v>2.2905500942174815</v>
      </c>
      <c r="W532" s="22">
        <v>2.7881506599005279</v>
      </c>
      <c r="X532" s="27">
        <v>-2686.3143338481495</v>
      </c>
      <c r="Y532" s="27">
        <v>9473.1101534754416</v>
      </c>
      <c r="Z532" s="23" t="s">
        <v>3429</v>
      </c>
      <c r="AA532" s="23" t="s">
        <v>3429</v>
      </c>
      <c r="AB532" s="23" t="s">
        <v>3429</v>
      </c>
      <c r="AC532" s="23" t="s">
        <v>3430</v>
      </c>
      <c r="AD532" s="23" t="s">
        <v>3430</v>
      </c>
      <c r="AE532" s="23" t="s">
        <v>3430</v>
      </c>
      <c r="AH532" s="38"/>
      <c r="AJ532" s="43"/>
      <c r="AK532" s="22">
        <f t="shared" si="123"/>
        <v>0.86223881109273837</v>
      </c>
      <c r="AL532" s="22" t="str">
        <f t="shared" si="124"/>
        <v>DROP</v>
      </c>
      <c r="AM532" s="28">
        <f t="shared" si="125"/>
        <v>5.2271635691391563</v>
      </c>
      <c r="AN532" s="22">
        <f t="shared" si="126"/>
        <v>4198.2065378069401</v>
      </c>
      <c r="AO532" s="22" t="str">
        <f t="shared" si="127"/>
        <v>DROP</v>
      </c>
      <c r="AP532" s="22" t="str">
        <f t="shared" si="128"/>
        <v>DROP</v>
      </c>
      <c r="AQ532" s="22" t="str">
        <f t="shared" si="129"/>
        <v>DROP</v>
      </c>
      <c r="AR532" s="22" t="str">
        <f t="shared" si="130"/>
        <v>DROP</v>
      </c>
      <c r="AS532" s="22" t="str">
        <f t="shared" si="131"/>
        <v>DROP</v>
      </c>
      <c r="AT532" s="22" t="str">
        <f t="shared" si="132"/>
        <v>DROP</v>
      </c>
      <c r="AU532" s="22">
        <f t="shared" si="133"/>
        <v>2.2905500942174815</v>
      </c>
      <c r="AV532" s="22">
        <f t="shared" si="134"/>
        <v>4198.2065378069401</v>
      </c>
      <c r="AW532" s="22">
        <f t="shared" si="135"/>
        <v>3.4055339742839021</v>
      </c>
      <c r="AX532" s="22" t="str">
        <f t="shared" si="136"/>
        <v>KEEP</v>
      </c>
    </row>
    <row r="533" spans="1:50" x14ac:dyDescent="0.25">
      <c r="A533" s="23" t="s">
        <v>18</v>
      </c>
      <c r="B533" s="26" t="s">
        <v>551</v>
      </c>
      <c r="C533" s="33">
        <v>19949.718243280717</v>
      </c>
      <c r="D533" s="31">
        <v>5.6779705155750442</v>
      </c>
      <c r="E533" s="31">
        <v>5.7622006556382281</v>
      </c>
      <c r="F533" s="26">
        <v>20</v>
      </c>
      <c r="G533" s="26"/>
      <c r="H533" s="27">
        <v>8111.456518112268</v>
      </c>
      <c r="I533" s="27">
        <v>6872.4916965384127</v>
      </c>
      <c r="J533" s="27">
        <v>9224.7143896727594</v>
      </c>
      <c r="K533" s="27">
        <v>24208.662604323443</v>
      </c>
      <c r="L533" s="27"/>
      <c r="M533" s="27">
        <v>27298.477949796994</v>
      </c>
      <c r="N533" s="27">
        <v>778.03901148794796</v>
      </c>
      <c r="O533" s="27">
        <v>0</v>
      </c>
      <c r="P533" s="27">
        <v>6800</v>
      </c>
      <c r="Q533" s="27">
        <v>6800</v>
      </c>
      <c r="R533" s="27">
        <v>27298.477949796994</v>
      </c>
      <c r="S533" s="22" t="s">
        <v>3359</v>
      </c>
      <c r="T533" s="28">
        <v>3.6303860293690717</v>
      </c>
      <c r="U533" s="22">
        <v>0.8622388110927387</v>
      </c>
      <c r="V533" s="22">
        <v>3.1945814171217983</v>
      </c>
      <c r="W533" s="22">
        <v>4.0144820514407344</v>
      </c>
      <c r="X533" s="27">
        <v>-3867.8543569614994</v>
      </c>
      <c r="Y533" s="27">
        <v>16630.623592835494</v>
      </c>
      <c r="Z533" s="23" t="s">
        <v>3429</v>
      </c>
      <c r="AA533" s="23" t="s">
        <v>3429</v>
      </c>
      <c r="AB533" s="23" t="s">
        <v>3429</v>
      </c>
      <c r="AC533" s="23" t="s">
        <v>3430</v>
      </c>
      <c r="AD533" s="23" t="s">
        <v>3430</v>
      </c>
      <c r="AE533" s="23" t="s">
        <v>3430</v>
      </c>
      <c r="AH533" s="38"/>
      <c r="AJ533" s="43"/>
      <c r="AK533" s="22">
        <f t="shared" si="123"/>
        <v>0.8622388110927387</v>
      </c>
      <c r="AL533" s="22" t="str">
        <f t="shared" si="124"/>
        <v>DROP</v>
      </c>
      <c r="AM533" s="28">
        <f t="shared" si="125"/>
        <v>3.6303860293690717</v>
      </c>
      <c r="AN533" s="22">
        <f t="shared" si="126"/>
        <v>3053.8419082767468</v>
      </c>
      <c r="AO533" s="22" t="str">
        <f t="shared" si="127"/>
        <v>DROP</v>
      </c>
      <c r="AP533" s="22" t="str">
        <f t="shared" si="128"/>
        <v>DROP</v>
      </c>
      <c r="AQ533" s="22" t="str">
        <f t="shared" si="129"/>
        <v>DROP</v>
      </c>
      <c r="AR533" s="22" t="str">
        <f t="shared" si="130"/>
        <v>DROP</v>
      </c>
      <c r="AS533" s="22" t="str">
        <f t="shared" si="131"/>
        <v>DROP</v>
      </c>
      <c r="AT533" s="22" t="str">
        <f t="shared" si="132"/>
        <v>DROP</v>
      </c>
      <c r="AU533" s="22">
        <f t="shared" si="133"/>
        <v>3.1945814171217983</v>
      </c>
      <c r="AV533" s="22">
        <f t="shared" si="134"/>
        <v>3053.8419082767468</v>
      </c>
      <c r="AW533" s="22">
        <f t="shared" si="135"/>
        <v>4.4635764497167267</v>
      </c>
      <c r="AX533" s="22" t="str">
        <f t="shared" si="136"/>
        <v>KEEP</v>
      </c>
    </row>
    <row r="534" spans="1:50" x14ac:dyDescent="0.25">
      <c r="A534" s="23" t="s">
        <v>18</v>
      </c>
      <c r="B534" s="26" t="s">
        <v>552</v>
      </c>
      <c r="C534" s="33">
        <v>15635.756507953716</v>
      </c>
      <c r="D534" s="31">
        <v>4.4501563058803439</v>
      </c>
      <c r="E534" s="31">
        <v>4.5161723741073905</v>
      </c>
      <c r="F534" s="26">
        <v>20</v>
      </c>
      <c r="G534" s="26"/>
      <c r="H534" s="27">
        <v>6357.4210670757111</v>
      </c>
      <c r="I534" s="27">
        <v>5386.37215120574</v>
      </c>
      <c r="J534" s="27">
        <v>7229.9461222175469</v>
      </c>
      <c r="K534" s="27">
        <v>18973.739340499</v>
      </c>
      <c r="L534" s="27"/>
      <c r="M534" s="27">
        <v>21395.407647149656</v>
      </c>
      <c r="N534" s="27">
        <v>609.7945038101949</v>
      </c>
      <c r="O534" s="27">
        <v>0</v>
      </c>
      <c r="P534" s="27">
        <v>6800</v>
      </c>
      <c r="Q534" s="27">
        <v>6800</v>
      </c>
      <c r="R534" s="27">
        <v>21395.407647149656</v>
      </c>
      <c r="S534" s="22" t="s">
        <v>3359</v>
      </c>
      <c r="T534" s="28">
        <v>4.632022656749216</v>
      </c>
      <c r="U534" s="22">
        <v>0.86223881109273881</v>
      </c>
      <c r="V534" s="22">
        <v>2.560629627548038</v>
      </c>
      <c r="W534" s="22">
        <v>3.1463834775220083</v>
      </c>
      <c r="X534" s="27">
        <v>-3031.4628104608491</v>
      </c>
      <c r="Y534" s="27">
        <v>11563.944836688805</v>
      </c>
      <c r="Z534" s="23" t="s">
        <v>3429</v>
      </c>
      <c r="AA534" s="23" t="s">
        <v>3429</v>
      </c>
      <c r="AB534" s="23" t="s">
        <v>3429</v>
      </c>
      <c r="AC534" s="23" t="s">
        <v>3430</v>
      </c>
      <c r="AD534" s="23" t="s">
        <v>3430</v>
      </c>
      <c r="AE534" s="23" t="s">
        <v>3430</v>
      </c>
      <c r="AH534" s="38"/>
      <c r="AJ534" s="43"/>
      <c r="AK534" s="22">
        <f t="shared" si="123"/>
        <v>0.86223881109273881</v>
      </c>
      <c r="AL534" s="22" t="str">
        <f t="shared" si="124"/>
        <v>DROP</v>
      </c>
      <c r="AM534" s="28">
        <f t="shared" si="125"/>
        <v>4.632022656749216</v>
      </c>
      <c r="AN534" s="22">
        <f t="shared" si="126"/>
        <v>3863.9176429364511</v>
      </c>
      <c r="AO534" s="22" t="str">
        <f t="shared" si="127"/>
        <v>DROP</v>
      </c>
      <c r="AP534" s="22" t="str">
        <f t="shared" si="128"/>
        <v>DROP</v>
      </c>
      <c r="AQ534" s="22" t="str">
        <f t="shared" si="129"/>
        <v>DROP</v>
      </c>
      <c r="AR534" s="22" t="str">
        <f t="shared" si="130"/>
        <v>DROP</v>
      </c>
      <c r="AS534" s="22" t="str">
        <f t="shared" si="131"/>
        <v>DROP</v>
      </c>
      <c r="AT534" s="22" t="str">
        <f t="shared" si="132"/>
        <v>DROP</v>
      </c>
      <c r="AU534" s="22">
        <f t="shared" si="133"/>
        <v>2.560629627548038</v>
      </c>
      <c r="AV534" s="22">
        <f t="shared" si="134"/>
        <v>3863.9176429364511</v>
      </c>
      <c r="AW534" s="22">
        <f t="shared" si="135"/>
        <v>3.7146066603067807</v>
      </c>
      <c r="AX534" s="22" t="str">
        <f t="shared" si="136"/>
        <v>KEEP</v>
      </c>
    </row>
    <row r="535" spans="1:50" x14ac:dyDescent="0.25">
      <c r="A535" s="23" t="s">
        <v>18</v>
      </c>
      <c r="B535" s="26" t="s">
        <v>553</v>
      </c>
      <c r="C535" s="33">
        <v>13591.80520540796</v>
      </c>
      <c r="D535" s="31">
        <v>3.8684190056538172</v>
      </c>
      <c r="E535" s="31">
        <v>3.9258052625523883</v>
      </c>
      <c r="F535" s="26">
        <v>20</v>
      </c>
      <c r="G535" s="26"/>
      <c r="H535" s="27">
        <v>5526.3606022832882</v>
      </c>
      <c r="I535" s="27">
        <v>4682.2500085481224</v>
      </c>
      <c r="J535" s="27">
        <v>6284.8266592529653</v>
      </c>
      <c r="K535" s="27">
        <v>16493.437270084374</v>
      </c>
      <c r="L535" s="27"/>
      <c r="M535" s="27">
        <v>18598.538093275281</v>
      </c>
      <c r="N535" s="27">
        <v>530.08040301091046</v>
      </c>
      <c r="O535" s="27">
        <v>0</v>
      </c>
      <c r="P535" s="27">
        <v>6800</v>
      </c>
      <c r="Q535" s="27">
        <v>6800</v>
      </c>
      <c r="R535" s="27">
        <v>18598.538093275281</v>
      </c>
      <c r="S535" s="22" t="s">
        <v>3359</v>
      </c>
      <c r="T535" s="28">
        <v>5.328591552462715</v>
      </c>
      <c r="U535" s="22">
        <v>0.86223881109273859</v>
      </c>
      <c r="V535" s="22">
        <v>2.2501031862228298</v>
      </c>
      <c r="W535" s="22">
        <v>2.7350791313640119</v>
      </c>
      <c r="X535" s="27">
        <v>-2635.1812262018175</v>
      </c>
      <c r="Y535" s="27">
        <v>9163.3568670734639</v>
      </c>
      <c r="Z535" s="23" t="s">
        <v>3429</v>
      </c>
      <c r="AA535" s="23" t="s">
        <v>3429</v>
      </c>
      <c r="AB535" s="23" t="s">
        <v>3429</v>
      </c>
      <c r="AC535" s="23" t="s">
        <v>3430</v>
      </c>
      <c r="AD535" s="23" t="s">
        <v>3430</v>
      </c>
      <c r="AE535" s="23" t="s">
        <v>3430</v>
      </c>
      <c r="AH535" s="38"/>
      <c r="AJ535" s="43"/>
      <c r="AK535" s="22">
        <f t="shared" si="123"/>
        <v>0.86223881109273859</v>
      </c>
      <c r="AL535" s="22" t="str">
        <f t="shared" si="124"/>
        <v>DROP</v>
      </c>
      <c r="AM535" s="28">
        <f t="shared" si="125"/>
        <v>5.328591552462715</v>
      </c>
      <c r="AN535" s="22">
        <f t="shared" si="126"/>
        <v>4247.7308185284928</v>
      </c>
      <c r="AO535" s="22" t="str">
        <f t="shared" si="127"/>
        <v>DROP</v>
      </c>
      <c r="AP535" s="22" t="str">
        <f t="shared" si="128"/>
        <v>DROP</v>
      </c>
      <c r="AQ535" s="22" t="str">
        <f t="shared" si="129"/>
        <v>DROP</v>
      </c>
      <c r="AR535" s="22" t="str">
        <f t="shared" si="130"/>
        <v>DROP</v>
      </c>
      <c r="AS535" s="22" t="str">
        <f t="shared" si="131"/>
        <v>DROP</v>
      </c>
      <c r="AT535" s="22" t="str">
        <f t="shared" si="132"/>
        <v>DROP</v>
      </c>
      <c r="AU535" s="22">
        <f t="shared" si="133"/>
        <v>2.2501031862228298</v>
      </c>
      <c r="AV535" s="22">
        <f t="shared" si="134"/>
        <v>4247.7308185284928</v>
      </c>
      <c r="AW535" s="22">
        <f t="shared" si="135"/>
        <v>3.3597454282064372</v>
      </c>
      <c r="AX535" s="22" t="str">
        <f t="shared" si="136"/>
        <v>KEEP</v>
      </c>
    </row>
    <row r="536" spans="1:50" x14ac:dyDescent="0.25">
      <c r="A536" s="23" t="s">
        <v>18</v>
      </c>
      <c r="B536" s="26" t="s">
        <v>554</v>
      </c>
      <c r="C536" s="33">
        <v>2985.8643451935786</v>
      </c>
      <c r="D536" s="31">
        <v>0.84981900540004374</v>
      </c>
      <c r="E536" s="31">
        <v>0.86242568830846167</v>
      </c>
      <c r="F536" s="26">
        <v>20</v>
      </c>
      <c r="G536" s="26"/>
      <c r="H536" s="27">
        <v>1214.0376375078351</v>
      </c>
      <c r="I536" s="27">
        <v>1028.6023927302554</v>
      </c>
      <c r="J536" s="27">
        <v>1380.6583859897401</v>
      </c>
      <c r="K536" s="27">
        <v>3623.2984162278308</v>
      </c>
      <c r="L536" s="27"/>
      <c r="M536" s="27">
        <v>4085.7495326183498</v>
      </c>
      <c r="N536" s="27">
        <v>116.44870946254957</v>
      </c>
      <c r="O536" s="27">
        <v>0</v>
      </c>
      <c r="P536" s="27">
        <v>6800</v>
      </c>
      <c r="Q536" s="27">
        <v>6800</v>
      </c>
      <c r="R536" s="27">
        <v>4085.7495326183498</v>
      </c>
      <c r="S536" s="22" t="s">
        <v>3359</v>
      </c>
      <c r="T536" s="28">
        <v>24.256017697803404</v>
      </c>
      <c r="U536" s="22">
        <v>0.8622388110927387</v>
      </c>
      <c r="V536" s="22">
        <v>0.52386688146341842</v>
      </c>
      <c r="W536" s="22">
        <v>0.60084551950269849</v>
      </c>
      <c r="X536" s="27">
        <v>-578.89982585306825</v>
      </c>
      <c r="Y536" s="27">
        <v>-3293.1502932347184</v>
      </c>
      <c r="Z536" s="23" t="s">
        <v>3429</v>
      </c>
      <c r="AA536" s="23" t="s">
        <v>3429</v>
      </c>
      <c r="AB536" s="23" t="s">
        <v>3429</v>
      </c>
      <c r="AC536" s="23" t="s">
        <v>3429</v>
      </c>
      <c r="AD536" s="23" t="s">
        <v>3429</v>
      </c>
      <c r="AE536" s="23" t="s">
        <v>3429</v>
      </c>
      <c r="AH536" s="38"/>
      <c r="AJ536" s="43"/>
      <c r="AK536" s="22">
        <f t="shared" si="123"/>
        <v>0.8622388110927387</v>
      </c>
      <c r="AL536" s="22" t="str">
        <f t="shared" si="124"/>
        <v>DROP</v>
      </c>
      <c r="AM536" s="28">
        <f t="shared" si="125"/>
        <v>24.256017697803404</v>
      </c>
      <c r="AN536" s="22">
        <f t="shared" si="126"/>
        <v>6239.3143932595494</v>
      </c>
      <c r="AO536" s="22" t="str">
        <f t="shared" si="127"/>
        <v>DROP</v>
      </c>
      <c r="AP536" s="22" t="str">
        <f t="shared" si="128"/>
        <v>DROP</v>
      </c>
      <c r="AQ536" s="22" t="str">
        <f t="shared" si="129"/>
        <v>DROP</v>
      </c>
      <c r="AR536" s="22" t="str">
        <f t="shared" si="130"/>
        <v>DROP</v>
      </c>
      <c r="AS536" s="22" t="str">
        <f t="shared" si="131"/>
        <v>DROP</v>
      </c>
      <c r="AT536" s="22" t="str">
        <f t="shared" si="132"/>
        <v>DROP</v>
      </c>
      <c r="AU536" s="22">
        <f t="shared" si="133"/>
        <v>0.52386688146341842</v>
      </c>
      <c r="AV536" s="22">
        <f t="shared" si="134"/>
        <v>6239.3143932595494</v>
      </c>
      <c r="AW536" s="22">
        <f t="shared" si="135"/>
        <v>1.5183917538055733</v>
      </c>
      <c r="AX536" s="22" t="str">
        <f t="shared" si="136"/>
        <v>DROP</v>
      </c>
    </row>
    <row r="537" spans="1:50" x14ac:dyDescent="0.25">
      <c r="A537" s="23" t="s">
        <v>18</v>
      </c>
      <c r="B537" s="26" t="s">
        <v>555</v>
      </c>
      <c r="C537" s="33">
        <v>12310.803467406964</v>
      </c>
      <c r="D537" s="31">
        <v>3.5038278866178461</v>
      </c>
      <c r="E537" s="31">
        <v>3.5558055981676957</v>
      </c>
      <c r="F537" s="26">
        <v>20</v>
      </c>
      <c r="G537" s="26"/>
      <c r="H537" s="27">
        <v>5005.511647390349</v>
      </c>
      <c r="I537" s="27">
        <v>4240.9568684493506</v>
      </c>
      <c r="J537" s="27">
        <v>5692.4937239387709</v>
      </c>
      <c r="K537" s="27">
        <v>14938.962239778471</v>
      </c>
      <c r="L537" s="27"/>
      <c r="M537" s="27">
        <v>16845.661322183543</v>
      </c>
      <c r="N537" s="27">
        <v>480.1213352288716</v>
      </c>
      <c r="O537" s="27">
        <v>0</v>
      </c>
      <c r="P537" s="27">
        <v>6800</v>
      </c>
      <c r="Q537" s="27">
        <v>6800</v>
      </c>
      <c r="R537" s="27">
        <v>16845.661322183543</v>
      </c>
      <c r="S537" s="22" t="s">
        <v>3359</v>
      </c>
      <c r="T537" s="28">
        <v>5.8830586153050337</v>
      </c>
      <c r="U537" s="22">
        <v>0.8622388110927387</v>
      </c>
      <c r="V537" s="22">
        <v>2.0520210518316619</v>
      </c>
      <c r="W537" s="22">
        <v>2.4773031356152271</v>
      </c>
      <c r="X537" s="27">
        <v>-2386.8204176339441</v>
      </c>
      <c r="Y537" s="27">
        <v>7658.8409045496001</v>
      </c>
      <c r="Z537" s="23" t="s">
        <v>3429</v>
      </c>
      <c r="AA537" s="23" t="s">
        <v>3429</v>
      </c>
      <c r="AB537" s="23" t="s">
        <v>3429</v>
      </c>
      <c r="AC537" s="23" t="s">
        <v>3430</v>
      </c>
      <c r="AD537" s="23" t="s">
        <v>3430</v>
      </c>
      <c r="AE537" s="23" t="s">
        <v>3430</v>
      </c>
      <c r="AH537" s="38"/>
      <c r="AJ537" s="43"/>
      <c r="AK537" s="22">
        <f t="shared" si="123"/>
        <v>0.8622388110927387</v>
      </c>
      <c r="AL537" s="22" t="str">
        <f t="shared" si="124"/>
        <v>DROP</v>
      </c>
      <c r="AM537" s="28">
        <f t="shared" si="125"/>
        <v>5.8830586153050337</v>
      </c>
      <c r="AN537" s="22">
        <f t="shared" si="126"/>
        <v>4488.2773248903204</v>
      </c>
      <c r="AO537" s="22" t="str">
        <f t="shared" si="127"/>
        <v>DROP</v>
      </c>
      <c r="AP537" s="22" t="str">
        <f t="shared" si="128"/>
        <v>DROP</v>
      </c>
      <c r="AQ537" s="22" t="str">
        <f t="shared" si="129"/>
        <v>DROP</v>
      </c>
      <c r="AR537" s="22" t="str">
        <f t="shared" si="130"/>
        <v>DROP</v>
      </c>
      <c r="AS537" s="22" t="str">
        <f t="shared" si="131"/>
        <v>DROP</v>
      </c>
      <c r="AT537" s="22" t="str">
        <f t="shared" si="132"/>
        <v>DROP</v>
      </c>
      <c r="AU537" s="22">
        <f t="shared" si="133"/>
        <v>2.0520210518316619</v>
      </c>
      <c r="AV537" s="22">
        <f t="shared" si="134"/>
        <v>4488.2773248903204</v>
      </c>
      <c r="AW537" s="22">
        <f t="shared" si="135"/>
        <v>3.1373439186873329</v>
      </c>
      <c r="AX537" s="22" t="str">
        <f t="shared" si="136"/>
        <v>KEEP</v>
      </c>
    </row>
    <row r="538" spans="1:50" x14ac:dyDescent="0.25">
      <c r="A538" s="23" t="s">
        <v>18</v>
      </c>
      <c r="B538" s="26" t="s">
        <v>556</v>
      </c>
      <c r="C538" s="33">
        <v>13657.739118393336</v>
      </c>
      <c r="D538" s="31">
        <v>3.8871847250159717</v>
      </c>
      <c r="E538" s="31">
        <v>3.9448493629251389</v>
      </c>
      <c r="F538" s="26">
        <v>20</v>
      </c>
      <c r="G538" s="26"/>
      <c r="H538" s="27">
        <v>5553.1690043733761</v>
      </c>
      <c r="I538" s="27">
        <v>4704.963626053217</v>
      </c>
      <c r="J538" s="27">
        <v>6315.3143838647402</v>
      </c>
      <c r="K538" s="27">
        <v>16573.447014291334</v>
      </c>
      <c r="L538" s="27"/>
      <c r="M538" s="27">
        <v>18688.759691787396</v>
      </c>
      <c r="N538" s="27">
        <v>532.65182561734014</v>
      </c>
      <c r="O538" s="27">
        <v>0</v>
      </c>
      <c r="P538" s="27">
        <v>6800</v>
      </c>
      <c r="Q538" s="27">
        <v>6800</v>
      </c>
      <c r="R538" s="27">
        <v>18688.759691787396</v>
      </c>
      <c r="S538" s="22" t="s">
        <v>3359</v>
      </c>
      <c r="T538" s="28">
        <v>5.3028673173818497</v>
      </c>
      <c r="U538" s="22">
        <v>0.8622388110927387</v>
      </c>
      <c r="V538" s="22">
        <v>2.260225551196958</v>
      </c>
      <c r="W538" s="22">
        <v>2.7483470134981465</v>
      </c>
      <c r="X538" s="27">
        <v>-2647.9645031134023</v>
      </c>
      <c r="Y538" s="27">
        <v>9240.7951886739938</v>
      </c>
      <c r="Z538" s="23" t="s">
        <v>3429</v>
      </c>
      <c r="AA538" s="23" t="s">
        <v>3429</v>
      </c>
      <c r="AB538" s="23" t="s">
        <v>3429</v>
      </c>
      <c r="AC538" s="23" t="s">
        <v>3430</v>
      </c>
      <c r="AD538" s="23" t="s">
        <v>3430</v>
      </c>
      <c r="AE538" s="23" t="s">
        <v>3430</v>
      </c>
      <c r="AH538" s="38"/>
      <c r="AJ538" s="43"/>
      <c r="AK538" s="22">
        <f t="shared" si="123"/>
        <v>0.8622388110927387</v>
      </c>
      <c r="AL538" s="22" t="str">
        <f t="shared" si="124"/>
        <v>DROP</v>
      </c>
      <c r="AM538" s="28">
        <f t="shared" si="125"/>
        <v>5.3028673173818497</v>
      </c>
      <c r="AN538" s="22">
        <f t="shared" si="126"/>
        <v>4235.3497483480987</v>
      </c>
      <c r="AO538" s="22" t="str">
        <f t="shared" si="127"/>
        <v>DROP</v>
      </c>
      <c r="AP538" s="22" t="str">
        <f t="shared" si="128"/>
        <v>DROP</v>
      </c>
      <c r="AQ538" s="22" t="str">
        <f t="shared" si="129"/>
        <v>DROP</v>
      </c>
      <c r="AR538" s="22" t="str">
        <f t="shared" si="130"/>
        <v>DROP</v>
      </c>
      <c r="AS538" s="22" t="str">
        <f t="shared" si="131"/>
        <v>DROP</v>
      </c>
      <c r="AT538" s="22" t="str">
        <f t="shared" si="132"/>
        <v>DROP</v>
      </c>
      <c r="AU538" s="22">
        <f t="shared" si="133"/>
        <v>2.260225551196958</v>
      </c>
      <c r="AV538" s="22">
        <f t="shared" si="134"/>
        <v>4235.3497483480987</v>
      </c>
      <c r="AW538" s="22">
        <f t="shared" si="135"/>
        <v>3.3711925647258076</v>
      </c>
      <c r="AX538" s="22" t="str">
        <f t="shared" si="136"/>
        <v>KEEP</v>
      </c>
    </row>
    <row r="539" spans="1:50" x14ac:dyDescent="0.25">
      <c r="A539" s="23" t="s">
        <v>18</v>
      </c>
      <c r="B539" s="26" t="s">
        <v>557</v>
      </c>
      <c r="C539" s="33">
        <v>6800.6121679172356</v>
      </c>
      <c r="D539" s="31">
        <v>1.935549911352781</v>
      </c>
      <c r="E539" s="31">
        <v>1.9642629241599663</v>
      </c>
      <c r="F539" s="26">
        <v>20</v>
      </c>
      <c r="G539" s="26"/>
      <c r="H539" s="27">
        <v>2765.0951870052263</v>
      </c>
      <c r="I539" s="27">
        <v>2342.7474055244297</v>
      </c>
      <c r="J539" s="27">
        <v>3144.5910242416157</v>
      </c>
      <c r="K539" s="27">
        <v>8252.4336167712718</v>
      </c>
      <c r="L539" s="27"/>
      <c r="M539" s="27">
        <v>9305.7134465313811</v>
      </c>
      <c r="N539" s="27">
        <v>265.22387454877219</v>
      </c>
      <c r="O539" s="27">
        <v>0</v>
      </c>
      <c r="P539" s="27">
        <v>6800</v>
      </c>
      <c r="Q539" s="27">
        <v>6800</v>
      </c>
      <c r="R539" s="27">
        <v>9305.7134465313811</v>
      </c>
      <c r="S539" s="22" t="s">
        <v>3359</v>
      </c>
      <c r="T539" s="28">
        <v>10.649802784215623</v>
      </c>
      <c r="U539" s="22">
        <v>0.86223881109273859</v>
      </c>
      <c r="V539" s="22">
        <v>1.1680356862433212</v>
      </c>
      <c r="W539" s="22">
        <v>1.3684872715487326</v>
      </c>
      <c r="X539" s="27">
        <v>-1318.5037043088814</v>
      </c>
      <c r="Y539" s="27">
        <v>1187.2097422224997</v>
      </c>
      <c r="Z539" s="23" t="s">
        <v>3429</v>
      </c>
      <c r="AA539" s="23" t="s">
        <v>3429</v>
      </c>
      <c r="AB539" s="23" t="s">
        <v>3429</v>
      </c>
      <c r="AC539" s="23" t="s">
        <v>3430</v>
      </c>
      <c r="AD539" s="23" t="s">
        <v>3430</v>
      </c>
      <c r="AE539" s="23" t="s">
        <v>3430</v>
      </c>
      <c r="AH539" s="38"/>
      <c r="AJ539" s="43"/>
      <c r="AK539" s="22">
        <f t="shared" si="123"/>
        <v>0.86223881109273859</v>
      </c>
      <c r="AL539" s="22" t="str">
        <f t="shared" si="124"/>
        <v>DROP</v>
      </c>
      <c r="AM539" s="28">
        <f t="shared" si="125"/>
        <v>10.649802784215623</v>
      </c>
      <c r="AN539" s="22">
        <f t="shared" si="126"/>
        <v>5522.981047108502</v>
      </c>
      <c r="AO539" s="22" t="str">
        <f t="shared" si="127"/>
        <v>DROP</v>
      </c>
      <c r="AP539" s="22" t="str">
        <f t="shared" si="128"/>
        <v>DROP</v>
      </c>
      <c r="AQ539" s="22" t="str">
        <f t="shared" si="129"/>
        <v>DROP</v>
      </c>
      <c r="AR539" s="22" t="str">
        <f t="shared" si="130"/>
        <v>DROP</v>
      </c>
      <c r="AS539" s="22" t="str">
        <f t="shared" si="131"/>
        <v>DROP</v>
      </c>
      <c r="AT539" s="22" t="str">
        <f t="shared" si="132"/>
        <v>DROP</v>
      </c>
      <c r="AU539" s="22">
        <f t="shared" si="133"/>
        <v>1.1680356862433212</v>
      </c>
      <c r="AV539" s="22">
        <f t="shared" si="134"/>
        <v>5522.981047108502</v>
      </c>
      <c r="AW539" s="22">
        <f t="shared" si="135"/>
        <v>2.1806903667117474</v>
      </c>
      <c r="AX539" s="22" t="str">
        <f t="shared" si="136"/>
        <v>KEEP</v>
      </c>
    </row>
    <row r="540" spans="1:50" x14ac:dyDescent="0.25">
      <c r="A540" s="23" t="s">
        <v>18</v>
      </c>
      <c r="B540" s="26" t="s">
        <v>558</v>
      </c>
      <c r="C540" s="33">
        <v>26788.006932903838</v>
      </c>
      <c r="D540" s="31">
        <v>7.6242436951347585</v>
      </c>
      <c r="E540" s="31">
        <v>7.7373459228683243</v>
      </c>
      <c r="F540" s="26">
        <v>20</v>
      </c>
      <c r="G540" s="26"/>
      <c r="H540" s="27">
        <v>10891.8707920261</v>
      </c>
      <c r="I540" s="27">
        <v>9228.2183120657337</v>
      </c>
      <c r="J540" s="27">
        <v>12386.726970835365</v>
      </c>
      <c r="K540" s="27">
        <v>32506.816074927199</v>
      </c>
      <c r="L540" s="27"/>
      <c r="M540" s="27">
        <v>36655.7465954781</v>
      </c>
      <c r="N540" s="27">
        <v>1044.7322703832497</v>
      </c>
      <c r="O540" s="27">
        <v>0</v>
      </c>
      <c r="P540" s="27">
        <v>6800</v>
      </c>
      <c r="Q540" s="27">
        <v>6800</v>
      </c>
      <c r="R540" s="27">
        <v>36655.7465954781</v>
      </c>
      <c r="S540" s="22" t="s">
        <v>3359</v>
      </c>
      <c r="T540" s="28">
        <v>2.7036419163866734</v>
      </c>
      <c r="U540" s="22">
        <v>0.86223881109273837</v>
      </c>
      <c r="V540" s="22">
        <v>4.1437763526554487</v>
      </c>
      <c r="W540" s="22">
        <v>5.3905509699232503</v>
      </c>
      <c r="X540" s="27">
        <v>-5193.6627909341478</v>
      </c>
      <c r="Y540" s="27">
        <v>24662.083804543949</v>
      </c>
      <c r="Z540" s="23" t="s">
        <v>3429</v>
      </c>
      <c r="AA540" s="23" t="s">
        <v>3429</v>
      </c>
      <c r="AB540" s="23" t="s">
        <v>3429</v>
      </c>
      <c r="AC540" s="23" t="s">
        <v>3430</v>
      </c>
      <c r="AD540" s="23" t="s">
        <v>3429</v>
      </c>
      <c r="AE540" s="23" t="s">
        <v>3430</v>
      </c>
      <c r="AH540" s="38"/>
      <c r="AJ540" s="43"/>
      <c r="AK540" s="22">
        <f t="shared" si="123"/>
        <v>0.86223881109273837</v>
      </c>
      <c r="AL540" s="22" t="str">
        <f t="shared" si="124"/>
        <v>DROP</v>
      </c>
      <c r="AM540" s="28">
        <f t="shared" si="125"/>
        <v>2.7036419163866734</v>
      </c>
      <c r="AN540" s="22">
        <f t="shared" si="126"/>
        <v>1769.7480581393174</v>
      </c>
      <c r="AO540" s="22" t="str">
        <f t="shared" si="127"/>
        <v>DROP</v>
      </c>
      <c r="AP540" s="22" t="str">
        <f t="shared" si="128"/>
        <v>DROP</v>
      </c>
      <c r="AQ540" s="22" t="str">
        <f t="shared" si="129"/>
        <v>DROP</v>
      </c>
      <c r="AR540" s="22" t="str">
        <f t="shared" si="130"/>
        <v>DROP</v>
      </c>
      <c r="AS540" s="22" t="str">
        <f t="shared" si="131"/>
        <v>DROP</v>
      </c>
      <c r="AT540" s="22" t="str">
        <f t="shared" si="132"/>
        <v>DROP</v>
      </c>
      <c r="AU540" s="22">
        <f t="shared" si="133"/>
        <v>4.1437763526554487</v>
      </c>
      <c r="AV540" s="22">
        <f t="shared" si="134"/>
        <v>1769.7480581393174</v>
      </c>
      <c r="AW540" s="22">
        <f t="shared" si="135"/>
        <v>5.6508080372966791</v>
      </c>
      <c r="AX540" s="22" t="str">
        <f t="shared" si="136"/>
        <v>KEEP</v>
      </c>
    </row>
    <row r="541" spans="1:50" x14ac:dyDescent="0.25">
      <c r="A541" s="23" t="s">
        <v>18</v>
      </c>
      <c r="B541" s="26" t="s">
        <v>559</v>
      </c>
      <c r="C541" s="33">
        <v>25375.137368932134</v>
      </c>
      <c r="D541" s="31">
        <v>7.2221211373744909</v>
      </c>
      <c r="E541" s="31">
        <v>7.3292580577381434</v>
      </c>
      <c r="F541" s="26">
        <v>20</v>
      </c>
      <c r="G541" s="26"/>
      <c r="H541" s="27">
        <v>10317.405032953002</v>
      </c>
      <c r="I541" s="27">
        <v>8741.49793695679</v>
      </c>
      <c r="J541" s="27">
        <v>11733.418586297643</v>
      </c>
      <c r="K541" s="27">
        <v>30792.321556207433</v>
      </c>
      <c r="L541" s="27"/>
      <c r="M541" s="27">
        <v>34722.426627362198</v>
      </c>
      <c r="N541" s="27">
        <v>989.63035738835322</v>
      </c>
      <c r="O541" s="27">
        <v>0</v>
      </c>
      <c r="P541" s="27">
        <v>6800</v>
      </c>
      <c r="Q541" s="27">
        <v>6800</v>
      </c>
      <c r="R541" s="27">
        <v>34722.426627362198</v>
      </c>
      <c r="S541" s="22" t="s">
        <v>3359</v>
      </c>
      <c r="T541" s="28">
        <v>2.854178771419337</v>
      </c>
      <c r="U541" s="22">
        <v>0.86223881109273814</v>
      </c>
      <c r="V541" s="22">
        <v>3.952988799654833</v>
      </c>
      <c r="W541" s="22">
        <v>5.1062392099062057</v>
      </c>
      <c r="X541" s="27">
        <v>-4919.7354285431211</v>
      </c>
      <c r="Y541" s="27">
        <v>23002.69119881908</v>
      </c>
      <c r="Z541" s="23" t="s">
        <v>3429</v>
      </c>
      <c r="AA541" s="23" t="s">
        <v>3429</v>
      </c>
      <c r="AB541" s="23" t="s">
        <v>3429</v>
      </c>
      <c r="AC541" s="23" t="s">
        <v>3430</v>
      </c>
      <c r="AD541" s="23" t="s">
        <v>3429</v>
      </c>
      <c r="AE541" s="23" t="s">
        <v>3430</v>
      </c>
      <c r="AH541" s="38"/>
      <c r="AJ541" s="43"/>
      <c r="AK541" s="22">
        <f t="shared" si="123"/>
        <v>0.86223881109273814</v>
      </c>
      <c r="AL541" s="22" t="str">
        <f t="shared" si="124"/>
        <v>DROP</v>
      </c>
      <c r="AM541" s="28">
        <f t="shared" si="125"/>
        <v>2.854178771419337</v>
      </c>
      <c r="AN541" s="22">
        <f t="shared" si="126"/>
        <v>2035.0567048619241</v>
      </c>
      <c r="AO541" s="22" t="str">
        <f t="shared" si="127"/>
        <v>DROP</v>
      </c>
      <c r="AP541" s="22" t="str">
        <f t="shared" si="128"/>
        <v>DROP</v>
      </c>
      <c r="AQ541" s="22" t="str">
        <f t="shared" si="129"/>
        <v>DROP</v>
      </c>
      <c r="AR541" s="22" t="str">
        <f t="shared" si="130"/>
        <v>DROP</v>
      </c>
      <c r="AS541" s="22" t="str">
        <f t="shared" si="131"/>
        <v>DROP</v>
      </c>
      <c r="AT541" s="22" t="str">
        <f t="shared" si="132"/>
        <v>DROP</v>
      </c>
      <c r="AU541" s="22">
        <f t="shared" si="133"/>
        <v>3.952988799654833</v>
      </c>
      <c r="AV541" s="22">
        <f t="shared" si="134"/>
        <v>2035.0567048619241</v>
      </c>
      <c r="AW541" s="22">
        <f t="shared" si="135"/>
        <v>5.4055122547388414</v>
      </c>
      <c r="AX541" s="22" t="str">
        <f t="shared" si="136"/>
        <v>KEEP</v>
      </c>
    </row>
    <row r="542" spans="1:50" x14ac:dyDescent="0.25">
      <c r="A542" s="23" t="s">
        <v>18</v>
      </c>
      <c r="B542" s="26" t="s">
        <v>560</v>
      </c>
      <c r="C542" s="33">
        <v>6649.9060810935771</v>
      </c>
      <c r="D542" s="31">
        <v>1.8926568385250162</v>
      </c>
      <c r="E542" s="31">
        <v>1.9207335518794106</v>
      </c>
      <c r="F542" s="26">
        <v>20</v>
      </c>
      <c r="G542" s="26"/>
      <c r="H542" s="27">
        <v>2703.8188393707592</v>
      </c>
      <c r="I542" s="27">
        <v>2290.8305655128056</v>
      </c>
      <c r="J542" s="27">
        <v>3074.9047965575869</v>
      </c>
      <c r="K542" s="27">
        <v>8069.5542014411512</v>
      </c>
      <c r="L542" s="27"/>
      <c r="M542" s="27">
        <v>9099.4926499323392</v>
      </c>
      <c r="N542" s="27">
        <v>259.34633716264949</v>
      </c>
      <c r="O542" s="27">
        <v>0</v>
      </c>
      <c r="P542" s="27">
        <v>6800</v>
      </c>
      <c r="Q542" s="27">
        <v>6800</v>
      </c>
      <c r="R542" s="27">
        <v>9099.4926499323392</v>
      </c>
      <c r="S542" s="22" t="s">
        <v>3359</v>
      </c>
      <c r="T542" s="28">
        <v>10.891158088107209</v>
      </c>
      <c r="U542" s="22">
        <v>0.86223881109273837</v>
      </c>
      <c r="V542" s="22">
        <v>1.1431021819910501</v>
      </c>
      <c r="W542" s="22">
        <v>1.3381606838135793</v>
      </c>
      <c r="X542" s="27">
        <v>-1289.2847856538374</v>
      </c>
      <c r="Y542" s="27">
        <v>1010.2078642785018</v>
      </c>
      <c r="Z542" s="23" t="s">
        <v>3429</v>
      </c>
      <c r="AA542" s="23" t="s">
        <v>3429</v>
      </c>
      <c r="AB542" s="23" t="s">
        <v>3429</v>
      </c>
      <c r="AC542" s="23" t="s">
        <v>3430</v>
      </c>
      <c r="AD542" s="23" t="s">
        <v>3430</v>
      </c>
      <c r="AE542" s="23" t="s">
        <v>3430</v>
      </c>
      <c r="AH542" s="38"/>
      <c r="AJ542" s="43"/>
      <c r="AK542" s="22">
        <f t="shared" si="123"/>
        <v>0.86223881109273837</v>
      </c>
      <c r="AL542" s="22" t="str">
        <f t="shared" si="124"/>
        <v>DROP</v>
      </c>
      <c r="AM542" s="28">
        <f t="shared" si="125"/>
        <v>10.891158088107209</v>
      </c>
      <c r="AN542" s="22">
        <f t="shared" si="126"/>
        <v>5551.2806360922477</v>
      </c>
      <c r="AO542" s="22" t="str">
        <f t="shared" si="127"/>
        <v>DROP</v>
      </c>
      <c r="AP542" s="22" t="str">
        <f t="shared" si="128"/>
        <v>DROP</v>
      </c>
      <c r="AQ542" s="22" t="str">
        <f t="shared" si="129"/>
        <v>DROP</v>
      </c>
      <c r="AR542" s="22" t="str">
        <f t="shared" si="130"/>
        <v>DROP</v>
      </c>
      <c r="AS542" s="22" t="str">
        <f t="shared" si="131"/>
        <v>DROP</v>
      </c>
      <c r="AT542" s="22" t="str">
        <f t="shared" si="132"/>
        <v>DROP</v>
      </c>
      <c r="AU542" s="22">
        <f t="shared" si="133"/>
        <v>1.1431021819910501</v>
      </c>
      <c r="AV542" s="22">
        <f t="shared" si="134"/>
        <v>5551.2806360922477</v>
      </c>
      <c r="AW542" s="22">
        <f t="shared" si="135"/>
        <v>2.1545254832389098</v>
      </c>
      <c r="AX542" s="22" t="str">
        <f t="shared" si="136"/>
        <v>KEEP</v>
      </c>
    </row>
    <row r="543" spans="1:50" x14ac:dyDescent="0.25">
      <c r="A543" s="23" t="s">
        <v>18</v>
      </c>
      <c r="B543" s="26" t="s">
        <v>561</v>
      </c>
      <c r="C543" s="33">
        <v>20335.902590766316</v>
      </c>
      <c r="D543" s="31">
        <v>5.7878840146961847</v>
      </c>
      <c r="E543" s="31">
        <v>5.8737446721071445</v>
      </c>
      <c r="F543" s="26">
        <v>20</v>
      </c>
      <c r="G543" s="26"/>
      <c r="H543" s="27">
        <v>8268.4771589255815</v>
      </c>
      <c r="I543" s="27">
        <v>7005.5285990681887</v>
      </c>
      <c r="J543" s="27">
        <v>9403.2853481130696</v>
      </c>
      <c r="K543" s="27">
        <v>24677.291106106841</v>
      </c>
      <c r="L543" s="27"/>
      <c r="M543" s="27">
        <v>27826.918741082012</v>
      </c>
      <c r="N543" s="27">
        <v>793.10020103988631</v>
      </c>
      <c r="O543" s="27">
        <v>0</v>
      </c>
      <c r="P543" s="27">
        <v>6800</v>
      </c>
      <c r="Q543" s="27">
        <v>6800</v>
      </c>
      <c r="R543" s="27">
        <v>27826.918741082012</v>
      </c>
      <c r="S543" s="22" t="s">
        <v>3359</v>
      </c>
      <c r="T543" s="28">
        <v>3.5614440065788311</v>
      </c>
      <c r="U543" s="22">
        <v>0.86223881109273848</v>
      </c>
      <c r="V543" s="22">
        <v>3.2499625255475029</v>
      </c>
      <c r="W543" s="22">
        <v>4.0921939325120604</v>
      </c>
      <c r="X543" s="27">
        <v>-3942.7278360150594</v>
      </c>
      <c r="Y543" s="27">
        <v>17084.190905066956</v>
      </c>
      <c r="Z543" s="23" t="s">
        <v>3429</v>
      </c>
      <c r="AA543" s="23" t="s">
        <v>3429</v>
      </c>
      <c r="AB543" s="23" t="s">
        <v>3429</v>
      </c>
      <c r="AC543" s="23" t="s">
        <v>3430</v>
      </c>
      <c r="AD543" s="23" t="s">
        <v>3430</v>
      </c>
      <c r="AE543" s="23" t="s">
        <v>3430</v>
      </c>
      <c r="AH543" s="38"/>
      <c r="AJ543" s="43"/>
      <c r="AK543" s="22">
        <f t="shared" si="123"/>
        <v>0.86223881109273848</v>
      </c>
      <c r="AL543" s="22" t="str">
        <f t="shared" si="124"/>
        <v>DROP</v>
      </c>
      <c r="AM543" s="28">
        <f t="shared" si="125"/>
        <v>3.5614440065788311</v>
      </c>
      <c r="AN543" s="22">
        <f t="shared" si="126"/>
        <v>2981.3242115059011</v>
      </c>
      <c r="AO543" s="22" t="str">
        <f t="shared" si="127"/>
        <v>DROP</v>
      </c>
      <c r="AP543" s="22" t="str">
        <f t="shared" si="128"/>
        <v>DROP</v>
      </c>
      <c r="AQ543" s="22" t="str">
        <f t="shared" si="129"/>
        <v>DROP</v>
      </c>
      <c r="AR543" s="22" t="str">
        <f t="shared" si="130"/>
        <v>DROP</v>
      </c>
      <c r="AS543" s="22" t="str">
        <f t="shared" si="131"/>
        <v>DROP</v>
      </c>
      <c r="AT543" s="22" t="str">
        <f t="shared" si="132"/>
        <v>DROP</v>
      </c>
      <c r="AU543" s="22">
        <f t="shared" si="133"/>
        <v>3.2499625255475029</v>
      </c>
      <c r="AV543" s="22">
        <f t="shared" si="134"/>
        <v>2981.3242115059011</v>
      </c>
      <c r="AW543" s="22">
        <f t="shared" si="135"/>
        <v>4.5306239636158692</v>
      </c>
      <c r="AX543" s="22" t="str">
        <f t="shared" si="136"/>
        <v>KEEP</v>
      </c>
    </row>
    <row r="544" spans="1:50" x14ac:dyDescent="0.25">
      <c r="A544" s="23" t="s">
        <v>18</v>
      </c>
      <c r="B544" s="26" t="s">
        <v>562</v>
      </c>
      <c r="C544" s="33">
        <v>6875.9652113290504</v>
      </c>
      <c r="D544" s="31">
        <v>1.956996447766659</v>
      </c>
      <c r="E544" s="31">
        <v>1.9860276103002399</v>
      </c>
      <c r="F544" s="26">
        <v>20</v>
      </c>
      <c r="G544" s="26"/>
      <c r="H544" s="27">
        <v>2795.7333608224544</v>
      </c>
      <c r="I544" s="27">
        <v>2368.7058255302368</v>
      </c>
      <c r="J544" s="27">
        <v>3179.4341380836245</v>
      </c>
      <c r="K544" s="27">
        <v>8343.8733244363157</v>
      </c>
      <c r="L544" s="27"/>
      <c r="M544" s="27">
        <v>9408.8238448308857</v>
      </c>
      <c r="N544" s="27">
        <v>268.16264324183294</v>
      </c>
      <c r="O544" s="27">
        <v>0</v>
      </c>
      <c r="P544" s="27">
        <v>6800</v>
      </c>
      <c r="Q544" s="27">
        <v>6800</v>
      </c>
      <c r="R544" s="27">
        <v>9408.8238448308857</v>
      </c>
      <c r="S544" s="22" t="s">
        <v>3359</v>
      </c>
      <c r="T544" s="28">
        <v>10.533092616717386</v>
      </c>
      <c r="U544" s="22">
        <v>0.86223881109273848</v>
      </c>
      <c r="V544" s="22">
        <v>1.1804868882600266</v>
      </c>
      <c r="W544" s="22">
        <v>1.3836505654163067</v>
      </c>
      <c r="X544" s="27">
        <v>-1333.1131636364025</v>
      </c>
      <c r="Y544" s="27">
        <v>1275.7106811944832</v>
      </c>
      <c r="Z544" s="23" t="s">
        <v>3429</v>
      </c>
      <c r="AA544" s="23" t="s">
        <v>3429</v>
      </c>
      <c r="AB544" s="23" t="s">
        <v>3429</v>
      </c>
      <c r="AC544" s="23" t="s">
        <v>3430</v>
      </c>
      <c r="AD544" s="23" t="s">
        <v>3430</v>
      </c>
      <c r="AE544" s="23" t="s">
        <v>3430</v>
      </c>
      <c r="AH544" s="38"/>
      <c r="AJ544" s="43"/>
      <c r="AK544" s="22">
        <f t="shared" si="123"/>
        <v>0.86223881109273848</v>
      </c>
      <c r="AL544" s="22" t="str">
        <f t="shared" si="124"/>
        <v>DROP</v>
      </c>
      <c r="AM544" s="28">
        <f t="shared" si="125"/>
        <v>10.533092616717386</v>
      </c>
      <c r="AN544" s="22">
        <f t="shared" si="126"/>
        <v>5508.831252616631</v>
      </c>
      <c r="AO544" s="22" t="str">
        <f t="shared" si="127"/>
        <v>DROP</v>
      </c>
      <c r="AP544" s="22" t="str">
        <f t="shared" si="128"/>
        <v>DROP</v>
      </c>
      <c r="AQ544" s="22" t="str">
        <f t="shared" si="129"/>
        <v>DROP</v>
      </c>
      <c r="AR544" s="22" t="str">
        <f t="shared" si="130"/>
        <v>DROP</v>
      </c>
      <c r="AS544" s="22" t="str">
        <f t="shared" si="131"/>
        <v>DROP</v>
      </c>
      <c r="AT544" s="22" t="str">
        <f t="shared" si="132"/>
        <v>DROP</v>
      </c>
      <c r="AU544" s="22">
        <f t="shared" si="133"/>
        <v>1.1804868882600266</v>
      </c>
      <c r="AV544" s="22">
        <f t="shared" si="134"/>
        <v>5508.831252616631</v>
      </c>
      <c r="AW544" s="22">
        <f t="shared" si="135"/>
        <v>2.1937728084481645</v>
      </c>
      <c r="AX544" s="22" t="str">
        <f t="shared" si="136"/>
        <v>KEEP</v>
      </c>
    </row>
    <row r="545" spans="1:50" x14ac:dyDescent="0.25">
      <c r="A545" s="23" t="s">
        <v>18</v>
      </c>
      <c r="B545" s="26" t="s">
        <v>563</v>
      </c>
      <c r="C545" s="33">
        <v>13855.540857349348</v>
      </c>
      <c r="D545" s="31">
        <v>3.9434818831024012</v>
      </c>
      <c r="E545" s="31">
        <v>4.0019816640433561</v>
      </c>
      <c r="F545" s="26">
        <v>20</v>
      </c>
      <c r="G545" s="26"/>
      <c r="H545" s="27">
        <v>5633.5942106435978</v>
      </c>
      <c r="I545" s="27">
        <v>4773.1044785684599</v>
      </c>
      <c r="J545" s="27">
        <v>6406.7775577000075</v>
      </c>
      <c r="K545" s="27">
        <v>16813.476246912065</v>
      </c>
      <c r="L545" s="27"/>
      <c r="M545" s="27">
        <v>18959.424487323591</v>
      </c>
      <c r="N545" s="27">
        <v>540.36609343662451</v>
      </c>
      <c r="O545" s="27">
        <v>0</v>
      </c>
      <c r="P545" s="27">
        <v>6800</v>
      </c>
      <c r="Q545" s="27">
        <v>6800</v>
      </c>
      <c r="R545" s="27">
        <v>18959.424487323591</v>
      </c>
      <c r="S545" s="22" t="s">
        <v>3359</v>
      </c>
      <c r="T545" s="28">
        <v>5.2271635691391563</v>
      </c>
      <c r="U545" s="22">
        <v>0.86223881109273837</v>
      </c>
      <c r="V545" s="22">
        <v>2.2905500942174815</v>
      </c>
      <c r="W545" s="22">
        <v>2.7881506599005279</v>
      </c>
      <c r="X545" s="27">
        <v>-2686.3143338481495</v>
      </c>
      <c r="Y545" s="27">
        <v>9473.1101534754416</v>
      </c>
      <c r="Z545" s="23" t="s">
        <v>3429</v>
      </c>
      <c r="AA545" s="23" t="s">
        <v>3429</v>
      </c>
      <c r="AB545" s="23" t="s">
        <v>3429</v>
      </c>
      <c r="AC545" s="23" t="s">
        <v>3430</v>
      </c>
      <c r="AD545" s="23" t="s">
        <v>3430</v>
      </c>
      <c r="AE545" s="23" t="s">
        <v>3430</v>
      </c>
      <c r="AH545" s="38"/>
      <c r="AJ545" s="43"/>
      <c r="AK545" s="22">
        <f t="shared" si="123"/>
        <v>0.86223881109273837</v>
      </c>
      <c r="AL545" s="22" t="str">
        <f t="shared" si="124"/>
        <v>DROP</v>
      </c>
      <c r="AM545" s="28">
        <f t="shared" si="125"/>
        <v>5.2271635691391563</v>
      </c>
      <c r="AN545" s="22">
        <f t="shared" si="126"/>
        <v>4198.2065378069401</v>
      </c>
      <c r="AO545" s="22" t="str">
        <f t="shared" si="127"/>
        <v>DROP</v>
      </c>
      <c r="AP545" s="22" t="str">
        <f t="shared" si="128"/>
        <v>DROP</v>
      </c>
      <c r="AQ545" s="22" t="str">
        <f t="shared" si="129"/>
        <v>DROP</v>
      </c>
      <c r="AR545" s="22" t="str">
        <f t="shared" si="130"/>
        <v>DROP</v>
      </c>
      <c r="AS545" s="22" t="str">
        <f t="shared" si="131"/>
        <v>DROP</v>
      </c>
      <c r="AT545" s="22" t="str">
        <f t="shared" si="132"/>
        <v>DROP</v>
      </c>
      <c r="AU545" s="22">
        <f t="shared" si="133"/>
        <v>2.2905500942174815</v>
      </c>
      <c r="AV545" s="22">
        <f t="shared" si="134"/>
        <v>4198.2065378069401</v>
      </c>
      <c r="AW545" s="22">
        <f t="shared" si="135"/>
        <v>3.4055339742839021</v>
      </c>
      <c r="AX545" s="22" t="str">
        <f t="shared" si="136"/>
        <v>KEEP</v>
      </c>
    </row>
    <row r="546" spans="1:50" x14ac:dyDescent="0.25">
      <c r="A546" s="23" t="s">
        <v>18</v>
      </c>
      <c r="B546" s="26" t="s">
        <v>564</v>
      </c>
      <c r="C546" s="33">
        <v>19949.718243280717</v>
      </c>
      <c r="D546" s="31">
        <v>5.6779705155750442</v>
      </c>
      <c r="E546" s="31">
        <v>5.7622006556382281</v>
      </c>
      <c r="F546" s="26">
        <v>20</v>
      </c>
      <c r="G546" s="26"/>
      <c r="H546" s="27">
        <v>8111.456518112268</v>
      </c>
      <c r="I546" s="27">
        <v>6872.4916965384127</v>
      </c>
      <c r="J546" s="27">
        <v>9224.7143896727594</v>
      </c>
      <c r="K546" s="27">
        <v>24208.662604323443</v>
      </c>
      <c r="L546" s="27"/>
      <c r="M546" s="27">
        <v>27298.477949796994</v>
      </c>
      <c r="N546" s="27">
        <v>778.03901148794796</v>
      </c>
      <c r="O546" s="27">
        <v>0</v>
      </c>
      <c r="P546" s="27">
        <v>6800</v>
      </c>
      <c r="Q546" s="27">
        <v>6800</v>
      </c>
      <c r="R546" s="27">
        <v>27298.477949796994</v>
      </c>
      <c r="S546" s="22" t="s">
        <v>3359</v>
      </c>
      <c r="T546" s="28">
        <v>3.6303860293690717</v>
      </c>
      <c r="U546" s="22">
        <v>0.8622388110927387</v>
      </c>
      <c r="V546" s="22">
        <v>3.1945814171217983</v>
      </c>
      <c r="W546" s="22">
        <v>4.0144820514407344</v>
      </c>
      <c r="X546" s="27">
        <v>-3867.8543569614994</v>
      </c>
      <c r="Y546" s="27">
        <v>16630.623592835494</v>
      </c>
      <c r="Z546" s="23" t="s">
        <v>3429</v>
      </c>
      <c r="AA546" s="23" t="s">
        <v>3429</v>
      </c>
      <c r="AB546" s="23" t="s">
        <v>3429</v>
      </c>
      <c r="AC546" s="23" t="s">
        <v>3430</v>
      </c>
      <c r="AD546" s="23" t="s">
        <v>3430</v>
      </c>
      <c r="AE546" s="23" t="s">
        <v>3430</v>
      </c>
      <c r="AH546" s="38"/>
      <c r="AJ546" s="43"/>
      <c r="AK546" s="22">
        <f t="shared" si="123"/>
        <v>0.8622388110927387</v>
      </c>
      <c r="AL546" s="22" t="str">
        <f t="shared" si="124"/>
        <v>DROP</v>
      </c>
      <c r="AM546" s="28">
        <f t="shared" si="125"/>
        <v>3.6303860293690717</v>
      </c>
      <c r="AN546" s="22">
        <f t="shared" si="126"/>
        <v>3053.8419082767468</v>
      </c>
      <c r="AO546" s="22" t="str">
        <f t="shared" si="127"/>
        <v>DROP</v>
      </c>
      <c r="AP546" s="22" t="str">
        <f t="shared" si="128"/>
        <v>DROP</v>
      </c>
      <c r="AQ546" s="22" t="str">
        <f t="shared" si="129"/>
        <v>DROP</v>
      </c>
      <c r="AR546" s="22" t="str">
        <f t="shared" si="130"/>
        <v>DROP</v>
      </c>
      <c r="AS546" s="22" t="str">
        <f t="shared" si="131"/>
        <v>DROP</v>
      </c>
      <c r="AT546" s="22" t="str">
        <f t="shared" si="132"/>
        <v>DROP</v>
      </c>
      <c r="AU546" s="22">
        <f t="shared" si="133"/>
        <v>3.1945814171217983</v>
      </c>
      <c r="AV546" s="22">
        <f t="shared" si="134"/>
        <v>3053.8419082767468</v>
      </c>
      <c r="AW546" s="22">
        <f t="shared" si="135"/>
        <v>4.4635764497167267</v>
      </c>
      <c r="AX546" s="22" t="str">
        <f t="shared" si="136"/>
        <v>KEEP</v>
      </c>
    </row>
    <row r="547" spans="1:50" x14ac:dyDescent="0.25">
      <c r="A547" s="23" t="s">
        <v>18</v>
      </c>
      <c r="B547" s="26" t="s">
        <v>565</v>
      </c>
      <c r="C547" s="33">
        <v>15635.756507953716</v>
      </c>
      <c r="D547" s="31">
        <v>4.4501563058803439</v>
      </c>
      <c r="E547" s="31">
        <v>4.5161723741073905</v>
      </c>
      <c r="F547" s="26">
        <v>20</v>
      </c>
      <c r="G547" s="26"/>
      <c r="H547" s="27">
        <v>6357.4210670757111</v>
      </c>
      <c r="I547" s="27">
        <v>5386.37215120574</v>
      </c>
      <c r="J547" s="27">
        <v>7229.9461222175469</v>
      </c>
      <c r="K547" s="27">
        <v>18973.739340499</v>
      </c>
      <c r="L547" s="27"/>
      <c r="M547" s="27">
        <v>21395.407647149656</v>
      </c>
      <c r="N547" s="27">
        <v>609.7945038101949</v>
      </c>
      <c r="O547" s="27">
        <v>0</v>
      </c>
      <c r="P547" s="27">
        <v>6800</v>
      </c>
      <c r="Q547" s="27">
        <v>6800</v>
      </c>
      <c r="R547" s="27">
        <v>21395.407647149656</v>
      </c>
      <c r="S547" s="22" t="s">
        <v>3359</v>
      </c>
      <c r="T547" s="28">
        <v>4.632022656749216</v>
      </c>
      <c r="U547" s="22">
        <v>0.86223881109273881</v>
      </c>
      <c r="V547" s="22">
        <v>2.560629627548038</v>
      </c>
      <c r="W547" s="22">
        <v>3.1463834775220083</v>
      </c>
      <c r="X547" s="27">
        <v>-3031.4628104608491</v>
      </c>
      <c r="Y547" s="27">
        <v>11563.944836688805</v>
      </c>
      <c r="Z547" s="23" t="s">
        <v>3429</v>
      </c>
      <c r="AA547" s="23" t="s">
        <v>3429</v>
      </c>
      <c r="AB547" s="23" t="s">
        <v>3429</v>
      </c>
      <c r="AC547" s="23" t="s">
        <v>3430</v>
      </c>
      <c r="AD547" s="23" t="s">
        <v>3430</v>
      </c>
      <c r="AE547" s="23" t="s">
        <v>3430</v>
      </c>
      <c r="AH547" s="38"/>
      <c r="AJ547" s="43"/>
      <c r="AK547" s="22">
        <f t="shared" si="123"/>
        <v>0.86223881109273881</v>
      </c>
      <c r="AL547" s="22" t="str">
        <f t="shared" si="124"/>
        <v>DROP</v>
      </c>
      <c r="AM547" s="28">
        <f t="shared" si="125"/>
        <v>4.632022656749216</v>
      </c>
      <c r="AN547" s="22">
        <f t="shared" si="126"/>
        <v>3863.9176429364511</v>
      </c>
      <c r="AO547" s="22" t="str">
        <f t="shared" si="127"/>
        <v>DROP</v>
      </c>
      <c r="AP547" s="22" t="str">
        <f t="shared" si="128"/>
        <v>DROP</v>
      </c>
      <c r="AQ547" s="22" t="str">
        <f t="shared" si="129"/>
        <v>DROP</v>
      </c>
      <c r="AR547" s="22" t="str">
        <f t="shared" si="130"/>
        <v>DROP</v>
      </c>
      <c r="AS547" s="22" t="str">
        <f t="shared" si="131"/>
        <v>DROP</v>
      </c>
      <c r="AT547" s="22" t="str">
        <f t="shared" si="132"/>
        <v>DROP</v>
      </c>
      <c r="AU547" s="22">
        <f t="shared" si="133"/>
        <v>2.560629627548038</v>
      </c>
      <c r="AV547" s="22">
        <f t="shared" si="134"/>
        <v>3863.9176429364511</v>
      </c>
      <c r="AW547" s="22">
        <f t="shared" si="135"/>
        <v>3.7146066603067807</v>
      </c>
      <c r="AX547" s="22" t="str">
        <f t="shared" si="136"/>
        <v>KEEP</v>
      </c>
    </row>
    <row r="548" spans="1:50" x14ac:dyDescent="0.25">
      <c r="A548" s="23" t="s">
        <v>18</v>
      </c>
      <c r="B548" s="26" t="s">
        <v>566</v>
      </c>
      <c r="C548" s="33">
        <v>13591.80520540796</v>
      </c>
      <c r="D548" s="31">
        <v>3.8684190056538172</v>
      </c>
      <c r="E548" s="31">
        <v>3.9258052625523883</v>
      </c>
      <c r="F548" s="26">
        <v>20</v>
      </c>
      <c r="G548" s="26"/>
      <c r="H548" s="27">
        <v>5526.3606022832882</v>
      </c>
      <c r="I548" s="27">
        <v>4682.2500085481224</v>
      </c>
      <c r="J548" s="27">
        <v>6284.8266592529653</v>
      </c>
      <c r="K548" s="27">
        <v>16493.437270084374</v>
      </c>
      <c r="L548" s="27"/>
      <c r="M548" s="27">
        <v>18598.538093275281</v>
      </c>
      <c r="N548" s="27">
        <v>530.08040301091046</v>
      </c>
      <c r="O548" s="27">
        <v>0</v>
      </c>
      <c r="P548" s="27">
        <v>6800</v>
      </c>
      <c r="Q548" s="27">
        <v>6800</v>
      </c>
      <c r="R548" s="27">
        <v>18598.538093275281</v>
      </c>
      <c r="S548" s="22" t="s">
        <v>3359</v>
      </c>
      <c r="T548" s="28">
        <v>5.328591552462715</v>
      </c>
      <c r="U548" s="22">
        <v>0.86223881109273859</v>
      </c>
      <c r="V548" s="22">
        <v>2.2501031862228298</v>
      </c>
      <c r="W548" s="22">
        <v>2.7350791313640119</v>
      </c>
      <c r="X548" s="27">
        <v>-2635.1812262018175</v>
      </c>
      <c r="Y548" s="27">
        <v>9163.3568670734639</v>
      </c>
      <c r="Z548" s="23" t="s">
        <v>3429</v>
      </c>
      <c r="AA548" s="23" t="s">
        <v>3429</v>
      </c>
      <c r="AB548" s="23" t="s">
        <v>3429</v>
      </c>
      <c r="AC548" s="23" t="s">
        <v>3430</v>
      </c>
      <c r="AD548" s="23" t="s">
        <v>3430</v>
      </c>
      <c r="AE548" s="23" t="s">
        <v>3430</v>
      </c>
      <c r="AH548" s="38"/>
      <c r="AJ548" s="43"/>
      <c r="AK548" s="22">
        <f t="shared" si="123"/>
        <v>0.86223881109273859</v>
      </c>
      <c r="AL548" s="22" t="str">
        <f t="shared" si="124"/>
        <v>DROP</v>
      </c>
      <c r="AM548" s="28">
        <f t="shared" si="125"/>
        <v>5.328591552462715</v>
      </c>
      <c r="AN548" s="22">
        <f t="shared" si="126"/>
        <v>4247.7308185284928</v>
      </c>
      <c r="AO548" s="22" t="str">
        <f t="shared" si="127"/>
        <v>DROP</v>
      </c>
      <c r="AP548" s="22" t="str">
        <f t="shared" si="128"/>
        <v>DROP</v>
      </c>
      <c r="AQ548" s="22" t="str">
        <f t="shared" si="129"/>
        <v>DROP</v>
      </c>
      <c r="AR548" s="22" t="str">
        <f t="shared" si="130"/>
        <v>DROP</v>
      </c>
      <c r="AS548" s="22" t="str">
        <f t="shared" si="131"/>
        <v>DROP</v>
      </c>
      <c r="AT548" s="22" t="str">
        <f t="shared" si="132"/>
        <v>DROP</v>
      </c>
      <c r="AU548" s="22">
        <f t="shared" si="133"/>
        <v>2.2501031862228298</v>
      </c>
      <c r="AV548" s="22">
        <f t="shared" si="134"/>
        <v>4247.7308185284928</v>
      </c>
      <c r="AW548" s="22">
        <f t="shared" si="135"/>
        <v>3.3597454282064372</v>
      </c>
      <c r="AX548" s="22" t="str">
        <f t="shared" si="136"/>
        <v>KEEP</v>
      </c>
    </row>
    <row r="549" spans="1:50" x14ac:dyDescent="0.25">
      <c r="A549" s="23" t="s">
        <v>18</v>
      </c>
      <c r="B549" s="26" t="s">
        <v>567</v>
      </c>
      <c r="C549" s="33">
        <v>2985.8643451935786</v>
      </c>
      <c r="D549" s="31">
        <v>0.84981900540004374</v>
      </c>
      <c r="E549" s="31">
        <v>0.86242568830846167</v>
      </c>
      <c r="F549" s="26">
        <v>20</v>
      </c>
      <c r="G549" s="26"/>
      <c r="H549" s="27">
        <v>1214.0376375078351</v>
      </c>
      <c r="I549" s="27">
        <v>1028.6023927302554</v>
      </c>
      <c r="J549" s="27">
        <v>1380.6583859897401</v>
      </c>
      <c r="K549" s="27">
        <v>3623.2984162278308</v>
      </c>
      <c r="L549" s="27"/>
      <c r="M549" s="27">
        <v>4085.7495326183498</v>
      </c>
      <c r="N549" s="27">
        <v>116.44870946254957</v>
      </c>
      <c r="O549" s="27">
        <v>0</v>
      </c>
      <c r="P549" s="27">
        <v>6800</v>
      </c>
      <c r="Q549" s="27">
        <v>6800</v>
      </c>
      <c r="R549" s="27">
        <v>4085.7495326183498</v>
      </c>
      <c r="S549" s="22" t="s">
        <v>3359</v>
      </c>
      <c r="T549" s="28">
        <v>24.256017697803404</v>
      </c>
      <c r="U549" s="22">
        <v>0.8622388110927387</v>
      </c>
      <c r="V549" s="22">
        <v>0.52386688146341842</v>
      </c>
      <c r="W549" s="22">
        <v>0.60084551950269849</v>
      </c>
      <c r="X549" s="27">
        <v>-578.89982585306825</v>
      </c>
      <c r="Y549" s="27">
        <v>-3293.1502932347184</v>
      </c>
      <c r="Z549" s="23" t="s">
        <v>3429</v>
      </c>
      <c r="AA549" s="23" t="s">
        <v>3429</v>
      </c>
      <c r="AB549" s="23" t="s">
        <v>3429</v>
      </c>
      <c r="AC549" s="23" t="s">
        <v>3429</v>
      </c>
      <c r="AD549" s="23" t="s">
        <v>3429</v>
      </c>
      <c r="AE549" s="23" t="s">
        <v>3429</v>
      </c>
      <c r="AH549" s="38"/>
      <c r="AJ549" s="43"/>
      <c r="AK549" s="22">
        <f t="shared" si="123"/>
        <v>0.8622388110927387</v>
      </c>
      <c r="AL549" s="22" t="str">
        <f t="shared" si="124"/>
        <v>DROP</v>
      </c>
      <c r="AM549" s="28">
        <f t="shared" si="125"/>
        <v>24.256017697803404</v>
      </c>
      <c r="AN549" s="22">
        <f t="shared" si="126"/>
        <v>6239.3143932595494</v>
      </c>
      <c r="AO549" s="22" t="str">
        <f t="shared" si="127"/>
        <v>DROP</v>
      </c>
      <c r="AP549" s="22" t="str">
        <f t="shared" si="128"/>
        <v>DROP</v>
      </c>
      <c r="AQ549" s="22" t="str">
        <f t="shared" si="129"/>
        <v>DROP</v>
      </c>
      <c r="AR549" s="22" t="str">
        <f t="shared" si="130"/>
        <v>DROP</v>
      </c>
      <c r="AS549" s="22" t="str">
        <f t="shared" si="131"/>
        <v>DROP</v>
      </c>
      <c r="AT549" s="22" t="str">
        <f t="shared" si="132"/>
        <v>DROP</v>
      </c>
      <c r="AU549" s="22">
        <f t="shared" si="133"/>
        <v>0.52386688146341842</v>
      </c>
      <c r="AV549" s="22">
        <f t="shared" si="134"/>
        <v>6239.3143932595494</v>
      </c>
      <c r="AW549" s="22">
        <f t="shared" si="135"/>
        <v>1.5183917538055733</v>
      </c>
      <c r="AX549" s="22" t="str">
        <f t="shared" si="136"/>
        <v>DROP</v>
      </c>
    </row>
    <row r="550" spans="1:50" x14ac:dyDescent="0.25">
      <c r="A550" s="23" t="s">
        <v>18</v>
      </c>
      <c r="B550" s="26" t="s">
        <v>568</v>
      </c>
      <c r="C550" s="33">
        <v>15226.070121841563</v>
      </c>
      <c r="D550" s="31">
        <v>5.9946292167319211</v>
      </c>
      <c r="E550" s="31">
        <v>0.2596525862743575</v>
      </c>
      <c r="F550" s="26">
        <v>20</v>
      </c>
      <c r="G550" s="26"/>
      <c r="H550" s="27">
        <v>6190.8446138904392</v>
      </c>
      <c r="I550" s="27">
        <v>7743.1918436636424</v>
      </c>
      <c r="J550" s="27">
        <v>10380.522591444067</v>
      </c>
      <c r="K550" s="27">
        <v>24314.559048998148</v>
      </c>
      <c r="L550" s="27"/>
      <c r="M550" s="27">
        <v>20834.807510284005</v>
      </c>
      <c r="N550" s="27">
        <v>593.81673475182095</v>
      </c>
      <c r="O550" s="27">
        <v>0</v>
      </c>
      <c r="P550" s="27">
        <v>9533.3333333333321</v>
      </c>
      <c r="Q550" s="27">
        <v>9533.3333333333321</v>
      </c>
      <c r="R550" s="27">
        <v>20834.807510284005</v>
      </c>
      <c r="S550" s="22" t="s">
        <v>3360</v>
      </c>
      <c r="T550" s="28">
        <v>6.6686452316038007</v>
      </c>
      <c r="U550" s="22">
        <v>1.134676625571559</v>
      </c>
      <c r="V550" s="22">
        <v>2.4009280879152173</v>
      </c>
      <c r="W550" s="22">
        <v>2.1854693192605601</v>
      </c>
      <c r="X550" s="27">
        <v>2885.9348039623219</v>
      </c>
      <c r="Y550" s="27">
        <v>14187.408980912995</v>
      </c>
      <c r="Z550" s="23" t="s">
        <v>3430</v>
      </c>
      <c r="AA550" s="23" t="s">
        <v>3430</v>
      </c>
      <c r="AB550" s="23" t="s">
        <v>3430</v>
      </c>
      <c r="AC550" s="23" t="s">
        <v>3430</v>
      </c>
      <c r="AD550" s="23" t="s">
        <v>3430</v>
      </c>
      <c r="AE550" s="23" t="s">
        <v>3430</v>
      </c>
      <c r="AH550" s="38"/>
      <c r="AJ550" s="43"/>
      <c r="AK550" s="22">
        <f t="shared" si="123"/>
        <v>1.134676625571559</v>
      </c>
      <c r="AL550" s="22">
        <f t="shared" si="124"/>
        <v>2885.9348039623219</v>
      </c>
      <c r="AM550" s="28">
        <f t="shared" si="125"/>
        <v>6.6686452316038007</v>
      </c>
      <c r="AN550" s="22">
        <f t="shared" si="126"/>
        <v>6674.1818858539227</v>
      </c>
      <c r="AO550" s="22" t="str">
        <f t="shared" si="127"/>
        <v>KEEP</v>
      </c>
      <c r="AP550" s="22">
        <f t="shared" si="128"/>
        <v>2885.9348039623219</v>
      </c>
      <c r="AQ550" s="22">
        <f t="shared" si="129"/>
        <v>1.0250336489004048</v>
      </c>
      <c r="AR550" s="22">
        <f t="shared" si="130"/>
        <v>4.6499100530202915</v>
      </c>
      <c r="AS550" s="22">
        <f t="shared" si="131"/>
        <v>2.4881897532426218</v>
      </c>
      <c r="AT550" s="22" t="str">
        <f t="shared" si="132"/>
        <v>KEEP</v>
      </c>
      <c r="AU550" s="22">
        <f t="shared" si="133"/>
        <v>2.4009280879152173</v>
      </c>
      <c r="AV550" s="22">
        <f t="shared" si="134"/>
        <v>6674.1818858539227</v>
      </c>
      <c r="AW550" s="22">
        <f t="shared" si="135"/>
        <v>2.8855583282662165</v>
      </c>
      <c r="AX550" s="22" t="str">
        <f t="shared" si="136"/>
        <v>KEEP</v>
      </c>
    </row>
    <row r="551" spans="1:50" x14ac:dyDescent="0.25">
      <c r="A551" s="23" t="s">
        <v>18</v>
      </c>
      <c r="B551" s="26" t="s">
        <v>569</v>
      </c>
      <c r="C551" s="33">
        <v>16891.967617957329</v>
      </c>
      <c r="D551" s="31">
        <v>6.6505067821432826</v>
      </c>
      <c r="E551" s="31">
        <v>0.28806140022786364</v>
      </c>
      <c r="F551" s="26">
        <v>20</v>
      </c>
      <c r="G551" s="26"/>
      <c r="H551" s="27">
        <v>6868.1902755479114</v>
      </c>
      <c r="I551" s="27">
        <v>8590.3811578517689</v>
      </c>
      <c r="J551" s="27">
        <v>11516.264542918034</v>
      </c>
      <c r="K551" s="27">
        <v>26974.835976317714</v>
      </c>
      <c r="L551" s="27"/>
      <c r="M551" s="27">
        <v>23114.361813245407</v>
      </c>
      <c r="N551" s="27">
        <v>658.78673710033581</v>
      </c>
      <c r="O551" s="27">
        <v>0</v>
      </c>
      <c r="P551" s="27">
        <v>9533.3333333333321</v>
      </c>
      <c r="Q551" s="27">
        <v>9533.3333333333321</v>
      </c>
      <c r="R551" s="27">
        <v>23114.361813245407</v>
      </c>
      <c r="S551" s="22" t="s">
        <v>3360</v>
      </c>
      <c r="T551" s="28">
        <v>6.0109788397973665</v>
      </c>
      <c r="U551" s="22">
        <v>1.1346766255715592</v>
      </c>
      <c r="V551" s="22">
        <v>2.6466364004648106</v>
      </c>
      <c r="W551" s="22">
        <v>2.4245834069837842</v>
      </c>
      <c r="X551" s="27">
        <v>3201.6874259719698</v>
      </c>
      <c r="Y551" s="27">
        <v>16782.715905884048</v>
      </c>
      <c r="Z551" s="23" t="s">
        <v>3430</v>
      </c>
      <c r="AA551" s="23" t="s">
        <v>3430</v>
      </c>
      <c r="AB551" s="23" t="s">
        <v>3430</v>
      </c>
      <c r="AC551" s="23" t="s">
        <v>3430</v>
      </c>
      <c r="AD551" s="23" t="s">
        <v>3430</v>
      </c>
      <c r="AE551" s="23" t="s">
        <v>3430</v>
      </c>
      <c r="AH551" s="38"/>
      <c r="AJ551" s="43"/>
      <c r="AK551" s="22">
        <f t="shared" si="123"/>
        <v>1.1346766255715592</v>
      </c>
      <c r="AL551" s="22">
        <f t="shared" si="124"/>
        <v>3201.6874259719716</v>
      </c>
      <c r="AM551" s="28">
        <f t="shared" si="125"/>
        <v>6.0109788397973665</v>
      </c>
      <c r="AN551" s="22">
        <f t="shared" si="126"/>
        <v>6361.3596540333047</v>
      </c>
      <c r="AO551" s="22" t="str">
        <f t="shared" si="127"/>
        <v>KEEP</v>
      </c>
      <c r="AP551" s="22">
        <f t="shared" si="128"/>
        <v>3201.6874259719716</v>
      </c>
      <c r="AQ551" s="22">
        <f t="shared" si="129"/>
        <v>1.025033648900405</v>
      </c>
      <c r="AR551" s="22">
        <f t="shared" si="130"/>
        <v>3.9922436612138541</v>
      </c>
      <c r="AS551" s="22">
        <f t="shared" si="131"/>
        <v>2.7604247453724526</v>
      </c>
      <c r="AT551" s="22" t="str">
        <f t="shared" si="132"/>
        <v>KEEP</v>
      </c>
      <c r="AU551" s="22">
        <f t="shared" si="133"/>
        <v>2.6466364004648106</v>
      </c>
      <c r="AV551" s="22">
        <f t="shared" si="134"/>
        <v>6361.3596540333047</v>
      </c>
      <c r="AW551" s="22">
        <f t="shared" si="135"/>
        <v>3.091858895169096</v>
      </c>
      <c r="AX551" s="22" t="str">
        <f t="shared" si="136"/>
        <v>KEEP</v>
      </c>
    </row>
    <row r="552" spans="1:50" x14ac:dyDescent="0.25">
      <c r="A552" s="23" t="s">
        <v>18</v>
      </c>
      <c r="B552" s="26" t="s">
        <v>570</v>
      </c>
      <c r="C552" s="33">
        <v>8411.0349104587513</v>
      </c>
      <c r="D552" s="31">
        <v>3.3114937218672065</v>
      </c>
      <c r="E552" s="31">
        <v>0.14343471101001207</v>
      </c>
      <c r="F552" s="26">
        <v>20</v>
      </c>
      <c r="G552" s="26"/>
      <c r="H552" s="27">
        <v>3419.8850889279938</v>
      </c>
      <c r="I552" s="27">
        <v>4277.4173765303285</v>
      </c>
      <c r="J552" s="27">
        <v>5734.3055172322902</v>
      </c>
      <c r="K552" s="27">
        <v>13431.607982690613</v>
      </c>
      <c r="L552" s="27"/>
      <c r="M552" s="27">
        <v>11509.358089078052</v>
      </c>
      <c r="N552" s="27">
        <v>328.03036150789131</v>
      </c>
      <c r="O552" s="27">
        <v>0</v>
      </c>
      <c r="P552" s="27">
        <v>9533.3333333333321</v>
      </c>
      <c r="Q552" s="27">
        <v>9533.3333333333321</v>
      </c>
      <c r="R552" s="27">
        <v>11509.358089078052</v>
      </c>
      <c r="S552" s="22" t="s">
        <v>3360</v>
      </c>
      <c r="T552" s="28">
        <v>12.071910412335434</v>
      </c>
      <c r="U552" s="22">
        <v>1.1346766255715597</v>
      </c>
      <c r="V552" s="22">
        <v>1.362043668434731</v>
      </c>
      <c r="W552" s="22">
        <v>1.2072753240291665</v>
      </c>
      <c r="X552" s="27">
        <v>1594.2195321046693</v>
      </c>
      <c r="Y552" s="27">
        <v>3570.2442878493894</v>
      </c>
      <c r="Z552" s="23" t="s">
        <v>3430</v>
      </c>
      <c r="AA552" s="23" t="s">
        <v>3430</v>
      </c>
      <c r="AB552" s="23" t="s">
        <v>3430</v>
      </c>
      <c r="AC552" s="23" t="s">
        <v>3430</v>
      </c>
      <c r="AD552" s="23" t="s">
        <v>3430</v>
      </c>
      <c r="AE552" s="23" t="s">
        <v>3430</v>
      </c>
      <c r="AH552" s="38"/>
      <c r="AJ552" s="43"/>
      <c r="AK552" s="22">
        <f t="shared" si="123"/>
        <v>1.1346766255715597</v>
      </c>
      <c r="AL552" s="22">
        <f t="shared" si="124"/>
        <v>1594.21953210467</v>
      </c>
      <c r="AM552" s="28">
        <f t="shared" si="125"/>
        <v>12.071910412335434</v>
      </c>
      <c r="AN552" s="22">
        <f t="shared" si="126"/>
        <v>7953.909197847388</v>
      </c>
      <c r="AO552" s="22" t="str">
        <f t="shared" si="127"/>
        <v>KEEP</v>
      </c>
      <c r="AP552" s="22">
        <f t="shared" si="128"/>
        <v>1594.21953210467</v>
      </c>
      <c r="AQ552" s="22">
        <f t="shared" si="129"/>
        <v>1.025033648900405</v>
      </c>
      <c r="AR552" s="22">
        <f t="shared" si="130"/>
        <v>10.053175233751915</v>
      </c>
      <c r="AS552" s="22">
        <f t="shared" si="131"/>
        <v>1.3745011490751109</v>
      </c>
      <c r="AT552" s="22" t="str">
        <f t="shared" si="132"/>
        <v>KEEP</v>
      </c>
      <c r="AU552" s="22">
        <f t="shared" si="133"/>
        <v>1.362043668434731</v>
      </c>
      <c r="AV552" s="22">
        <f t="shared" si="134"/>
        <v>7953.909197847388</v>
      </c>
      <c r="AW552" s="22">
        <f t="shared" si="135"/>
        <v>2.0416014636635076</v>
      </c>
      <c r="AX552" s="22" t="str">
        <f t="shared" si="136"/>
        <v>KEEP</v>
      </c>
    </row>
    <row r="553" spans="1:50" x14ac:dyDescent="0.25">
      <c r="A553" s="23" t="s">
        <v>18</v>
      </c>
      <c r="B553" s="26" t="s">
        <v>571</v>
      </c>
      <c r="C553" s="33">
        <v>33131.555796876317</v>
      </c>
      <c r="D553" s="31">
        <v>13.044166405803795</v>
      </c>
      <c r="E553" s="31">
        <v>0.56499767051589267</v>
      </c>
      <c r="F553" s="26">
        <v>20</v>
      </c>
      <c r="G553" s="26"/>
      <c r="H553" s="27">
        <v>13471.12630597122</v>
      </c>
      <c r="I553" s="27">
        <v>16848.99587098651</v>
      </c>
      <c r="J553" s="27">
        <v>22587.763006937173</v>
      </c>
      <c r="K553" s="27">
        <v>52907.885183894905</v>
      </c>
      <c r="L553" s="27"/>
      <c r="M553" s="27">
        <v>45336.031032324106</v>
      </c>
      <c r="N553" s="27">
        <v>1292.1306760781763</v>
      </c>
      <c r="O553" s="27">
        <v>0</v>
      </c>
      <c r="P553" s="27">
        <v>9533.3333333333321</v>
      </c>
      <c r="Q553" s="27">
        <v>9533.3333333333321</v>
      </c>
      <c r="R553" s="27">
        <v>45336.031032324106</v>
      </c>
      <c r="S553" s="22" t="s">
        <v>3360</v>
      </c>
      <c r="T553" s="28">
        <v>3.0646692396997821</v>
      </c>
      <c r="U553" s="22">
        <v>1.1346766255715595</v>
      </c>
      <c r="V553" s="22">
        <v>4.8873549566002454</v>
      </c>
      <c r="W553" s="22">
        <v>4.7555277306633688</v>
      </c>
      <c r="X553" s="27">
        <v>6279.7234754926249</v>
      </c>
      <c r="Y553" s="27">
        <v>42082.421174483396</v>
      </c>
      <c r="Z553" s="23" t="s">
        <v>3430</v>
      </c>
      <c r="AA553" s="23" t="s">
        <v>3430</v>
      </c>
      <c r="AB553" s="23" t="s">
        <v>3430</v>
      </c>
      <c r="AC553" s="23" t="s">
        <v>3430</v>
      </c>
      <c r="AD553" s="23" t="s">
        <v>3430</v>
      </c>
      <c r="AE553" s="23" t="s">
        <v>3430</v>
      </c>
      <c r="AH553" s="38"/>
      <c r="AJ553" s="43"/>
      <c r="AK553" s="22">
        <f t="shared" si="123"/>
        <v>1.1346766255715595</v>
      </c>
      <c r="AL553" s="22">
        <f t="shared" si="124"/>
        <v>6279.7234754926221</v>
      </c>
      <c r="AM553" s="28">
        <f t="shared" si="125"/>
        <v>3.0646692396997821</v>
      </c>
      <c r="AN553" s="22">
        <f t="shared" si="126"/>
        <v>3311.8897857958973</v>
      </c>
      <c r="AO553" s="22" t="str">
        <f t="shared" si="127"/>
        <v>KEEP</v>
      </c>
      <c r="AP553" s="22">
        <f t="shared" si="128"/>
        <v>3311.8897857958973</v>
      </c>
      <c r="AQ553" s="22">
        <f t="shared" si="129"/>
        <v>1.0875672442754878</v>
      </c>
      <c r="AR553" s="22">
        <f t="shared" si="130"/>
        <v>2</v>
      </c>
      <c r="AS553" s="22">
        <f t="shared" si="131"/>
        <v>5.1029287571454551</v>
      </c>
      <c r="AT553" s="22" t="str">
        <f t="shared" si="132"/>
        <v>KEEP</v>
      </c>
      <c r="AU553" s="22">
        <f t="shared" si="133"/>
        <v>4.8873549566002454</v>
      </c>
      <c r="AV553" s="22">
        <f t="shared" si="134"/>
        <v>3311.8897857958973</v>
      </c>
      <c r="AW553" s="22">
        <f t="shared" si="135"/>
        <v>5.1029287571454551</v>
      </c>
      <c r="AX553" s="22" t="str">
        <f t="shared" si="136"/>
        <v>KEEP</v>
      </c>
    </row>
    <row r="554" spans="1:50" x14ac:dyDescent="0.25">
      <c r="A554" s="23" t="s">
        <v>18</v>
      </c>
      <c r="B554" s="26" t="s">
        <v>572</v>
      </c>
      <c r="C554" s="33">
        <v>31384.110870880773</v>
      </c>
      <c r="D554" s="31">
        <v>12.356182945582093</v>
      </c>
      <c r="E554" s="31">
        <v>0.53519821531990752</v>
      </c>
      <c r="F554" s="26">
        <v>20</v>
      </c>
      <c r="G554" s="26"/>
      <c r="H554" s="27">
        <v>12760.62386367317</v>
      </c>
      <c r="I554" s="27">
        <v>15960.335751208766</v>
      </c>
      <c r="J554" s="27">
        <v>21396.425295600857</v>
      </c>
      <c r="K554" s="27">
        <v>50117.384910482797</v>
      </c>
      <c r="L554" s="27"/>
      <c r="M554" s="27">
        <v>42944.890155091882</v>
      </c>
      <c r="N554" s="27">
        <v>1223.9803239643502</v>
      </c>
      <c r="O554" s="27">
        <v>0</v>
      </c>
      <c r="P554" s="27">
        <v>9533.3333333333321</v>
      </c>
      <c r="Q554" s="27">
        <v>9533.3333333333321</v>
      </c>
      <c r="R554" s="27">
        <v>42944.890155091882</v>
      </c>
      <c r="S554" s="22" t="s">
        <v>3360</v>
      </c>
      <c r="T554" s="28">
        <v>3.2353078387921927</v>
      </c>
      <c r="U554" s="22">
        <v>1.1346766255715595</v>
      </c>
      <c r="V554" s="22">
        <v>4.6589126716114233</v>
      </c>
      <c r="W554" s="22">
        <v>4.504708757527121</v>
      </c>
      <c r="X554" s="27">
        <v>5948.5144314265635</v>
      </c>
      <c r="Y554" s="27">
        <v>39360.071253185117</v>
      </c>
      <c r="Z554" s="23" t="s">
        <v>3430</v>
      </c>
      <c r="AA554" s="23" t="s">
        <v>3430</v>
      </c>
      <c r="AB554" s="23" t="s">
        <v>3430</v>
      </c>
      <c r="AC554" s="23" t="s">
        <v>3430</v>
      </c>
      <c r="AD554" s="23" t="s">
        <v>3430</v>
      </c>
      <c r="AE554" s="23" t="s">
        <v>3430</v>
      </c>
      <c r="AH554" s="38"/>
      <c r="AJ554" s="43"/>
      <c r="AK554" s="22">
        <f t="shared" si="123"/>
        <v>1.1346766255715595</v>
      </c>
      <c r="AL554" s="22">
        <f t="shared" si="124"/>
        <v>5948.5144314265654</v>
      </c>
      <c r="AM554" s="28">
        <f t="shared" si="125"/>
        <v>3.2353078387921927</v>
      </c>
      <c r="AN554" s="22">
        <f t="shared" si="126"/>
        <v>3640.02499399934</v>
      </c>
      <c r="AO554" s="22" t="str">
        <f t="shared" si="127"/>
        <v>KEEP</v>
      </c>
      <c r="AP554" s="22">
        <f t="shared" si="128"/>
        <v>3640.02499399934</v>
      </c>
      <c r="AQ554" s="22">
        <f t="shared" si="129"/>
        <v>1.0758286185578785</v>
      </c>
      <c r="AR554" s="22">
        <f t="shared" si="130"/>
        <v>2</v>
      </c>
      <c r="AS554" s="22">
        <f t="shared" si="131"/>
        <v>4.8865295610934849</v>
      </c>
      <c r="AT554" s="22" t="str">
        <f t="shared" si="132"/>
        <v>KEEP</v>
      </c>
      <c r="AU554" s="22">
        <f t="shared" si="133"/>
        <v>4.6589126716114233</v>
      </c>
      <c r="AV554" s="22">
        <f t="shared" si="134"/>
        <v>3640.02499399934</v>
      </c>
      <c r="AW554" s="22">
        <f t="shared" si="135"/>
        <v>4.8865295610934849</v>
      </c>
      <c r="AX554" s="22" t="str">
        <f t="shared" si="136"/>
        <v>KEEP</v>
      </c>
    </row>
    <row r="555" spans="1:50" x14ac:dyDescent="0.25">
      <c r="A555" s="23" t="s">
        <v>18</v>
      </c>
      <c r="B555" s="26" t="s">
        <v>573</v>
      </c>
      <c r="C555" s="33">
        <v>8224.6407850192336</v>
      </c>
      <c r="D555" s="31">
        <v>3.238108819443561</v>
      </c>
      <c r="E555" s="31">
        <v>0.14025610245577377</v>
      </c>
      <c r="F555" s="26">
        <v>20</v>
      </c>
      <c r="G555" s="26"/>
      <c r="H555" s="27">
        <v>3344.0981617495386</v>
      </c>
      <c r="I555" s="27">
        <v>4182.6269637540399</v>
      </c>
      <c r="J555" s="27">
        <v>5607.2294946897518</v>
      </c>
      <c r="K555" s="27">
        <v>13133.95462019333</v>
      </c>
      <c r="L555" s="27"/>
      <c r="M555" s="27">
        <v>11254.303062173291</v>
      </c>
      <c r="N555" s="27">
        <v>320.76099061575013</v>
      </c>
      <c r="O555" s="27">
        <v>0</v>
      </c>
      <c r="P555" s="27">
        <v>9533.3333333333321</v>
      </c>
      <c r="Q555" s="27">
        <v>9533.3333333333321</v>
      </c>
      <c r="R555" s="27">
        <v>11254.303062173291</v>
      </c>
      <c r="S555" s="22" t="s">
        <v>3360</v>
      </c>
      <c r="T555" s="28">
        <v>12.345494784286362</v>
      </c>
      <c r="U555" s="22">
        <v>1.1346766255715597</v>
      </c>
      <c r="V555" s="22">
        <v>1.3328423890030134</v>
      </c>
      <c r="W555" s="22">
        <v>1.1805213002279678</v>
      </c>
      <c r="X555" s="27">
        <v>1558.890567404289</v>
      </c>
      <c r="Y555" s="27">
        <v>3279.8602962442474</v>
      </c>
      <c r="Z555" s="23" t="s">
        <v>3430</v>
      </c>
      <c r="AA555" s="23" t="s">
        <v>3430</v>
      </c>
      <c r="AB555" s="23" t="s">
        <v>3430</v>
      </c>
      <c r="AC555" s="23" t="s">
        <v>3430</v>
      </c>
      <c r="AD555" s="23" t="s">
        <v>3430</v>
      </c>
      <c r="AE555" s="23" t="s">
        <v>3430</v>
      </c>
      <c r="AH555" s="38"/>
      <c r="AJ555" s="43"/>
      <c r="AK555" s="22">
        <f t="shared" si="123"/>
        <v>1.1346766255715597</v>
      </c>
      <c r="AL555" s="22">
        <f t="shared" si="124"/>
        <v>1558.8905674042892</v>
      </c>
      <c r="AM555" s="28">
        <f t="shared" si="125"/>
        <v>12.345494784286362</v>
      </c>
      <c r="AN555" s="22">
        <f t="shared" si="126"/>
        <v>7988.9102867224201</v>
      </c>
      <c r="AO555" s="22" t="str">
        <f t="shared" si="127"/>
        <v>KEEP</v>
      </c>
      <c r="AP555" s="22">
        <f t="shared" si="128"/>
        <v>1558.8905674042892</v>
      </c>
      <c r="AQ555" s="22">
        <f t="shared" si="129"/>
        <v>1.025033648900405</v>
      </c>
      <c r="AR555" s="22">
        <f t="shared" si="130"/>
        <v>10.326759605702845</v>
      </c>
      <c r="AS555" s="22">
        <f t="shared" si="131"/>
        <v>1.3440412898158303</v>
      </c>
      <c r="AT555" s="22" t="str">
        <f t="shared" si="132"/>
        <v>KEEP</v>
      </c>
      <c r="AU555" s="22">
        <f t="shared" si="133"/>
        <v>1.3328423890030134</v>
      </c>
      <c r="AV555" s="22">
        <f t="shared" si="134"/>
        <v>7988.9102867224201</v>
      </c>
      <c r="AW555" s="22">
        <f t="shared" si="135"/>
        <v>2.0185188827512985</v>
      </c>
      <c r="AX555" s="22" t="str">
        <f t="shared" si="136"/>
        <v>KEEP</v>
      </c>
    </row>
    <row r="556" spans="1:50" x14ac:dyDescent="0.25">
      <c r="A556" s="23" t="s">
        <v>18</v>
      </c>
      <c r="B556" s="22" t="s">
        <v>574</v>
      </c>
      <c r="C556" s="34">
        <v>25151.557301496505</v>
      </c>
      <c r="D556" s="32">
        <v>9.9023752707912909</v>
      </c>
      <c r="E556" s="32">
        <v>0.42891349178755761</v>
      </c>
      <c r="F556" s="22">
        <v>20</v>
      </c>
      <c r="H556" s="27">
        <v>10226.498486143426</v>
      </c>
      <c r="I556" s="27">
        <v>12790.781324001378</v>
      </c>
      <c r="J556" s="27">
        <v>17147.320791834536</v>
      </c>
      <c r="K556" s="27">
        <v>40164.600601979342</v>
      </c>
      <c r="M556" s="27">
        <v>34416.487692963397</v>
      </c>
      <c r="N556" s="27">
        <v>980.91073475836367</v>
      </c>
      <c r="O556" s="27">
        <v>0</v>
      </c>
      <c r="P556" s="27">
        <v>9533.3333333333321</v>
      </c>
      <c r="Q556" s="27">
        <v>9533.3333333333321</v>
      </c>
      <c r="R556" s="27">
        <v>34416.487692963397</v>
      </c>
      <c r="S556" s="22" t="s">
        <v>3360</v>
      </c>
      <c r="T556" s="28">
        <v>4.0370168215406057</v>
      </c>
      <c r="U556" s="22">
        <v>1.1346766255715592</v>
      </c>
      <c r="V556" s="22">
        <v>3.8200179054117296</v>
      </c>
      <c r="W556" s="22">
        <v>3.6101210866744826</v>
      </c>
      <c r="X556" s="27">
        <v>4767.2021742575816</v>
      </c>
      <c r="Y556" s="27">
        <v>29650.356533887647</v>
      </c>
      <c r="Z556" s="23" t="s">
        <v>3430</v>
      </c>
      <c r="AA556" s="23" t="s">
        <v>3430</v>
      </c>
      <c r="AB556" s="23" t="s">
        <v>3430</v>
      </c>
      <c r="AC556" s="23" t="s">
        <v>3430</v>
      </c>
      <c r="AD556" s="23" t="s">
        <v>3430</v>
      </c>
      <c r="AE556" s="23" t="s">
        <v>3430</v>
      </c>
      <c r="AH556" s="38"/>
      <c r="AJ556" s="43"/>
      <c r="AK556" s="22">
        <f t="shared" si="123"/>
        <v>1.1346766255715592</v>
      </c>
      <c r="AL556" s="22">
        <f t="shared" si="124"/>
        <v>4767.2021742575807</v>
      </c>
      <c r="AM556" s="28">
        <f t="shared" si="125"/>
        <v>4.0370168215406057</v>
      </c>
      <c r="AN556" s="22">
        <f t="shared" si="126"/>
        <v>4810.373903258318</v>
      </c>
      <c r="AO556" s="22" t="str">
        <f t="shared" si="127"/>
        <v>KEEP</v>
      </c>
      <c r="AP556" s="22">
        <f t="shared" si="128"/>
        <v>4767.2021742575807</v>
      </c>
      <c r="AQ556" s="22">
        <f t="shared" si="129"/>
        <v>1.0250336489004048</v>
      </c>
      <c r="AR556" s="22">
        <f t="shared" si="130"/>
        <v>2.0182816429570947</v>
      </c>
      <c r="AS556" s="22">
        <f t="shared" si="131"/>
        <v>4.1101772587994043</v>
      </c>
      <c r="AT556" s="22" t="str">
        <f t="shared" si="132"/>
        <v>KEEP</v>
      </c>
      <c r="AU556" s="22">
        <f t="shared" si="133"/>
        <v>3.8200179054117296</v>
      </c>
      <c r="AV556" s="22">
        <f t="shared" si="134"/>
        <v>4810.373903258318</v>
      </c>
      <c r="AW556" s="22">
        <f t="shared" si="135"/>
        <v>4.1147057618414395</v>
      </c>
      <c r="AX556" s="22" t="str">
        <f t="shared" si="136"/>
        <v>KEEP</v>
      </c>
    </row>
    <row r="557" spans="1:50" x14ac:dyDescent="0.25">
      <c r="A557" s="23" t="s">
        <v>18</v>
      </c>
      <c r="B557" s="22" t="s">
        <v>575</v>
      </c>
      <c r="C557" s="34">
        <v>8504.2319731785101</v>
      </c>
      <c r="D557" s="32">
        <v>3.3481861730790294</v>
      </c>
      <c r="E557" s="32">
        <v>0.14502401528713121</v>
      </c>
      <c r="F557" s="22">
        <v>20</v>
      </c>
      <c r="H557" s="27">
        <v>3457.7785525172217</v>
      </c>
      <c r="I557" s="27">
        <v>4324.8125829184737</v>
      </c>
      <c r="J557" s="27">
        <v>5797.8435285035566</v>
      </c>
      <c r="K557" s="27">
        <v>13580.434663939253</v>
      </c>
      <c r="M557" s="27">
        <v>11636.885602530436</v>
      </c>
      <c r="N557" s="27">
        <v>331.66504695396191</v>
      </c>
      <c r="O557" s="27">
        <v>0</v>
      </c>
      <c r="P557" s="27">
        <v>9533.3333333333321</v>
      </c>
      <c r="Q557" s="27">
        <v>9533.3333333333321</v>
      </c>
      <c r="R557" s="27">
        <v>11636.885602530436</v>
      </c>
      <c r="S557" s="22" t="s">
        <v>3360</v>
      </c>
      <c r="T557" s="28">
        <v>11.93961550370711</v>
      </c>
      <c r="U557" s="22">
        <v>1.1346766255715595</v>
      </c>
      <c r="V557" s="22">
        <v>1.3766281696585292</v>
      </c>
      <c r="W557" s="22">
        <v>1.2206523359297661</v>
      </c>
      <c r="X557" s="27">
        <v>1611.8840144548558</v>
      </c>
      <c r="Y557" s="27">
        <v>3715.4362836519595</v>
      </c>
      <c r="Z557" s="23" t="s">
        <v>3430</v>
      </c>
      <c r="AA557" s="23" t="s">
        <v>3430</v>
      </c>
      <c r="AB557" s="23" t="s">
        <v>3430</v>
      </c>
      <c r="AC557" s="23" t="s">
        <v>3430</v>
      </c>
      <c r="AD557" s="23" t="s">
        <v>3430</v>
      </c>
      <c r="AE557" s="23" t="s">
        <v>3430</v>
      </c>
      <c r="AH557" s="38"/>
      <c r="AJ557" s="43"/>
      <c r="AK557" s="22">
        <f t="shared" si="123"/>
        <v>1.1346766255715595</v>
      </c>
      <c r="AL557" s="22">
        <f t="shared" si="124"/>
        <v>1611.8840144548558</v>
      </c>
      <c r="AM557" s="28">
        <f t="shared" si="125"/>
        <v>11.93961550370711</v>
      </c>
      <c r="AN557" s="22">
        <f t="shared" si="126"/>
        <v>7936.4086534098715</v>
      </c>
      <c r="AO557" s="22" t="str">
        <f t="shared" si="127"/>
        <v>KEEP</v>
      </c>
      <c r="AP557" s="22">
        <f t="shared" si="128"/>
        <v>1611.8840144548558</v>
      </c>
      <c r="AQ557" s="22">
        <f t="shared" si="129"/>
        <v>1.0250336489004048</v>
      </c>
      <c r="AR557" s="22">
        <f t="shared" si="130"/>
        <v>9.9208803251235942</v>
      </c>
      <c r="AS557" s="22">
        <f t="shared" si="131"/>
        <v>1.389731078704751</v>
      </c>
      <c r="AT557" s="22" t="str">
        <f t="shared" si="132"/>
        <v>KEEP</v>
      </c>
      <c r="AU557" s="22">
        <f t="shared" si="133"/>
        <v>1.3766281696585292</v>
      </c>
      <c r="AV557" s="22">
        <f t="shared" si="134"/>
        <v>7936.4086534098715</v>
      </c>
      <c r="AW557" s="22">
        <f t="shared" si="135"/>
        <v>2.0531427541196132</v>
      </c>
      <c r="AX557" s="22" t="str">
        <f t="shared" si="136"/>
        <v>KEEP</v>
      </c>
    </row>
    <row r="558" spans="1:50" x14ac:dyDescent="0.25">
      <c r="A558" s="23" t="s">
        <v>18</v>
      </c>
      <c r="B558" s="22" t="s">
        <v>576</v>
      </c>
      <c r="C558" s="34">
        <v>17136.609907596721</v>
      </c>
      <c r="D558" s="32">
        <v>6.7468244665743278</v>
      </c>
      <c r="E558" s="32">
        <v>0.29223332395530183</v>
      </c>
      <c r="F558" s="22">
        <v>20</v>
      </c>
      <c r="H558" s="27">
        <v>6967.6606174696426</v>
      </c>
      <c r="I558" s="27">
        <v>8714.793574620664</v>
      </c>
      <c r="J558" s="27">
        <v>11683.051822505131</v>
      </c>
      <c r="K558" s="27">
        <v>27365.506014595438</v>
      </c>
      <c r="M558" s="27">
        <v>23449.12153605793</v>
      </c>
      <c r="N558" s="27">
        <v>668.32778639627213</v>
      </c>
      <c r="O558" s="27">
        <v>0</v>
      </c>
      <c r="P558" s="27">
        <v>9533.3333333333321</v>
      </c>
      <c r="Q558" s="27">
        <v>9533.3333333333321</v>
      </c>
      <c r="R558" s="27">
        <v>23449.12153605793</v>
      </c>
      <c r="S558" s="22" t="s">
        <v>3360</v>
      </c>
      <c r="T558" s="28">
        <v>5.9251660895351304</v>
      </c>
      <c r="U558" s="22">
        <v>1.1346766255715599</v>
      </c>
      <c r="V558" s="22">
        <v>2.6824558955081974</v>
      </c>
      <c r="W558" s="22">
        <v>2.4596980632228602</v>
      </c>
      <c r="X558" s="27">
        <v>3248.0566921412355</v>
      </c>
      <c r="Y558" s="27">
        <v>17163.844894865833</v>
      </c>
      <c r="Z558" s="23" t="s">
        <v>3430</v>
      </c>
      <c r="AA558" s="23" t="s">
        <v>3430</v>
      </c>
      <c r="AB558" s="23" t="s">
        <v>3430</v>
      </c>
      <c r="AC558" s="23" t="s">
        <v>3430</v>
      </c>
      <c r="AD558" s="23" t="s">
        <v>3430</v>
      </c>
      <c r="AE558" s="23" t="s">
        <v>3430</v>
      </c>
      <c r="AH558" s="38"/>
      <c r="AJ558" s="43"/>
      <c r="AK558" s="22">
        <f t="shared" si="123"/>
        <v>1.1346766255715599</v>
      </c>
      <c r="AL558" s="22">
        <f t="shared" si="124"/>
        <v>3248.0566921412355</v>
      </c>
      <c r="AM558" s="28">
        <f t="shared" si="125"/>
        <v>5.9251660895351304</v>
      </c>
      <c r="AN558" s="22">
        <f t="shared" si="126"/>
        <v>6315.4207248848197</v>
      </c>
      <c r="AO558" s="22" t="str">
        <f t="shared" si="127"/>
        <v>KEEP</v>
      </c>
      <c r="AP558" s="22">
        <f t="shared" si="128"/>
        <v>3248.0566921412355</v>
      </c>
      <c r="AQ558" s="22">
        <f t="shared" si="129"/>
        <v>1.0250336489004048</v>
      </c>
      <c r="AR558" s="22">
        <f t="shared" si="130"/>
        <v>3.90643091095161</v>
      </c>
      <c r="AS558" s="22">
        <f t="shared" si="131"/>
        <v>2.8004033106502626</v>
      </c>
      <c r="AT558" s="22" t="str">
        <f t="shared" si="132"/>
        <v>KEEP</v>
      </c>
      <c r="AU558" s="22">
        <f t="shared" si="133"/>
        <v>2.6824558955081974</v>
      </c>
      <c r="AV558" s="22">
        <f t="shared" si="134"/>
        <v>6315.4207248848197</v>
      </c>
      <c r="AW558" s="22">
        <f t="shared" si="135"/>
        <v>3.1221547826163727</v>
      </c>
      <c r="AX558" s="22" t="str">
        <f t="shared" si="136"/>
        <v>KEEP</v>
      </c>
    </row>
    <row r="559" spans="1:50" x14ac:dyDescent="0.25">
      <c r="A559" s="23" t="s">
        <v>18</v>
      </c>
      <c r="B559" s="22" t="s">
        <v>577</v>
      </c>
      <c r="C559" s="34">
        <v>24673.922355057672</v>
      </c>
      <c r="D559" s="32">
        <v>9.714326458330671</v>
      </c>
      <c r="E559" s="32">
        <v>0.42076830736732079</v>
      </c>
      <c r="F559" s="22">
        <v>20</v>
      </c>
      <c r="H559" s="27">
        <v>10032.294485248603</v>
      </c>
      <c r="I559" s="27">
        <v>12547.880891262101</v>
      </c>
      <c r="J559" s="27">
        <v>16821.688484069236</v>
      </c>
      <c r="K559" s="27">
        <v>39401.863860579942</v>
      </c>
      <c r="M559" s="27">
        <v>33762.909186519835</v>
      </c>
      <c r="N559" s="27">
        <v>962.2829718472492</v>
      </c>
      <c r="O559" s="27">
        <v>0</v>
      </c>
      <c r="P559" s="27">
        <v>9533.3333333333321</v>
      </c>
      <c r="Q559" s="27">
        <v>9533.3333333333321</v>
      </c>
      <c r="R559" s="27">
        <v>33762.909186519835</v>
      </c>
      <c r="S559" s="22" t="s">
        <v>3360</v>
      </c>
      <c r="T559" s="28">
        <v>4.1151649280954592</v>
      </c>
      <c r="U559" s="22">
        <v>1.1346766255715595</v>
      </c>
      <c r="V559" s="22">
        <v>3.7541257907009604</v>
      </c>
      <c r="W559" s="22">
        <v>3.541563900683899</v>
      </c>
      <c r="X559" s="27">
        <v>4676.6717022128578</v>
      </c>
      <c r="Y559" s="27">
        <v>28906.247555399361</v>
      </c>
      <c r="Z559" s="23" t="s">
        <v>3430</v>
      </c>
      <c r="AA559" s="23" t="s">
        <v>3430</v>
      </c>
      <c r="AB559" s="23" t="s">
        <v>3430</v>
      </c>
      <c r="AC559" s="23" t="s">
        <v>3430</v>
      </c>
      <c r="AD559" s="23" t="s">
        <v>3430</v>
      </c>
      <c r="AE559" s="23" t="s">
        <v>3430</v>
      </c>
      <c r="AH559" s="38"/>
      <c r="AJ559" s="43"/>
      <c r="AK559" s="22">
        <f t="shared" si="123"/>
        <v>1.1346766255715595</v>
      </c>
      <c r="AL559" s="22">
        <f t="shared" si="124"/>
        <v>4676.6717022128578</v>
      </c>
      <c r="AM559" s="28">
        <f t="shared" si="125"/>
        <v>4.1151649280954592</v>
      </c>
      <c r="AN559" s="22">
        <f t="shared" si="126"/>
        <v>4900.0641935006024</v>
      </c>
      <c r="AO559" s="22" t="str">
        <f t="shared" si="127"/>
        <v>KEEP</v>
      </c>
      <c r="AP559" s="22">
        <f t="shared" si="128"/>
        <v>4676.6717022128578</v>
      </c>
      <c r="AQ559" s="22">
        <f t="shared" si="129"/>
        <v>1.0250336489004048</v>
      </c>
      <c r="AR559" s="22">
        <f t="shared" si="130"/>
        <v>2.0964297495119437</v>
      </c>
      <c r="AS559" s="22">
        <f t="shared" si="131"/>
        <v>4.0321238694474859</v>
      </c>
      <c r="AT559" s="22" t="str">
        <f t="shared" si="132"/>
        <v>KEEP</v>
      </c>
      <c r="AU559" s="22">
        <f t="shared" si="133"/>
        <v>3.7541257907009604</v>
      </c>
      <c r="AV559" s="22">
        <f t="shared" si="134"/>
        <v>4900.0641935006024</v>
      </c>
      <c r="AW559" s="22">
        <f t="shared" si="135"/>
        <v>4.0555566482538934</v>
      </c>
      <c r="AX559" s="22" t="str">
        <f t="shared" si="136"/>
        <v>KEEP</v>
      </c>
    </row>
    <row r="560" spans="1:50" x14ac:dyDescent="0.25">
      <c r="A560" s="23" t="s">
        <v>18</v>
      </c>
      <c r="B560" s="22" t="s">
        <v>578</v>
      </c>
      <c r="C560" s="34">
        <v>19338.390514351195</v>
      </c>
      <c r="D560" s="32">
        <v>7.6136836264537076</v>
      </c>
      <c r="E560" s="32">
        <v>0.32978063750224462</v>
      </c>
      <c r="F560" s="22">
        <v>20</v>
      </c>
      <c r="H560" s="27">
        <v>7862.8936947652155</v>
      </c>
      <c r="I560" s="27">
        <v>9834.5053255406692</v>
      </c>
      <c r="J560" s="27">
        <v>13184.137338788953</v>
      </c>
      <c r="K560" s="27">
        <v>30881.53635909484</v>
      </c>
      <c r="M560" s="27">
        <v>26461.959041370668</v>
      </c>
      <c r="N560" s="27">
        <v>754.19723005969661</v>
      </c>
      <c r="O560" s="27">
        <v>0</v>
      </c>
      <c r="P560" s="27">
        <v>9533.3333333333321</v>
      </c>
      <c r="Q560" s="27">
        <v>9533.3333333333321</v>
      </c>
      <c r="R560" s="27">
        <v>26461.959041370668</v>
      </c>
      <c r="S560" s="22" t="s">
        <v>3360</v>
      </c>
      <c r="T560" s="28">
        <v>5.250553805847086</v>
      </c>
      <c r="U560" s="22">
        <v>1.1346766255715595</v>
      </c>
      <c r="V560" s="22">
        <v>3.0018415176313704</v>
      </c>
      <c r="W560" s="22">
        <v>2.7757299693745461</v>
      </c>
      <c r="X560" s="27">
        <v>3665.3800876644746</v>
      </c>
      <c r="Y560" s="27">
        <v>20594.005795701811</v>
      </c>
      <c r="Z560" s="23" t="s">
        <v>3430</v>
      </c>
      <c r="AA560" s="23" t="s">
        <v>3430</v>
      </c>
      <c r="AB560" s="23" t="s">
        <v>3430</v>
      </c>
      <c r="AC560" s="23" t="s">
        <v>3430</v>
      </c>
      <c r="AD560" s="23" t="s">
        <v>3430</v>
      </c>
      <c r="AE560" s="23" t="s">
        <v>3430</v>
      </c>
      <c r="AH560" s="38"/>
      <c r="AJ560" s="43"/>
      <c r="AK560" s="22">
        <f t="shared" si="123"/>
        <v>1.1346766255715595</v>
      </c>
      <c r="AL560" s="22">
        <f t="shared" si="124"/>
        <v>3665.380087664475</v>
      </c>
      <c r="AM560" s="28">
        <f t="shared" si="125"/>
        <v>5.250553805847086</v>
      </c>
      <c r="AN560" s="22">
        <f t="shared" si="126"/>
        <v>5901.9703625484653</v>
      </c>
      <c r="AO560" s="22" t="str">
        <f t="shared" si="127"/>
        <v>KEEP</v>
      </c>
      <c r="AP560" s="22">
        <f t="shared" si="128"/>
        <v>3665.380087664475</v>
      </c>
      <c r="AQ560" s="22">
        <f t="shared" si="129"/>
        <v>1.0250336489004048</v>
      </c>
      <c r="AR560" s="22">
        <f t="shared" si="130"/>
        <v>3.2318186272635718</v>
      </c>
      <c r="AS560" s="22">
        <f t="shared" si="131"/>
        <v>3.1602103981505398</v>
      </c>
      <c r="AT560" s="22" t="str">
        <f t="shared" si="132"/>
        <v>KEEP</v>
      </c>
      <c r="AU560" s="22">
        <f t="shared" si="133"/>
        <v>3.0018415176313704</v>
      </c>
      <c r="AV560" s="22">
        <f t="shared" si="134"/>
        <v>5901.9703625484653</v>
      </c>
      <c r="AW560" s="22">
        <f t="shared" si="135"/>
        <v>3.3948177696418678</v>
      </c>
      <c r="AX560" s="22" t="str">
        <f t="shared" si="136"/>
        <v>KEEP</v>
      </c>
    </row>
    <row r="561" spans="1:50" x14ac:dyDescent="0.25">
      <c r="A561" s="23" t="s">
        <v>18</v>
      </c>
      <c r="B561" s="22" t="s">
        <v>579</v>
      </c>
      <c r="C561" s="34">
        <v>16810.420188077551</v>
      </c>
      <c r="D561" s="32">
        <v>6.6184008873329425</v>
      </c>
      <c r="E561" s="32">
        <v>0.28667075898538452</v>
      </c>
      <c r="F561" s="22">
        <v>20</v>
      </c>
      <c r="H561" s="27">
        <v>6835.0334949073404</v>
      </c>
      <c r="I561" s="27">
        <v>8548.9103522621481</v>
      </c>
      <c r="J561" s="27">
        <v>11460.668783055688</v>
      </c>
      <c r="K561" s="27">
        <v>26844.612630225176</v>
      </c>
      <c r="M561" s="27">
        <v>23002.775238974587</v>
      </c>
      <c r="N561" s="27">
        <v>655.60638733502446</v>
      </c>
      <c r="O561" s="27">
        <v>0</v>
      </c>
      <c r="P561" s="27">
        <v>9533.3333333333321</v>
      </c>
      <c r="Q561" s="27">
        <v>9533.3333333333321</v>
      </c>
      <c r="R561" s="27">
        <v>23002.775238974587</v>
      </c>
      <c r="S561" s="22" t="s">
        <v>3360</v>
      </c>
      <c r="T561" s="28">
        <v>6.0401381273085066</v>
      </c>
      <c r="U561" s="22">
        <v>1.1346766255715595</v>
      </c>
      <c r="V561" s="22">
        <v>2.634681661308746</v>
      </c>
      <c r="W561" s="22">
        <v>2.4128785215707613</v>
      </c>
      <c r="X561" s="27">
        <v>3186.2310039155636</v>
      </c>
      <c r="Y561" s="27">
        <v>16655.672909556819</v>
      </c>
      <c r="Z561" s="23" t="s">
        <v>3430</v>
      </c>
      <c r="AA561" s="23" t="s">
        <v>3430</v>
      </c>
      <c r="AB561" s="23" t="s">
        <v>3430</v>
      </c>
      <c r="AC561" s="23" t="s">
        <v>3430</v>
      </c>
      <c r="AD561" s="23" t="s">
        <v>3430</v>
      </c>
      <c r="AE561" s="23" t="s">
        <v>3430</v>
      </c>
      <c r="AH561" s="38"/>
      <c r="AJ561" s="43"/>
      <c r="AK561" s="22">
        <f t="shared" si="123"/>
        <v>1.1346766255715595</v>
      </c>
      <c r="AL561" s="22">
        <f t="shared" si="124"/>
        <v>3186.2310039155641</v>
      </c>
      <c r="AM561" s="28">
        <f t="shared" si="125"/>
        <v>6.0401381273085066</v>
      </c>
      <c r="AN561" s="22">
        <f t="shared" si="126"/>
        <v>6376.6726304161293</v>
      </c>
      <c r="AO561" s="22" t="str">
        <f t="shared" si="127"/>
        <v>KEEP</v>
      </c>
      <c r="AP561" s="22">
        <f t="shared" si="128"/>
        <v>3186.2310039155641</v>
      </c>
      <c r="AQ561" s="22">
        <f t="shared" si="129"/>
        <v>1.0250336489004048</v>
      </c>
      <c r="AR561" s="22">
        <f t="shared" si="130"/>
        <v>4.0214029487249903</v>
      </c>
      <c r="AS561" s="22">
        <f t="shared" si="131"/>
        <v>2.7470985569465198</v>
      </c>
      <c r="AT561" s="22" t="str">
        <f t="shared" si="132"/>
        <v>KEEP</v>
      </c>
      <c r="AU561" s="22">
        <f t="shared" si="133"/>
        <v>2.634681661308746</v>
      </c>
      <c r="AV561" s="22">
        <f t="shared" si="134"/>
        <v>6376.6726304161293</v>
      </c>
      <c r="AW561" s="22">
        <f t="shared" si="135"/>
        <v>3.0817602660200056</v>
      </c>
      <c r="AX561" s="22" t="str">
        <f t="shared" si="136"/>
        <v>KEEP</v>
      </c>
    </row>
    <row r="562" spans="1:50" x14ac:dyDescent="0.25">
      <c r="A562" s="23" t="s">
        <v>18</v>
      </c>
      <c r="B562" s="22" t="s">
        <v>580</v>
      </c>
      <c r="C562" s="34">
        <v>3692.9336102706729</v>
      </c>
      <c r="D562" s="32">
        <v>1.4539383792685667</v>
      </c>
      <c r="E562" s="32">
        <v>6.2976181980850213E-2</v>
      </c>
      <c r="F562" s="22">
        <v>20</v>
      </c>
      <c r="H562" s="27">
        <v>1501.5284947232335</v>
      </c>
      <c r="I562" s="27">
        <v>1878.0350531303534</v>
      </c>
      <c r="J562" s="27">
        <v>2517.693696624151</v>
      </c>
      <c r="K562" s="27">
        <v>5897.2572444777379</v>
      </c>
      <c r="M562" s="27">
        <v>5053.2777205508937</v>
      </c>
      <c r="N562" s="27">
        <v>144.02441080055624</v>
      </c>
      <c r="O562" s="27">
        <v>0</v>
      </c>
      <c r="P562" s="27">
        <v>9533.3333333333321</v>
      </c>
      <c r="Q562" s="27">
        <v>9533.3333333333321</v>
      </c>
      <c r="R562" s="27">
        <v>5053.2777205508937</v>
      </c>
      <c r="S562" s="22" t="s">
        <v>3360</v>
      </c>
      <c r="T562" s="28">
        <v>27.495013620524222</v>
      </c>
      <c r="U562" s="22">
        <v>1.1346766255715597</v>
      </c>
      <c r="V562" s="22">
        <v>0.60938712822231578</v>
      </c>
      <c r="W562" s="22">
        <v>0.53006409656128262</v>
      </c>
      <c r="X562" s="27">
        <v>699.95511312628787</v>
      </c>
      <c r="Y562" s="27">
        <v>-3780.1004996561496</v>
      </c>
      <c r="Z562" s="23" t="s">
        <v>3429</v>
      </c>
      <c r="AA562" s="23" t="s">
        <v>3429</v>
      </c>
      <c r="AB562" s="23" t="s">
        <v>3429</v>
      </c>
      <c r="AC562" s="23" t="s">
        <v>3429</v>
      </c>
      <c r="AD562" s="23" t="s">
        <v>3429</v>
      </c>
      <c r="AE562" s="23" t="s">
        <v>3429</v>
      </c>
      <c r="AH562" s="38"/>
      <c r="AJ562" s="43"/>
      <c r="AK562" s="22">
        <f t="shared" si="123"/>
        <v>1.1346766255715597</v>
      </c>
      <c r="AL562" s="22">
        <f t="shared" si="124"/>
        <v>699.95511312628798</v>
      </c>
      <c r="AM562" s="28">
        <f t="shared" si="125"/>
        <v>27.495013620524222</v>
      </c>
      <c r="AN562" s="22">
        <f t="shared" si="126"/>
        <v>8839.8742599967045</v>
      </c>
      <c r="AO562" s="22" t="str">
        <f t="shared" si="127"/>
        <v>KEEP</v>
      </c>
      <c r="AP562" s="22">
        <f t="shared" si="128"/>
        <v>699.95511312628798</v>
      </c>
      <c r="AQ562" s="22">
        <f t="shared" si="129"/>
        <v>1.0250336489004048</v>
      </c>
      <c r="AR562" s="22">
        <f t="shared" si="130"/>
        <v>25.476278441940703</v>
      </c>
      <c r="AS562" s="22">
        <f t="shared" si="131"/>
        <v>0.60348596157452961</v>
      </c>
      <c r="AT562" s="22" t="str">
        <f t="shared" si="132"/>
        <v>DROP</v>
      </c>
      <c r="AU562" s="22">
        <f t="shared" si="133"/>
        <v>0.60938712822231578</v>
      </c>
      <c r="AV562" s="22">
        <f t="shared" si="134"/>
        <v>8839.8742599967045</v>
      </c>
      <c r="AW562" s="22">
        <f t="shared" si="135"/>
        <v>1.4573236343231748</v>
      </c>
      <c r="AX562" s="22" t="str">
        <f t="shared" si="136"/>
        <v>DROP</v>
      </c>
    </row>
    <row r="563" spans="1:50" x14ac:dyDescent="0.25">
      <c r="A563" s="23" t="s">
        <v>18</v>
      </c>
      <c r="B563" s="22" t="s">
        <v>581</v>
      </c>
      <c r="C563" s="34">
        <v>15226.070121841563</v>
      </c>
      <c r="D563" s="32">
        <v>5.9946292167319211</v>
      </c>
      <c r="E563" s="32">
        <v>0.2596525862743575</v>
      </c>
      <c r="F563" s="22">
        <v>20</v>
      </c>
      <c r="H563" s="27">
        <v>6190.8446138904392</v>
      </c>
      <c r="I563" s="27">
        <v>7743.1918436636424</v>
      </c>
      <c r="J563" s="27">
        <v>10380.522591444067</v>
      </c>
      <c r="K563" s="27">
        <v>24314.559048998148</v>
      </c>
      <c r="M563" s="27">
        <v>20834.807510284005</v>
      </c>
      <c r="N563" s="27">
        <v>593.81673475182095</v>
      </c>
      <c r="O563" s="27">
        <v>0</v>
      </c>
      <c r="P563" s="27">
        <v>9533.3333333333321</v>
      </c>
      <c r="Q563" s="27">
        <v>9533.3333333333321</v>
      </c>
      <c r="R563" s="27">
        <v>20834.807510284005</v>
      </c>
      <c r="S563" s="22" t="s">
        <v>3360</v>
      </c>
      <c r="T563" s="28">
        <v>6.6686452316038007</v>
      </c>
      <c r="U563" s="22">
        <v>1.134676625571559</v>
      </c>
      <c r="V563" s="22">
        <v>2.4009280879152173</v>
      </c>
      <c r="W563" s="22">
        <v>2.1854693192605601</v>
      </c>
      <c r="X563" s="27">
        <v>2885.9348039623219</v>
      </c>
      <c r="Y563" s="27">
        <v>14187.408980912995</v>
      </c>
      <c r="Z563" s="23" t="s">
        <v>3430</v>
      </c>
      <c r="AA563" s="23" t="s">
        <v>3430</v>
      </c>
      <c r="AB563" s="23" t="s">
        <v>3430</v>
      </c>
      <c r="AC563" s="23" t="s">
        <v>3430</v>
      </c>
      <c r="AD563" s="23" t="s">
        <v>3430</v>
      </c>
      <c r="AE563" s="23" t="s">
        <v>3430</v>
      </c>
      <c r="AH563" s="38"/>
      <c r="AJ563" s="43"/>
      <c r="AK563" s="22">
        <f t="shared" si="123"/>
        <v>1.134676625571559</v>
      </c>
      <c r="AL563" s="22">
        <f t="shared" si="124"/>
        <v>2885.9348039623219</v>
      </c>
      <c r="AM563" s="28">
        <f t="shared" si="125"/>
        <v>6.6686452316038007</v>
      </c>
      <c r="AN563" s="22">
        <f t="shared" si="126"/>
        <v>6674.1818858539227</v>
      </c>
      <c r="AO563" s="22" t="str">
        <f t="shared" si="127"/>
        <v>KEEP</v>
      </c>
      <c r="AP563" s="22">
        <f t="shared" si="128"/>
        <v>2885.9348039623219</v>
      </c>
      <c r="AQ563" s="22">
        <f t="shared" si="129"/>
        <v>1.0250336489004048</v>
      </c>
      <c r="AR563" s="22">
        <f t="shared" si="130"/>
        <v>4.6499100530202915</v>
      </c>
      <c r="AS563" s="22">
        <f t="shared" si="131"/>
        <v>2.4881897532426218</v>
      </c>
      <c r="AT563" s="22" t="str">
        <f t="shared" si="132"/>
        <v>KEEP</v>
      </c>
      <c r="AU563" s="22">
        <f t="shared" si="133"/>
        <v>2.4009280879152173</v>
      </c>
      <c r="AV563" s="22">
        <f t="shared" si="134"/>
        <v>6674.1818858539227</v>
      </c>
      <c r="AW563" s="22">
        <f t="shared" si="135"/>
        <v>2.8855583282662165</v>
      </c>
      <c r="AX563" s="22" t="str">
        <f t="shared" si="136"/>
        <v>KEEP</v>
      </c>
    </row>
    <row r="564" spans="1:50" x14ac:dyDescent="0.25">
      <c r="A564" s="23" t="s">
        <v>18</v>
      </c>
      <c r="B564" s="22" t="s">
        <v>582</v>
      </c>
      <c r="C564" s="34">
        <v>16891.967617957329</v>
      </c>
      <c r="D564" s="32">
        <v>6.6505067821432826</v>
      </c>
      <c r="E564" s="32">
        <v>0.28806140022786364</v>
      </c>
      <c r="F564" s="22">
        <v>20</v>
      </c>
      <c r="H564" s="27">
        <v>6868.1902755479114</v>
      </c>
      <c r="I564" s="27">
        <v>8590.3811578517689</v>
      </c>
      <c r="J564" s="27">
        <v>11516.264542918034</v>
      </c>
      <c r="K564" s="27">
        <v>26974.835976317714</v>
      </c>
      <c r="M564" s="27">
        <v>23114.361813245407</v>
      </c>
      <c r="N564" s="27">
        <v>658.78673710033581</v>
      </c>
      <c r="O564" s="27">
        <v>0</v>
      </c>
      <c r="P564" s="27">
        <v>9533.3333333333321</v>
      </c>
      <c r="Q564" s="27">
        <v>9533.3333333333321</v>
      </c>
      <c r="R564" s="27">
        <v>23114.361813245407</v>
      </c>
      <c r="S564" s="22" t="s">
        <v>3360</v>
      </c>
      <c r="T564" s="28">
        <v>6.0109788397973665</v>
      </c>
      <c r="U564" s="22">
        <v>1.1346766255715592</v>
      </c>
      <c r="V564" s="22">
        <v>2.6466364004648106</v>
      </c>
      <c r="W564" s="22">
        <v>2.4245834069837842</v>
      </c>
      <c r="X564" s="27">
        <v>3201.6874259719698</v>
      </c>
      <c r="Y564" s="27">
        <v>16782.715905884048</v>
      </c>
      <c r="Z564" s="23" t="s">
        <v>3430</v>
      </c>
      <c r="AA564" s="23" t="s">
        <v>3430</v>
      </c>
      <c r="AB564" s="23" t="s">
        <v>3430</v>
      </c>
      <c r="AC564" s="23" t="s">
        <v>3430</v>
      </c>
      <c r="AD564" s="23" t="s">
        <v>3430</v>
      </c>
      <c r="AE564" s="23" t="s">
        <v>3430</v>
      </c>
      <c r="AH564" s="38"/>
      <c r="AJ564" s="43"/>
      <c r="AK564" s="22">
        <f t="shared" si="123"/>
        <v>1.1346766255715592</v>
      </c>
      <c r="AL564" s="22">
        <f t="shared" si="124"/>
        <v>3201.6874259719716</v>
      </c>
      <c r="AM564" s="28">
        <f t="shared" si="125"/>
        <v>6.0109788397973665</v>
      </c>
      <c r="AN564" s="22">
        <f t="shared" si="126"/>
        <v>6361.3596540333047</v>
      </c>
      <c r="AO564" s="22" t="str">
        <f t="shared" si="127"/>
        <v>KEEP</v>
      </c>
      <c r="AP564" s="22">
        <f t="shared" si="128"/>
        <v>3201.6874259719716</v>
      </c>
      <c r="AQ564" s="22">
        <f t="shared" si="129"/>
        <v>1.025033648900405</v>
      </c>
      <c r="AR564" s="22">
        <f t="shared" si="130"/>
        <v>3.9922436612138541</v>
      </c>
      <c r="AS564" s="22">
        <f t="shared" si="131"/>
        <v>2.7604247453724526</v>
      </c>
      <c r="AT564" s="22" t="str">
        <f t="shared" si="132"/>
        <v>KEEP</v>
      </c>
      <c r="AU564" s="22">
        <f t="shared" si="133"/>
        <v>2.6466364004648106</v>
      </c>
      <c r="AV564" s="22">
        <f t="shared" si="134"/>
        <v>6361.3596540333047</v>
      </c>
      <c r="AW564" s="22">
        <f t="shared" si="135"/>
        <v>3.091858895169096</v>
      </c>
      <c r="AX564" s="22" t="str">
        <f t="shared" si="136"/>
        <v>KEEP</v>
      </c>
    </row>
    <row r="565" spans="1:50" x14ac:dyDescent="0.25">
      <c r="A565" s="23" t="s">
        <v>18</v>
      </c>
      <c r="B565" s="22" t="s">
        <v>583</v>
      </c>
      <c r="C565" s="34">
        <v>8411.0349104587513</v>
      </c>
      <c r="D565" s="32">
        <v>3.3114937218672065</v>
      </c>
      <c r="E565" s="32">
        <v>0.14343471101001207</v>
      </c>
      <c r="F565" s="22">
        <v>20</v>
      </c>
      <c r="H565" s="27">
        <v>3419.8850889279938</v>
      </c>
      <c r="I565" s="27">
        <v>4277.4173765303285</v>
      </c>
      <c r="J565" s="27">
        <v>5734.3055172322902</v>
      </c>
      <c r="K565" s="27">
        <v>13431.607982690613</v>
      </c>
      <c r="M565" s="27">
        <v>11509.358089078052</v>
      </c>
      <c r="N565" s="27">
        <v>328.03036150789131</v>
      </c>
      <c r="O565" s="27">
        <v>0</v>
      </c>
      <c r="P565" s="27">
        <v>9533.3333333333321</v>
      </c>
      <c r="Q565" s="27">
        <v>9533.3333333333321</v>
      </c>
      <c r="R565" s="27">
        <v>11509.358089078052</v>
      </c>
      <c r="S565" s="22" t="s">
        <v>3360</v>
      </c>
      <c r="T565" s="28">
        <v>12.071910412335434</v>
      </c>
      <c r="U565" s="22">
        <v>1.1346766255715597</v>
      </c>
      <c r="V565" s="22">
        <v>1.362043668434731</v>
      </c>
      <c r="W565" s="22">
        <v>1.2072753240291665</v>
      </c>
      <c r="X565" s="27">
        <v>1594.2195321046693</v>
      </c>
      <c r="Y565" s="27">
        <v>3570.2442878493894</v>
      </c>
      <c r="Z565" s="23" t="s">
        <v>3430</v>
      </c>
      <c r="AA565" s="23" t="s">
        <v>3430</v>
      </c>
      <c r="AB565" s="23" t="s">
        <v>3430</v>
      </c>
      <c r="AC565" s="23" t="s">
        <v>3430</v>
      </c>
      <c r="AD565" s="23" t="s">
        <v>3430</v>
      </c>
      <c r="AE565" s="23" t="s">
        <v>3430</v>
      </c>
      <c r="AH565" s="38"/>
      <c r="AJ565" s="43"/>
      <c r="AK565" s="22">
        <f t="shared" si="123"/>
        <v>1.1346766255715597</v>
      </c>
      <c r="AL565" s="22">
        <f t="shared" si="124"/>
        <v>1594.21953210467</v>
      </c>
      <c r="AM565" s="28">
        <f t="shared" si="125"/>
        <v>12.071910412335434</v>
      </c>
      <c r="AN565" s="22">
        <f t="shared" si="126"/>
        <v>7953.909197847388</v>
      </c>
      <c r="AO565" s="22" t="str">
        <f t="shared" si="127"/>
        <v>KEEP</v>
      </c>
      <c r="AP565" s="22">
        <f t="shared" si="128"/>
        <v>1594.21953210467</v>
      </c>
      <c r="AQ565" s="22">
        <f t="shared" si="129"/>
        <v>1.025033648900405</v>
      </c>
      <c r="AR565" s="22">
        <f t="shared" si="130"/>
        <v>10.053175233751915</v>
      </c>
      <c r="AS565" s="22">
        <f t="shared" si="131"/>
        <v>1.3745011490751109</v>
      </c>
      <c r="AT565" s="22" t="str">
        <f t="shared" si="132"/>
        <v>KEEP</v>
      </c>
      <c r="AU565" s="22">
        <f t="shared" si="133"/>
        <v>1.362043668434731</v>
      </c>
      <c r="AV565" s="22">
        <f t="shared" si="134"/>
        <v>7953.909197847388</v>
      </c>
      <c r="AW565" s="22">
        <f t="shared" si="135"/>
        <v>2.0416014636635076</v>
      </c>
      <c r="AX565" s="22" t="str">
        <f t="shared" si="136"/>
        <v>KEEP</v>
      </c>
    </row>
    <row r="566" spans="1:50" x14ac:dyDescent="0.25">
      <c r="A566" s="23" t="s">
        <v>18</v>
      </c>
      <c r="B566" s="22" t="s">
        <v>584</v>
      </c>
      <c r="C566" s="34">
        <v>33131.555796876317</v>
      </c>
      <c r="D566" s="32">
        <v>13.044166405803795</v>
      </c>
      <c r="E566" s="32">
        <v>0.56499767051589267</v>
      </c>
      <c r="F566" s="22">
        <v>20</v>
      </c>
      <c r="H566" s="27">
        <v>13471.12630597122</v>
      </c>
      <c r="I566" s="27">
        <v>16848.99587098651</v>
      </c>
      <c r="J566" s="27">
        <v>22587.763006937173</v>
      </c>
      <c r="K566" s="27">
        <v>52907.885183894905</v>
      </c>
      <c r="M566" s="27">
        <v>45336.031032324106</v>
      </c>
      <c r="N566" s="27">
        <v>1292.1306760781763</v>
      </c>
      <c r="O566" s="27">
        <v>0</v>
      </c>
      <c r="P566" s="27">
        <v>9533.3333333333321</v>
      </c>
      <c r="Q566" s="27">
        <v>9533.3333333333321</v>
      </c>
      <c r="R566" s="27">
        <v>45336.031032324106</v>
      </c>
      <c r="S566" s="22" t="s">
        <v>3360</v>
      </c>
      <c r="T566" s="28">
        <v>3.0646692396997821</v>
      </c>
      <c r="U566" s="22">
        <v>1.1346766255715595</v>
      </c>
      <c r="V566" s="22">
        <v>4.8873549566002454</v>
      </c>
      <c r="W566" s="22">
        <v>4.7555277306633688</v>
      </c>
      <c r="X566" s="27">
        <v>6279.7234754926249</v>
      </c>
      <c r="Y566" s="27">
        <v>42082.421174483396</v>
      </c>
      <c r="Z566" s="23" t="s">
        <v>3430</v>
      </c>
      <c r="AA566" s="23" t="s">
        <v>3430</v>
      </c>
      <c r="AB566" s="23" t="s">
        <v>3430</v>
      </c>
      <c r="AC566" s="23" t="s">
        <v>3430</v>
      </c>
      <c r="AD566" s="23" t="s">
        <v>3430</v>
      </c>
      <c r="AE566" s="23" t="s">
        <v>3430</v>
      </c>
      <c r="AH566" s="38"/>
      <c r="AJ566" s="43"/>
      <c r="AK566" s="22">
        <f t="shared" si="123"/>
        <v>1.1346766255715595</v>
      </c>
      <c r="AL566" s="22">
        <f t="shared" si="124"/>
        <v>6279.7234754926221</v>
      </c>
      <c r="AM566" s="28">
        <f t="shared" si="125"/>
        <v>3.0646692396997821</v>
      </c>
      <c r="AN566" s="22">
        <f t="shared" si="126"/>
        <v>3311.8897857958973</v>
      </c>
      <c r="AO566" s="22" t="str">
        <f t="shared" si="127"/>
        <v>KEEP</v>
      </c>
      <c r="AP566" s="22">
        <f t="shared" si="128"/>
        <v>3311.8897857958973</v>
      </c>
      <c r="AQ566" s="22">
        <f t="shared" si="129"/>
        <v>1.0875672442754878</v>
      </c>
      <c r="AR566" s="22">
        <f t="shared" si="130"/>
        <v>2</v>
      </c>
      <c r="AS566" s="22">
        <f t="shared" si="131"/>
        <v>5.1029287571454551</v>
      </c>
      <c r="AT566" s="22" t="str">
        <f t="shared" si="132"/>
        <v>KEEP</v>
      </c>
      <c r="AU566" s="22">
        <f t="shared" si="133"/>
        <v>4.8873549566002454</v>
      </c>
      <c r="AV566" s="22">
        <f t="shared" si="134"/>
        <v>3311.8897857958973</v>
      </c>
      <c r="AW566" s="22">
        <f t="shared" si="135"/>
        <v>5.1029287571454551</v>
      </c>
      <c r="AX566" s="22" t="str">
        <f t="shared" si="136"/>
        <v>KEEP</v>
      </c>
    </row>
    <row r="567" spans="1:50" x14ac:dyDescent="0.25">
      <c r="A567" s="23" t="s">
        <v>18</v>
      </c>
      <c r="B567" s="22" t="s">
        <v>585</v>
      </c>
      <c r="C567" s="34">
        <v>31384.110870880773</v>
      </c>
      <c r="D567" s="32">
        <v>12.356182945582093</v>
      </c>
      <c r="E567" s="32">
        <v>0.53519821531990752</v>
      </c>
      <c r="F567" s="22">
        <v>20</v>
      </c>
      <c r="H567" s="27">
        <v>12760.62386367317</v>
      </c>
      <c r="I567" s="27">
        <v>15960.335751208766</v>
      </c>
      <c r="J567" s="27">
        <v>21396.425295600857</v>
      </c>
      <c r="K567" s="27">
        <v>50117.384910482797</v>
      </c>
      <c r="M567" s="27">
        <v>42944.890155091882</v>
      </c>
      <c r="N567" s="27">
        <v>1223.9803239643502</v>
      </c>
      <c r="O567" s="27">
        <v>0</v>
      </c>
      <c r="P567" s="27">
        <v>9533.3333333333321</v>
      </c>
      <c r="Q567" s="27">
        <v>9533.3333333333321</v>
      </c>
      <c r="R567" s="27">
        <v>42944.890155091882</v>
      </c>
      <c r="S567" s="22" t="s">
        <v>3360</v>
      </c>
      <c r="T567" s="28">
        <v>3.2353078387921927</v>
      </c>
      <c r="U567" s="22">
        <v>1.1346766255715595</v>
      </c>
      <c r="V567" s="22">
        <v>4.6589126716114233</v>
      </c>
      <c r="W567" s="22">
        <v>4.504708757527121</v>
      </c>
      <c r="X567" s="27">
        <v>5948.5144314265635</v>
      </c>
      <c r="Y567" s="27">
        <v>39360.071253185117</v>
      </c>
      <c r="Z567" s="23" t="s">
        <v>3430</v>
      </c>
      <c r="AA567" s="23" t="s">
        <v>3430</v>
      </c>
      <c r="AB567" s="23" t="s">
        <v>3430</v>
      </c>
      <c r="AC567" s="23" t="s">
        <v>3430</v>
      </c>
      <c r="AD567" s="23" t="s">
        <v>3430</v>
      </c>
      <c r="AE567" s="23" t="s">
        <v>3430</v>
      </c>
      <c r="AH567" s="38"/>
      <c r="AJ567" s="43"/>
      <c r="AK567" s="22">
        <f t="shared" si="123"/>
        <v>1.1346766255715595</v>
      </c>
      <c r="AL567" s="22">
        <f t="shared" si="124"/>
        <v>5948.5144314265654</v>
      </c>
      <c r="AM567" s="28">
        <f t="shared" si="125"/>
        <v>3.2353078387921927</v>
      </c>
      <c r="AN567" s="22">
        <f t="shared" si="126"/>
        <v>3640.02499399934</v>
      </c>
      <c r="AO567" s="22" t="str">
        <f t="shared" si="127"/>
        <v>KEEP</v>
      </c>
      <c r="AP567" s="22">
        <f t="shared" si="128"/>
        <v>3640.02499399934</v>
      </c>
      <c r="AQ567" s="22">
        <f t="shared" si="129"/>
        <v>1.0758286185578785</v>
      </c>
      <c r="AR567" s="22">
        <f t="shared" si="130"/>
        <v>2</v>
      </c>
      <c r="AS567" s="22">
        <f t="shared" si="131"/>
        <v>4.8865295610934849</v>
      </c>
      <c r="AT567" s="22" t="str">
        <f t="shared" si="132"/>
        <v>KEEP</v>
      </c>
      <c r="AU567" s="22">
        <f t="shared" si="133"/>
        <v>4.6589126716114233</v>
      </c>
      <c r="AV567" s="22">
        <f t="shared" si="134"/>
        <v>3640.02499399934</v>
      </c>
      <c r="AW567" s="22">
        <f t="shared" si="135"/>
        <v>4.8865295610934849</v>
      </c>
      <c r="AX567" s="22" t="str">
        <f t="shared" si="136"/>
        <v>KEEP</v>
      </c>
    </row>
    <row r="568" spans="1:50" x14ac:dyDescent="0.25">
      <c r="A568" s="23" t="s">
        <v>18</v>
      </c>
      <c r="B568" s="22" t="s">
        <v>586</v>
      </c>
      <c r="C568" s="34">
        <v>8224.6407850192336</v>
      </c>
      <c r="D568" s="32">
        <v>3.238108819443561</v>
      </c>
      <c r="E568" s="32">
        <v>0.14025610245577377</v>
      </c>
      <c r="F568" s="22">
        <v>20</v>
      </c>
      <c r="H568" s="27">
        <v>3344.0981617495386</v>
      </c>
      <c r="I568" s="27">
        <v>4182.6269637540399</v>
      </c>
      <c r="J568" s="27">
        <v>5607.2294946897518</v>
      </c>
      <c r="K568" s="27">
        <v>13133.95462019333</v>
      </c>
      <c r="M568" s="27">
        <v>11254.303062173291</v>
      </c>
      <c r="N568" s="27">
        <v>320.76099061575013</v>
      </c>
      <c r="O568" s="27">
        <v>0</v>
      </c>
      <c r="P568" s="27">
        <v>9533.3333333333321</v>
      </c>
      <c r="Q568" s="27">
        <v>9533.3333333333321</v>
      </c>
      <c r="R568" s="27">
        <v>11254.303062173291</v>
      </c>
      <c r="S568" s="22" t="s">
        <v>3360</v>
      </c>
      <c r="T568" s="28">
        <v>12.345494784286362</v>
      </c>
      <c r="U568" s="22">
        <v>1.1346766255715597</v>
      </c>
      <c r="V568" s="22">
        <v>1.3328423890030134</v>
      </c>
      <c r="W568" s="22">
        <v>1.1805213002279678</v>
      </c>
      <c r="X568" s="27">
        <v>1558.890567404289</v>
      </c>
      <c r="Y568" s="27">
        <v>3279.8602962442474</v>
      </c>
      <c r="Z568" s="23" t="s">
        <v>3430</v>
      </c>
      <c r="AA568" s="23" t="s">
        <v>3430</v>
      </c>
      <c r="AB568" s="23" t="s">
        <v>3430</v>
      </c>
      <c r="AC568" s="23" t="s">
        <v>3430</v>
      </c>
      <c r="AD568" s="23" t="s">
        <v>3430</v>
      </c>
      <c r="AE568" s="23" t="s">
        <v>3430</v>
      </c>
      <c r="AH568" s="38"/>
      <c r="AJ568" s="43"/>
      <c r="AK568" s="22">
        <f t="shared" si="123"/>
        <v>1.1346766255715597</v>
      </c>
      <c r="AL568" s="22">
        <f t="shared" si="124"/>
        <v>1558.8905674042892</v>
      </c>
      <c r="AM568" s="28">
        <f t="shared" si="125"/>
        <v>12.345494784286362</v>
      </c>
      <c r="AN568" s="22">
        <f t="shared" si="126"/>
        <v>7988.9102867224201</v>
      </c>
      <c r="AO568" s="22" t="str">
        <f t="shared" si="127"/>
        <v>KEEP</v>
      </c>
      <c r="AP568" s="22">
        <f t="shared" si="128"/>
        <v>1558.8905674042892</v>
      </c>
      <c r="AQ568" s="22">
        <f t="shared" si="129"/>
        <v>1.025033648900405</v>
      </c>
      <c r="AR568" s="22">
        <f t="shared" si="130"/>
        <v>10.326759605702845</v>
      </c>
      <c r="AS568" s="22">
        <f t="shared" si="131"/>
        <v>1.3440412898158303</v>
      </c>
      <c r="AT568" s="22" t="str">
        <f t="shared" si="132"/>
        <v>KEEP</v>
      </c>
      <c r="AU568" s="22">
        <f t="shared" si="133"/>
        <v>1.3328423890030134</v>
      </c>
      <c r="AV568" s="22">
        <f t="shared" si="134"/>
        <v>7988.9102867224201</v>
      </c>
      <c r="AW568" s="22">
        <f t="shared" si="135"/>
        <v>2.0185188827512985</v>
      </c>
      <c r="AX568" s="22" t="str">
        <f t="shared" si="136"/>
        <v>KEEP</v>
      </c>
    </row>
    <row r="569" spans="1:50" x14ac:dyDescent="0.25">
      <c r="A569" s="23" t="s">
        <v>18</v>
      </c>
      <c r="B569" s="22" t="s">
        <v>587</v>
      </c>
      <c r="C569" s="34">
        <v>25151.557301496505</v>
      </c>
      <c r="D569" s="32">
        <v>9.9023752707912909</v>
      </c>
      <c r="E569" s="32">
        <v>0.42891349178755761</v>
      </c>
      <c r="F569" s="22">
        <v>20</v>
      </c>
      <c r="H569" s="27">
        <v>10226.498486143426</v>
      </c>
      <c r="I569" s="27">
        <v>12790.781324001378</v>
      </c>
      <c r="J569" s="27">
        <v>17147.320791834536</v>
      </c>
      <c r="K569" s="27">
        <v>40164.600601979342</v>
      </c>
      <c r="M569" s="27">
        <v>34416.487692963397</v>
      </c>
      <c r="N569" s="27">
        <v>980.91073475836367</v>
      </c>
      <c r="O569" s="27">
        <v>0</v>
      </c>
      <c r="P569" s="27">
        <v>9533.3333333333321</v>
      </c>
      <c r="Q569" s="27">
        <v>9533.3333333333321</v>
      </c>
      <c r="R569" s="27">
        <v>34416.487692963397</v>
      </c>
      <c r="S569" s="22" t="s">
        <v>3360</v>
      </c>
      <c r="T569" s="28">
        <v>4.0370168215406057</v>
      </c>
      <c r="U569" s="22">
        <v>1.1346766255715592</v>
      </c>
      <c r="V569" s="22">
        <v>3.8200179054117296</v>
      </c>
      <c r="W569" s="22">
        <v>3.6101210866744826</v>
      </c>
      <c r="X569" s="27">
        <v>4767.2021742575816</v>
      </c>
      <c r="Y569" s="27">
        <v>29650.356533887647</v>
      </c>
      <c r="Z569" s="23" t="s">
        <v>3430</v>
      </c>
      <c r="AA569" s="23" t="s">
        <v>3430</v>
      </c>
      <c r="AB569" s="23" t="s">
        <v>3430</v>
      </c>
      <c r="AC569" s="23" t="s">
        <v>3430</v>
      </c>
      <c r="AD569" s="23" t="s">
        <v>3430</v>
      </c>
      <c r="AE569" s="23" t="s">
        <v>3430</v>
      </c>
      <c r="AH569" s="38"/>
      <c r="AJ569" s="43"/>
      <c r="AK569" s="22">
        <f t="shared" si="123"/>
        <v>1.1346766255715592</v>
      </c>
      <c r="AL569" s="22">
        <f t="shared" si="124"/>
        <v>4767.2021742575807</v>
      </c>
      <c r="AM569" s="28">
        <f t="shared" si="125"/>
        <v>4.0370168215406057</v>
      </c>
      <c r="AN569" s="22">
        <f t="shared" si="126"/>
        <v>4810.373903258318</v>
      </c>
      <c r="AO569" s="22" t="str">
        <f t="shared" si="127"/>
        <v>KEEP</v>
      </c>
      <c r="AP569" s="22">
        <f t="shared" si="128"/>
        <v>4767.2021742575807</v>
      </c>
      <c r="AQ569" s="22">
        <f t="shared" si="129"/>
        <v>1.0250336489004048</v>
      </c>
      <c r="AR569" s="22">
        <f t="shared" si="130"/>
        <v>2.0182816429570947</v>
      </c>
      <c r="AS569" s="22">
        <f t="shared" si="131"/>
        <v>4.1101772587994043</v>
      </c>
      <c r="AT569" s="22" t="str">
        <f t="shared" si="132"/>
        <v>KEEP</v>
      </c>
      <c r="AU569" s="22">
        <f t="shared" si="133"/>
        <v>3.8200179054117296</v>
      </c>
      <c r="AV569" s="22">
        <f t="shared" si="134"/>
        <v>4810.373903258318</v>
      </c>
      <c r="AW569" s="22">
        <f t="shared" si="135"/>
        <v>4.1147057618414395</v>
      </c>
      <c r="AX569" s="22" t="str">
        <f t="shared" si="136"/>
        <v>KEEP</v>
      </c>
    </row>
    <row r="570" spans="1:50" x14ac:dyDescent="0.25">
      <c r="A570" s="23" t="s">
        <v>18</v>
      </c>
      <c r="B570" s="22" t="s">
        <v>588</v>
      </c>
      <c r="C570" s="34">
        <v>8504.2319731785101</v>
      </c>
      <c r="D570" s="32">
        <v>3.3481861730790294</v>
      </c>
      <c r="E570" s="32">
        <v>0.14502401528713121</v>
      </c>
      <c r="F570" s="22">
        <v>20</v>
      </c>
      <c r="H570" s="27">
        <v>3457.7785525172217</v>
      </c>
      <c r="I570" s="27">
        <v>4324.8125829184737</v>
      </c>
      <c r="J570" s="27">
        <v>5797.8435285035566</v>
      </c>
      <c r="K570" s="27">
        <v>13580.434663939253</v>
      </c>
      <c r="M570" s="27">
        <v>11636.885602530436</v>
      </c>
      <c r="N570" s="27">
        <v>331.66504695396191</v>
      </c>
      <c r="O570" s="27">
        <v>0</v>
      </c>
      <c r="P570" s="27">
        <v>9533.3333333333321</v>
      </c>
      <c r="Q570" s="27">
        <v>9533.3333333333321</v>
      </c>
      <c r="R570" s="27">
        <v>11636.885602530436</v>
      </c>
      <c r="S570" s="22" t="s">
        <v>3360</v>
      </c>
      <c r="T570" s="28">
        <v>11.93961550370711</v>
      </c>
      <c r="U570" s="22">
        <v>1.1346766255715595</v>
      </c>
      <c r="V570" s="22">
        <v>1.3766281696585292</v>
      </c>
      <c r="W570" s="22">
        <v>1.2206523359297661</v>
      </c>
      <c r="X570" s="27">
        <v>1611.8840144548558</v>
      </c>
      <c r="Y570" s="27">
        <v>3715.4362836519595</v>
      </c>
      <c r="Z570" s="23" t="s">
        <v>3430</v>
      </c>
      <c r="AA570" s="23" t="s">
        <v>3430</v>
      </c>
      <c r="AB570" s="23" t="s">
        <v>3430</v>
      </c>
      <c r="AC570" s="23" t="s">
        <v>3430</v>
      </c>
      <c r="AD570" s="23" t="s">
        <v>3430</v>
      </c>
      <c r="AE570" s="23" t="s">
        <v>3430</v>
      </c>
      <c r="AH570" s="38"/>
      <c r="AJ570" s="43"/>
      <c r="AK570" s="22">
        <f t="shared" si="123"/>
        <v>1.1346766255715595</v>
      </c>
      <c r="AL570" s="22">
        <f t="shared" si="124"/>
        <v>1611.8840144548558</v>
      </c>
      <c r="AM570" s="28">
        <f t="shared" si="125"/>
        <v>11.93961550370711</v>
      </c>
      <c r="AN570" s="22">
        <f t="shared" si="126"/>
        <v>7936.4086534098715</v>
      </c>
      <c r="AO570" s="22" t="str">
        <f t="shared" si="127"/>
        <v>KEEP</v>
      </c>
      <c r="AP570" s="22">
        <f t="shared" si="128"/>
        <v>1611.8840144548558</v>
      </c>
      <c r="AQ570" s="22">
        <f t="shared" si="129"/>
        <v>1.0250336489004048</v>
      </c>
      <c r="AR570" s="22">
        <f t="shared" si="130"/>
        <v>9.9208803251235942</v>
      </c>
      <c r="AS570" s="22">
        <f t="shared" si="131"/>
        <v>1.389731078704751</v>
      </c>
      <c r="AT570" s="22" t="str">
        <f t="shared" si="132"/>
        <v>KEEP</v>
      </c>
      <c r="AU570" s="22">
        <f t="shared" si="133"/>
        <v>1.3766281696585292</v>
      </c>
      <c r="AV570" s="22">
        <f t="shared" si="134"/>
        <v>7936.4086534098715</v>
      </c>
      <c r="AW570" s="22">
        <f t="shared" si="135"/>
        <v>2.0531427541196132</v>
      </c>
      <c r="AX570" s="22" t="str">
        <f t="shared" si="136"/>
        <v>KEEP</v>
      </c>
    </row>
    <row r="571" spans="1:50" x14ac:dyDescent="0.25">
      <c r="A571" s="23" t="s">
        <v>18</v>
      </c>
      <c r="B571" s="22" t="s">
        <v>589</v>
      </c>
      <c r="C571" s="34">
        <v>17136.609907596721</v>
      </c>
      <c r="D571" s="32">
        <v>6.7468244665743278</v>
      </c>
      <c r="E571" s="32">
        <v>0.29223332395530183</v>
      </c>
      <c r="F571" s="22">
        <v>20</v>
      </c>
      <c r="H571" s="27">
        <v>6967.6606174696426</v>
      </c>
      <c r="I571" s="27">
        <v>8714.793574620664</v>
      </c>
      <c r="J571" s="27">
        <v>11683.051822505131</v>
      </c>
      <c r="K571" s="27">
        <v>27365.506014595438</v>
      </c>
      <c r="M571" s="27">
        <v>23449.12153605793</v>
      </c>
      <c r="N571" s="27">
        <v>668.32778639627213</v>
      </c>
      <c r="O571" s="27">
        <v>0</v>
      </c>
      <c r="P571" s="27">
        <v>9533.3333333333321</v>
      </c>
      <c r="Q571" s="27">
        <v>9533.3333333333321</v>
      </c>
      <c r="R571" s="27">
        <v>23449.12153605793</v>
      </c>
      <c r="S571" s="22" t="s">
        <v>3360</v>
      </c>
      <c r="T571" s="28">
        <v>5.9251660895351304</v>
      </c>
      <c r="U571" s="22">
        <v>1.1346766255715599</v>
      </c>
      <c r="V571" s="22">
        <v>2.6824558955081974</v>
      </c>
      <c r="W571" s="22">
        <v>2.4596980632228602</v>
      </c>
      <c r="X571" s="27">
        <v>3248.0566921412355</v>
      </c>
      <c r="Y571" s="27">
        <v>17163.844894865833</v>
      </c>
      <c r="Z571" s="23" t="s">
        <v>3430</v>
      </c>
      <c r="AA571" s="23" t="s">
        <v>3430</v>
      </c>
      <c r="AB571" s="23" t="s">
        <v>3430</v>
      </c>
      <c r="AC571" s="23" t="s">
        <v>3430</v>
      </c>
      <c r="AD571" s="23" t="s">
        <v>3430</v>
      </c>
      <c r="AE571" s="23" t="s">
        <v>3430</v>
      </c>
      <c r="AH571" s="38"/>
      <c r="AJ571" s="43"/>
      <c r="AK571" s="22">
        <f t="shared" si="123"/>
        <v>1.1346766255715599</v>
      </c>
      <c r="AL571" s="22">
        <f t="shared" si="124"/>
        <v>3248.0566921412355</v>
      </c>
      <c r="AM571" s="28">
        <f t="shared" si="125"/>
        <v>5.9251660895351304</v>
      </c>
      <c r="AN571" s="22">
        <f t="shared" si="126"/>
        <v>6315.4207248848197</v>
      </c>
      <c r="AO571" s="22" t="str">
        <f t="shared" si="127"/>
        <v>KEEP</v>
      </c>
      <c r="AP571" s="22">
        <f t="shared" si="128"/>
        <v>3248.0566921412355</v>
      </c>
      <c r="AQ571" s="22">
        <f t="shared" si="129"/>
        <v>1.0250336489004048</v>
      </c>
      <c r="AR571" s="22">
        <f t="shared" si="130"/>
        <v>3.90643091095161</v>
      </c>
      <c r="AS571" s="22">
        <f t="shared" si="131"/>
        <v>2.8004033106502626</v>
      </c>
      <c r="AT571" s="22" t="str">
        <f t="shared" si="132"/>
        <v>KEEP</v>
      </c>
      <c r="AU571" s="22">
        <f t="shared" si="133"/>
        <v>2.6824558955081974</v>
      </c>
      <c r="AV571" s="22">
        <f t="shared" si="134"/>
        <v>6315.4207248848197</v>
      </c>
      <c r="AW571" s="22">
        <f t="shared" si="135"/>
        <v>3.1221547826163727</v>
      </c>
      <c r="AX571" s="22" t="str">
        <f t="shared" si="136"/>
        <v>KEEP</v>
      </c>
    </row>
    <row r="572" spans="1:50" x14ac:dyDescent="0.25">
      <c r="A572" s="23" t="s">
        <v>18</v>
      </c>
      <c r="B572" s="22" t="s">
        <v>590</v>
      </c>
      <c r="C572" s="34">
        <v>24673.922355057672</v>
      </c>
      <c r="D572" s="32">
        <v>9.714326458330671</v>
      </c>
      <c r="E572" s="32">
        <v>0.42076830736732079</v>
      </c>
      <c r="F572" s="22">
        <v>20</v>
      </c>
      <c r="H572" s="27">
        <v>10032.294485248603</v>
      </c>
      <c r="I572" s="27">
        <v>12547.880891262101</v>
      </c>
      <c r="J572" s="27">
        <v>16821.688484069236</v>
      </c>
      <c r="K572" s="27">
        <v>39401.863860579942</v>
      </c>
      <c r="M572" s="27">
        <v>33762.909186519835</v>
      </c>
      <c r="N572" s="27">
        <v>962.2829718472492</v>
      </c>
      <c r="O572" s="27">
        <v>0</v>
      </c>
      <c r="P572" s="27">
        <v>9533.3333333333321</v>
      </c>
      <c r="Q572" s="27">
        <v>9533.3333333333321</v>
      </c>
      <c r="R572" s="27">
        <v>33762.909186519835</v>
      </c>
      <c r="S572" s="22" t="s">
        <v>3360</v>
      </c>
      <c r="T572" s="28">
        <v>4.1151649280954592</v>
      </c>
      <c r="U572" s="22">
        <v>1.1346766255715595</v>
      </c>
      <c r="V572" s="22">
        <v>3.7541257907009604</v>
      </c>
      <c r="W572" s="22">
        <v>3.541563900683899</v>
      </c>
      <c r="X572" s="27">
        <v>4676.6717022128578</v>
      </c>
      <c r="Y572" s="27">
        <v>28906.247555399361</v>
      </c>
      <c r="Z572" s="23" t="s">
        <v>3430</v>
      </c>
      <c r="AA572" s="23" t="s">
        <v>3430</v>
      </c>
      <c r="AB572" s="23" t="s">
        <v>3430</v>
      </c>
      <c r="AC572" s="23" t="s">
        <v>3430</v>
      </c>
      <c r="AD572" s="23" t="s">
        <v>3430</v>
      </c>
      <c r="AE572" s="23" t="s">
        <v>3430</v>
      </c>
      <c r="AH572" s="38"/>
      <c r="AJ572" s="43"/>
      <c r="AK572" s="22">
        <f t="shared" si="123"/>
        <v>1.1346766255715595</v>
      </c>
      <c r="AL572" s="22">
        <f t="shared" si="124"/>
        <v>4676.6717022128578</v>
      </c>
      <c r="AM572" s="28">
        <f t="shared" si="125"/>
        <v>4.1151649280954592</v>
      </c>
      <c r="AN572" s="22">
        <f t="shared" si="126"/>
        <v>4900.0641935006024</v>
      </c>
      <c r="AO572" s="22" t="str">
        <f t="shared" si="127"/>
        <v>KEEP</v>
      </c>
      <c r="AP572" s="22">
        <f t="shared" si="128"/>
        <v>4676.6717022128578</v>
      </c>
      <c r="AQ572" s="22">
        <f t="shared" si="129"/>
        <v>1.0250336489004048</v>
      </c>
      <c r="AR572" s="22">
        <f t="shared" si="130"/>
        <v>2.0964297495119437</v>
      </c>
      <c r="AS572" s="22">
        <f t="shared" si="131"/>
        <v>4.0321238694474859</v>
      </c>
      <c r="AT572" s="22" t="str">
        <f t="shared" si="132"/>
        <v>KEEP</v>
      </c>
      <c r="AU572" s="22">
        <f t="shared" si="133"/>
        <v>3.7541257907009604</v>
      </c>
      <c r="AV572" s="22">
        <f t="shared" si="134"/>
        <v>4900.0641935006024</v>
      </c>
      <c r="AW572" s="22">
        <f t="shared" si="135"/>
        <v>4.0555566482538934</v>
      </c>
      <c r="AX572" s="22" t="str">
        <f t="shared" si="136"/>
        <v>KEEP</v>
      </c>
    </row>
    <row r="573" spans="1:50" x14ac:dyDescent="0.25">
      <c r="A573" s="23" t="s">
        <v>18</v>
      </c>
      <c r="B573" s="22" t="s">
        <v>591</v>
      </c>
      <c r="C573" s="34">
        <v>19338.390514351195</v>
      </c>
      <c r="D573" s="32">
        <v>7.6136836264537076</v>
      </c>
      <c r="E573" s="32">
        <v>0.32978063750224462</v>
      </c>
      <c r="F573" s="22">
        <v>20</v>
      </c>
      <c r="H573" s="27">
        <v>7862.8936947652155</v>
      </c>
      <c r="I573" s="27">
        <v>9834.5053255406692</v>
      </c>
      <c r="J573" s="27">
        <v>13184.137338788953</v>
      </c>
      <c r="K573" s="27">
        <v>30881.53635909484</v>
      </c>
      <c r="M573" s="27">
        <v>26461.959041370668</v>
      </c>
      <c r="N573" s="27">
        <v>754.19723005969661</v>
      </c>
      <c r="O573" s="27">
        <v>0</v>
      </c>
      <c r="P573" s="27">
        <v>9533.3333333333321</v>
      </c>
      <c r="Q573" s="27">
        <v>9533.3333333333321</v>
      </c>
      <c r="R573" s="27">
        <v>26461.959041370668</v>
      </c>
      <c r="S573" s="22" t="s">
        <v>3360</v>
      </c>
      <c r="T573" s="28">
        <v>5.250553805847086</v>
      </c>
      <c r="U573" s="22">
        <v>1.1346766255715595</v>
      </c>
      <c r="V573" s="22">
        <v>3.0018415176313704</v>
      </c>
      <c r="W573" s="22">
        <v>2.7757299693745461</v>
      </c>
      <c r="X573" s="27">
        <v>3665.3800876644746</v>
      </c>
      <c r="Y573" s="27">
        <v>20594.005795701811</v>
      </c>
      <c r="Z573" s="23" t="s">
        <v>3430</v>
      </c>
      <c r="AA573" s="23" t="s">
        <v>3430</v>
      </c>
      <c r="AB573" s="23" t="s">
        <v>3430</v>
      </c>
      <c r="AC573" s="23" t="s">
        <v>3430</v>
      </c>
      <c r="AD573" s="23" t="s">
        <v>3430</v>
      </c>
      <c r="AE573" s="23" t="s">
        <v>3430</v>
      </c>
      <c r="AH573" s="38"/>
      <c r="AJ573" s="43"/>
      <c r="AK573" s="22">
        <f t="shared" si="123"/>
        <v>1.1346766255715595</v>
      </c>
      <c r="AL573" s="22">
        <f t="shared" si="124"/>
        <v>3665.380087664475</v>
      </c>
      <c r="AM573" s="28">
        <f t="shared" si="125"/>
        <v>5.250553805847086</v>
      </c>
      <c r="AN573" s="22">
        <f t="shared" si="126"/>
        <v>5901.9703625484653</v>
      </c>
      <c r="AO573" s="22" t="str">
        <f t="shared" si="127"/>
        <v>KEEP</v>
      </c>
      <c r="AP573" s="22">
        <f t="shared" si="128"/>
        <v>3665.380087664475</v>
      </c>
      <c r="AQ573" s="22">
        <f t="shared" si="129"/>
        <v>1.0250336489004048</v>
      </c>
      <c r="AR573" s="22">
        <f t="shared" si="130"/>
        <v>3.2318186272635718</v>
      </c>
      <c r="AS573" s="22">
        <f t="shared" si="131"/>
        <v>3.1602103981505398</v>
      </c>
      <c r="AT573" s="22" t="str">
        <f t="shared" si="132"/>
        <v>KEEP</v>
      </c>
      <c r="AU573" s="22">
        <f t="shared" si="133"/>
        <v>3.0018415176313704</v>
      </c>
      <c r="AV573" s="22">
        <f t="shared" si="134"/>
        <v>5901.9703625484653</v>
      </c>
      <c r="AW573" s="22">
        <f t="shared" si="135"/>
        <v>3.3948177696418678</v>
      </c>
      <c r="AX573" s="22" t="str">
        <f t="shared" si="136"/>
        <v>KEEP</v>
      </c>
    </row>
    <row r="574" spans="1:50" x14ac:dyDescent="0.25">
      <c r="A574" s="23" t="s">
        <v>18</v>
      </c>
      <c r="B574" s="22" t="s">
        <v>592</v>
      </c>
      <c r="C574" s="34">
        <v>16810.420188077551</v>
      </c>
      <c r="D574" s="32">
        <v>6.6184008873329425</v>
      </c>
      <c r="E574" s="32">
        <v>0.28667075898538452</v>
      </c>
      <c r="F574" s="22">
        <v>20</v>
      </c>
      <c r="H574" s="27">
        <v>6835.0334949073404</v>
      </c>
      <c r="I574" s="27">
        <v>8548.9103522621481</v>
      </c>
      <c r="J574" s="27">
        <v>11460.668783055688</v>
      </c>
      <c r="K574" s="27">
        <v>26844.612630225176</v>
      </c>
      <c r="M574" s="27">
        <v>23002.775238974587</v>
      </c>
      <c r="N574" s="27">
        <v>655.60638733502446</v>
      </c>
      <c r="O574" s="27">
        <v>0</v>
      </c>
      <c r="P574" s="27">
        <v>9533.3333333333321</v>
      </c>
      <c r="Q574" s="27">
        <v>9533.3333333333321</v>
      </c>
      <c r="R574" s="27">
        <v>23002.775238974587</v>
      </c>
      <c r="S574" s="22" t="s">
        <v>3360</v>
      </c>
      <c r="T574" s="28">
        <v>6.0401381273085066</v>
      </c>
      <c r="U574" s="22">
        <v>1.1346766255715595</v>
      </c>
      <c r="V574" s="22">
        <v>2.634681661308746</v>
      </c>
      <c r="W574" s="22">
        <v>2.4128785215707613</v>
      </c>
      <c r="X574" s="27">
        <v>3186.2310039155636</v>
      </c>
      <c r="Y574" s="27">
        <v>16655.672909556819</v>
      </c>
      <c r="Z574" s="23" t="s">
        <v>3430</v>
      </c>
      <c r="AA574" s="23" t="s">
        <v>3430</v>
      </c>
      <c r="AB574" s="23" t="s">
        <v>3430</v>
      </c>
      <c r="AC574" s="23" t="s">
        <v>3430</v>
      </c>
      <c r="AD574" s="23" t="s">
        <v>3430</v>
      </c>
      <c r="AE574" s="23" t="s">
        <v>3430</v>
      </c>
      <c r="AH574" s="38"/>
      <c r="AJ574" s="43"/>
      <c r="AK574" s="22">
        <f t="shared" si="123"/>
        <v>1.1346766255715595</v>
      </c>
      <c r="AL574" s="22">
        <f t="shared" si="124"/>
        <v>3186.2310039155641</v>
      </c>
      <c r="AM574" s="28">
        <f t="shared" si="125"/>
        <v>6.0401381273085066</v>
      </c>
      <c r="AN574" s="22">
        <f t="shared" si="126"/>
        <v>6376.6726304161293</v>
      </c>
      <c r="AO574" s="22" t="str">
        <f t="shared" si="127"/>
        <v>KEEP</v>
      </c>
      <c r="AP574" s="22">
        <f t="shared" si="128"/>
        <v>3186.2310039155641</v>
      </c>
      <c r="AQ574" s="22">
        <f t="shared" si="129"/>
        <v>1.0250336489004048</v>
      </c>
      <c r="AR574" s="22">
        <f t="shared" si="130"/>
        <v>4.0214029487249903</v>
      </c>
      <c r="AS574" s="22">
        <f t="shared" si="131"/>
        <v>2.7470985569465198</v>
      </c>
      <c r="AT574" s="22" t="str">
        <f t="shared" si="132"/>
        <v>KEEP</v>
      </c>
      <c r="AU574" s="22">
        <f t="shared" si="133"/>
        <v>2.634681661308746</v>
      </c>
      <c r="AV574" s="22">
        <f t="shared" si="134"/>
        <v>6376.6726304161293</v>
      </c>
      <c r="AW574" s="22">
        <f t="shared" si="135"/>
        <v>3.0817602660200056</v>
      </c>
      <c r="AX574" s="22" t="str">
        <f t="shared" si="136"/>
        <v>KEEP</v>
      </c>
    </row>
    <row r="575" spans="1:50" x14ac:dyDescent="0.25">
      <c r="A575" s="23" t="s">
        <v>18</v>
      </c>
      <c r="B575" s="22" t="s">
        <v>593</v>
      </c>
      <c r="C575" s="34">
        <v>3692.9336102706729</v>
      </c>
      <c r="D575" s="32">
        <v>1.4539383792685667</v>
      </c>
      <c r="E575" s="32">
        <v>6.2976181980850213E-2</v>
      </c>
      <c r="F575" s="22">
        <v>20</v>
      </c>
      <c r="H575" s="27">
        <v>1501.5284947232335</v>
      </c>
      <c r="I575" s="27">
        <v>1878.0350531303534</v>
      </c>
      <c r="J575" s="27">
        <v>2517.693696624151</v>
      </c>
      <c r="K575" s="27">
        <v>5897.2572444777379</v>
      </c>
      <c r="M575" s="27">
        <v>5053.2777205508937</v>
      </c>
      <c r="N575" s="27">
        <v>144.02441080055624</v>
      </c>
      <c r="O575" s="27">
        <v>0</v>
      </c>
      <c r="P575" s="27">
        <v>9533.3333333333321</v>
      </c>
      <c r="Q575" s="27">
        <v>9533.3333333333321</v>
      </c>
      <c r="R575" s="27">
        <v>5053.2777205508937</v>
      </c>
      <c r="S575" s="22" t="s">
        <v>3360</v>
      </c>
      <c r="T575" s="28">
        <v>27.495013620524222</v>
      </c>
      <c r="U575" s="22">
        <v>1.1346766255715597</v>
      </c>
      <c r="V575" s="22">
        <v>0.60938712822231578</v>
      </c>
      <c r="W575" s="22">
        <v>0.53006409656128262</v>
      </c>
      <c r="X575" s="27">
        <v>699.95511312628787</v>
      </c>
      <c r="Y575" s="27">
        <v>-3780.1004996561496</v>
      </c>
      <c r="Z575" s="23" t="s">
        <v>3429</v>
      </c>
      <c r="AA575" s="23" t="s">
        <v>3429</v>
      </c>
      <c r="AB575" s="23" t="s">
        <v>3429</v>
      </c>
      <c r="AC575" s="23" t="s">
        <v>3429</v>
      </c>
      <c r="AD575" s="23" t="s">
        <v>3429</v>
      </c>
      <c r="AE575" s="23" t="s">
        <v>3429</v>
      </c>
      <c r="AH575" s="38"/>
      <c r="AJ575" s="43"/>
      <c r="AK575" s="22">
        <f t="shared" si="123"/>
        <v>1.1346766255715597</v>
      </c>
      <c r="AL575" s="22">
        <f t="shared" si="124"/>
        <v>699.95511312628798</v>
      </c>
      <c r="AM575" s="28">
        <f t="shared" si="125"/>
        <v>27.495013620524222</v>
      </c>
      <c r="AN575" s="22">
        <f t="shared" si="126"/>
        <v>8839.8742599967045</v>
      </c>
      <c r="AO575" s="22" t="str">
        <f t="shared" si="127"/>
        <v>KEEP</v>
      </c>
      <c r="AP575" s="22">
        <f t="shared" si="128"/>
        <v>699.95511312628798</v>
      </c>
      <c r="AQ575" s="22">
        <f t="shared" si="129"/>
        <v>1.0250336489004048</v>
      </c>
      <c r="AR575" s="22">
        <f t="shared" si="130"/>
        <v>25.476278441940703</v>
      </c>
      <c r="AS575" s="22">
        <f t="shared" si="131"/>
        <v>0.60348596157452961</v>
      </c>
      <c r="AT575" s="22" t="str">
        <f t="shared" si="132"/>
        <v>DROP</v>
      </c>
      <c r="AU575" s="22">
        <f t="shared" si="133"/>
        <v>0.60938712822231578</v>
      </c>
      <c r="AV575" s="22">
        <f t="shared" si="134"/>
        <v>8839.8742599967045</v>
      </c>
      <c r="AW575" s="22">
        <f t="shared" si="135"/>
        <v>1.4573236343231748</v>
      </c>
      <c r="AX575" s="22" t="str">
        <f t="shared" si="136"/>
        <v>DROP</v>
      </c>
    </row>
    <row r="576" spans="1:50" x14ac:dyDescent="0.25">
      <c r="A576" s="23" t="s">
        <v>18</v>
      </c>
      <c r="B576" s="22" t="s">
        <v>594</v>
      </c>
      <c r="C576" s="34">
        <v>4831.3491732766561</v>
      </c>
      <c r="D576" s="32">
        <v>1.9021419630014773</v>
      </c>
      <c r="E576" s="32">
        <v>8.2389762952440465E-2</v>
      </c>
      <c r="F576" s="22">
        <v>20</v>
      </c>
      <c r="H576" s="27">
        <v>1964.4026178690838</v>
      </c>
      <c r="I576" s="27">
        <v>2456.9743350086583</v>
      </c>
      <c r="J576" s="27">
        <v>3293.8196684389873</v>
      </c>
      <c r="K576" s="27">
        <v>7715.1966213167289</v>
      </c>
      <c r="M576" s="27">
        <v>6611.0446907631995</v>
      </c>
      <c r="N576" s="27">
        <v>188.4226177577896</v>
      </c>
      <c r="O576" s="27">
        <v>0</v>
      </c>
      <c r="P576" s="27">
        <v>5200</v>
      </c>
      <c r="Q576" s="27">
        <v>5200</v>
      </c>
      <c r="R576" s="27">
        <v>6611.0446907631995</v>
      </c>
      <c r="S576" s="22" t="s">
        <v>3361</v>
      </c>
      <c r="T576" s="28">
        <v>11.463456265897429</v>
      </c>
      <c r="U576" s="22">
        <v>1.1346766255715595</v>
      </c>
      <c r="V576" s="22">
        <v>1.4318098576549938</v>
      </c>
      <c r="W576" s="22">
        <v>1.2713547482236922</v>
      </c>
      <c r="X576" s="27">
        <v>915.72931279574004</v>
      </c>
      <c r="Y576" s="27">
        <v>2326.7740035589395</v>
      </c>
      <c r="Z576" s="23" t="s">
        <v>3430</v>
      </c>
      <c r="AA576" s="23" t="s">
        <v>3430</v>
      </c>
      <c r="AB576" s="23" t="s">
        <v>3430</v>
      </c>
      <c r="AC576" s="23" t="s">
        <v>3430</v>
      </c>
      <c r="AD576" s="23" t="s">
        <v>3430</v>
      </c>
      <c r="AE576" s="23" t="s">
        <v>3430</v>
      </c>
      <c r="AH576" s="38"/>
      <c r="AJ576" s="43"/>
      <c r="AK576" s="22">
        <f t="shared" si="123"/>
        <v>1.1346766255715595</v>
      </c>
      <c r="AL576" s="22">
        <f t="shared" si="124"/>
        <v>915.72931279573982</v>
      </c>
      <c r="AM576" s="28">
        <f t="shared" si="125"/>
        <v>11.463456265897429</v>
      </c>
      <c r="AN576" s="22">
        <f t="shared" si="126"/>
        <v>4292.7692522421094</v>
      </c>
      <c r="AO576" s="22" t="str">
        <f t="shared" si="127"/>
        <v>KEEP</v>
      </c>
      <c r="AP576" s="22">
        <f t="shared" si="128"/>
        <v>915.72931279573982</v>
      </c>
      <c r="AQ576" s="22">
        <f t="shared" si="129"/>
        <v>1.0250336489004048</v>
      </c>
      <c r="AR576" s="22">
        <f t="shared" si="130"/>
        <v>9.4447210873139156</v>
      </c>
      <c r="AS576" s="22">
        <f t="shared" si="131"/>
        <v>1.44745653914595</v>
      </c>
      <c r="AT576" s="22" t="str">
        <f t="shared" si="132"/>
        <v>KEEP</v>
      </c>
      <c r="AU576" s="22">
        <f t="shared" si="133"/>
        <v>1.4318098576549938</v>
      </c>
      <c r="AV576" s="22">
        <f t="shared" si="134"/>
        <v>4292.7692522421094</v>
      </c>
      <c r="AW576" s="22">
        <f t="shared" si="135"/>
        <v>2.09688729673179</v>
      </c>
      <c r="AX576" s="22" t="str">
        <f t="shared" si="136"/>
        <v>KEEP</v>
      </c>
    </row>
    <row r="577" spans="1:50" x14ac:dyDescent="0.25">
      <c r="A577" s="23" t="s">
        <v>18</v>
      </c>
      <c r="B577" s="22" t="s">
        <v>595</v>
      </c>
      <c r="C577" s="34">
        <v>5359.951263390336</v>
      </c>
      <c r="D577" s="32">
        <v>2.1102569597185532</v>
      </c>
      <c r="E577" s="32">
        <v>9.1404098149226454E-2</v>
      </c>
      <c r="F577" s="22">
        <v>20</v>
      </c>
      <c r="H577" s="27">
        <v>2179.3296066642524</v>
      </c>
      <c r="I577" s="27">
        <v>2725.7940212414414</v>
      </c>
      <c r="J577" s="27">
        <v>3654.1993261182424</v>
      </c>
      <c r="K577" s="27">
        <v>8559.3229540239372</v>
      </c>
      <c r="M577" s="27">
        <v>7334.3648061259864</v>
      </c>
      <c r="N577" s="27">
        <v>209.03809927222309</v>
      </c>
      <c r="O577" s="27">
        <v>0</v>
      </c>
      <c r="P577" s="27">
        <v>5200</v>
      </c>
      <c r="Q577" s="27">
        <v>5200</v>
      </c>
      <c r="R577" s="27">
        <v>7334.3648061259864</v>
      </c>
      <c r="S577" s="22" t="s">
        <v>3361</v>
      </c>
      <c r="T577" s="28">
        <v>10.332922303122691</v>
      </c>
      <c r="U577" s="22">
        <v>1.1346766255715595</v>
      </c>
      <c r="V577" s="22">
        <v>1.5824112895739411</v>
      </c>
      <c r="W577" s="22">
        <v>1.4104547704088435</v>
      </c>
      <c r="X577" s="27">
        <v>1015.9200486257278</v>
      </c>
      <c r="Y577" s="27">
        <v>3150.2848547517142</v>
      </c>
      <c r="Z577" s="23" t="s">
        <v>3430</v>
      </c>
      <c r="AA577" s="23" t="s">
        <v>3430</v>
      </c>
      <c r="AB577" s="23" t="s">
        <v>3430</v>
      </c>
      <c r="AC577" s="23" t="s">
        <v>3430</v>
      </c>
      <c r="AD577" s="23" t="s">
        <v>3430</v>
      </c>
      <c r="AE577" s="23" t="s">
        <v>3430</v>
      </c>
      <c r="AH577" s="38"/>
      <c r="AJ577" s="43"/>
      <c r="AK577" s="22">
        <f t="shared" si="123"/>
        <v>1.1346766255715595</v>
      </c>
      <c r="AL577" s="22">
        <f t="shared" si="124"/>
        <v>1015.9200486257276</v>
      </c>
      <c r="AM577" s="28">
        <f t="shared" si="125"/>
        <v>10.332922303122691</v>
      </c>
      <c r="AN577" s="22">
        <f t="shared" si="126"/>
        <v>4193.5083517605626</v>
      </c>
      <c r="AO577" s="22" t="str">
        <f t="shared" si="127"/>
        <v>KEEP</v>
      </c>
      <c r="AP577" s="22">
        <f t="shared" si="128"/>
        <v>1015.9200486257276</v>
      </c>
      <c r="AQ577" s="22">
        <f t="shared" si="129"/>
        <v>1.025033648900405</v>
      </c>
      <c r="AR577" s="22">
        <f t="shared" si="130"/>
        <v>8.3141871245391776</v>
      </c>
      <c r="AS577" s="22">
        <f t="shared" si="131"/>
        <v>1.6058240105291757</v>
      </c>
      <c r="AT577" s="22" t="str">
        <f t="shared" si="132"/>
        <v>KEEP</v>
      </c>
      <c r="AU577" s="22">
        <f t="shared" si="133"/>
        <v>1.5824112895739411</v>
      </c>
      <c r="AV577" s="22">
        <f t="shared" si="134"/>
        <v>4193.5083517605626</v>
      </c>
      <c r="AW577" s="22">
        <f t="shared" si="135"/>
        <v>2.2168986842089518</v>
      </c>
      <c r="AX577" s="22" t="str">
        <f t="shared" si="136"/>
        <v>KEEP</v>
      </c>
    </row>
    <row r="578" spans="1:50" x14ac:dyDescent="0.25">
      <c r="A578" s="23" t="s">
        <v>18</v>
      </c>
      <c r="B578" s="22" t="s">
        <v>596</v>
      </c>
      <c r="C578" s="34">
        <v>2668.8860773571068</v>
      </c>
      <c r="D578" s="32">
        <v>1.0507624309770955</v>
      </c>
      <c r="E578" s="32">
        <v>4.5512937147407728E-2</v>
      </c>
      <c r="F578" s="22">
        <v>20</v>
      </c>
      <c r="H578" s="27">
        <v>1085.15584552523</v>
      </c>
      <c r="I578" s="27">
        <v>1357.2574367836633</v>
      </c>
      <c r="J578" s="27">
        <v>1819.5392506602479</v>
      </c>
      <c r="K578" s="27">
        <v>4261.9525329691405</v>
      </c>
      <c r="M578" s="27">
        <v>3652.0078551882334</v>
      </c>
      <c r="N578" s="27">
        <v>104.08655701692717</v>
      </c>
      <c r="O578" s="27">
        <v>0</v>
      </c>
      <c r="P578" s="27">
        <v>5200</v>
      </c>
      <c r="Q578" s="27">
        <v>5200</v>
      </c>
      <c r="R578" s="27">
        <v>3652.0078551882334</v>
      </c>
      <c r="S578" s="22" t="s">
        <v>3361</v>
      </c>
      <c r="T578" s="28">
        <v>20.75171376665924</v>
      </c>
      <c r="U578" s="22">
        <v>1.1346766255715592</v>
      </c>
      <c r="V578" s="22">
        <v>0.80352243259131628</v>
      </c>
      <c r="W578" s="22">
        <v>0.70230920292081411</v>
      </c>
      <c r="X578" s="27">
        <v>505.85812076397997</v>
      </c>
      <c r="Y578" s="27">
        <v>-1042.1340240477866</v>
      </c>
      <c r="Z578" s="23" t="s">
        <v>3429</v>
      </c>
      <c r="AA578" s="23" t="s">
        <v>3429</v>
      </c>
      <c r="AB578" s="23" t="s">
        <v>3429</v>
      </c>
      <c r="AC578" s="23" t="s">
        <v>3429</v>
      </c>
      <c r="AD578" s="23" t="s">
        <v>3429</v>
      </c>
      <c r="AE578" s="23" t="s">
        <v>3429</v>
      </c>
      <c r="AH578" s="38"/>
      <c r="AJ578" s="43"/>
      <c r="AK578" s="22">
        <f t="shared" si="123"/>
        <v>1.1346766255715592</v>
      </c>
      <c r="AL578" s="22">
        <f t="shared" si="124"/>
        <v>505.85812076397997</v>
      </c>
      <c r="AM578" s="28">
        <f t="shared" si="125"/>
        <v>20.75171376665924</v>
      </c>
      <c r="AN578" s="22">
        <f t="shared" si="126"/>
        <v>4698.8365723938823</v>
      </c>
      <c r="AO578" s="22" t="str">
        <f t="shared" si="127"/>
        <v>KEEP</v>
      </c>
      <c r="AP578" s="22">
        <f t="shared" si="128"/>
        <v>505.85812076397997</v>
      </c>
      <c r="AQ578" s="22">
        <f t="shared" si="129"/>
        <v>1.0250336489004048</v>
      </c>
      <c r="AR578" s="22">
        <f t="shared" si="130"/>
        <v>18.732978588075728</v>
      </c>
      <c r="AS578" s="22">
        <f t="shared" si="131"/>
        <v>0.79958961076004098</v>
      </c>
      <c r="AT578" s="22" t="str">
        <f t="shared" si="132"/>
        <v>DROP</v>
      </c>
      <c r="AU578" s="22">
        <f t="shared" si="133"/>
        <v>0.80352243259131628</v>
      </c>
      <c r="AV578" s="22">
        <f t="shared" si="134"/>
        <v>4698.8365723938823</v>
      </c>
      <c r="AW578" s="22">
        <f t="shared" si="135"/>
        <v>1.6059316206888685</v>
      </c>
      <c r="AX578" s="22" t="str">
        <f t="shared" si="136"/>
        <v>DROP</v>
      </c>
    </row>
    <row r="579" spans="1:50" x14ac:dyDescent="0.25">
      <c r="A579" s="23" t="s">
        <v>18</v>
      </c>
      <c r="B579" s="22" t="s">
        <v>597</v>
      </c>
      <c r="C579" s="34">
        <v>10512.897512470372</v>
      </c>
      <c r="D579" s="32">
        <v>4.1390143403031283</v>
      </c>
      <c r="E579" s="32">
        <v>0.17927810699061983</v>
      </c>
      <c r="F579" s="22">
        <v>20</v>
      </c>
      <c r="H579" s="27">
        <v>4274.4920009331745</v>
      </c>
      <c r="I579" s="27">
        <v>5346.3159975245653</v>
      </c>
      <c r="J579" s="27">
        <v>7167.2709541242966</v>
      </c>
      <c r="K579" s="27">
        <v>16788.078952582036</v>
      </c>
      <c r="M579" s="27">
        <v>14385.471385256686</v>
      </c>
      <c r="N579" s="27">
        <v>410.00300298634448</v>
      </c>
      <c r="O579" s="27">
        <v>0</v>
      </c>
      <c r="P579" s="27">
        <v>5200</v>
      </c>
      <c r="Q579" s="27">
        <v>5200</v>
      </c>
      <c r="R579" s="27">
        <v>14385.471385256686</v>
      </c>
      <c r="S579" s="22" t="s">
        <v>3361</v>
      </c>
      <c r="T579" s="28">
        <v>5.2681917508888807</v>
      </c>
      <c r="U579" s="22">
        <v>1.1346766255715597</v>
      </c>
      <c r="V579" s="22">
        <v>2.9925258406537969</v>
      </c>
      <c r="W579" s="22">
        <v>2.7664368048570549</v>
      </c>
      <c r="X579" s="27">
        <v>1992.6045643390062</v>
      </c>
      <c r="Y579" s="27">
        <v>11178.075949595692</v>
      </c>
      <c r="Z579" s="23" t="s">
        <v>3430</v>
      </c>
      <c r="AA579" s="23" t="s">
        <v>3430</v>
      </c>
      <c r="AB579" s="23" t="s">
        <v>3430</v>
      </c>
      <c r="AC579" s="23" t="s">
        <v>3430</v>
      </c>
      <c r="AD579" s="23" t="s">
        <v>3430</v>
      </c>
      <c r="AE579" s="23" t="s">
        <v>3430</v>
      </c>
      <c r="AH579" s="38"/>
      <c r="AJ579" s="43"/>
      <c r="AK579" s="22">
        <f t="shared" si="123"/>
        <v>1.1346766255715597</v>
      </c>
      <c r="AL579" s="22">
        <f t="shared" si="124"/>
        <v>1992.6045643390064</v>
      </c>
      <c r="AM579" s="28">
        <f t="shared" si="125"/>
        <v>5.2681917508888807</v>
      </c>
      <c r="AN579" s="22">
        <f t="shared" si="126"/>
        <v>3225.8881051083135</v>
      </c>
      <c r="AO579" s="22" t="str">
        <f t="shared" si="127"/>
        <v>KEEP</v>
      </c>
      <c r="AP579" s="22">
        <f t="shared" si="128"/>
        <v>1992.6045643390064</v>
      </c>
      <c r="AQ579" s="22">
        <f t="shared" si="129"/>
        <v>1.0250336489004048</v>
      </c>
      <c r="AR579" s="22">
        <f t="shared" si="130"/>
        <v>3.2494565723053648</v>
      </c>
      <c r="AS579" s="22">
        <f t="shared" si="131"/>
        <v>3.1496299903068636</v>
      </c>
      <c r="AT579" s="22" t="str">
        <f t="shared" si="132"/>
        <v>KEEP</v>
      </c>
      <c r="AU579" s="22">
        <f t="shared" si="133"/>
        <v>2.9925258406537969</v>
      </c>
      <c r="AV579" s="22">
        <f t="shared" si="134"/>
        <v>3225.8881051083135</v>
      </c>
      <c r="AW579" s="22">
        <f t="shared" si="135"/>
        <v>3.3867999019932693</v>
      </c>
      <c r="AX579" s="22" t="str">
        <f t="shared" si="136"/>
        <v>KEEP</v>
      </c>
    </row>
    <row r="580" spans="1:50" x14ac:dyDescent="0.25">
      <c r="A580" s="23" t="s">
        <v>18</v>
      </c>
      <c r="B580" s="22" t="s">
        <v>598</v>
      </c>
      <c r="C580" s="34">
        <v>9958.4197955679265</v>
      </c>
      <c r="D580" s="32">
        <v>3.9207118961943133</v>
      </c>
      <c r="E580" s="32">
        <v>0.16982251063035508</v>
      </c>
      <c r="F580" s="22">
        <v>20</v>
      </c>
      <c r="H580" s="27">
        <v>4049.0441105885993</v>
      </c>
      <c r="I580" s="27">
        <v>5064.3373056720056</v>
      </c>
      <c r="J580" s="27">
        <v>6789.2503341810325</v>
      </c>
      <c r="K580" s="27">
        <v>15902.631750441637</v>
      </c>
      <c r="M580" s="27">
        <v>13626.743991519523</v>
      </c>
      <c r="N580" s="27">
        <v>388.37837202714911</v>
      </c>
      <c r="O580" s="27">
        <v>0</v>
      </c>
      <c r="P580" s="27">
        <v>5200</v>
      </c>
      <c r="Q580" s="27">
        <v>5200</v>
      </c>
      <c r="R580" s="27">
        <v>13626.743991519523</v>
      </c>
      <c r="S580" s="22" t="s">
        <v>3361</v>
      </c>
      <c r="T580" s="28">
        <v>5.5615209129650989</v>
      </c>
      <c r="U580" s="22">
        <v>1.1346766255715595</v>
      </c>
      <c r="V580" s="22">
        <v>2.845661244063733</v>
      </c>
      <c r="W580" s="22">
        <v>2.6205276906768313</v>
      </c>
      <c r="X580" s="27">
        <v>1887.5093868949643</v>
      </c>
      <c r="Y580" s="27">
        <v>10314.253378414487</v>
      </c>
      <c r="Z580" s="23" t="s">
        <v>3430</v>
      </c>
      <c r="AA580" s="23" t="s">
        <v>3430</v>
      </c>
      <c r="AB580" s="23" t="s">
        <v>3430</v>
      </c>
      <c r="AC580" s="23" t="s">
        <v>3430</v>
      </c>
      <c r="AD580" s="23" t="s">
        <v>3430</v>
      </c>
      <c r="AE580" s="23" t="s">
        <v>3430</v>
      </c>
      <c r="AH580" s="38"/>
      <c r="AJ580" s="43"/>
      <c r="AK580" s="22">
        <f t="shared" ref="AK580:AK643" si="137">IF(K580/(N580+M580)&lt;0,9999,IFERROR(K580/(N580+M580),0))</f>
        <v>1.1346766255715595</v>
      </c>
      <c r="AL580" s="22">
        <f t="shared" ref="AL580:AL643" si="138">IF(AK580&gt;=1,K580-M580-N580,"DROP")</f>
        <v>1887.5093868949648</v>
      </c>
      <c r="AM580" s="28">
        <f t="shared" ref="AM580:AM643" si="139">T580</f>
        <v>5.5615209129650989</v>
      </c>
      <c r="AN580" s="22">
        <f t="shared" ref="AN580:AN643" si="140">IF(AM580&gt;=2,$P580-2*$C580*$T$2,0)</f>
        <v>3330.0079307882547</v>
      </c>
      <c r="AO580" s="22" t="str">
        <f t="shared" ref="AO580:AO643" si="141">IF(OR(AK580&lt;1,AM580&lt;2),"DROP","KEEP")</f>
        <v>KEEP</v>
      </c>
      <c r="AP580" s="22">
        <f t="shared" ref="AP580:AP643" si="142">IF(AO580="DROP","DROP",IF(AL580&lt;AN580,AL580,AN580))</f>
        <v>1887.5093868949648</v>
      </c>
      <c r="AQ580" s="22">
        <f t="shared" ref="AQ580:AQ643" si="143">IF(AO580="DROP","DROP",IF(K580/(AJ580+M580+AP580)&lt;0,9999,IFERROR(K580/(AJ580+M580+AP580),0)))</f>
        <v>1.025033648900405</v>
      </c>
      <c r="AR580" s="22">
        <f t="shared" ref="AR580:AR643" si="144">IF(AO580="DROP","DROP",IF(C580&lt;0,9999,IFERROR(($P580-$AP580)/($C580*$T$2),0)))</f>
        <v>3.5427857343815838</v>
      </c>
      <c r="AS580" s="22">
        <f t="shared" ref="AS580:AS643" si="145">IF(AO580="DROP","DROP",IF(R580&lt;0,9999,IFERROR((R580+AP580)/P580,0)))</f>
        <v>2.9835102650797092</v>
      </c>
      <c r="AT580" s="22" t="str">
        <f t="shared" ref="AT580:AT643" si="146">IF(Z580="DROP","DROP",IF(OR(AO580="DROP",AS580&lt;1),"DROP","KEEP"))</f>
        <v>KEEP</v>
      </c>
      <c r="AU580" s="22">
        <f t="shared" ref="AU580:AU643" si="147">IFERROR(K580/(N580+Q580),0)</f>
        <v>2.845661244063733</v>
      </c>
      <c r="AV580" s="22">
        <f t="shared" ref="AV580:AV643" si="148">AN580</f>
        <v>3330.0079307882547</v>
      </c>
      <c r="AW580" s="22">
        <f t="shared" ref="AW580:AW643" si="149">IF(R580&lt;0,9999,IFERROR((R580+AV580)/P580,0))</f>
        <v>3.2609138312130339</v>
      </c>
      <c r="AX580" s="22" t="str">
        <f t="shared" ref="AX580:AX643" si="150">IF(AC580="DROP","DROP",IF(OR(AU580&lt;1,AW580&lt;1,AM580&lt;2),"DROP","KEEP"))</f>
        <v>KEEP</v>
      </c>
    </row>
    <row r="581" spans="1:50" x14ac:dyDescent="0.25">
      <c r="A581" s="23" t="s">
        <v>18</v>
      </c>
      <c r="B581" s="22" t="s">
        <v>599</v>
      </c>
      <c r="C581" s="34">
        <v>2609.7417875541869</v>
      </c>
      <c r="D581" s="32">
        <v>1.027476836938825</v>
      </c>
      <c r="E581" s="32">
        <v>4.4504340202312948E-2</v>
      </c>
      <c r="F581" s="22">
        <v>20</v>
      </c>
      <c r="H581" s="27">
        <v>1061.1080705551451</v>
      </c>
      <c r="I581" s="27">
        <v>1327.1797096527273</v>
      </c>
      <c r="J581" s="27">
        <v>1779.2170511996383</v>
      </c>
      <c r="K581" s="27">
        <v>4167.5048314075102</v>
      </c>
      <c r="M581" s="27">
        <v>3571.0769331896136</v>
      </c>
      <c r="N581" s="27">
        <v>101.77992971461329</v>
      </c>
      <c r="O581" s="27">
        <v>0</v>
      </c>
      <c r="P581" s="27">
        <v>5200</v>
      </c>
      <c r="Q581" s="27">
        <v>5200</v>
      </c>
      <c r="R581" s="27">
        <v>3571.0769331896136</v>
      </c>
      <c r="S581" s="22" t="s">
        <v>3361</v>
      </c>
      <c r="T581" s="28">
        <v>21.222007563070719</v>
      </c>
      <c r="U581" s="22">
        <v>1.134676625571559</v>
      </c>
      <c r="V581" s="22">
        <v>0.78605767999726106</v>
      </c>
      <c r="W581" s="22">
        <v>0.68674556407492571</v>
      </c>
      <c r="X581" s="27">
        <v>494.64796850328321</v>
      </c>
      <c r="Y581" s="27">
        <v>-1134.2750983071028</v>
      </c>
      <c r="Z581" s="23" t="s">
        <v>3429</v>
      </c>
      <c r="AA581" s="23" t="s">
        <v>3429</v>
      </c>
      <c r="AB581" s="23" t="s">
        <v>3429</v>
      </c>
      <c r="AC581" s="23" t="s">
        <v>3429</v>
      </c>
      <c r="AD581" s="23" t="s">
        <v>3429</v>
      </c>
      <c r="AE581" s="23" t="s">
        <v>3429</v>
      </c>
      <c r="AH581" s="38"/>
      <c r="AJ581" s="43"/>
      <c r="AK581" s="22">
        <f t="shared" si="137"/>
        <v>1.134676625571559</v>
      </c>
      <c r="AL581" s="22">
        <f t="shared" si="138"/>
        <v>494.64796850328338</v>
      </c>
      <c r="AM581" s="28">
        <f t="shared" si="139"/>
        <v>21.222007563070719</v>
      </c>
      <c r="AN581" s="22">
        <f t="shared" si="140"/>
        <v>4709.9426871330752</v>
      </c>
      <c r="AO581" s="22" t="str">
        <f t="shared" si="141"/>
        <v>KEEP</v>
      </c>
      <c r="AP581" s="22">
        <f t="shared" si="142"/>
        <v>494.64796850328338</v>
      </c>
      <c r="AQ581" s="22">
        <f t="shared" si="143"/>
        <v>1.025033648900405</v>
      </c>
      <c r="AR581" s="22">
        <f t="shared" si="144"/>
        <v>19.20327238448721</v>
      </c>
      <c r="AS581" s="22">
        <f t="shared" si="145"/>
        <v>0.78187017340248011</v>
      </c>
      <c r="AT581" s="22" t="str">
        <f t="shared" si="146"/>
        <v>DROP</v>
      </c>
      <c r="AU581" s="22">
        <f t="shared" si="147"/>
        <v>0.78605767999726106</v>
      </c>
      <c r="AV581" s="22">
        <f t="shared" si="148"/>
        <v>4709.9426871330752</v>
      </c>
      <c r="AW581" s="22">
        <f t="shared" si="149"/>
        <v>1.5925037731389784</v>
      </c>
      <c r="AX581" s="22" t="str">
        <f t="shared" si="150"/>
        <v>DROP</v>
      </c>
    </row>
    <row r="582" spans="1:50" x14ac:dyDescent="0.25">
      <c r="A582" s="23" t="s">
        <v>18</v>
      </c>
      <c r="B582" s="22" t="s">
        <v>600</v>
      </c>
      <c r="C582" s="34">
        <v>7980.7826052825549</v>
      </c>
      <c r="D582" s="32">
        <v>3.1420998455395481</v>
      </c>
      <c r="E582" s="32">
        <v>0.13609755027874443</v>
      </c>
      <c r="F582" s="22">
        <v>20</v>
      </c>
      <c r="H582" s="27">
        <v>3244.9466350262828</v>
      </c>
      <c r="I582" s="27">
        <v>4058.6133047312128</v>
      </c>
      <c r="J582" s="27">
        <v>5440.9767897167349</v>
      </c>
      <c r="K582" s="27">
        <v>12744.53672947423</v>
      </c>
      <c r="M582" s="27">
        <v>10920.616287190316</v>
      </c>
      <c r="N582" s="27">
        <v>311.25052160601962</v>
      </c>
      <c r="O582" s="27">
        <v>0</v>
      </c>
      <c r="P582" s="27">
        <v>5200</v>
      </c>
      <c r="Q582" s="27">
        <v>5200</v>
      </c>
      <c r="R582" s="27">
        <v>10920.616287190316</v>
      </c>
      <c r="S582" s="22" t="s">
        <v>3361</v>
      </c>
      <c r="T582" s="28">
        <v>6.9396652800036787</v>
      </c>
      <c r="U582" s="22">
        <v>1.1346766255715597</v>
      </c>
      <c r="V582" s="22">
        <v>2.3124582487243521</v>
      </c>
      <c r="W582" s="22">
        <v>2.1001185167673686</v>
      </c>
      <c r="X582" s="27">
        <v>1512.669920677894</v>
      </c>
      <c r="Y582" s="27">
        <v>7233.2862078682101</v>
      </c>
      <c r="Z582" s="23" t="s">
        <v>3430</v>
      </c>
      <c r="AA582" s="23" t="s">
        <v>3430</v>
      </c>
      <c r="AB582" s="23" t="s">
        <v>3430</v>
      </c>
      <c r="AC582" s="23" t="s">
        <v>3430</v>
      </c>
      <c r="AD582" s="23" t="s">
        <v>3430</v>
      </c>
      <c r="AE582" s="23" t="s">
        <v>3430</v>
      </c>
      <c r="AH582" s="38"/>
      <c r="AJ582" s="43"/>
      <c r="AK582" s="22">
        <f t="shared" si="137"/>
        <v>1.1346766255715597</v>
      </c>
      <c r="AL582" s="22">
        <f t="shared" si="138"/>
        <v>1512.6699206778942</v>
      </c>
      <c r="AM582" s="28">
        <f t="shared" si="139"/>
        <v>6.9396652800036787</v>
      </c>
      <c r="AN582" s="22">
        <f t="shared" si="140"/>
        <v>3701.3686423800418</v>
      </c>
      <c r="AO582" s="22" t="str">
        <f t="shared" si="141"/>
        <v>KEEP</v>
      </c>
      <c r="AP582" s="22">
        <f t="shared" si="142"/>
        <v>1512.6699206778942</v>
      </c>
      <c r="AQ582" s="22">
        <f t="shared" si="143"/>
        <v>1.025033648900405</v>
      </c>
      <c r="AR582" s="22">
        <f t="shared" si="144"/>
        <v>4.9209301014201596</v>
      </c>
      <c r="AS582" s="22">
        <f t="shared" si="145"/>
        <v>2.3910165784361941</v>
      </c>
      <c r="AT582" s="22" t="str">
        <f t="shared" si="146"/>
        <v>KEEP</v>
      </c>
      <c r="AU582" s="22">
        <f t="shared" si="147"/>
        <v>2.3124582487243521</v>
      </c>
      <c r="AV582" s="22">
        <f t="shared" si="148"/>
        <v>3701.3686423800418</v>
      </c>
      <c r="AW582" s="22">
        <f t="shared" si="149"/>
        <v>2.8119201787635304</v>
      </c>
      <c r="AX582" s="22" t="str">
        <f t="shared" si="150"/>
        <v>KEEP</v>
      </c>
    </row>
    <row r="583" spans="1:50" x14ac:dyDescent="0.25">
      <c r="A583" s="23" t="s">
        <v>18</v>
      </c>
      <c r="B583" s="22" t="s">
        <v>601</v>
      </c>
      <c r="C583" s="34">
        <v>2698.4582222585741</v>
      </c>
      <c r="D583" s="32">
        <v>1.0624052279962337</v>
      </c>
      <c r="E583" s="32">
        <v>4.6017235619955237E-2</v>
      </c>
      <c r="F583" s="22">
        <v>20</v>
      </c>
      <c r="H583" s="27">
        <v>1097.1797330102752</v>
      </c>
      <c r="I583" s="27">
        <v>1372.2963003491352</v>
      </c>
      <c r="J583" s="27">
        <v>1839.7003503905578</v>
      </c>
      <c r="K583" s="27">
        <v>4309.1763837499684</v>
      </c>
      <c r="M583" s="27">
        <v>3692.4733161875538</v>
      </c>
      <c r="N583" s="27">
        <v>105.23987066808439</v>
      </c>
      <c r="O583" s="27">
        <v>0</v>
      </c>
      <c r="P583" s="27">
        <v>5200</v>
      </c>
      <c r="Q583" s="27">
        <v>5200</v>
      </c>
      <c r="R583" s="27">
        <v>3692.4733161875538</v>
      </c>
      <c r="S583" s="22" t="s">
        <v>3361</v>
      </c>
      <c r="T583" s="28">
        <v>20.524297725380755</v>
      </c>
      <c r="U583" s="22">
        <v>1.1346766255715595</v>
      </c>
      <c r="V583" s="22">
        <v>0.8122491138571869</v>
      </c>
      <c r="W583" s="22">
        <v>0.71009102234376031</v>
      </c>
      <c r="X583" s="27">
        <v>511.46319689433039</v>
      </c>
      <c r="Y583" s="27">
        <v>-996.06348691811581</v>
      </c>
      <c r="Z583" s="23" t="s">
        <v>3429</v>
      </c>
      <c r="AA583" s="23" t="s">
        <v>3429</v>
      </c>
      <c r="AB583" s="23" t="s">
        <v>3429</v>
      </c>
      <c r="AC583" s="23" t="s">
        <v>3429</v>
      </c>
      <c r="AD583" s="23" t="s">
        <v>3429</v>
      </c>
      <c r="AE583" s="23" t="s">
        <v>3429</v>
      </c>
      <c r="AH583" s="38"/>
      <c r="AJ583" s="43"/>
      <c r="AK583" s="22">
        <f t="shared" si="137"/>
        <v>1.1346766255715595</v>
      </c>
      <c r="AL583" s="22">
        <f t="shared" si="138"/>
        <v>511.46319689433022</v>
      </c>
      <c r="AM583" s="28">
        <f t="shared" si="139"/>
        <v>20.524297725380755</v>
      </c>
      <c r="AN583" s="22">
        <f t="shared" si="140"/>
        <v>4693.2835150242845</v>
      </c>
      <c r="AO583" s="22" t="str">
        <f t="shared" si="141"/>
        <v>KEEP</v>
      </c>
      <c r="AP583" s="22">
        <f t="shared" si="142"/>
        <v>511.46319689433022</v>
      </c>
      <c r="AQ583" s="22">
        <f t="shared" si="143"/>
        <v>1.0250336489004048</v>
      </c>
      <c r="AR583" s="22">
        <f t="shared" si="144"/>
        <v>18.50556254679724</v>
      </c>
      <c r="AS583" s="22">
        <f t="shared" si="145"/>
        <v>0.80844932943882386</v>
      </c>
      <c r="AT583" s="22" t="str">
        <f t="shared" si="146"/>
        <v>DROP</v>
      </c>
      <c r="AU583" s="22">
        <f t="shared" si="147"/>
        <v>0.8122491138571869</v>
      </c>
      <c r="AV583" s="22">
        <f t="shared" si="148"/>
        <v>4693.2835150242845</v>
      </c>
      <c r="AW583" s="22">
        <f t="shared" si="149"/>
        <v>1.612645544463815</v>
      </c>
      <c r="AX583" s="22" t="str">
        <f t="shared" si="150"/>
        <v>DROP</v>
      </c>
    </row>
    <row r="584" spans="1:50" x14ac:dyDescent="0.25">
      <c r="A584" s="23" t="s">
        <v>18</v>
      </c>
      <c r="B584" s="22" t="s">
        <v>602</v>
      </c>
      <c r="C584" s="34">
        <v>5437.578143756662</v>
      </c>
      <c r="D584" s="32">
        <v>2.1408193018937811</v>
      </c>
      <c r="E584" s="32">
        <v>9.2727881639663251E-2</v>
      </c>
      <c r="F584" s="22">
        <v>20</v>
      </c>
      <c r="H584" s="27">
        <v>2210.892311312487</v>
      </c>
      <c r="I584" s="27">
        <v>2765.2710381007919</v>
      </c>
      <c r="J584" s="27">
        <v>3707.1222129102889</v>
      </c>
      <c r="K584" s="27">
        <v>8683.2855623235664</v>
      </c>
      <c r="M584" s="27">
        <v>7440.586641249165</v>
      </c>
      <c r="N584" s="27">
        <v>212.06554760650982</v>
      </c>
      <c r="O584" s="27">
        <v>0</v>
      </c>
      <c r="P584" s="27">
        <v>5200</v>
      </c>
      <c r="Q584" s="27">
        <v>5200</v>
      </c>
      <c r="R584" s="27">
        <v>7440.586641249165</v>
      </c>
      <c r="S584" s="22" t="s">
        <v>3361</v>
      </c>
      <c r="T584" s="28">
        <v>10.185409476225662</v>
      </c>
      <c r="U584" s="22">
        <v>1.1346766255715597</v>
      </c>
      <c r="V584" s="22">
        <v>1.6044309674268</v>
      </c>
      <c r="W584" s="22">
        <v>1.4308820463940701</v>
      </c>
      <c r="X584" s="27">
        <v>1030.6333734678919</v>
      </c>
      <c r="Y584" s="27">
        <v>3271.220014717057</v>
      </c>
      <c r="Z584" s="23" t="s">
        <v>3430</v>
      </c>
      <c r="AA584" s="23" t="s">
        <v>3430</v>
      </c>
      <c r="AB584" s="23" t="s">
        <v>3430</v>
      </c>
      <c r="AC584" s="23" t="s">
        <v>3430</v>
      </c>
      <c r="AD584" s="23" t="s">
        <v>3430</v>
      </c>
      <c r="AE584" s="23" t="s">
        <v>3430</v>
      </c>
      <c r="AH584" s="38"/>
      <c r="AJ584" s="43"/>
      <c r="AK584" s="22">
        <f t="shared" si="137"/>
        <v>1.1346766255715597</v>
      </c>
      <c r="AL584" s="22">
        <f t="shared" si="138"/>
        <v>1030.6333734678915</v>
      </c>
      <c r="AM584" s="28">
        <f t="shared" si="139"/>
        <v>10.185409476225662</v>
      </c>
      <c r="AN584" s="22">
        <f t="shared" si="140"/>
        <v>4178.9315761653743</v>
      </c>
      <c r="AO584" s="22" t="str">
        <f t="shared" si="141"/>
        <v>KEEP</v>
      </c>
      <c r="AP584" s="22">
        <f t="shared" si="142"/>
        <v>1030.6333734678915</v>
      </c>
      <c r="AQ584" s="22">
        <f t="shared" si="143"/>
        <v>1.0250336489004048</v>
      </c>
      <c r="AR584" s="22">
        <f t="shared" si="144"/>
        <v>8.1666742976421443</v>
      </c>
      <c r="AS584" s="22">
        <f t="shared" si="145"/>
        <v>1.6290807720609726</v>
      </c>
      <c r="AT584" s="22" t="str">
        <f t="shared" si="146"/>
        <v>KEEP</v>
      </c>
      <c r="AU584" s="22">
        <f t="shared" si="147"/>
        <v>1.6044309674268</v>
      </c>
      <c r="AV584" s="22">
        <f t="shared" si="148"/>
        <v>4178.9315761653743</v>
      </c>
      <c r="AW584" s="22">
        <f t="shared" si="149"/>
        <v>2.2345227341181806</v>
      </c>
      <c r="AX584" s="22" t="str">
        <f t="shared" si="150"/>
        <v>KEEP</v>
      </c>
    </row>
    <row r="585" spans="1:50" x14ac:dyDescent="0.25">
      <c r="A585" s="23" t="s">
        <v>18</v>
      </c>
      <c r="B585" s="22" t="s">
        <v>603</v>
      </c>
      <c r="C585" s="34">
        <v>7829.225362662517</v>
      </c>
      <c r="D585" s="32">
        <v>3.0824305108164576</v>
      </c>
      <c r="E585" s="32">
        <v>0.13351302060693809</v>
      </c>
      <c r="F585" s="22">
        <v>20</v>
      </c>
      <c r="H585" s="27">
        <v>3183.324211665416</v>
      </c>
      <c r="I585" s="27">
        <v>3981.5391289581603</v>
      </c>
      <c r="J585" s="27">
        <v>5337.6511535988839</v>
      </c>
      <c r="K585" s="27">
        <v>12502.514494222462</v>
      </c>
      <c r="M585" s="27">
        <v>10713.230799568779</v>
      </c>
      <c r="N585" s="27">
        <v>305.33978914383817</v>
      </c>
      <c r="O585" s="27">
        <v>0</v>
      </c>
      <c r="P585" s="27">
        <v>5200</v>
      </c>
      <c r="Q585" s="27">
        <v>5200</v>
      </c>
      <c r="R585" s="27">
        <v>10713.230799568779</v>
      </c>
      <c r="S585" s="22" t="s">
        <v>3361</v>
      </c>
      <c r="T585" s="28">
        <v>7.0740025210236128</v>
      </c>
      <c r="U585" s="22">
        <v>1.1346766255715592</v>
      </c>
      <c r="V585" s="22">
        <v>2.2709796257946846</v>
      </c>
      <c r="W585" s="22">
        <v>2.0602366922247652</v>
      </c>
      <c r="X585" s="27">
        <v>1483.9439055098446</v>
      </c>
      <c r="Y585" s="27">
        <v>6997.1747050786234</v>
      </c>
      <c r="Z585" s="23" t="s">
        <v>3430</v>
      </c>
      <c r="AA585" s="23" t="s">
        <v>3430</v>
      </c>
      <c r="AB585" s="23" t="s">
        <v>3430</v>
      </c>
      <c r="AC585" s="23" t="s">
        <v>3430</v>
      </c>
      <c r="AD585" s="23" t="s">
        <v>3430</v>
      </c>
      <c r="AE585" s="23" t="s">
        <v>3430</v>
      </c>
      <c r="AH585" s="38"/>
      <c r="AJ585" s="43"/>
      <c r="AK585" s="22">
        <f t="shared" si="137"/>
        <v>1.1346766255715592</v>
      </c>
      <c r="AL585" s="22">
        <f t="shared" si="138"/>
        <v>1483.9439055098446</v>
      </c>
      <c r="AM585" s="28">
        <f t="shared" si="139"/>
        <v>7.0740025210236128</v>
      </c>
      <c r="AN585" s="22">
        <f t="shared" si="140"/>
        <v>3729.8280613992329</v>
      </c>
      <c r="AO585" s="22" t="str">
        <f t="shared" si="141"/>
        <v>KEEP</v>
      </c>
      <c r="AP585" s="22">
        <f t="shared" si="142"/>
        <v>1483.9439055098446</v>
      </c>
      <c r="AQ585" s="22">
        <f t="shared" si="143"/>
        <v>1.0250336489004048</v>
      </c>
      <c r="AR585" s="22">
        <f t="shared" si="144"/>
        <v>5.0552673424401</v>
      </c>
      <c r="AS585" s="22">
        <f t="shared" si="145"/>
        <v>2.3456105202074276</v>
      </c>
      <c r="AT585" s="22" t="str">
        <f t="shared" si="146"/>
        <v>KEEP</v>
      </c>
      <c r="AU585" s="22">
        <f t="shared" si="147"/>
        <v>2.2709796257946846</v>
      </c>
      <c r="AV585" s="22">
        <f t="shared" si="148"/>
        <v>3729.8280613992329</v>
      </c>
      <c r="AW585" s="22">
        <f t="shared" si="149"/>
        <v>2.7775113194169254</v>
      </c>
      <c r="AX585" s="22" t="str">
        <f t="shared" si="150"/>
        <v>KEEP</v>
      </c>
    </row>
    <row r="586" spans="1:50" x14ac:dyDescent="0.25">
      <c r="A586" s="23" t="s">
        <v>18</v>
      </c>
      <c r="B586" s="22" t="s">
        <v>604</v>
      </c>
      <c r="C586" s="34">
        <v>6136.2200670537422</v>
      </c>
      <c r="D586" s="32">
        <v>2.4158803814708869</v>
      </c>
      <c r="E586" s="32">
        <v>0.10464193305359681</v>
      </c>
      <c r="F586" s="22">
        <v>20</v>
      </c>
      <c r="H586" s="27">
        <v>2494.956653146653</v>
      </c>
      <c r="I586" s="27">
        <v>3120.56418983502</v>
      </c>
      <c r="J586" s="27">
        <v>4183.4281940388009</v>
      </c>
      <c r="K586" s="27">
        <v>9798.949037020473</v>
      </c>
      <c r="M586" s="27">
        <v>8396.5831573579944</v>
      </c>
      <c r="N586" s="27">
        <v>239.31258261509595</v>
      </c>
      <c r="O586" s="27">
        <v>0</v>
      </c>
      <c r="P586" s="27">
        <v>5200</v>
      </c>
      <c r="Q586" s="27">
        <v>5200</v>
      </c>
      <c r="R586" s="27">
        <v>8396.5831573579944</v>
      </c>
      <c r="S586" s="22" t="s">
        <v>3361</v>
      </c>
      <c r="T586" s="28">
        <v>9.0257453852578049</v>
      </c>
      <c r="U586" s="22">
        <v>1.1346766255715597</v>
      </c>
      <c r="V586" s="22">
        <v>1.8015050409751161</v>
      </c>
      <c r="W586" s="22">
        <v>1.6147275302611528</v>
      </c>
      <c r="X586" s="27">
        <v>1163.0532970473832</v>
      </c>
      <c r="Y586" s="27">
        <v>4359.6364544053768</v>
      </c>
      <c r="Z586" s="23" t="s">
        <v>3430</v>
      </c>
      <c r="AA586" s="23" t="s">
        <v>3430</v>
      </c>
      <c r="AB586" s="23" t="s">
        <v>3430</v>
      </c>
      <c r="AC586" s="23" t="s">
        <v>3430</v>
      </c>
      <c r="AD586" s="23" t="s">
        <v>3430</v>
      </c>
      <c r="AE586" s="23" t="s">
        <v>3430</v>
      </c>
      <c r="AH586" s="38"/>
      <c r="AJ586" s="43"/>
      <c r="AK586" s="22">
        <f t="shared" si="137"/>
        <v>1.1346766255715597</v>
      </c>
      <c r="AL586" s="22">
        <f t="shared" si="138"/>
        <v>1163.0532970473828</v>
      </c>
      <c r="AM586" s="28">
        <f t="shared" si="139"/>
        <v>9.0257453852578049</v>
      </c>
      <c r="AN586" s="22">
        <f t="shared" si="140"/>
        <v>4047.7405958086483</v>
      </c>
      <c r="AO586" s="22" t="str">
        <f t="shared" si="141"/>
        <v>KEEP</v>
      </c>
      <c r="AP586" s="22">
        <f t="shared" si="142"/>
        <v>1163.0532970473828</v>
      </c>
      <c r="AQ586" s="22">
        <f t="shared" si="143"/>
        <v>1.0250336489004048</v>
      </c>
      <c r="AR586" s="22">
        <f t="shared" si="144"/>
        <v>7.0070102066742876</v>
      </c>
      <c r="AS586" s="22">
        <f t="shared" si="145"/>
        <v>1.838391625847188</v>
      </c>
      <c r="AT586" s="22" t="str">
        <f t="shared" si="146"/>
        <v>KEEP</v>
      </c>
      <c r="AU586" s="22">
        <f t="shared" si="147"/>
        <v>1.8015050409751161</v>
      </c>
      <c r="AV586" s="22">
        <f t="shared" si="148"/>
        <v>4047.7405958086483</v>
      </c>
      <c r="AW586" s="22">
        <f t="shared" si="149"/>
        <v>2.3931391833012774</v>
      </c>
      <c r="AX586" s="22" t="str">
        <f t="shared" si="150"/>
        <v>KEEP</v>
      </c>
    </row>
    <row r="587" spans="1:50" x14ac:dyDescent="0.25">
      <c r="A587" s="23" t="s">
        <v>18</v>
      </c>
      <c r="B587" s="22" t="s">
        <v>605</v>
      </c>
      <c r="C587" s="34">
        <v>5334.0756366015412</v>
      </c>
      <c r="D587" s="32">
        <v>2.1000695123268032</v>
      </c>
      <c r="E587" s="32">
        <v>9.0962836985747197E-2</v>
      </c>
      <c r="F587" s="22">
        <v>20</v>
      </c>
      <c r="H587" s="27">
        <v>2168.8087051148341</v>
      </c>
      <c r="I587" s="27">
        <v>2712.635015621649</v>
      </c>
      <c r="J587" s="27">
        <v>3636.5583638542143</v>
      </c>
      <c r="K587" s="27">
        <v>8518.0020845906965</v>
      </c>
      <c r="M587" s="27">
        <v>7298.9575277515632</v>
      </c>
      <c r="N587" s="27">
        <v>208.02894982746011</v>
      </c>
      <c r="O587" s="27">
        <v>0</v>
      </c>
      <c r="P587" s="27">
        <v>5200</v>
      </c>
      <c r="Q587" s="27">
        <v>5200</v>
      </c>
      <c r="R587" s="27">
        <v>7298.9575277515632</v>
      </c>
      <c r="S587" s="22" t="s">
        <v>3361</v>
      </c>
      <c r="T587" s="28">
        <v>10.383047359340223</v>
      </c>
      <c r="U587" s="22">
        <v>1.1346766255715599</v>
      </c>
      <c r="V587" s="22">
        <v>1.5750659183994307</v>
      </c>
      <c r="W587" s="22">
        <v>1.4036456784137621</v>
      </c>
      <c r="X587" s="27">
        <v>1011.0156070116736</v>
      </c>
      <c r="Y587" s="27">
        <v>3109.9731347632369</v>
      </c>
      <c r="Z587" s="23" t="s">
        <v>3430</v>
      </c>
      <c r="AA587" s="23" t="s">
        <v>3430</v>
      </c>
      <c r="AB587" s="23" t="s">
        <v>3430</v>
      </c>
      <c r="AC587" s="23" t="s">
        <v>3430</v>
      </c>
      <c r="AD587" s="23" t="s">
        <v>3430</v>
      </c>
      <c r="AE587" s="23" t="s">
        <v>3430</v>
      </c>
      <c r="AH587" s="38"/>
      <c r="AJ587" s="43"/>
      <c r="AK587" s="22">
        <f t="shared" si="137"/>
        <v>1.1346766255715599</v>
      </c>
      <c r="AL587" s="22">
        <f t="shared" si="138"/>
        <v>1011.0156070116732</v>
      </c>
      <c r="AM587" s="28">
        <f t="shared" si="139"/>
        <v>10.383047359340223</v>
      </c>
      <c r="AN587" s="22">
        <f t="shared" si="140"/>
        <v>4198.367276958963</v>
      </c>
      <c r="AO587" s="22" t="str">
        <f t="shared" si="141"/>
        <v>KEEP</v>
      </c>
      <c r="AP587" s="22">
        <f t="shared" si="142"/>
        <v>1011.0156070116732</v>
      </c>
      <c r="AQ587" s="22">
        <f t="shared" si="143"/>
        <v>1.0250336489004048</v>
      </c>
      <c r="AR587" s="22">
        <f t="shared" si="144"/>
        <v>8.364312180756702</v>
      </c>
      <c r="AS587" s="22">
        <f t="shared" si="145"/>
        <v>1.5980717566852378</v>
      </c>
      <c r="AT587" s="22" t="str">
        <f t="shared" si="146"/>
        <v>KEEP</v>
      </c>
      <c r="AU587" s="22">
        <f t="shared" si="147"/>
        <v>1.5750659183994307</v>
      </c>
      <c r="AV587" s="22">
        <f t="shared" si="148"/>
        <v>4198.367276958963</v>
      </c>
      <c r="AW587" s="22">
        <f t="shared" si="149"/>
        <v>2.2110240009058706</v>
      </c>
      <c r="AX587" s="22" t="str">
        <f t="shared" si="150"/>
        <v>KEEP</v>
      </c>
    </row>
    <row r="588" spans="1:50" x14ac:dyDescent="0.25">
      <c r="A588" s="23" t="s">
        <v>18</v>
      </c>
      <c r="B588" s="22" t="s">
        <v>606</v>
      </c>
      <c r="C588" s="34">
        <v>1171.7962417204981</v>
      </c>
      <c r="D588" s="32">
        <v>0.46134583188329364</v>
      </c>
      <c r="E588" s="32">
        <v>1.998282697469279E-2</v>
      </c>
      <c r="F588" s="22">
        <v>20</v>
      </c>
      <c r="H588" s="27">
        <v>476.44654159487061</v>
      </c>
      <c r="I588" s="27">
        <v>595.91496878174462</v>
      </c>
      <c r="J588" s="27">
        <v>798.88357681342984</v>
      </c>
      <c r="K588" s="27">
        <v>1871.2450871900451</v>
      </c>
      <c r="M588" s="27">
        <v>1603.4438920978744</v>
      </c>
      <c r="N588" s="27">
        <v>45.700053427099427</v>
      </c>
      <c r="O588" s="27">
        <v>0</v>
      </c>
      <c r="P588" s="27">
        <v>5200</v>
      </c>
      <c r="Q588" s="27">
        <v>5200</v>
      </c>
      <c r="R588" s="27">
        <v>1603.4438920978744</v>
      </c>
      <c r="S588" s="22" t="s">
        <v>3361</v>
      </c>
      <c r="T588" s="28">
        <v>47.264155645198827</v>
      </c>
      <c r="U588" s="22">
        <v>1.1346766255715595</v>
      </c>
      <c r="V588" s="22">
        <v>0.3567198025299847</v>
      </c>
      <c r="W588" s="22">
        <v>0.30835459463420661</v>
      </c>
      <c r="X588" s="27">
        <v>222.10114166507128</v>
      </c>
      <c r="Y588" s="27">
        <v>-3374.4549662370541</v>
      </c>
      <c r="Z588" s="23" t="s">
        <v>3429</v>
      </c>
      <c r="AA588" s="23" t="s">
        <v>3429</v>
      </c>
      <c r="AB588" s="23" t="s">
        <v>3429</v>
      </c>
      <c r="AC588" s="23" t="s">
        <v>3429</v>
      </c>
      <c r="AD588" s="23" t="s">
        <v>3429</v>
      </c>
      <c r="AE588" s="23" t="s">
        <v>3429</v>
      </c>
      <c r="AH588" s="38"/>
      <c r="AJ588" s="43"/>
      <c r="AK588" s="22">
        <f t="shared" si="137"/>
        <v>1.1346766255715595</v>
      </c>
      <c r="AL588" s="22">
        <f t="shared" si="138"/>
        <v>222.10114166507128</v>
      </c>
      <c r="AM588" s="28">
        <f t="shared" si="139"/>
        <v>47.264155645198827</v>
      </c>
      <c r="AN588" s="22">
        <f t="shared" si="140"/>
        <v>4979.9601017297246</v>
      </c>
      <c r="AO588" s="22" t="str">
        <f t="shared" si="141"/>
        <v>KEEP</v>
      </c>
      <c r="AP588" s="22">
        <f t="shared" si="142"/>
        <v>222.10114166507128</v>
      </c>
      <c r="AQ588" s="22">
        <f t="shared" si="143"/>
        <v>1.0250336489004048</v>
      </c>
      <c r="AR588" s="22">
        <f t="shared" si="144"/>
        <v>45.245420466615315</v>
      </c>
      <c r="AS588" s="22">
        <f t="shared" si="145"/>
        <v>0.35106635264672031</v>
      </c>
      <c r="AT588" s="22" t="str">
        <f t="shared" si="146"/>
        <v>DROP</v>
      </c>
      <c r="AU588" s="22">
        <f t="shared" si="147"/>
        <v>0.3567198025299847</v>
      </c>
      <c r="AV588" s="22">
        <f t="shared" si="148"/>
        <v>4979.9601017297246</v>
      </c>
      <c r="AW588" s="22">
        <f t="shared" si="149"/>
        <v>1.2660392295822307</v>
      </c>
      <c r="AX588" s="22" t="str">
        <f t="shared" si="150"/>
        <v>DROP</v>
      </c>
    </row>
    <row r="589" spans="1:50" x14ac:dyDescent="0.25">
      <c r="A589" s="23" t="s">
        <v>18</v>
      </c>
      <c r="B589" s="22" t="s">
        <v>607</v>
      </c>
      <c r="C589" s="34">
        <v>4831.3491732766561</v>
      </c>
      <c r="D589" s="32">
        <v>1.9021419630014773</v>
      </c>
      <c r="E589" s="32">
        <v>8.2389762952440465E-2</v>
      </c>
      <c r="F589" s="22">
        <v>20</v>
      </c>
      <c r="H589" s="27">
        <v>1964.4026178690838</v>
      </c>
      <c r="I589" s="27">
        <v>2456.9743350086583</v>
      </c>
      <c r="J589" s="27">
        <v>3293.8196684389873</v>
      </c>
      <c r="K589" s="27">
        <v>7715.1966213167289</v>
      </c>
      <c r="M589" s="27">
        <v>6611.0446907631995</v>
      </c>
      <c r="N589" s="27">
        <v>188.4226177577896</v>
      </c>
      <c r="O589" s="27">
        <v>0</v>
      </c>
      <c r="P589" s="27">
        <v>5200</v>
      </c>
      <c r="Q589" s="27">
        <v>5200</v>
      </c>
      <c r="R589" s="27">
        <v>6611.0446907631995</v>
      </c>
      <c r="S589" s="22" t="s">
        <v>3361</v>
      </c>
      <c r="T589" s="28">
        <v>11.463456265897429</v>
      </c>
      <c r="U589" s="22">
        <v>1.1346766255715595</v>
      </c>
      <c r="V589" s="22">
        <v>1.4318098576549938</v>
      </c>
      <c r="W589" s="22">
        <v>1.2713547482236922</v>
      </c>
      <c r="X589" s="27">
        <v>915.72931279574004</v>
      </c>
      <c r="Y589" s="27">
        <v>2326.7740035589395</v>
      </c>
      <c r="Z589" s="23" t="s">
        <v>3430</v>
      </c>
      <c r="AA589" s="23" t="s">
        <v>3430</v>
      </c>
      <c r="AB589" s="23" t="s">
        <v>3430</v>
      </c>
      <c r="AC589" s="23" t="s">
        <v>3430</v>
      </c>
      <c r="AD589" s="23" t="s">
        <v>3430</v>
      </c>
      <c r="AE589" s="23" t="s">
        <v>3430</v>
      </c>
      <c r="AH589" s="38"/>
      <c r="AJ589" s="43"/>
      <c r="AK589" s="22">
        <f t="shared" si="137"/>
        <v>1.1346766255715595</v>
      </c>
      <c r="AL589" s="22">
        <f t="shared" si="138"/>
        <v>915.72931279573982</v>
      </c>
      <c r="AM589" s="28">
        <f t="shared" si="139"/>
        <v>11.463456265897429</v>
      </c>
      <c r="AN589" s="22">
        <f t="shared" si="140"/>
        <v>4292.7692522421094</v>
      </c>
      <c r="AO589" s="22" t="str">
        <f t="shared" si="141"/>
        <v>KEEP</v>
      </c>
      <c r="AP589" s="22">
        <f t="shared" si="142"/>
        <v>915.72931279573982</v>
      </c>
      <c r="AQ589" s="22">
        <f t="shared" si="143"/>
        <v>1.0250336489004048</v>
      </c>
      <c r="AR589" s="22">
        <f t="shared" si="144"/>
        <v>9.4447210873139156</v>
      </c>
      <c r="AS589" s="22">
        <f t="shared" si="145"/>
        <v>1.44745653914595</v>
      </c>
      <c r="AT589" s="22" t="str">
        <f t="shared" si="146"/>
        <v>KEEP</v>
      </c>
      <c r="AU589" s="22">
        <f t="shared" si="147"/>
        <v>1.4318098576549938</v>
      </c>
      <c r="AV589" s="22">
        <f t="shared" si="148"/>
        <v>4292.7692522421094</v>
      </c>
      <c r="AW589" s="22">
        <f t="shared" si="149"/>
        <v>2.09688729673179</v>
      </c>
      <c r="AX589" s="22" t="str">
        <f t="shared" si="150"/>
        <v>KEEP</v>
      </c>
    </row>
    <row r="590" spans="1:50" x14ac:dyDescent="0.25">
      <c r="A590" s="23" t="s">
        <v>18</v>
      </c>
      <c r="B590" s="22" t="s">
        <v>608</v>
      </c>
      <c r="C590" s="34">
        <v>5359.951263390336</v>
      </c>
      <c r="D590" s="32">
        <v>2.1102569597185532</v>
      </c>
      <c r="E590" s="32">
        <v>9.1404098149226454E-2</v>
      </c>
      <c r="F590" s="22">
        <v>20</v>
      </c>
      <c r="H590" s="27">
        <v>2179.3296066642524</v>
      </c>
      <c r="I590" s="27">
        <v>2725.7940212414414</v>
      </c>
      <c r="J590" s="27">
        <v>3654.1993261182424</v>
      </c>
      <c r="K590" s="27">
        <v>8559.3229540239372</v>
      </c>
      <c r="M590" s="27">
        <v>7334.3648061259864</v>
      </c>
      <c r="N590" s="27">
        <v>209.03809927222309</v>
      </c>
      <c r="O590" s="27">
        <v>0</v>
      </c>
      <c r="P590" s="27">
        <v>5200</v>
      </c>
      <c r="Q590" s="27">
        <v>5200</v>
      </c>
      <c r="R590" s="27">
        <v>7334.3648061259864</v>
      </c>
      <c r="S590" s="22" t="s">
        <v>3361</v>
      </c>
      <c r="T590" s="28">
        <v>10.332922303122691</v>
      </c>
      <c r="U590" s="22">
        <v>1.1346766255715595</v>
      </c>
      <c r="V590" s="22">
        <v>1.5824112895739411</v>
      </c>
      <c r="W590" s="22">
        <v>1.4104547704088435</v>
      </c>
      <c r="X590" s="27">
        <v>1015.9200486257278</v>
      </c>
      <c r="Y590" s="27">
        <v>3150.2848547517142</v>
      </c>
      <c r="Z590" s="23" t="s">
        <v>3430</v>
      </c>
      <c r="AA590" s="23" t="s">
        <v>3430</v>
      </c>
      <c r="AB590" s="23" t="s">
        <v>3430</v>
      </c>
      <c r="AC590" s="23" t="s">
        <v>3430</v>
      </c>
      <c r="AD590" s="23" t="s">
        <v>3430</v>
      </c>
      <c r="AE590" s="23" t="s">
        <v>3430</v>
      </c>
      <c r="AH590" s="38"/>
      <c r="AJ590" s="43"/>
      <c r="AK590" s="22">
        <f t="shared" si="137"/>
        <v>1.1346766255715595</v>
      </c>
      <c r="AL590" s="22">
        <f t="shared" si="138"/>
        <v>1015.9200486257276</v>
      </c>
      <c r="AM590" s="28">
        <f t="shared" si="139"/>
        <v>10.332922303122691</v>
      </c>
      <c r="AN590" s="22">
        <f t="shared" si="140"/>
        <v>4193.5083517605626</v>
      </c>
      <c r="AO590" s="22" t="str">
        <f t="shared" si="141"/>
        <v>KEEP</v>
      </c>
      <c r="AP590" s="22">
        <f t="shared" si="142"/>
        <v>1015.9200486257276</v>
      </c>
      <c r="AQ590" s="22">
        <f t="shared" si="143"/>
        <v>1.025033648900405</v>
      </c>
      <c r="AR590" s="22">
        <f t="shared" si="144"/>
        <v>8.3141871245391776</v>
      </c>
      <c r="AS590" s="22">
        <f t="shared" si="145"/>
        <v>1.6058240105291757</v>
      </c>
      <c r="AT590" s="22" t="str">
        <f t="shared" si="146"/>
        <v>KEEP</v>
      </c>
      <c r="AU590" s="22">
        <f t="shared" si="147"/>
        <v>1.5824112895739411</v>
      </c>
      <c r="AV590" s="22">
        <f t="shared" si="148"/>
        <v>4193.5083517605626</v>
      </c>
      <c r="AW590" s="22">
        <f t="shared" si="149"/>
        <v>2.2168986842089518</v>
      </c>
      <c r="AX590" s="22" t="str">
        <f t="shared" si="150"/>
        <v>KEEP</v>
      </c>
    </row>
    <row r="591" spans="1:50" x14ac:dyDescent="0.25">
      <c r="A591" s="23" t="s">
        <v>18</v>
      </c>
      <c r="B591" s="22" t="s">
        <v>609</v>
      </c>
      <c r="C591" s="34">
        <v>2668.8860773571068</v>
      </c>
      <c r="D591" s="32">
        <v>1.0507624309770955</v>
      </c>
      <c r="E591" s="32">
        <v>4.5512937147407728E-2</v>
      </c>
      <c r="F591" s="22">
        <v>20</v>
      </c>
      <c r="H591" s="27">
        <v>1085.15584552523</v>
      </c>
      <c r="I591" s="27">
        <v>1357.2574367836633</v>
      </c>
      <c r="J591" s="27">
        <v>1819.5392506602479</v>
      </c>
      <c r="K591" s="27">
        <v>4261.9525329691405</v>
      </c>
      <c r="M591" s="27">
        <v>3652.0078551882334</v>
      </c>
      <c r="N591" s="27">
        <v>104.08655701692717</v>
      </c>
      <c r="O591" s="27">
        <v>0</v>
      </c>
      <c r="P591" s="27">
        <v>5200</v>
      </c>
      <c r="Q591" s="27">
        <v>5200</v>
      </c>
      <c r="R591" s="27">
        <v>3652.0078551882334</v>
      </c>
      <c r="S591" s="22" t="s">
        <v>3361</v>
      </c>
      <c r="T591" s="28">
        <v>20.75171376665924</v>
      </c>
      <c r="U591" s="22">
        <v>1.1346766255715592</v>
      </c>
      <c r="V591" s="22">
        <v>0.80352243259131628</v>
      </c>
      <c r="W591" s="22">
        <v>0.70230920292081411</v>
      </c>
      <c r="X591" s="27">
        <v>505.85812076397997</v>
      </c>
      <c r="Y591" s="27">
        <v>-1042.1340240477866</v>
      </c>
      <c r="Z591" s="23" t="s">
        <v>3429</v>
      </c>
      <c r="AA591" s="23" t="s">
        <v>3429</v>
      </c>
      <c r="AB591" s="23" t="s">
        <v>3429</v>
      </c>
      <c r="AC591" s="23" t="s">
        <v>3429</v>
      </c>
      <c r="AD591" s="23" t="s">
        <v>3429</v>
      </c>
      <c r="AE591" s="23" t="s">
        <v>3429</v>
      </c>
      <c r="AH591" s="38"/>
      <c r="AJ591" s="43"/>
      <c r="AK591" s="22">
        <f t="shared" si="137"/>
        <v>1.1346766255715592</v>
      </c>
      <c r="AL591" s="22">
        <f t="shared" si="138"/>
        <v>505.85812076397997</v>
      </c>
      <c r="AM591" s="28">
        <f t="shared" si="139"/>
        <v>20.75171376665924</v>
      </c>
      <c r="AN591" s="22">
        <f t="shared" si="140"/>
        <v>4698.8365723938823</v>
      </c>
      <c r="AO591" s="22" t="str">
        <f t="shared" si="141"/>
        <v>KEEP</v>
      </c>
      <c r="AP591" s="22">
        <f t="shared" si="142"/>
        <v>505.85812076397997</v>
      </c>
      <c r="AQ591" s="22">
        <f t="shared" si="143"/>
        <v>1.0250336489004048</v>
      </c>
      <c r="AR591" s="22">
        <f t="shared" si="144"/>
        <v>18.732978588075728</v>
      </c>
      <c r="AS591" s="22">
        <f t="shared" si="145"/>
        <v>0.79958961076004098</v>
      </c>
      <c r="AT591" s="22" t="str">
        <f t="shared" si="146"/>
        <v>DROP</v>
      </c>
      <c r="AU591" s="22">
        <f t="shared" si="147"/>
        <v>0.80352243259131628</v>
      </c>
      <c r="AV591" s="22">
        <f t="shared" si="148"/>
        <v>4698.8365723938823</v>
      </c>
      <c r="AW591" s="22">
        <f t="shared" si="149"/>
        <v>1.6059316206888685</v>
      </c>
      <c r="AX591" s="22" t="str">
        <f t="shared" si="150"/>
        <v>DROP</v>
      </c>
    </row>
    <row r="592" spans="1:50" x14ac:dyDescent="0.25">
      <c r="A592" s="23" t="s">
        <v>18</v>
      </c>
      <c r="B592" s="22" t="s">
        <v>610</v>
      </c>
      <c r="C592" s="34">
        <v>10512.897512470372</v>
      </c>
      <c r="D592" s="32">
        <v>4.1390143403031283</v>
      </c>
      <c r="E592" s="32">
        <v>0.17927810699061983</v>
      </c>
      <c r="F592" s="22">
        <v>20</v>
      </c>
      <c r="H592" s="27">
        <v>4274.4920009331745</v>
      </c>
      <c r="I592" s="27">
        <v>5346.3159975245653</v>
      </c>
      <c r="J592" s="27">
        <v>7167.2709541242966</v>
      </c>
      <c r="K592" s="27">
        <v>16788.078952582036</v>
      </c>
      <c r="M592" s="27">
        <v>14385.471385256686</v>
      </c>
      <c r="N592" s="27">
        <v>410.00300298634448</v>
      </c>
      <c r="O592" s="27">
        <v>0</v>
      </c>
      <c r="P592" s="27">
        <v>5200</v>
      </c>
      <c r="Q592" s="27">
        <v>5200</v>
      </c>
      <c r="R592" s="27">
        <v>14385.471385256686</v>
      </c>
      <c r="S592" s="22" t="s">
        <v>3361</v>
      </c>
      <c r="T592" s="28">
        <v>5.2681917508888807</v>
      </c>
      <c r="U592" s="22">
        <v>1.1346766255715597</v>
      </c>
      <c r="V592" s="22">
        <v>2.9925258406537969</v>
      </c>
      <c r="W592" s="22">
        <v>2.7664368048570549</v>
      </c>
      <c r="X592" s="27">
        <v>1992.6045643390062</v>
      </c>
      <c r="Y592" s="27">
        <v>11178.075949595692</v>
      </c>
      <c r="Z592" s="23" t="s">
        <v>3430</v>
      </c>
      <c r="AA592" s="23" t="s">
        <v>3430</v>
      </c>
      <c r="AB592" s="23" t="s">
        <v>3430</v>
      </c>
      <c r="AC592" s="23" t="s">
        <v>3430</v>
      </c>
      <c r="AD592" s="23" t="s">
        <v>3430</v>
      </c>
      <c r="AE592" s="23" t="s">
        <v>3430</v>
      </c>
      <c r="AH592" s="38"/>
      <c r="AJ592" s="43"/>
      <c r="AK592" s="22">
        <f t="shared" si="137"/>
        <v>1.1346766255715597</v>
      </c>
      <c r="AL592" s="22">
        <f t="shared" si="138"/>
        <v>1992.6045643390064</v>
      </c>
      <c r="AM592" s="28">
        <f t="shared" si="139"/>
        <v>5.2681917508888807</v>
      </c>
      <c r="AN592" s="22">
        <f t="shared" si="140"/>
        <v>3225.8881051083135</v>
      </c>
      <c r="AO592" s="22" t="str">
        <f t="shared" si="141"/>
        <v>KEEP</v>
      </c>
      <c r="AP592" s="22">
        <f t="shared" si="142"/>
        <v>1992.6045643390064</v>
      </c>
      <c r="AQ592" s="22">
        <f t="shared" si="143"/>
        <v>1.0250336489004048</v>
      </c>
      <c r="AR592" s="22">
        <f t="shared" si="144"/>
        <v>3.2494565723053648</v>
      </c>
      <c r="AS592" s="22">
        <f t="shared" si="145"/>
        <v>3.1496299903068636</v>
      </c>
      <c r="AT592" s="22" t="str">
        <f t="shared" si="146"/>
        <v>KEEP</v>
      </c>
      <c r="AU592" s="22">
        <f t="shared" si="147"/>
        <v>2.9925258406537969</v>
      </c>
      <c r="AV592" s="22">
        <f t="shared" si="148"/>
        <v>3225.8881051083135</v>
      </c>
      <c r="AW592" s="22">
        <f t="shared" si="149"/>
        <v>3.3867999019932693</v>
      </c>
      <c r="AX592" s="22" t="str">
        <f t="shared" si="150"/>
        <v>KEEP</v>
      </c>
    </row>
    <row r="593" spans="1:50" x14ac:dyDescent="0.25">
      <c r="A593" s="23" t="s">
        <v>18</v>
      </c>
      <c r="B593" s="22" t="s">
        <v>611</v>
      </c>
      <c r="C593" s="34">
        <v>9958.4197955679265</v>
      </c>
      <c r="D593" s="32">
        <v>3.9207118961943133</v>
      </c>
      <c r="E593" s="32">
        <v>0.16982251063035508</v>
      </c>
      <c r="F593" s="22">
        <v>20</v>
      </c>
      <c r="H593" s="27">
        <v>4049.0441105885993</v>
      </c>
      <c r="I593" s="27">
        <v>5064.3373056720056</v>
      </c>
      <c r="J593" s="27">
        <v>6789.2503341810325</v>
      </c>
      <c r="K593" s="27">
        <v>15902.631750441637</v>
      </c>
      <c r="M593" s="27">
        <v>13626.743991519523</v>
      </c>
      <c r="N593" s="27">
        <v>388.37837202714911</v>
      </c>
      <c r="O593" s="27">
        <v>0</v>
      </c>
      <c r="P593" s="27">
        <v>5200</v>
      </c>
      <c r="Q593" s="27">
        <v>5200</v>
      </c>
      <c r="R593" s="27">
        <v>13626.743991519523</v>
      </c>
      <c r="S593" s="22" t="s">
        <v>3361</v>
      </c>
      <c r="T593" s="28">
        <v>5.5615209129650989</v>
      </c>
      <c r="U593" s="22">
        <v>1.1346766255715595</v>
      </c>
      <c r="V593" s="22">
        <v>2.845661244063733</v>
      </c>
      <c r="W593" s="22">
        <v>2.6205276906768313</v>
      </c>
      <c r="X593" s="27">
        <v>1887.5093868949643</v>
      </c>
      <c r="Y593" s="27">
        <v>10314.253378414487</v>
      </c>
      <c r="Z593" s="23" t="s">
        <v>3430</v>
      </c>
      <c r="AA593" s="23" t="s">
        <v>3430</v>
      </c>
      <c r="AB593" s="23" t="s">
        <v>3430</v>
      </c>
      <c r="AC593" s="23" t="s">
        <v>3430</v>
      </c>
      <c r="AD593" s="23" t="s">
        <v>3430</v>
      </c>
      <c r="AE593" s="23" t="s">
        <v>3430</v>
      </c>
      <c r="AH593" s="38"/>
      <c r="AJ593" s="43"/>
      <c r="AK593" s="22">
        <f t="shared" si="137"/>
        <v>1.1346766255715595</v>
      </c>
      <c r="AL593" s="22">
        <f t="shared" si="138"/>
        <v>1887.5093868949648</v>
      </c>
      <c r="AM593" s="28">
        <f t="shared" si="139"/>
        <v>5.5615209129650989</v>
      </c>
      <c r="AN593" s="22">
        <f t="shared" si="140"/>
        <v>3330.0079307882547</v>
      </c>
      <c r="AO593" s="22" t="str">
        <f t="shared" si="141"/>
        <v>KEEP</v>
      </c>
      <c r="AP593" s="22">
        <f t="shared" si="142"/>
        <v>1887.5093868949648</v>
      </c>
      <c r="AQ593" s="22">
        <f t="shared" si="143"/>
        <v>1.025033648900405</v>
      </c>
      <c r="AR593" s="22">
        <f t="shared" si="144"/>
        <v>3.5427857343815838</v>
      </c>
      <c r="AS593" s="22">
        <f t="shared" si="145"/>
        <v>2.9835102650797092</v>
      </c>
      <c r="AT593" s="22" t="str">
        <f t="shared" si="146"/>
        <v>KEEP</v>
      </c>
      <c r="AU593" s="22">
        <f t="shared" si="147"/>
        <v>2.845661244063733</v>
      </c>
      <c r="AV593" s="22">
        <f t="shared" si="148"/>
        <v>3330.0079307882547</v>
      </c>
      <c r="AW593" s="22">
        <f t="shared" si="149"/>
        <v>3.2609138312130339</v>
      </c>
      <c r="AX593" s="22" t="str">
        <f t="shared" si="150"/>
        <v>KEEP</v>
      </c>
    </row>
    <row r="594" spans="1:50" x14ac:dyDescent="0.25">
      <c r="A594" s="23" t="s">
        <v>18</v>
      </c>
      <c r="B594" s="22" t="s">
        <v>612</v>
      </c>
      <c r="C594" s="34">
        <v>2609.7417875541869</v>
      </c>
      <c r="D594" s="32">
        <v>1.027476836938825</v>
      </c>
      <c r="E594" s="32">
        <v>4.4504340202312948E-2</v>
      </c>
      <c r="F594" s="22">
        <v>20</v>
      </c>
      <c r="H594" s="27">
        <v>1061.1080705551451</v>
      </c>
      <c r="I594" s="27">
        <v>1327.1797096527273</v>
      </c>
      <c r="J594" s="27">
        <v>1779.2170511996383</v>
      </c>
      <c r="K594" s="27">
        <v>4167.5048314075102</v>
      </c>
      <c r="M594" s="27">
        <v>3571.0769331896136</v>
      </c>
      <c r="N594" s="27">
        <v>101.77992971461329</v>
      </c>
      <c r="O594" s="27">
        <v>0</v>
      </c>
      <c r="P594" s="27">
        <v>5200</v>
      </c>
      <c r="Q594" s="27">
        <v>5200</v>
      </c>
      <c r="R594" s="27">
        <v>3571.0769331896136</v>
      </c>
      <c r="S594" s="22" t="s">
        <v>3361</v>
      </c>
      <c r="T594" s="28">
        <v>21.222007563070719</v>
      </c>
      <c r="U594" s="22">
        <v>1.134676625571559</v>
      </c>
      <c r="V594" s="22">
        <v>0.78605767999726106</v>
      </c>
      <c r="W594" s="22">
        <v>0.68674556407492571</v>
      </c>
      <c r="X594" s="27">
        <v>494.64796850328321</v>
      </c>
      <c r="Y594" s="27">
        <v>-1134.2750983071028</v>
      </c>
      <c r="Z594" s="23" t="s">
        <v>3429</v>
      </c>
      <c r="AA594" s="23" t="s">
        <v>3429</v>
      </c>
      <c r="AB594" s="23" t="s">
        <v>3429</v>
      </c>
      <c r="AC594" s="23" t="s">
        <v>3429</v>
      </c>
      <c r="AD594" s="23" t="s">
        <v>3429</v>
      </c>
      <c r="AE594" s="23" t="s">
        <v>3429</v>
      </c>
      <c r="AH594" s="38"/>
      <c r="AJ594" s="43"/>
      <c r="AK594" s="22">
        <f t="shared" si="137"/>
        <v>1.134676625571559</v>
      </c>
      <c r="AL594" s="22">
        <f t="shared" si="138"/>
        <v>494.64796850328338</v>
      </c>
      <c r="AM594" s="28">
        <f t="shared" si="139"/>
        <v>21.222007563070719</v>
      </c>
      <c r="AN594" s="22">
        <f t="shared" si="140"/>
        <v>4709.9426871330752</v>
      </c>
      <c r="AO594" s="22" t="str">
        <f t="shared" si="141"/>
        <v>KEEP</v>
      </c>
      <c r="AP594" s="22">
        <f t="shared" si="142"/>
        <v>494.64796850328338</v>
      </c>
      <c r="AQ594" s="22">
        <f t="shared" si="143"/>
        <v>1.025033648900405</v>
      </c>
      <c r="AR594" s="22">
        <f t="shared" si="144"/>
        <v>19.20327238448721</v>
      </c>
      <c r="AS594" s="22">
        <f t="shared" si="145"/>
        <v>0.78187017340248011</v>
      </c>
      <c r="AT594" s="22" t="str">
        <f t="shared" si="146"/>
        <v>DROP</v>
      </c>
      <c r="AU594" s="22">
        <f t="shared" si="147"/>
        <v>0.78605767999726106</v>
      </c>
      <c r="AV594" s="22">
        <f t="shared" si="148"/>
        <v>4709.9426871330752</v>
      </c>
      <c r="AW594" s="22">
        <f t="shared" si="149"/>
        <v>1.5925037731389784</v>
      </c>
      <c r="AX594" s="22" t="str">
        <f t="shared" si="150"/>
        <v>DROP</v>
      </c>
    </row>
    <row r="595" spans="1:50" x14ac:dyDescent="0.25">
      <c r="A595" s="23" t="s">
        <v>18</v>
      </c>
      <c r="B595" s="22" t="s">
        <v>613</v>
      </c>
      <c r="C595" s="34">
        <v>7980.7826052825549</v>
      </c>
      <c r="D595" s="32">
        <v>3.1420998455395481</v>
      </c>
      <c r="E595" s="32">
        <v>0.13609755027874443</v>
      </c>
      <c r="F595" s="22">
        <v>20</v>
      </c>
      <c r="H595" s="27">
        <v>3244.9466350262828</v>
      </c>
      <c r="I595" s="27">
        <v>4058.6133047312128</v>
      </c>
      <c r="J595" s="27">
        <v>5440.9767897167349</v>
      </c>
      <c r="K595" s="27">
        <v>12744.53672947423</v>
      </c>
      <c r="M595" s="27">
        <v>10920.616287190316</v>
      </c>
      <c r="N595" s="27">
        <v>311.25052160601962</v>
      </c>
      <c r="O595" s="27">
        <v>0</v>
      </c>
      <c r="P595" s="27">
        <v>5200</v>
      </c>
      <c r="Q595" s="27">
        <v>5200</v>
      </c>
      <c r="R595" s="27">
        <v>10920.616287190316</v>
      </c>
      <c r="S595" s="22" t="s">
        <v>3361</v>
      </c>
      <c r="T595" s="28">
        <v>6.9396652800036787</v>
      </c>
      <c r="U595" s="22">
        <v>1.1346766255715597</v>
      </c>
      <c r="V595" s="22">
        <v>2.3124582487243521</v>
      </c>
      <c r="W595" s="22">
        <v>2.1001185167673686</v>
      </c>
      <c r="X595" s="27">
        <v>1512.669920677894</v>
      </c>
      <c r="Y595" s="27">
        <v>7233.2862078682101</v>
      </c>
      <c r="Z595" s="23" t="s">
        <v>3430</v>
      </c>
      <c r="AA595" s="23" t="s">
        <v>3430</v>
      </c>
      <c r="AB595" s="23" t="s">
        <v>3430</v>
      </c>
      <c r="AC595" s="23" t="s">
        <v>3430</v>
      </c>
      <c r="AD595" s="23" t="s">
        <v>3430</v>
      </c>
      <c r="AE595" s="23" t="s">
        <v>3430</v>
      </c>
      <c r="AH595" s="38"/>
      <c r="AJ595" s="43"/>
      <c r="AK595" s="22">
        <f t="shared" si="137"/>
        <v>1.1346766255715597</v>
      </c>
      <c r="AL595" s="22">
        <f t="shared" si="138"/>
        <v>1512.6699206778942</v>
      </c>
      <c r="AM595" s="28">
        <f t="shared" si="139"/>
        <v>6.9396652800036787</v>
      </c>
      <c r="AN595" s="22">
        <f t="shared" si="140"/>
        <v>3701.3686423800418</v>
      </c>
      <c r="AO595" s="22" t="str">
        <f t="shared" si="141"/>
        <v>KEEP</v>
      </c>
      <c r="AP595" s="22">
        <f t="shared" si="142"/>
        <v>1512.6699206778942</v>
      </c>
      <c r="AQ595" s="22">
        <f t="shared" si="143"/>
        <v>1.025033648900405</v>
      </c>
      <c r="AR595" s="22">
        <f t="shared" si="144"/>
        <v>4.9209301014201596</v>
      </c>
      <c r="AS595" s="22">
        <f t="shared" si="145"/>
        <v>2.3910165784361941</v>
      </c>
      <c r="AT595" s="22" t="str">
        <f t="shared" si="146"/>
        <v>KEEP</v>
      </c>
      <c r="AU595" s="22">
        <f t="shared" si="147"/>
        <v>2.3124582487243521</v>
      </c>
      <c r="AV595" s="22">
        <f t="shared" si="148"/>
        <v>3701.3686423800418</v>
      </c>
      <c r="AW595" s="22">
        <f t="shared" si="149"/>
        <v>2.8119201787635304</v>
      </c>
      <c r="AX595" s="22" t="str">
        <f t="shared" si="150"/>
        <v>KEEP</v>
      </c>
    </row>
    <row r="596" spans="1:50" x14ac:dyDescent="0.25">
      <c r="A596" s="23" t="s">
        <v>18</v>
      </c>
      <c r="B596" s="22" t="s">
        <v>614</v>
      </c>
      <c r="C596" s="34">
        <v>2698.4582222585741</v>
      </c>
      <c r="D596" s="32">
        <v>1.0624052279962337</v>
      </c>
      <c r="E596" s="32">
        <v>4.6017235619955237E-2</v>
      </c>
      <c r="F596" s="22">
        <v>20</v>
      </c>
      <c r="H596" s="27">
        <v>1097.1797330102752</v>
      </c>
      <c r="I596" s="27">
        <v>1372.2963003491352</v>
      </c>
      <c r="J596" s="27">
        <v>1839.7003503905578</v>
      </c>
      <c r="K596" s="27">
        <v>4309.1763837499684</v>
      </c>
      <c r="M596" s="27">
        <v>3692.4733161875538</v>
      </c>
      <c r="N596" s="27">
        <v>105.23987066808439</v>
      </c>
      <c r="O596" s="27">
        <v>0</v>
      </c>
      <c r="P596" s="27">
        <v>5200</v>
      </c>
      <c r="Q596" s="27">
        <v>5200</v>
      </c>
      <c r="R596" s="27">
        <v>3692.4733161875538</v>
      </c>
      <c r="S596" s="22" t="s">
        <v>3361</v>
      </c>
      <c r="T596" s="28">
        <v>20.524297725380755</v>
      </c>
      <c r="U596" s="22">
        <v>1.1346766255715595</v>
      </c>
      <c r="V596" s="22">
        <v>0.8122491138571869</v>
      </c>
      <c r="W596" s="22">
        <v>0.71009102234376031</v>
      </c>
      <c r="X596" s="27">
        <v>511.46319689433039</v>
      </c>
      <c r="Y596" s="27">
        <v>-996.06348691811581</v>
      </c>
      <c r="Z596" s="23" t="s">
        <v>3429</v>
      </c>
      <c r="AA596" s="23" t="s">
        <v>3429</v>
      </c>
      <c r="AB596" s="23" t="s">
        <v>3429</v>
      </c>
      <c r="AC596" s="23" t="s">
        <v>3429</v>
      </c>
      <c r="AD596" s="23" t="s">
        <v>3429</v>
      </c>
      <c r="AE596" s="23" t="s">
        <v>3429</v>
      </c>
      <c r="AH596" s="38"/>
      <c r="AJ596" s="43"/>
      <c r="AK596" s="22">
        <f t="shared" si="137"/>
        <v>1.1346766255715595</v>
      </c>
      <c r="AL596" s="22">
        <f t="shared" si="138"/>
        <v>511.46319689433022</v>
      </c>
      <c r="AM596" s="28">
        <f t="shared" si="139"/>
        <v>20.524297725380755</v>
      </c>
      <c r="AN596" s="22">
        <f t="shared" si="140"/>
        <v>4693.2835150242845</v>
      </c>
      <c r="AO596" s="22" t="str">
        <f t="shared" si="141"/>
        <v>KEEP</v>
      </c>
      <c r="AP596" s="22">
        <f t="shared" si="142"/>
        <v>511.46319689433022</v>
      </c>
      <c r="AQ596" s="22">
        <f t="shared" si="143"/>
        <v>1.0250336489004048</v>
      </c>
      <c r="AR596" s="22">
        <f t="shared" si="144"/>
        <v>18.50556254679724</v>
      </c>
      <c r="AS596" s="22">
        <f t="shared" si="145"/>
        <v>0.80844932943882386</v>
      </c>
      <c r="AT596" s="22" t="str">
        <f t="shared" si="146"/>
        <v>DROP</v>
      </c>
      <c r="AU596" s="22">
        <f t="shared" si="147"/>
        <v>0.8122491138571869</v>
      </c>
      <c r="AV596" s="22">
        <f t="shared" si="148"/>
        <v>4693.2835150242845</v>
      </c>
      <c r="AW596" s="22">
        <f t="shared" si="149"/>
        <v>1.612645544463815</v>
      </c>
      <c r="AX596" s="22" t="str">
        <f t="shared" si="150"/>
        <v>DROP</v>
      </c>
    </row>
    <row r="597" spans="1:50" x14ac:dyDescent="0.25">
      <c r="A597" s="23" t="s">
        <v>18</v>
      </c>
      <c r="B597" s="22" t="s">
        <v>615</v>
      </c>
      <c r="C597" s="34">
        <v>5437.578143756662</v>
      </c>
      <c r="D597" s="32">
        <v>2.1408193018937811</v>
      </c>
      <c r="E597" s="32">
        <v>9.2727881639663251E-2</v>
      </c>
      <c r="F597" s="22">
        <v>20</v>
      </c>
      <c r="H597" s="27">
        <v>2210.892311312487</v>
      </c>
      <c r="I597" s="27">
        <v>2765.2710381007919</v>
      </c>
      <c r="J597" s="27">
        <v>3707.1222129102889</v>
      </c>
      <c r="K597" s="27">
        <v>8683.2855623235664</v>
      </c>
      <c r="M597" s="27">
        <v>7440.586641249165</v>
      </c>
      <c r="N597" s="27">
        <v>212.06554760650982</v>
      </c>
      <c r="O597" s="27">
        <v>0</v>
      </c>
      <c r="P597" s="27">
        <v>5200</v>
      </c>
      <c r="Q597" s="27">
        <v>5200</v>
      </c>
      <c r="R597" s="27">
        <v>7440.586641249165</v>
      </c>
      <c r="S597" s="22" t="s">
        <v>3361</v>
      </c>
      <c r="T597" s="28">
        <v>10.185409476225662</v>
      </c>
      <c r="U597" s="22">
        <v>1.1346766255715597</v>
      </c>
      <c r="V597" s="22">
        <v>1.6044309674268</v>
      </c>
      <c r="W597" s="22">
        <v>1.4308820463940701</v>
      </c>
      <c r="X597" s="27">
        <v>1030.6333734678919</v>
      </c>
      <c r="Y597" s="27">
        <v>3271.220014717057</v>
      </c>
      <c r="Z597" s="23" t="s">
        <v>3430</v>
      </c>
      <c r="AA597" s="23" t="s">
        <v>3430</v>
      </c>
      <c r="AB597" s="23" t="s">
        <v>3430</v>
      </c>
      <c r="AC597" s="23" t="s">
        <v>3430</v>
      </c>
      <c r="AD597" s="23" t="s">
        <v>3430</v>
      </c>
      <c r="AE597" s="23" t="s">
        <v>3430</v>
      </c>
      <c r="AH597" s="38"/>
      <c r="AJ597" s="43"/>
      <c r="AK597" s="22">
        <f t="shared" si="137"/>
        <v>1.1346766255715597</v>
      </c>
      <c r="AL597" s="22">
        <f t="shared" si="138"/>
        <v>1030.6333734678915</v>
      </c>
      <c r="AM597" s="28">
        <f t="shared" si="139"/>
        <v>10.185409476225662</v>
      </c>
      <c r="AN597" s="22">
        <f t="shared" si="140"/>
        <v>4178.9315761653743</v>
      </c>
      <c r="AO597" s="22" t="str">
        <f t="shared" si="141"/>
        <v>KEEP</v>
      </c>
      <c r="AP597" s="22">
        <f t="shared" si="142"/>
        <v>1030.6333734678915</v>
      </c>
      <c r="AQ597" s="22">
        <f t="shared" si="143"/>
        <v>1.0250336489004048</v>
      </c>
      <c r="AR597" s="22">
        <f t="shared" si="144"/>
        <v>8.1666742976421443</v>
      </c>
      <c r="AS597" s="22">
        <f t="shared" si="145"/>
        <v>1.6290807720609726</v>
      </c>
      <c r="AT597" s="22" t="str">
        <f t="shared" si="146"/>
        <v>KEEP</v>
      </c>
      <c r="AU597" s="22">
        <f t="shared" si="147"/>
        <v>1.6044309674268</v>
      </c>
      <c r="AV597" s="22">
        <f t="shared" si="148"/>
        <v>4178.9315761653743</v>
      </c>
      <c r="AW597" s="22">
        <f t="shared" si="149"/>
        <v>2.2345227341181806</v>
      </c>
      <c r="AX597" s="22" t="str">
        <f t="shared" si="150"/>
        <v>KEEP</v>
      </c>
    </row>
    <row r="598" spans="1:50" x14ac:dyDescent="0.25">
      <c r="A598" s="23" t="s">
        <v>18</v>
      </c>
      <c r="B598" s="22" t="s">
        <v>616</v>
      </c>
      <c r="C598" s="34">
        <v>7829.225362662517</v>
      </c>
      <c r="D598" s="32">
        <v>3.0824305108164576</v>
      </c>
      <c r="E598" s="32">
        <v>0.13351302060693809</v>
      </c>
      <c r="F598" s="22">
        <v>20</v>
      </c>
      <c r="H598" s="27">
        <v>3183.324211665416</v>
      </c>
      <c r="I598" s="27">
        <v>3981.5391289581603</v>
      </c>
      <c r="J598" s="27">
        <v>5337.6511535988839</v>
      </c>
      <c r="K598" s="27">
        <v>12502.514494222462</v>
      </c>
      <c r="M598" s="27">
        <v>10713.230799568779</v>
      </c>
      <c r="N598" s="27">
        <v>305.33978914383817</v>
      </c>
      <c r="O598" s="27">
        <v>0</v>
      </c>
      <c r="P598" s="27">
        <v>5200</v>
      </c>
      <c r="Q598" s="27">
        <v>5200</v>
      </c>
      <c r="R598" s="27">
        <v>10713.230799568779</v>
      </c>
      <c r="S598" s="22" t="s">
        <v>3361</v>
      </c>
      <c r="T598" s="28">
        <v>7.0740025210236128</v>
      </c>
      <c r="U598" s="22">
        <v>1.1346766255715592</v>
      </c>
      <c r="V598" s="22">
        <v>2.2709796257946846</v>
      </c>
      <c r="W598" s="22">
        <v>2.0602366922247652</v>
      </c>
      <c r="X598" s="27">
        <v>1483.9439055098446</v>
      </c>
      <c r="Y598" s="27">
        <v>6997.1747050786234</v>
      </c>
      <c r="Z598" s="23" t="s">
        <v>3430</v>
      </c>
      <c r="AA598" s="23" t="s">
        <v>3430</v>
      </c>
      <c r="AB598" s="23" t="s">
        <v>3430</v>
      </c>
      <c r="AC598" s="23" t="s">
        <v>3430</v>
      </c>
      <c r="AD598" s="23" t="s">
        <v>3430</v>
      </c>
      <c r="AE598" s="23" t="s">
        <v>3430</v>
      </c>
      <c r="AH598" s="38"/>
      <c r="AJ598" s="43"/>
      <c r="AK598" s="22">
        <f t="shared" si="137"/>
        <v>1.1346766255715592</v>
      </c>
      <c r="AL598" s="22">
        <f t="shared" si="138"/>
        <v>1483.9439055098446</v>
      </c>
      <c r="AM598" s="28">
        <f t="shared" si="139"/>
        <v>7.0740025210236128</v>
      </c>
      <c r="AN598" s="22">
        <f t="shared" si="140"/>
        <v>3729.8280613992329</v>
      </c>
      <c r="AO598" s="22" t="str">
        <f t="shared" si="141"/>
        <v>KEEP</v>
      </c>
      <c r="AP598" s="22">
        <f t="shared" si="142"/>
        <v>1483.9439055098446</v>
      </c>
      <c r="AQ598" s="22">
        <f t="shared" si="143"/>
        <v>1.0250336489004048</v>
      </c>
      <c r="AR598" s="22">
        <f t="shared" si="144"/>
        <v>5.0552673424401</v>
      </c>
      <c r="AS598" s="22">
        <f t="shared" si="145"/>
        <v>2.3456105202074276</v>
      </c>
      <c r="AT598" s="22" t="str">
        <f t="shared" si="146"/>
        <v>KEEP</v>
      </c>
      <c r="AU598" s="22">
        <f t="shared" si="147"/>
        <v>2.2709796257946846</v>
      </c>
      <c r="AV598" s="22">
        <f t="shared" si="148"/>
        <v>3729.8280613992329</v>
      </c>
      <c r="AW598" s="22">
        <f t="shared" si="149"/>
        <v>2.7775113194169254</v>
      </c>
      <c r="AX598" s="22" t="str">
        <f t="shared" si="150"/>
        <v>KEEP</v>
      </c>
    </row>
    <row r="599" spans="1:50" x14ac:dyDescent="0.25">
      <c r="A599" s="23" t="s">
        <v>18</v>
      </c>
      <c r="B599" s="22" t="s">
        <v>617</v>
      </c>
      <c r="C599" s="34">
        <v>6136.2200670537422</v>
      </c>
      <c r="D599" s="32">
        <v>2.4158803814708869</v>
      </c>
      <c r="E599" s="32">
        <v>0.10464193305359681</v>
      </c>
      <c r="F599" s="22">
        <v>20</v>
      </c>
      <c r="H599" s="27">
        <v>2494.956653146653</v>
      </c>
      <c r="I599" s="27">
        <v>3120.56418983502</v>
      </c>
      <c r="J599" s="27">
        <v>4183.4281940388009</v>
      </c>
      <c r="K599" s="27">
        <v>9798.949037020473</v>
      </c>
      <c r="M599" s="27">
        <v>8396.5831573579944</v>
      </c>
      <c r="N599" s="27">
        <v>239.31258261509595</v>
      </c>
      <c r="O599" s="27">
        <v>0</v>
      </c>
      <c r="P599" s="27">
        <v>5200</v>
      </c>
      <c r="Q599" s="27">
        <v>5200</v>
      </c>
      <c r="R599" s="27">
        <v>8396.5831573579944</v>
      </c>
      <c r="S599" s="22" t="s">
        <v>3361</v>
      </c>
      <c r="T599" s="28">
        <v>9.0257453852578049</v>
      </c>
      <c r="U599" s="22">
        <v>1.1346766255715597</v>
      </c>
      <c r="V599" s="22">
        <v>1.8015050409751161</v>
      </c>
      <c r="W599" s="22">
        <v>1.6147275302611528</v>
      </c>
      <c r="X599" s="27">
        <v>1163.0532970473832</v>
      </c>
      <c r="Y599" s="27">
        <v>4359.6364544053768</v>
      </c>
      <c r="Z599" s="23" t="s">
        <v>3430</v>
      </c>
      <c r="AA599" s="23" t="s">
        <v>3430</v>
      </c>
      <c r="AB599" s="23" t="s">
        <v>3430</v>
      </c>
      <c r="AC599" s="23" t="s">
        <v>3430</v>
      </c>
      <c r="AD599" s="23" t="s">
        <v>3430</v>
      </c>
      <c r="AE599" s="23" t="s">
        <v>3430</v>
      </c>
      <c r="AH599" s="38"/>
      <c r="AJ599" s="43"/>
      <c r="AK599" s="22">
        <f t="shared" si="137"/>
        <v>1.1346766255715597</v>
      </c>
      <c r="AL599" s="22">
        <f t="shared" si="138"/>
        <v>1163.0532970473828</v>
      </c>
      <c r="AM599" s="28">
        <f t="shared" si="139"/>
        <v>9.0257453852578049</v>
      </c>
      <c r="AN599" s="22">
        <f t="shared" si="140"/>
        <v>4047.7405958086483</v>
      </c>
      <c r="AO599" s="22" t="str">
        <f t="shared" si="141"/>
        <v>KEEP</v>
      </c>
      <c r="AP599" s="22">
        <f t="shared" si="142"/>
        <v>1163.0532970473828</v>
      </c>
      <c r="AQ599" s="22">
        <f t="shared" si="143"/>
        <v>1.0250336489004048</v>
      </c>
      <c r="AR599" s="22">
        <f t="shared" si="144"/>
        <v>7.0070102066742876</v>
      </c>
      <c r="AS599" s="22">
        <f t="shared" si="145"/>
        <v>1.838391625847188</v>
      </c>
      <c r="AT599" s="22" t="str">
        <f t="shared" si="146"/>
        <v>KEEP</v>
      </c>
      <c r="AU599" s="22">
        <f t="shared" si="147"/>
        <v>1.8015050409751161</v>
      </c>
      <c r="AV599" s="22">
        <f t="shared" si="148"/>
        <v>4047.7405958086483</v>
      </c>
      <c r="AW599" s="22">
        <f t="shared" si="149"/>
        <v>2.3931391833012774</v>
      </c>
      <c r="AX599" s="22" t="str">
        <f t="shared" si="150"/>
        <v>KEEP</v>
      </c>
    </row>
    <row r="600" spans="1:50" x14ac:dyDescent="0.25">
      <c r="A600" s="23" t="s">
        <v>18</v>
      </c>
      <c r="B600" s="22" t="s">
        <v>618</v>
      </c>
      <c r="C600" s="34">
        <v>5334.0756366015412</v>
      </c>
      <c r="D600" s="32">
        <v>2.1000695123268032</v>
      </c>
      <c r="E600" s="32">
        <v>9.0962836985747197E-2</v>
      </c>
      <c r="F600" s="22">
        <v>20</v>
      </c>
      <c r="H600" s="27">
        <v>2168.8087051148341</v>
      </c>
      <c r="I600" s="27">
        <v>2712.635015621649</v>
      </c>
      <c r="J600" s="27">
        <v>3636.5583638542143</v>
      </c>
      <c r="K600" s="27">
        <v>8518.0020845906965</v>
      </c>
      <c r="M600" s="27">
        <v>7298.9575277515632</v>
      </c>
      <c r="N600" s="27">
        <v>208.02894982746011</v>
      </c>
      <c r="O600" s="27">
        <v>0</v>
      </c>
      <c r="P600" s="27">
        <v>5200</v>
      </c>
      <c r="Q600" s="27">
        <v>5200</v>
      </c>
      <c r="R600" s="27">
        <v>7298.9575277515632</v>
      </c>
      <c r="S600" s="22" t="s">
        <v>3361</v>
      </c>
      <c r="T600" s="28">
        <v>10.383047359340223</v>
      </c>
      <c r="U600" s="22">
        <v>1.1346766255715599</v>
      </c>
      <c r="V600" s="22">
        <v>1.5750659183994307</v>
      </c>
      <c r="W600" s="22">
        <v>1.4036456784137621</v>
      </c>
      <c r="X600" s="27">
        <v>1011.0156070116736</v>
      </c>
      <c r="Y600" s="27">
        <v>3109.9731347632369</v>
      </c>
      <c r="Z600" s="23" t="s">
        <v>3430</v>
      </c>
      <c r="AA600" s="23" t="s">
        <v>3430</v>
      </c>
      <c r="AB600" s="23" t="s">
        <v>3430</v>
      </c>
      <c r="AC600" s="23" t="s">
        <v>3430</v>
      </c>
      <c r="AD600" s="23" t="s">
        <v>3430</v>
      </c>
      <c r="AE600" s="23" t="s">
        <v>3430</v>
      </c>
      <c r="AH600" s="38"/>
      <c r="AJ600" s="43"/>
      <c r="AK600" s="22">
        <f t="shared" si="137"/>
        <v>1.1346766255715599</v>
      </c>
      <c r="AL600" s="22">
        <f t="shared" si="138"/>
        <v>1011.0156070116732</v>
      </c>
      <c r="AM600" s="28">
        <f t="shared" si="139"/>
        <v>10.383047359340223</v>
      </c>
      <c r="AN600" s="22">
        <f t="shared" si="140"/>
        <v>4198.367276958963</v>
      </c>
      <c r="AO600" s="22" t="str">
        <f t="shared" si="141"/>
        <v>KEEP</v>
      </c>
      <c r="AP600" s="22">
        <f t="shared" si="142"/>
        <v>1011.0156070116732</v>
      </c>
      <c r="AQ600" s="22">
        <f t="shared" si="143"/>
        <v>1.0250336489004048</v>
      </c>
      <c r="AR600" s="22">
        <f t="shared" si="144"/>
        <v>8.364312180756702</v>
      </c>
      <c r="AS600" s="22">
        <f t="shared" si="145"/>
        <v>1.5980717566852378</v>
      </c>
      <c r="AT600" s="22" t="str">
        <f t="shared" si="146"/>
        <v>KEEP</v>
      </c>
      <c r="AU600" s="22">
        <f t="shared" si="147"/>
        <v>1.5750659183994307</v>
      </c>
      <c r="AV600" s="22">
        <f t="shared" si="148"/>
        <v>4198.367276958963</v>
      </c>
      <c r="AW600" s="22">
        <f t="shared" si="149"/>
        <v>2.2110240009058706</v>
      </c>
      <c r="AX600" s="22" t="str">
        <f t="shared" si="150"/>
        <v>KEEP</v>
      </c>
    </row>
    <row r="601" spans="1:50" x14ac:dyDescent="0.25">
      <c r="A601" s="23" t="s">
        <v>18</v>
      </c>
      <c r="B601" s="22" t="s">
        <v>619</v>
      </c>
      <c r="C601" s="34">
        <v>1171.7962417204981</v>
      </c>
      <c r="D601" s="32">
        <v>0.46134583188329364</v>
      </c>
      <c r="E601" s="32">
        <v>1.998282697469279E-2</v>
      </c>
      <c r="F601" s="22">
        <v>20</v>
      </c>
      <c r="H601" s="27">
        <v>476.44654159487061</v>
      </c>
      <c r="I601" s="27">
        <v>595.91496878174462</v>
      </c>
      <c r="J601" s="27">
        <v>798.88357681342984</v>
      </c>
      <c r="K601" s="27">
        <v>1871.2450871900451</v>
      </c>
      <c r="M601" s="27">
        <v>1603.4438920978744</v>
      </c>
      <c r="N601" s="27">
        <v>45.700053427099427</v>
      </c>
      <c r="O601" s="27">
        <v>0</v>
      </c>
      <c r="P601" s="27">
        <v>5200</v>
      </c>
      <c r="Q601" s="27">
        <v>5200</v>
      </c>
      <c r="R601" s="27">
        <v>1603.4438920978744</v>
      </c>
      <c r="S601" s="22" t="s">
        <v>3361</v>
      </c>
      <c r="T601" s="28">
        <v>47.264155645198827</v>
      </c>
      <c r="U601" s="22">
        <v>1.1346766255715595</v>
      </c>
      <c r="V601" s="22">
        <v>0.3567198025299847</v>
      </c>
      <c r="W601" s="22">
        <v>0.30835459463420661</v>
      </c>
      <c r="X601" s="27">
        <v>222.10114166507128</v>
      </c>
      <c r="Y601" s="27">
        <v>-3374.4549662370541</v>
      </c>
      <c r="Z601" s="23" t="s">
        <v>3429</v>
      </c>
      <c r="AA601" s="23" t="s">
        <v>3429</v>
      </c>
      <c r="AB601" s="23" t="s">
        <v>3429</v>
      </c>
      <c r="AC601" s="23" t="s">
        <v>3429</v>
      </c>
      <c r="AD601" s="23" t="s">
        <v>3429</v>
      </c>
      <c r="AE601" s="23" t="s">
        <v>3429</v>
      </c>
      <c r="AH601" s="38"/>
      <c r="AJ601" s="43"/>
      <c r="AK601" s="22">
        <f t="shared" si="137"/>
        <v>1.1346766255715595</v>
      </c>
      <c r="AL601" s="22">
        <f t="shared" si="138"/>
        <v>222.10114166507128</v>
      </c>
      <c r="AM601" s="28">
        <f t="shared" si="139"/>
        <v>47.264155645198827</v>
      </c>
      <c r="AN601" s="22">
        <f t="shared" si="140"/>
        <v>4979.9601017297246</v>
      </c>
      <c r="AO601" s="22" t="str">
        <f t="shared" si="141"/>
        <v>KEEP</v>
      </c>
      <c r="AP601" s="22">
        <f t="shared" si="142"/>
        <v>222.10114166507128</v>
      </c>
      <c r="AQ601" s="22">
        <f t="shared" si="143"/>
        <v>1.0250336489004048</v>
      </c>
      <c r="AR601" s="22">
        <f t="shared" si="144"/>
        <v>45.245420466615315</v>
      </c>
      <c r="AS601" s="22">
        <f t="shared" si="145"/>
        <v>0.35106635264672031</v>
      </c>
      <c r="AT601" s="22" t="str">
        <f t="shared" si="146"/>
        <v>DROP</v>
      </c>
      <c r="AU601" s="22">
        <f t="shared" si="147"/>
        <v>0.3567198025299847</v>
      </c>
      <c r="AV601" s="22">
        <f t="shared" si="148"/>
        <v>4979.9601017297246</v>
      </c>
      <c r="AW601" s="22">
        <f t="shared" si="149"/>
        <v>1.2660392295822307</v>
      </c>
      <c r="AX601" s="22" t="str">
        <f t="shared" si="150"/>
        <v>DROP</v>
      </c>
    </row>
    <row r="602" spans="1:50" x14ac:dyDescent="0.25">
      <c r="A602" s="23" t="s">
        <v>18</v>
      </c>
      <c r="B602" s="22" t="s">
        <v>620</v>
      </c>
      <c r="C602" s="34">
        <v>129796.79562329035</v>
      </c>
      <c r="D602" s="32">
        <v>29.756710499241834</v>
      </c>
      <c r="E602" s="32">
        <v>17.186788627277785</v>
      </c>
      <c r="F602" s="22">
        <v>20</v>
      </c>
      <c r="H602" s="27">
        <v>52774.733509994963</v>
      </c>
      <c r="I602" s="27">
        <v>38436.391927106182</v>
      </c>
      <c r="J602" s="27">
        <v>51527.825060853</v>
      </c>
      <c r="K602" s="27">
        <v>142738.95049795415</v>
      </c>
      <c r="M602" s="27">
        <v>177609.27347784006</v>
      </c>
      <c r="N602" s="27">
        <v>5062.0750293083238</v>
      </c>
      <c r="O602" s="27">
        <v>0</v>
      </c>
      <c r="P602" s="27">
        <v>213000</v>
      </c>
      <c r="Q602" s="27">
        <v>213000</v>
      </c>
      <c r="R602" s="27">
        <v>177609.27347784006</v>
      </c>
      <c r="S602" s="22" t="s">
        <v>3362</v>
      </c>
      <c r="T602" s="28">
        <v>17.478183454982304</v>
      </c>
      <c r="U602" s="22">
        <v>0.78139758459366948</v>
      </c>
      <c r="V602" s="22">
        <v>0.65457943789065354</v>
      </c>
      <c r="W602" s="22">
        <v>0.83384635435605658</v>
      </c>
      <c r="X602" s="27">
        <v>-39932.398009194236</v>
      </c>
      <c r="Y602" s="27">
        <v>-75323.124531354173</v>
      </c>
      <c r="Z602" s="23" t="s">
        <v>3429</v>
      </c>
      <c r="AA602" s="23" t="s">
        <v>3429</v>
      </c>
      <c r="AB602" s="23" t="s">
        <v>3429</v>
      </c>
      <c r="AC602" s="23" t="s">
        <v>3429</v>
      </c>
      <c r="AD602" s="23" t="s">
        <v>3429</v>
      </c>
      <c r="AE602" s="23" t="s">
        <v>3429</v>
      </c>
      <c r="AH602" s="38"/>
      <c r="AJ602" s="43"/>
      <c r="AK602" s="22">
        <f t="shared" si="137"/>
        <v>0.78139758459366948</v>
      </c>
      <c r="AL602" s="22" t="str">
        <f t="shared" si="138"/>
        <v>DROP</v>
      </c>
      <c r="AM602" s="28">
        <f t="shared" si="139"/>
        <v>17.478183454982304</v>
      </c>
      <c r="AN602" s="22">
        <f t="shared" si="140"/>
        <v>188626.75771785853</v>
      </c>
      <c r="AO602" s="22" t="str">
        <f t="shared" si="141"/>
        <v>DROP</v>
      </c>
      <c r="AP602" s="22" t="str">
        <f t="shared" si="142"/>
        <v>DROP</v>
      </c>
      <c r="AQ602" s="22" t="str">
        <f t="shared" si="143"/>
        <v>DROP</v>
      </c>
      <c r="AR602" s="22" t="str">
        <f t="shared" si="144"/>
        <v>DROP</v>
      </c>
      <c r="AS602" s="22" t="str">
        <f t="shared" si="145"/>
        <v>DROP</v>
      </c>
      <c r="AT602" s="22" t="str">
        <f t="shared" si="146"/>
        <v>DROP</v>
      </c>
      <c r="AU602" s="22">
        <f t="shared" si="147"/>
        <v>0.65457943789065354</v>
      </c>
      <c r="AV602" s="22">
        <f t="shared" si="148"/>
        <v>188626.75771785853</v>
      </c>
      <c r="AW602" s="22">
        <f t="shared" si="149"/>
        <v>1.7194179868342656</v>
      </c>
      <c r="AX602" s="22" t="str">
        <f t="shared" si="150"/>
        <v>DROP</v>
      </c>
    </row>
    <row r="603" spans="1:50" x14ac:dyDescent="0.25">
      <c r="A603" s="23" t="s">
        <v>18</v>
      </c>
      <c r="B603" s="22" t="s">
        <v>621</v>
      </c>
      <c r="C603" s="34">
        <v>129796.79562329035</v>
      </c>
      <c r="D603" s="32">
        <v>29.756710499241834</v>
      </c>
      <c r="E603" s="32">
        <v>17.186788627277785</v>
      </c>
      <c r="F603" s="22">
        <v>20</v>
      </c>
      <c r="H603" s="27">
        <v>52774.733509994963</v>
      </c>
      <c r="I603" s="27">
        <v>38436.391927106182</v>
      </c>
      <c r="J603" s="27">
        <v>51527.825060853</v>
      </c>
      <c r="K603" s="27">
        <v>142738.95049795415</v>
      </c>
      <c r="M603" s="27">
        <v>177609.27347784006</v>
      </c>
      <c r="N603" s="27">
        <v>5062.0750293083238</v>
      </c>
      <c r="O603" s="27">
        <v>0</v>
      </c>
      <c r="P603" s="27">
        <v>213000</v>
      </c>
      <c r="Q603" s="27">
        <v>213000</v>
      </c>
      <c r="R603" s="27">
        <v>177609.27347784006</v>
      </c>
      <c r="S603" s="22" t="s">
        <v>3362</v>
      </c>
      <c r="T603" s="28">
        <v>17.478183454982304</v>
      </c>
      <c r="U603" s="22">
        <v>0.78139758459366948</v>
      </c>
      <c r="V603" s="22">
        <v>0.65457943789065354</v>
      </c>
      <c r="W603" s="22">
        <v>0.83384635435605658</v>
      </c>
      <c r="X603" s="27">
        <v>-39932.398009194236</v>
      </c>
      <c r="Y603" s="27">
        <v>-75323.124531354173</v>
      </c>
      <c r="Z603" s="23" t="s">
        <v>3429</v>
      </c>
      <c r="AA603" s="23" t="s">
        <v>3429</v>
      </c>
      <c r="AB603" s="23" t="s">
        <v>3429</v>
      </c>
      <c r="AC603" s="23" t="s">
        <v>3429</v>
      </c>
      <c r="AD603" s="23" t="s">
        <v>3429</v>
      </c>
      <c r="AE603" s="23" t="s">
        <v>3429</v>
      </c>
      <c r="AH603" s="38"/>
      <c r="AJ603" s="43"/>
      <c r="AK603" s="22">
        <f t="shared" si="137"/>
        <v>0.78139758459366948</v>
      </c>
      <c r="AL603" s="22" t="str">
        <f t="shared" si="138"/>
        <v>DROP</v>
      </c>
      <c r="AM603" s="28">
        <f t="shared" si="139"/>
        <v>17.478183454982304</v>
      </c>
      <c r="AN603" s="22">
        <f t="shared" si="140"/>
        <v>188626.75771785853</v>
      </c>
      <c r="AO603" s="22" t="str">
        <f t="shared" si="141"/>
        <v>DROP</v>
      </c>
      <c r="AP603" s="22" t="str">
        <f t="shared" si="142"/>
        <v>DROP</v>
      </c>
      <c r="AQ603" s="22" t="str">
        <f t="shared" si="143"/>
        <v>DROP</v>
      </c>
      <c r="AR603" s="22" t="str">
        <f t="shared" si="144"/>
        <v>DROP</v>
      </c>
      <c r="AS603" s="22" t="str">
        <f t="shared" si="145"/>
        <v>DROP</v>
      </c>
      <c r="AT603" s="22" t="str">
        <f t="shared" si="146"/>
        <v>DROP</v>
      </c>
      <c r="AU603" s="22">
        <f t="shared" si="147"/>
        <v>0.65457943789065354</v>
      </c>
      <c r="AV603" s="22">
        <f t="shared" si="148"/>
        <v>188626.75771785853</v>
      </c>
      <c r="AW603" s="22">
        <f t="shared" si="149"/>
        <v>1.7194179868342656</v>
      </c>
      <c r="AX603" s="22" t="str">
        <f t="shared" si="150"/>
        <v>DROP</v>
      </c>
    </row>
    <row r="604" spans="1:50" x14ac:dyDescent="0.25">
      <c r="A604" s="23" t="s">
        <v>18</v>
      </c>
      <c r="B604" s="22" t="s">
        <v>622</v>
      </c>
      <c r="C604" s="34">
        <v>129796.79562329035</v>
      </c>
      <c r="D604" s="32">
        <v>29.756710499241834</v>
      </c>
      <c r="E604" s="32">
        <v>17.186788627277785</v>
      </c>
      <c r="F604" s="22">
        <v>20</v>
      </c>
      <c r="H604" s="27">
        <v>52774.733509994963</v>
      </c>
      <c r="I604" s="27">
        <v>38436.391927106182</v>
      </c>
      <c r="J604" s="27">
        <v>51527.825060853</v>
      </c>
      <c r="K604" s="27">
        <v>142738.95049795415</v>
      </c>
      <c r="M604" s="27">
        <v>177609.27347784006</v>
      </c>
      <c r="N604" s="27">
        <v>5062.0750293083238</v>
      </c>
      <c r="O604" s="27">
        <v>0</v>
      </c>
      <c r="P604" s="27">
        <v>213000</v>
      </c>
      <c r="Q604" s="27">
        <v>213000</v>
      </c>
      <c r="R604" s="27">
        <v>177609.27347784006</v>
      </c>
      <c r="S604" s="22" t="s">
        <v>3362</v>
      </c>
      <c r="T604" s="28">
        <v>17.478183454982304</v>
      </c>
      <c r="U604" s="22">
        <v>0.78139758459366948</v>
      </c>
      <c r="V604" s="22">
        <v>0.65457943789065354</v>
      </c>
      <c r="W604" s="22">
        <v>0.83384635435605658</v>
      </c>
      <c r="X604" s="27">
        <v>-39932.398009194236</v>
      </c>
      <c r="Y604" s="27">
        <v>-75323.124531354173</v>
      </c>
      <c r="Z604" s="23" t="s">
        <v>3429</v>
      </c>
      <c r="AA604" s="23" t="s">
        <v>3429</v>
      </c>
      <c r="AB604" s="23" t="s">
        <v>3429</v>
      </c>
      <c r="AC604" s="23" t="s">
        <v>3429</v>
      </c>
      <c r="AD604" s="23" t="s">
        <v>3429</v>
      </c>
      <c r="AE604" s="23" t="s">
        <v>3429</v>
      </c>
      <c r="AH604" s="38"/>
      <c r="AJ604" s="43"/>
      <c r="AK604" s="22">
        <f t="shared" si="137"/>
        <v>0.78139758459366948</v>
      </c>
      <c r="AL604" s="22" t="str">
        <f t="shared" si="138"/>
        <v>DROP</v>
      </c>
      <c r="AM604" s="28">
        <f t="shared" si="139"/>
        <v>17.478183454982304</v>
      </c>
      <c r="AN604" s="22">
        <f t="shared" si="140"/>
        <v>188626.75771785853</v>
      </c>
      <c r="AO604" s="22" t="str">
        <f t="shared" si="141"/>
        <v>DROP</v>
      </c>
      <c r="AP604" s="22" t="str">
        <f t="shared" si="142"/>
        <v>DROP</v>
      </c>
      <c r="AQ604" s="22" t="str">
        <f t="shared" si="143"/>
        <v>DROP</v>
      </c>
      <c r="AR604" s="22" t="str">
        <f t="shared" si="144"/>
        <v>DROP</v>
      </c>
      <c r="AS604" s="22" t="str">
        <f t="shared" si="145"/>
        <v>DROP</v>
      </c>
      <c r="AT604" s="22" t="str">
        <f t="shared" si="146"/>
        <v>DROP</v>
      </c>
      <c r="AU604" s="22">
        <f t="shared" si="147"/>
        <v>0.65457943789065354</v>
      </c>
      <c r="AV604" s="22">
        <f t="shared" si="148"/>
        <v>188626.75771785853</v>
      </c>
      <c r="AW604" s="22">
        <f t="shared" si="149"/>
        <v>1.7194179868342656</v>
      </c>
      <c r="AX604" s="22" t="str">
        <f t="shared" si="150"/>
        <v>DROP</v>
      </c>
    </row>
    <row r="605" spans="1:50" x14ac:dyDescent="0.25">
      <c r="A605" s="23" t="s">
        <v>18</v>
      </c>
      <c r="B605" s="22" t="s">
        <v>623</v>
      </c>
      <c r="C605" s="34">
        <v>129796.79562329035</v>
      </c>
      <c r="D605" s="32">
        <v>29.756710499241834</v>
      </c>
      <c r="E605" s="32">
        <v>17.186788627277785</v>
      </c>
      <c r="F605" s="22">
        <v>20</v>
      </c>
      <c r="H605" s="27">
        <v>52774.733509994963</v>
      </c>
      <c r="I605" s="27">
        <v>38436.391927106182</v>
      </c>
      <c r="J605" s="27">
        <v>51527.825060853</v>
      </c>
      <c r="K605" s="27">
        <v>142738.95049795415</v>
      </c>
      <c r="M605" s="27">
        <v>177609.27347784006</v>
      </c>
      <c r="N605" s="27">
        <v>5062.0750293083238</v>
      </c>
      <c r="O605" s="27">
        <v>0</v>
      </c>
      <c r="P605" s="27">
        <v>213000</v>
      </c>
      <c r="Q605" s="27">
        <v>213000</v>
      </c>
      <c r="R605" s="27">
        <v>177609.27347784006</v>
      </c>
      <c r="S605" s="22" t="s">
        <v>3362</v>
      </c>
      <c r="T605" s="28">
        <v>17.478183454982304</v>
      </c>
      <c r="U605" s="22">
        <v>0.78139758459366948</v>
      </c>
      <c r="V605" s="22">
        <v>0.65457943789065354</v>
      </c>
      <c r="W605" s="22">
        <v>0.83384635435605658</v>
      </c>
      <c r="X605" s="27">
        <v>-39932.398009194236</v>
      </c>
      <c r="Y605" s="27">
        <v>-75323.124531354173</v>
      </c>
      <c r="Z605" s="23" t="s">
        <v>3429</v>
      </c>
      <c r="AA605" s="23" t="s">
        <v>3429</v>
      </c>
      <c r="AB605" s="23" t="s">
        <v>3429</v>
      </c>
      <c r="AC605" s="23" t="s">
        <v>3429</v>
      </c>
      <c r="AD605" s="23" t="s">
        <v>3429</v>
      </c>
      <c r="AE605" s="23" t="s">
        <v>3429</v>
      </c>
      <c r="AH605" s="38"/>
      <c r="AJ605" s="43"/>
      <c r="AK605" s="22">
        <f t="shared" si="137"/>
        <v>0.78139758459366948</v>
      </c>
      <c r="AL605" s="22" t="str">
        <f t="shared" si="138"/>
        <v>DROP</v>
      </c>
      <c r="AM605" s="28">
        <f t="shared" si="139"/>
        <v>17.478183454982304</v>
      </c>
      <c r="AN605" s="22">
        <f t="shared" si="140"/>
        <v>188626.75771785853</v>
      </c>
      <c r="AO605" s="22" t="str">
        <f t="shared" si="141"/>
        <v>DROP</v>
      </c>
      <c r="AP605" s="22" t="str">
        <f t="shared" si="142"/>
        <v>DROP</v>
      </c>
      <c r="AQ605" s="22" t="str">
        <f t="shared" si="143"/>
        <v>DROP</v>
      </c>
      <c r="AR605" s="22" t="str">
        <f t="shared" si="144"/>
        <v>DROP</v>
      </c>
      <c r="AS605" s="22" t="str">
        <f t="shared" si="145"/>
        <v>DROP</v>
      </c>
      <c r="AT605" s="22" t="str">
        <f t="shared" si="146"/>
        <v>DROP</v>
      </c>
      <c r="AU605" s="22">
        <f t="shared" si="147"/>
        <v>0.65457943789065354</v>
      </c>
      <c r="AV605" s="22">
        <f t="shared" si="148"/>
        <v>188626.75771785853</v>
      </c>
      <c r="AW605" s="22">
        <f t="shared" si="149"/>
        <v>1.7194179868342656</v>
      </c>
      <c r="AX605" s="22" t="str">
        <f t="shared" si="150"/>
        <v>DROP</v>
      </c>
    </row>
    <row r="606" spans="1:50" x14ac:dyDescent="0.25">
      <c r="A606" s="23" t="s">
        <v>18</v>
      </c>
      <c r="B606" s="22" t="s">
        <v>624</v>
      </c>
      <c r="C606" s="34">
        <v>129796.79562329035</v>
      </c>
      <c r="D606" s="32">
        <v>29.756710499241834</v>
      </c>
      <c r="E606" s="32">
        <v>17.186788627277785</v>
      </c>
      <c r="F606" s="22">
        <v>20</v>
      </c>
      <c r="H606" s="27">
        <v>52774.733509994963</v>
      </c>
      <c r="I606" s="27">
        <v>38436.391927106182</v>
      </c>
      <c r="J606" s="27">
        <v>51527.825060853</v>
      </c>
      <c r="K606" s="27">
        <v>142738.95049795415</v>
      </c>
      <c r="M606" s="27">
        <v>177609.27347784006</v>
      </c>
      <c r="N606" s="27">
        <v>5062.0750293083238</v>
      </c>
      <c r="O606" s="27">
        <v>0</v>
      </c>
      <c r="P606" s="27">
        <v>213000</v>
      </c>
      <c r="Q606" s="27">
        <v>213000</v>
      </c>
      <c r="R606" s="27">
        <v>177609.27347784006</v>
      </c>
      <c r="S606" s="22" t="s">
        <v>3362</v>
      </c>
      <c r="T606" s="28">
        <v>17.478183454982304</v>
      </c>
      <c r="U606" s="22">
        <v>0.78139758459366948</v>
      </c>
      <c r="V606" s="22">
        <v>0.65457943789065354</v>
      </c>
      <c r="W606" s="22">
        <v>0.83384635435605658</v>
      </c>
      <c r="X606" s="27">
        <v>-39932.398009194236</v>
      </c>
      <c r="Y606" s="27">
        <v>-75323.124531354173</v>
      </c>
      <c r="Z606" s="23" t="s">
        <v>3429</v>
      </c>
      <c r="AA606" s="23" t="s">
        <v>3429</v>
      </c>
      <c r="AB606" s="23" t="s">
        <v>3429</v>
      </c>
      <c r="AC606" s="23" t="s">
        <v>3429</v>
      </c>
      <c r="AD606" s="23" t="s">
        <v>3429</v>
      </c>
      <c r="AE606" s="23" t="s">
        <v>3429</v>
      </c>
      <c r="AH606" s="38"/>
      <c r="AJ606" s="43"/>
      <c r="AK606" s="22">
        <f t="shared" si="137"/>
        <v>0.78139758459366948</v>
      </c>
      <c r="AL606" s="22" t="str">
        <f t="shared" si="138"/>
        <v>DROP</v>
      </c>
      <c r="AM606" s="28">
        <f t="shared" si="139"/>
        <v>17.478183454982304</v>
      </c>
      <c r="AN606" s="22">
        <f t="shared" si="140"/>
        <v>188626.75771785853</v>
      </c>
      <c r="AO606" s="22" t="str">
        <f t="shared" si="141"/>
        <v>DROP</v>
      </c>
      <c r="AP606" s="22" t="str">
        <f t="shared" si="142"/>
        <v>DROP</v>
      </c>
      <c r="AQ606" s="22" t="str">
        <f t="shared" si="143"/>
        <v>DROP</v>
      </c>
      <c r="AR606" s="22" t="str">
        <f t="shared" si="144"/>
        <v>DROP</v>
      </c>
      <c r="AS606" s="22" t="str">
        <f t="shared" si="145"/>
        <v>DROP</v>
      </c>
      <c r="AT606" s="22" t="str">
        <f t="shared" si="146"/>
        <v>DROP</v>
      </c>
      <c r="AU606" s="22">
        <f t="shared" si="147"/>
        <v>0.65457943789065354</v>
      </c>
      <c r="AV606" s="22">
        <f t="shared" si="148"/>
        <v>188626.75771785853</v>
      </c>
      <c r="AW606" s="22">
        <f t="shared" si="149"/>
        <v>1.7194179868342656</v>
      </c>
      <c r="AX606" s="22" t="str">
        <f t="shared" si="150"/>
        <v>DROP</v>
      </c>
    </row>
    <row r="607" spans="1:50" x14ac:dyDescent="0.25">
      <c r="A607" s="23" t="s">
        <v>18</v>
      </c>
      <c r="B607" s="22" t="s">
        <v>625</v>
      </c>
      <c r="C607" s="34">
        <v>129796.79562329035</v>
      </c>
      <c r="D607" s="32">
        <v>29.756710499241834</v>
      </c>
      <c r="E607" s="32">
        <v>17.186788627277785</v>
      </c>
      <c r="F607" s="22">
        <v>20</v>
      </c>
      <c r="H607" s="27">
        <v>52774.733509994963</v>
      </c>
      <c r="I607" s="27">
        <v>38436.391927106182</v>
      </c>
      <c r="J607" s="27">
        <v>51527.825060853</v>
      </c>
      <c r="K607" s="27">
        <v>142738.95049795415</v>
      </c>
      <c r="M607" s="27">
        <v>177609.27347784006</v>
      </c>
      <c r="N607" s="27">
        <v>5062.0750293083238</v>
      </c>
      <c r="O607" s="27">
        <v>0</v>
      </c>
      <c r="P607" s="27">
        <v>213000</v>
      </c>
      <c r="Q607" s="27">
        <v>213000</v>
      </c>
      <c r="R607" s="27">
        <v>177609.27347784006</v>
      </c>
      <c r="S607" s="22" t="s">
        <v>3362</v>
      </c>
      <c r="T607" s="28">
        <v>17.478183454982304</v>
      </c>
      <c r="U607" s="22">
        <v>0.78139758459366948</v>
      </c>
      <c r="V607" s="22">
        <v>0.65457943789065354</v>
      </c>
      <c r="W607" s="22">
        <v>0.83384635435605658</v>
      </c>
      <c r="X607" s="27">
        <v>-39932.398009194236</v>
      </c>
      <c r="Y607" s="27">
        <v>-75323.124531354173</v>
      </c>
      <c r="Z607" s="23" t="s">
        <v>3429</v>
      </c>
      <c r="AA607" s="23" t="s">
        <v>3429</v>
      </c>
      <c r="AB607" s="23" t="s">
        <v>3429</v>
      </c>
      <c r="AC607" s="23" t="s">
        <v>3429</v>
      </c>
      <c r="AD607" s="23" t="s">
        <v>3429</v>
      </c>
      <c r="AE607" s="23" t="s">
        <v>3429</v>
      </c>
      <c r="AH607" s="38"/>
      <c r="AJ607" s="43"/>
      <c r="AK607" s="22">
        <f t="shared" si="137"/>
        <v>0.78139758459366948</v>
      </c>
      <c r="AL607" s="22" t="str">
        <f t="shared" si="138"/>
        <v>DROP</v>
      </c>
      <c r="AM607" s="28">
        <f t="shared" si="139"/>
        <v>17.478183454982304</v>
      </c>
      <c r="AN607" s="22">
        <f t="shared" si="140"/>
        <v>188626.75771785853</v>
      </c>
      <c r="AO607" s="22" t="str">
        <f t="shared" si="141"/>
        <v>DROP</v>
      </c>
      <c r="AP607" s="22" t="str">
        <f t="shared" si="142"/>
        <v>DROP</v>
      </c>
      <c r="AQ607" s="22" t="str">
        <f t="shared" si="143"/>
        <v>DROP</v>
      </c>
      <c r="AR607" s="22" t="str">
        <f t="shared" si="144"/>
        <v>DROP</v>
      </c>
      <c r="AS607" s="22" t="str">
        <f t="shared" si="145"/>
        <v>DROP</v>
      </c>
      <c r="AT607" s="22" t="str">
        <f t="shared" si="146"/>
        <v>DROP</v>
      </c>
      <c r="AU607" s="22">
        <f t="shared" si="147"/>
        <v>0.65457943789065354</v>
      </c>
      <c r="AV607" s="22">
        <f t="shared" si="148"/>
        <v>188626.75771785853</v>
      </c>
      <c r="AW607" s="22">
        <f t="shared" si="149"/>
        <v>1.7194179868342656</v>
      </c>
      <c r="AX607" s="22" t="str">
        <f t="shared" si="150"/>
        <v>DROP</v>
      </c>
    </row>
    <row r="608" spans="1:50" x14ac:dyDescent="0.25">
      <c r="A608" s="23" t="s">
        <v>18</v>
      </c>
      <c r="B608" s="22" t="s">
        <v>626</v>
      </c>
      <c r="C608" s="34">
        <v>129796.79562329035</v>
      </c>
      <c r="D608" s="32">
        <v>29.756710499241834</v>
      </c>
      <c r="E608" s="32">
        <v>17.186788627277785</v>
      </c>
      <c r="F608" s="22">
        <v>20</v>
      </c>
      <c r="H608" s="27">
        <v>52774.733509994963</v>
      </c>
      <c r="I608" s="27">
        <v>38436.391927106182</v>
      </c>
      <c r="J608" s="27">
        <v>51527.825060853</v>
      </c>
      <c r="K608" s="27">
        <v>142738.95049795415</v>
      </c>
      <c r="M608" s="27">
        <v>177609.27347784006</v>
      </c>
      <c r="N608" s="27">
        <v>5062.0750293083238</v>
      </c>
      <c r="O608" s="27">
        <v>0</v>
      </c>
      <c r="P608" s="27">
        <v>213000</v>
      </c>
      <c r="Q608" s="27">
        <v>213000</v>
      </c>
      <c r="R608" s="27">
        <v>177609.27347784006</v>
      </c>
      <c r="S608" s="22" t="s">
        <v>3362</v>
      </c>
      <c r="T608" s="28">
        <v>17.478183454982304</v>
      </c>
      <c r="U608" s="22">
        <v>0.78139758459366948</v>
      </c>
      <c r="V608" s="22">
        <v>0.65457943789065354</v>
      </c>
      <c r="W608" s="22">
        <v>0.83384635435605658</v>
      </c>
      <c r="X608" s="27">
        <v>-39932.398009194236</v>
      </c>
      <c r="Y608" s="27">
        <v>-75323.124531354173</v>
      </c>
      <c r="Z608" s="23" t="s">
        <v>3429</v>
      </c>
      <c r="AA608" s="23" t="s">
        <v>3429</v>
      </c>
      <c r="AB608" s="23" t="s">
        <v>3429</v>
      </c>
      <c r="AC608" s="23" t="s">
        <v>3429</v>
      </c>
      <c r="AD608" s="23" t="s">
        <v>3429</v>
      </c>
      <c r="AE608" s="23" t="s">
        <v>3429</v>
      </c>
      <c r="AH608" s="38"/>
      <c r="AJ608" s="43"/>
      <c r="AK608" s="22">
        <f t="shared" si="137"/>
        <v>0.78139758459366948</v>
      </c>
      <c r="AL608" s="22" t="str">
        <f t="shared" si="138"/>
        <v>DROP</v>
      </c>
      <c r="AM608" s="28">
        <f t="shared" si="139"/>
        <v>17.478183454982304</v>
      </c>
      <c r="AN608" s="22">
        <f t="shared" si="140"/>
        <v>188626.75771785853</v>
      </c>
      <c r="AO608" s="22" t="str">
        <f t="shared" si="141"/>
        <v>DROP</v>
      </c>
      <c r="AP608" s="22" t="str">
        <f t="shared" si="142"/>
        <v>DROP</v>
      </c>
      <c r="AQ608" s="22" t="str">
        <f t="shared" si="143"/>
        <v>DROP</v>
      </c>
      <c r="AR608" s="22" t="str">
        <f t="shared" si="144"/>
        <v>DROP</v>
      </c>
      <c r="AS608" s="22" t="str">
        <f t="shared" si="145"/>
        <v>DROP</v>
      </c>
      <c r="AT608" s="22" t="str">
        <f t="shared" si="146"/>
        <v>DROP</v>
      </c>
      <c r="AU608" s="22">
        <f t="shared" si="147"/>
        <v>0.65457943789065354</v>
      </c>
      <c r="AV608" s="22">
        <f t="shared" si="148"/>
        <v>188626.75771785853</v>
      </c>
      <c r="AW608" s="22">
        <f t="shared" si="149"/>
        <v>1.7194179868342656</v>
      </c>
      <c r="AX608" s="22" t="str">
        <f t="shared" si="150"/>
        <v>DROP</v>
      </c>
    </row>
    <row r="609" spans="1:50" x14ac:dyDescent="0.25">
      <c r="A609" s="23" t="s">
        <v>18</v>
      </c>
      <c r="B609" s="22" t="s">
        <v>627</v>
      </c>
      <c r="C609" s="34">
        <v>129796.79562329035</v>
      </c>
      <c r="D609" s="32">
        <v>29.756710499241834</v>
      </c>
      <c r="E609" s="32">
        <v>17.186788627277785</v>
      </c>
      <c r="F609" s="22">
        <v>20</v>
      </c>
      <c r="H609" s="27">
        <v>52774.733509994963</v>
      </c>
      <c r="I609" s="27">
        <v>38436.391927106182</v>
      </c>
      <c r="J609" s="27">
        <v>51527.825060853</v>
      </c>
      <c r="K609" s="27">
        <v>142738.95049795415</v>
      </c>
      <c r="M609" s="27">
        <v>177609.27347784006</v>
      </c>
      <c r="N609" s="27">
        <v>5062.0750293083238</v>
      </c>
      <c r="O609" s="27">
        <v>0</v>
      </c>
      <c r="P609" s="27">
        <v>213000</v>
      </c>
      <c r="Q609" s="27">
        <v>213000</v>
      </c>
      <c r="R609" s="27">
        <v>177609.27347784006</v>
      </c>
      <c r="S609" s="22" t="s">
        <v>3362</v>
      </c>
      <c r="T609" s="28">
        <v>17.478183454982304</v>
      </c>
      <c r="U609" s="22">
        <v>0.78139758459366948</v>
      </c>
      <c r="V609" s="22">
        <v>0.65457943789065354</v>
      </c>
      <c r="W609" s="22">
        <v>0.83384635435605658</v>
      </c>
      <c r="X609" s="27">
        <v>-39932.398009194236</v>
      </c>
      <c r="Y609" s="27">
        <v>-75323.124531354173</v>
      </c>
      <c r="Z609" s="23" t="s">
        <v>3429</v>
      </c>
      <c r="AA609" s="23" t="s">
        <v>3429</v>
      </c>
      <c r="AB609" s="23" t="s">
        <v>3429</v>
      </c>
      <c r="AC609" s="23" t="s">
        <v>3429</v>
      </c>
      <c r="AD609" s="23" t="s">
        <v>3429</v>
      </c>
      <c r="AE609" s="23" t="s">
        <v>3429</v>
      </c>
      <c r="AH609" s="38"/>
      <c r="AJ609" s="43"/>
      <c r="AK609" s="22">
        <f t="shared" si="137"/>
        <v>0.78139758459366948</v>
      </c>
      <c r="AL609" s="22" t="str">
        <f t="shared" si="138"/>
        <v>DROP</v>
      </c>
      <c r="AM609" s="28">
        <f t="shared" si="139"/>
        <v>17.478183454982304</v>
      </c>
      <c r="AN609" s="22">
        <f t="shared" si="140"/>
        <v>188626.75771785853</v>
      </c>
      <c r="AO609" s="22" t="str">
        <f t="shared" si="141"/>
        <v>DROP</v>
      </c>
      <c r="AP609" s="22" t="str">
        <f t="shared" si="142"/>
        <v>DROP</v>
      </c>
      <c r="AQ609" s="22" t="str">
        <f t="shared" si="143"/>
        <v>DROP</v>
      </c>
      <c r="AR609" s="22" t="str">
        <f t="shared" si="144"/>
        <v>DROP</v>
      </c>
      <c r="AS609" s="22" t="str">
        <f t="shared" si="145"/>
        <v>DROP</v>
      </c>
      <c r="AT609" s="22" t="str">
        <f t="shared" si="146"/>
        <v>DROP</v>
      </c>
      <c r="AU609" s="22">
        <f t="shared" si="147"/>
        <v>0.65457943789065354</v>
      </c>
      <c r="AV609" s="22">
        <f t="shared" si="148"/>
        <v>188626.75771785853</v>
      </c>
      <c r="AW609" s="22">
        <f t="shared" si="149"/>
        <v>1.7194179868342656</v>
      </c>
      <c r="AX609" s="22" t="str">
        <f t="shared" si="150"/>
        <v>DROP</v>
      </c>
    </row>
    <row r="610" spans="1:50" x14ac:dyDescent="0.25">
      <c r="A610" s="23" t="s">
        <v>18</v>
      </c>
      <c r="B610" s="22" t="s">
        <v>628</v>
      </c>
      <c r="C610" s="34">
        <v>129796.79562329035</v>
      </c>
      <c r="D610" s="32">
        <v>29.756710499241834</v>
      </c>
      <c r="E610" s="32">
        <v>17.186788627277785</v>
      </c>
      <c r="F610" s="22">
        <v>20</v>
      </c>
      <c r="H610" s="27">
        <v>52774.733509994963</v>
      </c>
      <c r="I610" s="27">
        <v>38436.391927106182</v>
      </c>
      <c r="J610" s="27">
        <v>51527.825060853</v>
      </c>
      <c r="K610" s="27">
        <v>142738.95049795415</v>
      </c>
      <c r="M610" s="27">
        <v>177609.27347784006</v>
      </c>
      <c r="N610" s="27">
        <v>5062.0750293083238</v>
      </c>
      <c r="O610" s="27">
        <v>0</v>
      </c>
      <c r="P610" s="27">
        <v>213000</v>
      </c>
      <c r="Q610" s="27">
        <v>213000</v>
      </c>
      <c r="R610" s="27">
        <v>177609.27347784006</v>
      </c>
      <c r="S610" s="22" t="s">
        <v>3362</v>
      </c>
      <c r="T610" s="28">
        <v>17.478183454982304</v>
      </c>
      <c r="U610" s="22">
        <v>0.78139758459366948</v>
      </c>
      <c r="V610" s="22">
        <v>0.65457943789065354</v>
      </c>
      <c r="W610" s="22">
        <v>0.83384635435605658</v>
      </c>
      <c r="X610" s="27">
        <v>-39932.398009194236</v>
      </c>
      <c r="Y610" s="27">
        <v>-75323.124531354173</v>
      </c>
      <c r="Z610" s="23" t="s">
        <v>3429</v>
      </c>
      <c r="AA610" s="23" t="s">
        <v>3429</v>
      </c>
      <c r="AB610" s="23" t="s">
        <v>3429</v>
      </c>
      <c r="AC610" s="23" t="s">
        <v>3429</v>
      </c>
      <c r="AD610" s="23" t="s">
        <v>3429</v>
      </c>
      <c r="AE610" s="23" t="s">
        <v>3429</v>
      </c>
      <c r="AH610" s="38"/>
      <c r="AJ610" s="43"/>
      <c r="AK610" s="22">
        <f t="shared" si="137"/>
        <v>0.78139758459366948</v>
      </c>
      <c r="AL610" s="22" t="str">
        <f t="shared" si="138"/>
        <v>DROP</v>
      </c>
      <c r="AM610" s="28">
        <f t="shared" si="139"/>
        <v>17.478183454982304</v>
      </c>
      <c r="AN610" s="22">
        <f t="shared" si="140"/>
        <v>188626.75771785853</v>
      </c>
      <c r="AO610" s="22" t="str">
        <f t="shared" si="141"/>
        <v>DROP</v>
      </c>
      <c r="AP610" s="22" t="str">
        <f t="shared" si="142"/>
        <v>DROP</v>
      </c>
      <c r="AQ610" s="22" t="str">
        <f t="shared" si="143"/>
        <v>DROP</v>
      </c>
      <c r="AR610" s="22" t="str">
        <f t="shared" si="144"/>
        <v>DROP</v>
      </c>
      <c r="AS610" s="22" t="str">
        <f t="shared" si="145"/>
        <v>DROP</v>
      </c>
      <c r="AT610" s="22" t="str">
        <f t="shared" si="146"/>
        <v>DROP</v>
      </c>
      <c r="AU610" s="22">
        <f t="shared" si="147"/>
        <v>0.65457943789065354</v>
      </c>
      <c r="AV610" s="22">
        <f t="shared" si="148"/>
        <v>188626.75771785853</v>
      </c>
      <c r="AW610" s="22">
        <f t="shared" si="149"/>
        <v>1.7194179868342656</v>
      </c>
      <c r="AX610" s="22" t="str">
        <f t="shared" si="150"/>
        <v>DROP</v>
      </c>
    </row>
    <row r="611" spans="1:50" x14ac:dyDescent="0.25">
      <c r="A611" s="23" t="s">
        <v>18</v>
      </c>
      <c r="B611" s="22" t="s">
        <v>629</v>
      </c>
      <c r="C611" s="34">
        <v>129796.79562329035</v>
      </c>
      <c r="D611" s="32">
        <v>29.756710499241834</v>
      </c>
      <c r="E611" s="32">
        <v>17.186788627277785</v>
      </c>
      <c r="F611" s="22">
        <v>20</v>
      </c>
      <c r="H611" s="27">
        <v>52774.733509994963</v>
      </c>
      <c r="I611" s="27">
        <v>38436.391927106182</v>
      </c>
      <c r="J611" s="27">
        <v>51527.825060853</v>
      </c>
      <c r="K611" s="27">
        <v>142738.95049795415</v>
      </c>
      <c r="M611" s="27">
        <v>177609.27347784006</v>
      </c>
      <c r="N611" s="27">
        <v>5062.0750293083238</v>
      </c>
      <c r="O611" s="27">
        <v>0</v>
      </c>
      <c r="P611" s="27">
        <v>213000</v>
      </c>
      <c r="Q611" s="27">
        <v>213000</v>
      </c>
      <c r="R611" s="27">
        <v>177609.27347784006</v>
      </c>
      <c r="S611" s="22" t="s">
        <v>3362</v>
      </c>
      <c r="T611" s="28">
        <v>17.478183454982304</v>
      </c>
      <c r="U611" s="22">
        <v>0.78139758459366948</v>
      </c>
      <c r="V611" s="22">
        <v>0.65457943789065354</v>
      </c>
      <c r="W611" s="22">
        <v>0.83384635435605658</v>
      </c>
      <c r="X611" s="27">
        <v>-39932.398009194236</v>
      </c>
      <c r="Y611" s="27">
        <v>-75323.124531354173</v>
      </c>
      <c r="Z611" s="23" t="s">
        <v>3429</v>
      </c>
      <c r="AA611" s="23" t="s">
        <v>3429</v>
      </c>
      <c r="AB611" s="23" t="s">
        <v>3429</v>
      </c>
      <c r="AC611" s="23" t="s">
        <v>3429</v>
      </c>
      <c r="AD611" s="23" t="s">
        <v>3429</v>
      </c>
      <c r="AE611" s="23" t="s">
        <v>3429</v>
      </c>
      <c r="AH611" s="38"/>
      <c r="AJ611" s="43"/>
      <c r="AK611" s="22">
        <f t="shared" si="137"/>
        <v>0.78139758459366948</v>
      </c>
      <c r="AL611" s="22" t="str">
        <f t="shared" si="138"/>
        <v>DROP</v>
      </c>
      <c r="AM611" s="28">
        <f t="shared" si="139"/>
        <v>17.478183454982304</v>
      </c>
      <c r="AN611" s="22">
        <f t="shared" si="140"/>
        <v>188626.75771785853</v>
      </c>
      <c r="AO611" s="22" t="str">
        <f t="shared" si="141"/>
        <v>DROP</v>
      </c>
      <c r="AP611" s="22" t="str">
        <f t="shared" si="142"/>
        <v>DROP</v>
      </c>
      <c r="AQ611" s="22" t="str">
        <f t="shared" si="143"/>
        <v>DROP</v>
      </c>
      <c r="AR611" s="22" t="str">
        <f t="shared" si="144"/>
        <v>DROP</v>
      </c>
      <c r="AS611" s="22" t="str">
        <f t="shared" si="145"/>
        <v>DROP</v>
      </c>
      <c r="AT611" s="22" t="str">
        <f t="shared" si="146"/>
        <v>DROP</v>
      </c>
      <c r="AU611" s="22">
        <f t="shared" si="147"/>
        <v>0.65457943789065354</v>
      </c>
      <c r="AV611" s="22">
        <f t="shared" si="148"/>
        <v>188626.75771785853</v>
      </c>
      <c r="AW611" s="22">
        <f t="shared" si="149"/>
        <v>1.7194179868342656</v>
      </c>
      <c r="AX611" s="22" t="str">
        <f t="shared" si="150"/>
        <v>DROP</v>
      </c>
    </row>
    <row r="612" spans="1:50" x14ac:dyDescent="0.25">
      <c r="A612" s="23" t="s">
        <v>18</v>
      </c>
      <c r="B612" s="22" t="s">
        <v>630</v>
      </c>
      <c r="C612" s="34">
        <v>129796.79562329035</v>
      </c>
      <c r="D612" s="32">
        <v>29.756710499241834</v>
      </c>
      <c r="E612" s="32">
        <v>17.186788627277785</v>
      </c>
      <c r="F612" s="22">
        <v>20</v>
      </c>
      <c r="H612" s="27">
        <v>52774.733509994963</v>
      </c>
      <c r="I612" s="27">
        <v>38436.391927106182</v>
      </c>
      <c r="J612" s="27">
        <v>51527.825060853</v>
      </c>
      <c r="K612" s="27">
        <v>142738.95049795415</v>
      </c>
      <c r="M612" s="27">
        <v>177609.27347784006</v>
      </c>
      <c r="N612" s="27">
        <v>5062.0750293083238</v>
      </c>
      <c r="O612" s="27">
        <v>0</v>
      </c>
      <c r="P612" s="27">
        <v>213000</v>
      </c>
      <c r="Q612" s="27">
        <v>213000</v>
      </c>
      <c r="R612" s="27">
        <v>177609.27347784006</v>
      </c>
      <c r="S612" s="22" t="s">
        <v>3362</v>
      </c>
      <c r="T612" s="28">
        <v>17.478183454982304</v>
      </c>
      <c r="U612" s="22">
        <v>0.78139758459366948</v>
      </c>
      <c r="V612" s="22">
        <v>0.65457943789065354</v>
      </c>
      <c r="W612" s="22">
        <v>0.83384635435605658</v>
      </c>
      <c r="X612" s="27">
        <v>-39932.398009194236</v>
      </c>
      <c r="Y612" s="27">
        <v>-75323.124531354173</v>
      </c>
      <c r="Z612" s="23" t="s">
        <v>3429</v>
      </c>
      <c r="AA612" s="23" t="s">
        <v>3429</v>
      </c>
      <c r="AB612" s="23" t="s">
        <v>3429</v>
      </c>
      <c r="AC612" s="23" t="s">
        <v>3429</v>
      </c>
      <c r="AD612" s="23" t="s">
        <v>3429</v>
      </c>
      <c r="AE612" s="23" t="s">
        <v>3429</v>
      </c>
      <c r="AH612" s="38"/>
      <c r="AJ612" s="43"/>
      <c r="AK612" s="22">
        <f t="shared" si="137"/>
        <v>0.78139758459366948</v>
      </c>
      <c r="AL612" s="22" t="str">
        <f t="shared" si="138"/>
        <v>DROP</v>
      </c>
      <c r="AM612" s="28">
        <f t="shared" si="139"/>
        <v>17.478183454982304</v>
      </c>
      <c r="AN612" s="22">
        <f t="shared" si="140"/>
        <v>188626.75771785853</v>
      </c>
      <c r="AO612" s="22" t="str">
        <f t="shared" si="141"/>
        <v>DROP</v>
      </c>
      <c r="AP612" s="22" t="str">
        <f t="shared" si="142"/>
        <v>DROP</v>
      </c>
      <c r="AQ612" s="22" t="str">
        <f t="shared" si="143"/>
        <v>DROP</v>
      </c>
      <c r="AR612" s="22" t="str">
        <f t="shared" si="144"/>
        <v>DROP</v>
      </c>
      <c r="AS612" s="22" t="str">
        <f t="shared" si="145"/>
        <v>DROP</v>
      </c>
      <c r="AT612" s="22" t="str">
        <f t="shared" si="146"/>
        <v>DROP</v>
      </c>
      <c r="AU612" s="22">
        <f t="shared" si="147"/>
        <v>0.65457943789065354</v>
      </c>
      <c r="AV612" s="22">
        <f t="shared" si="148"/>
        <v>188626.75771785853</v>
      </c>
      <c r="AW612" s="22">
        <f t="shared" si="149"/>
        <v>1.7194179868342656</v>
      </c>
      <c r="AX612" s="22" t="str">
        <f t="shared" si="150"/>
        <v>DROP</v>
      </c>
    </row>
    <row r="613" spans="1:50" x14ac:dyDescent="0.25">
      <c r="A613" s="23" t="s">
        <v>18</v>
      </c>
      <c r="B613" s="22" t="s">
        <v>631</v>
      </c>
      <c r="C613" s="34">
        <v>129796.79562329035</v>
      </c>
      <c r="D613" s="32">
        <v>29.756710499241834</v>
      </c>
      <c r="E613" s="32">
        <v>17.186788627277785</v>
      </c>
      <c r="F613" s="22">
        <v>20</v>
      </c>
      <c r="H613" s="27">
        <v>52774.733509994963</v>
      </c>
      <c r="I613" s="27">
        <v>38436.391927106182</v>
      </c>
      <c r="J613" s="27">
        <v>51527.825060853</v>
      </c>
      <c r="K613" s="27">
        <v>142738.95049795415</v>
      </c>
      <c r="M613" s="27">
        <v>177609.27347784006</v>
      </c>
      <c r="N613" s="27">
        <v>5062.0750293083238</v>
      </c>
      <c r="O613" s="27">
        <v>0</v>
      </c>
      <c r="P613" s="27">
        <v>213000</v>
      </c>
      <c r="Q613" s="27">
        <v>213000</v>
      </c>
      <c r="R613" s="27">
        <v>177609.27347784006</v>
      </c>
      <c r="S613" s="22" t="s">
        <v>3362</v>
      </c>
      <c r="T613" s="28">
        <v>17.478183454982304</v>
      </c>
      <c r="U613" s="22">
        <v>0.78139758459366948</v>
      </c>
      <c r="V613" s="22">
        <v>0.65457943789065354</v>
      </c>
      <c r="W613" s="22">
        <v>0.83384635435605658</v>
      </c>
      <c r="X613" s="27">
        <v>-39932.398009194236</v>
      </c>
      <c r="Y613" s="27">
        <v>-75323.124531354173</v>
      </c>
      <c r="Z613" s="23" t="s">
        <v>3429</v>
      </c>
      <c r="AA613" s="23" t="s">
        <v>3429</v>
      </c>
      <c r="AB613" s="23" t="s">
        <v>3429</v>
      </c>
      <c r="AC613" s="23" t="s">
        <v>3429</v>
      </c>
      <c r="AD613" s="23" t="s">
        <v>3429</v>
      </c>
      <c r="AE613" s="23" t="s">
        <v>3429</v>
      </c>
      <c r="AH613" s="38"/>
      <c r="AJ613" s="43"/>
      <c r="AK613" s="22">
        <f t="shared" si="137"/>
        <v>0.78139758459366948</v>
      </c>
      <c r="AL613" s="22" t="str">
        <f t="shared" si="138"/>
        <v>DROP</v>
      </c>
      <c r="AM613" s="28">
        <f t="shared" si="139"/>
        <v>17.478183454982304</v>
      </c>
      <c r="AN613" s="22">
        <f t="shared" si="140"/>
        <v>188626.75771785853</v>
      </c>
      <c r="AO613" s="22" t="str">
        <f t="shared" si="141"/>
        <v>DROP</v>
      </c>
      <c r="AP613" s="22" t="str">
        <f t="shared" si="142"/>
        <v>DROP</v>
      </c>
      <c r="AQ613" s="22" t="str">
        <f t="shared" si="143"/>
        <v>DROP</v>
      </c>
      <c r="AR613" s="22" t="str">
        <f t="shared" si="144"/>
        <v>DROP</v>
      </c>
      <c r="AS613" s="22" t="str">
        <f t="shared" si="145"/>
        <v>DROP</v>
      </c>
      <c r="AT613" s="22" t="str">
        <f t="shared" si="146"/>
        <v>DROP</v>
      </c>
      <c r="AU613" s="22">
        <f t="shared" si="147"/>
        <v>0.65457943789065354</v>
      </c>
      <c r="AV613" s="22">
        <f t="shared" si="148"/>
        <v>188626.75771785853</v>
      </c>
      <c r="AW613" s="22">
        <f t="shared" si="149"/>
        <v>1.7194179868342656</v>
      </c>
      <c r="AX613" s="22" t="str">
        <f t="shared" si="150"/>
        <v>DROP</v>
      </c>
    </row>
    <row r="614" spans="1:50" x14ac:dyDescent="0.25">
      <c r="A614" s="23" t="s">
        <v>18</v>
      </c>
      <c r="B614" s="22" t="s">
        <v>632</v>
      </c>
      <c r="C614" s="34">
        <v>129796.79562329035</v>
      </c>
      <c r="D614" s="32">
        <v>29.756710499241834</v>
      </c>
      <c r="E614" s="32">
        <v>17.186788627277785</v>
      </c>
      <c r="F614" s="22">
        <v>20</v>
      </c>
      <c r="H614" s="27">
        <v>52774.733509994963</v>
      </c>
      <c r="I614" s="27">
        <v>38436.391927106182</v>
      </c>
      <c r="J614" s="27">
        <v>51527.825060853</v>
      </c>
      <c r="K614" s="27">
        <v>142738.95049795415</v>
      </c>
      <c r="M614" s="27">
        <v>177609.27347784006</v>
      </c>
      <c r="N614" s="27">
        <v>5062.0750293083238</v>
      </c>
      <c r="O614" s="27">
        <v>0</v>
      </c>
      <c r="P614" s="27">
        <v>213000</v>
      </c>
      <c r="Q614" s="27">
        <v>213000</v>
      </c>
      <c r="R614" s="27">
        <v>177609.27347784006</v>
      </c>
      <c r="S614" s="22" t="s">
        <v>3362</v>
      </c>
      <c r="T614" s="28">
        <v>17.478183454982304</v>
      </c>
      <c r="U614" s="22">
        <v>0.78139758459366948</v>
      </c>
      <c r="V614" s="22">
        <v>0.65457943789065354</v>
      </c>
      <c r="W614" s="22">
        <v>0.83384635435605658</v>
      </c>
      <c r="X614" s="27">
        <v>-39932.398009194236</v>
      </c>
      <c r="Y614" s="27">
        <v>-75323.124531354173</v>
      </c>
      <c r="Z614" s="23" t="s">
        <v>3429</v>
      </c>
      <c r="AA614" s="23" t="s">
        <v>3429</v>
      </c>
      <c r="AB614" s="23" t="s">
        <v>3429</v>
      </c>
      <c r="AC614" s="23" t="s">
        <v>3429</v>
      </c>
      <c r="AD614" s="23" t="s">
        <v>3429</v>
      </c>
      <c r="AE614" s="23" t="s">
        <v>3429</v>
      </c>
      <c r="AH614" s="38"/>
      <c r="AJ614" s="43"/>
      <c r="AK614" s="22">
        <f t="shared" si="137"/>
        <v>0.78139758459366948</v>
      </c>
      <c r="AL614" s="22" t="str">
        <f t="shared" si="138"/>
        <v>DROP</v>
      </c>
      <c r="AM614" s="28">
        <f t="shared" si="139"/>
        <v>17.478183454982304</v>
      </c>
      <c r="AN614" s="22">
        <f t="shared" si="140"/>
        <v>188626.75771785853</v>
      </c>
      <c r="AO614" s="22" t="str">
        <f t="shared" si="141"/>
        <v>DROP</v>
      </c>
      <c r="AP614" s="22" t="str">
        <f t="shared" si="142"/>
        <v>DROP</v>
      </c>
      <c r="AQ614" s="22" t="str">
        <f t="shared" si="143"/>
        <v>DROP</v>
      </c>
      <c r="AR614" s="22" t="str">
        <f t="shared" si="144"/>
        <v>DROP</v>
      </c>
      <c r="AS614" s="22" t="str">
        <f t="shared" si="145"/>
        <v>DROP</v>
      </c>
      <c r="AT614" s="22" t="str">
        <f t="shared" si="146"/>
        <v>DROP</v>
      </c>
      <c r="AU614" s="22">
        <f t="shared" si="147"/>
        <v>0.65457943789065354</v>
      </c>
      <c r="AV614" s="22">
        <f t="shared" si="148"/>
        <v>188626.75771785853</v>
      </c>
      <c r="AW614" s="22">
        <f t="shared" si="149"/>
        <v>1.7194179868342656</v>
      </c>
      <c r="AX614" s="22" t="str">
        <f t="shared" si="150"/>
        <v>DROP</v>
      </c>
    </row>
    <row r="615" spans="1:50" x14ac:dyDescent="0.25">
      <c r="A615" s="23" t="s">
        <v>18</v>
      </c>
      <c r="B615" s="22" t="s">
        <v>633</v>
      </c>
      <c r="C615" s="34">
        <v>129796.79562329035</v>
      </c>
      <c r="D615" s="32">
        <v>29.756710499241834</v>
      </c>
      <c r="E615" s="32">
        <v>17.186788627277785</v>
      </c>
      <c r="F615" s="22">
        <v>20</v>
      </c>
      <c r="H615" s="27">
        <v>52774.733509994963</v>
      </c>
      <c r="I615" s="27">
        <v>38436.391927106182</v>
      </c>
      <c r="J615" s="27">
        <v>51527.825060853</v>
      </c>
      <c r="K615" s="27">
        <v>142738.95049795415</v>
      </c>
      <c r="M615" s="27">
        <v>177609.27347784006</v>
      </c>
      <c r="N615" s="27">
        <v>5062.0750293083238</v>
      </c>
      <c r="O615" s="27">
        <v>0</v>
      </c>
      <c r="P615" s="27">
        <v>213000</v>
      </c>
      <c r="Q615" s="27">
        <v>213000</v>
      </c>
      <c r="R615" s="27">
        <v>177609.27347784006</v>
      </c>
      <c r="S615" s="22" t="s">
        <v>3362</v>
      </c>
      <c r="T615" s="28">
        <v>17.478183454982304</v>
      </c>
      <c r="U615" s="22">
        <v>0.78139758459366948</v>
      </c>
      <c r="V615" s="22">
        <v>0.65457943789065354</v>
      </c>
      <c r="W615" s="22">
        <v>0.83384635435605658</v>
      </c>
      <c r="X615" s="27">
        <v>-39932.398009194236</v>
      </c>
      <c r="Y615" s="27">
        <v>-75323.124531354173</v>
      </c>
      <c r="Z615" s="23" t="s">
        <v>3429</v>
      </c>
      <c r="AA615" s="23" t="s">
        <v>3429</v>
      </c>
      <c r="AB615" s="23" t="s">
        <v>3429</v>
      </c>
      <c r="AC615" s="23" t="s">
        <v>3429</v>
      </c>
      <c r="AD615" s="23" t="s">
        <v>3429</v>
      </c>
      <c r="AE615" s="23" t="s">
        <v>3429</v>
      </c>
      <c r="AH615" s="38"/>
      <c r="AJ615" s="43"/>
      <c r="AK615" s="22">
        <f t="shared" si="137"/>
        <v>0.78139758459366948</v>
      </c>
      <c r="AL615" s="22" t="str">
        <f t="shared" si="138"/>
        <v>DROP</v>
      </c>
      <c r="AM615" s="28">
        <f t="shared" si="139"/>
        <v>17.478183454982304</v>
      </c>
      <c r="AN615" s="22">
        <f t="shared" si="140"/>
        <v>188626.75771785853</v>
      </c>
      <c r="AO615" s="22" t="str">
        <f t="shared" si="141"/>
        <v>DROP</v>
      </c>
      <c r="AP615" s="22" t="str">
        <f t="shared" si="142"/>
        <v>DROP</v>
      </c>
      <c r="AQ615" s="22" t="str">
        <f t="shared" si="143"/>
        <v>DROP</v>
      </c>
      <c r="AR615" s="22" t="str">
        <f t="shared" si="144"/>
        <v>DROP</v>
      </c>
      <c r="AS615" s="22" t="str">
        <f t="shared" si="145"/>
        <v>DROP</v>
      </c>
      <c r="AT615" s="22" t="str">
        <f t="shared" si="146"/>
        <v>DROP</v>
      </c>
      <c r="AU615" s="22">
        <f t="shared" si="147"/>
        <v>0.65457943789065354</v>
      </c>
      <c r="AV615" s="22">
        <f t="shared" si="148"/>
        <v>188626.75771785853</v>
      </c>
      <c r="AW615" s="22">
        <f t="shared" si="149"/>
        <v>1.7194179868342656</v>
      </c>
      <c r="AX615" s="22" t="str">
        <f t="shared" si="150"/>
        <v>DROP</v>
      </c>
    </row>
    <row r="616" spans="1:50" x14ac:dyDescent="0.25">
      <c r="A616" s="23" t="s">
        <v>18</v>
      </c>
      <c r="B616" s="22" t="s">
        <v>634</v>
      </c>
      <c r="C616" s="34">
        <v>129796.79562329035</v>
      </c>
      <c r="D616" s="32">
        <v>29.756710499241834</v>
      </c>
      <c r="E616" s="32">
        <v>17.186788627277785</v>
      </c>
      <c r="F616" s="22">
        <v>20</v>
      </c>
      <c r="H616" s="27">
        <v>52774.733509994963</v>
      </c>
      <c r="I616" s="27">
        <v>38436.391927106182</v>
      </c>
      <c r="J616" s="27">
        <v>51527.825060853</v>
      </c>
      <c r="K616" s="27">
        <v>142738.95049795415</v>
      </c>
      <c r="M616" s="27">
        <v>177609.27347784006</v>
      </c>
      <c r="N616" s="27">
        <v>5062.0750293083238</v>
      </c>
      <c r="O616" s="27">
        <v>0</v>
      </c>
      <c r="P616" s="27">
        <v>213000</v>
      </c>
      <c r="Q616" s="27">
        <v>213000</v>
      </c>
      <c r="R616" s="27">
        <v>177609.27347784006</v>
      </c>
      <c r="S616" s="22" t="s">
        <v>3362</v>
      </c>
      <c r="T616" s="28">
        <v>17.478183454982304</v>
      </c>
      <c r="U616" s="22">
        <v>0.78139758459366948</v>
      </c>
      <c r="V616" s="22">
        <v>0.65457943789065354</v>
      </c>
      <c r="W616" s="22">
        <v>0.83384635435605658</v>
      </c>
      <c r="X616" s="27">
        <v>-39932.398009194236</v>
      </c>
      <c r="Y616" s="27">
        <v>-75323.124531354173</v>
      </c>
      <c r="Z616" s="23" t="s">
        <v>3429</v>
      </c>
      <c r="AA616" s="23" t="s">
        <v>3429</v>
      </c>
      <c r="AB616" s="23" t="s">
        <v>3429</v>
      </c>
      <c r="AC616" s="23" t="s">
        <v>3429</v>
      </c>
      <c r="AD616" s="23" t="s">
        <v>3429</v>
      </c>
      <c r="AE616" s="23" t="s">
        <v>3429</v>
      </c>
      <c r="AH616" s="38"/>
      <c r="AJ616" s="43"/>
      <c r="AK616" s="22">
        <f t="shared" si="137"/>
        <v>0.78139758459366948</v>
      </c>
      <c r="AL616" s="22" t="str">
        <f t="shared" si="138"/>
        <v>DROP</v>
      </c>
      <c r="AM616" s="28">
        <f t="shared" si="139"/>
        <v>17.478183454982304</v>
      </c>
      <c r="AN616" s="22">
        <f t="shared" si="140"/>
        <v>188626.75771785853</v>
      </c>
      <c r="AO616" s="22" t="str">
        <f t="shared" si="141"/>
        <v>DROP</v>
      </c>
      <c r="AP616" s="22" t="str">
        <f t="shared" si="142"/>
        <v>DROP</v>
      </c>
      <c r="AQ616" s="22" t="str">
        <f t="shared" si="143"/>
        <v>DROP</v>
      </c>
      <c r="AR616" s="22" t="str">
        <f t="shared" si="144"/>
        <v>DROP</v>
      </c>
      <c r="AS616" s="22" t="str">
        <f t="shared" si="145"/>
        <v>DROP</v>
      </c>
      <c r="AT616" s="22" t="str">
        <f t="shared" si="146"/>
        <v>DROP</v>
      </c>
      <c r="AU616" s="22">
        <f t="shared" si="147"/>
        <v>0.65457943789065354</v>
      </c>
      <c r="AV616" s="22">
        <f t="shared" si="148"/>
        <v>188626.75771785853</v>
      </c>
      <c r="AW616" s="22">
        <f t="shared" si="149"/>
        <v>1.7194179868342656</v>
      </c>
      <c r="AX616" s="22" t="str">
        <f t="shared" si="150"/>
        <v>DROP</v>
      </c>
    </row>
    <row r="617" spans="1:50" x14ac:dyDescent="0.25">
      <c r="A617" s="23" t="s">
        <v>18</v>
      </c>
      <c r="B617" s="22" t="s">
        <v>635</v>
      </c>
      <c r="C617" s="34">
        <v>129796.79562329035</v>
      </c>
      <c r="D617" s="32">
        <v>29.756710499241834</v>
      </c>
      <c r="E617" s="32">
        <v>17.186788627277785</v>
      </c>
      <c r="F617" s="22">
        <v>20</v>
      </c>
      <c r="H617" s="27">
        <v>52774.733509994963</v>
      </c>
      <c r="I617" s="27">
        <v>38436.391927106182</v>
      </c>
      <c r="J617" s="27">
        <v>51527.825060853</v>
      </c>
      <c r="K617" s="27">
        <v>142738.95049795415</v>
      </c>
      <c r="M617" s="27">
        <v>177609.27347784006</v>
      </c>
      <c r="N617" s="27">
        <v>5062.0750293083238</v>
      </c>
      <c r="O617" s="27">
        <v>0</v>
      </c>
      <c r="P617" s="27">
        <v>213000</v>
      </c>
      <c r="Q617" s="27">
        <v>213000</v>
      </c>
      <c r="R617" s="27">
        <v>177609.27347784006</v>
      </c>
      <c r="S617" s="22" t="s">
        <v>3362</v>
      </c>
      <c r="T617" s="28">
        <v>17.478183454982304</v>
      </c>
      <c r="U617" s="22">
        <v>0.78139758459366948</v>
      </c>
      <c r="V617" s="22">
        <v>0.65457943789065354</v>
      </c>
      <c r="W617" s="22">
        <v>0.83384635435605658</v>
      </c>
      <c r="X617" s="27">
        <v>-39932.398009194236</v>
      </c>
      <c r="Y617" s="27">
        <v>-75323.124531354173</v>
      </c>
      <c r="Z617" s="23" t="s">
        <v>3429</v>
      </c>
      <c r="AA617" s="23" t="s">
        <v>3429</v>
      </c>
      <c r="AB617" s="23" t="s">
        <v>3429</v>
      </c>
      <c r="AC617" s="23" t="s">
        <v>3429</v>
      </c>
      <c r="AD617" s="23" t="s">
        <v>3429</v>
      </c>
      <c r="AE617" s="23" t="s">
        <v>3429</v>
      </c>
      <c r="AH617" s="38"/>
      <c r="AJ617" s="43"/>
      <c r="AK617" s="22">
        <f t="shared" si="137"/>
        <v>0.78139758459366948</v>
      </c>
      <c r="AL617" s="22" t="str">
        <f t="shared" si="138"/>
        <v>DROP</v>
      </c>
      <c r="AM617" s="28">
        <f t="shared" si="139"/>
        <v>17.478183454982304</v>
      </c>
      <c r="AN617" s="22">
        <f t="shared" si="140"/>
        <v>188626.75771785853</v>
      </c>
      <c r="AO617" s="22" t="str">
        <f t="shared" si="141"/>
        <v>DROP</v>
      </c>
      <c r="AP617" s="22" t="str">
        <f t="shared" si="142"/>
        <v>DROP</v>
      </c>
      <c r="AQ617" s="22" t="str">
        <f t="shared" si="143"/>
        <v>DROP</v>
      </c>
      <c r="AR617" s="22" t="str">
        <f t="shared" si="144"/>
        <v>DROP</v>
      </c>
      <c r="AS617" s="22" t="str">
        <f t="shared" si="145"/>
        <v>DROP</v>
      </c>
      <c r="AT617" s="22" t="str">
        <f t="shared" si="146"/>
        <v>DROP</v>
      </c>
      <c r="AU617" s="22">
        <f t="shared" si="147"/>
        <v>0.65457943789065354</v>
      </c>
      <c r="AV617" s="22">
        <f t="shared" si="148"/>
        <v>188626.75771785853</v>
      </c>
      <c r="AW617" s="22">
        <f t="shared" si="149"/>
        <v>1.7194179868342656</v>
      </c>
      <c r="AX617" s="22" t="str">
        <f t="shared" si="150"/>
        <v>DROP</v>
      </c>
    </row>
    <row r="618" spans="1:50" x14ac:dyDescent="0.25">
      <c r="A618" s="23" t="s">
        <v>18</v>
      </c>
      <c r="B618" s="22" t="s">
        <v>636</v>
      </c>
      <c r="C618" s="34">
        <v>129796.79562329035</v>
      </c>
      <c r="D618" s="32">
        <v>29.756710499241834</v>
      </c>
      <c r="E618" s="32">
        <v>17.186788627277785</v>
      </c>
      <c r="F618" s="22">
        <v>20</v>
      </c>
      <c r="H618" s="27">
        <v>52774.733509994963</v>
      </c>
      <c r="I618" s="27">
        <v>38436.391927106182</v>
      </c>
      <c r="J618" s="27">
        <v>51527.825060853</v>
      </c>
      <c r="K618" s="27">
        <v>142738.95049795415</v>
      </c>
      <c r="M618" s="27">
        <v>177609.27347784006</v>
      </c>
      <c r="N618" s="27">
        <v>5062.0750293083238</v>
      </c>
      <c r="O618" s="27">
        <v>0</v>
      </c>
      <c r="P618" s="27">
        <v>213000</v>
      </c>
      <c r="Q618" s="27">
        <v>213000</v>
      </c>
      <c r="R618" s="27">
        <v>177609.27347784006</v>
      </c>
      <c r="S618" s="22" t="s">
        <v>3362</v>
      </c>
      <c r="T618" s="28">
        <v>17.478183454982304</v>
      </c>
      <c r="U618" s="22">
        <v>0.78139758459366948</v>
      </c>
      <c r="V618" s="22">
        <v>0.65457943789065354</v>
      </c>
      <c r="W618" s="22">
        <v>0.83384635435605658</v>
      </c>
      <c r="X618" s="27">
        <v>-39932.398009194236</v>
      </c>
      <c r="Y618" s="27">
        <v>-75323.124531354173</v>
      </c>
      <c r="Z618" s="23" t="s">
        <v>3429</v>
      </c>
      <c r="AA618" s="23" t="s">
        <v>3429</v>
      </c>
      <c r="AB618" s="23" t="s">
        <v>3429</v>
      </c>
      <c r="AC618" s="23" t="s">
        <v>3429</v>
      </c>
      <c r="AD618" s="23" t="s">
        <v>3429</v>
      </c>
      <c r="AE618" s="23" t="s">
        <v>3429</v>
      </c>
      <c r="AH618" s="38"/>
      <c r="AJ618" s="43"/>
      <c r="AK618" s="22">
        <f t="shared" si="137"/>
        <v>0.78139758459366948</v>
      </c>
      <c r="AL618" s="22" t="str">
        <f t="shared" si="138"/>
        <v>DROP</v>
      </c>
      <c r="AM618" s="28">
        <f t="shared" si="139"/>
        <v>17.478183454982304</v>
      </c>
      <c r="AN618" s="22">
        <f t="shared" si="140"/>
        <v>188626.75771785853</v>
      </c>
      <c r="AO618" s="22" t="str">
        <f t="shared" si="141"/>
        <v>DROP</v>
      </c>
      <c r="AP618" s="22" t="str">
        <f t="shared" si="142"/>
        <v>DROP</v>
      </c>
      <c r="AQ618" s="22" t="str">
        <f t="shared" si="143"/>
        <v>DROP</v>
      </c>
      <c r="AR618" s="22" t="str">
        <f t="shared" si="144"/>
        <v>DROP</v>
      </c>
      <c r="AS618" s="22" t="str">
        <f t="shared" si="145"/>
        <v>DROP</v>
      </c>
      <c r="AT618" s="22" t="str">
        <f t="shared" si="146"/>
        <v>DROP</v>
      </c>
      <c r="AU618" s="22">
        <f t="shared" si="147"/>
        <v>0.65457943789065354</v>
      </c>
      <c r="AV618" s="22">
        <f t="shared" si="148"/>
        <v>188626.75771785853</v>
      </c>
      <c r="AW618" s="22">
        <f t="shared" si="149"/>
        <v>1.7194179868342656</v>
      </c>
      <c r="AX618" s="22" t="str">
        <f t="shared" si="150"/>
        <v>DROP</v>
      </c>
    </row>
    <row r="619" spans="1:50" x14ac:dyDescent="0.25">
      <c r="A619" s="23" t="s">
        <v>18</v>
      </c>
      <c r="B619" s="22" t="s">
        <v>637</v>
      </c>
      <c r="C619" s="34">
        <v>129796.79562329035</v>
      </c>
      <c r="D619" s="32">
        <v>29.756710499241834</v>
      </c>
      <c r="E619" s="32">
        <v>17.186788627277785</v>
      </c>
      <c r="F619" s="22">
        <v>20</v>
      </c>
      <c r="H619" s="27">
        <v>52774.733509994963</v>
      </c>
      <c r="I619" s="27">
        <v>38436.391927106182</v>
      </c>
      <c r="J619" s="27">
        <v>51527.825060853</v>
      </c>
      <c r="K619" s="27">
        <v>142738.95049795415</v>
      </c>
      <c r="M619" s="27">
        <v>177609.27347784006</v>
      </c>
      <c r="N619" s="27">
        <v>5062.0750293083238</v>
      </c>
      <c r="O619" s="27">
        <v>0</v>
      </c>
      <c r="P619" s="27">
        <v>213000</v>
      </c>
      <c r="Q619" s="27">
        <v>213000</v>
      </c>
      <c r="R619" s="27">
        <v>177609.27347784006</v>
      </c>
      <c r="S619" s="22" t="s">
        <v>3362</v>
      </c>
      <c r="T619" s="28">
        <v>17.478183454982304</v>
      </c>
      <c r="U619" s="22">
        <v>0.78139758459366948</v>
      </c>
      <c r="V619" s="22">
        <v>0.65457943789065354</v>
      </c>
      <c r="W619" s="22">
        <v>0.83384635435605658</v>
      </c>
      <c r="X619" s="27">
        <v>-39932.398009194236</v>
      </c>
      <c r="Y619" s="27">
        <v>-75323.124531354173</v>
      </c>
      <c r="Z619" s="23" t="s">
        <v>3429</v>
      </c>
      <c r="AA619" s="23" t="s">
        <v>3429</v>
      </c>
      <c r="AB619" s="23" t="s">
        <v>3429</v>
      </c>
      <c r="AC619" s="23" t="s">
        <v>3429</v>
      </c>
      <c r="AD619" s="23" t="s">
        <v>3429</v>
      </c>
      <c r="AE619" s="23" t="s">
        <v>3429</v>
      </c>
      <c r="AH619" s="38"/>
      <c r="AJ619" s="43"/>
      <c r="AK619" s="22">
        <f t="shared" si="137"/>
        <v>0.78139758459366948</v>
      </c>
      <c r="AL619" s="22" t="str">
        <f t="shared" si="138"/>
        <v>DROP</v>
      </c>
      <c r="AM619" s="28">
        <f t="shared" si="139"/>
        <v>17.478183454982304</v>
      </c>
      <c r="AN619" s="22">
        <f t="shared" si="140"/>
        <v>188626.75771785853</v>
      </c>
      <c r="AO619" s="22" t="str">
        <f t="shared" si="141"/>
        <v>DROP</v>
      </c>
      <c r="AP619" s="22" t="str">
        <f t="shared" si="142"/>
        <v>DROP</v>
      </c>
      <c r="AQ619" s="22" t="str">
        <f t="shared" si="143"/>
        <v>DROP</v>
      </c>
      <c r="AR619" s="22" t="str">
        <f t="shared" si="144"/>
        <v>DROP</v>
      </c>
      <c r="AS619" s="22" t="str">
        <f t="shared" si="145"/>
        <v>DROP</v>
      </c>
      <c r="AT619" s="22" t="str">
        <f t="shared" si="146"/>
        <v>DROP</v>
      </c>
      <c r="AU619" s="22">
        <f t="shared" si="147"/>
        <v>0.65457943789065354</v>
      </c>
      <c r="AV619" s="22">
        <f t="shared" si="148"/>
        <v>188626.75771785853</v>
      </c>
      <c r="AW619" s="22">
        <f t="shared" si="149"/>
        <v>1.7194179868342656</v>
      </c>
      <c r="AX619" s="22" t="str">
        <f t="shared" si="150"/>
        <v>DROP</v>
      </c>
    </row>
    <row r="620" spans="1:50" x14ac:dyDescent="0.25">
      <c r="A620" s="23" t="s">
        <v>18</v>
      </c>
      <c r="B620" s="22" t="s">
        <v>638</v>
      </c>
      <c r="C620" s="34">
        <v>129796.79562329035</v>
      </c>
      <c r="D620" s="32">
        <v>29.756710499241834</v>
      </c>
      <c r="E620" s="32">
        <v>17.186788627277785</v>
      </c>
      <c r="F620" s="22">
        <v>20</v>
      </c>
      <c r="H620" s="27">
        <v>52774.733509994963</v>
      </c>
      <c r="I620" s="27">
        <v>38436.391927106182</v>
      </c>
      <c r="J620" s="27">
        <v>51527.825060853</v>
      </c>
      <c r="K620" s="27">
        <v>142738.95049795415</v>
      </c>
      <c r="M620" s="27">
        <v>177609.27347784006</v>
      </c>
      <c r="N620" s="27">
        <v>5062.0750293083238</v>
      </c>
      <c r="O620" s="27">
        <v>0</v>
      </c>
      <c r="P620" s="27">
        <v>213000</v>
      </c>
      <c r="Q620" s="27">
        <v>213000</v>
      </c>
      <c r="R620" s="27">
        <v>177609.27347784006</v>
      </c>
      <c r="S620" s="22" t="s">
        <v>3362</v>
      </c>
      <c r="T620" s="28">
        <v>17.478183454982304</v>
      </c>
      <c r="U620" s="22">
        <v>0.78139758459366948</v>
      </c>
      <c r="V620" s="22">
        <v>0.65457943789065354</v>
      </c>
      <c r="W620" s="22">
        <v>0.83384635435605658</v>
      </c>
      <c r="X620" s="27">
        <v>-39932.398009194236</v>
      </c>
      <c r="Y620" s="27">
        <v>-75323.124531354173</v>
      </c>
      <c r="Z620" s="23" t="s">
        <v>3429</v>
      </c>
      <c r="AA620" s="23" t="s">
        <v>3429</v>
      </c>
      <c r="AB620" s="23" t="s">
        <v>3429</v>
      </c>
      <c r="AC620" s="23" t="s">
        <v>3429</v>
      </c>
      <c r="AD620" s="23" t="s">
        <v>3429</v>
      </c>
      <c r="AE620" s="23" t="s">
        <v>3429</v>
      </c>
      <c r="AH620" s="38"/>
      <c r="AJ620" s="43"/>
      <c r="AK620" s="22">
        <f t="shared" si="137"/>
        <v>0.78139758459366948</v>
      </c>
      <c r="AL620" s="22" t="str">
        <f t="shared" si="138"/>
        <v>DROP</v>
      </c>
      <c r="AM620" s="28">
        <f t="shared" si="139"/>
        <v>17.478183454982304</v>
      </c>
      <c r="AN620" s="22">
        <f t="shared" si="140"/>
        <v>188626.75771785853</v>
      </c>
      <c r="AO620" s="22" t="str">
        <f t="shared" si="141"/>
        <v>DROP</v>
      </c>
      <c r="AP620" s="22" t="str">
        <f t="shared" si="142"/>
        <v>DROP</v>
      </c>
      <c r="AQ620" s="22" t="str">
        <f t="shared" si="143"/>
        <v>DROP</v>
      </c>
      <c r="AR620" s="22" t="str">
        <f t="shared" si="144"/>
        <v>DROP</v>
      </c>
      <c r="AS620" s="22" t="str">
        <f t="shared" si="145"/>
        <v>DROP</v>
      </c>
      <c r="AT620" s="22" t="str">
        <f t="shared" si="146"/>
        <v>DROP</v>
      </c>
      <c r="AU620" s="22">
        <f t="shared" si="147"/>
        <v>0.65457943789065354</v>
      </c>
      <c r="AV620" s="22">
        <f t="shared" si="148"/>
        <v>188626.75771785853</v>
      </c>
      <c r="AW620" s="22">
        <f t="shared" si="149"/>
        <v>1.7194179868342656</v>
      </c>
      <c r="AX620" s="22" t="str">
        <f t="shared" si="150"/>
        <v>DROP</v>
      </c>
    </row>
    <row r="621" spans="1:50" x14ac:dyDescent="0.25">
      <c r="A621" s="23" t="s">
        <v>18</v>
      </c>
      <c r="B621" s="22" t="s">
        <v>639</v>
      </c>
      <c r="C621" s="34">
        <v>129796.79562329035</v>
      </c>
      <c r="D621" s="32">
        <v>29.756710499241834</v>
      </c>
      <c r="E621" s="32">
        <v>17.186788627277785</v>
      </c>
      <c r="F621" s="22">
        <v>20</v>
      </c>
      <c r="H621" s="27">
        <v>52774.733509994963</v>
      </c>
      <c r="I621" s="27">
        <v>38436.391927106182</v>
      </c>
      <c r="J621" s="27">
        <v>51527.825060853</v>
      </c>
      <c r="K621" s="27">
        <v>142738.95049795415</v>
      </c>
      <c r="M621" s="27">
        <v>177609.27347784006</v>
      </c>
      <c r="N621" s="27">
        <v>5062.0750293083238</v>
      </c>
      <c r="O621" s="27">
        <v>0</v>
      </c>
      <c r="P621" s="27">
        <v>213000</v>
      </c>
      <c r="Q621" s="27">
        <v>213000</v>
      </c>
      <c r="R621" s="27">
        <v>177609.27347784006</v>
      </c>
      <c r="S621" s="22" t="s">
        <v>3362</v>
      </c>
      <c r="T621" s="28">
        <v>17.478183454982304</v>
      </c>
      <c r="U621" s="22">
        <v>0.78139758459366948</v>
      </c>
      <c r="V621" s="22">
        <v>0.65457943789065354</v>
      </c>
      <c r="W621" s="22">
        <v>0.83384635435605658</v>
      </c>
      <c r="X621" s="27">
        <v>-39932.398009194236</v>
      </c>
      <c r="Y621" s="27">
        <v>-75323.124531354173</v>
      </c>
      <c r="Z621" s="23" t="s">
        <v>3429</v>
      </c>
      <c r="AA621" s="23" t="s">
        <v>3429</v>
      </c>
      <c r="AB621" s="23" t="s">
        <v>3429</v>
      </c>
      <c r="AC621" s="23" t="s">
        <v>3429</v>
      </c>
      <c r="AD621" s="23" t="s">
        <v>3429</v>
      </c>
      <c r="AE621" s="23" t="s">
        <v>3429</v>
      </c>
      <c r="AH621" s="38"/>
      <c r="AJ621" s="43"/>
      <c r="AK621" s="22">
        <f t="shared" si="137"/>
        <v>0.78139758459366948</v>
      </c>
      <c r="AL621" s="22" t="str">
        <f t="shared" si="138"/>
        <v>DROP</v>
      </c>
      <c r="AM621" s="28">
        <f t="shared" si="139"/>
        <v>17.478183454982304</v>
      </c>
      <c r="AN621" s="22">
        <f t="shared" si="140"/>
        <v>188626.75771785853</v>
      </c>
      <c r="AO621" s="22" t="str">
        <f t="shared" si="141"/>
        <v>DROP</v>
      </c>
      <c r="AP621" s="22" t="str">
        <f t="shared" si="142"/>
        <v>DROP</v>
      </c>
      <c r="AQ621" s="22" t="str">
        <f t="shared" si="143"/>
        <v>DROP</v>
      </c>
      <c r="AR621" s="22" t="str">
        <f t="shared" si="144"/>
        <v>DROP</v>
      </c>
      <c r="AS621" s="22" t="str">
        <f t="shared" si="145"/>
        <v>DROP</v>
      </c>
      <c r="AT621" s="22" t="str">
        <f t="shared" si="146"/>
        <v>DROP</v>
      </c>
      <c r="AU621" s="22">
        <f t="shared" si="147"/>
        <v>0.65457943789065354</v>
      </c>
      <c r="AV621" s="22">
        <f t="shared" si="148"/>
        <v>188626.75771785853</v>
      </c>
      <c r="AW621" s="22">
        <f t="shared" si="149"/>
        <v>1.7194179868342656</v>
      </c>
      <c r="AX621" s="22" t="str">
        <f t="shared" si="150"/>
        <v>DROP</v>
      </c>
    </row>
    <row r="622" spans="1:50" x14ac:dyDescent="0.25">
      <c r="A622" s="23" t="s">
        <v>18</v>
      </c>
      <c r="B622" s="22" t="s">
        <v>640</v>
      </c>
      <c r="C622" s="34">
        <v>129796.79562329035</v>
      </c>
      <c r="D622" s="32">
        <v>29.756710499241834</v>
      </c>
      <c r="E622" s="32">
        <v>17.186788627277785</v>
      </c>
      <c r="F622" s="22">
        <v>20</v>
      </c>
      <c r="H622" s="27">
        <v>52774.733509994963</v>
      </c>
      <c r="I622" s="27">
        <v>38436.391927106182</v>
      </c>
      <c r="J622" s="27">
        <v>51527.825060853</v>
      </c>
      <c r="K622" s="27">
        <v>142738.95049795415</v>
      </c>
      <c r="M622" s="27">
        <v>177609.27347784006</v>
      </c>
      <c r="N622" s="27">
        <v>5062.0750293083238</v>
      </c>
      <c r="O622" s="27">
        <v>0</v>
      </c>
      <c r="P622" s="27">
        <v>213000</v>
      </c>
      <c r="Q622" s="27">
        <v>213000</v>
      </c>
      <c r="R622" s="27">
        <v>177609.27347784006</v>
      </c>
      <c r="S622" s="22" t="s">
        <v>3362</v>
      </c>
      <c r="T622" s="28">
        <v>17.478183454982304</v>
      </c>
      <c r="U622" s="22">
        <v>0.78139758459366948</v>
      </c>
      <c r="V622" s="22">
        <v>0.65457943789065354</v>
      </c>
      <c r="W622" s="22">
        <v>0.83384635435605658</v>
      </c>
      <c r="X622" s="27">
        <v>-39932.398009194236</v>
      </c>
      <c r="Y622" s="27">
        <v>-75323.124531354173</v>
      </c>
      <c r="Z622" s="23" t="s">
        <v>3429</v>
      </c>
      <c r="AA622" s="23" t="s">
        <v>3429</v>
      </c>
      <c r="AB622" s="23" t="s">
        <v>3429</v>
      </c>
      <c r="AC622" s="23" t="s">
        <v>3429</v>
      </c>
      <c r="AD622" s="23" t="s">
        <v>3429</v>
      </c>
      <c r="AE622" s="23" t="s">
        <v>3429</v>
      </c>
      <c r="AH622" s="38"/>
      <c r="AJ622" s="43"/>
      <c r="AK622" s="22">
        <f t="shared" si="137"/>
        <v>0.78139758459366948</v>
      </c>
      <c r="AL622" s="22" t="str">
        <f t="shared" si="138"/>
        <v>DROP</v>
      </c>
      <c r="AM622" s="28">
        <f t="shared" si="139"/>
        <v>17.478183454982304</v>
      </c>
      <c r="AN622" s="22">
        <f t="shared" si="140"/>
        <v>188626.75771785853</v>
      </c>
      <c r="AO622" s="22" t="str">
        <f t="shared" si="141"/>
        <v>DROP</v>
      </c>
      <c r="AP622" s="22" t="str">
        <f t="shared" si="142"/>
        <v>DROP</v>
      </c>
      <c r="AQ622" s="22" t="str">
        <f t="shared" si="143"/>
        <v>DROP</v>
      </c>
      <c r="AR622" s="22" t="str">
        <f t="shared" si="144"/>
        <v>DROP</v>
      </c>
      <c r="AS622" s="22" t="str">
        <f t="shared" si="145"/>
        <v>DROP</v>
      </c>
      <c r="AT622" s="22" t="str">
        <f t="shared" si="146"/>
        <v>DROP</v>
      </c>
      <c r="AU622" s="22">
        <f t="shared" si="147"/>
        <v>0.65457943789065354</v>
      </c>
      <c r="AV622" s="22">
        <f t="shared" si="148"/>
        <v>188626.75771785853</v>
      </c>
      <c r="AW622" s="22">
        <f t="shared" si="149"/>
        <v>1.7194179868342656</v>
      </c>
      <c r="AX622" s="22" t="str">
        <f t="shared" si="150"/>
        <v>DROP</v>
      </c>
    </row>
    <row r="623" spans="1:50" x14ac:dyDescent="0.25">
      <c r="A623" s="23" t="s">
        <v>18</v>
      </c>
      <c r="B623" s="22" t="s">
        <v>641</v>
      </c>
      <c r="C623" s="34">
        <v>129796.79562329035</v>
      </c>
      <c r="D623" s="32">
        <v>29.756710499241834</v>
      </c>
      <c r="E623" s="32">
        <v>17.186788627277785</v>
      </c>
      <c r="F623" s="22">
        <v>20</v>
      </c>
      <c r="H623" s="27">
        <v>52774.733509994963</v>
      </c>
      <c r="I623" s="27">
        <v>38436.391927106182</v>
      </c>
      <c r="J623" s="27">
        <v>51527.825060853</v>
      </c>
      <c r="K623" s="27">
        <v>142738.95049795415</v>
      </c>
      <c r="M623" s="27">
        <v>177609.27347784006</v>
      </c>
      <c r="N623" s="27">
        <v>5062.0750293083238</v>
      </c>
      <c r="O623" s="27">
        <v>0</v>
      </c>
      <c r="P623" s="27">
        <v>213000</v>
      </c>
      <c r="Q623" s="27">
        <v>213000</v>
      </c>
      <c r="R623" s="27">
        <v>177609.27347784006</v>
      </c>
      <c r="S623" s="22" t="s">
        <v>3362</v>
      </c>
      <c r="T623" s="28">
        <v>17.478183454982304</v>
      </c>
      <c r="U623" s="22">
        <v>0.78139758459366948</v>
      </c>
      <c r="V623" s="22">
        <v>0.65457943789065354</v>
      </c>
      <c r="W623" s="22">
        <v>0.83384635435605658</v>
      </c>
      <c r="X623" s="27">
        <v>-39932.398009194236</v>
      </c>
      <c r="Y623" s="27">
        <v>-75323.124531354173</v>
      </c>
      <c r="Z623" s="23" t="s">
        <v>3429</v>
      </c>
      <c r="AA623" s="23" t="s">
        <v>3429</v>
      </c>
      <c r="AB623" s="23" t="s">
        <v>3429</v>
      </c>
      <c r="AC623" s="23" t="s">
        <v>3429</v>
      </c>
      <c r="AD623" s="23" t="s">
        <v>3429</v>
      </c>
      <c r="AE623" s="23" t="s">
        <v>3429</v>
      </c>
      <c r="AH623" s="38"/>
      <c r="AJ623" s="43"/>
      <c r="AK623" s="22">
        <f t="shared" si="137"/>
        <v>0.78139758459366948</v>
      </c>
      <c r="AL623" s="22" t="str">
        <f t="shared" si="138"/>
        <v>DROP</v>
      </c>
      <c r="AM623" s="28">
        <f t="shared" si="139"/>
        <v>17.478183454982304</v>
      </c>
      <c r="AN623" s="22">
        <f t="shared" si="140"/>
        <v>188626.75771785853</v>
      </c>
      <c r="AO623" s="22" t="str">
        <f t="shared" si="141"/>
        <v>DROP</v>
      </c>
      <c r="AP623" s="22" t="str">
        <f t="shared" si="142"/>
        <v>DROP</v>
      </c>
      <c r="AQ623" s="22" t="str">
        <f t="shared" si="143"/>
        <v>DROP</v>
      </c>
      <c r="AR623" s="22" t="str">
        <f t="shared" si="144"/>
        <v>DROP</v>
      </c>
      <c r="AS623" s="22" t="str">
        <f t="shared" si="145"/>
        <v>DROP</v>
      </c>
      <c r="AT623" s="22" t="str">
        <f t="shared" si="146"/>
        <v>DROP</v>
      </c>
      <c r="AU623" s="22">
        <f t="shared" si="147"/>
        <v>0.65457943789065354</v>
      </c>
      <c r="AV623" s="22">
        <f t="shared" si="148"/>
        <v>188626.75771785853</v>
      </c>
      <c r="AW623" s="22">
        <f t="shared" si="149"/>
        <v>1.7194179868342656</v>
      </c>
      <c r="AX623" s="22" t="str">
        <f t="shared" si="150"/>
        <v>DROP</v>
      </c>
    </row>
    <row r="624" spans="1:50" x14ac:dyDescent="0.25">
      <c r="A624" s="23" t="s">
        <v>18</v>
      </c>
      <c r="B624" s="22" t="s">
        <v>642</v>
      </c>
      <c r="C624" s="34">
        <v>129796.79562329035</v>
      </c>
      <c r="D624" s="32">
        <v>29.756710499241834</v>
      </c>
      <c r="E624" s="32">
        <v>17.186788627277785</v>
      </c>
      <c r="F624" s="22">
        <v>20</v>
      </c>
      <c r="H624" s="27">
        <v>52774.733509994963</v>
      </c>
      <c r="I624" s="27">
        <v>38436.391927106182</v>
      </c>
      <c r="J624" s="27">
        <v>51527.825060853</v>
      </c>
      <c r="K624" s="27">
        <v>142738.95049795415</v>
      </c>
      <c r="M624" s="27">
        <v>177609.27347784006</v>
      </c>
      <c r="N624" s="27">
        <v>5062.0750293083238</v>
      </c>
      <c r="O624" s="27">
        <v>0</v>
      </c>
      <c r="P624" s="27">
        <v>213000</v>
      </c>
      <c r="Q624" s="27">
        <v>213000</v>
      </c>
      <c r="R624" s="27">
        <v>177609.27347784006</v>
      </c>
      <c r="S624" s="22" t="s">
        <v>3362</v>
      </c>
      <c r="T624" s="28">
        <v>17.478183454982304</v>
      </c>
      <c r="U624" s="22">
        <v>0.78139758459366948</v>
      </c>
      <c r="V624" s="22">
        <v>0.65457943789065354</v>
      </c>
      <c r="W624" s="22">
        <v>0.83384635435605658</v>
      </c>
      <c r="X624" s="27">
        <v>-39932.398009194236</v>
      </c>
      <c r="Y624" s="27">
        <v>-75323.124531354173</v>
      </c>
      <c r="Z624" s="23" t="s">
        <v>3429</v>
      </c>
      <c r="AA624" s="23" t="s">
        <v>3429</v>
      </c>
      <c r="AB624" s="23" t="s">
        <v>3429</v>
      </c>
      <c r="AC624" s="23" t="s">
        <v>3429</v>
      </c>
      <c r="AD624" s="23" t="s">
        <v>3429</v>
      </c>
      <c r="AE624" s="23" t="s">
        <v>3429</v>
      </c>
      <c r="AH624" s="38"/>
      <c r="AJ624" s="43"/>
      <c r="AK624" s="22">
        <f t="shared" si="137"/>
        <v>0.78139758459366948</v>
      </c>
      <c r="AL624" s="22" t="str">
        <f t="shared" si="138"/>
        <v>DROP</v>
      </c>
      <c r="AM624" s="28">
        <f t="shared" si="139"/>
        <v>17.478183454982304</v>
      </c>
      <c r="AN624" s="22">
        <f t="shared" si="140"/>
        <v>188626.75771785853</v>
      </c>
      <c r="AO624" s="22" t="str">
        <f t="shared" si="141"/>
        <v>DROP</v>
      </c>
      <c r="AP624" s="22" t="str">
        <f t="shared" si="142"/>
        <v>DROP</v>
      </c>
      <c r="AQ624" s="22" t="str">
        <f t="shared" si="143"/>
        <v>DROP</v>
      </c>
      <c r="AR624" s="22" t="str">
        <f t="shared" si="144"/>
        <v>DROP</v>
      </c>
      <c r="AS624" s="22" t="str">
        <f t="shared" si="145"/>
        <v>DROP</v>
      </c>
      <c r="AT624" s="22" t="str">
        <f t="shared" si="146"/>
        <v>DROP</v>
      </c>
      <c r="AU624" s="22">
        <f t="shared" si="147"/>
        <v>0.65457943789065354</v>
      </c>
      <c r="AV624" s="22">
        <f t="shared" si="148"/>
        <v>188626.75771785853</v>
      </c>
      <c r="AW624" s="22">
        <f t="shared" si="149"/>
        <v>1.7194179868342656</v>
      </c>
      <c r="AX624" s="22" t="str">
        <f t="shared" si="150"/>
        <v>DROP</v>
      </c>
    </row>
    <row r="625" spans="1:50" x14ac:dyDescent="0.25">
      <c r="A625" s="23" t="s">
        <v>18</v>
      </c>
      <c r="B625" s="22" t="s">
        <v>643</v>
      </c>
      <c r="C625" s="34">
        <v>129796.79562329035</v>
      </c>
      <c r="D625" s="32">
        <v>29.756710499241834</v>
      </c>
      <c r="E625" s="32">
        <v>17.186788627277785</v>
      </c>
      <c r="F625" s="22">
        <v>20</v>
      </c>
      <c r="H625" s="27">
        <v>52774.733509994963</v>
      </c>
      <c r="I625" s="27">
        <v>38436.391927106182</v>
      </c>
      <c r="J625" s="27">
        <v>51527.825060853</v>
      </c>
      <c r="K625" s="27">
        <v>142738.95049795415</v>
      </c>
      <c r="M625" s="27">
        <v>177609.27347784006</v>
      </c>
      <c r="N625" s="27">
        <v>5062.0750293083238</v>
      </c>
      <c r="O625" s="27">
        <v>0</v>
      </c>
      <c r="P625" s="27">
        <v>213000</v>
      </c>
      <c r="Q625" s="27">
        <v>213000</v>
      </c>
      <c r="R625" s="27">
        <v>177609.27347784006</v>
      </c>
      <c r="S625" s="22" t="s">
        <v>3362</v>
      </c>
      <c r="T625" s="28">
        <v>17.478183454982304</v>
      </c>
      <c r="U625" s="22">
        <v>0.78139758459366948</v>
      </c>
      <c r="V625" s="22">
        <v>0.65457943789065354</v>
      </c>
      <c r="W625" s="22">
        <v>0.83384635435605658</v>
      </c>
      <c r="X625" s="27">
        <v>-39932.398009194236</v>
      </c>
      <c r="Y625" s="27">
        <v>-75323.124531354173</v>
      </c>
      <c r="Z625" s="23" t="s">
        <v>3429</v>
      </c>
      <c r="AA625" s="23" t="s">
        <v>3429</v>
      </c>
      <c r="AB625" s="23" t="s">
        <v>3429</v>
      </c>
      <c r="AC625" s="23" t="s">
        <v>3429</v>
      </c>
      <c r="AD625" s="23" t="s">
        <v>3429</v>
      </c>
      <c r="AE625" s="23" t="s">
        <v>3429</v>
      </c>
      <c r="AH625" s="38"/>
      <c r="AJ625" s="43"/>
      <c r="AK625" s="22">
        <f t="shared" si="137"/>
        <v>0.78139758459366948</v>
      </c>
      <c r="AL625" s="22" t="str">
        <f t="shared" si="138"/>
        <v>DROP</v>
      </c>
      <c r="AM625" s="28">
        <f t="shared" si="139"/>
        <v>17.478183454982304</v>
      </c>
      <c r="AN625" s="22">
        <f t="shared" si="140"/>
        <v>188626.75771785853</v>
      </c>
      <c r="AO625" s="22" t="str">
        <f t="shared" si="141"/>
        <v>DROP</v>
      </c>
      <c r="AP625" s="22" t="str">
        <f t="shared" si="142"/>
        <v>DROP</v>
      </c>
      <c r="AQ625" s="22" t="str">
        <f t="shared" si="143"/>
        <v>DROP</v>
      </c>
      <c r="AR625" s="22" t="str">
        <f t="shared" si="144"/>
        <v>DROP</v>
      </c>
      <c r="AS625" s="22" t="str">
        <f t="shared" si="145"/>
        <v>DROP</v>
      </c>
      <c r="AT625" s="22" t="str">
        <f t="shared" si="146"/>
        <v>DROP</v>
      </c>
      <c r="AU625" s="22">
        <f t="shared" si="147"/>
        <v>0.65457943789065354</v>
      </c>
      <c r="AV625" s="22">
        <f t="shared" si="148"/>
        <v>188626.75771785853</v>
      </c>
      <c r="AW625" s="22">
        <f t="shared" si="149"/>
        <v>1.7194179868342656</v>
      </c>
      <c r="AX625" s="22" t="str">
        <f t="shared" si="150"/>
        <v>DROP</v>
      </c>
    </row>
    <row r="626" spans="1:50" x14ac:dyDescent="0.25">
      <c r="A626" s="23" t="s">
        <v>18</v>
      </c>
      <c r="B626" s="22" t="s">
        <v>644</v>
      </c>
      <c r="C626" s="34">
        <v>129796.79562329035</v>
      </c>
      <c r="D626" s="32">
        <v>29.756710499241834</v>
      </c>
      <c r="E626" s="32">
        <v>17.186788627277785</v>
      </c>
      <c r="F626" s="22">
        <v>20</v>
      </c>
      <c r="H626" s="27">
        <v>52774.733509994963</v>
      </c>
      <c r="I626" s="27">
        <v>38436.391927106182</v>
      </c>
      <c r="J626" s="27">
        <v>51527.825060853</v>
      </c>
      <c r="K626" s="27">
        <v>142738.95049795415</v>
      </c>
      <c r="M626" s="27">
        <v>177609.27347784006</v>
      </c>
      <c r="N626" s="27">
        <v>5062.0750293083238</v>
      </c>
      <c r="O626" s="27">
        <v>0</v>
      </c>
      <c r="P626" s="27">
        <v>213000</v>
      </c>
      <c r="Q626" s="27">
        <v>213000</v>
      </c>
      <c r="R626" s="27">
        <v>177609.27347784006</v>
      </c>
      <c r="S626" s="22" t="s">
        <v>3362</v>
      </c>
      <c r="T626" s="28">
        <v>17.478183454982304</v>
      </c>
      <c r="U626" s="22">
        <v>0.78139758459366948</v>
      </c>
      <c r="V626" s="22">
        <v>0.65457943789065354</v>
      </c>
      <c r="W626" s="22">
        <v>0.83384635435605658</v>
      </c>
      <c r="X626" s="27">
        <v>-39932.398009194236</v>
      </c>
      <c r="Y626" s="27">
        <v>-75323.124531354173</v>
      </c>
      <c r="Z626" s="23" t="s">
        <v>3429</v>
      </c>
      <c r="AA626" s="23" t="s">
        <v>3429</v>
      </c>
      <c r="AB626" s="23" t="s">
        <v>3429</v>
      </c>
      <c r="AC626" s="23" t="s">
        <v>3429</v>
      </c>
      <c r="AD626" s="23" t="s">
        <v>3429</v>
      </c>
      <c r="AE626" s="23" t="s">
        <v>3429</v>
      </c>
      <c r="AH626" s="38"/>
      <c r="AJ626" s="43"/>
      <c r="AK626" s="22">
        <f t="shared" si="137"/>
        <v>0.78139758459366948</v>
      </c>
      <c r="AL626" s="22" t="str">
        <f t="shared" si="138"/>
        <v>DROP</v>
      </c>
      <c r="AM626" s="28">
        <f t="shared" si="139"/>
        <v>17.478183454982304</v>
      </c>
      <c r="AN626" s="22">
        <f t="shared" si="140"/>
        <v>188626.75771785853</v>
      </c>
      <c r="AO626" s="22" t="str">
        <f t="shared" si="141"/>
        <v>DROP</v>
      </c>
      <c r="AP626" s="22" t="str">
        <f t="shared" si="142"/>
        <v>DROP</v>
      </c>
      <c r="AQ626" s="22" t="str">
        <f t="shared" si="143"/>
        <v>DROP</v>
      </c>
      <c r="AR626" s="22" t="str">
        <f t="shared" si="144"/>
        <v>DROP</v>
      </c>
      <c r="AS626" s="22" t="str">
        <f t="shared" si="145"/>
        <v>DROP</v>
      </c>
      <c r="AT626" s="22" t="str">
        <f t="shared" si="146"/>
        <v>DROP</v>
      </c>
      <c r="AU626" s="22">
        <f t="shared" si="147"/>
        <v>0.65457943789065354</v>
      </c>
      <c r="AV626" s="22">
        <f t="shared" si="148"/>
        <v>188626.75771785853</v>
      </c>
      <c r="AW626" s="22">
        <f t="shared" si="149"/>
        <v>1.7194179868342656</v>
      </c>
      <c r="AX626" s="22" t="str">
        <f t="shared" si="150"/>
        <v>DROP</v>
      </c>
    </row>
    <row r="627" spans="1:50" x14ac:dyDescent="0.25">
      <c r="A627" s="23" t="s">
        <v>18</v>
      </c>
      <c r="B627" s="22" t="s">
        <v>645</v>
      </c>
      <c r="C627" s="34">
        <v>129796.79562329035</v>
      </c>
      <c r="D627" s="32">
        <v>29.756710499241834</v>
      </c>
      <c r="E627" s="32">
        <v>17.186788627277785</v>
      </c>
      <c r="F627" s="22">
        <v>20</v>
      </c>
      <c r="H627" s="27">
        <v>52774.733509994963</v>
      </c>
      <c r="I627" s="27">
        <v>38436.391927106182</v>
      </c>
      <c r="J627" s="27">
        <v>51527.825060853</v>
      </c>
      <c r="K627" s="27">
        <v>142738.95049795415</v>
      </c>
      <c r="M627" s="27">
        <v>177609.27347784006</v>
      </c>
      <c r="N627" s="27">
        <v>5062.0750293083238</v>
      </c>
      <c r="O627" s="27">
        <v>0</v>
      </c>
      <c r="P627" s="27">
        <v>213000</v>
      </c>
      <c r="Q627" s="27">
        <v>213000</v>
      </c>
      <c r="R627" s="27">
        <v>177609.27347784006</v>
      </c>
      <c r="S627" s="22" t="s">
        <v>3362</v>
      </c>
      <c r="T627" s="28">
        <v>17.478183454982304</v>
      </c>
      <c r="U627" s="22">
        <v>0.78139758459366948</v>
      </c>
      <c r="V627" s="22">
        <v>0.65457943789065354</v>
      </c>
      <c r="W627" s="22">
        <v>0.83384635435605658</v>
      </c>
      <c r="X627" s="27">
        <v>-39932.398009194236</v>
      </c>
      <c r="Y627" s="27">
        <v>-75323.124531354173</v>
      </c>
      <c r="Z627" s="23" t="s">
        <v>3429</v>
      </c>
      <c r="AA627" s="23" t="s">
        <v>3429</v>
      </c>
      <c r="AB627" s="23" t="s">
        <v>3429</v>
      </c>
      <c r="AC627" s="23" t="s">
        <v>3429</v>
      </c>
      <c r="AD627" s="23" t="s">
        <v>3429</v>
      </c>
      <c r="AE627" s="23" t="s">
        <v>3429</v>
      </c>
      <c r="AH627" s="38"/>
      <c r="AJ627" s="43"/>
      <c r="AK627" s="22">
        <f t="shared" si="137"/>
        <v>0.78139758459366948</v>
      </c>
      <c r="AL627" s="22" t="str">
        <f t="shared" si="138"/>
        <v>DROP</v>
      </c>
      <c r="AM627" s="28">
        <f t="shared" si="139"/>
        <v>17.478183454982304</v>
      </c>
      <c r="AN627" s="22">
        <f t="shared" si="140"/>
        <v>188626.75771785853</v>
      </c>
      <c r="AO627" s="22" t="str">
        <f t="shared" si="141"/>
        <v>DROP</v>
      </c>
      <c r="AP627" s="22" t="str">
        <f t="shared" si="142"/>
        <v>DROP</v>
      </c>
      <c r="AQ627" s="22" t="str">
        <f t="shared" si="143"/>
        <v>DROP</v>
      </c>
      <c r="AR627" s="22" t="str">
        <f t="shared" si="144"/>
        <v>DROP</v>
      </c>
      <c r="AS627" s="22" t="str">
        <f t="shared" si="145"/>
        <v>DROP</v>
      </c>
      <c r="AT627" s="22" t="str">
        <f t="shared" si="146"/>
        <v>DROP</v>
      </c>
      <c r="AU627" s="22">
        <f t="shared" si="147"/>
        <v>0.65457943789065354</v>
      </c>
      <c r="AV627" s="22">
        <f t="shared" si="148"/>
        <v>188626.75771785853</v>
      </c>
      <c r="AW627" s="22">
        <f t="shared" si="149"/>
        <v>1.7194179868342656</v>
      </c>
      <c r="AX627" s="22" t="str">
        <f t="shared" si="150"/>
        <v>DROP</v>
      </c>
    </row>
    <row r="628" spans="1:50" x14ac:dyDescent="0.25">
      <c r="A628" s="23" t="s">
        <v>18</v>
      </c>
      <c r="B628" s="22" t="s">
        <v>646</v>
      </c>
      <c r="C628" s="34">
        <v>1773.0116639457992</v>
      </c>
      <c r="D628" s="32">
        <v>0.73316510126599899</v>
      </c>
      <c r="E628" s="32">
        <v>0</v>
      </c>
      <c r="F628" s="22">
        <v>15</v>
      </c>
      <c r="H628" s="27">
        <v>611.1908787841179</v>
      </c>
      <c r="I628" s="27">
        <v>644.62573272669215</v>
      </c>
      <c r="J628" s="27">
        <v>1052.6129477502352</v>
      </c>
      <c r="K628" s="27">
        <v>2308.4295592610451</v>
      </c>
      <c r="M628" s="27">
        <v>1963.5527058887913</v>
      </c>
      <c r="N628" s="27">
        <v>69.147454893886163</v>
      </c>
      <c r="O628" s="27">
        <v>0</v>
      </c>
      <c r="P628" s="27">
        <v>3329.6100000000006</v>
      </c>
      <c r="Q628" s="27">
        <v>3329.6100000000006</v>
      </c>
      <c r="R628" s="27">
        <v>1963.5527058887913</v>
      </c>
      <c r="S628" s="22" t="s">
        <v>3355</v>
      </c>
      <c r="T628" s="28">
        <v>20.001493964877817</v>
      </c>
      <c r="U628" s="22">
        <v>1.1356468621383884</v>
      </c>
      <c r="V628" s="22">
        <v>0.67919808632920442</v>
      </c>
      <c r="W628" s="22">
        <v>0.58972453407119485</v>
      </c>
      <c r="X628" s="27">
        <v>275.72939847836778</v>
      </c>
      <c r="Y628" s="27">
        <v>-1090.3278956328418</v>
      </c>
      <c r="Z628" s="23" t="s">
        <v>3429</v>
      </c>
      <c r="AA628" s="23" t="s">
        <v>3429</v>
      </c>
      <c r="AB628" s="23" t="s">
        <v>3429</v>
      </c>
      <c r="AC628" s="23" t="s">
        <v>3429</v>
      </c>
      <c r="AD628" s="23" t="s">
        <v>3429</v>
      </c>
      <c r="AE628" s="23" t="s">
        <v>3429</v>
      </c>
      <c r="AH628" s="38"/>
      <c r="AJ628" s="43"/>
      <c r="AK628" s="22">
        <f t="shared" si="137"/>
        <v>1.1356468621383884</v>
      </c>
      <c r="AL628" s="22">
        <f t="shared" si="138"/>
        <v>275.72939847836773</v>
      </c>
      <c r="AM628" s="28">
        <f t="shared" si="139"/>
        <v>20.001493964877817</v>
      </c>
      <c r="AN628" s="22">
        <f t="shared" si="140"/>
        <v>2996.6738697442584</v>
      </c>
      <c r="AO628" s="22" t="str">
        <f t="shared" si="141"/>
        <v>KEEP</v>
      </c>
      <c r="AP628" s="22">
        <f t="shared" si="142"/>
        <v>275.72939847836773</v>
      </c>
      <c r="AQ628" s="22">
        <f t="shared" si="143"/>
        <v>1.0308792959846513</v>
      </c>
      <c r="AR628" s="22">
        <f t="shared" si="144"/>
        <v>18.345143851920302</v>
      </c>
      <c r="AS628" s="22">
        <f t="shared" si="145"/>
        <v>0.67253585385890791</v>
      </c>
      <c r="AT628" s="22" t="str">
        <f t="shared" si="146"/>
        <v>DROP</v>
      </c>
      <c r="AU628" s="22">
        <f t="shared" si="147"/>
        <v>0.67919808632920442</v>
      </c>
      <c r="AV628" s="22">
        <f t="shared" si="148"/>
        <v>2996.6738697442584</v>
      </c>
      <c r="AW628" s="22">
        <f t="shared" si="149"/>
        <v>1.4897320033376429</v>
      </c>
      <c r="AX628" s="22" t="str">
        <f t="shared" si="150"/>
        <v>DROP</v>
      </c>
    </row>
    <row r="629" spans="1:50" x14ac:dyDescent="0.25">
      <c r="A629" s="23" t="s">
        <v>18</v>
      </c>
      <c r="B629" s="22" t="s">
        <v>647</v>
      </c>
      <c r="C629" s="34">
        <v>1966.9984030003143</v>
      </c>
      <c r="D629" s="32">
        <v>0.81338132887199643</v>
      </c>
      <c r="E629" s="32">
        <v>0</v>
      </c>
      <c r="F629" s="22">
        <v>15</v>
      </c>
      <c r="H629" s="27">
        <v>678.06180125246476</v>
      </c>
      <c r="I629" s="27">
        <v>715.15479147184737</v>
      </c>
      <c r="J629" s="27">
        <v>1167.7802404268111</v>
      </c>
      <c r="K629" s="27">
        <v>2560.9968331511236</v>
      </c>
      <c r="M629" s="27">
        <v>2178.3867050793797</v>
      </c>
      <c r="N629" s="27">
        <v>76.712937717012252</v>
      </c>
      <c r="O629" s="27">
        <v>0</v>
      </c>
      <c r="P629" s="27">
        <v>3329.6100000000006</v>
      </c>
      <c r="Q629" s="27">
        <v>3329.6100000000006</v>
      </c>
      <c r="R629" s="27">
        <v>2178.3867050793797</v>
      </c>
      <c r="S629" s="22" t="s">
        <v>3355</v>
      </c>
      <c r="T629" s="28">
        <v>18.028932835927783</v>
      </c>
      <c r="U629" s="22">
        <v>1.1356468621383886</v>
      </c>
      <c r="V629" s="22">
        <v>0.75183618229326077</v>
      </c>
      <c r="W629" s="22">
        <v>0.65424680520522804</v>
      </c>
      <c r="X629" s="27">
        <v>305.89719035473172</v>
      </c>
      <c r="Y629" s="27">
        <v>-845.32610456588918</v>
      </c>
      <c r="Z629" s="23" t="s">
        <v>3429</v>
      </c>
      <c r="AA629" s="23" t="s">
        <v>3429</v>
      </c>
      <c r="AB629" s="23" t="s">
        <v>3429</v>
      </c>
      <c r="AC629" s="23" t="s">
        <v>3429</v>
      </c>
      <c r="AD629" s="23" t="s">
        <v>3429</v>
      </c>
      <c r="AE629" s="23" t="s">
        <v>3429</v>
      </c>
      <c r="AH629" s="38"/>
      <c r="AJ629" s="43"/>
      <c r="AK629" s="22">
        <f t="shared" si="137"/>
        <v>1.1356468621383886</v>
      </c>
      <c r="AL629" s="22">
        <f t="shared" si="138"/>
        <v>305.89719035473166</v>
      </c>
      <c r="AM629" s="28">
        <f t="shared" si="139"/>
        <v>18.028932835927783</v>
      </c>
      <c r="AN629" s="22">
        <f t="shared" si="140"/>
        <v>2960.2470398846017</v>
      </c>
      <c r="AO629" s="22" t="str">
        <f t="shared" si="141"/>
        <v>KEEP</v>
      </c>
      <c r="AP629" s="22">
        <f t="shared" si="142"/>
        <v>305.89719035473166</v>
      </c>
      <c r="AQ629" s="22">
        <f t="shared" si="143"/>
        <v>1.0308792959846511</v>
      </c>
      <c r="AR629" s="22">
        <f t="shared" si="144"/>
        <v>16.372582722970268</v>
      </c>
      <c r="AS629" s="22">
        <f t="shared" si="145"/>
        <v>0.74611858308754209</v>
      </c>
      <c r="AT629" s="22" t="str">
        <f t="shared" si="146"/>
        <v>DROP</v>
      </c>
      <c r="AU629" s="22">
        <f t="shared" si="147"/>
        <v>0.75183618229326077</v>
      </c>
      <c r="AV629" s="22">
        <f t="shared" si="148"/>
        <v>2960.2470398846017</v>
      </c>
      <c r="AW629" s="22">
        <f t="shared" si="149"/>
        <v>1.5433140052330394</v>
      </c>
      <c r="AX629" s="22" t="str">
        <f t="shared" si="150"/>
        <v>DROP</v>
      </c>
    </row>
    <row r="630" spans="1:50" x14ac:dyDescent="0.25">
      <c r="A630" s="23" t="s">
        <v>18</v>
      </c>
      <c r="B630" s="22" t="s">
        <v>648</v>
      </c>
      <c r="C630" s="34">
        <v>979.42954963187913</v>
      </c>
      <c r="D630" s="32">
        <v>0.40500780651419344</v>
      </c>
      <c r="E630" s="32">
        <v>0</v>
      </c>
      <c r="F630" s="22">
        <v>15</v>
      </c>
      <c r="H630" s="27">
        <v>337.62801414088216</v>
      </c>
      <c r="I630" s="27">
        <v>356.09776513287784</v>
      </c>
      <c r="J630" s="27">
        <v>581.47402316424575</v>
      </c>
      <c r="K630" s="27">
        <v>1275.1998024380059</v>
      </c>
      <c r="M630" s="27">
        <v>1084.6863455636619</v>
      </c>
      <c r="N630" s="27">
        <v>38.197752435643288</v>
      </c>
      <c r="O630" s="27">
        <v>0</v>
      </c>
      <c r="P630" s="27">
        <v>3329.6100000000006</v>
      </c>
      <c r="Q630" s="27">
        <v>3329.6100000000006</v>
      </c>
      <c r="R630" s="27">
        <v>1084.6863455636619</v>
      </c>
      <c r="S630" s="22" t="s">
        <v>3355</v>
      </c>
      <c r="T630" s="28">
        <v>36.207690598469974</v>
      </c>
      <c r="U630" s="22">
        <v>1.1356468621383888</v>
      </c>
      <c r="V630" s="22">
        <v>0.37864388236405838</v>
      </c>
      <c r="W630" s="22">
        <v>0.32576978852287858</v>
      </c>
      <c r="X630" s="27">
        <v>152.31570443870078</v>
      </c>
      <c r="Y630" s="27">
        <v>-2092.6079499976381</v>
      </c>
      <c r="Z630" s="23" t="s">
        <v>3429</v>
      </c>
      <c r="AA630" s="23" t="s">
        <v>3429</v>
      </c>
      <c r="AB630" s="23" t="s">
        <v>3429</v>
      </c>
      <c r="AC630" s="23" t="s">
        <v>3429</v>
      </c>
      <c r="AD630" s="23" t="s">
        <v>3429</v>
      </c>
      <c r="AE630" s="23" t="s">
        <v>3429</v>
      </c>
      <c r="AH630" s="38"/>
      <c r="AJ630" s="43"/>
      <c r="AK630" s="22">
        <f t="shared" si="137"/>
        <v>1.1356468621383888</v>
      </c>
      <c r="AL630" s="22">
        <f t="shared" si="138"/>
        <v>152.31570443870072</v>
      </c>
      <c r="AM630" s="28">
        <f t="shared" si="139"/>
        <v>36.207690598469974</v>
      </c>
      <c r="AN630" s="22">
        <f t="shared" si="140"/>
        <v>3145.6927191701261</v>
      </c>
      <c r="AO630" s="22" t="str">
        <f t="shared" si="141"/>
        <v>KEEP</v>
      </c>
      <c r="AP630" s="22">
        <f t="shared" si="142"/>
        <v>152.31570443870072</v>
      </c>
      <c r="AQ630" s="22">
        <f t="shared" si="143"/>
        <v>1.0308792959846511</v>
      </c>
      <c r="AR630" s="22">
        <f t="shared" si="144"/>
        <v>34.551340485512462</v>
      </c>
      <c r="AS630" s="22">
        <f t="shared" si="145"/>
        <v>0.3715155979235894</v>
      </c>
      <c r="AT630" s="22" t="str">
        <f t="shared" si="146"/>
        <v>DROP</v>
      </c>
      <c r="AU630" s="22">
        <f t="shared" si="147"/>
        <v>0.37864388236405838</v>
      </c>
      <c r="AV630" s="22">
        <f t="shared" si="148"/>
        <v>3145.6927191701261</v>
      </c>
      <c r="AW630" s="22">
        <f t="shared" si="149"/>
        <v>1.2705329046746578</v>
      </c>
      <c r="AX630" s="22" t="str">
        <f t="shared" si="150"/>
        <v>DROP</v>
      </c>
    </row>
    <row r="631" spans="1:50" x14ac:dyDescent="0.25">
      <c r="A631" s="23" t="s">
        <v>18</v>
      </c>
      <c r="B631" s="22" t="s">
        <v>649</v>
      </c>
      <c r="C631" s="34">
        <v>3858.0299711261323</v>
      </c>
      <c r="D631" s="32">
        <v>1.5953493098703151</v>
      </c>
      <c r="E631" s="32">
        <v>0</v>
      </c>
      <c r="F631" s="22">
        <v>15</v>
      </c>
      <c r="H631" s="27">
        <v>1329.9363881117306</v>
      </c>
      <c r="I631" s="27">
        <v>1402.6898116868501</v>
      </c>
      <c r="J631" s="27">
        <v>2290.4600026026546</v>
      </c>
      <c r="K631" s="27">
        <v>5023.0862024012349</v>
      </c>
      <c r="M631" s="27">
        <v>4272.642613272933</v>
      </c>
      <c r="N631" s="27">
        <v>150.46316887391916</v>
      </c>
      <c r="O631" s="27">
        <v>0</v>
      </c>
      <c r="P631" s="27">
        <v>3329.6100000000006</v>
      </c>
      <c r="Q631" s="27">
        <v>3329.6100000000006</v>
      </c>
      <c r="R631" s="27">
        <v>4272.642613272933</v>
      </c>
      <c r="S631" s="22" t="s">
        <v>3355</v>
      </c>
      <c r="T631" s="28">
        <v>9.1919664599491178</v>
      </c>
      <c r="U631" s="22">
        <v>1.1356468621383884</v>
      </c>
      <c r="V631" s="22">
        <v>1.4433852274510086</v>
      </c>
      <c r="W631" s="22">
        <v>1.2832261475887363</v>
      </c>
      <c r="X631" s="27">
        <v>599.98042025438281</v>
      </c>
      <c r="Y631" s="27">
        <v>1543.0130335273152</v>
      </c>
      <c r="Z631" s="23" t="s">
        <v>3430</v>
      </c>
      <c r="AA631" s="23" t="s">
        <v>3430</v>
      </c>
      <c r="AB631" s="23" t="s">
        <v>3430</v>
      </c>
      <c r="AC631" s="23" t="s">
        <v>3430</v>
      </c>
      <c r="AD631" s="23" t="s">
        <v>3430</v>
      </c>
      <c r="AE631" s="23" t="s">
        <v>3430</v>
      </c>
      <c r="AH631" s="38"/>
      <c r="AJ631" s="43"/>
      <c r="AK631" s="22">
        <f t="shared" si="137"/>
        <v>1.1356468621383884</v>
      </c>
      <c r="AL631" s="22">
        <f t="shared" si="138"/>
        <v>599.98042025438281</v>
      </c>
      <c r="AM631" s="28">
        <f t="shared" si="139"/>
        <v>9.1919664599491178</v>
      </c>
      <c r="AN631" s="22">
        <f t="shared" si="140"/>
        <v>2605.1491320219357</v>
      </c>
      <c r="AO631" s="22" t="str">
        <f t="shared" si="141"/>
        <v>KEEP</v>
      </c>
      <c r="AP631" s="22">
        <f t="shared" si="142"/>
        <v>599.98042025438281</v>
      </c>
      <c r="AQ631" s="22">
        <f t="shared" si="143"/>
        <v>1.0308792959846513</v>
      </c>
      <c r="AR631" s="22">
        <f t="shared" si="144"/>
        <v>7.5356163469916062</v>
      </c>
      <c r="AS631" s="22">
        <f t="shared" si="145"/>
        <v>1.4634215519317022</v>
      </c>
      <c r="AT631" s="22" t="str">
        <f t="shared" si="146"/>
        <v>KEEP</v>
      </c>
      <c r="AU631" s="22">
        <f t="shared" si="147"/>
        <v>1.4433852274510086</v>
      </c>
      <c r="AV631" s="22">
        <f t="shared" si="148"/>
        <v>2605.1491320219357</v>
      </c>
      <c r="AW631" s="22">
        <f t="shared" si="149"/>
        <v>2.0656448488846646</v>
      </c>
      <c r="AX631" s="22" t="str">
        <f t="shared" si="150"/>
        <v>KEEP</v>
      </c>
    </row>
    <row r="632" spans="1:50" x14ac:dyDescent="0.25">
      <c r="A632" s="23" t="s">
        <v>18</v>
      </c>
      <c r="B632" s="22" t="s">
        <v>650</v>
      </c>
      <c r="C632" s="34">
        <v>3654.5473777123116</v>
      </c>
      <c r="D632" s="32">
        <v>1.5112064137801107</v>
      </c>
      <c r="E632" s="32">
        <v>0</v>
      </c>
      <c r="F632" s="22">
        <v>15</v>
      </c>
      <c r="H632" s="27">
        <v>1259.7920638442363</v>
      </c>
      <c r="I632" s="27">
        <v>1328.7082815345916</v>
      </c>
      <c r="J632" s="27">
        <v>2169.6551501447116</v>
      </c>
      <c r="K632" s="27">
        <v>4758.1554955235388</v>
      </c>
      <c r="M632" s="27">
        <v>4047.2922644716236</v>
      </c>
      <c r="N632" s="27">
        <v>142.52734773078015</v>
      </c>
      <c r="O632" s="27">
        <v>0</v>
      </c>
      <c r="P632" s="27">
        <v>3329.6100000000006</v>
      </c>
      <c r="Q632" s="27">
        <v>3329.6100000000006</v>
      </c>
      <c r="R632" s="27">
        <v>4047.2922644716236</v>
      </c>
      <c r="S632" s="22" t="s">
        <v>3355</v>
      </c>
      <c r="T632" s="28">
        <v>9.703768601371662</v>
      </c>
      <c r="U632" s="22">
        <v>1.1356468621383884</v>
      </c>
      <c r="V632" s="22">
        <v>1.370382280134522</v>
      </c>
      <c r="W632" s="22">
        <v>1.2155454436019903</v>
      </c>
      <c r="X632" s="27">
        <v>568.33588332113504</v>
      </c>
      <c r="Y632" s="27">
        <v>1286.0181477927581</v>
      </c>
      <c r="Z632" s="23" t="s">
        <v>3430</v>
      </c>
      <c r="AA632" s="23" t="s">
        <v>3430</v>
      </c>
      <c r="AB632" s="23" t="s">
        <v>3430</v>
      </c>
      <c r="AC632" s="23" t="s">
        <v>3430</v>
      </c>
      <c r="AD632" s="23" t="s">
        <v>3430</v>
      </c>
      <c r="AE632" s="23" t="s">
        <v>3430</v>
      </c>
      <c r="AH632" s="38"/>
      <c r="AJ632" s="43"/>
      <c r="AK632" s="22">
        <f t="shared" si="137"/>
        <v>1.1356468621383884</v>
      </c>
      <c r="AL632" s="22">
        <f t="shared" si="138"/>
        <v>568.33588332113504</v>
      </c>
      <c r="AM632" s="28">
        <f t="shared" si="139"/>
        <v>9.703768601371662</v>
      </c>
      <c r="AN632" s="22">
        <f t="shared" si="140"/>
        <v>2643.3590934131826</v>
      </c>
      <c r="AO632" s="22" t="str">
        <f t="shared" si="141"/>
        <v>KEEP</v>
      </c>
      <c r="AP632" s="22">
        <f t="shared" si="142"/>
        <v>568.33588332113504</v>
      </c>
      <c r="AQ632" s="22">
        <f t="shared" si="143"/>
        <v>1.0308792959846511</v>
      </c>
      <c r="AR632" s="22">
        <f t="shared" si="144"/>
        <v>8.0474184884141504</v>
      </c>
      <c r="AS632" s="22">
        <f t="shared" si="145"/>
        <v>1.386236870922648</v>
      </c>
      <c r="AT632" s="22" t="str">
        <f t="shared" si="146"/>
        <v>KEEP</v>
      </c>
      <c r="AU632" s="22">
        <f t="shared" si="147"/>
        <v>1.370382280134522</v>
      </c>
      <c r="AV632" s="22">
        <f t="shared" si="148"/>
        <v>2643.3590934131826</v>
      </c>
      <c r="AW632" s="22">
        <f t="shared" si="149"/>
        <v>2.0094399517915926</v>
      </c>
      <c r="AX632" s="22" t="str">
        <f t="shared" si="150"/>
        <v>KEEP</v>
      </c>
    </row>
    <row r="633" spans="1:50" x14ac:dyDescent="0.25">
      <c r="A633" s="23" t="s">
        <v>18</v>
      </c>
      <c r="B633" s="22" t="s">
        <v>651</v>
      </c>
      <c r="C633" s="34">
        <v>957.72473966773941</v>
      </c>
      <c r="D633" s="32">
        <v>0.39603256426457212</v>
      </c>
      <c r="E633" s="32">
        <v>0</v>
      </c>
      <c r="F633" s="22">
        <v>15</v>
      </c>
      <c r="H633" s="27">
        <v>330.14595288568302</v>
      </c>
      <c r="I633" s="27">
        <v>348.20640191663739</v>
      </c>
      <c r="J633" s="27">
        <v>568.58817223539916</v>
      </c>
      <c r="K633" s="27">
        <v>1246.9405270377197</v>
      </c>
      <c r="M633" s="27">
        <v>1060.6489750248566</v>
      </c>
      <c r="N633" s="27">
        <v>37.35126484704184</v>
      </c>
      <c r="O633" s="27">
        <v>0</v>
      </c>
      <c r="P633" s="27">
        <v>3329.6100000000006</v>
      </c>
      <c r="Q633" s="27">
        <v>3329.6100000000006</v>
      </c>
      <c r="R633" s="27">
        <v>1060.6489750248566</v>
      </c>
      <c r="S633" s="22" t="s">
        <v>3355</v>
      </c>
      <c r="T633" s="28">
        <v>37.02826149021994</v>
      </c>
      <c r="U633" s="22">
        <v>1.1356468621383888</v>
      </c>
      <c r="V633" s="22">
        <v>0.37034596746225618</v>
      </c>
      <c r="W633" s="22">
        <v>0.3185505134309593</v>
      </c>
      <c r="X633" s="27">
        <v>148.94028716582125</v>
      </c>
      <c r="Y633" s="27">
        <v>-2120.0207378093228</v>
      </c>
      <c r="Z633" s="23" t="s">
        <v>3429</v>
      </c>
      <c r="AA633" s="23" t="s">
        <v>3429</v>
      </c>
      <c r="AB633" s="23" t="s">
        <v>3429</v>
      </c>
      <c r="AC633" s="23" t="s">
        <v>3429</v>
      </c>
      <c r="AD633" s="23" t="s">
        <v>3429</v>
      </c>
      <c r="AE633" s="23" t="s">
        <v>3429</v>
      </c>
      <c r="AH633" s="38"/>
      <c r="AJ633" s="43"/>
      <c r="AK633" s="22">
        <f t="shared" si="137"/>
        <v>1.1356468621383888</v>
      </c>
      <c r="AL633" s="22">
        <f t="shared" si="138"/>
        <v>148.94028716582127</v>
      </c>
      <c r="AM633" s="28">
        <f t="shared" si="139"/>
        <v>37.02826149021994</v>
      </c>
      <c r="AN633" s="22">
        <f t="shared" si="140"/>
        <v>3149.7684483851926</v>
      </c>
      <c r="AO633" s="22" t="str">
        <f t="shared" si="141"/>
        <v>KEEP</v>
      </c>
      <c r="AP633" s="22">
        <f t="shared" si="142"/>
        <v>148.94028716582127</v>
      </c>
      <c r="AQ633" s="22">
        <f t="shared" si="143"/>
        <v>1.0308792959846513</v>
      </c>
      <c r="AR633" s="22">
        <f t="shared" si="144"/>
        <v>35.371911377262428</v>
      </c>
      <c r="AS633" s="22">
        <f t="shared" si="145"/>
        <v>0.36328256528262398</v>
      </c>
      <c r="AT633" s="22" t="str">
        <f t="shared" si="146"/>
        <v>DROP</v>
      </c>
      <c r="AU633" s="22">
        <f t="shared" si="147"/>
        <v>0.37034596746225618</v>
      </c>
      <c r="AV633" s="22">
        <f t="shared" si="148"/>
        <v>3149.7684483851926</v>
      </c>
      <c r="AW633" s="22">
        <f t="shared" si="149"/>
        <v>1.2645377156513971</v>
      </c>
      <c r="AX633" s="22" t="str">
        <f t="shared" si="150"/>
        <v>DROP</v>
      </c>
    </row>
    <row r="634" spans="1:50" x14ac:dyDescent="0.25">
      <c r="A634" s="23" t="s">
        <v>18</v>
      </c>
      <c r="B634" s="22" t="s">
        <v>652</v>
      </c>
      <c r="C634" s="34">
        <v>2928.7927945363335</v>
      </c>
      <c r="D634" s="32">
        <v>1.2110967510583741</v>
      </c>
      <c r="E634" s="32">
        <v>0</v>
      </c>
      <c r="F634" s="22">
        <v>15</v>
      </c>
      <c r="H634" s="27">
        <v>1009.6106406234991</v>
      </c>
      <c r="I634" s="27">
        <v>1064.8408239915309</v>
      </c>
      <c r="J634" s="27">
        <v>1738.7845097113716</v>
      </c>
      <c r="K634" s="27">
        <v>3813.2359743264014</v>
      </c>
      <c r="M634" s="27">
        <v>3243.5426870802662</v>
      </c>
      <c r="N634" s="27">
        <v>114.22291898691701</v>
      </c>
      <c r="O634" s="27">
        <v>0</v>
      </c>
      <c r="P634" s="27">
        <v>3329.6100000000006</v>
      </c>
      <c r="Q634" s="27">
        <v>3329.6100000000006</v>
      </c>
      <c r="R634" s="27">
        <v>3243.5426870802662</v>
      </c>
      <c r="S634" s="22" t="s">
        <v>3355</v>
      </c>
      <c r="T634" s="28">
        <v>12.108361561878301</v>
      </c>
      <c r="U634" s="22">
        <v>1.1356468621383886</v>
      </c>
      <c r="V634" s="22">
        <v>1.1072650921311689</v>
      </c>
      <c r="W634" s="22">
        <v>0.97415093271592335</v>
      </c>
      <c r="X634" s="27">
        <v>455.47036825921805</v>
      </c>
      <c r="Y634" s="27">
        <v>369.40305533948367</v>
      </c>
      <c r="Z634" s="23" t="s">
        <v>3429</v>
      </c>
      <c r="AA634" s="23" t="s">
        <v>3429</v>
      </c>
      <c r="AB634" s="23" t="s">
        <v>3429</v>
      </c>
      <c r="AC634" s="23" t="s">
        <v>3429</v>
      </c>
      <c r="AD634" s="23" t="s">
        <v>3429</v>
      </c>
      <c r="AE634" s="23" t="s">
        <v>3429</v>
      </c>
      <c r="AH634" s="38"/>
      <c r="AJ634" s="43"/>
      <c r="AK634" s="22">
        <f t="shared" si="137"/>
        <v>1.1356468621383886</v>
      </c>
      <c r="AL634" s="22">
        <f t="shared" si="138"/>
        <v>455.47036825921822</v>
      </c>
      <c r="AM634" s="28">
        <f t="shared" si="139"/>
        <v>12.108361561878301</v>
      </c>
      <c r="AN634" s="22">
        <f t="shared" si="140"/>
        <v>2779.6412890419679</v>
      </c>
      <c r="AO634" s="22" t="str">
        <f t="shared" si="141"/>
        <v>KEEP</v>
      </c>
      <c r="AP634" s="22">
        <f t="shared" si="142"/>
        <v>455.47036825921822</v>
      </c>
      <c r="AQ634" s="22">
        <f t="shared" si="143"/>
        <v>1.0308792959846513</v>
      </c>
      <c r="AR634" s="22">
        <f t="shared" si="144"/>
        <v>10.452011448920787</v>
      </c>
      <c r="AS634" s="22">
        <f t="shared" si="145"/>
        <v>1.1109448419903483</v>
      </c>
      <c r="AT634" s="22" t="str">
        <f t="shared" si="146"/>
        <v>DROP</v>
      </c>
      <c r="AU634" s="22">
        <f t="shared" si="147"/>
        <v>1.1072650921311689</v>
      </c>
      <c r="AV634" s="22">
        <f t="shared" si="148"/>
        <v>2779.6412890419679</v>
      </c>
      <c r="AW634" s="22">
        <f t="shared" si="149"/>
        <v>1.808975818826299</v>
      </c>
      <c r="AX634" s="22" t="str">
        <f t="shared" si="150"/>
        <v>DROP</v>
      </c>
    </row>
    <row r="635" spans="1:50" x14ac:dyDescent="0.25">
      <c r="A635" s="23" t="s">
        <v>18</v>
      </c>
      <c r="B635" s="22" t="s">
        <v>653</v>
      </c>
      <c r="C635" s="34">
        <v>990.28195461394898</v>
      </c>
      <c r="D635" s="32">
        <v>0.40949542763900409</v>
      </c>
      <c r="E635" s="32">
        <v>0</v>
      </c>
      <c r="F635" s="22">
        <v>15</v>
      </c>
      <c r="H635" s="27">
        <v>341.36904476848161</v>
      </c>
      <c r="I635" s="27">
        <v>360.04344674099798</v>
      </c>
      <c r="J635" s="27">
        <v>587.91694862866905</v>
      </c>
      <c r="K635" s="27">
        <v>1289.3294401381486</v>
      </c>
      <c r="M635" s="27">
        <v>1096.7050308330645</v>
      </c>
      <c r="N635" s="27">
        <v>38.620996229944012</v>
      </c>
      <c r="O635" s="27">
        <v>0</v>
      </c>
      <c r="P635" s="27">
        <v>3329.6100000000006</v>
      </c>
      <c r="Q635" s="27">
        <v>3329.6100000000006</v>
      </c>
      <c r="R635" s="27">
        <v>1096.7050308330645</v>
      </c>
      <c r="S635" s="22" t="s">
        <v>3355</v>
      </c>
      <c r="T635" s="28">
        <v>35.81089398917171</v>
      </c>
      <c r="U635" s="22">
        <v>1.1356468621383884</v>
      </c>
      <c r="V635" s="22">
        <v>0.38279127577095895</v>
      </c>
      <c r="W635" s="22">
        <v>0.32937942606883819</v>
      </c>
      <c r="X635" s="27">
        <v>154.00341307514009</v>
      </c>
      <c r="Y635" s="27">
        <v>-2078.901556091796</v>
      </c>
      <c r="Z635" s="23" t="s">
        <v>3429</v>
      </c>
      <c r="AA635" s="23" t="s">
        <v>3429</v>
      </c>
      <c r="AB635" s="23" t="s">
        <v>3429</v>
      </c>
      <c r="AC635" s="23" t="s">
        <v>3429</v>
      </c>
      <c r="AD635" s="23" t="s">
        <v>3429</v>
      </c>
      <c r="AE635" s="23" t="s">
        <v>3429</v>
      </c>
      <c r="AH635" s="38"/>
      <c r="AJ635" s="43"/>
      <c r="AK635" s="22">
        <f t="shared" si="137"/>
        <v>1.1356468621383884</v>
      </c>
      <c r="AL635" s="22">
        <f t="shared" si="138"/>
        <v>154.00341307514009</v>
      </c>
      <c r="AM635" s="28">
        <f t="shared" si="139"/>
        <v>35.81089398917171</v>
      </c>
      <c r="AN635" s="22">
        <f t="shared" si="140"/>
        <v>3143.6548545625933</v>
      </c>
      <c r="AO635" s="22" t="str">
        <f t="shared" si="141"/>
        <v>KEEP</v>
      </c>
      <c r="AP635" s="22">
        <f t="shared" si="142"/>
        <v>154.00341307514009</v>
      </c>
      <c r="AQ635" s="22">
        <f t="shared" si="143"/>
        <v>1.0308792959846513</v>
      </c>
      <c r="AR635" s="22">
        <f t="shared" si="144"/>
        <v>34.154543876214198</v>
      </c>
      <c r="AS635" s="22">
        <f t="shared" si="145"/>
        <v>0.37563211424407195</v>
      </c>
      <c r="AT635" s="22" t="str">
        <f t="shared" si="146"/>
        <v>DROP</v>
      </c>
      <c r="AU635" s="22">
        <f t="shared" si="147"/>
        <v>0.38279127577095895</v>
      </c>
      <c r="AV635" s="22">
        <f t="shared" si="148"/>
        <v>3143.6548545625933</v>
      </c>
      <c r="AW635" s="22">
        <f t="shared" si="149"/>
        <v>1.2735304991862881</v>
      </c>
      <c r="AX635" s="22" t="str">
        <f t="shared" si="150"/>
        <v>DROP</v>
      </c>
    </row>
    <row r="636" spans="1:50" x14ac:dyDescent="0.25">
      <c r="A636" s="23" t="s">
        <v>18</v>
      </c>
      <c r="B636" s="22" t="s">
        <v>654</v>
      </c>
      <c r="C636" s="34">
        <v>1995.4859660782531</v>
      </c>
      <c r="D636" s="32">
        <v>0.82516133432462668</v>
      </c>
      <c r="E636" s="32">
        <v>0</v>
      </c>
      <c r="F636" s="22">
        <v>15</v>
      </c>
      <c r="H636" s="27">
        <v>687.88200664991552</v>
      </c>
      <c r="I636" s="27">
        <v>725.51220569316467</v>
      </c>
      <c r="J636" s="27">
        <v>1184.6929197709255</v>
      </c>
      <c r="K636" s="27">
        <v>2598.0871321140057</v>
      </c>
      <c r="M636" s="27">
        <v>2209.9357539115672</v>
      </c>
      <c r="N636" s="27">
        <v>77.823952677051878</v>
      </c>
      <c r="O636" s="27">
        <v>0</v>
      </c>
      <c r="P636" s="27">
        <v>3329.6100000000006</v>
      </c>
      <c r="Q636" s="27">
        <v>3329.6100000000006</v>
      </c>
      <c r="R636" s="27">
        <v>2209.9357539115672</v>
      </c>
      <c r="S636" s="22" t="s">
        <v>3355</v>
      </c>
      <c r="T636" s="28">
        <v>17.771551741737078</v>
      </c>
      <c r="U636" s="22">
        <v>1.1356468621383886</v>
      </c>
      <c r="V636" s="22">
        <v>0.76247615308077132</v>
      </c>
      <c r="W636" s="22">
        <v>0.66372210376337371</v>
      </c>
      <c r="X636" s="27">
        <v>310.32742552538684</v>
      </c>
      <c r="Y636" s="27">
        <v>-809.34682056304655</v>
      </c>
      <c r="Z636" s="23" t="s">
        <v>3429</v>
      </c>
      <c r="AA636" s="23" t="s">
        <v>3429</v>
      </c>
      <c r="AB636" s="23" t="s">
        <v>3429</v>
      </c>
      <c r="AC636" s="23" t="s">
        <v>3429</v>
      </c>
      <c r="AD636" s="23" t="s">
        <v>3429</v>
      </c>
      <c r="AE636" s="23" t="s">
        <v>3429</v>
      </c>
      <c r="AH636" s="38"/>
      <c r="AJ636" s="43"/>
      <c r="AK636" s="22">
        <f t="shared" si="137"/>
        <v>1.1356468621383886</v>
      </c>
      <c r="AL636" s="22">
        <f t="shared" si="138"/>
        <v>310.32742552538667</v>
      </c>
      <c r="AM636" s="28">
        <f t="shared" si="139"/>
        <v>17.771551741737078</v>
      </c>
      <c r="AN636" s="22">
        <f t="shared" si="140"/>
        <v>2954.897645289826</v>
      </c>
      <c r="AO636" s="22" t="str">
        <f t="shared" si="141"/>
        <v>KEEP</v>
      </c>
      <c r="AP636" s="22">
        <f t="shared" si="142"/>
        <v>310.32742552538667</v>
      </c>
      <c r="AQ636" s="22">
        <f t="shared" si="143"/>
        <v>1.0308792959846511</v>
      </c>
      <c r="AR636" s="22">
        <f t="shared" si="144"/>
        <v>16.115201628779563</v>
      </c>
      <c r="AS636" s="22">
        <f t="shared" si="145"/>
        <v>0.75692443842881107</v>
      </c>
      <c r="AT636" s="22" t="str">
        <f t="shared" si="146"/>
        <v>DROP</v>
      </c>
      <c r="AU636" s="22">
        <f t="shared" si="147"/>
        <v>0.76247615308077132</v>
      </c>
      <c r="AV636" s="22">
        <f t="shared" si="148"/>
        <v>2954.897645289826</v>
      </c>
      <c r="AW636" s="22">
        <f t="shared" si="149"/>
        <v>1.5511826908260704</v>
      </c>
      <c r="AX636" s="22" t="str">
        <f t="shared" si="150"/>
        <v>DROP</v>
      </c>
    </row>
    <row r="637" spans="1:50" x14ac:dyDescent="0.25">
      <c r="A637" s="23" t="s">
        <v>18</v>
      </c>
      <c r="B637" s="22" t="s">
        <v>655</v>
      </c>
      <c r="C637" s="34">
        <v>2873.1742190032164</v>
      </c>
      <c r="D637" s="32">
        <v>1.1880976927937157</v>
      </c>
      <c r="E637" s="32">
        <v>0</v>
      </c>
      <c r="F637" s="22">
        <v>15</v>
      </c>
      <c r="H637" s="27">
        <v>990.43785865704865</v>
      </c>
      <c r="I637" s="27">
        <v>1044.6192057499115</v>
      </c>
      <c r="J637" s="27">
        <v>1705.7645167061967</v>
      </c>
      <c r="K637" s="27">
        <v>3740.8215811131568</v>
      </c>
      <c r="M637" s="27">
        <v>3181.9469250745678</v>
      </c>
      <c r="N637" s="27">
        <v>112.05379454112544</v>
      </c>
      <c r="O637" s="27">
        <v>0</v>
      </c>
      <c r="P637" s="27">
        <v>3329.6100000000006</v>
      </c>
      <c r="Q637" s="27">
        <v>3329.6100000000006</v>
      </c>
      <c r="R637" s="27">
        <v>3181.9469250745678</v>
      </c>
      <c r="S637" s="22" t="s">
        <v>3355</v>
      </c>
      <c r="T637" s="28">
        <v>12.342753830073322</v>
      </c>
      <c r="U637" s="22">
        <v>1.1356468621383888</v>
      </c>
      <c r="V637" s="22">
        <v>1.0869224318326878</v>
      </c>
      <c r="W637" s="22">
        <v>0.95565154029287736</v>
      </c>
      <c r="X637" s="27">
        <v>446.82086149746328</v>
      </c>
      <c r="Y637" s="27">
        <v>299.15778657203055</v>
      </c>
      <c r="Z637" s="23" t="s">
        <v>3429</v>
      </c>
      <c r="AA637" s="23" t="s">
        <v>3429</v>
      </c>
      <c r="AB637" s="23" t="s">
        <v>3429</v>
      </c>
      <c r="AC637" s="23" t="s">
        <v>3429</v>
      </c>
      <c r="AD637" s="23" t="s">
        <v>3429</v>
      </c>
      <c r="AE637" s="23" t="s">
        <v>3429</v>
      </c>
      <c r="AH637" s="38"/>
      <c r="AJ637" s="43"/>
      <c r="AK637" s="22">
        <f t="shared" si="137"/>
        <v>1.1356468621383888</v>
      </c>
      <c r="AL637" s="22">
        <f t="shared" si="138"/>
        <v>446.82086149746345</v>
      </c>
      <c r="AM637" s="28">
        <f t="shared" si="139"/>
        <v>12.342753830073322</v>
      </c>
      <c r="AN637" s="22">
        <f t="shared" si="140"/>
        <v>2790.0853451555768</v>
      </c>
      <c r="AO637" s="22" t="str">
        <f t="shared" si="141"/>
        <v>KEEP</v>
      </c>
      <c r="AP637" s="22">
        <f t="shared" si="142"/>
        <v>446.82086149746345</v>
      </c>
      <c r="AQ637" s="22">
        <f t="shared" si="143"/>
        <v>1.0308792959846513</v>
      </c>
      <c r="AR637" s="22">
        <f t="shared" si="144"/>
        <v>10.686403717115807</v>
      </c>
      <c r="AS637" s="22">
        <f t="shared" si="145"/>
        <v>1.0898476958478711</v>
      </c>
      <c r="AT637" s="22" t="str">
        <f t="shared" si="146"/>
        <v>DROP</v>
      </c>
      <c r="AU637" s="22">
        <f t="shared" si="147"/>
        <v>1.0869224318326878</v>
      </c>
      <c r="AV637" s="22">
        <f t="shared" si="148"/>
        <v>2790.0853451555768</v>
      </c>
      <c r="AW637" s="22">
        <f t="shared" si="149"/>
        <v>1.7936131469541909</v>
      </c>
      <c r="AX637" s="22" t="str">
        <f t="shared" si="150"/>
        <v>DROP</v>
      </c>
    </row>
    <row r="638" spans="1:50" x14ac:dyDescent="0.25">
      <c r="A638" s="23" t="s">
        <v>18</v>
      </c>
      <c r="B638" s="22" t="s">
        <v>656</v>
      </c>
      <c r="C638" s="34">
        <v>2251.8740337796698</v>
      </c>
      <c r="D638" s="32">
        <v>0.93118138339828538</v>
      </c>
      <c r="E638" s="32">
        <v>0</v>
      </c>
      <c r="F638" s="22">
        <v>15</v>
      </c>
      <c r="H638" s="27">
        <v>776.26385522695978</v>
      </c>
      <c r="I638" s="27">
        <v>818.72893368501093</v>
      </c>
      <c r="J638" s="27">
        <v>1336.9070338679355</v>
      </c>
      <c r="K638" s="27">
        <v>2931.8998227799066</v>
      </c>
      <c r="M638" s="27">
        <v>2493.8771934012207</v>
      </c>
      <c r="N638" s="27">
        <v>87.823087317407129</v>
      </c>
      <c r="O638" s="27">
        <v>0</v>
      </c>
      <c r="P638" s="27">
        <v>3329.6100000000006</v>
      </c>
      <c r="Q638" s="27">
        <v>3329.6100000000006</v>
      </c>
      <c r="R638" s="27">
        <v>2493.8771934012207</v>
      </c>
      <c r="S638" s="22" t="s">
        <v>3355</v>
      </c>
      <c r="T638" s="28">
        <v>15.748164224153786</v>
      </c>
      <c r="U638" s="22">
        <v>1.1356468621383886</v>
      </c>
      <c r="V638" s="22">
        <v>0.85792457317178039</v>
      </c>
      <c r="W638" s="22">
        <v>0.74899979078667478</v>
      </c>
      <c r="X638" s="27">
        <v>350.19954206127886</v>
      </c>
      <c r="Y638" s="27">
        <v>-485.53326453750105</v>
      </c>
      <c r="Z638" s="23" t="s">
        <v>3429</v>
      </c>
      <c r="AA638" s="23" t="s">
        <v>3429</v>
      </c>
      <c r="AB638" s="23" t="s">
        <v>3429</v>
      </c>
      <c r="AC638" s="23" t="s">
        <v>3429</v>
      </c>
      <c r="AD638" s="23" t="s">
        <v>3429</v>
      </c>
      <c r="AE638" s="23" t="s">
        <v>3429</v>
      </c>
      <c r="AH638" s="38"/>
      <c r="AJ638" s="43"/>
      <c r="AK638" s="22">
        <f t="shared" si="137"/>
        <v>1.1356468621383886</v>
      </c>
      <c r="AL638" s="22">
        <f t="shared" si="138"/>
        <v>350.19954206127875</v>
      </c>
      <c r="AM638" s="28">
        <f t="shared" si="139"/>
        <v>15.748164224153786</v>
      </c>
      <c r="AN638" s="22">
        <f t="shared" si="140"/>
        <v>2906.7530939368544</v>
      </c>
      <c r="AO638" s="22" t="str">
        <f t="shared" si="141"/>
        <v>KEEP</v>
      </c>
      <c r="AP638" s="22">
        <f t="shared" si="142"/>
        <v>350.19954206127875</v>
      </c>
      <c r="AQ638" s="22">
        <f t="shared" si="143"/>
        <v>1.0308792959846511</v>
      </c>
      <c r="AR638" s="22">
        <f t="shared" si="144"/>
        <v>14.091814111196273</v>
      </c>
      <c r="AS638" s="22">
        <f t="shared" si="145"/>
        <v>0.85417713650022042</v>
      </c>
      <c r="AT638" s="22" t="str">
        <f t="shared" si="146"/>
        <v>DROP</v>
      </c>
      <c r="AU638" s="22">
        <f t="shared" si="147"/>
        <v>0.85792457317178039</v>
      </c>
      <c r="AV638" s="22">
        <f t="shared" si="148"/>
        <v>2906.7530939368544</v>
      </c>
      <c r="AW638" s="22">
        <f t="shared" si="149"/>
        <v>1.6220008611633419</v>
      </c>
      <c r="AX638" s="22" t="str">
        <f t="shared" si="150"/>
        <v>DROP</v>
      </c>
    </row>
    <row r="639" spans="1:50" x14ac:dyDescent="0.25">
      <c r="A639" s="23" t="s">
        <v>18</v>
      </c>
      <c r="B639" s="22" t="s">
        <v>657</v>
      </c>
      <c r="C639" s="34">
        <v>1957.5025486410013</v>
      </c>
      <c r="D639" s="32">
        <v>0.80945466038778635</v>
      </c>
      <c r="E639" s="32">
        <v>0</v>
      </c>
      <c r="F639" s="22">
        <v>15</v>
      </c>
      <c r="H639" s="27">
        <v>674.78839945331504</v>
      </c>
      <c r="I639" s="27">
        <v>711.70232006474134</v>
      </c>
      <c r="J639" s="27">
        <v>1162.1426806454394</v>
      </c>
      <c r="K639" s="27">
        <v>2548.6334001634959</v>
      </c>
      <c r="M639" s="27">
        <v>2167.8703554686508</v>
      </c>
      <c r="N639" s="27">
        <v>76.342599396999049</v>
      </c>
      <c r="O639" s="27">
        <v>0</v>
      </c>
      <c r="P639" s="27">
        <v>3329.6100000000006</v>
      </c>
      <c r="Q639" s="27">
        <v>3329.6100000000006</v>
      </c>
      <c r="R639" s="27">
        <v>2167.8703554686508</v>
      </c>
      <c r="S639" s="22" t="s">
        <v>3355</v>
      </c>
      <c r="T639" s="28">
        <v>18.116391276573317</v>
      </c>
      <c r="U639" s="22">
        <v>1.1356468621383884</v>
      </c>
      <c r="V639" s="22">
        <v>0.74828798281418063</v>
      </c>
      <c r="W639" s="22">
        <v>0.65108837235251293</v>
      </c>
      <c r="X639" s="27">
        <v>304.42044529784607</v>
      </c>
      <c r="Y639" s="27">
        <v>-857.3191992335037</v>
      </c>
      <c r="Z639" s="23" t="s">
        <v>3429</v>
      </c>
      <c r="AA639" s="23" t="s">
        <v>3429</v>
      </c>
      <c r="AB639" s="23" t="s">
        <v>3429</v>
      </c>
      <c r="AC639" s="23" t="s">
        <v>3429</v>
      </c>
      <c r="AD639" s="23" t="s">
        <v>3429</v>
      </c>
      <c r="AE639" s="23" t="s">
        <v>3429</v>
      </c>
      <c r="AH639" s="38"/>
      <c r="AJ639" s="43"/>
      <c r="AK639" s="22">
        <f t="shared" si="137"/>
        <v>1.1356468621383884</v>
      </c>
      <c r="AL639" s="22">
        <f t="shared" si="138"/>
        <v>304.42044529784607</v>
      </c>
      <c r="AM639" s="28">
        <f t="shared" si="139"/>
        <v>18.116391276573317</v>
      </c>
      <c r="AN639" s="22">
        <f t="shared" si="140"/>
        <v>2962.0301714161933</v>
      </c>
      <c r="AO639" s="22" t="str">
        <f t="shared" si="141"/>
        <v>KEEP</v>
      </c>
      <c r="AP639" s="22">
        <f t="shared" si="142"/>
        <v>304.42044529784607</v>
      </c>
      <c r="AQ639" s="22">
        <f t="shared" si="143"/>
        <v>1.0308792959846513</v>
      </c>
      <c r="AR639" s="22">
        <f t="shared" si="144"/>
        <v>16.460041163615806</v>
      </c>
      <c r="AS639" s="22">
        <f t="shared" si="145"/>
        <v>0.74251663130711898</v>
      </c>
      <c r="AT639" s="22" t="str">
        <f t="shared" si="146"/>
        <v>DROP</v>
      </c>
      <c r="AU639" s="22">
        <f t="shared" si="147"/>
        <v>0.74828798281418063</v>
      </c>
      <c r="AV639" s="22">
        <f t="shared" si="148"/>
        <v>2962.0301714161933</v>
      </c>
      <c r="AW639" s="22">
        <f t="shared" si="149"/>
        <v>1.5406911100353624</v>
      </c>
      <c r="AX639" s="22" t="str">
        <f t="shared" si="150"/>
        <v>DROP</v>
      </c>
    </row>
    <row r="640" spans="1:50" x14ac:dyDescent="0.25">
      <c r="A640" s="23" t="s">
        <v>18</v>
      </c>
      <c r="B640" s="22" t="s">
        <v>658</v>
      </c>
      <c r="C640" s="34">
        <v>430.02654741455171</v>
      </c>
      <c r="D640" s="32">
        <v>0.17782198707063657</v>
      </c>
      <c r="E640" s="32">
        <v>0</v>
      </c>
      <c r="F640" s="22">
        <v>15</v>
      </c>
      <c r="H640" s="27">
        <v>148.23833861864239</v>
      </c>
      <c r="I640" s="27">
        <v>156.3476337217763</v>
      </c>
      <c r="J640" s="27">
        <v>255.30092152779267</v>
      </c>
      <c r="K640" s="27">
        <v>559.88689386821136</v>
      </c>
      <c r="M640" s="27">
        <v>476.24040380011292</v>
      </c>
      <c r="N640" s="27">
        <v>16.771035349167516</v>
      </c>
      <c r="O640" s="27">
        <v>0</v>
      </c>
      <c r="P640" s="27">
        <v>3329.6100000000006</v>
      </c>
      <c r="Q640" s="27">
        <v>3329.6100000000006</v>
      </c>
      <c r="R640" s="27">
        <v>476.24040380011292</v>
      </c>
      <c r="S640" s="22" t="s">
        <v>3355</v>
      </c>
      <c r="T640" s="28">
        <v>82.466727482950375</v>
      </c>
      <c r="U640" s="22">
        <v>1.1356468621383884</v>
      </c>
      <c r="V640" s="22">
        <v>0.16731116031136353</v>
      </c>
      <c r="W640" s="22">
        <v>0.14303188775866027</v>
      </c>
      <c r="X640" s="27">
        <v>66.875454718930939</v>
      </c>
      <c r="Y640" s="27">
        <v>-2786.4941414809568</v>
      </c>
      <c r="Z640" s="23" t="s">
        <v>3429</v>
      </c>
      <c r="AA640" s="23" t="s">
        <v>3429</v>
      </c>
      <c r="AB640" s="23" t="s">
        <v>3429</v>
      </c>
      <c r="AC640" s="23" t="s">
        <v>3429</v>
      </c>
      <c r="AD640" s="23" t="s">
        <v>3429</v>
      </c>
      <c r="AE640" s="23" t="s">
        <v>3429</v>
      </c>
      <c r="AH640" s="38"/>
      <c r="AJ640" s="43"/>
      <c r="AK640" s="22">
        <f t="shared" si="137"/>
        <v>1.1356468621383884</v>
      </c>
      <c r="AL640" s="22">
        <f t="shared" si="138"/>
        <v>66.875454718930925</v>
      </c>
      <c r="AM640" s="28">
        <f t="shared" si="139"/>
        <v>82.466727482950375</v>
      </c>
      <c r="AN640" s="22">
        <f t="shared" si="140"/>
        <v>3248.8596149264959</v>
      </c>
      <c r="AO640" s="22" t="str">
        <f t="shared" si="141"/>
        <v>KEEP</v>
      </c>
      <c r="AP640" s="22">
        <f t="shared" si="142"/>
        <v>66.875454718930925</v>
      </c>
      <c r="AQ640" s="22">
        <f t="shared" si="143"/>
        <v>1.0308792959846511</v>
      </c>
      <c r="AR640" s="22">
        <f t="shared" si="144"/>
        <v>80.810377369992864</v>
      </c>
      <c r="AS640" s="22">
        <f t="shared" si="145"/>
        <v>0.16311695919913857</v>
      </c>
      <c r="AT640" s="22" t="str">
        <f t="shared" si="146"/>
        <v>DROP</v>
      </c>
      <c r="AU640" s="22">
        <f t="shared" si="147"/>
        <v>0.16731116031136353</v>
      </c>
      <c r="AV640" s="22">
        <f t="shared" si="148"/>
        <v>3248.8596149264959</v>
      </c>
      <c r="AW640" s="22">
        <f t="shared" si="149"/>
        <v>1.1187796825233609</v>
      </c>
      <c r="AX640" s="22" t="str">
        <f t="shared" si="150"/>
        <v>DROP</v>
      </c>
    </row>
    <row r="641" spans="1:50" x14ac:dyDescent="0.25">
      <c r="A641" s="23" t="s">
        <v>18</v>
      </c>
      <c r="B641" s="22" t="s">
        <v>659</v>
      </c>
      <c r="C641" s="34">
        <v>1773.0116639457992</v>
      </c>
      <c r="D641" s="32">
        <v>0.73316510126599899</v>
      </c>
      <c r="E641" s="32">
        <v>0</v>
      </c>
      <c r="F641" s="22">
        <v>15</v>
      </c>
      <c r="H641" s="27">
        <v>611.1908787841179</v>
      </c>
      <c r="I641" s="27">
        <v>644.62573272669215</v>
      </c>
      <c r="J641" s="27">
        <v>1052.6129477502352</v>
      </c>
      <c r="K641" s="27">
        <v>2308.4295592610451</v>
      </c>
      <c r="M641" s="27">
        <v>1963.5527058887913</v>
      </c>
      <c r="N641" s="27">
        <v>69.147454893886163</v>
      </c>
      <c r="O641" s="27">
        <v>0</v>
      </c>
      <c r="P641" s="27">
        <v>3329.6100000000006</v>
      </c>
      <c r="Q641" s="27">
        <v>3329.6100000000006</v>
      </c>
      <c r="R641" s="27">
        <v>1963.5527058887913</v>
      </c>
      <c r="S641" s="22" t="s">
        <v>3355</v>
      </c>
      <c r="T641" s="28">
        <v>20.001493964877817</v>
      </c>
      <c r="U641" s="22">
        <v>1.1356468621383884</v>
      </c>
      <c r="V641" s="22">
        <v>0.67919808632920442</v>
      </c>
      <c r="W641" s="22">
        <v>0.58972453407119485</v>
      </c>
      <c r="X641" s="27">
        <v>275.72939847836778</v>
      </c>
      <c r="Y641" s="27">
        <v>-1090.3278956328418</v>
      </c>
      <c r="Z641" s="23" t="s">
        <v>3429</v>
      </c>
      <c r="AA641" s="23" t="s">
        <v>3429</v>
      </c>
      <c r="AB641" s="23" t="s">
        <v>3429</v>
      </c>
      <c r="AC641" s="23" t="s">
        <v>3429</v>
      </c>
      <c r="AD641" s="23" t="s">
        <v>3429</v>
      </c>
      <c r="AE641" s="23" t="s">
        <v>3429</v>
      </c>
      <c r="AH641" s="38"/>
      <c r="AJ641" s="43"/>
      <c r="AK641" s="22">
        <f t="shared" si="137"/>
        <v>1.1356468621383884</v>
      </c>
      <c r="AL641" s="22">
        <f t="shared" si="138"/>
        <v>275.72939847836773</v>
      </c>
      <c r="AM641" s="28">
        <f t="shared" si="139"/>
        <v>20.001493964877817</v>
      </c>
      <c r="AN641" s="22">
        <f t="shared" si="140"/>
        <v>2996.6738697442584</v>
      </c>
      <c r="AO641" s="22" t="str">
        <f t="shared" si="141"/>
        <v>KEEP</v>
      </c>
      <c r="AP641" s="22">
        <f t="shared" si="142"/>
        <v>275.72939847836773</v>
      </c>
      <c r="AQ641" s="22">
        <f t="shared" si="143"/>
        <v>1.0308792959846513</v>
      </c>
      <c r="AR641" s="22">
        <f t="shared" si="144"/>
        <v>18.345143851920302</v>
      </c>
      <c r="AS641" s="22">
        <f t="shared" si="145"/>
        <v>0.67253585385890791</v>
      </c>
      <c r="AT641" s="22" t="str">
        <f t="shared" si="146"/>
        <v>DROP</v>
      </c>
      <c r="AU641" s="22">
        <f t="shared" si="147"/>
        <v>0.67919808632920442</v>
      </c>
      <c r="AV641" s="22">
        <f t="shared" si="148"/>
        <v>2996.6738697442584</v>
      </c>
      <c r="AW641" s="22">
        <f t="shared" si="149"/>
        <v>1.4897320033376429</v>
      </c>
      <c r="AX641" s="22" t="str">
        <f t="shared" si="150"/>
        <v>DROP</v>
      </c>
    </row>
    <row r="642" spans="1:50" x14ac:dyDescent="0.25">
      <c r="A642" s="23" t="s">
        <v>18</v>
      </c>
      <c r="B642" s="22" t="s">
        <v>660</v>
      </c>
      <c r="C642" s="34">
        <v>1966.9984030003143</v>
      </c>
      <c r="D642" s="32">
        <v>0.81338132887199643</v>
      </c>
      <c r="E642" s="32">
        <v>0</v>
      </c>
      <c r="F642" s="22">
        <v>15</v>
      </c>
      <c r="H642" s="27">
        <v>678.06180125246476</v>
      </c>
      <c r="I642" s="27">
        <v>715.15479147184737</v>
      </c>
      <c r="J642" s="27">
        <v>1167.7802404268111</v>
      </c>
      <c r="K642" s="27">
        <v>2560.9968331511236</v>
      </c>
      <c r="M642" s="27">
        <v>2178.3867050793797</v>
      </c>
      <c r="N642" s="27">
        <v>76.712937717012252</v>
      </c>
      <c r="O642" s="27">
        <v>0</v>
      </c>
      <c r="P642" s="27">
        <v>3329.6100000000006</v>
      </c>
      <c r="Q642" s="27">
        <v>3329.6100000000006</v>
      </c>
      <c r="R642" s="27">
        <v>2178.3867050793797</v>
      </c>
      <c r="S642" s="22" t="s">
        <v>3355</v>
      </c>
      <c r="T642" s="28">
        <v>18.028932835927783</v>
      </c>
      <c r="U642" s="22">
        <v>1.1356468621383886</v>
      </c>
      <c r="V642" s="22">
        <v>0.75183618229326077</v>
      </c>
      <c r="W642" s="22">
        <v>0.65424680520522804</v>
      </c>
      <c r="X642" s="27">
        <v>305.89719035473172</v>
      </c>
      <c r="Y642" s="27">
        <v>-845.32610456588918</v>
      </c>
      <c r="Z642" s="23" t="s">
        <v>3429</v>
      </c>
      <c r="AA642" s="23" t="s">
        <v>3429</v>
      </c>
      <c r="AB642" s="23" t="s">
        <v>3429</v>
      </c>
      <c r="AC642" s="23" t="s">
        <v>3429</v>
      </c>
      <c r="AD642" s="23" t="s">
        <v>3429</v>
      </c>
      <c r="AE642" s="23" t="s">
        <v>3429</v>
      </c>
      <c r="AH642" s="38"/>
      <c r="AJ642" s="43"/>
      <c r="AK642" s="22">
        <f t="shared" si="137"/>
        <v>1.1356468621383886</v>
      </c>
      <c r="AL642" s="22">
        <f t="shared" si="138"/>
        <v>305.89719035473166</v>
      </c>
      <c r="AM642" s="28">
        <f t="shared" si="139"/>
        <v>18.028932835927783</v>
      </c>
      <c r="AN642" s="22">
        <f t="shared" si="140"/>
        <v>2960.2470398846017</v>
      </c>
      <c r="AO642" s="22" t="str">
        <f t="shared" si="141"/>
        <v>KEEP</v>
      </c>
      <c r="AP642" s="22">
        <f t="shared" si="142"/>
        <v>305.89719035473166</v>
      </c>
      <c r="AQ642" s="22">
        <f t="shared" si="143"/>
        <v>1.0308792959846511</v>
      </c>
      <c r="AR642" s="22">
        <f t="shared" si="144"/>
        <v>16.372582722970268</v>
      </c>
      <c r="AS642" s="22">
        <f t="shared" si="145"/>
        <v>0.74611858308754209</v>
      </c>
      <c r="AT642" s="22" t="str">
        <f t="shared" si="146"/>
        <v>DROP</v>
      </c>
      <c r="AU642" s="22">
        <f t="shared" si="147"/>
        <v>0.75183618229326077</v>
      </c>
      <c r="AV642" s="22">
        <f t="shared" si="148"/>
        <v>2960.2470398846017</v>
      </c>
      <c r="AW642" s="22">
        <f t="shared" si="149"/>
        <v>1.5433140052330394</v>
      </c>
      <c r="AX642" s="22" t="str">
        <f t="shared" si="150"/>
        <v>DROP</v>
      </c>
    </row>
    <row r="643" spans="1:50" x14ac:dyDescent="0.25">
      <c r="A643" s="23" t="s">
        <v>18</v>
      </c>
      <c r="B643" s="22" t="s">
        <v>661</v>
      </c>
      <c r="C643" s="34">
        <v>979.42954963187913</v>
      </c>
      <c r="D643" s="32">
        <v>0.40500780651419344</v>
      </c>
      <c r="E643" s="32">
        <v>0</v>
      </c>
      <c r="F643" s="22">
        <v>15</v>
      </c>
      <c r="H643" s="27">
        <v>337.62801414088216</v>
      </c>
      <c r="I643" s="27">
        <v>356.09776513287784</v>
      </c>
      <c r="J643" s="27">
        <v>581.47402316424575</v>
      </c>
      <c r="K643" s="27">
        <v>1275.1998024380059</v>
      </c>
      <c r="M643" s="27">
        <v>1084.6863455636619</v>
      </c>
      <c r="N643" s="27">
        <v>38.197752435643288</v>
      </c>
      <c r="O643" s="27">
        <v>0</v>
      </c>
      <c r="P643" s="27">
        <v>3329.6100000000006</v>
      </c>
      <c r="Q643" s="27">
        <v>3329.6100000000006</v>
      </c>
      <c r="R643" s="27">
        <v>1084.6863455636619</v>
      </c>
      <c r="S643" s="22" t="s">
        <v>3355</v>
      </c>
      <c r="T643" s="28">
        <v>36.207690598469974</v>
      </c>
      <c r="U643" s="22">
        <v>1.1356468621383888</v>
      </c>
      <c r="V643" s="22">
        <v>0.37864388236405838</v>
      </c>
      <c r="W643" s="22">
        <v>0.32576978852287858</v>
      </c>
      <c r="X643" s="27">
        <v>152.31570443870078</v>
      </c>
      <c r="Y643" s="27">
        <v>-2092.6079499976381</v>
      </c>
      <c r="Z643" s="23" t="s">
        <v>3429</v>
      </c>
      <c r="AA643" s="23" t="s">
        <v>3429</v>
      </c>
      <c r="AB643" s="23" t="s">
        <v>3429</v>
      </c>
      <c r="AC643" s="23" t="s">
        <v>3429</v>
      </c>
      <c r="AD643" s="23" t="s">
        <v>3429</v>
      </c>
      <c r="AE643" s="23" t="s">
        <v>3429</v>
      </c>
      <c r="AH643" s="38"/>
      <c r="AJ643" s="43"/>
      <c r="AK643" s="22">
        <f t="shared" si="137"/>
        <v>1.1356468621383888</v>
      </c>
      <c r="AL643" s="22">
        <f t="shared" si="138"/>
        <v>152.31570443870072</v>
      </c>
      <c r="AM643" s="28">
        <f t="shared" si="139"/>
        <v>36.207690598469974</v>
      </c>
      <c r="AN643" s="22">
        <f t="shared" si="140"/>
        <v>3145.6927191701261</v>
      </c>
      <c r="AO643" s="22" t="str">
        <f t="shared" si="141"/>
        <v>KEEP</v>
      </c>
      <c r="AP643" s="22">
        <f t="shared" si="142"/>
        <v>152.31570443870072</v>
      </c>
      <c r="AQ643" s="22">
        <f t="shared" si="143"/>
        <v>1.0308792959846511</v>
      </c>
      <c r="AR643" s="22">
        <f t="shared" si="144"/>
        <v>34.551340485512462</v>
      </c>
      <c r="AS643" s="22">
        <f t="shared" si="145"/>
        <v>0.3715155979235894</v>
      </c>
      <c r="AT643" s="22" t="str">
        <f t="shared" si="146"/>
        <v>DROP</v>
      </c>
      <c r="AU643" s="22">
        <f t="shared" si="147"/>
        <v>0.37864388236405838</v>
      </c>
      <c r="AV643" s="22">
        <f t="shared" si="148"/>
        <v>3145.6927191701261</v>
      </c>
      <c r="AW643" s="22">
        <f t="shared" si="149"/>
        <v>1.2705329046746578</v>
      </c>
      <c r="AX643" s="22" t="str">
        <f t="shared" si="150"/>
        <v>DROP</v>
      </c>
    </row>
    <row r="644" spans="1:50" x14ac:dyDescent="0.25">
      <c r="A644" s="23" t="s">
        <v>18</v>
      </c>
      <c r="B644" s="22" t="s">
        <v>662</v>
      </c>
      <c r="C644" s="34">
        <v>3858.0299711261323</v>
      </c>
      <c r="D644" s="32">
        <v>1.5953493098703151</v>
      </c>
      <c r="E644" s="32">
        <v>0</v>
      </c>
      <c r="F644" s="22">
        <v>15</v>
      </c>
      <c r="H644" s="27">
        <v>1329.9363881117306</v>
      </c>
      <c r="I644" s="27">
        <v>1402.6898116868501</v>
      </c>
      <c r="J644" s="27">
        <v>2290.4600026026546</v>
      </c>
      <c r="K644" s="27">
        <v>5023.0862024012349</v>
      </c>
      <c r="M644" s="27">
        <v>4272.642613272933</v>
      </c>
      <c r="N644" s="27">
        <v>150.46316887391916</v>
      </c>
      <c r="O644" s="27">
        <v>0</v>
      </c>
      <c r="P644" s="27">
        <v>3329.6100000000006</v>
      </c>
      <c r="Q644" s="27">
        <v>3329.6100000000006</v>
      </c>
      <c r="R644" s="27">
        <v>4272.642613272933</v>
      </c>
      <c r="S644" s="22" t="s">
        <v>3355</v>
      </c>
      <c r="T644" s="28">
        <v>9.1919664599491178</v>
      </c>
      <c r="U644" s="22">
        <v>1.1356468621383884</v>
      </c>
      <c r="V644" s="22">
        <v>1.4433852274510086</v>
      </c>
      <c r="W644" s="22">
        <v>1.2832261475887363</v>
      </c>
      <c r="X644" s="27">
        <v>599.98042025438281</v>
      </c>
      <c r="Y644" s="27">
        <v>1543.0130335273152</v>
      </c>
      <c r="Z644" s="23" t="s">
        <v>3430</v>
      </c>
      <c r="AA644" s="23" t="s">
        <v>3430</v>
      </c>
      <c r="AB644" s="23" t="s">
        <v>3430</v>
      </c>
      <c r="AC644" s="23" t="s">
        <v>3430</v>
      </c>
      <c r="AD644" s="23" t="s">
        <v>3430</v>
      </c>
      <c r="AE644" s="23" t="s">
        <v>3430</v>
      </c>
      <c r="AH644" s="38"/>
      <c r="AJ644" s="43"/>
      <c r="AK644" s="22">
        <f t="shared" ref="AK644:AK707" si="151">IF(K644/(N644+M644)&lt;0,9999,IFERROR(K644/(N644+M644),0))</f>
        <v>1.1356468621383884</v>
      </c>
      <c r="AL644" s="22">
        <f t="shared" ref="AL644:AL707" si="152">IF(AK644&gt;=1,K644-M644-N644,"DROP")</f>
        <v>599.98042025438281</v>
      </c>
      <c r="AM644" s="28">
        <f t="shared" ref="AM644:AM707" si="153">T644</f>
        <v>9.1919664599491178</v>
      </c>
      <c r="AN644" s="22">
        <f t="shared" ref="AN644:AN707" si="154">IF(AM644&gt;=2,$P644-2*$C644*$T$2,0)</f>
        <v>2605.1491320219357</v>
      </c>
      <c r="AO644" s="22" t="str">
        <f t="shared" ref="AO644:AO707" si="155">IF(OR(AK644&lt;1,AM644&lt;2),"DROP","KEEP")</f>
        <v>KEEP</v>
      </c>
      <c r="AP644" s="22">
        <f t="shared" ref="AP644:AP707" si="156">IF(AO644="DROP","DROP",IF(AL644&lt;AN644,AL644,AN644))</f>
        <v>599.98042025438281</v>
      </c>
      <c r="AQ644" s="22">
        <f t="shared" ref="AQ644:AQ707" si="157">IF(AO644="DROP","DROP",IF(K644/(AJ644+M644+AP644)&lt;0,9999,IFERROR(K644/(AJ644+M644+AP644),0)))</f>
        <v>1.0308792959846513</v>
      </c>
      <c r="AR644" s="22">
        <f t="shared" ref="AR644:AR707" si="158">IF(AO644="DROP","DROP",IF(C644&lt;0,9999,IFERROR(($P644-$AP644)/($C644*$T$2),0)))</f>
        <v>7.5356163469916062</v>
      </c>
      <c r="AS644" s="22">
        <f t="shared" ref="AS644:AS707" si="159">IF(AO644="DROP","DROP",IF(R644&lt;0,9999,IFERROR((R644+AP644)/P644,0)))</f>
        <v>1.4634215519317022</v>
      </c>
      <c r="AT644" s="22" t="str">
        <f t="shared" ref="AT644:AT707" si="160">IF(Z644="DROP","DROP",IF(OR(AO644="DROP",AS644&lt;1),"DROP","KEEP"))</f>
        <v>KEEP</v>
      </c>
      <c r="AU644" s="22">
        <f t="shared" ref="AU644:AU707" si="161">IFERROR(K644/(N644+Q644),0)</f>
        <v>1.4433852274510086</v>
      </c>
      <c r="AV644" s="22">
        <f t="shared" ref="AV644:AV707" si="162">AN644</f>
        <v>2605.1491320219357</v>
      </c>
      <c r="AW644" s="22">
        <f t="shared" ref="AW644:AW707" si="163">IF(R644&lt;0,9999,IFERROR((R644+AV644)/P644,0))</f>
        <v>2.0656448488846646</v>
      </c>
      <c r="AX644" s="22" t="str">
        <f t="shared" ref="AX644:AX707" si="164">IF(AC644="DROP","DROP",IF(OR(AU644&lt;1,AW644&lt;1,AM644&lt;2),"DROP","KEEP"))</f>
        <v>KEEP</v>
      </c>
    </row>
    <row r="645" spans="1:50" x14ac:dyDescent="0.25">
      <c r="A645" s="23" t="s">
        <v>18</v>
      </c>
      <c r="B645" s="22" t="s">
        <v>663</v>
      </c>
      <c r="C645" s="34">
        <v>3654.5473777123116</v>
      </c>
      <c r="D645" s="32">
        <v>1.5112064137801107</v>
      </c>
      <c r="E645" s="32">
        <v>0</v>
      </c>
      <c r="F645" s="22">
        <v>15</v>
      </c>
      <c r="H645" s="27">
        <v>1259.7920638442363</v>
      </c>
      <c r="I645" s="27">
        <v>1328.7082815345916</v>
      </c>
      <c r="J645" s="27">
        <v>2169.6551501447116</v>
      </c>
      <c r="K645" s="27">
        <v>4758.1554955235388</v>
      </c>
      <c r="M645" s="27">
        <v>4047.2922644716236</v>
      </c>
      <c r="N645" s="27">
        <v>142.52734773078015</v>
      </c>
      <c r="O645" s="27">
        <v>0</v>
      </c>
      <c r="P645" s="27">
        <v>3329.6100000000006</v>
      </c>
      <c r="Q645" s="27">
        <v>3329.6100000000006</v>
      </c>
      <c r="R645" s="27">
        <v>4047.2922644716236</v>
      </c>
      <c r="S645" s="22" t="s">
        <v>3355</v>
      </c>
      <c r="T645" s="28">
        <v>9.703768601371662</v>
      </c>
      <c r="U645" s="22">
        <v>1.1356468621383884</v>
      </c>
      <c r="V645" s="22">
        <v>1.370382280134522</v>
      </c>
      <c r="W645" s="22">
        <v>1.2155454436019903</v>
      </c>
      <c r="X645" s="27">
        <v>568.33588332113504</v>
      </c>
      <c r="Y645" s="27">
        <v>1286.0181477927581</v>
      </c>
      <c r="Z645" s="23" t="s">
        <v>3430</v>
      </c>
      <c r="AA645" s="23" t="s">
        <v>3430</v>
      </c>
      <c r="AB645" s="23" t="s">
        <v>3430</v>
      </c>
      <c r="AC645" s="23" t="s">
        <v>3430</v>
      </c>
      <c r="AD645" s="23" t="s">
        <v>3430</v>
      </c>
      <c r="AE645" s="23" t="s">
        <v>3430</v>
      </c>
      <c r="AH645" s="38"/>
      <c r="AJ645" s="43"/>
      <c r="AK645" s="22">
        <f t="shared" si="151"/>
        <v>1.1356468621383884</v>
      </c>
      <c r="AL645" s="22">
        <f t="shared" si="152"/>
        <v>568.33588332113504</v>
      </c>
      <c r="AM645" s="28">
        <f t="shared" si="153"/>
        <v>9.703768601371662</v>
      </c>
      <c r="AN645" s="22">
        <f t="shared" si="154"/>
        <v>2643.3590934131826</v>
      </c>
      <c r="AO645" s="22" t="str">
        <f t="shared" si="155"/>
        <v>KEEP</v>
      </c>
      <c r="AP645" s="22">
        <f t="shared" si="156"/>
        <v>568.33588332113504</v>
      </c>
      <c r="AQ645" s="22">
        <f t="shared" si="157"/>
        <v>1.0308792959846511</v>
      </c>
      <c r="AR645" s="22">
        <f t="shared" si="158"/>
        <v>8.0474184884141504</v>
      </c>
      <c r="AS645" s="22">
        <f t="shared" si="159"/>
        <v>1.386236870922648</v>
      </c>
      <c r="AT645" s="22" t="str">
        <f t="shared" si="160"/>
        <v>KEEP</v>
      </c>
      <c r="AU645" s="22">
        <f t="shared" si="161"/>
        <v>1.370382280134522</v>
      </c>
      <c r="AV645" s="22">
        <f t="shared" si="162"/>
        <v>2643.3590934131826</v>
      </c>
      <c r="AW645" s="22">
        <f t="shared" si="163"/>
        <v>2.0094399517915926</v>
      </c>
      <c r="AX645" s="22" t="str">
        <f t="shared" si="164"/>
        <v>KEEP</v>
      </c>
    </row>
    <row r="646" spans="1:50" x14ac:dyDescent="0.25">
      <c r="A646" s="23" t="s">
        <v>18</v>
      </c>
      <c r="B646" s="22" t="s">
        <v>664</v>
      </c>
      <c r="C646" s="34">
        <v>957.72473966773941</v>
      </c>
      <c r="D646" s="32">
        <v>0.39603256426457212</v>
      </c>
      <c r="E646" s="32">
        <v>0</v>
      </c>
      <c r="F646" s="22">
        <v>15</v>
      </c>
      <c r="H646" s="27">
        <v>330.14595288568302</v>
      </c>
      <c r="I646" s="27">
        <v>348.20640191663739</v>
      </c>
      <c r="J646" s="27">
        <v>568.58817223539916</v>
      </c>
      <c r="K646" s="27">
        <v>1246.9405270377197</v>
      </c>
      <c r="M646" s="27">
        <v>1060.6489750248566</v>
      </c>
      <c r="N646" s="27">
        <v>37.35126484704184</v>
      </c>
      <c r="O646" s="27">
        <v>0</v>
      </c>
      <c r="P646" s="27">
        <v>3329.6100000000006</v>
      </c>
      <c r="Q646" s="27">
        <v>3329.6100000000006</v>
      </c>
      <c r="R646" s="27">
        <v>1060.6489750248566</v>
      </c>
      <c r="S646" s="22" t="s">
        <v>3355</v>
      </c>
      <c r="T646" s="28">
        <v>37.02826149021994</v>
      </c>
      <c r="U646" s="22">
        <v>1.1356468621383888</v>
      </c>
      <c r="V646" s="22">
        <v>0.37034596746225618</v>
      </c>
      <c r="W646" s="22">
        <v>0.3185505134309593</v>
      </c>
      <c r="X646" s="27">
        <v>148.94028716582125</v>
      </c>
      <c r="Y646" s="27">
        <v>-2120.0207378093228</v>
      </c>
      <c r="Z646" s="23" t="s">
        <v>3429</v>
      </c>
      <c r="AA646" s="23" t="s">
        <v>3429</v>
      </c>
      <c r="AB646" s="23" t="s">
        <v>3429</v>
      </c>
      <c r="AC646" s="23" t="s">
        <v>3429</v>
      </c>
      <c r="AD646" s="23" t="s">
        <v>3429</v>
      </c>
      <c r="AE646" s="23" t="s">
        <v>3429</v>
      </c>
      <c r="AH646" s="38"/>
      <c r="AJ646" s="43"/>
      <c r="AK646" s="22">
        <f t="shared" si="151"/>
        <v>1.1356468621383888</v>
      </c>
      <c r="AL646" s="22">
        <f t="shared" si="152"/>
        <v>148.94028716582127</v>
      </c>
      <c r="AM646" s="28">
        <f t="shared" si="153"/>
        <v>37.02826149021994</v>
      </c>
      <c r="AN646" s="22">
        <f t="shared" si="154"/>
        <v>3149.7684483851926</v>
      </c>
      <c r="AO646" s="22" t="str">
        <f t="shared" si="155"/>
        <v>KEEP</v>
      </c>
      <c r="AP646" s="22">
        <f t="shared" si="156"/>
        <v>148.94028716582127</v>
      </c>
      <c r="AQ646" s="22">
        <f t="shared" si="157"/>
        <v>1.0308792959846513</v>
      </c>
      <c r="AR646" s="22">
        <f t="shared" si="158"/>
        <v>35.371911377262428</v>
      </c>
      <c r="AS646" s="22">
        <f t="shared" si="159"/>
        <v>0.36328256528262398</v>
      </c>
      <c r="AT646" s="22" t="str">
        <f t="shared" si="160"/>
        <v>DROP</v>
      </c>
      <c r="AU646" s="22">
        <f t="shared" si="161"/>
        <v>0.37034596746225618</v>
      </c>
      <c r="AV646" s="22">
        <f t="shared" si="162"/>
        <v>3149.7684483851926</v>
      </c>
      <c r="AW646" s="22">
        <f t="shared" si="163"/>
        <v>1.2645377156513971</v>
      </c>
      <c r="AX646" s="22" t="str">
        <f t="shared" si="164"/>
        <v>DROP</v>
      </c>
    </row>
    <row r="647" spans="1:50" x14ac:dyDescent="0.25">
      <c r="A647" s="23" t="s">
        <v>18</v>
      </c>
      <c r="B647" s="22" t="s">
        <v>665</v>
      </c>
      <c r="C647" s="34">
        <v>2928.7927945363335</v>
      </c>
      <c r="D647" s="32">
        <v>1.2110967510583741</v>
      </c>
      <c r="E647" s="32">
        <v>0</v>
      </c>
      <c r="F647" s="22">
        <v>15</v>
      </c>
      <c r="H647" s="27">
        <v>1009.6106406234991</v>
      </c>
      <c r="I647" s="27">
        <v>1064.8408239915309</v>
      </c>
      <c r="J647" s="27">
        <v>1738.7845097113716</v>
      </c>
      <c r="K647" s="27">
        <v>3813.2359743264014</v>
      </c>
      <c r="M647" s="27">
        <v>3243.5426870802662</v>
      </c>
      <c r="N647" s="27">
        <v>114.22291898691701</v>
      </c>
      <c r="O647" s="27">
        <v>0</v>
      </c>
      <c r="P647" s="27">
        <v>3329.6100000000006</v>
      </c>
      <c r="Q647" s="27">
        <v>3329.6100000000006</v>
      </c>
      <c r="R647" s="27">
        <v>3243.5426870802662</v>
      </c>
      <c r="S647" s="22" t="s">
        <v>3355</v>
      </c>
      <c r="T647" s="28">
        <v>12.108361561878301</v>
      </c>
      <c r="U647" s="22">
        <v>1.1356468621383886</v>
      </c>
      <c r="V647" s="22">
        <v>1.1072650921311689</v>
      </c>
      <c r="W647" s="22">
        <v>0.97415093271592335</v>
      </c>
      <c r="X647" s="27">
        <v>455.47036825921805</v>
      </c>
      <c r="Y647" s="27">
        <v>369.40305533948367</v>
      </c>
      <c r="Z647" s="23" t="s">
        <v>3429</v>
      </c>
      <c r="AA647" s="23" t="s">
        <v>3429</v>
      </c>
      <c r="AB647" s="23" t="s">
        <v>3429</v>
      </c>
      <c r="AC647" s="23" t="s">
        <v>3429</v>
      </c>
      <c r="AD647" s="23" t="s">
        <v>3429</v>
      </c>
      <c r="AE647" s="23" t="s">
        <v>3429</v>
      </c>
      <c r="AH647" s="38"/>
      <c r="AJ647" s="43"/>
      <c r="AK647" s="22">
        <f t="shared" si="151"/>
        <v>1.1356468621383886</v>
      </c>
      <c r="AL647" s="22">
        <f t="shared" si="152"/>
        <v>455.47036825921822</v>
      </c>
      <c r="AM647" s="28">
        <f t="shared" si="153"/>
        <v>12.108361561878301</v>
      </c>
      <c r="AN647" s="22">
        <f t="shared" si="154"/>
        <v>2779.6412890419679</v>
      </c>
      <c r="AO647" s="22" t="str">
        <f t="shared" si="155"/>
        <v>KEEP</v>
      </c>
      <c r="AP647" s="22">
        <f t="shared" si="156"/>
        <v>455.47036825921822</v>
      </c>
      <c r="AQ647" s="22">
        <f t="shared" si="157"/>
        <v>1.0308792959846513</v>
      </c>
      <c r="AR647" s="22">
        <f t="shared" si="158"/>
        <v>10.452011448920787</v>
      </c>
      <c r="AS647" s="22">
        <f t="shared" si="159"/>
        <v>1.1109448419903483</v>
      </c>
      <c r="AT647" s="22" t="str">
        <f t="shared" si="160"/>
        <v>DROP</v>
      </c>
      <c r="AU647" s="22">
        <f t="shared" si="161"/>
        <v>1.1072650921311689</v>
      </c>
      <c r="AV647" s="22">
        <f t="shared" si="162"/>
        <v>2779.6412890419679</v>
      </c>
      <c r="AW647" s="22">
        <f t="shared" si="163"/>
        <v>1.808975818826299</v>
      </c>
      <c r="AX647" s="22" t="str">
        <f t="shared" si="164"/>
        <v>DROP</v>
      </c>
    </row>
    <row r="648" spans="1:50" x14ac:dyDescent="0.25">
      <c r="A648" s="23" t="s">
        <v>18</v>
      </c>
      <c r="B648" s="22" t="s">
        <v>666</v>
      </c>
      <c r="C648" s="34">
        <v>990.28195461394898</v>
      </c>
      <c r="D648" s="32">
        <v>0.40949542763900409</v>
      </c>
      <c r="E648" s="32">
        <v>0</v>
      </c>
      <c r="F648" s="22">
        <v>15</v>
      </c>
      <c r="H648" s="27">
        <v>341.36904476848161</v>
      </c>
      <c r="I648" s="27">
        <v>360.04344674099798</v>
      </c>
      <c r="J648" s="27">
        <v>587.91694862866905</v>
      </c>
      <c r="K648" s="27">
        <v>1289.3294401381486</v>
      </c>
      <c r="M648" s="27">
        <v>1096.7050308330645</v>
      </c>
      <c r="N648" s="27">
        <v>38.620996229944012</v>
      </c>
      <c r="O648" s="27">
        <v>0</v>
      </c>
      <c r="P648" s="27">
        <v>3329.6100000000006</v>
      </c>
      <c r="Q648" s="27">
        <v>3329.6100000000006</v>
      </c>
      <c r="R648" s="27">
        <v>1096.7050308330645</v>
      </c>
      <c r="S648" s="22" t="s">
        <v>3355</v>
      </c>
      <c r="T648" s="28">
        <v>35.81089398917171</v>
      </c>
      <c r="U648" s="22">
        <v>1.1356468621383884</v>
      </c>
      <c r="V648" s="22">
        <v>0.38279127577095895</v>
      </c>
      <c r="W648" s="22">
        <v>0.32937942606883819</v>
      </c>
      <c r="X648" s="27">
        <v>154.00341307514009</v>
      </c>
      <c r="Y648" s="27">
        <v>-2078.901556091796</v>
      </c>
      <c r="Z648" s="23" t="s">
        <v>3429</v>
      </c>
      <c r="AA648" s="23" t="s">
        <v>3429</v>
      </c>
      <c r="AB648" s="23" t="s">
        <v>3429</v>
      </c>
      <c r="AC648" s="23" t="s">
        <v>3429</v>
      </c>
      <c r="AD648" s="23" t="s">
        <v>3429</v>
      </c>
      <c r="AE648" s="23" t="s">
        <v>3429</v>
      </c>
      <c r="AH648" s="38"/>
      <c r="AJ648" s="43"/>
      <c r="AK648" s="22">
        <f t="shared" si="151"/>
        <v>1.1356468621383884</v>
      </c>
      <c r="AL648" s="22">
        <f t="shared" si="152"/>
        <v>154.00341307514009</v>
      </c>
      <c r="AM648" s="28">
        <f t="shared" si="153"/>
        <v>35.81089398917171</v>
      </c>
      <c r="AN648" s="22">
        <f t="shared" si="154"/>
        <v>3143.6548545625933</v>
      </c>
      <c r="AO648" s="22" t="str">
        <f t="shared" si="155"/>
        <v>KEEP</v>
      </c>
      <c r="AP648" s="22">
        <f t="shared" si="156"/>
        <v>154.00341307514009</v>
      </c>
      <c r="AQ648" s="22">
        <f t="shared" si="157"/>
        <v>1.0308792959846513</v>
      </c>
      <c r="AR648" s="22">
        <f t="shared" si="158"/>
        <v>34.154543876214198</v>
      </c>
      <c r="AS648" s="22">
        <f t="shared" si="159"/>
        <v>0.37563211424407195</v>
      </c>
      <c r="AT648" s="22" t="str">
        <f t="shared" si="160"/>
        <v>DROP</v>
      </c>
      <c r="AU648" s="22">
        <f t="shared" si="161"/>
        <v>0.38279127577095895</v>
      </c>
      <c r="AV648" s="22">
        <f t="shared" si="162"/>
        <v>3143.6548545625933</v>
      </c>
      <c r="AW648" s="22">
        <f t="shared" si="163"/>
        <v>1.2735304991862881</v>
      </c>
      <c r="AX648" s="22" t="str">
        <f t="shared" si="164"/>
        <v>DROP</v>
      </c>
    </row>
    <row r="649" spans="1:50" x14ac:dyDescent="0.25">
      <c r="A649" s="23" t="s">
        <v>18</v>
      </c>
      <c r="B649" s="22" t="s">
        <v>667</v>
      </c>
      <c r="C649" s="34">
        <v>1995.4859660782531</v>
      </c>
      <c r="D649" s="32">
        <v>0.82516133432462668</v>
      </c>
      <c r="E649" s="32">
        <v>0</v>
      </c>
      <c r="F649" s="22">
        <v>15</v>
      </c>
      <c r="H649" s="27">
        <v>687.88200664991552</v>
      </c>
      <c r="I649" s="27">
        <v>725.51220569316467</v>
      </c>
      <c r="J649" s="27">
        <v>1184.6929197709255</v>
      </c>
      <c r="K649" s="27">
        <v>2598.0871321140057</v>
      </c>
      <c r="M649" s="27">
        <v>2209.9357539115672</v>
      </c>
      <c r="N649" s="27">
        <v>77.823952677051878</v>
      </c>
      <c r="O649" s="27">
        <v>0</v>
      </c>
      <c r="P649" s="27">
        <v>3329.6100000000006</v>
      </c>
      <c r="Q649" s="27">
        <v>3329.6100000000006</v>
      </c>
      <c r="R649" s="27">
        <v>2209.9357539115672</v>
      </c>
      <c r="S649" s="22" t="s">
        <v>3355</v>
      </c>
      <c r="T649" s="28">
        <v>17.771551741737078</v>
      </c>
      <c r="U649" s="22">
        <v>1.1356468621383886</v>
      </c>
      <c r="V649" s="22">
        <v>0.76247615308077132</v>
      </c>
      <c r="W649" s="22">
        <v>0.66372210376337371</v>
      </c>
      <c r="X649" s="27">
        <v>310.32742552538684</v>
      </c>
      <c r="Y649" s="27">
        <v>-809.34682056304655</v>
      </c>
      <c r="Z649" s="23" t="s">
        <v>3429</v>
      </c>
      <c r="AA649" s="23" t="s">
        <v>3429</v>
      </c>
      <c r="AB649" s="23" t="s">
        <v>3429</v>
      </c>
      <c r="AC649" s="23" t="s">
        <v>3429</v>
      </c>
      <c r="AD649" s="23" t="s">
        <v>3429</v>
      </c>
      <c r="AE649" s="23" t="s">
        <v>3429</v>
      </c>
      <c r="AH649" s="38"/>
      <c r="AJ649" s="43"/>
      <c r="AK649" s="22">
        <f t="shared" si="151"/>
        <v>1.1356468621383886</v>
      </c>
      <c r="AL649" s="22">
        <f t="shared" si="152"/>
        <v>310.32742552538667</v>
      </c>
      <c r="AM649" s="28">
        <f t="shared" si="153"/>
        <v>17.771551741737078</v>
      </c>
      <c r="AN649" s="22">
        <f t="shared" si="154"/>
        <v>2954.897645289826</v>
      </c>
      <c r="AO649" s="22" t="str">
        <f t="shared" si="155"/>
        <v>KEEP</v>
      </c>
      <c r="AP649" s="22">
        <f t="shared" si="156"/>
        <v>310.32742552538667</v>
      </c>
      <c r="AQ649" s="22">
        <f t="shared" si="157"/>
        <v>1.0308792959846511</v>
      </c>
      <c r="AR649" s="22">
        <f t="shared" si="158"/>
        <v>16.115201628779563</v>
      </c>
      <c r="AS649" s="22">
        <f t="shared" si="159"/>
        <v>0.75692443842881107</v>
      </c>
      <c r="AT649" s="22" t="str">
        <f t="shared" si="160"/>
        <v>DROP</v>
      </c>
      <c r="AU649" s="22">
        <f t="shared" si="161"/>
        <v>0.76247615308077132</v>
      </c>
      <c r="AV649" s="22">
        <f t="shared" si="162"/>
        <v>2954.897645289826</v>
      </c>
      <c r="AW649" s="22">
        <f t="shared" si="163"/>
        <v>1.5511826908260704</v>
      </c>
      <c r="AX649" s="22" t="str">
        <f t="shared" si="164"/>
        <v>DROP</v>
      </c>
    </row>
    <row r="650" spans="1:50" x14ac:dyDescent="0.25">
      <c r="A650" s="23" t="s">
        <v>18</v>
      </c>
      <c r="B650" s="22" t="s">
        <v>668</v>
      </c>
      <c r="C650" s="34">
        <v>2873.1742190032164</v>
      </c>
      <c r="D650" s="32">
        <v>1.1880976927937157</v>
      </c>
      <c r="E650" s="32">
        <v>0</v>
      </c>
      <c r="F650" s="22">
        <v>15</v>
      </c>
      <c r="H650" s="27">
        <v>990.43785865704865</v>
      </c>
      <c r="I650" s="27">
        <v>1044.6192057499115</v>
      </c>
      <c r="J650" s="27">
        <v>1705.7645167061967</v>
      </c>
      <c r="K650" s="27">
        <v>3740.8215811131568</v>
      </c>
      <c r="M650" s="27">
        <v>3181.9469250745678</v>
      </c>
      <c r="N650" s="27">
        <v>112.05379454112544</v>
      </c>
      <c r="O650" s="27">
        <v>0</v>
      </c>
      <c r="P650" s="27">
        <v>3329.6100000000006</v>
      </c>
      <c r="Q650" s="27">
        <v>3329.6100000000006</v>
      </c>
      <c r="R650" s="27">
        <v>3181.9469250745678</v>
      </c>
      <c r="S650" s="22" t="s">
        <v>3355</v>
      </c>
      <c r="T650" s="28">
        <v>12.342753830073322</v>
      </c>
      <c r="U650" s="22">
        <v>1.1356468621383888</v>
      </c>
      <c r="V650" s="22">
        <v>1.0869224318326878</v>
      </c>
      <c r="W650" s="22">
        <v>0.95565154029287736</v>
      </c>
      <c r="X650" s="27">
        <v>446.82086149746328</v>
      </c>
      <c r="Y650" s="27">
        <v>299.15778657203055</v>
      </c>
      <c r="Z650" s="23" t="s">
        <v>3429</v>
      </c>
      <c r="AA650" s="23" t="s">
        <v>3429</v>
      </c>
      <c r="AB650" s="23" t="s">
        <v>3429</v>
      </c>
      <c r="AC650" s="23" t="s">
        <v>3429</v>
      </c>
      <c r="AD650" s="23" t="s">
        <v>3429</v>
      </c>
      <c r="AE650" s="23" t="s">
        <v>3429</v>
      </c>
      <c r="AH650" s="38"/>
      <c r="AJ650" s="43"/>
      <c r="AK650" s="22">
        <f t="shared" si="151"/>
        <v>1.1356468621383888</v>
      </c>
      <c r="AL650" s="22">
        <f t="shared" si="152"/>
        <v>446.82086149746345</v>
      </c>
      <c r="AM650" s="28">
        <f t="shared" si="153"/>
        <v>12.342753830073322</v>
      </c>
      <c r="AN650" s="22">
        <f t="shared" si="154"/>
        <v>2790.0853451555768</v>
      </c>
      <c r="AO650" s="22" t="str">
        <f t="shared" si="155"/>
        <v>KEEP</v>
      </c>
      <c r="AP650" s="22">
        <f t="shared" si="156"/>
        <v>446.82086149746345</v>
      </c>
      <c r="AQ650" s="22">
        <f t="shared" si="157"/>
        <v>1.0308792959846513</v>
      </c>
      <c r="AR650" s="22">
        <f t="shared" si="158"/>
        <v>10.686403717115807</v>
      </c>
      <c r="AS650" s="22">
        <f t="shared" si="159"/>
        <v>1.0898476958478711</v>
      </c>
      <c r="AT650" s="22" t="str">
        <f t="shared" si="160"/>
        <v>DROP</v>
      </c>
      <c r="AU650" s="22">
        <f t="shared" si="161"/>
        <v>1.0869224318326878</v>
      </c>
      <c r="AV650" s="22">
        <f t="shared" si="162"/>
        <v>2790.0853451555768</v>
      </c>
      <c r="AW650" s="22">
        <f t="shared" si="163"/>
        <v>1.7936131469541909</v>
      </c>
      <c r="AX650" s="22" t="str">
        <f t="shared" si="164"/>
        <v>DROP</v>
      </c>
    </row>
    <row r="651" spans="1:50" x14ac:dyDescent="0.25">
      <c r="A651" s="23" t="s">
        <v>18</v>
      </c>
      <c r="B651" s="22" t="s">
        <v>669</v>
      </c>
      <c r="C651" s="34">
        <v>2251.8740337796698</v>
      </c>
      <c r="D651" s="32">
        <v>0.93118138339828538</v>
      </c>
      <c r="E651" s="32">
        <v>0</v>
      </c>
      <c r="F651" s="22">
        <v>15</v>
      </c>
      <c r="H651" s="27">
        <v>776.26385522695978</v>
      </c>
      <c r="I651" s="27">
        <v>818.72893368501093</v>
      </c>
      <c r="J651" s="27">
        <v>1336.9070338679355</v>
      </c>
      <c r="K651" s="27">
        <v>2931.8998227799066</v>
      </c>
      <c r="M651" s="27">
        <v>2493.8771934012207</v>
      </c>
      <c r="N651" s="27">
        <v>87.823087317407129</v>
      </c>
      <c r="O651" s="27">
        <v>0</v>
      </c>
      <c r="P651" s="27">
        <v>3329.6100000000006</v>
      </c>
      <c r="Q651" s="27">
        <v>3329.6100000000006</v>
      </c>
      <c r="R651" s="27">
        <v>2493.8771934012207</v>
      </c>
      <c r="S651" s="22" t="s">
        <v>3355</v>
      </c>
      <c r="T651" s="28">
        <v>15.748164224153786</v>
      </c>
      <c r="U651" s="22">
        <v>1.1356468621383886</v>
      </c>
      <c r="V651" s="22">
        <v>0.85792457317178039</v>
      </c>
      <c r="W651" s="22">
        <v>0.74899979078667478</v>
      </c>
      <c r="X651" s="27">
        <v>350.19954206127886</v>
      </c>
      <c r="Y651" s="27">
        <v>-485.53326453750105</v>
      </c>
      <c r="Z651" s="23" t="s">
        <v>3429</v>
      </c>
      <c r="AA651" s="23" t="s">
        <v>3429</v>
      </c>
      <c r="AB651" s="23" t="s">
        <v>3429</v>
      </c>
      <c r="AC651" s="23" t="s">
        <v>3429</v>
      </c>
      <c r="AD651" s="23" t="s">
        <v>3429</v>
      </c>
      <c r="AE651" s="23" t="s">
        <v>3429</v>
      </c>
      <c r="AH651" s="38"/>
      <c r="AJ651" s="43"/>
      <c r="AK651" s="22">
        <f t="shared" si="151"/>
        <v>1.1356468621383886</v>
      </c>
      <c r="AL651" s="22">
        <f t="shared" si="152"/>
        <v>350.19954206127875</v>
      </c>
      <c r="AM651" s="28">
        <f t="shared" si="153"/>
        <v>15.748164224153786</v>
      </c>
      <c r="AN651" s="22">
        <f t="shared" si="154"/>
        <v>2906.7530939368544</v>
      </c>
      <c r="AO651" s="22" t="str">
        <f t="shared" si="155"/>
        <v>KEEP</v>
      </c>
      <c r="AP651" s="22">
        <f t="shared" si="156"/>
        <v>350.19954206127875</v>
      </c>
      <c r="AQ651" s="22">
        <f t="shared" si="157"/>
        <v>1.0308792959846511</v>
      </c>
      <c r="AR651" s="22">
        <f t="shared" si="158"/>
        <v>14.091814111196273</v>
      </c>
      <c r="AS651" s="22">
        <f t="shared" si="159"/>
        <v>0.85417713650022042</v>
      </c>
      <c r="AT651" s="22" t="str">
        <f t="shared" si="160"/>
        <v>DROP</v>
      </c>
      <c r="AU651" s="22">
        <f t="shared" si="161"/>
        <v>0.85792457317178039</v>
      </c>
      <c r="AV651" s="22">
        <f t="shared" si="162"/>
        <v>2906.7530939368544</v>
      </c>
      <c r="AW651" s="22">
        <f t="shared" si="163"/>
        <v>1.6220008611633419</v>
      </c>
      <c r="AX651" s="22" t="str">
        <f t="shared" si="164"/>
        <v>DROP</v>
      </c>
    </row>
    <row r="652" spans="1:50" x14ac:dyDescent="0.25">
      <c r="A652" s="23" t="s">
        <v>18</v>
      </c>
      <c r="B652" s="22" t="s">
        <v>670</v>
      </c>
      <c r="C652" s="34">
        <v>1957.5025486410013</v>
      </c>
      <c r="D652" s="32">
        <v>0.80945466038778635</v>
      </c>
      <c r="E652" s="32">
        <v>0</v>
      </c>
      <c r="F652" s="22">
        <v>15</v>
      </c>
      <c r="H652" s="27">
        <v>674.78839945331504</v>
      </c>
      <c r="I652" s="27">
        <v>711.70232006474134</v>
      </c>
      <c r="J652" s="27">
        <v>1162.1426806454394</v>
      </c>
      <c r="K652" s="27">
        <v>2548.6334001634959</v>
      </c>
      <c r="M652" s="27">
        <v>2167.8703554686508</v>
      </c>
      <c r="N652" s="27">
        <v>76.342599396999049</v>
      </c>
      <c r="O652" s="27">
        <v>0</v>
      </c>
      <c r="P652" s="27">
        <v>3329.6100000000006</v>
      </c>
      <c r="Q652" s="27">
        <v>3329.6100000000006</v>
      </c>
      <c r="R652" s="27">
        <v>2167.8703554686508</v>
      </c>
      <c r="S652" s="22" t="s">
        <v>3355</v>
      </c>
      <c r="T652" s="28">
        <v>18.116391276573317</v>
      </c>
      <c r="U652" s="22">
        <v>1.1356468621383884</v>
      </c>
      <c r="V652" s="22">
        <v>0.74828798281418063</v>
      </c>
      <c r="W652" s="22">
        <v>0.65108837235251293</v>
      </c>
      <c r="X652" s="27">
        <v>304.42044529784607</v>
      </c>
      <c r="Y652" s="27">
        <v>-857.3191992335037</v>
      </c>
      <c r="Z652" s="23" t="s">
        <v>3429</v>
      </c>
      <c r="AA652" s="23" t="s">
        <v>3429</v>
      </c>
      <c r="AB652" s="23" t="s">
        <v>3429</v>
      </c>
      <c r="AC652" s="23" t="s">
        <v>3429</v>
      </c>
      <c r="AD652" s="23" t="s">
        <v>3429</v>
      </c>
      <c r="AE652" s="23" t="s">
        <v>3429</v>
      </c>
      <c r="AH652" s="38"/>
      <c r="AJ652" s="43"/>
      <c r="AK652" s="22">
        <f t="shared" si="151"/>
        <v>1.1356468621383884</v>
      </c>
      <c r="AL652" s="22">
        <f t="shared" si="152"/>
        <v>304.42044529784607</v>
      </c>
      <c r="AM652" s="28">
        <f t="shared" si="153"/>
        <v>18.116391276573317</v>
      </c>
      <c r="AN652" s="22">
        <f t="shared" si="154"/>
        <v>2962.0301714161933</v>
      </c>
      <c r="AO652" s="22" t="str">
        <f t="shared" si="155"/>
        <v>KEEP</v>
      </c>
      <c r="AP652" s="22">
        <f t="shared" si="156"/>
        <v>304.42044529784607</v>
      </c>
      <c r="AQ652" s="22">
        <f t="shared" si="157"/>
        <v>1.0308792959846513</v>
      </c>
      <c r="AR652" s="22">
        <f t="shared" si="158"/>
        <v>16.460041163615806</v>
      </c>
      <c r="AS652" s="22">
        <f t="shared" si="159"/>
        <v>0.74251663130711898</v>
      </c>
      <c r="AT652" s="22" t="str">
        <f t="shared" si="160"/>
        <v>DROP</v>
      </c>
      <c r="AU652" s="22">
        <f t="shared" si="161"/>
        <v>0.74828798281418063</v>
      </c>
      <c r="AV652" s="22">
        <f t="shared" si="162"/>
        <v>2962.0301714161933</v>
      </c>
      <c r="AW652" s="22">
        <f t="shared" si="163"/>
        <v>1.5406911100353624</v>
      </c>
      <c r="AX652" s="22" t="str">
        <f t="shared" si="164"/>
        <v>DROP</v>
      </c>
    </row>
    <row r="653" spans="1:50" x14ac:dyDescent="0.25">
      <c r="A653" s="23" t="s">
        <v>18</v>
      </c>
      <c r="B653" s="22" t="s">
        <v>671</v>
      </c>
      <c r="C653" s="34">
        <v>430.02654741455171</v>
      </c>
      <c r="D653" s="32">
        <v>0.17782198707063657</v>
      </c>
      <c r="E653" s="32">
        <v>0</v>
      </c>
      <c r="F653" s="22">
        <v>15</v>
      </c>
      <c r="H653" s="27">
        <v>148.23833861864239</v>
      </c>
      <c r="I653" s="27">
        <v>156.3476337217763</v>
      </c>
      <c r="J653" s="27">
        <v>255.30092152779267</v>
      </c>
      <c r="K653" s="27">
        <v>559.88689386821136</v>
      </c>
      <c r="M653" s="27">
        <v>476.24040380011292</v>
      </c>
      <c r="N653" s="27">
        <v>16.771035349167516</v>
      </c>
      <c r="O653" s="27">
        <v>0</v>
      </c>
      <c r="P653" s="27">
        <v>3329.6100000000006</v>
      </c>
      <c r="Q653" s="27">
        <v>3329.6100000000006</v>
      </c>
      <c r="R653" s="27">
        <v>476.24040380011292</v>
      </c>
      <c r="S653" s="22" t="s">
        <v>3355</v>
      </c>
      <c r="T653" s="28">
        <v>82.466727482950375</v>
      </c>
      <c r="U653" s="22">
        <v>1.1356468621383884</v>
      </c>
      <c r="V653" s="22">
        <v>0.16731116031136353</v>
      </c>
      <c r="W653" s="22">
        <v>0.14303188775866027</v>
      </c>
      <c r="X653" s="27">
        <v>66.875454718930939</v>
      </c>
      <c r="Y653" s="27">
        <v>-2786.4941414809568</v>
      </c>
      <c r="Z653" s="23" t="s">
        <v>3429</v>
      </c>
      <c r="AA653" s="23" t="s">
        <v>3429</v>
      </c>
      <c r="AB653" s="23" t="s">
        <v>3429</v>
      </c>
      <c r="AC653" s="23" t="s">
        <v>3429</v>
      </c>
      <c r="AD653" s="23" t="s">
        <v>3429</v>
      </c>
      <c r="AE653" s="23" t="s">
        <v>3429</v>
      </c>
      <c r="AH653" s="38"/>
      <c r="AJ653" s="43"/>
      <c r="AK653" s="22">
        <f t="shared" si="151"/>
        <v>1.1356468621383884</v>
      </c>
      <c r="AL653" s="22">
        <f t="shared" si="152"/>
        <v>66.875454718930925</v>
      </c>
      <c r="AM653" s="28">
        <f t="shared" si="153"/>
        <v>82.466727482950375</v>
      </c>
      <c r="AN653" s="22">
        <f t="shared" si="154"/>
        <v>3248.8596149264959</v>
      </c>
      <c r="AO653" s="22" t="str">
        <f t="shared" si="155"/>
        <v>KEEP</v>
      </c>
      <c r="AP653" s="22">
        <f t="shared" si="156"/>
        <v>66.875454718930925</v>
      </c>
      <c r="AQ653" s="22">
        <f t="shared" si="157"/>
        <v>1.0308792959846511</v>
      </c>
      <c r="AR653" s="22">
        <f t="shared" si="158"/>
        <v>80.810377369992864</v>
      </c>
      <c r="AS653" s="22">
        <f t="shared" si="159"/>
        <v>0.16311695919913857</v>
      </c>
      <c r="AT653" s="22" t="str">
        <f t="shared" si="160"/>
        <v>DROP</v>
      </c>
      <c r="AU653" s="22">
        <f t="shared" si="161"/>
        <v>0.16731116031136353</v>
      </c>
      <c r="AV653" s="22">
        <f t="shared" si="162"/>
        <v>3248.8596149264959</v>
      </c>
      <c r="AW653" s="22">
        <f t="shared" si="163"/>
        <v>1.1187796825233609</v>
      </c>
      <c r="AX653" s="22" t="str">
        <f t="shared" si="164"/>
        <v>DROP</v>
      </c>
    </row>
    <row r="654" spans="1:50" x14ac:dyDescent="0.25">
      <c r="A654" s="23" t="s">
        <v>18</v>
      </c>
      <c r="B654" s="22" t="s">
        <v>672</v>
      </c>
      <c r="C654" s="34">
        <v>741.52938905072324</v>
      </c>
      <c r="D654" s="32">
        <v>0.36892119043039151</v>
      </c>
      <c r="E654" s="32">
        <v>0</v>
      </c>
      <c r="F654" s="22">
        <v>15</v>
      </c>
      <c r="H654" s="27">
        <v>255.61929915877673</v>
      </c>
      <c r="I654" s="27">
        <v>324.36908451990377</v>
      </c>
      <c r="J654" s="27">
        <v>529.66408395040378</v>
      </c>
      <c r="K654" s="27">
        <v>1109.6524676290842</v>
      </c>
      <c r="M654" s="27">
        <v>821.21966142413396</v>
      </c>
      <c r="N654" s="27">
        <v>28.919646172978208</v>
      </c>
      <c r="O654" s="27">
        <v>0</v>
      </c>
      <c r="P654" s="27">
        <v>126</v>
      </c>
      <c r="Q654" s="27">
        <v>126</v>
      </c>
      <c r="R654" s="27">
        <v>821.21966142413396</v>
      </c>
      <c r="S654" s="22" t="s">
        <v>3363</v>
      </c>
      <c r="T654" s="28">
        <v>1.8097677213152528</v>
      </c>
      <c r="U654" s="22">
        <v>1.3052595706525751</v>
      </c>
      <c r="V654" s="22">
        <v>7.1627614382108931</v>
      </c>
      <c r="W654" s="22">
        <v>6.5176163605089998</v>
      </c>
      <c r="X654" s="27">
        <v>259.51316003197201</v>
      </c>
      <c r="Y654" s="27">
        <v>954.73282145610597</v>
      </c>
      <c r="Z654" s="23" t="s">
        <v>3429</v>
      </c>
      <c r="AA654" s="23" t="s">
        <v>3429</v>
      </c>
      <c r="AB654" s="23" t="s">
        <v>3430</v>
      </c>
      <c r="AC654" s="23" t="s">
        <v>3429</v>
      </c>
      <c r="AD654" s="23" t="s">
        <v>3429</v>
      </c>
      <c r="AE654" s="23" t="s">
        <v>3430</v>
      </c>
      <c r="AH654" s="38"/>
      <c r="AJ654" s="43"/>
      <c r="AK654" s="22">
        <f t="shared" si="151"/>
        <v>1.3052595706525751</v>
      </c>
      <c r="AL654" s="22">
        <f t="shared" si="152"/>
        <v>259.51316003197201</v>
      </c>
      <c r="AM654" s="28">
        <f t="shared" si="153"/>
        <v>1.8097677213152528</v>
      </c>
      <c r="AN654" s="22">
        <f t="shared" si="154"/>
        <v>0</v>
      </c>
      <c r="AO654" s="22" t="str">
        <f t="shared" si="155"/>
        <v>DROP</v>
      </c>
      <c r="AP654" s="22" t="str">
        <f t="shared" si="156"/>
        <v>DROP</v>
      </c>
      <c r="AQ654" s="22" t="str">
        <f t="shared" si="157"/>
        <v>DROP</v>
      </c>
      <c r="AR654" s="22" t="str">
        <f t="shared" si="158"/>
        <v>DROP</v>
      </c>
      <c r="AS654" s="22" t="str">
        <f t="shared" si="159"/>
        <v>DROP</v>
      </c>
      <c r="AT654" s="22" t="str">
        <f t="shared" si="160"/>
        <v>DROP</v>
      </c>
      <c r="AU654" s="22">
        <f t="shared" si="161"/>
        <v>7.1627614382108931</v>
      </c>
      <c r="AV654" s="22">
        <f t="shared" si="162"/>
        <v>0</v>
      </c>
      <c r="AW654" s="22">
        <f t="shared" si="163"/>
        <v>6.5176163605089998</v>
      </c>
      <c r="AX654" s="22" t="str">
        <f t="shared" si="164"/>
        <v>DROP</v>
      </c>
    </row>
    <row r="655" spans="1:50" x14ac:dyDescent="0.25">
      <c r="A655" s="23" t="s">
        <v>18</v>
      </c>
      <c r="B655" s="22" t="s">
        <v>673</v>
      </c>
      <c r="C655" s="34">
        <v>822.66076061480408</v>
      </c>
      <c r="D655" s="32">
        <v>0.23497319153092411</v>
      </c>
      <c r="E655" s="32">
        <v>0</v>
      </c>
      <c r="F655" s="22">
        <v>15</v>
      </c>
      <c r="H655" s="27">
        <v>283.58682768188686</v>
      </c>
      <c r="I655" s="27">
        <v>206.59707547481406</v>
      </c>
      <c r="J655" s="27">
        <v>337.35351471661352</v>
      </c>
      <c r="K655" s="27">
        <v>827.53741787331444</v>
      </c>
      <c r="M655" s="27">
        <v>911.07001458683578</v>
      </c>
      <c r="N655" s="27">
        <v>32.083769663977357</v>
      </c>
      <c r="O655" s="27">
        <v>0</v>
      </c>
      <c r="P655" s="27">
        <v>126</v>
      </c>
      <c r="Q655" s="27">
        <v>126</v>
      </c>
      <c r="R655" s="27">
        <v>911.07001458683578</v>
      </c>
      <c r="S655" s="22" t="s">
        <v>3363</v>
      </c>
      <c r="T655" s="28">
        <v>1.6312871805234721</v>
      </c>
      <c r="U655" s="22">
        <v>0.8774151487189995</v>
      </c>
      <c r="V655" s="22">
        <v>5.2348031656401339</v>
      </c>
      <c r="W655" s="22">
        <v>7.2307144014828237</v>
      </c>
      <c r="X655" s="27">
        <v>-115.61636637749871</v>
      </c>
      <c r="Y655" s="27">
        <v>669.45364820933708</v>
      </c>
      <c r="Z655" s="23" t="s">
        <v>3429</v>
      </c>
      <c r="AA655" s="23" t="s">
        <v>3429</v>
      </c>
      <c r="AB655" s="23" t="s">
        <v>3429</v>
      </c>
      <c r="AC655" s="23" t="s">
        <v>3429</v>
      </c>
      <c r="AD655" s="23" t="s">
        <v>3429</v>
      </c>
      <c r="AE655" s="23" t="s">
        <v>3430</v>
      </c>
      <c r="AH655" s="38"/>
      <c r="AJ655" s="43"/>
      <c r="AK655" s="22">
        <f t="shared" si="151"/>
        <v>0.8774151487189995</v>
      </c>
      <c r="AL655" s="22" t="str">
        <f t="shared" si="152"/>
        <v>DROP</v>
      </c>
      <c r="AM655" s="28">
        <f t="shared" si="153"/>
        <v>1.6312871805234721</v>
      </c>
      <c r="AN655" s="22">
        <f t="shared" si="154"/>
        <v>0</v>
      </c>
      <c r="AO655" s="22" t="str">
        <f t="shared" si="155"/>
        <v>DROP</v>
      </c>
      <c r="AP655" s="22" t="str">
        <f t="shared" si="156"/>
        <v>DROP</v>
      </c>
      <c r="AQ655" s="22" t="str">
        <f t="shared" si="157"/>
        <v>DROP</v>
      </c>
      <c r="AR655" s="22" t="str">
        <f t="shared" si="158"/>
        <v>DROP</v>
      </c>
      <c r="AS655" s="22" t="str">
        <f t="shared" si="159"/>
        <v>DROP</v>
      </c>
      <c r="AT655" s="22" t="str">
        <f t="shared" si="160"/>
        <v>DROP</v>
      </c>
      <c r="AU655" s="22">
        <f t="shared" si="161"/>
        <v>5.2348031656401339</v>
      </c>
      <c r="AV655" s="22">
        <f t="shared" si="162"/>
        <v>0</v>
      </c>
      <c r="AW655" s="22">
        <f t="shared" si="163"/>
        <v>7.2307144014828237</v>
      </c>
      <c r="AX655" s="22" t="str">
        <f t="shared" si="164"/>
        <v>DROP</v>
      </c>
    </row>
    <row r="656" spans="1:50" x14ac:dyDescent="0.25">
      <c r="A656" s="23" t="s">
        <v>18</v>
      </c>
      <c r="B656" s="22" t="s">
        <v>674</v>
      </c>
      <c r="C656" s="34">
        <v>409.62832356130252</v>
      </c>
      <c r="D656" s="32">
        <v>0.20379579150018576</v>
      </c>
      <c r="E656" s="32">
        <v>0</v>
      </c>
      <c r="F656" s="22">
        <v>15</v>
      </c>
      <c r="H656" s="27">
        <v>141.20668247332583</v>
      </c>
      <c r="I656" s="27">
        <v>179.18475824282373</v>
      </c>
      <c r="J656" s="27">
        <v>292.59178929777482</v>
      </c>
      <c r="K656" s="27">
        <v>612.98323001392441</v>
      </c>
      <c r="M656" s="27">
        <v>453.65003484944521</v>
      </c>
      <c r="N656" s="27">
        <v>15.975504618890799</v>
      </c>
      <c r="O656" s="27">
        <v>0</v>
      </c>
      <c r="P656" s="27">
        <v>126</v>
      </c>
      <c r="Q656" s="27">
        <v>126</v>
      </c>
      <c r="R656" s="27">
        <v>453.65003484944521</v>
      </c>
      <c r="S656" s="22" t="s">
        <v>3363</v>
      </c>
      <c r="T656" s="28">
        <v>3.2761307642091886</v>
      </c>
      <c r="U656" s="22">
        <v>1.3052595706525756</v>
      </c>
      <c r="V656" s="22">
        <v>4.3175280951412995</v>
      </c>
      <c r="W656" s="22">
        <v>3.6003971019797238</v>
      </c>
      <c r="X656" s="27">
        <v>143.35769054558841</v>
      </c>
      <c r="Y656" s="27">
        <v>471.00772539503362</v>
      </c>
      <c r="Z656" s="23" t="s">
        <v>3430</v>
      </c>
      <c r="AA656" s="23" t="s">
        <v>3430</v>
      </c>
      <c r="AB656" s="23" t="s">
        <v>3430</v>
      </c>
      <c r="AC656" s="23" t="s">
        <v>3430</v>
      </c>
      <c r="AD656" s="23" t="s">
        <v>3430</v>
      </c>
      <c r="AE656" s="23" t="s">
        <v>3430</v>
      </c>
      <c r="AH656" s="38"/>
      <c r="AJ656" s="43"/>
      <c r="AK656" s="22">
        <f t="shared" si="151"/>
        <v>1.3052595706525756</v>
      </c>
      <c r="AL656" s="22">
        <f t="shared" si="152"/>
        <v>143.35769054558841</v>
      </c>
      <c r="AM656" s="28">
        <f t="shared" si="153"/>
        <v>3.2761307642091886</v>
      </c>
      <c r="AN656" s="22">
        <f t="shared" si="154"/>
        <v>49.079993401658612</v>
      </c>
      <c r="AO656" s="22" t="str">
        <f t="shared" si="155"/>
        <v>KEEP</v>
      </c>
      <c r="AP656" s="22">
        <f t="shared" si="156"/>
        <v>49.079993401658612</v>
      </c>
      <c r="AQ656" s="22">
        <f t="shared" si="157"/>
        <v>1.2193089641897246</v>
      </c>
      <c r="AR656" s="22">
        <f t="shared" si="158"/>
        <v>2</v>
      </c>
      <c r="AS656" s="22">
        <f t="shared" si="159"/>
        <v>3.9899208591357445</v>
      </c>
      <c r="AT656" s="22" t="str">
        <f t="shared" si="160"/>
        <v>KEEP</v>
      </c>
      <c r="AU656" s="22">
        <f t="shared" si="161"/>
        <v>4.3175280951412995</v>
      </c>
      <c r="AV656" s="22">
        <f t="shared" si="162"/>
        <v>49.079993401658612</v>
      </c>
      <c r="AW656" s="22">
        <f t="shared" si="163"/>
        <v>3.9899208591357445</v>
      </c>
      <c r="AX656" s="22" t="str">
        <f t="shared" si="164"/>
        <v>KEEP</v>
      </c>
    </row>
    <row r="657" spans="1:50" x14ac:dyDescent="0.25">
      <c r="A657" s="23" t="s">
        <v>18</v>
      </c>
      <c r="B657" s="22" t="s">
        <v>675</v>
      </c>
      <c r="C657" s="34">
        <v>1613.5497953024151</v>
      </c>
      <c r="D657" s="32">
        <v>0.80276347787607749</v>
      </c>
      <c r="E657" s="32">
        <v>0</v>
      </c>
      <c r="F657" s="22">
        <v>15</v>
      </c>
      <c r="H657" s="27">
        <v>556.22133650157662</v>
      </c>
      <c r="I657" s="27">
        <v>705.81918620857402</v>
      </c>
      <c r="J657" s="27">
        <v>1152.5360786189347</v>
      </c>
      <c r="K657" s="27">
        <v>2414.576601329085</v>
      </c>
      <c r="M657" s="27">
        <v>1786.9538768861796</v>
      </c>
      <c r="N657" s="27">
        <v>62.928442016794186</v>
      </c>
      <c r="O657" s="27">
        <v>0</v>
      </c>
      <c r="P657" s="27">
        <v>126</v>
      </c>
      <c r="Q657" s="27">
        <v>126</v>
      </c>
      <c r="R657" s="27">
        <v>1786.9538768861796</v>
      </c>
      <c r="S657" s="22" t="s">
        <v>3363</v>
      </c>
      <c r="T657" s="28">
        <v>0.83170408289698861</v>
      </c>
      <c r="U657" s="22">
        <v>1.3052595706525747</v>
      </c>
      <c r="V657" s="22">
        <v>12.780376398353241</v>
      </c>
      <c r="W657" s="22">
        <v>14.182173626080791</v>
      </c>
      <c r="X657" s="27">
        <v>564.69428242611116</v>
      </c>
      <c r="Y657" s="27">
        <v>2225.6481593122908</v>
      </c>
      <c r="Z657" s="23" t="s">
        <v>3429</v>
      </c>
      <c r="AA657" s="23" t="s">
        <v>3429</v>
      </c>
      <c r="AB657" s="23" t="s">
        <v>3429</v>
      </c>
      <c r="AC657" s="23" t="s">
        <v>3429</v>
      </c>
      <c r="AD657" s="23" t="s">
        <v>3429</v>
      </c>
      <c r="AE657" s="23" t="s">
        <v>3429</v>
      </c>
      <c r="AH657" s="38"/>
      <c r="AJ657" s="43"/>
      <c r="AK657" s="22">
        <f t="shared" si="151"/>
        <v>1.3052595706525747</v>
      </c>
      <c r="AL657" s="22">
        <f t="shared" si="152"/>
        <v>564.69428242611116</v>
      </c>
      <c r="AM657" s="28">
        <f t="shared" si="153"/>
        <v>0.83170408289698861</v>
      </c>
      <c r="AN657" s="22">
        <f t="shared" si="154"/>
        <v>0</v>
      </c>
      <c r="AO657" s="22" t="str">
        <f t="shared" si="155"/>
        <v>DROP</v>
      </c>
      <c r="AP657" s="22" t="str">
        <f t="shared" si="156"/>
        <v>DROP</v>
      </c>
      <c r="AQ657" s="22" t="str">
        <f t="shared" si="157"/>
        <v>DROP</v>
      </c>
      <c r="AR657" s="22" t="str">
        <f t="shared" si="158"/>
        <v>DROP</v>
      </c>
      <c r="AS657" s="22" t="str">
        <f t="shared" si="159"/>
        <v>DROP</v>
      </c>
      <c r="AT657" s="22" t="str">
        <f t="shared" si="160"/>
        <v>DROP</v>
      </c>
      <c r="AU657" s="22">
        <f t="shared" si="161"/>
        <v>12.780376398353241</v>
      </c>
      <c r="AV657" s="22">
        <f t="shared" si="162"/>
        <v>0</v>
      </c>
      <c r="AW657" s="22">
        <f t="shared" si="163"/>
        <v>14.182173626080791</v>
      </c>
      <c r="AX657" s="22" t="str">
        <f t="shared" si="164"/>
        <v>DROP</v>
      </c>
    </row>
    <row r="658" spans="1:50" x14ac:dyDescent="0.25">
      <c r="A658" s="23" t="s">
        <v>18</v>
      </c>
      <c r="B658" s="22" t="s">
        <v>676</v>
      </c>
      <c r="C658" s="34">
        <v>1528.4469579974357</v>
      </c>
      <c r="D658" s="32">
        <v>0.43656398481676512</v>
      </c>
      <c r="E658" s="32">
        <v>0</v>
      </c>
      <c r="F658" s="22">
        <v>15</v>
      </c>
      <c r="H658" s="27">
        <v>526.88476812069189</v>
      </c>
      <c r="I658" s="27">
        <v>383.8431181580338</v>
      </c>
      <c r="J658" s="27">
        <v>626.7795645838321</v>
      </c>
      <c r="K658" s="27">
        <v>1537.5074508625578</v>
      </c>
      <c r="M658" s="27">
        <v>1692.7052546875418</v>
      </c>
      <c r="N658" s="27">
        <v>59.609431361899993</v>
      </c>
      <c r="O658" s="27">
        <v>0</v>
      </c>
      <c r="P658" s="27">
        <v>126</v>
      </c>
      <c r="Q658" s="27">
        <v>126</v>
      </c>
      <c r="R658" s="27">
        <v>1692.7052546875418</v>
      </c>
      <c r="S658" s="22" t="s">
        <v>3363</v>
      </c>
      <c r="T658" s="28">
        <v>0.87801277348145323</v>
      </c>
      <c r="U658" s="22">
        <v>0.87741514871899939</v>
      </c>
      <c r="V658" s="22">
        <v>8.28356317661863</v>
      </c>
      <c r="W658" s="22">
        <v>13.434168687996364</v>
      </c>
      <c r="X658" s="27">
        <v>-214.8072351868841</v>
      </c>
      <c r="Y658" s="27">
        <v>1351.8980195006577</v>
      </c>
      <c r="Z658" s="23" t="s">
        <v>3429</v>
      </c>
      <c r="AA658" s="23" t="s">
        <v>3429</v>
      </c>
      <c r="AB658" s="23" t="s">
        <v>3429</v>
      </c>
      <c r="AC658" s="23" t="s">
        <v>3429</v>
      </c>
      <c r="AD658" s="23" t="s">
        <v>3429</v>
      </c>
      <c r="AE658" s="23" t="s">
        <v>3429</v>
      </c>
      <c r="AH658" s="38"/>
      <c r="AJ658" s="43"/>
      <c r="AK658" s="22">
        <f t="shared" si="151"/>
        <v>0.87741514871899939</v>
      </c>
      <c r="AL658" s="22" t="str">
        <f t="shared" si="152"/>
        <v>DROP</v>
      </c>
      <c r="AM658" s="28">
        <f t="shared" si="153"/>
        <v>0.87801277348145323</v>
      </c>
      <c r="AN658" s="22">
        <f t="shared" si="154"/>
        <v>0</v>
      </c>
      <c r="AO658" s="22" t="str">
        <f t="shared" si="155"/>
        <v>DROP</v>
      </c>
      <c r="AP658" s="22" t="str">
        <f t="shared" si="156"/>
        <v>DROP</v>
      </c>
      <c r="AQ658" s="22" t="str">
        <f t="shared" si="157"/>
        <v>DROP</v>
      </c>
      <c r="AR658" s="22" t="str">
        <f t="shared" si="158"/>
        <v>DROP</v>
      </c>
      <c r="AS658" s="22" t="str">
        <f t="shared" si="159"/>
        <v>DROP</v>
      </c>
      <c r="AT658" s="22" t="str">
        <f t="shared" si="160"/>
        <v>DROP</v>
      </c>
      <c r="AU658" s="22">
        <f t="shared" si="161"/>
        <v>8.28356317661863</v>
      </c>
      <c r="AV658" s="22">
        <f t="shared" si="162"/>
        <v>0</v>
      </c>
      <c r="AW658" s="22">
        <f t="shared" si="163"/>
        <v>13.434168687996364</v>
      </c>
      <c r="AX658" s="22" t="str">
        <f t="shared" si="164"/>
        <v>DROP</v>
      </c>
    </row>
    <row r="659" spans="1:50" x14ac:dyDescent="0.25">
      <c r="A659" s="23" t="s">
        <v>18</v>
      </c>
      <c r="B659" s="22" t="s">
        <v>677</v>
      </c>
      <c r="C659" s="34">
        <v>400.5506875821045</v>
      </c>
      <c r="D659" s="32">
        <v>0.19927954127303474</v>
      </c>
      <c r="E659" s="32">
        <v>0</v>
      </c>
      <c r="F659" s="22">
        <v>15</v>
      </c>
      <c r="H659" s="27">
        <v>138.077448512698</v>
      </c>
      <c r="I659" s="27">
        <v>175.21390487456162</v>
      </c>
      <c r="J659" s="27">
        <v>286.10776072607877</v>
      </c>
      <c r="K659" s="27">
        <v>599.39911411333833</v>
      </c>
      <c r="M659" s="27">
        <v>443.59684848159026</v>
      </c>
      <c r="N659" s="27">
        <v>15.621476815702076</v>
      </c>
      <c r="O659" s="27">
        <v>0</v>
      </c>
      <c r="P659" s="27">
        <v>126</v>
      </c>
      <c r="Q659" s="27">
        <v>126</v>
      </c>
      <c r="R659" s="27">
        <v>443.59684848159026</v>
      </c>
      <c r="S659" s="22" t="s">
        <v>3363</v>
      </c>
      <c r="T659" s="28">
        <v>3.3503773537663388</v>
      </c>
      <c r="U659" s="22">
        <v>1.3052595706525751</v>
      </c>
      <c r="V659" s="22">
        <v>4.2324026524123974</v>
      </c>
      <c r="W659" s="22">
        <v>3.5206099085840497</v>
      </c>
      <c r="X659" s="27">
        <v>140.180788816046</v>
      </c>
      <c r="Y659" s="27">
        <v>457.77763729763626</v>
      </c>
      <c r="Z659" s="23" t="s">
        <v>3430</v>
      </c>
      <c r="AA659" s="23" t="s">
        <v>3430</v>
      </c>
      <c r="AB659" s="23" t="s">
        <v>3430</v>
      </c>
      <c r="AC659" s="23" t="s">
        <v>3430</v>
      </c>
      <c r="AD659" s="23" t="s">
        <v>3430</v>
      </c>
      <c r="AE659" s="23" t="s">
        <v>3430</v>
      </c>
      <c r="AH659" s="38"/>
      <c r="AJ659" s="43"/>
      <c r="AK659" s="22">
        <f t="shared" si="151"/>
        <v>1.3052595706525751</v>
      </c>
      <c r="AL659" s="22">
        <f t="shared" si="152"/>
        <v>140.180788816046</v>
      </c>
      <c r="AM659" s="28">
        <f t="shared" si="153"/>
        <v>3.3503773537663388</v>
      </c>
      <c r="AN659" s="22">
        <f t="shared" si="154"/>
        <v>50.784591885832413</v>
      </c>
      <c r="AO659" s="22" t="str">
        <f t="shared" si="155"/>
        <v>KEEP</v>
      </c>
      <c r="AP659" s="22">
        <f t="shared" si="156"/>
        <v>50.784591885832413</v>
      </c>
      <c r="AQ659" s="22">
        <f t="shared" si="157"/>
        <v>1.2124223629185329</v>
      </c>
      <c r="AR659" s="22">
        <f t="shared" si="158"/>
        <v>2</v>
      </c>
      <c r="AS659" s="22">
        <f t="shared" si="159"/>
        <v>3.9236622251382753</v>
      </c>
      <c r="AT659" s="22" t="str">
        <f t="shared" si="160"/>
        <v>KEEP</v>
      </c>
      <c r="AU659" s="22">
        <f t="shared" si="161"/>
        <v>4.2324026524123974</v>
      </c>
      <c r="AV659" s="22">
        <f t="shared" si="162"/>
        <v>50.784591885832413</v>
      </c>
      <c r="AW659" s="22">
        <f t="shared" si="163"/>
        <v>3.9236622251382753</v>
      </c>
      <c r="AX659" s="22" t="str">
        <f t="shared" si="164"/>
        <v>KEEP</v>
      </c>
    </row>
    <row r="660" spans="1:50" x14ac:dyDescent="0.25">
      <c r="A660" s="23" t="s">
        <v>18</v>
      </c>
      <c r="B660" s="22" t="s">
        <v>678</v>
      </c>
      <c r="C660" s="34">
        <v>1224.9135049430079</v>
      </c>
      <c r="D660" s="32">
        <v>0.60941151502617841</v>
      </c>
      <c r="E660" s="32">
        <v>0</v>
      </c>
      <c r="F660" s="22">
        <v>15</v>
      </c>
      <c r="H660" s="27">
        <v>422.25100756220252</v>
      </c>
      <c r="I660" s="27">
        <v>535.81702637985632</v>
      </c>
      <c r="J660" s="27">
        <v>874.93860539320679</v>
      </c>
      <c r="K660" s="27">
        <v>1833.0066393352656</v>
      </c>
      <c r="M660" s="27">
        <v>1356.5518355123988</v>
      </c>
      <c r="N660" s="27">
        <v>47.771626692777303</v>
      </c>
      <c r="O660" s="27">
        <v>0</v>
      </c>
      <c r="P660" s="27">
        <v>126</v>
      </c>
      <c r="Q660" s="27">
        <v>126</v>
      </c>
      <c r="R660" s="27">
        <v>1356.5518355123988</v>
      </c>
      <c r="S660" s="22" t="s">
        <v>3363</v>
      </c>
      <c r="T660" s="28">
        <v>1.0955842574150234</v>
      </c>
      <c r="U660" s="22">
        <v>1.3052595706525749</v>
      </c>
      <c r="V660" s="22">
        <v>10.548365542874055</v>
      </c>
      <c r="W660" s="22">
        <v>10.766284408828563</v>
      </c>
      <c r="X660" s="27">
        <v>428.68317713008946</v>
      </c>
      <c r="Y660" s="27">
        <v>1659.2350126424883</v>
      </c>
      <c r="Z660" s="23" t="s">
        <v>3429</v>
      </c>
      <c r="AA660" s="23" t="s">
        <v>3429</v>
      </c>
      <c r="AB660" s="23" t="s">
        <v>3430</v>
      </c>
      <c r="AC660" s="23" t="s">
        <v>3429</v>
      </c>
      <c r="AD660" s="23" t="s">
        <v>3429</v>
      </c>
      <c r="AE660" s="23" t="s">
        <v>3430</v>
      </c>
      <c r="AH660" s="38"/>
      <c r="AJ660" s="43"/>
      <c r="AK660" s="22">
        <f t="shared" si="151"/>
        <v>1.3052595706525749</v>
      </c>
      <c r="AL660" s="22">
        <f t="shared" si="152"/>
        <v>428.68317713008946</v>
      </c>
      <c r="AM660" s="28">
        <f t="shared" si="153"/>
        <v>1.0955842574150234</v>
      </c>
      <c r="AN660" s="22">
        <f t="shared" si="154"/>
        <v>0</v>
      </c>
      <c r="AO660" s="22" t="str">
        <f t="shared" si="155"/>
        <v>DROP</v>
      </c>
      <c r="AP660" s="22" t="str">
        <f t="shared" si="156"/>
        <v>DROP</v>
      </c>
      <c r="AQ660" s="22" t="str">
        <f t="shared" si="157"/>
        <v>DROP</v>
      </c>
      <c r="AR660" s="22" t="str">
        <f t="shared" si="158"/>
        <v>DROP</v>
      </c>
      <c r="AS660" s="22" t="str">
        <f t="shared" si="159"/>
        <v>DROP</v>
      </c>
      <c r="AT660" s="22" t="str">
        <f t="shared" si="160"/>
        <v>DROP</v>
      </c>
      <c r="AU660" s="22">
        <f t="shared" si="161"/>
        <v>10.548365542874055</v>
      </c>
      <c r="AV660" s="22">
        <f t="shared" si="162"/>
        <v>0</v>
      </c>
      <c r="AW660" s="22">
        <f t="shared" si="163"/>
        <v>10.766284408828563</v>
      </c>
      <c r="AX660" s="22" t="str">
        <f t="shared" si="164"/>
        <v>DROP</v>
      </c>
    </row>
    <row r="661" spans="1:50" x14ac:dyDescent="0.25">
      <c r="A661" s="23" t="s">
        <v>18</v>
      </c>
      <c r="B661" s="22" t="s">
        <v>679</v>
      </c>
      <c r="C661" s="34">
        <v>414.16714155090131</v>
      </c>
      <c r="D661" s="32">
        <v>0.17146042708214057</v>
      </c>
      <c r="E661" s="32">
        <v>0</v>
      </c>
      <c r="F661" s="22">
        <v>15</v>
      </c>
      <c r="H661" s="27">
        <v>142.77129945363964</v>
      </c>
      <c r="I661" s="27">
        <v>150.75431611597659</v>
      </c>
      <c r="J661" s="27">
        <v>246.16756206998718</v>
      </c>
      <c r="K661" s="27">
        <v>539.69317763960339</v>
      </c>
      <c r="M661" s="27">
        <v>458.67662803337242</v>
      </c>
      <c r="N661" s="27">
        <v>16.152518520485152</v>
      </c>
      <c r="O661" s="27">
        <v>0</v>
      </c>
      <c r="P661" s="27">
        <v>126</v>
      </c>
      <c r="Q661" s="27">
        <v>126</v>
      </c>
      <c r="R661" s="27">
        <v>458.67662803337242</v>
      </c>
      <c r="S661" s="22" t="s">
        <v>3363</v>
      </c>
      <c r="T661" s="28">
        <v>3.2402279613137468</v>
      </c>
      <c r="U661" s="22">
        <v>1.1366049905666198</v>
      </c>
      <c r="V661" s="22">
        <v>3.7965783741061885</v>
      </c>
      <c r="W661" s="22">
        <v>3.6402906986775587</v>
      </c>
      <c r="X661" s="27">
        <v>64.864031085745808</v>
      </c>
      <c r="Y661" s="27">
        <v>397.54065911911823</v>
      </c>
      <c r="Z661" s="23" t="s">
        <v>3430</v>
      </c>
      <c r="AA661" s="23" t="s">
        <v>3430</v>
      </c>
      <c r="AB661" s="23" t="s">
        <v>3430</v>
      </c>
      <c r="AC661" s="23" t="s">
        <v>3430</v>
      </c>
      <c r="AD661" s="23" t="s">
        <v>3430</v>
      </c>
      <c r="AE661" s="23" t="s">
        <v>3430</v>
      </c>
      <c r="AH661" s="38"/>
      <c r="AJ661" s="43"/>
      <c r="AK661" s="22">
        <f t="shared" si="151"/>
        <v>1.1366049905666198</v>
      </c>
      <c r="AL661" s="22">
        <f t="shared" si="152"/>
        <v>64.864031085745808</v>
      </c>
      <c r="AM661" s="28">
        <f t="shared" si="153"/>
        <v>3.2402279613137468</v>
      </c>
      <c r="AN661" s="22">
        <f t="shared" si="154"/>
        <v>48.227694159571755</v>
      </c>
      <c r="AO661" s="22" t="str">
        <f t="shared" si="155"/>
        <v>KEEP</v>
      </c>
      <c r="AP661" s="22">
        <f t="shared" si="156"/>
        <v>48.227694159571755</v>
      </c>
      <c r="AQ661" s="22">
        <f t="shared" si="157"/>
        <v>1.0646845055587801</v>
      </c>
      <c r="AR661" s="22">
        <f t="shared" si="158"/>
        <v>2</v>
      </c>
      <c r="AS661" s="22">
        <f t="shared" si="159"/>
        <v>4.0230501761344772</v>
      </c>
      <c r="AT661" s="22" t="str">
        <f t="shared" si="160"/>
        <v>KEEP</v>
      </c>
      <c r="AU661" s="22">
        <f t="shared" si="161"/>
        <v>3.7965783741061885</v>
      </c>
      <c r="AV661" s="22">
        <f t="shared" si="162"/>
        <v>48.227694159571755</v>
      </c>
      <c r="AW661" s="22">
        <f t="shared" si="163"/>
        <v>4.0230501761344772</v>
      </c>
      <c r="AX661" s="22" t="str">
        <f t="shared" si="164"/>
        <v>KEEP</v>
      </c>
    </row>
    <row r="662" spans="1:50" x14ac:dyDescent="0.25">
      <c r="A662" s="23" t="s">
        <v>18</v>
      </c>
      <c r="B662" s="22" t="s">
        <v>680</v>
      </c>
      <c r="C662" s="34">
        <v>834.57515783750114</v>
      </c>
      <c r="D662" s="32">
        <v>0.34550450443538189</v>
      </c>
      <c r="E662" s="32">
        <v>0</v>
      </c>
      <c r="F662" s="22">
        <v>15</v>
      </c>
      <c r="H662" s="27">
        <v>287.69394725521079</v>
      </c>
      <c r="I662" s="27">
        <v>303.78027261178306</v>
      </c>
      <c r="J662" s="27">
        <v>496.04449836294668</v>
      </c>
      <c r="K662" s="27">
        <v>1087.5187182299405</v>
      </c>
      <c r="M662" s="27">
        <v>924.26482169464521</v>
      </c>
      <c r="N662" s="27">
        <v>32.548431155662541</v>
      </c>
      <c r="O662" s="27">
        <v>0</v>
      </c>
      <c r="P662" s="27">
        <v>126</v>
      </c>
      <c r="Q662" s="27">
        <v>126</v>
      </c>
      <c r="R662" s="27">
        <v>924.26482169464521</v>
      </c>
      <c r="S662" s="22" t="s">
        <v>3363</v>
      </c>
      <c r="T662" s="28">
        <v>1.6079989202984601</v>
      </c>
      <c r="U662" s="22">
        <v>1.1366049905666193</v>
      </c>
      <c r="V662" s="22">
        <v>6.8592209352246236</v>
      </c>
      <c r="W662" s="22">
        <v>7.3354350928146443</v>
      </c>
      <c r="X662" s="27">
        <v>130.70546537963276</v>
      </c>
      <c r="Y662" s="27">
        <v>928.97028707427796</v>
      </c>
      <c r="Z662" s="23" t="s">
        <v>3429</v>
      </c>
      <c r="AA662" s="23" t="s">
        <v>3429</v>
      </c>
      <c r="AB662" s="23" t="s">
        <v>3430</v>
      </c>
      <c r="AC662" s="23" t="s">
        <v>3429</v>
      </c>
      <c r="AD662" s="23" t="s">
        <v>3429</v>
      </c>
      <c r="AE662" s="23" t="s">
        <v>3430</v>
      </c>
      <c r="AH662" s="38"/>
      <c r="AJ662" s="43"/>
      <c r="AK662" s="22">
        <f t="shared" si="151"/>
        <v>1.1366049905666193</v>
      </c>
      <c r="AL662" s="22">
        <f t="shared" si="152"/>
        <v>130.70546537963278</v>
      </c>
      <c r="AM662" s="28">
        <f t="shared" si="153"/>
        <v>1.6079989202984601</v>
      </c>
      <c r="AN662" s="22">
        <f t="shared" si="154"/>
        <v>0</v>
      </c>
      <c r="AO662" s="22" t="str">
        <f t="shared" si="155"/>
        <v>DROP</v>
      </c>
      <c r="AP662" s="22" t="str">
        <f t="shared" si="156"/>
        <v>DROP</v>
      </c>
      <c r="AQ662" s="22" t="str">
        <f t="shared" si="157"/>
        <v>DROP</v>
      </c>
      <c r="AR662" s="22" t="str">
        <f t="shared" si="158"/>
        <v>DROP</v>
      </c>
      <c r="AS662" s="22" t="str">
        <f t="shared" si="159"/>
        <v>DROP</v>
      </c>
      <c r="AT662" s="22" t="str">
        <f t="shared" si="160"/>
        <v>DROP</v>
      </c>
      <c r="AU662" s="22">
        <f t="shared" si="161"/>
        <v>6.8592209352246236</v>
      </c>
      <c r="AV662" s="22">
        <f t="shared" si="162"/>
        <v>0</v>
      </c>
      <c r="AW662" s="22">
        <f t="shared" si="163"/>
        <v>7.3354350928146443</v>
      </c>
      <c r="AX662" s="22" t="str">
        <f t="shared" si="164"/>
        <v>DROP</v>
      </c>
    </row>
    <row r="663" spans="1:50" x14ac:dyDescent="0.25">
      <c r="A663" s="23" t="s">
        <v>18</v>
      </c>
      <c r="B663" s="22" t="s">
        <v>681</v>
      </c>
      <c r="C663" s="34">
        <v>1201.6520627463137</v>
      </c>
      <c r="D663" s="32">
        <v>0.59783862381910435</v>
      </c>
      <c r="E663" s="32">
        <v>0</v>
      </c>
      <c r="F663" s="22">
        <v>15</v>
      </c>
      <c r="H663" s="27">
        <v>414.23234553809414</v>
      </c>
      <c r="I663" s="27">
        <v>525.64171462368495</v>
      </c>
      <c r="J663" s="27">
        <v>858.32328217823658</v>
      </c>
      <c r="K663" s="27">
        <v>1798.1973423400157</v>
      </c>
      <c r="M663" s="27">
        <v>1330.7905454447712</v>
      </c>
      <c r="N663" s="27">
        <v>46.864430447106237</v>
      </c>
      <c r="O663" s="27">
        <v>0</v>
      </c>
      <c r="P663" s="27">
        <v>126</v>
      </c>
      <c r="Q663" s="27">
        <v>126</v>
      </c>
      <c r="R663" s="27">
        <v>1330.7905454447712</v>
      </c>
      <c r="S663" s="22" t="s">
        <v>3363</v>
      </c>
      <c r="T663" s="28">
        <v>1.1167924512554461</v>
      </c>
      <c r="U663" s="22">
        <v>1.3052595706525751</v>
      </c>
      <c r="V663" s="22">
        <v>10.402355983177438</v>
      </c>
      <c r="W663" s="22">
        <v>10.561829725752153</v>
      </c>
      <c r="X663" s="27">
        <v>420.54236644813818</v>
      </c>
      <c r="Y663" s="27">
        <v>1625.3329118929094</v>
      </c>
      <c r="Z663" s="23" t="s">
        <v>3429</v>
      </c>
      <c r="AA663" s="23" t="s">
        <v>3429</v>
      </c>
      <c r="AB663" s="23" t="s">
        <v>3430</v>
      </c>
      <c r="AC663" s="23" t="s">
        <v>3429</v>
      </c>
      <c r="AD663" s="23" t="s">
        <v>3429</v>
      </c>
      <c r="AE663" s="23" t="s">
        <v>3430</v>
      </c>
      <c r="AH663" s="38"/>
      <c r="AJ663" s="43"/>
      <c r="AK663" s="22">
        <f t="shared" si="151"/>
        <v>1.3052595706525751</v>
      </c>
      <c r="AL663" s="22">
        <f t="shared" si="152"/>
        <v>420.54236644813824</v>
      </c>
      <c r="AM663" s="28">
        <f t="shared" si="153"/>
        <v>1.1167924512554461</v>
      </c>
      <c r="AN663" s="22">
        <f t="shared" si="154"/>
        <v>0</v>
      </c>
      <c r="AO663" s="22" t="str">
        <f t="shared" si="155"/>
        <v>DROP</v>
      </c>
      <c r="AP663" s="22" t="str">
        <f t="shared" si="156"/>
        <v>DROP</v>
      </c>
      <c r="AQ663" s="22" t="str">
        <f t="shared" si="157"/>
        <v>DROP</v>
      </c>
      <c r="AR663" s="22" t="str">
        <f t="shared" si="158"/>
        <v>DROP</v>
      </c>
      <c r="AS663" s="22" t="str">
        <f t="shared" si="159"/>
        <v>DROP</v>
      </c>
      <c r="AT663" s="22" t="str">
        <f t="shared" si="160"/>
        <v>DROP</v>
      </c>
      <c r="AU663" s="22">
        <f t="shared" si="161"/>
        <v>10.402355983177438</v>
      </c>
      <c r="AV663" s="22">
        <f t="shared" si="162"/>
        <v>0</v>
      </c>
      <c r="AW663" s="22">
        <f t="shared" si="163"/>
        <v>10.561829725752153</v>
      </c>
      <c r="AX663" s="22" t="str">
        <f t="shared" si="164"/>
        <v>DROP</v>
      </c>
    </row>
    <row r="664" spans="1:50" x14ac:dyDescent="0.25">
      <c r="A664" s="23" t="s">
        <v>18</v>
      </c>
      <c r="B664" s="22" t="s">
        <v>682</v>
      </c>
      <c r="C664" s="34">
        <v>941.8047328417756</v>
      </c>
      <c r="D664" s="32">
        <v>0.46856096106690892</v>
      </c>
      <c r="E664" s="32">
        <v>0</v>
      </c>
      <c r="F664" s="22">
        <v>15</v>
      </c>
      <c r="H664" s="27">
        <v>324.65802341512568</v>
      </c>
      <c r="I664" s="27">
        <v>411.97603695718465</v>
      </c>
      <c r="J664" s="27">
        <v>672.71796431344296</v>
      </c>
      <c r="K664" s="27">
        <v>1409.3520246857533</v>
      </c>
      <c r="M664" s="27">
        <v>1043.0180856649295</v>
      </c>
      <c r="N664" s="27">
        <v>36.730384580829245</v>
      </c>
      <c r="O664" s="27">
        <v>0</v>
      </c>
      <c r="P664" s="27">
        <v>126</v>
      </c>
      <c r="Q664" s="27">
        <v>126</v>
      </c>
      <c r="R664" s="27">
        <v>1043.0180856649295</v>
      </c>
      <c r="S664" s="22" t="s">
        <v>3363</v>
      </c>
      <c r="T664" s="28">
        <v>1.4249195251560451</v>
      </c>
      <c r="U664" s="22">
        <v>1.3052595706525747</v>
      </c>
      <c r="V664" s="22">
        <v>8.6606568792671847</v>
      </c>
      <c r="W664" s="22">
        <v>8.2779213148010271</v>
      </c>
      <c r="X664" s="27">
        <v>329.6035544399947</v>
      </c>
      <c r="Y664" s="27">
        <v>1246.6216401049242</v>
      </c>
      <c r="Z664" s="23" t="s">
        <v>3429</v>
      </c>
      <c r="AA664" s="23" t="s">
        <v>3429</v>
      </c>
      <c r="AB664" s="23" t="s">
        <v>3430</v>
      </c>
      <c r="AC664" s="23" t="s">
        <v>3429</v>
      </c>
      <c r="AD664" s="23" t="s">
        <v>3429</v>
      </c>
      <c r="AE664" s="23" t="s">
        <v>3430</v>
      </c>
      <c r="AH664" s="38"/>
      <c r="AJ664" s="43"/>
      <c r="AK664" s="22">
        <f t="shared" si="151"/>
        <v>1.3052595706525747</v>
      </c>
      <c r="AL664" s="22">
        <f t="shared" si="152"/>
        <v>329.60355443999464</v>
      </c>
      <c r="AM664" s="28">
        <f t="shared" si="153"/>
        <v>1.4249195251560451</v>
      </c>
      <c r="AN664" s="22">
        <f t="shared" si="154"/>
        <v>0</v>
      </c>
      <c r="AO664" s="22" t="str">
        <f t="shared" si="155"/>
        <v>DROP</v>
      </c>
      <c r="AP664" s="22" t="str">
        <f t="shared" si="156"/>
        <v>DROP</v>
      </c>
      <c r="AQ664" s="22" t="str">
        <f t="shared" si="157"/>
        <v>DROP</v>
      </c>
      <c r="AR664" s="22" t="str">
        <f t="shared" si="158"/>
        <v>DROP</v>
      </c>
      <c r="AS664" s="22" t="str">
        <f t="shared" si="159"/>
        <v>DROP</v>
      </c>
      <c r="AT664" s="22" t="str">
        <f t="shared" si="160"/>
        <v>DROP</v>
      </c>
      <c r="AU664" s="22">
        <f t="shared" si="161"/>
        <v>8.6606568792671847</v>
      </c>
      <c r="AV664" s="22">
        <f t="shared" si="162"/>
        <v>0</v>
      </c>
      <c r="AW664" s="22">
        <f t="shared" si="163"/>
        <v>8.2779213148010271</v>
      </c>
      <c r="AX664" s="22" t="str">
        <f t="shared" si="164"/>
        <v>DROP</v>
      </c>
    </row>
    <row r="665" spans="1:50" x14ac:dyDescent="0.25">
      <c r="A665" s="23" t="s">
        <v>18</v>
      </c>
      <c r="B665" s="22" t="s">
        <v>683</v>
      </c>
      <c r="C665" s="34">
        <v>818.68929487390506</v>
      </c>
      <c r="D665" s="32">
        <v>0.40730931736117454</v>
      </c>
      <c r="E665" s="32">
        <v>0</v>
      </c>
      <c r="F665" s="22">
        <v>15</v>
      </c>
      <c r="H665" s="27">
        <v>282.21778782411235</v>
      </c>
      <c r="I665" s="27">
        <v>358.12133815013107</v>
      </c>
      <c r="J665" s="27">
        <v>584.77832680981828</v>
      </c>
      <c r="K665" s="27">
        <v>1225.1174527840617</v>
      </c>
      <c r="M665" s="27">
        <v>906.67174555089935</v>
      </c>
      <c r="N665" s="27">
        <v>31.928882500082295</v>
      </c>
      <c r="O665" s="27">
        <v>0</v>
      </c>
      <c r="P665" s="27">
        <v>126</v>
      </c>
      <c r="Q665" s="27">
        <v>126</v>
      </c>
      <c r="R665" s="27">
        <v>906.67174555089935</v>
      </c>
      <c r="S665" s="22" t="s">
        <v>3363</v>
      </c>
      <c r="T665" s="28">
        <v>1.6392005625495736</v>
      </c>
      <c r="U665" s="22">
        <v>1.3052595706525751</v>
      </c>
      <c r="V665" s="22">
        <v>7.7573996180427818</v>
      </c>
      <c r="W665" s="22">
        <v>7.1958075043722172</v>
      </c>
      <c r="X665" s="27">
        <v>286.51682473308006</v>
      </c>
      <c r="Y665" s="27">
        <v>1067.1885702839795</v>
      </c>
      <c r="Z665" s="23" t="s">
        <v>3429</v>
      </c>
      <c r="AA665" s="23" t="s">
        <v>3429</v>
      </c>
      <c r="AB665" s="23" t="s">
        <v>3430</v>
      </c>
      <c r="AC665" s="23" t="s">
        <v>3429</v>
      </c>
      <c r="AD665" s="23" t="s">
        <v>3429</v>
      </c>
      <c r="AE665" s="23" t="s">
        <v>3430</v>
      </c>
      <c r="AH665" s="38"/>
      <c r="AJ665" s="43"/>
      <c r="AK665" s="22">
        <f t="shared" si="151"/>
        <v>1.3052595706525751</v>
      </c>
      <c r="AL665" s="22">
        <f t="shared" si="152"/>
        <v>286.51682473308006</v>
      </c>
      <c r="AM665" s="28">
        <f t="shared" si="153"/>
        <v>1.6392005625495736</v>
      </c>
      <c r="AN665" s="22">
        <f t="shared" si="154"/>
        <v>0</v>
      </c>
      <c r="AO665" s="22" t="str">
        <f t="shared" si="155"/>
        <v>DROP</v>
      </c>
      <c r="AP665" s="22" t="str">
        <f t="shared" si="156"/>
        <v>DROP</v>
      </c>
      <c r="AQ665" s="22" t="str">
        <f t="shared" si="157"/>
        <v>DROP</v>
      </c>
      <c r="AR665" s="22" t="str">
        <f t="shared" si="158"/>
        <v>DROP</v>
      </c>
      <c r="AS665" s="22" t="str">
        <f t="shared" si="159"/>
        <v>DROP</v>
      </c>
      <c r="AT665" s="22" t="str">
        <f t="shared" si="160"/>
        <v>DROP</v>
      </c>
      <c r="AU665" s="22">
        <f t="shared" si="161"/>
        <v>7.7573996180427818</v>
      </c>
      <c r="AV665" s="22">
        <f t="shared" si="162"/>
        <v>0</v>
      </c>
      <c r="AW665" s="22">
        <f t="shared" si="163"/>
        <v>7.1958075043722172</v>
      </c>
      <c r="AX665" s="22" t="str">
        <f t="shared" si="164"/>
        <v>DROP</v>
      </c>
    </row>
    <row r="666" spans="1:50" x14ac:dyDescent="0.25">
      <c r="A666" s="23" t="s">
        <v>18</v>
      </c>
      <c r="B666" s="22" t="s">
        <v>684</v>
      </c>
      <c r="C666" s="34">
        <v>179.85066283785716</v>
      </c>
      <c r="D666" s="32">
        <v>8.9478207625427797E-2</v>
      </c>
      <c r="E666" s="32">
        <v>0</v>
      </c>
      <c r="F666" s="22">
        <v>15</v>
      </c>
      <c r="H666" s="27">
        <v>61.997947844936675</v>
      </c>
      <c r="I666" s="27">
        <v>78.672532358691285</v>
      </c>
      <c r="J666" s="27">
        <v>128.46481607672376</v>
      </c>
      <c r="K666" s="27">
        <v>269.13529628035172</v>
      </c>
      <c r="M666" s="27">
        <v>199.17875491312205</v>
      </c>
      <c r="N666" s="27">
        <v>7.0141758506764296</v>
      </c>
      <c r="O666" s="27">
        <v>0</v>
      </c>
      <c r="P666" s="27">
        <v>126</v>
      </c>
      <c r="Q666" s="27">
        <v>126</v>
      </c>
      <c r="R666" s="27">
        <v>199.17875491312205</v>
      </c>
      <c r="S666" s="22" t="s">
        <v>3363</v>
      </c>
      <c r="T666" s="28">
        <v>7.4617236964007398</v>
      </c>
      <c r="U666" s="22">
        <v>1.3052595706525751</v>
      </c>
      <c r="V666" s="22">
        <v>2.0233579959363639</v>
      </c>
      <c r="W666" s="22">
        <v>1.5807837691517623</v>
      </c>
      <c r="X666" s="27">
        <v>62.942365516553252</v>
      </c>
      <c r="Y666" s="27">
        <v>136.1211204296753</v>
      </c>
      <c r="Z666" s="23" t="s">
        <v>3430</v>
      </c>
      <c r="AA666" s="23" t="s">
        <v>3430</v>
      </c>
      <c r="AB666" s="23" t="s">
        <v>3430</v>
      </c>
      <c r="AC666" s="23" t="s">
        <v>3430</v>
      </c>
      <c r="AD666" s="23" t="s">
        <v>3430</v>
      </c>
      <c r="AE666" s="23" t="s">
        <v>3430</v>
      </c>
      <c r="AH666" s="38"/>
      <c r="AJ666" s="43"/>
      <c r="AK666" s="22">
        <f t="shared" si="151"/>
        <v>1.3052595706525751</v>
      </c>
      <c r="AL666" s="22">
        <f t="shared" si="152"/>
        <v>62.942365516553245</v>
      </c>
      <c r="AM666" s="28">
        <f t="shared" si="153"/>
        <v>7.4617236964007398</v>
      </c>
      <c r="AN666" s="22">
        <f t="shared" si="154"/>
        <v>92.227642532307186</v>
      </c>
      <c r="AO666" s="22" t="str">
        <f t="shared" si="155"/>
        <v>KEEP</v>
      </c>
      <c r="AP666" s="22">
        <f t="shared" si="156"/>
        <v>62.942365516553245</v>
      </c>
      <c r="AQ666" s="22">
        <f t="shared" si="157"/>
        <v>1.0267592929527336</v>
      </c>
      <c r="AR666" s="22">
        <f t="shared" si="158"/>
        <v>3.7342749640008814</v>
      </c>
      <c r="AS666" s="22">
        <f t="shared" si="159"/>
        <v>2.0803263526164706</v>
      </c>
      <c r="AT666" s="22" t="str">
        <f t="shared" si="160"/>
        <v>KEEP</v>
      </c>
      <c r="AU666" s="22">
        <f t="shared" si="161"/>
        <v>2.0233579959363639</v>
      </c>
      <c r="AV666" s="22">
        <f t="shared" si="162"/>
        <v>92.227642532307186</v>
      </c>
      <c r="AW666" s="22">
        <f t="shared" si="163"/>
        <v>2.3127491860748348</v>
      </c>
      <c r="AX666" s="22" t="str">
        <f t="shared" si="164"/>
        <v>KEEP</v>
      </c>
    </row>
    <row r="667" spans="1:50" x14ac:dyDescent="0.25">
      <c r="A667" s="23" t="s">
        <v>18</v>
      </c>
      <c r="B667" s="22" t="s">
        <v>685</v>
      </c>
      <c r="C667" s="34">
        <v>741.52938905072324</v>
      </c>
      <c r="D667" s="32">
        <v>0.36892119043039151</v>
      </c>
      <c r="E667" s="32">
        <v>0</v>
      </c>
      <c r="F667" s="22">
        <v>15</v>
      </c>
      <c r="H667" s="27">
        <v>255.61929915877673</v>
      </c>
      <c r="I667" s="27">
        <v>324.36908451990377</v>
      </c>
      <c r="J667" s="27">
        <v>529.66408395040378</v>
      </c>
      <c r="K667" s="27">
        <v>1109.6524676290842</v>
      </c>
      <c r="M667" s="27">
        <v>821.21966142413396</v>
      </c>
      <c r="N667" s="27">
        <v>28.919646172978208</v>
      </c>
      <c r="O667" s="27">
        <v>0</v>
      </c>
      <c r="P667" s="27">
        <v>126</v>
      </c>
      <c r="Q667" s="27">
        <v>126</v>
      </c>
      <c r="R667" s="27">
        <v>821.21966142413396</v>
      </c>
      <c r="S667" s="22" t="s">
        <v>3363</v>
      </c>
      <c r="T667" s="28">
        <v>1.8097677213152528</v>
      </c>
      <c r="U667" s="22">
        <v>1.3052595706525751</v>
      </c>
      <c r="V667" s="22">
        <v>7.1627614382108931</v>
      </c>
      <c r="W667" s="22">
        <v>6.5176163605089998</v>
      </c>
      <c r="X667" s="27">
        <v>259.51316003197201</v>
      </c>
      <c r="Y667" s="27">
        <v>954.73282145610597</v>
      </c>
      <c r="Z667" s="23" t="s">
        <v>3429</v>
      </c>
      <c r="AA667" s="23" t="s">
        <v>3429</v>
      </c>
      <c r="AB667" s="23" t="s">
        <v>3430</v>
      </c>
      <c r="AC667" s="23" t="s">
        <v>3429</v>
      </c>
      <c r="AD667" s="23" t="s">
        <v>3429</v>
      </c>
      <c r="AE667" s="23" t="s">
        <v>3430</v>
      </c>
      <c r="AH667" s="38"/>
      <c r="AJ667" s="43"/>
      <c r="AK667" s="22">
        <f t="shared" si="151"/>
        <v>1.3052595706525751</v>
      </c>
      <c r="AL667" s="22">
        <f t="shared" si="152"/>
        <v>259.51316003197201</v>
      </c>
      <c r="AM667" s="28">
        <f t="shared" si="153"/>
        <v>1.8097677213152528</v>
      </c>
      <c r="AN667" s="22">
        <f t="shared" si="154"/>
        <v>0</v>
      </c>
      <c r="AO667" s="22" t="str">
        <f t="shared" si="155"/>
        <v>DROP</v>
      </c>
      <c r="AP667" s="22" t="str">
        <f t="shared" si="156"/>
        <v>DROP</v>
      </c>
      <c r="AQ667" s="22" t="str">
        <f t="shared" si="157"/>
        <v>DROP</v>
      </c>
      <c r="AR667" s="22" t="str">
        <f t="shared" si="158"/>
        <v>DROP</v>
      </c>
      <c r="AS667" s="22" t="str">
        <f t="shared" si="159"/>
        <v>DROP</v>
      </c>
      <c r="AT667" s="22" t="str">
        <f t="shared" si="160"/>
        <v>DROP</v>
      </c>
      <c r="AU667" s="22">
        <f t="shared" si="161"/>
        <v>7.1627614382108931</v>
      </c>
      <c r="AV667" s="22">
        <f t="shared" si="162"/>
        <v>0</v>
      </c>
      <c r="AW667" s="22">
        <f t="shared" si="163"/>
        <v>6.5176163605089998</v>
      </c>
      <c r="AX667" s="22" t="str">
        <f t="shared" si="164"/>
        <v>DROP</v>
      </c>
    </row>
    <row r="668" spans="1:50" x14ac:dyDescent="0.25">
      <c r="A668" s="23" t="s">
        <v>18</v>
      </c>
      <c r="B668" s="22" t="s">
        <v>686</v>
      </c>
      <c r="C668" s="34">
        <v>822.66076061480408</v>
      </c>
      <c r="D668" s="32">
        <v>0.23497319153092411</v>
      </c>
      <c r="E668" s="32">
        <v>0</v>
      </c>
      <c r="F668" s="22">
        <v>15</v>
      </c>
      <c r="H668" s="27">
        <v>283.58682768188686</v>
      </c>
      <c r="I668" s="27">
        <v>206.59707547481406</v>
      </c>
      <c r="J668" s="27">
        <v>337.35351471661352</v>
      </c>
      <c r="K668" s="27">
        <v>827.53741787331444</v>
      </c>
      <c r="M668" s="27">
        <v>911.07001458683578</v>
      </c>
      <c r="N668" s="27">
        <v>32.083769663977357</v>
      </c>
      <c r="O668" s="27">
        <v>0</v>
      </c>
      <c r="P668" s="27">
        <v>126</v>
      </c>
      <c r="Q668" s="27">
        <v>126</v>
      </c>
      <c r="R668" s="27">
        <v>911.07001458683578</v>
      </c>
      <c r="S668" s="22" t="s">
        <v>3363</v>
      </c>
      <c r="T668" s="28">
        <v>1.6312871805234721</v>
      </c>
      <c r="U668" s="22">
        <v>0.8774151487189995</v>
      </c>
      <c r="V668" s="22">
        <v>5.2348031656401339</v>
      </c>
      <c r="W668" s="22">
        <v>7.2307144014828237</v>
      </c>
      <c r="X668" s="27">
        <v>-115.61636637749871</v>
      </c>
      <c r="Y668" s="27">
        <v>669.45364820933708</v>
      </c>
      <c r="Z668" s="23" t="s">
        <v>3429</v>
      </c>
      <c r="AA668" s="23" t="s">
        <v>3429</v>
      </c>
      <c r="AB668" s="23" t="s">
        <v>3429</v>
      </c>
      <c r="AC668" s="23" t="s">
        <v>3429</v>
      </c>
      <c r="AD668" s="23" t="s">
        <v>3429</v>
      </c>
      <c r="AE668" s="23" t="s">
        <v>3430</v>
      </c>
      <c r="AH668" s="38"/>
      <c r="AJ668" s="43"/>
      <c r="AK668" s="22">
        <f t="shared" si="151"/>
        <v>0.8774151487189995</v>
      </c>
      <c r="AL668" s="22" t="str">
        <f t="shared" si="152"/>
        <v>DROP</v>
      </c>
      <c r="AM668" s="28">
        <f t="shared" si="153"/>
        <v>1.6312871805234721</v>
      </c>
      <c r="AN668" s="22">
        <f t="shared" si="154"/>
        <v>0</v>
      </c>
      <c r="AO668" s="22" t="str">
        <f t="shared" si="155"/>
        <v>DROP</v>
      </c>
      <c r="AP668" s="22" t="str">
        <f t="shared" si="156"/>
        <v>DROP</v>
      </c>
      <c r="AQ668" s="22" t="str">
        <f t="shared" si="157"/>
        <v>DROP</v>
      </c>
      <c r="AR668" s="22" t="str">
        <f t="shared" si="158"/>
        <v>DROP</v>
      </c>
      <c r="AS668" s="22" t="str">
        <f t="shared" si="159"/>
        <v>DROP</v>
      </c>
      <c r="AT668" s="22" t="str">
        <f t="shared" si="160"/>
        <v>DROP</v>
      </c>
      <c r="AU668" s="22">
        <f t="shared" si="161"/>
        <v>5.2348031656401339</v>
      </c>
      <c r="AV668" s="22">
        <f t="shared" si="162"/>
        <v>0</v>
      </c>
      <c r="AW668" s="22">
        <f t="shared" si="163"/>
        <v>7.2307144014828237</v>
      </c>
      <c r="AX668" s="22" t="str">
        <f t="shared" si="164"/>
        <v>DROP</v>
      </c>
    </row>
    <row r="669" spans="1:50" x14ac:dyDescent="0.25">
      <c r="A669" s="23" t="s">
        <v>18</v>
      </c>
      <c r="B669" s="22" t="s">
        <v>687</v>
      </c>
      <c r="C669" s="34">
        <v>409.62832356130252</v>
      </c>
      <c r="D669" s="32">
        <v>0.20379579150018576</v>
      </c>
      <c r="E669" s="32">
        <v>0</v>
      </c>
      <c r="F669" s="22">
        <v>15</v>
      </c>
      <c r="H669" s="27">
        <v>141.20668247332583</v>
      </c>
      <c r="I669" s="27">
        <v>179.18475824282373</v>
      </c>
      <c r="J669" s="27">
        <v>292.59178929777482</v>
      </c>
      <c r="K669" s="27">
        <v>612.98323001392441</v>
      </c>
      <c r="M669" s="27">
        <v>453.65003484944521</v>
      </c>
      <c r="N669" s="27">
        <v>15.975504618890799</v>
      </c>
      <c r="O669" s="27">
        <v>0</v>
      </c>
      <c r="P669" s="27">
        <v>126</v>
      </c>
      <c r="Q669" s="27">
        <v>126</v>
      </c>
      <c r="R669" s="27">
        <v>453.65003484944521</v>
      </c>
      <c r="S669" s="22" t="s">
        <v>3363</v>
      </c>
      <c r="T669" s="28">
        <v>3.2761307642091886</v>
      </c>
      <c r="U669" s="22">
        <v>1.3052595706525756</v>
      </c>
      <c r="V669" s="22">
        <v>4.3175280951412995</v>
      </c>
      <c r="W669" s="22">
        <v>3.6003971019797238</v>
      </c>
      <c r="X669" s="27">
        <v>143.35769054558841</v>
      </c>
      <c r="Y669" s="27">
        <v>471.00772539503362</v>
      </c>
      <c r="Z669" s="23" t="s">
        <v>3430</v>
      </c>
      <c r="AA669" s="23" t="s">
        <v>3430</v>
      </c>
      <c r="AB669" s="23" t="s">
        <v>3430</v>
      </c>
      <c r="AC669" s="23" t="s">
        <v>3430</v>
      </c>
      <c r="AD669" s="23" t="s">
        <v>3430</v>
      </c>
      <c r="AE669" s="23" t="s">
        <v>3430</v>
      </c>
      <c r="AH669" s="38"/>
      <c r="AJ669" s="43"/>
      <c r="AK669" s="22">
        <f t="shared" si="151"/>
        <v>1.3052595706525756</v>
      </c>
      <c r="AL669" s="22">
        <f t="shared" si="152"/>
        <v>143.35769054558841</v>
      </c>
      <c r="AM669" s="28">
        <f t="shared" si="153"/>
        <v>3.2761307642091886</v>
      </c>
      <c r="AN669" s="22">
        <f t="shared" si="154"/>
        <v>49.079993401658612</v>
      </c>
      <c r="AO669" s="22" t="str">
        <f t="shared" si="155"/>
        <v>KEEP</v>
      </c>
      <c r="AP669" s="22">
        <f t="shared" si="156"/>
        <v>49.079993401658612</v>
      </c>
      <c r="AQ669" s="22">
        <f t="shared" si="157"/>
        <v>1.2193089641897246</v>
      </c>
      <c r="AR669" s="22">
        <f t="shared" si="158"/>
        <v>2</v>
      </c>
      <c r="AS669" s="22">
        <f t="shared" si="159"/>
        <v>3.9899208591357445</v>
      </c>
      <c r="AT669" s="22" t="str">
        <f t="shared" si="160"/>
        <v>KEEP</v>
      </c>
      <c r="AU669" s="22">
        <f t="shared" si="161"/>
        <v>4.3175280951412995</v>
      </c>
      <c r="AV669" s="22">
        <f t="shared" si="162"/>
        <v>49.079993401658612</v>
      </c>
      <c r="AW669" s="22">
        <f t="shared" si="163"/>
        <v>3.9899208591357445</v>
      </c>
      <c r="AX669" s="22" t="str">
        <f t="shared" si="164"/>
        <v>KEEP</v>
      </c>
    </row>
    <row r="670" spans="1:50" x14ac:dyDescent="0.25">
      <c r="A670" s="23" t="s">
        <v>18</v>
      </c>
      <c r="B670" s="22" t="s">
        <v>688</v>
      </c>
      <c r="C670" s="34">
        <v>1613.5497953024151</v>
      </c>
      <c r="D670" s="32">
        <v>0.80276347787607749</v>
      </c>
      <c r="E670" s="32">
        <v>0</v>
      </c>
      <c r="F670" s="22">
        <v>15</v>
      </c>
      <c r="H670" s="27">
        <v>556.22133650157662</v>
      </c>
      <c r="I670" s="27">
        <v>705.81918620857402</v>
      </c>
      <c r="J670" s="27">
        <v>1152.5360786189347</v>
      </c>
      <c r="K670" s="27">
        <v>2414.576601329085</v>
      </c>
      <c r="M670" s="27">
        <v>1786.9538768861796</v>
      </c>
      <c r="N670" s="27">
        <v>62.928442016794186</v>
      </c>
      <c r="O670" s="27">
        <v>0</v>
      </c>
      <c r="P670" s="27">
        <v>126</v>
      </c>
      <c r="Q670" s="27">
        <v>126</v>
      </c>
      <c r="R670" s="27">
        <v>1786.9538768861796</v>
      </c>
      <c r="S670" s="22" t="s">
        <v>3363</v>
      </c>
      <c r="T670" s="28">
        <v>0.83170408289698861</v>
      </c>
      <c r="U670" s="22">
        <v>1.3052595706525747</v>
      </c>
      <c r="V670" s="22">
        <v>12.780376398353241</v>
      </c>
      <c r="W670" s="22">
        <v>14.182173626080791</v>
      </c>
      <c r="X670" s="27">
        <v>564.69428242611116</v>
      </c>
      <c r="Y670" s="27">
        <v>2225.6481593122908</v>
      </c>
      <c r="Z670" s="23" t="s">
        <v>3429</v>
      </c>
      <c r="AA670" s="23" t="s">
        <v>3429</v>
      </c>
      <c r="AB670" s="23" t="s">
        <v>3429</v>
      </c>
      <c r="AC670" s="23" t="s">
        <v>3429</v>
      </c>
      <c r="AD670" s="23" t="s">
        <v>3429</v>
      </c>
      <c r="AE670" s="23" t="s">
        <v>3429</v>
      </c>
      <c r="AH670" s="38"/>
      <c r="AJ670" s="43"/>
      <c r="AK670" s="22">
        <f t="shared" si="151"/>
        <v>1.3052595706525747</v>
      </c>
      <c r="AL670" s="22">
        <f t="shared" si="152"/>
        <v>564.69428242611116</v>
      </c>
      <c r="AM670" s="28">
        <f t="shared" si="153"/>
        <v>0.83170408289698861</v>
      </c>
      <c r="AN670" s="22">
        <f t="shared" si="154"/>
        <v>0</v>
      </c>
      <c r="AO670" s="22" t="str">
        <f t="shared" si="155"/>
        <v>DROP</v>
      </c>
      <c r="AP670" s="22" t="str">
        <f t="shared" si="156"/>
        <v>DROP</v>
      </c>
      <c r="AQ670" s="22" t="str">
        <f t="shared" si="157"/>
        <v>DROP</v>
      </c>
      <c r="AR670" s="22" t="str">
        <f t="shared" si="158"/>
        <v>DROP</v>
      </c>
      <c r="AS670" s="22" t="str">
        <f t="shared" si="159"/>
        <v>DROP</v>
      </c>
      <c r="AT670" s="22" t="str">
        <f t="shared" si="160"/>
        <v>DROP</v>
      </c>
      <c r="AU670" s="22">
        <f t="shared" si="161"/>
        <v>12.780376398353241</v>
      </c>
      <c r="AV670" s="22">
        <f t="shared" si="162"/>
        <v>0</v>
      </c>
      <c r="AW670" s="22">
        <f t="shared" si="163"/>
        <v>14.182173626080791</v>
      </c>
      <c r="AX670" s="22" t="str">
        <f t="shared" si="164"/>
        <v>DROP</v>
      </c>
    </row>
    <row r="671" spans="1:50" x14ac:dyDescent="0.25">
      <c r="A671" s="23" t="s">
        <v>18</v>
      </c>
      <c r="B671" s="22" t="s">
        <v>689</v>
      </c>
      <c r="C671" s="34">
        <v>1528.4469579974357</v>
      </c>
      <c r="D671" s="32">
        <v>0.43656398481676512</v>
      </c>
      <c r="E671" s="32">
        <v>0</v>
      </c>
      <c r="F671" s="22">
        <v>15</v>
      </c>
      <c r="H671" s="27">
        <v>526.88476812069189</v>
      </c>
      <c r="I671" s="27">
        <v>383.8431181580338</v>
      </c>
      <c r="J671" s="27">
        <v>626.7795645838321</v>
      </c>
      <c r="K671" s="27">
        <v>1537.5074508625578</v>
      </c>
      <c r="M671" s="27">
        <v>1692.7052546875418</v>
      </c>
      <c r="N671" s="27">
        <v>59.609431361899993</v>
      </c>
      <c r="O671" s="27">
        <v>0</v>
      </c>
      <c r="P671" s="27">
        <v>126</v>
      </c>
      <c r="Q671" s="27">
        <v>126</v>
      </c>
      <c r="R671" s="27">
        <v>1692.7052546875418</v>
      </c>
      <c r="S671" s="22" t="s">
        <v>3363</v>
      </c>
      <c r="T671" s="28">
        <v>0.87801277348145323</v>
      </c>
      <c r="U671" s="22">
        <v>0.87741514871899939</v>
      </c>
      <c r="V671" s="22">
        <v>8.28356317661863</v>
      </c>
      <c r="W671" s="22">
        <v>13.434168687996364</v>
      </c>
      <c r="X671" s="27">
        <v>-214.8072351868841</v>
      </c>
      <c r="Y671" s="27">
        <v>1351.8980195006577</v>
      </c>
      <c r="Z671" s="23" t="s">
        <v>3429</v>
      </c>
      <c r="AA671" s="23" t="s">
        <v>3429</v>
      </c>
      <c r="AB671" s="23" t="s">
        <v>3429</v>
      </c>
      <c r="AC671" s="23" t="s">
        <v>3429</v>
      </c>
      <c r="AD671" s="23" t="s">
        <v>3429</v>
      </c>
      <c r="AE671" s="23" t="s">
        <v>3429</v>
      </c>
      <c r="AH671" s="38"/>
      <c r="AJ671" s="43"/>
      <c r="AK671" s="22">
        <f t="shared" si="151"/>
        <v>0.87741514871899939</v>
      </c>
      <c r="AL671" s="22" t="str">
        <f t="shared" si="152"/>
        <v>DROP</v>
      </c>
      <c r="AM671" s="28">
        <f t="shared" si="153"/>
        <v>0.87801277348145323</v>
      </c>
      <c r="AN671" s="22">
        <f t="shared" si="154"/>
        <v>0</v>
      </c>
      <c r="AO671" s="22" t="str">
        <f t="shared" si="155"/>
        <v>DROP</v>
      </c>
      <c r="AP671" s="22" t="str">
        <f t="shared" si="156"/>
        <v>DROP</v>
      </c>
      <c r="AQ671" s="22" t="str">
        <f t="shared" si="157"/>
        <v>DROP</v>
      </c>
      <c r="AR671" s="22" t="str">
        <f t="shared" si="158"/>
        <v>DROP</v>
      </c>
      <c r="AS671" s="22" t="str">
        <f t="shared" si="159"/>
        <v>DROP</v>
      </c>
      <c r="AT671" s="22" t="str">
        <f t="shared" si="160"/>
        <v>DROP</v>
      </c>
      <c r="AU671" s="22">
        <f t="shared" si="161"/>
        <v>8.28356317661863</v>
      </c>
      <c r="AV671" s="22">
        <f t="shared" si="162"/>
        <v>0</v>
      </c>
      <c r="AW671" s="22">
        <f t="shared" si="163"/>
        <v>13.434168687996364</v>
      </c>
      <c r="AX671" s="22" t="str">
        <f t="shared" si="164"/>
        <v>DROP</v>
      </c>
    </row>
    <row r="672" spans="1:50" x14ac:dyDescent="0.25">
      <c r="A672" s="23" t="s">
        <v>18</v>
      </c>
      <c r="B672" s="22" t="s">
        <v>690</v>
      </c>
      <c r="C672" s="34">
        <v>400.5506875821045</v>
      </c>
      <c r="D672" s="32">
        <v>0.19927954127303474</v>
      </c>
      <c r="E672" s="32">
        <v>0</v>
      </c>
      <c r="F672" s="22">
        <v>15</v>
      </c>
      <c r="H672" s="27">
        <v>138.077448512698</v>
      </c>
      <c r="I672" s="27">
        <v>175.21390487456162</v>
      </c>
      <c r="J672" s="27">
        <v>286.10776072607877</v>
      </c>
      <c r="K672" s="27">
        <v>599.39911411333833</v>
      </c>
      <c r="M672" s="27">
        <v>443.59684848159026</v>
      </c>
      <c r="N672" s="27">
        <v>15.621476815702076</v>
      </c>
      <c r="O672" s="27">
        <v>0</v>
      </c>
      <c r="P672" s="27">
        <v>126</v>
      </c>
      <c r="Q672" s="27">
        <v>126</v>
      </c>
      <c r="R672" s="27">
        <v>443.59684848159026</v>
      </c>
      <c r="S672" s="22" t="s">
        <v>3363</v>
      </c>
      <c r="T672" s="28">
        <v>3.3503773537663388</v>
      </c>
      <c r="U672" s="22">
        <v>1.3052595706525751</v>
      </c>
      <c r="V672" s="22">
        <v>4.2324026524123974</v>
      </c>
      <c r="W672" s="22">
        <v>3.5206099085840497</v>
      </c>
      <c r="X672" s="27">
        <v>140.180788816046</v>
      </c>
      <c r="Y672" s="27">
        <v>457.77763729763626</v>
      </c>
      <c r="Z672" s="23" t="s">
        <v>3430</v>
      </c>
      <c r="AA672" s="23" t="s">
        <v>3430</v>
      </c>
      <c r="AB672" s="23" t="s">
        <v>3430</v>
      </c>
      <c r="AC672" s="23" t="s">
        <v>3430</v>
      </c>
      <c r="AD672" s="23" t="s">
        <v>3430</v>
      </c>
      <c r="AE672" s="23" t="s">
        <v>3430</v>
      </c>
      <c r="AH672" s="38"/>
      <c r="AJ672" s="43"/>
      <c r="AK672" s="22">
        <f t="shared" si="151"/>
        <v>1.3052595706525751</v>
      </c>
      <c r="AL672" s="22">
        <f t="shared" si="152"/>
        <v>140.180788816046</v>
      </c>
      <c r="AM672" s="28">
        <f t="shared" si="153"/>
        <v>3.3503773537663388</v>
      </c>
      <c r="AN672" s="22">
        <f t="shared" si="154"/>
        <v>50.784591885832413</v>
      </c>
      <c r="AO672" s="22" t="str">
        <f t="shared" si="155"/>
        <v>KEEP</v>
      </c>
      <c r="AP672" s="22">
        <f t="shared" si="156"/>
        <v>50.784591885832413</v>
      </c>
      <c r="AQ672" s="22">
        <f t="shared" si="157"/>
        <v>1.2124223629185329</v>
      </c>
      <c r="AR672" s="22">
        <f t="shared" si="158"/>
        <v>2</v>
      </c>
      <c r="AS672" s="22">
        <f t="shared" si="159"/>
        <v>3.9236622251382753</v>
      </c>
      <c r="AT672" s="22" t="str">
        <f t="shared" si="160"/>
        <v>KEEP</v>
      </c>
      <c r="AU672" s="22">
        <f t="shared" si="161"/>
        <v>4.2324026524123974</v>
      </c>
      <c r="AV672" s="22">
        <f t="shared" si="162"/>
        <v>50.784591885832413</v>
      </c>
      <c r="AW672" s="22">
        <f t="shared" si="163"/>
        <v>3.9236622251382753</v>
      </c>
      <c r="AX672" s="22" t="str">
        <f t="shared" si="164"/>
        <v>KEEP</v>
      </c>
    </row>
    <row r="673" spans="1:50" x14ac:dyDescent="0.25">
      <c r="A673" s="23" t="s">
        <v>18</v>
      </c>
      <c r="B673" s="22" t="s">
        <v>691</v>
      </c>
      <c r="C673" s="34">
        <v>1224.9135049430079</v>
      </c>
      <c r="D673" s="32">
        <v>0.60941151502617841</v>
      </c>
      <c r="E673" s="32">
        <v>0</v>
      </c>
      <c r="F673" s="22">
        <v>15</v>
      </c>
      <c r="H673" s="27">
        <v>422.25100756220252</v>
      </c>
      <c r="I673" s="27">
        <v>535.81702637985632</v>
      </c>
      <c r="J673" s="27">
        <v>874.93860539320679</v>
      </c>
      <c r="K673" s="27">
        <v>1833.0066393352656</v>
      </c>
      <c r="M673" s="27">
        <v>1356.5518355123988</v>
      </c>
      <c r="N673" s="27">
        <v>47.771626692777303</v>
      </c>
      <c r="O673" s="27">
        <v>0</v>
      </c>
      <c r="P673" s="27">
        <v>126</v>
      </c>
      <c r="Q673" s="27">
        <v>126</v>
      </c>
      <c r="R673" s="27">
        <v>1356.5518355123988</v>
      </c>
      <c r="S673" s="22" t="s">
        <v>3363</v>
      </c>
      <c r="T673" s="28">
        <v>1.0955842574150234</v>
      </c>
      <c r="U673" s="22">
        <v>1.3052595706525749</v>
      </c>
      <c r="V673" s="22">
        <v>10.548365542874055</v>
      </c>
      <c r="W673" s="22">
        <v>10.766284408828563</v>
      </c>
      <c r="X673" s="27">
        <v>428.68317713008946</v>
      </c>
      <c r="Y673" s="27">
        <v>1659.2350126424883</v>
      </c>
      <c r="Z673" s="23" t="s">
        <v>3429</v>
      </c>
      <c r="AA673" s="23" t="s">
        <v>3429</v>
      </c>
      <c r="AB673" s="23" t="s">
        <v>3430</v>
      </c>
      <c r="AC673" s="23" t="s">
        <v>3429</v>
      </c>
      <c r="AD673" s="23" t="s">
        <v>3429</v>
      </c>
      <c r="AE673" s="23" t="s">
        <v>3430</v>
      </c>
      <c r="AH673" s="38"/>
      <c r="AJ673" s="43"/>
      <c r="AK673" s="22">
        <f t="shared" si="151"/>
        <v>1.3052595706525749</v>
      </c>
      <c r="AL673" s="22">
        <f t="shared" si="152"/>
        <v>428.68317713008946</v>
      </c>
      <c r="AM673" s="28">
        <f t="shared" si="153"/>
        <v>1.0955842574150234</v>
      </c>
      <c r="AN673" s="22">
        <f t="shared" si="154"/>
        <v>0</v>
      </c>
      <c r="AO673" s="22" t="str">
        <f t="shared" si="155"/>
        <v>DROP</v>
      </c>
      <c r="AP673" s="22" t="str">
        <f t="shared" si="156"/>
        <v>DROP</v>
      </c>
      <c r="AQ673" s="22" t="str">
        <f t="shared" si="157"/>
        <v>DROP</v>
      </c>
      <c r="AR673" s="22" t="str">
        <f t="shared" si="158"/>
        <v>DROP</v>
      </c>
      <c r="AS673" s="22" t="str">
        <f t="shared" si="159"/>
        <v>DROP</v>
      </c>
      <c r="AT673" s="22" t="str">
        <f t="shared" si="160"/>
        <v>DROP</v>
      </c>
      <c r="AU673" s="22">
        <f t="shared" si="161"/>
        <v>10.548365542874055</v>
      </c>
      <c r="AV673" s="22">
        <f t="shared" si="162"/>
        <v>0</v>
      </c>
      <c r="AW673" s="22">
        <f t="shared" si="163"/>
        <v>10.766284408828563</v>
      </c>
      <c r="AX673" s="22" t="str">
        <f t="shared" si="164"/>
        <v>DROP</v>
      </c>
    </row>
    <row r="674" spans="1:50" x14ac:dyDescent="0.25">
      <c r="A674" s="23" t="s">
        <v>18</v>
      </c>
      <c r="B674" s="22" t="s">
        <v>692</v>
      </c>
      <c r="C674" s="34">
        <v>414.16714155090131</v>
      </c>
      <c r="D674" s="32">
        <v>0.17146042708214057</v>
      </c>
      <c r="E674" s="32">
        <v>0</v>
      </c>
      <c r="F674" s="22">
        <v>15</v>
      </c>
      <c r="H674" s="27">
        <v>142.77129945363964</v>
      </c>
      <c r="I674" s="27">
        <v>150.75431611597659</v>
      </c>
      <c r="J674" s="27">
        <v>246.16756206998718</v>
      </c>
      <c r="K674" s="27">
        <v>539.69317763960339</v>
      </c>
      <c r="M674" s="27">
        <v>458.67662803337242</v>
      </c>
      <c r="N674" s="27">
        <v>16.152518520485152</v>
      </c>
      <c r="O674" s="27">
        <v>0</v>
      </c>
      <c r="P674" s="27">
        <v>126</v>
      </c>
      <c r="Q674" s="27">
        <v>126</v>
      </c>
      <c r="R674" s="27">
        <v>458.67662803337242</v>
      </c>
      <c r="S674" s="22" t="s">
        <v>3363</v>
      </c>
      <c r="T674" s="28">
        <v>3.2402279613137468</v>
      </c>
      <c r="U674" s="22">
        <v>1.1366049905666198</v>
      </c>
      <c r="V674" s="22">
        <v>3.7965783741061885</v>
      </c>
      <c r="W674" s="22">
        <v>3.6402906986775587</v>
      </c>
      <c r="X674" s="27">
        <v>64.864031085745808</v>
      </c>
      <c r="Y674" s="27">
        <v>397.54065911911823</v>
      </c>
      <c r="Z674" s="23" t="s">
        <v>3430</v>
      </c>
      <c r="AA674" s="23" t="s">
        <v>3430</v>
      </c>
      <c r="AB674" s="23" t="s">
        <v>3430</v>
      </c>
      <c r="AC674" s="23" t="s">
        <v>3430</v>
      </c>
      <c r="AD674" s="23" t="s">
        <v>3430</v>
      </c>
      <c r="AE674" s="23" t="s">
        <v>3430</v>
      </c>
      <c r="AH674" s="38"/>
      <c r="AJ674" s="43"/>
      <c r="AK674" s="22">
        <f t="shared" si="151"/>
        <v>1.1366049905666198</v>
      </c>
      <c r="AL674" s="22">
        <f t="shared" si="152"/>
        <v>64.864031085745808</v>
      </c>
      <c r="AM674" s="28">
        <f t="shared" si="153"/>
        <v>3.2402279613137468</v>
      </c>
      <c r="AN674" s="22">
        <f t="shared" si="154"/>
        <v>48.227694159571755</v>
      </c>
      <c r="AO674" s="22" t="str">
        <f t="shared" si="155"/>
        <v>KEEP</v>
      </c>
      <c r="AP674" s="22">
        <f t="shared" si="156"/>
        <v>48.227694159571755</v>
      </c>
      <c r="AQ674" s="22">
        <f t="shared" si="157"/>
        <v>1.0646845055587801</v>
      </c>
      <c r="AR674" s="22">
        <f t="shared" si="158"/>
        <v>2</v>
      </c>
      <c r="AS674" s="22">
        <f t="shared" si="159"/>
        <v>4.0230501761344772</v>
      </c>
      <c r="AT674" s="22" t="str">
        <f t="shared" si="160"/>
        <v>KEEP</v>
      </c>
      <c r="AU674" s="22">
        <f t="shared" si="161"/>
        <v>3.7965783741061885</v>
      </c>
      <c r="AV674" s="22">
        <f t="shared" si="162"/>
        <v>48.227694159571755</v>
      </c>
      <c r="AW674" s="22">
        <f t="shared" si="163"/>
        <v>4.0230501761344772</v>
      </c>
      <c r="AX674" s="22" t="str">
        <f t="shared" si="164"/>
        <v>KEEP</v>
      </c>
    </row>
    <row r="675" spans="1:50" x14ac:dyDescent="0.25">
      <c r="A675" s="23" t="s">
        <v>18</v>
      </c>
      <c r="B675" s="22" t="s">
        <v>693</v>
      </c>
      <c r="C675" s="34">
        <v>834.57515783750114</v>
      </c>
      <c r="D675" s="32">
        <v>0.34550450443538189</v>
      </c>
      <c r="E675" s="32">
        <v>0</v>
      </c>
      <c r="F675" s="22">
        <v>15</v>
      </c>
      <c r="H675" s="27">
        <v>287.69394725521079</v>
      </c>
      <c r="I675" s="27">
        <v>303.78027261178306</v>
      </c>
      <c r="J675" s="27">
        <v>496.04449836294668</v>
      </c>
      <c r="K675" s="27">
        <v>1087.5187182299405</v>
      </c>
      <c r="M675" s="27">
        <v>924.26482169464521</v>
      </c>
      <c r="N675" s="27">
        <v>32.548431155662541</v>
      </c>
      <c r="O675" s="27">
        <v>0</v>
      </c>
      <c r="P675" s="27">
        <v>126</v>
      </c>
      <c r="Q675" s="27">
        <v>126</v>
      </c>
      <c r="R675" s="27">
        <v>924.26482169464521</v>
      </c>
      <c r="S675" s="22" t="s">
        <v>3363</v>
      </c>
      <c r="T675" s="28">
        <v>1.6079989202984601</v>
      </c>
      <c r="U675" s="22">
        <v>1.1366049905666193</v>
      </c>
      <c r="V675" s="22">
        <v>6.8592209352246236</v>
      </c>
      <c r="W675" s="22">
        <v>7.3354350928146443</v>
      </c>
      <c r="X675" s="27">
        <v>130.70546537963276</v>
      </c>
      <c r="Y675" s="27">
        <v>928.97028707427796</v>
      </c>
      <c r="Z675" s="23" t="s">
        <v>3429</v>
      </c>
      <c r="AA675" s="23" t="s">
        <v>3429</v>
      </c>
      <c r="AB675" s="23" t="s">
        <v>3430</v>
      </c>
      <c r="AC675" s="23" t="s">
        <v>3429</v>
      </c>
      <c r="AD675" s="23" t="s">
        <v>3429</v>
      </c>
      <c r="AE675" s="23" t="s">
        <v>3430</v>
      </c>
      <c r="AH675" s="38"/>
      <c r="AJ675" s="43"/>
      <c r="AK675" s="22">
        <f t="shared" si="151"/>
        <v>1.1366049905666193</v>
      </c>
      <c r="AL675" s="22">
        <f t="shared" si="152"/>
        <v>130.70546537963278</v>
      </c>
      <c r="AM675" s="28">
        <f t="shared" si="153"/>
        <v>1.6079989202984601</v>
      </c>
      <c r="AN675" s="22">
        <f t="shared" si="154"/>
        <v>0</v>
      </c>
      <c r="AO675" s="22" t="str">
        <f t="shared" si="155"/>
        <v>DROP</v>
      </c>
      <c r="AP675" s="22" t="str">
        <f t="shared" si="156"/>
        <v>DROP</v>
      </c>
      <c r="AQ675" s="22" t="str">
        <f t="shared" si="157"/>
        <v>DROP</v>
      </c>
      <c r="AR675" s="22" t="str">
        <f t="shared" si="158"/>
        <v>DROP</v>
      </c>
      <c r="AS675" s="22" t="str">
        <f t="shared" si="159"/>
        <v>DROP</v>
      </c>
      <c r="AT675" s="22" t="str">
        <f t="shared" si="160"/>
        <v>DROP</v>
      </c>
      <c r="AU675" s="22">
        <f t="shared" si="161"/>
        <v>6.8592209352246236</v>
      </c>
      <c r="AV675" s="22">
        <f t="shared" si="162"/>
        <v>0</v>
      </c>
      <c r="AW675" s="22">
        <f t="shared" si="163"/>
        <v>7.3354350928146443</v>
      </c>
      <c r="AX675" s="22" t="str">
        <f t="shared" si="164"/>
        <v>DROP</v>
      </c>
    </row>
    <row r="676" spans="1:50" x14ac:dyDescent="0.25">
      <c r="A676" s="23" t="s">
        <v>18</v>
      </c>
      <c r="B676" s="22" t="s">
        <v>694</v>
      </c>
      <c r="C676" s="34">
        <v>1201.6520627463137</v>
      </c>
      <c r="D676" s="32">
        <v>0.59783862381910435</v>
      </c>
      <c r="E676" s="32">
        <v>0</v>
      </c>
      <c r="F676" s="22">
        <v>15</v>
      </c>
      <c r="H676" s="27">
        <v>414.23234553809414</v>
      </c>
      <c r="I676" s="27">
        <v>525.64171462368495</v>
      </c>
      <c r="J676" s="27">
        <v>858.32328217823658</v>
      </c>
      <c r="K676" s="27">
        <v>1798.1973423400157</v>
      </c>
      <c r="M676" s="27">
        <v>1330.7905454447712</v>
      </c>
      <c r="N676" s="27">
        <v>46.864430447106237</v>
      </c>
      <c r="O676" s="27">
        <v>0</v>
      </c>
      <c r="P676" s="27">
        <v>126</v>
      </c>
      <c r="Q676" s="27">
        <v>126</v>
      </c>
      <c r="R676" s="27">
        <v>1330.7905454447712</v>
      </c>
      <c r="S676" s="22" t="s">
        <v>3363</v>
      </c>
      <c r="T676" s="28">
        <v>1.1167924512554461</v>
      </c>
      <c r="U676" s="22">
        <v>1.3052595706525751</v>
      </c>
      <c r="V676" s="22">
        <v>10.402355983177438</v>
      </c>
      <c r="W676" s="22">
        <v>10.561829725752153</v>
      </c>
      <c r="X676" s="27">
        <v>420.54236644813818</v>
      </c>
      <c r="Y676" s="27">
        <v>1625.3329118929094</v>
      </c>
      <c r="Z676" s="23" t="s">
        <v>3429</v>
      </c>
      <c r="AA676" s="23" t="s">
        <v>3429</v>
      </c>
      <c r="AB676" s="23" t="s">
        <v>3430</v>
      </c>
      <c r="AC676" s="23" t="s">
        <v>3429</v>
      </c>
      <c r="AD676" s="23" t="s">
        <v>3429</v>
      </c>
      <c r="AE676" s="23" t="s">
        <v>3430</v>
      </c>
      <c r="AH676" s="38"/>
      <c r="AJ676" s="43"/>
      <c r="AK676" s="22">
        <f t="shared" si="151"/>
        <v>1.3052595706525751</v>
      </c>
      <c r="AL676" s="22">
        <f t="shared" si="152"/>
        <v>420.54236644813824</v>
      </c>
      <c r="AM676" s="28">
        <f t="shared" si="153"/>
        <v>1.1167924512554461</v>
      </c>
      <c r="AN676" s="22">
        <f t="shared" si="154"/>
        <v>0</v>
      </c>
      <c r="AO676" s="22" t="str">
        <f t="shared" si="155"/>
        <v>DROP</v>
      </c>
      <c r="AP676" s="22" t="str">
        <f t="shared" si="156"/>
        <v>DROP</v>
      </c>
      <c r="AQ676" s="22" t="str">
        <f t="shared" si="157"/>
        <v>DROP</v>
      </c>
      <c r="AR676" s="22" t="str">
        <f t="shared" si="158"/>
        <v>DROP</v>
      </c>
      <c r="AS676" s="22" t="str">
        <f t="shared" si="159"/>
        <v>DROP</v>
      </c>
      <c r="AT676" s="22" t="str">
        <f t="shared" si="160"/>
        <v>DROP</v>
      </c>
      <c r="AU676" s="22">
        <f t="shared" si="161"/>
        <v>10.402355983177438</v>
      </c>
      <c r="AV676" s="22">
        <f t="shared" si="162"/>
        <v>0</v>
      </c>
      <c r="AW676" s="22">
        <f t="shared" si="163"/>
        <v>10.561829725752153</v>
      </c>
      <c r="AX676" s="22" t="str">
        <f t="shared" si="164"/>
        <v>DROP</v>
      </c>
    </row>
    <row r="677" spans="1:50" x14ac:dyDescent="0.25">
      <c r="A677" s="23" t="s">
        <v>18</v>
      </c>
      <c r="B677" s="22" t="s">
        <v>695</v>
      </c>
      <c r="C677" s="34">
        <v>941.8047328417756</v>
      </c>
      <c r="D677" s="32">
        <v>0.46856096106690892</v>
      </c>
      <c r="E677" s="32">
        <v>0</v>
      </c>
      <c r="F677" s="22">
        <v>15</v>
      </c>
      <c r="H677" s="27">
        <v>324.65802341512568</v>
      </c>
      <c r="I677" s="27">
        <v>411.97603695718465</v>
      </c>
      <c r="J677" s="27">
        <v>672.71796431344296</v>
      </c>
      <c r="K677" s="27">
        <v>1409.3520246857533</v>
      </c>
      <c r="M677" s="27">
        <v>1043.0180856649295</v>
      </c>
      <c r="N677" s="27">
        <v>36.730384580829245</v>
      </c>
      <c r="O677" s="27">
        <v>0</v>
      </c>
      <c r="P677" s="27">
        <v>126</v>
      </c>
      <c r="Q677" s="27">
        <v>126</v>
      </c>
      <c r="R677" s="27">
        <v>1043.0180856649295</v>
      </c>
      <c r="S677" s="22" t="s">
        <v>3363</v>
      </c>
      <c r="T677" s="28">
        <v>1.4249195251560451</v>
      </c>
      <c r="U677" s="22">
        <v>1.3052595706525747</v>
      </c>
      <c r="V677" s="22">
        <v>8.6606568792671847</v>
      </c>
      <c r="W677" s="22">
        <v>8.2779213148010271</v>
      </c>
      <c r="X677" s="27">
        <v>329.6035544399947</v>
      </c>
      <c r="Y677" s="27">
        <v>1246.6216401049242</v>
      </c>
      <c r="Z677" s="23" t="s">
        <v>3429</v>
      </c>
      <c r="AA677" s="23" t="s">
        <v>3429</v>
      </c>
      <c r="AB677" s="23" t="s">
        <v>3430</v>
      </c>
      <c r="AC677" s="23" t="s">
        <v>3429</v>
      </c>
      <c r="AD677" s="23" t="s">
        <v>3429</v>
      </c>
      <c r="AE677" s="23" t="s">
        <v>3430</v>
      </c>
      <c r="AH677" s="38"/>
      <c r="AJ677" s="43"/>
      <c r="AK677" s="22">
        <f t="shared" si="151"/>
        <v>1.3052595706525747</v>
      </c>
      <c r="AL677" s="22">
        <f t="shared" si="152"/>
        <v>329.60355443999464</v>
      </c>
      <c r="AM677" s="28">
        <f t="shared" si="153"/>
        <v>1.4249195251560451</v>
      </c>
      <c r="AN677" s="22">
        <f t="shared" si="154"/>
        <v>0</v>
      </c>
      <c r="AO677" s="22" t="str">
        <f t="shared" si="155"/>
        <v>DROP</v>
      </c>
      <c r="AP677" s="22" t="str">
        <f t="shared" si="156"/>
        <v>DROP</v>
      </c>
      <c r="AQ677" s="22" t="str">
        <f t="shared" si="157"/>
        <v>DROP</v>
      </c>
      <c r="AR677" s="22" t="str">
        <f t="shared" si="158"/>
        <v>DROP</v>
      </c>
      <c r="AS677" s="22" t="str">
        <f t="shared" si="159"/>
        <v>DROP</v>
      </c>
      <c r="AT677" s="22" t="str">
        <f t="shared" si="160"/>
        <v>DROP</v>
      </c>
      <c r="AU677" s="22">
        <f t="shared" si="161"/>
        <v>8.6606568792671847</v>
      </c>
      <c r="AV677" s="22">
        <f t="shared" si="162"/>
        <v>0</v>
      </c>
      <c r="AW677" s="22">
        <f t="shared" si="163"/>
        <v>8.2779213148010271</v>
      </c>
      <c r="AX677" s="22" t="str">
        <f t="shared" si="164"/>
        <v>DROP</v>
      </c>
    </row>
    <row r="678" spans="1:50" x14ac:dyDescent="0.25">
      <c r="A678" s="23" t="s">
        <v>18</v>
      </c>
      <c r="B678" s="22" t="s">
        <v>696</v>
      </c>
      <c r="C678" s="34">
        <v>818.68929487390506</v>
      </c>
      <c r="D678" s="32">
        <v>0.40730931736117454</v>
      </c>
      <c r="E678" s="32">
        <v>0</v>
      </c>
      <c r="F678" s="22">
        <v>15</v>
      </c>
      <c r="H678" s="27">
        <v>282.21778782411235</v>
      </c>
      <c r="I678" s="27">
        <v>358.12133815013107</v>
      </c>
      <c r="J678" s="27">
        <v>584.77832680981828</v>
      </c>
      <c r="K678" s="27">
        <v>1225.1174527840617</v>
      </c>
      <c r="M678" s="27">
        <v>906.67174555089935</v>
      </c>
      <c r="N678" s="27">
        <v>31.928882500082295</v>
      </c>
      <c r="O678" s="27">
        <v>0</v>
      </c>
      <c r="P678" s="27">
        <v>126</v>
      </c>
      <c r="Q678" s="27">
        <v>126</v>
      </c>
      <c r="R678" s="27">
        <v>906.67174555089935</v>
      </c>
      <c r="S678" s="22" t="s">
        <v>3363</v>
      </c>
      <c r="T678" s="28">
        <v>1.6392005625495736</v>
      </c>
      <c r="U678" s="22">
        <v>1.3052595706525751</v>
      </c>
      <c r="V678" s="22">
        <v>7.7573996180427818</v>
      </c>
      <c r="W678" s="22">
        <v>7.1958075043722172</v>
      </c>
      <c r="X678" s="27">
        <v>286.51682473308006</v>
      </c>
      <c r="Y678" s="27">
        <v>1067.1885702839795</v>
      </c>
      <c r="Z678" s="23" t="s">
        <v>3429</v>
      </c>
      <c r="AA678" s="23" t="s">
        <v>3429</v>
      </c>
      <c r="AB678" s="23" t="s">
        <v>3430</v>
      </c>
      <c r="AC678" s="23" t="s">
        <v>3429</v>
      </c>
      <c r="AD678" s="23" t="s">
        <v>3429</v>
      </c>
      <c r="AE678" s="23" t="s">
        <v>3430</v>
      </c>
      <c r="AH678" s="38"/>
      <c r="AJ678" s="43"/>
      <c r="AK678" s="22">
        <f t="shared" si="151"/>
        <v>1.3052595706525751</v>
      </c>
      <c r="AL678" s="22">
        <f t="shared" si="152"/>
        <v>286.51682473308006</v>
      </c>
      <c r="AM678" s="28">
        <f t="shared" si="153"/>
        <v>1.6392005625495736</v>
      </c>
      <c r="AN678" s="22">
        <f t="shared" si="154"/>
        <v>0</v>
      </c>
      <c r="AO678" s="22" t="str">
        <f t="shared" si="155"/>
        <v>DROP</v>
      </c>
      <c r="AP678" s="22" t="str">
        <f t="shared" si="156"/>
        <v>DROP</v>
      </c>
      <c r="AQ678" s="22" t="str">
        <f t="shared" si="157"/>
        <v>DROP</v>
      </c>
      <c r="AR678" s="22" t="str">
        <f t="shared" si="158"/>
        <v>DROP</v>
      </c>
      <c r="AS678" s="22" t="str">
        <f t="shared" si="159"/>
        <v>DROP</v>
      </c>
      <c r="AT678" s="22" t="str">
        <f t="shared" si="160"/>
        <v>DROP</v>
      </c>
      <c r="AU678" s="22">
        <f t="shared" si="161"/>
        <v>7.7573996180427818</v>
      </c>
      <c r="AV678" s="22">
        <f t="shared" si="162"/>
        <v>0</v>
      </c>
      <c r="AW678" s="22">
        <f t="shared" si="163"/>
        <v>7.1958075043722172</v>
      </c>
      <c r="AX678" s="22" t="str">
        <f t="shared" si="164"/>
        <v>DROP</v>
      </c>
    </row>
    <row r="679" spans="1:50" x14ac:dyDescent="0.25">
      <c r="A679" s="23" t="s">
        <v>18</v>
      </c>
      <c r="B679" s="22" t="s">
        <v>697</v>
      </c>
      <c r="C679" s="34">
        <v>179.85066283785716</v>
      </c>
      <c r="D679" s="32">
        <v>8.9478207625427797E-2</v>
      </c>
      <c r="E679" s="32">
        <v>0</v>
      </c>
      <c r="F679" s="22">
        <v>15</v>
      </c>
      <c r="H679" s="27">
        <v>61.997947844936675</v>
      </c>
      <c r="I679" s="27">
        <v>78.672532358691285</v>
      </c>
      <c r="J679" s="27">
        <v>128.46481607672376</v>
      </c>
      <c r="K679" s="27">
        <v>269.13529628035172</v>
      </c>
      <c r="M679" s="27">
        <v>199.17875491312205</v>
      </c>
      <c r="N679" s="27">
        <v>7.0141758506764296</v>
      </c>
      <c r="O679" s="27">
        <v>0</v>
      </c>
      <c r="P679" s="27">
        <v>126</v>
      </c>
      <c r="Q679" s="27">
        <v>126</v>
      </c>
      <c r="R679" s="27">
        <v>199.17875491312205</v>
      </c>
      <c r="S679" s="22" t="s">
        <v>3363</v>
      </c>
      <c r="T679" s="28">
        <v>7.4617236964007398</v>
      </c>
      <c r="U679" s="22">
        <v>1.3052595706525751</v>
      </c>
      <c r="V679" s="22">
        <v>2.0233579959363639</v>
      </c>
      <c r="W679" s="22">
        <v>1.5807837691517623</v>
      </c>
      <c r="X679" s="27">
        <v>62.942365516553252</v>
      </c>
      <c r="Y679" s="27">
        <v>136.1211204296753</v>
      </c>
      <c r="Z679" s="23" t="s">
        <v>3430</v>
      </c>
      <c r="AA679" s="23" t="s">
        <v>3430</v>
      </c>
      <c r="AB679" s="23" t="s">
        <v>3430</v>
      </c>
      <c r="AC679" s="23" t="s">
        <v>3430</v>
      </c>
      <c r="AD679" s="23" t="s">
        <v>3430</v>
      </c>
      <c r="AE679" s="23" t="s">
        <v>3430</v>
      </c>
      <c r="AH679" s="38"/>
      <c r="AJ679" s="43"/>
      <c r="AK679" s="22">
        <f t="shared" si="151"/>
        <v>1.3052595706525751</v>
      </c>
      <c r="AL679" s="22">
        <f t="shared" si="152"/>
        <v>62.942365516553245</v>
      </c>
      <c r="AM679" s="28">
        <f t="shared" si="153"/>
        <v>7.4617236964007398</v>
      </c>
      <c r="AN679" s="22">
        <f t="shared" si="154"/>
        <v>92.227642532307186</v>
      </c>
      <c r="AO679" s="22" t="str">
        <f t="shared" si="155"/>
        <v>KEEP</v>
      </c>
      <c r="AP679" s="22">
        <f t="shared" si="156"/>
        <v>62.942365516553245</v>
      </c>
      <c r="AQ679" s="22">
        <f t="shared" si="157"/>
        <v>1.0267592929527336</v>
      </c>
      <c r="AR679" s="22">
        <f t="shared" si="158"/>
        <v>3.7342749640008814</v>
      </c>
      <c r="AS679" s="22">
        <f t="shared" si="159"/>
        <v>2.0803263526164706</v>
      </c>
      <c r="AT679" s="22" t="str">
        <f t="shared" si="160"/>
        <v>KEEP</v>
      </c>
      <c r="AU679" s="22">
        <f t="shared" si="161"/>
        <v>2.0233579959363639</v>
      </c>
      <c r="AV679" s="22">
        <f t="shared" si="162"/>
        <v>92.227642532307186</v>
      </c>
      <c r="AW679" s="22">
        <f t="shared" si="163"/>
        <v>2.3127491860748348</v>
      </c>
      <c r="AX679" s="22" t="str">
        <f t="shared" si="164"/>
        <v>KEEP</v>
      </c>
    </row>
    <row r="680" spans="1:50" x14ac:dyDescent="0.25">
      <c r="A680" s="23" t="s">
        <v>18</v>
      </c>
      <c r="B680" s="22" t="s">
        <v>698</v>
      </c>
      <c r="C680" s="34">
        <v>752.2760497735062</v>
      </c>
      <c r="D680" s="32">
        <v>0.37415850827406816</v>
      </c>
      <c r="E680" s="32">
        <v>1.3699451120812353E-4</v>
      </c>
      <c r="F680" s="22">
        <v>15</v>
      </c>
      <c r="H680" s="27">
        <v>243.11348460734132</v>
      </c>
      <c r="I680" s="27">
        <v>328.97392706720029</v>
      </c>
      <c r="J680" s="27">
        <v>537.18335698210967</v>
      </c>
      <c r="K680" s="27">
        <v>1109.2707686566514</v>
      </c>
      <c r="M680" s="27">
        <v>833.12123836837577</v>
      </c>
      <c r="N680" s="27">
        <v>29.338765941166741</v>
      </c>
      <c r="O680" s="27">
        <v>0</v>
      </c>
      <c r="P680" s="27">
        <v>126</v>
      </c>
      <c r="Q680" s="27">
        <v>126</v>
      </c>
      <c r="R680" s="27">
        <v>833.12123836837577</v>
      </c>
      <c r="S680" s="22" t="s">
        <v>3363</v>
      </c>
      <c r="T680" s="28">
        <v>1.7839142334980149</v>
      </c>
      <c r="U680" s="22">
        <v>1.2861706781924314</v>
      </c>
      <c r="V680" s="22">
        <v>7.140978376748393</v>
      </c>
      <c r="W680" s="22">
        <v>6.612073320383935</v>
      </c>
      <c r="X680" s="27">
        <v>246.81076434710894</v>
      </c>
      <c r="Y680" s="27">
        <v>953.93200271548471</v>
      </c>
      <c r="Z680" s="23" t="s">
        <v>3429</v>
      </c>
      <c r="AA680" s="23" t="s">
        <v>3429</v>
      </c>
      <c r="AB680" s="23" t="s">
        <v>3430</v>
      </c>
      <c r="AC680" s="23" t="s">
        <v>3429</v>
      </c>
      <c r="AD680" s="23" t="s">
        <v>3429</v>
      </c>
      <c r="AE680" s="23" t="s">
        <v>3430</v>
      </c>
      <c r="AH680" s="38"/>
      <c r="AJ680" s="43"/>
      <c r="AK680" s="22">
        <f t="shared" si="151"/>
        <v>1.2861706781924314</v>
      </c>
      <c r="AL680" s="22">
        <f t="shared" si="152"/>
        <v>246.81076434710889</v>
      </c>
      <c r="AM680" s="28">
        <f t="shared" si="153"/>
        <v>1.7839142334980149</v>
      </c>
      <c r="AN680" s="22">
        <f t="shared" si="154"/>
        <v>0</v>
      </c>
      <c r="AO680" s="22" t="str">
        <f t="shared" si="155"/>
        <v>DROP</v>
      </c>
      <c r="AP680" s="22" t="str">
        <f t="shared" si="156"/>
        <v>DROP</v>
      </c>
      <c r="AQ680" s="22" t="str">
        <f t="shared" si="157"/>
        <v>DROP</v>
      </c>
      <c r="AR680" s="22" t="str">
        <f t="shared" si="158"/>
        <v>DROP</v>
      </c>
      <c r="AS680" s="22" t="str">
        <f t="shared" si="159"/>
        <v>DROP</v>
      </c>
      <c r="AT680" s="22" t="str">
        <f t="shared" si="160"/>
        <v>DROP</v>
      </c>
      <c r="AU680" s="22">
        <f t="shared" si="161"/>
        <v>7.140978376748393</v>
      </c>
      <c r="AV680" s="22">
        <f t="shared" si="162"/>
        <v>0</v>
      </c>
      <c r="AW680" s="22">
        <f t="shared" si="163"/>
        <v>6.612073320383935</v>
      </c>
      <c r="AX680" s="22" t="str">
        <f t="shared" si="164"/>
        <v>DROP</v>
      </c>
    </row>
    <row r="681" spans="1:50" x14ac:dyDescent="0.25">
      <c r="A681" s="23" t="s">
        <v>18</v>
      </c>
      <c r="B681" s="22" t="s">
        <v>699</v>
      </c>
      <c r="C681" s="34">
        <v>833.40742133758704</v>
      </c>
      <c r="D681" s="32">
        <v>0.23710675041817433</v>
      </c>
      <c r="E681" s="32">
        <v>7.1693728055663444E-2</v>
      </c>
      <c r="F681" s="22">
        <v>15</v>
      </c>
      <c r="H681" s="27">
        <v>269.3327567187626</v>
      </c>
      <c r="I681" s="27">
        <v>208.4729789495353</v>
      </c>
      <c r="J681" s="27">
        <v>340.41668794407508</v>
      </c>
      <c r="K681" s="27">
        <v>818.22242361237295</v>
      </c>
      <c r="M681" s="27">
        <v>922.97159153107805</v>
      </c>
      <c r="N681" s="27">
        <v>32.502889432165894</v>
      </c>
      <c r="O681" s="27">
        <v>0</v>
      </c>
      <c r="P681" s="27">
        <v>126</v>
      </c>
      <c r="Q681" s="27">
        <v>126</v>
      </c>
      <c r="R681" s="27">
        <v>922.97159153107805</v>
      </c>
      <c r="S681" s="22" t="s">
        <v>3363</v>
      </c>
      <c r="T681" s="28">
        <v>1.6102519828258388</v>
      </c>
      <c r="U681" s="22">
        <v>0.85635193813601085</v>
      </c>
      <c r="V681" s="22">
        <v>5.1621924782799979</v>
      </c>
      <c r="W681" s="22">
        <v>7.3251713613577625</v>
      </c>
      <c r="X681" s="27">
        <v>-137.25205735087104</v>
      </c>
      <c r="Y681" s="27">
        <v>659.71953418020712</v>
      </c>
      <c r="Z681" s="23" t="s">
        <v>3429</v>
      </c>
      <c r="AA681" s="23" t="s">
        <v>3429</v>
      </c>
      <c r="AB681" s="23" t="s">
        <v>3429</v>
      </c>
      <c r="AC681" s="23" t="s">
        <v>3429</v>
      </c>
      <c r="AD681" s="23" t="s">
        <v>3429</v>
      </c>
      <c r="AE681" s="23" t="s">
        <v>3430</v>
      </c>
      <c r="AH681" s="38"/>
      <c r="AJ681" s="43"/>
      <c r="AK681" s="22">
        <f t="shared" si="151"/>
        <v>0.85635193813601085</v>
      </c>
      <c r="AL681" s="22" t="str">
        <f t="shared" si="152"/>
        <v>DROP</v>
      </c>
      <c r="AM681" s="28">
        <f t="shared" si="153"/>
        <v>1.6102519828258388</v>
      </c>
      <c r="AN681" s="22">
        <f t="shared" si="154"/>
        <v>0</v>
      </c>
      <c r="AO681" s="22" t="str">
        <f t="shared" si="155"/>
        <v>DROP</v>
      </c>
      <c r="AP681" s="22" t="str">
        <f t="shared" si="156"/>
        <v>DROP</v>
      </c>
      <c r="AQ681" s="22" t="str">
        <f t="shared" si="157"/>
        <v>DROP</v>
      </c>
      <c r="AR681" s="22" t="str">
        <f t="shared" si="158"/>
        <v>DROP</v>
      </c>
      <c r="AS681" s="22" t="str">
        <f t="shared" si="159"/>
        <v>DROP</v>
      </c>
      <c r="AT681" s="22" t="str">
        <f t="shared" si="160"/>
        <v>DROP</v>
      </c>
      <c r="AU681" s="22">
        <f t="shared" si="161"/>
        <v>5.1621924782799979</v>
      </c>
      <c r="AV681" s="22">
        <f t="shared" si="162"/>
        <v>0</v>
      </c>
      <c r="AW681" s="22">
        <f t="shared" si="163"/>
        <v>7.3251713613577625</v>
      </c>
      <c r="AX681" s="22" t="str">
        <f t="shared" si="164"/>
        <v>DROP</v>
      </c>
    </row>
    <row r="682" spans="1:50" x14ac:dyDescent="0.25">
      <c r="A682" s="23" t="s">
        <v>18</v>
      </c>
      <c r="B682" s="22" t="s">
        <v>700</v>
      </c>
      <c r="C682" s="34">
        <v>428.11258000448936</v>
      </c>
      <c r="D682" s="32">
        <v>0.21292976741193562</v>
      </c>
      <c r="E682" s="32">
        <v>7.7962170479070337E-5</v>
      </c>
      <c r="F682" s="22">
        <v>15</v>
      </c>
      <c r="H682" s="27">
        <v>138.35338923852061</v>
      </c>
      <c r="I682" s="27">
        <v>187.21568593517102</v>
      </c>
      <c r="J682" s="27">
        <v>305.70553583664395</v>
      </c>
      <c r="K682" s="27">
        <v>631.27461101033555</v>
      </c>
      <c r="M682" s="27">
        <v>474.12074719354166</v>
      </c>
      <c r="N682" s="27">
        <v>16.696390620175084</v>
      </c>
      <c r="O682" s="27">
        <v>0</v>
      </c>
      <c r="P682" s="27">
        <v>126</v>
      </c>
      <c r="Q682" s="27">
        <v>126</v>
      </c>
      <c r="R682" s="27">
        <v>474.12074719354166</v>
      </c>
      <c r="S682" s="22" t="s">
        <v>3363</v>
      </c>
      <c r="T682" s="28">
        <v>3.1346800243444051</v>
      </c>
      <c r="U682" s="22">
        <v>1.2861706781924303</v>
      </c>
      <c r="V682" s="22">
        <v>4.4239003402030193</v>
      </c>
      <c r="W682" s="22">
        <v>3.7628630729646164</v>
      </c>
      <c r="X682" s="27">
        <v>140.45747319661882</v>
      </c>
      <c r="Y682" s="27">
        <v>488.57822039016048</v>
      </c>
      <c r="Z682" s="23" t="s">
        <v>3430</v>
      </c>
      <c r="AA682" s="23" t="s">
        <v>3430</v>
      </c>
      <c r="AB682" s="23" t="s">
        <v>3430</v>
      </c>
      <c r="AC682" s="23" t="s">
        <v>3430</v>
      </c>
      <c r="AD682" s="23" t="s">
        <v>3430</v>
      </c>
      <c r="AE682" s="23" t="s">
        <v>3430</v>
      </c>
      <c r="AH682" s="38"/>
      <c r="AJ682" s="43"/>
      <c r="AK682" s="22">
        <f t="shared" si="151"/>
        <v>1.2861706781924303</v>
      </c>
      <c r="AL682" s="22">
        <f t="shared" si="152"/>
        <v>140.45747319661879</v>
      </c>
      <c r="AM682" s="28">
        <f t="shared" si="153"/>
        <v>3.1346800243444051</v>
      </c>
      <c r="AN682" s="22">
        <f t="shared" si="154"/>
        <v>45.609019726756983</v>
      </c>
      <c r="AO682" s="22" t="str">
        <f t="shared" si="155"/>
        <v>KEEP</v>
      </c>
      <c r="AP682" s="22">
        <f t="shared" si="156"/>
        <v>45.609019726756983</v>
      </c>
      <c r="AQ682" s="22">
        <f t="shared" si="157"/>
        <v>1.2146208495060906</v>
      </c>
      <c r="AR682" s="22">
        <f t="shared" si="158"/>
        <v>2</v>
      </c>
      <c r="AS682" s="22">
        <f t="shared" si="159"/>
        <v>4.1248394200023704</v>
      </c>
      <c r="AT682" s="22" t="str">
        <f t="shared" si="160"/>
        <v>KEEP</v>
      </c>
      <c r="AU682" s="22">
        <f t="shared" si="161"/>
        <v>4.4239003402030193</v>
      </c>
      <c r="AV682" s="22">
        <f t="shared" si="162"/>
        <v>45.609019726756983</v>
      </c>
      <c r="AW682" s="22">
        <f t="shared" si="163"/>
        <v>4.1248394200023704</v>
      </c>
      <c r="AX682" s="22" t="str">
        <f t="shared" si="164"/>
        <v>KEEP</v>
      </c>
    </row>
    <row r="683" spans="1:50" x14ac:dyDescent="0.25">
      <c r="A683" s="23" t="s">
        <v>18</v>
      </c>
      <c r="B683" s="22" t="s">
        <v>701</v>
      </c>
      <c r="C683" s="34">
        <v>1630.400559315739</v>
      </c>
      <c r="D683" s="32">
        <v>0.81091009257366276</v>
      </c>
      <c r="E683" s="32">
        <v>2.969068705087161E-4</v>
      </c>
      <c r="F683" s="22">
        <v>15</v>
      </c>
      <c r="H683" s="27">
        <v>526.89748849554167</v>
      </c>
      <c r="I683" s="27">
        <v>712.98198959297508</v>
      </c>
      <c r="J683" s="27">
        <v>1164.2322601423098</v>
      </c>
      <c r="K683" s="27">
        <v>2404.1117382308266</v>
      </c>
      <c r="M683" s="27">
        <v>1805.6155495347512</v>
      </c>
      <c r="N683" s="27">
        <v>63.585621813313821</v>
      </c>
      <c r="O683" s="27">
        <v>0</v>
      </c>
      <c r="P683" s="27">
        <v>126</v>
      </c>
      <c r="Q683" s="27">
        <v>126</v>
      </c>
      <c r="R683" s="27">
        <v>1805.6155495347512</v>
      </c>
      <c r="S683" s="22" t="s">
        <v>3363</v>
      </c>
      <c r="T683" s="28">
        <v>0.82310812827115287</v>
      </c>
      <c r="U683" s="22">
        <v>1.2861706781924307</v>
      </c>
      <c r="V683" s="22">
        <v>12.680875876748559</v>
      </c>
      <c r="W683" s="22">
        <v>14.330282139164691</v>
      </c>
      <c r="X683" s="27">
        <v>534.91056688276171</v>
      </c>
      <c r="Y683" s="27">
        <v>2214.5261164175126</v>
      </c>
      <c r="Z683" s="23" t="s">
        <v>3429</v>
      </c>
      <c r="AA683" s="23" t="s">
        <v>3429</v>
      </c>
      <c r="AB683" s="23" t="s">
        <v>3429</v>
      </c>
      <c r="AC683" s="23" t="s">
        <v>3429</v>
      </c>
      <c r="AD683" s="23" t="s">
        <v>3429</v>
      </c>
      <c r="AE683" s="23" t="s">
        <v>3429</v>
      </c>
      <c r="AH683" s="38"/>
      <c r="AJ683" s="43"/>
      <c r="AK683" s="22">
        <f t="shared" si="151"/>
        <v>1.2861706781924307</v>
      </c>
      <c r="AL683" s="22">
        <f t="shared" si="152"/>
        <v>534.91056688276171</v>
      </c>
      <c r="AM683" s="28">
        <f t="shared" si="153"/>
        <v>0.82310812827115287</v>
      </c>
      <c r="AN683" s="22">
        <f t="shared" si="154"/>
        <v>0</v>
      </c>
      <c r="AO683" s="22" t="str">
        <f t="shared" si="155"/>
        <v>DROP</v>
      </c>
      <c r="AP683" s="22" t="str">
        <f t="shared" si="156"/>
        <v>DROP</v>
      </c>
      <c r="AQ683" s="22" t="str">
        <f t="shared" si="157"/>
        <v>DROP</v>
      </c>
      <c r="AR683" s="22" t="str">
        <f t="shared" si="158"/>
        <v>DROP</v>
      </c>
      <c r="AS683" s="22" t="str">
        <f t="shared" si="159"/>
        <v>DROP</v>
      </c>
      <c r="AT683" s="22" t="str">
        <f t="shared" si="160"/>
        <v>DROP</v>
      </c>
      <c r="AU683" s="22">
        <f t="shared" si="161"/>
        <v>12.680875876748559</v>
      </c>
      <c r="AV683" s="22">
        <f t="shared" si="162"/>
        <v>0</v>
      </c>
      <c r="AW683" s="22">
        <f t="shared" si="163"/>
        <v>14.330282139164691</v>
      </c>
      <c r="AX683" s="22" t="str">
        <f t="shared" si="164"/>
        <v>DROP</v>
      </c>
    </row>
    <row r="684" spans="1:50" x14ac:dyDescent="0.25">
      <c r="A684" s="23" t="s">
        <v>18</v>
      </c>
      <c r="B684" s="22" t="s">
        <v>702</v>
      </c>
      <c r="C684" s="34">
        <v>1547.6190007268806</v>
      </c>
      <c r="D684" s="32">
        <v>0.44030194926609922</v>
      </c>
      <c r="E684" s="32">
        <v>0.13313365459814688</v>
      </c>
      <c r="F684" s="22">
        <v>15</v>
      </c>
      <c r="H684" s="27">
        <v>500.14492449217681</v>
      </c>
      <c r="I684" s="27">
        <v>387.12967403459902</v>
      </c>
      <c r="J684" s="27">
        <v>632.1461999716937</v>
      </c>
      <c r="K684" s="27">
        <v>1519.4207984984696</v>
      </c>
      <c r="M684" s="27">
        <v>1713.9376679560698</v>
      </c>
      <c r="N684" s="27">
        <v>60.357141028348344</v>
      </c>
      <c r="O684" s="27">
        <v>0</v>
      </c>
      <c r="P684" s="27">
        <v>126</v>
      </c>
      <c r="Q684" s="27">
        <v>126</v>
      </c>
      <c r="R684" s="27">
        <v>1713.9376679560698</v>
      </c>
      <c r="S684" s="22" t="s">
        <v>3363</v>
      </c>
      <c r="T684" s="28">
        <v>0.8671358726406917</v>
      </c>
      <c r="U684" s="22">
        <v>0.85635193813601074</v>
      </c>
      <c r="V684" s="22">
        <v>8.1532738166837291</v>
      </c>
      <c r="W684" s="22">
        <v>13.602679904413252</v>
      </c>
      <c r="X684" s="27">
        <v>-254.8740104859487</v>
      </c>
      <c r="Y684" s="27">
        <v>1333.0636574701211</v>
      </c>
      <c r="Z684" s="23" t="s">
        <v>3429</v>
      </c>
      <c r="AA684" s="23" t="s">
        <v>3429</v>
      </c>
      <c r="AB684" s="23" t="s">
        <v>3429</v>
      </c>
      <c r="AC684" s="23" t="s">
        <v>3429</v>
      </c>
      <c r="AD684" s="23" t="s">
        <v>3429</v>
      </c>
      <c r="AE684" s="23" t="s">
        <v>3429</v>
      </c>
      <c r="AH684" s="38"/>
      <c r="AJ684" s="43"/>
      <c r="AK684" s="22">
        <f t="shared" si="151"/>
        <v>0.85635193813601074</v>
      </c>
      <c r="AL684" s="22" t="str">
        <f t="shared" si="152"/>
        <v>DROP</v>
      </c>
      <c r="AM684" s="28">
        <f t="shared" si="153"/>
        <v>0.8671358726406917</v>
      </c>
      <c r="AN684" s="22">
        <f t="shared" si="154"/>
        <v>0</v>
      </c>
      <c r="AO684" s="22" t="str">
        <f t="shared" si="155"/>
        <v>DROP</v>
      </c>
      <c r="AP684" s="22" t="str">
        <f t="shared" si="156"/>
        <v>DROP</v>
      </c>
      <c r="AQ684" s="22" t="str">
        <f t="shared" si="157"/>
        <v>DROP</v>
      </c>
      <c r="AR684" s="22" t="str">
        <f t="shared" si="158"/>
        <v>DROP</v>
      </c>
      <c r="AS684" s="22" t="str">
        <f t="shared" si="159"/>
        <v>DROP</v>
      </c>
      <c r="AT684" s="22" t="str">
        <f t="shared" si="160"/>
        <v>DROP</v>
      </c>
      <c r="AU684" s="22">
        <f t="shared" si="161"/>
        <v>8.1532738166837291</v>
      </c>
      <c r="AV684" s="22">
        <f t="shared" si="162"/>
        <v>0</v>
      </c>
      <c r="AW684" s="22">
        <f t="shared" si="163"/>
        <v>13.602679904413252</v>
      </c>
      <c r="AX684" s="22" t="str">
        <f t="shared" si="164"/>
        <v>DROP</v>
      </c>
    </row>
    <row r="685" spans="1:50" x14ac:dyDescent="0.25">
      <c r="A685" s="23" t="s">
        <v>18</v>
      </c>
      <c r="B685" s="22" t="s">
        <v>703</v>
      </c>
      <c r="C685" s="34">
        <v>409.92177573237132</v>
      </c>
      <c r="D685" s="32">
        <v>0.20388223201211739</v>
      </c>
      <c r="E685" s="32">
        <v>7.4649503087237582E-5</v>
      </c>
      <c r="F685" s="22">
        <v>15</v>
      </c>
      <c r="H685" s="27">
        <v>132.47465653695949</v>
      </c>
      <c r="I685" s="27">
        <v>179.26075992136109</v>
      </c>
      <c r="J685" s="27">
        <v>292.71589286177732</v>
      </c>
      <c r="K685" s="27">
        <v>604.45130932009783</v>
      </c>
      <c r="M685" s="27">
        <v>453.97502357696942</v>
      </c>
      <c r="N685" s="27">
        <v>15.98694925356248</v>
      </c>
      <c r="O685" s="27">
        <v>0</v>
      </c>
      <c r="P685" s="27">
        <v>126</v>
      </c>
      <c r="Q685" s="27">
        <v>126</v>
      </c>
      <c r="R685" s="27">
        <v>453.97502357696942</v>
      </c>
      <c r="S685" s="22" t="s">
        <v>3363</v>
      </c>
      <c r="T685" s="28">
        <v>3.2737854687348391</v>
      </c>
      <c r="U685" s="22">
        <v>1.2861706781924305</v>
      </c>
      <c r="V685" s="22">
        <v>4.2570906164105224</v>
      </c>
      <c r="W685" s="22">
        <v>3.6029763775949952</v>
      </c>
      <c r="X685" s="27">
        <v>134.48933648956591</v>
      </c>
      <c r="Y685" s="27">
        <v>462.46436006653539</v>
      </c>
      <c r="Z685" s="23" t="s">
        <v>3430</v>
      </c>
      <c r="AA685" s="23" t="s">
        <v>3430</v>
      </c>
      <c r="AB685" s="23" t="s">
        <v>3430</v>
      </c>
      <c r="AC685" s="23" t="s">
        <v>3430</v>
      </c>
      <c r="AD685" s="23" t="s">
        <v>3430</v>
      </c>
      <c r="AE685" s="23" t="s">
        <v>3430</v>
      </c>
      <c r="AH685" s="38"/>
      <c r="AJ685" s="43"/>
      <c r="AK685" s="22">
        <f t="shared" si="151"/>
        <v>1.2861706781924305</v>
      </c>
      <c r="AL685" s="22">
        <f t="shared" si="152"/>
        <v>134.48933648956594</v>
      </c>
      <c r="AM685" s="28">
        <f t="shared" si="153"/>
        <v>3.2737854687348391</v>
      </c>
      <c r="AN685" s="22">
        <f t="shared" si="154"/>
        <v>49.024888952975317</v>
      </c>
      <c r="AO685" s="22" t="str">
        <f t="shared" si="155"/>
        <v>KEEP</v>
      </c>
      <c r="AP685" s="22">
        <f t="shared" si="156"/>
        <v>49.024888952975317</v>
      </c>
      <c r="AQ685" s="22">
        <f t="shared" si="157"/>
        <v>1.2016926728274799</v>
      </c>
      <c r="AR685" s="22">
        <f t="shared" si="158"/>
        <v>2</v>
      </c>
      <c r="AS685" s="22">
        <f t="shared" si="159"/>
        <v>3.992062797856704</v>
      </c>
      <c r="AT685" s="22" t="str">
        <f t="shared" si="160"/>
        <v>KEEP</v>
      </c>
      <c r="AU685" s="22">
        <f t="shared" si="161"/>
        <v>4.2570906164105224</v>
      </c>
      <c r="AV685" s="22">
        <f t="shared" si="162"/>
        <v>49.024888952975317</v>
      </c>
      <c r="AW685" s="22">
        <f t="shared" si="163"/>
        <v>3.992062797856704</v>
      </c>
      <c r="AX685" s="22" t="str">
        <f t="shared" si="164"/>
        <v>KEEP</v>
      </c>
    </row>
    <row r="686" spans="1:50" x14ac:dyDescent="0.25">
      <c r="A686" s="23" t="s">
        <v>18</v>
      </c>
      <c r="B686" s="22" t="s">
        <v>704</v>
      </c>
      <c r="C686" s="34">
        <v>1236.2619786662667</v>
      </c>
      <c r="D686" s="32">
        <v>0.6148779266772938</v>
      </c>
      <c r="E686" s="32">
        <v>2.2513159304162847E-4</v>
      </c>
      <c r="F686" s="22">
        <v>15</v>
      </c>
      <c r="H686" s="27">
        <v>399.52349621074904</v>
      </c>
      <c r="I686" s="27">
        <v>540.6232966318106</v>
      </c>
      <c r="J686" s="27">
        <v>882.78679084524344</v>
      </c>
      <c r="K686" s="27">
        <v>1822.9335836878031</v>
      </c>
      <c r="M686" s="27">
        <v>1369.1199007655184</v>
      </c>
      <c r="N686" s="27">
        <v>48.214217167984401</v>
      </c>
      <c r="O686" s="27">
        <v>0</v>
      </c>
      <c r="P686" s="27">
        <v>126</v>
      </c>
      <c r="Q686" s="27">
        <v>126</v>
      </c>
      <c r="R686" s="27">
        <v>1369.1199007655184</v>
      </c>
      <c r="S686" s="22" t="s">
        <v>3363</v>
      </c>
      <c r="T686" s="28">
        <v>1.0855271583765946</v>
      </c>
      <c r="U686" s="22">
        <v>1.2861706781924303</v>
      </c>
      <c r="V686" s="22">
        <v>10.463747524865074</v>
      </c>
      <c r="W686" s="22">
        <v>10.866030958456495</v>
      </c>
      <c r="X686" s="27">
        <v>405.59946575430035</v>
      </c>
      <c r="Y686" s="27">
        <v>1648.7193665198188</v>
      </c>
      <c r="Z686" s="23" t="s">
        <v>3429</v>
      </c>
      <c r="AA686" s="23" t="s">
        <v>3429</v>
      </c>
      <c r="AB686" s="23" t="s">
        <v>3430</v>
      </c>
      <c r="AC686" s="23" t="s">
        <v>3429</v>
      </c>
      <c r="AD686" s="23" t="s">
        <v>3429</v>
      </c>
      <c r="AE686" s="23" t="s">
        <v>3430</v>
      </c>
      <c r="AH686" s="38"/>
      <c r="AJ686" s="43"/>
      <c r="AK686" s="22">
        <f t="shared" si="151"/>
        <v>1.2861706781924303</v>
      </c>
      <c r="AL686" s="22">
        <f t="shared" si="152"/>
        <v>405.59946575430024</v>
      </c>
      <c r="AM686" s="28">
        <f t="shared" si="153"/>
        <v>1.0855271583765946</v>
      </c>
      <c r="AN686" s="22">
        <f t="shared" si="154"/>
        <v>0</v>
      </c>
      <c r="AO686" s="22" t="str">
        <f t="shared" si="155"/>
        <v>DROP</v>
      </c>
      <c r="AP686" s="22" t="str">
        <f t="shared" si="156"/>
        <v>DROP</v>
      </c>
      <c r="AQ686" s="22" t="str">
        <f t="shared" si="157"/>
        <v>DROP</v>
      </c>
      <c r="AR686" s="22" t="str">
        <f t="shared" si="158"/>
        <v>DROP</v>
      </c>
      <c r="AS686" s="22" t="str">
        <f t="shared" si="159"/>
        <v>DROP</v>
      </c>
      <c r="AT686" s="22" t="str">
        <f t="shared" si="160"/>
        <v>DROP</v>
      </c>
      <c r="AU686" s="22">
        <f t="shared" si="161"/>
        <v>10.463747524865074</v>
      </c>
      <c r="AV686" s="22">
        <f t="shared" si="162"/>
        <v>0</v>
      </c>
      <c r="AW686" s="22">
        <f t="shared" si="163"/>
        <v>10.866030958456495</v>
      </c>
      <c r="AX686" s="22" t="str">
        <f t="shared" si="164"/>
        <v>DROP</v>
      </c>
    </row>
    <row r="687" spans="1:50" x14ac:dyDescent="0.25">
      <c r="A687" s="23" t="s">
        <v>18</v>
      </c>
      <c r="B687" s="22" t="s">
        <v>705</v>
      </c>
      <c r="C687" s="34">
        <v>420.09929826987752</v>
      </c>
      <c r="D687" s="32">
        <v>0.20894421245361294</v>
      </c>
      <c r="E687" s="32">
        <v>7.6502898161765211E-5</v>
      </c>
      <c r="F687" s="22">
        <v>15</v>
      </c>
      <c r="H687" s="27">
        <v>135.76373236159571</v>
      </c>
      <c r="I687" s="27">
        <v>183.71143937338721</v>
      </c>
      <c r="J687" s="27">
        <v>299.98343211695453</v>
      </c>
      <c r="K687" s="27">
        <v>619.45860385193748</v>
      </c>
      <c r="M687" s="27">
        <v>465.24629850659431</v>
      </c>
      <c r="N687" s="27">
        <v>16.383872632525222</v>
      </c>
      <c r="O687" s="27">
        <v>0</v>
      </c>
      <c r="P687" s="27">
        <v>126</v>
      </c>
      <c r="Q687" s="27">
        <v>126</v>
      </c>
      <c r="R687" s="27">
        <v>465.24629850659431</v>
      </c>
      <c r="S687" s="22" t="s">
        <v>3363</v>
      </c>
      <c r="T687" s="28">
        <v>3.194473207257067</v>
      </c>
      <c r="U687" s="22">
        <v>1.28617067819243</v>
      </c>
      <c r="V687" s="22">
        <v>4.3506233704619186</v>
      </c>
      <c r="W687" s="22">
        <v>3.6924309405285265</v>
      </c>
      <c r="X687" s="27">
        <v>137.82843271281797</v>
      </c>
      <c r="Y687" s="27">
        <v>477.07473121941223</v>
      </c>
      <c r="Z687" s="23" t="s">
        <v>3430</v>
      </c>
      <c r="AA687" s="23" t="s">
        <v>3430</v>
      </c>
      <c r="AB687" s="23" t="s">
        <v>3430</v>
      </c>
      <c r="AC687" s="23" t="s">
        <v>3430</v>
      </c>
      <c r="AD687" s="23" t="s">
        <v>3430</v>
      </c>
      <c r="AE687" s="23" t="s">
        <v>3430</v>
      </c>
      <c r="AH687" s="38"/>
      <c r="AJ687" s="43"/>
      <c r="AK687" s="22">
        <f t="shared" si="151"/>
        <v>1.28617067819243</v>
      </c>
      <c r="AL687" s="22">
        <f t="shared" si="152"/>
        <v>137.82843271281794</v>
      </c>
      <c r="AM687" s="28">
        <f t="shared" si="153"/>
        <v>3.194473207257067</v>
      </c>
      <c r="AN687" s="22">
        <f t="shared" si="154"/>
        <v>47.113753770882397</v>
      </c>
      <c r="AO687" s="22" t="str">
        <f t="shared" si="155"/>
        <v>KEEP</v>
      </c>
      <c r="AP687" s="22">
        <f t="shared" si="156"/>
        <v>47.113753770882397</v>
      </c>
      <c r="AQ687" s="22">
        <f t="shared" si="157"/>
        <v>1.209029863078513</v>
      </c>
      <c r="AR687" s="22">
        <f t="shared" si="158"/>
        <v>2</v>
      </c>
      <c r="AS687" s="22">
        <f t="shared" si="159"/>
        <v>4.0663496212498149</v>
      </c>
      <c r="AT687" s="22" t="str">
        <f t="shared" si="160"/>
        <v>KEEP</v>
      </c>
      <c r="AU687" s="22">
        <f t="shared" si="161"/>
        <v>4.3506233704619186</v>
      </c>
      <c r="AV687" s="22">
        <f t="shared" si="162"/>
        <v>47.113753770882397</v>
      </c>
      <c r="AW687" s="22">
        <f t="shared" si="163"/>
        <v>4.0663496212498149</v>
      </c>
      <c r="AX687" s="22" t="str">
        <f t="shared" si="164"/>
        <v>KEEP</v>
      </c>
    </row>
    <row r="688" spans="1:50" x14ac:dyDescent="0.25">
      <c r="A688" s="23" t="s">
        <v>18</v>
      </c>
      <c r="B688" s="22" t="s">
        <v>706</v>
      </c>
      <c r="C688" s="34">
        <v>840.85120769960645</v>
      </c>
      <c r="D688" s="32">
        <v>0.41821301322573812</v>
      </c>
      <c r="E688" s="32">
        <v>1.5312464119022494E-4</v>
      </c>
      <c r="F688" s="22">
        <v>15</v>
      </c>
      <c r="H688" s="27">
        <v>271.73836944787712</v>
      </c>
      <c r="I688" s="27">
        <v>367.70826873914331</v>
      </c>
      <c r="J688" s="27">
        <v>600.43287914128052</v>
      </c>
      <c r="K688" s="27">
        <v>1239.8795173283011</v>
      </c>
      <c r="M688" s="27">
        <v>931.21534263008277</v>
      </c>
      <c r="N688" s="27">
        <v>32.793197100284651</v>
      </c>
      <c r="O688" s="27">
        <v>0</v>
      </c>
      <c r="P688" s="27">
        <v>126</v>
      </c>
      <c r="Q688" s="27">
        <v>126</v>
      </c>
      <c r="R688" s="27">
        <v>931.21534263008277</v>
      </c>
      <c r="S688" s="22" t="s">
        <v>3363</v>
      </c>
      <c r="T688" s="28">
        <v>1.5959969378911161</v>
      </c>
      <c r="U688" s="22">
        <v>1.2861706781924305</v>
      </c>
      <c r="V688" s="22">
        <v>7.8081400209183043</v>
      </c>
      <c r="W688" s="22">
        <v>7.3905979573816092</v>
      </c>
      <c r="X688" s="27">
        <v>275.87097759793369</v>
      </c>
      <c r="Y688" s="27">
        <v>1081.0863202280163</v>
      </c>
      <c r="Z688" s="23" t="s">
        <v>3429</v>
      </c>
      <c r="AA688" s="23" t="s">
        <v>3429</v>
      </c>
      <c r="AB688" s="23" t="s">
        <v>3430</v>
      </c>
      <c r="AC688" s="23" t="s">
        <v>3429</v>
      </c>
      <c r="AD688" s="23" t="s">
        <v>3429</v>
      </c>
      <c r="AE688" s="23" t="s">
        <v>3430</v>
      </c>
      <c r="AH688" s="38"/>
      <c r="AJ688" s="43"/>
      <c r="AK688" s="22">
        <f t="shared" si="151"/>
        <v>1.2861706781924305</v>
      </c>
      <c r="AL688" s="22">
        <f t="shared" si="152"/>
        <v>275.87097759793363</v>
      </c>
      <c r="AM688" s="28">
        <f t="shared" si="153"/>
        <v>1.5959969378911161</v>
      </c>
      <c r="AN688" s="22">
        <f t="shared" si="154"/>
        <v>0</v>
      </c>
      <c r="AO688" s="22" t="str">
        <f t="shared" si="155"/>
        <v>DROP</v>
      </c>
      <c r="AP688" s="22" t="str">
        <f t="shared" si="156"/>
        <v>DROP</v>
      </c>
      <c r="AQ688" s="22" t="str">
        <f t="shared" si="157"/>
        <v>DROP</v>
      </c>
      <c r="AR688" s="22" t="str">
        <f t="shared" si="158"/>
        <v>DROP</v>
      </c>
      <c r="AS688" s="22" t="str">
        <f t="shared" si="159"/>
        <v>DROP</v>
      </c>
      <c r="AT688" s="22" t="str">
        <f t="shared" si="160"/>
        <v>DROP</v>
      </c>
      <c r="AU688" s="22">
        <f t="shared" si="161"/>
        <v>7.8081400209183043</v>
      </c>
      <c r="AV688" s="22">
        <f t="shared" si="162"/>
        <v>0</v>
      </c>
      <c r="AW688" s="22">
        <f t="shared" si="163"/>
        <v>7.3905979573816092</v>
      </c>
      <c r="AX688" s="22" t="str">
        <f t="shared" si="164"/>
        <v>DROP</v>
      </c>
    </row>
    <row r="689" spans="1:50" x14ac:dyDescent="0.25">
      <c r="A689" s="23" t="s">
        <v>18</v>
      </c>
      <c r="B689" s="22" t="s">
        <v>707</v>
      </c>
      <c r="C689" s="34">
        <v>1241.2857474919374</v>
      </c>
      <c r="D689" s="32">
        <v>0.61737659169566395</v>
      </c>
      <c r="E689" s="32">
        <v>2.2604645501935936E-4</v>
      </c>
      <c r="F689" s="22">
        <v>15</v>
      </c>
      <c r="H689" s="27">
        <v>401.14703047777562</v>
      </c>
      <c r="I689" s="27">
        <v>542.82021485053679</v>
      </c>
      <c r="J689" s="27">
        <v>886.37415083535393</v>
      </c>
      <c r="K689" s="27">
        <v>1830.3413961636663</v>
      </c>
      <c r="M689" s="27">
        <v>1374.6835612151358</v>
      </c>
      <c r="N689" s="27">
        <v>48.410144152185559</v>
      </c>
      <c r="O689" s="27">
        <v>0</v>
      </c>
      <c r="P689" s="27">
        <v>126</v>
      </c>
      <c r="Q689" s="27">
        <v>126</v>
      </c>
      <c r="R689" s="27">
        <v>1374.6835612151358</v>
      </c>
      <c r="S689" s="22" t="s">
        <v>3363</v>
      </c>
      <c r="T689" s="28">
        <v>1.0811337803742369</v>
      </c>
      <c r="U689" s="22">
        <v>1.2861706781924305</v>
      </c>
      <c r="V689" s="22">
        <v>10.49446639162548</v>
      </c>
      <c r="W689" s="22">
        <v>10.910186993770919</v>
      </c>
      <c r="X689" s="27">
        <v>407.24769079634507</v>
      </c>
      <c r="Y689" s="27">
        <v>1655.9312520114809</v>
      </c>
      <c r="Z689" s="23" t="s">
        <v>3429</v>
      </c>
      <c r="AA689" s="23" t="s">
        <v>3429</v>
      </c>
      <c r="AB689" s="23" t="s">
        <v>3430</v>
      </c>
      <c r="AC689" s="23" t="s">
        <v>3429</v>
      </c>
      <c r="AD689" s="23" t="s">
        <v>3429</v>
      </c>
      <c r="AE689" s="23" t="s">
        <v>3430</v>
      </c>
      <c r="AH689" s="38"/>
      <c r="AJ689" s="43"/>
      <c r="AK689" s="22">
        <f t="shared" si="151"/>
        <v>1.2861706781924305</v>
      </c>
      <c r="AL689" s="22">
        <f t="shared" si="152"/>
        <v>407.24769079634495</v>
      </c>
      <c r="AM689" s="28">
        <f t="shared" si="153"/>
        <v>1.0811337803742369</v>
      </c>
      <c r="AN689" s="22">
        <f t="shared" si="154"/>
        <v>0</v>
      </c>
      <c r="AO689" s="22" t="str">
        <f t="shared" si="155"/>
        <v>DROP</v>
      </c>
      <c r="AP689" s="22" t="str">
        <f t="shared" si="156"/>
        <v>DROP</v>
      </c>
      <c r="AQ689" s="22" t="str">
        <f t="shared" si="157"/>
        <v>DROP</v>
      </c>
      <c r="AR689" s="22" t="str">
        <f t="shared" si="158"/>
        <v>DROP</v>
      </c>
      <c r="AS689" s="22" t="str">
        <f t="shared" si="159"/>
        <v>DROP</v>
      </c>
      <c r="AT689" s="22" t="str">
        <f t="shared" si="160"/>
        <v>DROP</v>
      </c>
      <c r="AU689" s="22">
        <f t="shared" si="161"/>
        <v>10.49446639162548</v>
      </c>
      <c r="AV689" s="22">
        <f t="shared" si="162"/>
        <v>0</v>
      </c>
      <c r="AW689" s="22">
        <f t="shared" si="163"/>
        <v>10.910186993770919</v>
      </c>
      <c r="AX689" s="22" t="str">
        <f t="shared" si="164"/>
        <v>DROP</v>
      </c>
    </row>
    <row r="690" spans="1:50" x14ac:dyDescent="0.25">
      <c r="A690" s="23" t="s">
        <v>18</v>
      </c>
      <c r="B690" s="22" t="s">
        <v>708</v>
      </c>
      <c r="C690" s="34">
        <v>966.65101243284994</v>
      </c>
      <c r="D690" s="32">
        <v>0.48078188976292269</v>
      </c>
      <c r="E690" s="32">
        <v>1.7603362887459536E-4</v>
      </c>
      <c r="F690" s="22">
        <v>15</v>
      </c>
      <c r="H690" s="27">
        <v>312.39316485287497</v>
      </c>
      <c r="I690" s="27">
        <v>422.72112711718432</v>
      </c>
      <c r="J690" s="27">
        <v>690.26368185611329</v>
      </c>
      <c r="K690" s="27">
        <v>1425.3779738261726</v>
      </c>
      <c r="M690" s="27">
        <v>1070.5345315600168</v>
      </c>
      <c r="N690" s="27">
        <v>37.699389484881145</v>
      </c>
      <c r="O690" s="27">
        <v>0</v>
      </c>
      <c r="P690" s="27">
        <v>126</v>
      </c>
      <c r="Q690" s="27">
        <v>126</v>
      </c>
      <c r="R690" s="27">
        <v>1070.5345315600168</v>
      </c>
      <c r="S690" s="22" t="s">
        <v>3363</v>
      </c>
      <c r="T690" s="28">
        <v>1.3882941573020313</v>
      </c>
      <c r="U690" s="22">
        <v>1.2861706781924303</v>
      </c>
      <c r="V690" s="22">
        <v>8.7072894914969545</v>
      </c>
      <c r="W690" s="22">
        <v>8.496305806031879</v>
      </c>
      <c r="X690" s="27">
        <v>317.1440527812747</v>
      </c>
      <c r="Y690" s="27">
        <v>1261.6785843412915</v>
      </c>
      <c r="Z690" s="23" t="s">
        <v>3429</v>
      </c>
      <c r="AA690" s="23" t="s">
        <v>3429</v>
      </c>
      <c r="AB690" s="23" t="s">
        <v>3430</v>
      </c>
      <c r="AC690" s="23" t="s">
        <v>3429</v>
      </c>
      <c r="AD690" s="23" t="s">
        <v>3429</v>
      </c>
      <c r="AE690" s="23" t="s">
        <v>3430</v>
      </c>
      <c r="AH690" s="38"/>
      <c r="AJ690" s="43"/>
      <c r="AK690" s="22">
        <f t="shared" si="151"/>
        <v>1.2861706781924303</v>
      </c>
      <c r="AL690" s="22">
        <f t="shared" si="152"/>
        <v>317.14405278127464</v>
      </c>
      <c r="AM690" s="28">
        <f t="shared" si="153"/>
        <v>1.3882941573020313</v>
      </c>
      <c r="AN690" s="22">
        <f t="shared" si="154"/>
        <v>0</v>
      </c>
      <c r="AO690" s="22" t="str">
        <f t="shared" si="155"/>
        <v>DROP</v>
      </c>
      <c r="AP690" s="22" t="str">
        <f t="shared" si="156"/>
        <v>DROP</v>
      </c>
      <c r="AQ690" s="22" t="str">
        <f t="shared" si="157"/>
        <v>DROP</v>
      </c>
      <c r="AR690" s="22" t="str">
        <f t="shared" si="158"/>
        <v>DROP</v>
      </c>
      <c r="AS690" s="22" t="str">
        <f t="shared" si="159"/>
        <v>DROP</v>
      </c>
      <c r="AT690" s="22" t="str">
        <f t="shared" si="160"/>
        <v>DROP</v>
      </c>
      <c r="AU690" s="22">
        <f t="shared" si="161"/>
        <v>8.7072894914969545</v>
      </c>
      <c r="AV690" s="22">
        <f t="shared" si="162"/>
        <v>0</v>
      </c>
      <c r="AW690" s="22">
        <f t="shared" si="163"/>
        <v>8.496305806031879</v>
      </c>
      <c r="AX690" s="22" t="str">
        <f t="shared" si="164"/>
        <v>DROP</v>
      </c>
    </row>
    <row r="691" spans="1:50" x14ac:dyDescent="0.25">
      <c r="A691" s="23" t="s">
        <v>18</v>
      </c>
      <c r="B691" s="22" t="s">
        <v>709</v>
      </c>
      <c r="C691" s="34">
        <v>841.55818889198736</v>
      </c>
      <c r="D691" s="32">
        <v>0.41856464349284378</v>
      </c>
      <c r="E691" s="32">
        <v>1.5325338720428817E-4</v>
      </c>
      <c r="F691" s="22">
        <v>15</v>
      </c>
      <c r="H691" s="27">
        <v>271.96684496731353</v>
      </c>
      <c r="I691" s="27">
        <v>368.01743500768299</v>
      </c>
      <c r="J691" s="27">
        <v>600.93771846237928</v>
      </c>
      <c r="K691" s="27">
        <v>1240.9219984373758</v>
      </c>
      <c r="M691" s="27">
        <v>931.99830128824681</v>
      </c>
      <c r="N691" s="27">
        <v>32.820769366787509</v>
      </c>
      <c r="O691" s="27">
        <v>0</v>
      </c>
      <c r="P691" s="27">
        <v>126</v>
      </c>
      <c r="Q691" s="27">
        <v>126</v>
      </c>
      <c r="R691" s="27">
        <v>931.99830128824681</v>
      </c>
      <c r="S691" s="22" t="s">
        <v>3363</v>
      </c>
      <c r="T691" s="28">
        <v>1.5946561633218947</v>
      </c>
      <c r="U691" s="22">
        <v>1.2861706781924303</v>
      </c>
      <c r="V691" s="22">
        <v>7.8133483635980703</v>
      </c>
      <c r="W691" s="22">
        <v>7.3968119149860856</v>
      </c>
      <c r="X691" s="27">
        <v>276.10292778234145</v>
      </c>
      <c r="Y691" s="27">
        <v>1082.1012290705883</v>
      </c>
      <c r="Z691" s="23" t="s">
        <v>3429</v>
      </c>
      <c r="AA691" s="23" t="s">
        <v>3429</v>
      </c>
      <c r="AB691" s="23" t="s">
        <v>3430</v>
      </c>
      <c r="AC691" s="23" t="s">
        <v>3429</v>
      </c>
      <c r="AD691" s="23" t="s">
        <v>3429</v>
      </c>
      <c r="AE691" s="23" t="s">
        <v>3430</v>
      </c>
      <c r="AH691" s="38"/>
      <c r="AJ691" s="43"/>
      <c r="AK691" s="22">
        <f t="shared" si="151"/>
        <v>1.2861706781924303</v>
      </c>
      <c r="AL691" s="22">
        <f t="shared" si="152"/>
        <v>276.10292778234151</v>
      </c>
      <c r="AM691" s="28">
        <f t="shared" si="153"/>
        <v>1.5946561633218947</v>
      </c>
      <c r="AN691" s="22">
        <f t="shared" si="154"/>
        <v>0</v>
      </c>
      <c r="AO691" s="22" t="str">
        <f t="shared" si="155"/>
        <v>DROP</v>
      </c>
      <c r="AP691" s="22" t="str">
        <f t="shared" si="156"/>
        <v>DROP</v>
      </c>
      <c r="AQ691" s="22" t="str">
        <f t="shared" si="157"/>
        <v>DROP</v>
      </c>
      <c r="AR691" s="22" t="str">
        <f t="shared" si="158"/>
        <v>DROP</v>
      </c>
      <c r="AS691" s="22" t="str">
        <f t="shared" si="159"/>
        <v>DROP</v>
      </c>
      <c r="AT691" s="22" t="str">
        <f t="shared" si="160"/>
        <v>DROP</v>
      </c>
      <c r="AU691" s="22">
        <f t="shared" si="161"/>
        <v>7.8133483635980703</v>
      </c>
      <c r="AV691" s="22">
        <f t="shared" si="162"/>
        <v>0</v>
      </c>
      <c r="AW691" s="22">
        <f t="shared" si="163"/>
        <v>7.3968119149860856</v>
      </c>
      <c r="AX691" s="22" t="str">
        <f t="shared" si="164"/>
        <v>DROP</v>
      </c>
    </row>
    <row r="692" spans="1:50" x14ac:dyDescent="0.25">
      <c r="A692" s="23" t="s">
        <v>18</v>
      </c>
      <c r="B692" s="22" t="s">
        <v>710</v>
      </c>
      <c r="C692" s="34">
        <v>185.78281955683337</v>
      </c>
      <c r="D692" s="32">
        <v>9.2402546444571451E-2</v>
      </c>
      <c r="E692" s="32">
        <v>3.3832296752924951E-5</v>
      </c>
      <c r="F692" s="22">
        <v>15</v>
      </c>
      <c r="H692" s="27">
        <v>60.039540878959606</v>
      </c>
      <c r="I692" s="27">
        <v>81.243718645076811</v>
      </c>
      <c r="J692" s="27">
        <v>132.66332047815254</v>
      </c>
      <c r="K692" s="27">
        <v>273.94658000218897</v>
      </c>
      <c r="M692" s="27">
        <v>205.74842538634357</v>
      </c>
      <c r="N692" s="27">
        <v>7.2455299627165015</v>
      </c>
      <c r="O692" s="27">
        <v>0</v>
      </c>
      <c r="P692" s="27">
        <v>126</v>
      </c>
      <c r="Q692" s="27">
        <v>126</v>
      </c>
      <c r="R692" s="27">
        <v>205.74842538634357</v>
      </c>
      <c r="S692" s="22" t="s">
        <v>3363</v>
      </c>
      <c r="T692" s="28">
        <v>7.2234663889363828</v>
      </c>
      <c r="U692" s="22">
        <v>1.2861706781924311</v>
      </c>
      <c r="V692" s="22">
        <v>2.0559532472034308</v>
      </c>
      <c r="W692" s="22">
        <v>1.6329240110027268</v>
      </c>
      <c r="X692" s="27">
        <v>60.952624653128908</v>
      </c>
      <c r="Y692" s="27">
        <v>140.70105003947248</v>
      </c>
      <c r="Z692" s="23" t="s">
        <v>3430</v>
      </c>
      <c r="AA692" s="23" t="s">
        <v>3430</v>
      </c>
      <c r="AB692" s="23" t="s">
        <v>3430</v>
      </c>
      <c r="AC692" s="23" t="s">
        <v>3430</v>
      </c>
      <c r="AD692" s="23" t="s">
        <v>3430</v>
      </c>
      <c r="AE692" s="23" t="s">
        <v>3430</v>
      </c>
      <c r="AH692" s="38"/>
      <c r="AJ692" s="43"/>
      <c r="AK692" s="22">
        <f t="shared" si="151"/>
        <v>1.2861706781924311</v>
      </c>
      <c r="AL692" s="22">
        <f t="shared" si="152"/>
        <v>60.952624653128893</v>
      </c>
      <c r="AM692" s="28">
        <f t="shared" si="153"/>
        <v>7.2234663889363828</v>
      </c>
      <c r="AN692" s="22">
        <f t="shared" si="154"/>
        <v>91.113702143617829</v>
      </c>
      <c r="AO692" s="22" t="str">
        <f t="shared" si="155"/>
        <v>KEEP</v>
      </c>
      <c r="AP692" s="22">
        <f t="shared" si="156"/>
        <v>60.952624653128893</v>
      </c>
      <c r="AQ692" s="22">
        <f t="shared" si="157"/>
        <v>1.0271672344808696</v>
      </c>
      <c r="AR692" s="22">
        <f t="shared" si="158"/>
        <v>3.7291073770369247</v>
      </c>
      <c r="AS692" s="22">
        <f t="shared" si="159"/>
        <v>2.1166750003132737</v>
      </c>
      <c r="AT692" s="22" t="str">
        <f t="shared" si="160"/>
        <v>KEEP</v>
      </c>
      <c r="AU692" s="22">
        <f t="shared" si="161"/>
        <v>2.0559532472034308</v>
      </c>
      <c r="AV692" s="22">
        <f t="shared" si="162"/>
        <v>91.113702143617829</v>
      </c>
      <c r="AW692" s="22">
        <f t="shared" si="163"/>
        <v>2.3560486311901698</v>
      </c>
      <c r="AX692" s="22" t="str">
        <f t="shared" si="164"/>
        <v>KEEP</v>
      </c>
    </row>
    <row r="693" spans="1:50" x14ac:dyDescent="0.25">
      <c r="A693" s="23" t="s">
        <v>18</v>
      </c>
      <c r="B693" s="22" t="s">
        <v>711</v>
      </c>
      <c r="C693" s="34">
        <v>752.2760497735062</v>
      </c>
      <c r="D693" s="32">
        <v>0.37415850827406816</v>
      </c>
      <c r="E693" s="32">
        <v>1.3699451120812353E-4</v>
      </c>
      <c r="F693" s="22">
        <v>15</v>
      </c>
      <c r="H693" s="27">
        <v>243.11348460734132</v>
      </c>
      <c r="I693" s="27">
        <v>328.97392706720029</v>
      </c>
      <c r="J693" s="27">
        <v>537.18335698210967</v>
      </c>
      <c r="K693" s="27">
        <v>1109.2707686566514</v>
      </c>
      <c r="M693" s="27">
        <v>833.12123836837577</v>
      </c>
      <c r="N693" s="27">
        <v>29.338765941166741</v>
      </c>
      <c r="O693" s="27">
        <v>0</v>
      </c>
      <c r="P693" s="27">
        <v>126</v>
      </c>
      <c r="Q693" s="27">
        <v>126</v>
      </c>
      <c r="R693" s="27">
        <v>833.12123836837577</v>
      </c>
      <c r="S693" s="22" t="s">
        <v>3363</v>
      </c>
      <c r="T693" s="28">
        <v>1.7839142334980149</v>
      </c>
      <c r="U693" s="22">
        <v>1.2861706781924314</v>
      </c>
      <c r="V693" s="22">
        <v>7.140978376748393</v>
      </c>
      <c r="W693" s="22">
        <v>6.612073320383935</v>
      </c>
      <c r="X693" s="27">
        <v>246.81076434710894</v>
      </c>
      <c r="Y693" s="27">
        <v>953.93200271548471</v>
      </c>
      <c r="Z693" s="23" t="s">
        <v>3429</v>
      </c>
      <c r="AA693" s="23" t="s">
        <v>3429</v>
      </c>
      <c r="AB693" s="23" t="s">
        <v>3430</v>
      </c>
      <c r="AC693" s="23" t="s">
        <v>3429</v>
      </c>
      <c r="AD693" s="23" t="s">
        <v>3429</v>
      </c>
      <c r="AE693" s="23" t="s">
        <v>3430</v>
      </c>
      <c r="AH693" s="38"/>
      <c r="AJ693" s="43"/>
      <c r="AK693" s="22">
        <f t="shared" si="151"/>
        <v>1.2861706781924314</v>
      </c>
      <c r="AL693" s="22">
        <f t="shared" si="152"/>
        <v>246.81076434710889</v>
      </c>
      <c r="AM693" s="28">
        <f t="shared" si="153"/>
        <v>1.7839142334980149</v>
      </c>
      <c r="AN693" s="22">
        <f t="shared" si="154"/>
        <v>0</v>
      </c>
      <c r="AO693" s="22" t="str">
        <f t="shared" si="155"/>
        <v>DROP</v>
      </c>
      <c r="AP693" s="22" t="str">
        <f t="shared" si="156"/>
        <v>DROP</v>
      </c>
      <c r="AQ693" s="22" t="str">
        <f t="shared" si="157"/>
        <v>DROP</v>
      </c>
      <c r="AR693" s="22" t="str">
        <f t="shared" si="158"/>
        <v>DROP</v>
      </c>
      <c r="AS693" s="22" t="str">
        <f t="shared" si="159"/>
        <v>DROP</v>
      </c>
      <c r="AT693" s="22" t="str">
        <f t="shared" si="160"/>
        <v>DROP</v>
      </c>
      <c r="AU693" s="22">
        <f t="shared" si="161"/>
        <v>7.140978376748393</v>
      </c>
      <c r="AV693" s="22">
        <f t="shared" si="162"/>
        <v>0</v>
      </c>
      <c r="AW693" s="22">
        <f t="shared" si="163"/>
        <v>6.612073320383935</v>
      </c>
      <c r="AX693" s="22" t="str">
        <f t="shared" si="164"/>
        <v>DROP</v>
      </c>
    </row>
    <row r="694" spans="1:50" x14ac:dyDescent="0.25">
      <c r="A694" s="23" t="s">
        <v>18</v>
      </c>
      <c r="B694" s="22" t="s">
        <v>712</v>
      </c>
      <c r="C694" s="34">
        <v>833.40742133758704</v>
      </c>
      <c r="D694" s="32">
        <v>0.23710675041817433</v>
      </c>
      <c r="E694" s="32">
        <v>7.1693728055663444E-2</v>
      </c>
      <c r="F694" s="22">
        <v>15</v>
      </c>
      <c r="H694" s="27">
        <v>269.3327567187626</v>
      </c>
      <c r="I694" s="27">
        <v>208.4729789495353</v>
      </c>
      <c r="J694" s="27">
        <v>340.41668794407508</v>
      </c>
      <c r="K694" s="27">
        <v>818.22242361237295</v>
      </c>
      <c r="M694" s="27">
        <v>922.97159153107805</v>
      </c>
      <c r="N694" s="27">
        <v>32.502889432165894</v>
      </c>
      <c r="O694" s="27">
        <v>0</v>
      </c>
      <c r="P694" s="27">
        <v>126</v>
      </c>
      <c r="Q694" s="27">
        <v>126</v>
      </c>
      <c r="R694" s="27">
        <v>922.97159153107805</v>
      </c>
      <c r="S694" s="22" t="s">
        <v>3363</v>
      </c>
      <c r="T694" s="28">
        <v>1.6102519828258388</v>
      </c>
      <c r="U694" s="22">
        <v>0.85635193813601085</v>
      </c>
      <c r="V694" s="22">
        <v>5.1621924782799979</v>
      </c>
      <c r="W694" s="22">
        <v>7.3251713613577625</v>
      </c>
      <c r="X694" s="27">
        <v>-137.25205735087104</v>
      </c>
      <c r="Y694" s="27">
        <v>659.71953418020712</v>
      </c>
      <c r="Z694" s="23" t="s">
        <v>3429</v>
      </c>
      <c r="AA694" s="23" t="s">
        <v>3429</v>
      </c>
      <c r="AB694" s="23" t="s">
        <v>3429</v>
      </c>
      <c r="AC694" s="23" t="s">
        <v>3429</v>
      </c>
      <c r="AD694" s="23" t="s">
        <v>3429</v>
      </c>
      <c r="AE694" s="23" t="s">
        <v>3430</v>
      </c>
      <c r="AH694" s="38"/>
      <c r="AJ694" s="43"/>
      <c r="AK694" s="22">
        <f t="shared" si="151"/>
        <v>0.85635193813601085</v>
      </c>
      <c r="AL694" s="22" t="str">
        <f t="shared" si="152"/>
        <v>DROP</v>
      </c>
      <c r="AM694" s="28">
        <f t="shared" si="153"/>
        <v>1.6102519828258388</v>
      </c>
      <c r="AN694" s="22">
        <f t="shared" si="154"/>
        <v>0</v>
      </c>
      <c r="AO694" s="22" t="str">
        <f t="shared" si="155"/>
        <v>DROP</v>
      </c>
      <c r="AP694" s="22" t="str">
        <f t="shared" si="156"/>
        <v>DROP</v>
      </c>
      <c r="AQ694" s="22" t="str">
        <f t="shared" si="157"/>
        <v>DROP</v>
      </c>
      <c r="AR694" s="22" t="str">
        <f t="shared" si="158"/>
        <v>DROP</v>
      </c>
      <c r="AS694" s="22" t="str">
        <f t="shared" si="159"/>
        <v>DROP</v>
      </c>
      <c r="AT694" s="22" t="str">
        <f t="shared" si="160"/>
        <v>DROP</v>
      </c>
      <c r="AU694" s="22">
        <f t="shared" si="161"/>
        <v>5.1621924782799979</v>
      </c>
      <c r="AV694" s="22">
        <f t="shared" si="162"/>
        <v>0</v>
      </c>
      <c r="AW694" s="22">
        <f t="shared" si="163"/>
        <v>7.3251713613577625</v>
      </c>
      <c r="AX694" s="22" t="str">
        <f t="shared" si="164"/>
        <v>DROP</v>
      </c>
    </row>
    <row r="695" spans="1:50" x14ac:dyDescent="0.25">
      <c r="A695" s="23" t="s">
        <v>18</v>
      </c>
      <c r="B695" s="22" t="s">
        <v>713</v>
      </c>
      <c r="C695" s="34">
        <v>428.11258000448936</v>
      </c>
      <c r="D695" s="32">
        <v>0.21292976741193562</v>
      </c>
      <c r="E695" s="32">
        <v>7.7962170479070337E-5</v>
      </c>
      <c r="F695" s="22">
        <v>15</v>
      </c>
      <c r="H695" s="27">
        <v>138.35338923852061</v>
      </c>
      <c r="I695" s="27">
        <v>187.21568593517102</v>
      </c>
      <c r="J695" s="27">
        <v>305.70553583664395</v>
      </c>
      <c r="K695" s="27">
        <v>631.27461101033555</v>
      </c>
      <c r="M695" s="27">
        <v>474.12074719354166</v>
      </c>
      <c r="N695" s="27">
        <v>16.696390620175084</v>
      </c>
      <c r="O695" s="27">
        <v>0</v>
      </c>
      <c r="P695" s="27">
        <v>126</v>
      </c>
      <c r="Q695" s="27">
        <v>126</v>
      </c>
      <c r="R695" s="27">
        <v>474.12074719354166</v>
      </c>
      <c r="S695" s="22" t="s">
        <v>3363</v>
      </c>
      <c r="T695" s="28">
        <v>3.1346800243444051</v>
      </c>
      <c r="U695" s="22">
        <v>1.2861706781924303</v>
      </c>
      <c r="V695" s="22">
        <v>4.4239003402030193</v>
      </c>
      <c r="W695" s="22">
        <v>3.7628630729646164</v>
      </c>
      <c r="X695" s="27">
        <v>140.45747319661882</v>
      </c>
      <c r="Y695" s="27">
        <v>488.57822039016048</v>
      </c>
      <c r="Z695" s="23" t="s">
        <v>3430</v>
      </c>
      <c r="AA695" s="23" t="s">
        <v>3430</v>
      </c>
      <c r="AB695" s="23" t="s">
        <v>3430</v>
      </c>
      <c r="AC695" s="23" t="s">
        <v>3430</v>
      </c>
      <c r="AD695" s="23" t="s">
        <v>3430</v>
      </c>
      <c r="AE695" s="23" t="s">
        <v>3430</v>
      </c>
      <c r="AH695" s="38"/>
      <c r="AJ695" s="43"/>
      <c r="AK695" s="22">
        <f t="shared" si="151"/>
        <v>1.2861706781924303</v>
      </c>
      <c r="AL695" s="22">
        <f t="shared" si="152"/>
        <v>140.45747319661879</v>
      </c>
      <c r="AM695" s="28">
        <f t="shared" si="153"/>
        <v>3.1346800243444051</v>
      </c>
      <c r="AN695" s="22">
        <f t="shared" si="154"/>
        <v>45.609019726756983</v>
      </c>
      <c r="AO695" s="22" t="str">
        <f t="shared" si="155"/>
        <v>KEEP</v>
      </c>
      <c r="AP695" s="22">
        <f t="shared" si="156"/>
        <v>45.609019726756983</v>
      </c>
      <c r="AQ695" s="22">
        <f t="shared" si="157"/>
        <v>1.2146208495060906</v>
      </c>
      <c r="AR695" s="22">
        <f t="shared" si="158"/>
        <v>2</v>
      </c>
      <c r="AS695" s="22">
        <f t="shared" si="159"/>
        <v>4.1248394200023704</v>
      </c>
      <c r="AT695" s="22" t="str">
        <f t="shared" si="160"/>
        <v>KEEP</v>
      </c>
      <c r="AU695" s="22">
        <f t="shared" si="161"/>
        <v>4.4239003402030193</v>
      </c>
      <c r="AV695" s="22">
        <f t="shared" si="162"/>
        <v>45.609019726756983</v>
      </c>
      <c r="AW695" s="22">
        <f t="shared" si="163"/>
        <v>4.1248394200023704</v>
      </c>
      <c r="AX695" s="22" t="str">
        <f t="shared" si="164"/>
        <v>KEEP</v>
      </c>
    </row>
    <row r="696" spans="1:50" x14ac:dyDescent="0.25">
      <c r="A696" s="23" t="s">
        <v>18</v>
      </c>
      <c r="B696" s="22" t="s">
        <v>714</v>
      </c>
      <c r="C696" s="34">
        <v>1630.400559315739</v>
      </c>
      <c r="D696" s="32">
        <v>0.81091009257366276</v>
      </c>
      <c r="E696" s="32">
        <v>2.969068705087161E-4</v>
      </c>
      <c r="F696" s="22">
        <v>15</v>
      </c>
      <c r="H696" s="27">
        <v>526.89748849554167</v>
      </c>
      <c r="I696" s="27">
        <v>712.98198959297508</v>
      </c>
      <c r="J696" s="27">
        <v>1164.2322601423098</v>
      </c>
      <c r="K696" s="27">
        <v>2404.1117382308266</v>
      </c>
      <c r="M696" s="27">
        <v>1805.6155495347512</v>
      </c>
      <c r="N696" s="27">
        <v>63.585621813313821</v>
      </c>
      <c r="O696" s="27">
        <v>0</v>
      </c>
      <c r="P696" s="27">
        <v>126</v>
      </c>
      <c r="Q696" s="27">
        <v>126</v>
      </c>
      <c r="R696" s="27">
        <v>1805.6155495347512</v>
      </c>
      <c r="S696" s="22" t="s">
        <v>3363</v>
      </c>
      <c r="T696" s="28">
        <v>0.82310812827115287</v>
      </c>
      <c r="U696" s="22">
        <v>1.2861706781924307</v>
      </c>
      <c r="V696" s="22">
        <v>12.680875876748559</v>
      </c>
      <c r="W696" s="22">
        <v>14.330282139164691</v>
      </c>
      <c r="X696" s="27">
        <v>534.91056688276171</v>
      </c>
      <c r="Y696" s="27">
        <v>2214.5261164175126</v>
      </c>
      <c r="Z696" s="23" t="s">
        <v>3429</v>
      </c>
      <c r="AA696" s="23" t="s">
        <v>3429</v>
      </c>
      <c r="AB696" s="23" t="s">
        <v>3429</v>
      </c>
      <c r="AC696" s="23" t="s">
        <v>3429</v>
      </c>
      <c r="AD696" s="23" t="s">
        <v>3429</v>
      </c>
      <c r="AE696" s="23" t="s">
        <v>3429</v>
      </c>
      <c r="AH696" s="38"/>
      <c r="AJ696" s="43"/>
      <c r="AK696" s="22">
        <f t="shared" si="151"/>
        <v>1.2861706781924307</v>
      </c>
      <c r="AL696" s="22">
        <f t="shared" si="152"/>
        <v>534.91056688276171</v>
      </c>
      <c r="AM696" s="28">
        <f t="shared" si="153"/>
        <v>0.82310812827115287</v>
      </c>
      <c r="AN696" s="22">
        <f t="shared" si="154"/>
        <v>0</v>
      </c>
      <c r="AO696" s="22" t="str">
        <f t="shared" si="155"/>
        <v>DROP</v>
      </c>
      <c r="AP696" s="22" t="str">
        <f t="shared" si="156"/>
        <v>DROP</v>
      </c>
      <c r="AQ696" s="22" t="str">
        <f t="shared" si="157"/>
        <v>DROP</v>
      </c>
      <c r="AR696" s="22" t="str">
        <f t="shared" si="158"/>
        <v>DROP</v>
      </c>
      <c r="AS696" s="22" t="str">
        <f t="shared" si="159"/>
        <v>DROP</v>
      </c>
      <c r="AT696" s="22" t="str">
        <f t="shared" si="160"/>
        <v>DROP</v>
      </c>
      <c r="AU696" s="22">
        <f t="shared" si="161"/>
        <v>12.680875876748559</v>
      </c>
      <c r="AV696" s="22">
        <f t="shared" si="162"/>
        <v>0</v>
      </c>
      <c r="AW696" s="22">
        <f t="shared" si="163"/>
        <v>14.330282139164691</v>
      </c>
      <c r="AX696" s="22" t="str">
        <f t="shared" si="164"/>
        <v>DROP</v>
      </c>
    </row>
    <row r="697" spans="1:50" x14ac:dyDescent="0.25">
      <c r="A697" s="23" t="s">
        <v>18</v>
      </c>
      <c r="B697" s="22" t="s">
        <v>715</v>
      </c>
      <c r="C697" s="34">
        <v>1547.6190007268806</v>
      </c>
      <c r="D697" s="32">
        <v>0.44030194926609922</v>
      </c>
      <c r="E697" s="32">
        <v>0.13313365459814688</v>
      </c>
      <c r="F697" s="22">
        <v>15</v>
      </c>
      <c r="H697" s="27">
        <v>500.14492449217681</v>
      </c>
      <c r="I697" s="27">
        <v>387.12967403459902</v>
      </c>
      <c r="J697" s="27">
        <v>632.1461999716937</v>
      </c>
      <c r="K697" s="27">
        <v>1519.4207984984696</v>
      </c>
      <c r="M697" s="27">
        <v>1713.9376679560698</v>
      </c>
      <c r="N697" s="27">
        <v>60.357141028348344</v>
      </c>
      <c r="O697" s="27">
        <v>0</v>
      </c>
      <c r="P697" s="27">
        <v>126</v>
      </c>
      <c r="Q697" s="27">
        <v>126</v>
      </c>
      <c r="R697" s="27">
        <v>1713.9376679560698</v>
      </c>
      <c r="S697" s="22" t="s">
        <v>3363</v>
      </c>
      <c r="T697" s="28">
        <v>0.8671358726406917</v>
      </c>
      <c r="U697" s="22">
        <v>0.85635193813601074</v>
      </c>
      <c r="V697" s="22">
        <v>8.1532738166837291</v>
      </c>
      <c r="W697" s="22">
        <v>13.602679904413252</v>
      </c>
      <c r="X697" s="27">
        <v>-254.8740104859487</v>
      </c>
      <c r="Y697" s="27">
        <v>1333.0636574701211</v>
      </c>
      <c r="Z697" s="23" t="s">
        <v>3429</v>
      </c>
      <c r="AA697" s="23" t="s">
        <v>3429</v>
      </c>
      <c r="AB697" s="23" t="s">
        <v>3429</v>
      </c>
      <c r="AC697" s="23" t="s">
        <v>3429</v>
      </c>
      <c r="AD697" s="23" t="s">
        <v>3429</v>
      </c>
      <c r="AE697" s="23" t="s">
        <v>3429</v>
      </c>
      <c r="AH697" s="38"/>
      <c r="AJ697" s="43"/>
      <c r="AK697" s="22">
        <f t="shared" si="151"/>
        <v>0.85635193813601074</v>
      </c>
      <c r="AL697" s="22" t="str">
        <f t="shared" si="152"/>
        <v>DROP</v>
      </c>
      <c r="AM697" s="28">
        <f t="shared" si="153"/>
        <v>0.8671358726406917</v>
      </c>
      <c r="AN697" s="22">
        <f t="shared" si="154"/>
        <v>0</v>
      </c>
      <c r="AO697" s="22" t="str">
        <f t="shared" si="155"/>
        <v>DROP</v>
      </c>
      <c r="AP697" s="22" t="str">
        <f t="shared" si="156"/>
        <v>DROP</v>
      </c>
      <c r="AQ697" s="22" t="str">
        <f t="shared" si="157"/>
        <v>DROP</v>
      </c>
      <c r="AR697" s="22" t="str">
        <f t="shared" si="158"/>
        <v>DROP</v>
      </c>
      <c r="AS697" s="22" t="str">
        <f t="shared" si="159"/>
        <v>DROP</v>
      </c>
      <c r="AT697" s="22" t="str">
        <f t="shared" si="160"/>
        <v>DROP</v>
      </c>
      <c r="AU697" s="22">
        <f t="shared" si="161"/>
        <v>8.1532738166837291</v>
      </c>
      <c r="AV697" s="22">
        <f t="shared" si="162"/>
        <v>0</v>
      </c>
      <c r="AW697" s="22">
        <f t="shared" si="163"/>
        <v>13.602679904413252</v>
      </c>
      <c r="AX697" s="22" t="str">
        <f t="shared" si="164"/>
        <v>DROP</v>
      </c>
    </row>
    <row r="698" spans="1:50" x14ac:dyDescent="0.25">
      <c r="A698" s="23" t="s">
        <v>18</v>
      </c>
      <c r="B698" s="22" t="s">
        <v>716</v>
      </c>
      <c r="C698" s="34">
        <v>409.92177573237132</v>
      </c>
      <c r="D698" s="32">
        <v>0.20388223201211739</v>
      </c>
      <c r="E698" s="32">
        <v>7.4649503087237582E-5</v>
      </c>
      <c r="F698" s="22">
        <v>15</v>
      </c>
      <c r="H698" s="27">
        <v>132.47465653695949</v>
      </c>
      <c r="I698" s="27">
        <v>179.26075992136109</v>
      </c>
      <c r="J698" s="27">
        <v>292.71589286177732</v>
      </c>
      <c r="K698" s="27">
        <v>604.45130932009783</v>
      </c>
      <c r="M698" s="27">
        <v>453.97502357696942</v>
      </c>
      <c r="N698" s="27">
        <v>15.98694925356248</v>
      </c>
      <c r="O698" s="27">
        <v>0</v>
      </c>
      <c r="P698" s="27">
        <v>126</v>
      </c>
      <c r="Q698" s="27">
        <v>126</v>
      </c>
      <c r="R698" s="27">
        <v>453.97502357696942</v>
      </c>
      <c r="S698" s="22" t="s">
        <v>3363</v>
      </c>
      <c r="T698" s="28">
        <v>3.2737854687348391</v>
      </c>
      <c r="U698" s="22">
        <v>1.2861706781924305</v>
      </c>
      <c r="V698" s="22">
        <v>4.2570906164105224</v>
      </c>
      <c r="W698" s="22">
        <v>3.6029763775949952</v>
      </c>
      <c r="X698" s="27">
        <v>134.48933648956591</v>
      </c>
      <c r="Y698" s="27">
        <v>462.46436006653539</v>
      </c>
      <c r="Z698" s="23" t="s">
        <v>3430</v>
      </c>
      <c r="AA698" s="23" t="s">
        <v>3430</v>
      </c>
      <c r="AB698" s="23" t="s">
        <v>3430</v>
      </c>
      <c r="AC698" s="23" t="s">
        <v>3430</v>
      </c>
      <c r="AD698" s="23" t="s">
        <v>3430</v>
      </c>
      <c r="AE698" s="23" t="s">
        <v>3430</v>
      </c>
      <c r="AH698" s="38"/>
      <c r="AJ698" s="43"/>
      <c r="AK698" s="22">
        <f t="shared" si="151"/>
        <v>1.2861706781924305</v>
      </c>
      <c r="AL698" s="22">
        <f t="shared" si="152"/>
        <v>134.48933648956594</v>
      </c>
      <c r="AM698" s="28">
        <f t="shared" si="153"/>
        <v>3.2737854687348391</v>
      </c>
      <c r="AN698" s="22">
        <f t="shared" si="154"/>
        <v>49.024888952975317</v>
      </c>
      <c r="AO698" s="22" t="str">
        <f t="shared" si="155"/>
        <v>KEEP</v>
      </c>
      <c r="AP698" s="22">
        <f t="shared" si="156"/>
        <v>49.024888952975317</v>
      </c>
      <c r="AQ698" s="22">
        <f t="shared" si="157"/>
        <v>1.2016926728274799</v>
      </c>
      <c r="AR698" s="22">
        <f t="shared" si="158"/>
        <v>2</v>
      </c>
      <c r="AS698" s="22">
        <f t="shared" si="159"/>
        <v>3.992062797856704</v>
      </c>
      <c r="AT698" s="22" t="str">
        <f t="shared" si="160"/>
        <v>KEEP</v>
      </c>
      <c r="AU698" s="22">
        <f t="shared" si="161"/>
        <v>4.2570906164105224</v>
      </c>
      <c r="AV698" s="22">
        <f t="shared" si="162"/>
        <v>49.024888952975317</v>
      </c>
      <c r="AW698" s="22">
        <f t="shared" si="163"/>
        <v>3.992062797856704</v>
      </c>
      <c r="AX698" s="22" t="str">
        <f t="shared" si="164"/>
        <v>KEEP</v>
      </c>
    </row>
    <row r="699" spans="1:50" x14ac:dyDescent="0.25">
      <c r="A699" s="23" t="s">
        <v>18</v>
      </c>
      <c r="B699" s="22" t="s">
        <v>717</v>
      </c>
      <c r="C699" s="34">
        <v>1236.2619786662667</v>
      </c>
      <c r="D699" s="32">
        <v>0.6148779266772938</v>
      </c>
      <c r="E699" s="32">
        <v>2.2513159304162847E-4</v>
      </c>
      <c r="F699" s="22">
        <v>15</v>
      </c>
      <c r="H699" s="27">
        <v>399.52349621074904</v>
      </c>
      <c r="I699" s="27">
        <v>540.6232966318106</v>
      </c>
      <c r="J699" s="27">
        <v>882.78679084524344</v>
      </c>
      <c r="K699" s="27">
        <v>1822.9335836878031</v>
      </c>
      <c r="M699" s="27">
        <v>1369.1199007655184</v>
      </c>
      <c r="N699" s="27">
        <v>48.214217167984401</v>
      </c>
      <c r="O699" s="27">
        <v>0</v>
      </c>
      <c r="P699" s="27">
        <v>126</v>
      </c>
      <c r="Q699" s="27">
        <v>126</v>
      </c>
      <c r="R699" s="27">
        <v>1369.1199007655184</v>
      </c>
      <c r="S699" s="22" t="s">
        <v>3363</v>
      </c>
      <c r="T699" s="28">
        <v>1.0855271583765946</v>
      </c>
      <c r="U699" s="22">
        <v>1.2861706781924303</v>
      </c>
      <c r="V699" s="22">
        <v>10.463747524865074</v>
      </c>
      <c r="W699" s="22">
        <v>10.866030958456495</v>
      </c>
      <c r="X699" s="27">
        <v>405.59946575430035</v>
      </c>
      <c r="Y699" s="27">
        <v>1648.7193665198188</v>
      </c>
      <c r="Z699" s="23" t="s">
        <v>3429</v>
      </c>
      <c r="AA699" s="23" t="s">
        <v>3429</v>
      </c>
      <c r="AB699" s="23" t="s">
        <v>3430</v>
      </c>
      <c r="AC699" s="23" t="s">
        <v>3429</v>
      </c>
      <c r="AD699" s="23" t="s">
        <v>3429</v>
      </c>
      <c r="AE699" s="23" t="s">
        <v>3430</v>
      </c>
      <c r="AH699" s="38"/>
      <c r="AJ699" s="43"/>
      <c r="AK699" s="22">
        <f t="shared" si="151"/>
        <v>1.2861706781924303</v>
      </c>
      <c r="AL699" s="22">
        <f t="shared" si="152"/>
        <v>405.59946575430024</v>
      </c>
      <c r="AM699" s="28">
        <f t="shared" si="153"/>
        <v>1.0855271583765946</v>
      </c>
      <c r="AN699" s="22">
        <f t="shared" si="154"/>
        <v>0</v>
      </c>
      <c r="AO699" s="22" t="str">
        <f t="shared" si="155"/>
        <v>DROP</v>
      </c>
      <c r="AP699" s="22" t="str">
        <f t="shared" si="156"/>
        <v>DROP</v>
      </c>
      <c r="AQ699" s="22" t="str">
        <f t="shared" si="157"/>
        <v>DROP</v>
      </c>
      <c r="AR699" s="22" t="str">
        <f t="shared" si="158"/>
        <v>DROP</v>
      </c>
      <c r="AS699" s="22" t="str">
        <f t="shared" si="159"/>
        <v>DROP</v>
      </c>
      <c r="AT699" s="22" t="str">
        <f t="shared" si="160"/>
        <v>DROP</v>
      </c>
      <c r="AU699" s="22">
        <f t="shared" si="161"/>
        <v>10.463747524865074</v>
      </c>
      <c r="AV699" s="22">
        <f t="shared" si="162"/>
        <v>0</v>
      </c>
      <c r="AW699" s="22">
        <f t="shared" si="163"/>
        <v>10.866030958456495</v>
      </c>
      <c r="AX699" s="22" t="str">
        <f t="shared" si="164"/>
        <v>DROP</v>
      </c>
    </row>
    <row r="700" spans="1:50" x14ac:dyDescent="0.25">
      <c r="A700" s="23" t="s">
        <v>18</v>
      </c>
      <c r="B700" s="22" t="s">
        <v>718</v>
      </c>
      <c r="C700" s="34">
        <v>420.09929826987752</v>
      </c>
      <c r="D700" s="32">
        <v>0.20894421245361294</v>
      </c>
      <c r="E700" s="32">
        <v>7.6502898161765211E-5</v>
      </c>
      <c r="F700" s="22">
        <v>15</v>
      </c>
      <c r="H700" s="27">
        <v>135.76373236159571</v>
      </c>
      <c r="I700" s="27">
        <v>183.71143937338721</v>
      </c>
      <c r="J700" s="27">
        <v>299.98343211695453</v>
      </c>
      <c r="K700" s="27">
        <v>619.45860385193748</v>
      </c>
      <c r="M700" s="27">
        <v>465.24629850659431</v>
      </c>
      <c r="N700" s="27">
        <v>16.383872632525222</v>
      </c>
      <c r="O700" s="27">
        <v>0</v>
      </c>
      <c r="P700" s="27">
        <v>126</v>
      </c>
      <c r="Q700" s="27">
        <v>126</v>
      </c>
      <c r="R700" s="27">
        <v>465.24629850659431</v>
      </c>
      <c r="S700" s="22" t="s">
        <v>3363</v>
      </c>
      <c r="T700" s="28">
        <v>3.194473207257067</v>
      </c>
      <c r="U700" s="22">
        <v>1.28617067819243</v>
      </c>
      <c r="V700" s="22">
        <v>4.3506233704619186</v>
      </c>
      <c r="W700" s="22">
        <v>3.6924309405285265</v>
      </c>
      <c r="X700" s="27">
        <v>137.82843271281797</v>
      </c>
      <c r="Y700" s="27">
        <v>477.07473121941223</v>
      </c>
      <c r="Z700" s="23" t="s">
        <v>3430</v>
      </c>
      <c r="AA700" s="23" t="s">
        <v>3430</v>
      </c>
      <c r="AB700" s="23" t="s">
        <v>3430</v>
      </c>
      <c r="AC700" s="23" t="s">
        <v>3430</v>
      </c>
      <c r="AD700" s="23" t="s">
        <v>3430</v>
      </c>
      <c r="AE700" s="23" t="s">
        <v>3430</v>
      </c>
      <c r="AH700" s="38"/>
      <c r="AJ700" s="43"/>
      <c r="AK700" s="22">
        <f t="shared" si="151"/>
        <v>1.28617067819243</v>
      </c>
      <c r="AL700" s="22">
        <f t="shared" si="152"/>
        <v>137.82843271281794</v>
      </c>
      <c r="AM700" s="28">
        <f t="shared" si="153"/>
        <v>3.194473207257067</v>
      </c>
      <c r="AN700" s="22">
        <f t="shared" si="154"/>
        <v>47.113753770882397</v>
      </c>
      <c r="AO700" s="22" t="str">
        <f t="shared" si="155"/>
        <v>KEEP</v>
      </c>
      <c r="AP700" s="22">
        <f t="shared" si="156"/>
        <v>47.113753770882397</v>
      </c>
      <c r="AQ700" s="22">
        <f t="shared" si="157"/>
        <v>1.209029863078513</v>
      </c>
      <c r="AR700" s="22">
        <f t="shared" si="158"/>
        <v>2</v>
      </c>
      <c r="AS700" s="22">
        <f t="shared" si="159"/>
        <v>4.0663496212498149</v>
      </c>
      <c r="AT700" s="22" t="str">
        <f t="shared" si="160"/>
        <v>KEEP</v>
      </c>
      <c r="AU700" s="22">
        <f t="shared" si="161"/>
        <v>4.3506233704619186</v>
      </c>
      <c r="AV700" s="22">
        <f t="shared" si="162"/>
        <v>47.113753770882397</v>
      </c>
      <c r="AW700" s="22">
        <f t="shared" si="163"/>
        <v>4.0663496212498149</v>
      </c>
      <c r="AX700" s="22" t="str">
        <f t="shared" si="164"/>
        <v>KEEP</v>
      </c>
    </row>
    <row r="701" spans="1:50" x14ac:dyDescent="0.25">
      <c r="A701" s="23" t="s">
        <v>18</v>
      </c>
      <c r="B701" s="22" t="s">
        <v>719</v>
      </c>
      <c r="C701" s="34">
        <v>840.85120769960645</v>
      </c>
      <c r="D701" s="32">
        <v>0.41821301322573812</v>
      </c>
      <c r="E701" s="32">
        <v>1.5312464119022494E-4</v>
      </c>
      <c r="F701" s="22">
        <v>15</v>
      </c>
      <c r="H701" s="27">
        <v>271.73836944787712</v>
      </c>
      <c r="I701" s="27">
        <v>367.70826873914331</v>
      </c>
      <c r="J701" s="27">
        <v>600.43287914128052</v>
      </c>
      <c r="K701" s="27">
        <v>1239.8795173283011</v>
      </c>
      <c r="M701" s="27">
        <v>931.21534263008277</v>
      </c>
      <c r="N701" s="27">
        <v>32.793197100284651</v>
      </c>
      <c r="O701" s="27">
        <v>0</v>
      </c>
      <c r="P701" s="27">
        <v>126</v>
      </c>
      <c r="Q701" s="27">
        <v>126</v>
      </c>
      <c r="R701" s="27">
        <v>931.21534263008277</v>
      </c>
      <c r="S701" s="22" t="s">
        <v>3363</v>
      </c>
      <c r="T701" s="28">
        <v>1.5959969378911161</v>
      </c>
      <c r="U701" s="22">
        <v>1.2861706781924305</v>
      </c>
      <c r="V701" s="22">
        <v>7.8081400209183043</v>
      </c>
      <c r="W701" s="22">
        <v>7.3905979573816092</v>
      </c>
      <c r="X701" s="27">
        <v>275.87097759793369</v>
      </c>
      <c r="Y701" s="27">
        <v>1081.0863202280163</v>
      </c>
      <c r="Z701" s="23" t="s">
        <v>3429</v>
      </c>
      <c r="AA701" s="23" t="s">
        <v>3429</v>
      </c>
      <c r="AB701" s="23" t="s">
        <v>3430</v>
      </c>
      <c r="AC701" s="23" t="s">
        <v>3429</v>
      </c>
      <c r="AD701" s="23" t="s">
        <v>3429</v>
      </c>
      <c r="AE701" s="23" t="s">
        <v>3430</v>
      </c>
      <c r="AH701" s="38"/>
      <c r="AJ701" s="43"/>
      <c r="AK701" s="22">
        <f t="shared" si="151"/>
        <v>1.2861706781924305</v>
      </c>
      <c r="AL701" s="22">
        <f t="shared" si="152"/>
        <v>275.87097759793363</v>
      </c>
      <c r="AM701" s="28">
        <f t="shared" si="153"/>
        <v>1.5959969378911161</v>
      </c>
      <c r="AN701" s="22">
        <f t="shared" si="154"/>
        <v>0</v>
      </c>
      <c r="AO701" s="22" t="str">
        <f t="shared" si="155"/>
        <v>DROP</v>
      </c>
      <c r="AP701" s="22" t="str">
        <f t="shared" si="156"/>
        <v>DROP</v>
      </c>
      <c r="AQ701" s="22" t="str">
        <f t="shared" si="157"/>
        <v>DROP</v>
      </c>
      <c r="AR701" s="22" t="str">
        <f t="shared" si="158"/>
        <v>DROP</v>
      </c>
      <c r="AS701" s="22" t="str">
        <f t="shared" si="159"/>
        <v>DROP</v>
      </c>
      <c r="AT701" s="22" t="str">
        <f t="shared" si="160"/>
        <v>DROP</v>
      </c>
      <c r="AU701" s="22">
        <f t="shared" si="161"/>
        <v>7.8081400209183043</v>
      </c>
      <c r="AV701" s="22">
        <f t="shared" si="162"/>
        <v>0</v>
      </c>
      <c r="AW701" s="22">
        <f t="shared" si="163"/>
        <v>7.3905979573816092</v>
      </c>
      <c r="AX701" s="22" t="str">
        <f t="shared" si="164"/>
        <v>DROP</v>
      </c>
    </row>
    <row r="702" spans="1:50" x14ac:dyDescent="0.25">
      <c r="A702" s="23" t="s">
        <v>18</v>
      </c>
      <c r="B702" s="22" t="s">
        <v>720</v>
      </c>
      <c r="C702" s="34">
        <v>1241.2857474919374</v>
      </c>
      <c r="D702" s="32">
        <v>0.61737659169566395</v>
      </c>
      <c r="E702" s="32">
        <v>2.2604645501935936E-4</v>
      </c>
      <c r="F702" s="22">
        <v>15</v>
      </c>
      <c r="H702" s="27">
        <v>401.14703047777562</v>
      </c>
      <c r="I702" s="27">
        <v>542.82021485053679</v>
      </c>
      <c r="J702" s="27">
        <v>886.37415083535393</v>
      </c>
      <c r="K702" s="27">
        <v>1830.3413961636663</v>
      </c>
      <c r="M702" s="27">
        <v>1374.6835612151358</v>
      </c>
      <c r="N702" s="27">
        <v>48.410144152185559</v>
      </c>
      <c r="O702" s="27">
        <v>0</v>
      </c>
      <c r="P702" s="27">
        <v>126</v>
      </c>
      <c r="Q702" s="27">
        <v>126</v>
      </c>
      <c r="R702" s="27">
        <v>1374.6835612151358</v>
      </c>
      <c r="S702" s="22" t="s">
        <v>3363</v>
      </c>
      <c r="T702" s="28">
        <v>1.0811337803742369</v>
      </c>
      <c r="U702" s="22">
        <v>1.2861706781924305</v>
      </c>
      <c r="V702" s="22">
        <v>10.49446639162548</v>
      </c>
      <c r="W702" s="22">
        <v>10.910186993770919</v>
      </c>
      <c r="X702" s="27">
        <v>407.24769079634507</v>
      </c>
      <c r="Y702" s="27">
        <v>1655.9312520114809</v>
      </c>
      <c r="Z702" s="23" t="s">
        <v>3429</v>
      </c>
      <c r="AA702" s="23" t="s">
        <v>3429</v>
      </c>
      <c r="AB702" s="23" t="s">
        <v>3430</v>
      </c>
      <c r="AC702" s="23" t="s">
        <v>3429</v>
      </c>
      <c r="AD702" s="23" t="s">
        <v>3429</v>
      </c>
      <c r="AE702" s="23" t="s">
        <v>3430</v>
      </c>
      <c r="AH702" s="38"/>
      <c r="AJ702" s="43"/>
      <c r="AK702" s="22">
        <f t="shared" si="151"/>
        <v>1.2861706781924305</v>
      </c>
      <c r="AL702" s="22">
        <f t="shared" si="152"/>
        <v>407.24769079634495</v>
      </c>
      <c r="AM702" s="28">
        <f t="shared" si="153"/>
        <v>1.0811337803742369</v>
      </c>
      <c r="AN702" s="22">
        <f t="shared" si="154"/>
        <v>0</v>
      </c>
      <c r="AO702" s="22" t="str">
        <f t="shared" si="155"/>
        <v>DROP</v>
      </c>
      <c r="AP702" s="22" t="str">
        <f t="shared" si="156"/>
        <v>DROP</v>
      </c>
      <c r="AQ702" s="22" t="str">
        <f t="shared" si="157"/>
        <v>DROP</v>
      </c>
      <c r="AR702" s="22" t="str">
        <f t="shared" si="158"/>
        <v>DROP</v>
      </c>
      <c r="AS702" s="22" t="str">
        <f t="shared" si="159"/>
        <v>DROP</v>
      </c>
      <c r="AT702" s="22" t="str">
        <f t="shared" si="160"/>
        <v>DROP</v>
      </c>
      <c r="AU702" s="22">
        <f t="shared" si="161"/>
        <v>10.49446639162548</v>
      </c>
      <c r="AV702" s="22">
        <f t="shared" si="162"/>
        <v>0</v>
      </c>
      <c r="AW702" s="22">
        <f t="shared" si="163"/>
        <v>10.910186993770919</v>
      </c>
      <c r="AX702" s="22" t="str">
        <f t="shared" si="164"/>
        <v>DROP</v>
      </c>
    </row>
    <row r="703" spans="1:50" x14ac:dyDescent="0.25">
      <c r="A703" s="23" t="s">
        <v>18</v>
      </c>
      <c r="B703" s="22" t="s">
        <v>721</v>
      </c>
      <c r="C703" s="34">
        <v>966.65101243284994</v>
      </c>
      <c r="D703" s="32">
        <v>0.48078188976292269</v>
      </c>
      <c r="E703" s="32">
        <v>1.7603362887459536E-4</v>
      </c>
      <c r="F703" s="22">
        <v>15</v>
      </c>
      <c r="H703" s="27">
        <v>312.39316485287497</v>
      </c>
      <c r="I703" s="27">
        <v>422.72112711718432</v>
      </c>
      <c r="J703" s="27">
        <v>690.26368185611329</v>
      </c>
      <c r="K703" s="27">
        <v>1425.3779738261726</v>
      </c>
      <c r="M703" s="27">
        <v>1070.5345315600168</v>
      </c>
      <c r="N703" s="27">
        <v>37.699389484881145</v>
      </c>
      <c r="O703" s="27">
        <v>0</v>
      </c>
      <c r="P703" s="27">
        <v>126</v>
      </c>
      <c r="Q703" s="27">
        <v>126</v>
      </c>
      <c r="R703" s="27">
        <v>1070.5345315600168</v>
      </c>
      <c r="S703" s="22" t="s">
        <v>3363</v>
      </c>
      <c r="T703" s="28">
        <v>1.3882941573020313</v>
      </c>
      <c r="U703" s="22">
        <v>1.2861706781924303</v>
      </c>
      <c r="V703" s="22">
        <v>8.7072894914969545</v>
      </c>
      <c r="W703" s="22">
        <v>8.496305806031879</v>
      </c>
      <c r="X703" s="27">
        <v>317.1440527812747</v>
      </c>
      <c r="Y703" s="27">
        <v>1261.6785843412915</v>
      </c>
      <c r="Z703" s="23" t="s">
        <v>3429</v>
      </c>
      <c r="AA703" s="23" t="s">
        <v>3429</v>
      </c>
      <c r="AB703" s="23" t="s">
        <v>3430</v>
      </c>
      <c r="AC703" s="23" t="s">
        <v>3429</v>
      </c>
      <c r="AD703" s="23" t="s">
        <v>3429</v>
      </c>
      <c r="AE703" s="23" t="s">
        <v>3430</v>
      </c>
      <c r="AH703" s="38"/>
      <c r="AJ703" s="43"/>
      <c r="AK703" s="22">
        <f t="shared" si="151"/>
        <v>1.2861706781924303</v>
      </c>
      <c r="AL703" s="22">
        <f t="shared" si="152"/>
        <v>317.14405278127464</v>
      </c>
      <c r="AM703" s="28">
        <f t="shared" si="153"/>
        <v>1.3882941573020313</v>
      </c>
      <c r="AN703" s="22">
        <f t="shared" si="154"/>
        <v>0</v>
      </c>
      <c r="AO703" s="22" t="str">
        <f t="shared" si="155"/>
        <v>DROP</v>
      </c>
      <c r="AP703" s="22" t="str">
        <f t="shared" si="156"/>
        <v>DROP</v>
      </c>
      <c r="AQ703" s="22" t="str">
        <f t="shared" si="157"/>
        <v>DROP</v>
      </c>
      <c r="AR703" s="22" t="str">
        <f t="shared" si="158"/>
        <v>DROP</v>
      </c>
      <c r="AS703" s="22" t="str">
        <f t="shared" si="159"/>
        <v>DROP</v>
      </c>
      <c r="AT703" s="22" t="str">
        <f t="shared" si="160"/>
        <v>DROP</v>
      </c>
      <c r="AU703" s="22">
        <f t="shared" si="161"/>
        <v>8.7072894914969545</v>
      </c>
      <c r="AV703" s="22">
        <f t="shared" si="162"/>
        <v>0</v>
      </c>
      <c r="AW703" s="22">
        <f t="shared" si="163"/>
        <v>8.496305806031879</v>
      </c>
      <c r="AX703" s="22" t="str">
        <f t="shared" si="164"/>
        <v>DROP</v>
      </c>
    </row>
    <row r="704" spans="1:50" x14ac:dyDescent="0.25">
      <c r="A704" s="23" t="s">
        <v>18</v>
      </c>
      <c r="B704" s="22" t="s">
        <v>722</v>
      </c>
      <c r="C704" s="34">
        <v>841.55818889198736</v>
      </c>
      <c r="D704" s="32">
        <v>0.41856464349284378</v>
      </c>
      <c r="E704" s="32">
        <v>1.5325338720428817E-4</v>
      </c>
      <c r="F704" s="22">
        <v>15</v>
      </c>
      <c r="H704" s="27">
        <v>271.96684496731353</v>
      </c>
      <c r="I704" s="27">
        <v>368.01743500768299</v>
      </c>
      <c r="J704" s="27">
        <v>600.93771846237928</v>
      </c>
      <c r="K704" s="27">
        <v>1240.9219984373758</v>
      </c>
      <c r="M704" s="27">
        <v>931.99830128824681</v>
      </c>
      <c r="N704" s="27">
        <v>32.820769366787509</v>
      </c>
      <c r="O704" s="27">
        <v>0</v>
      </c>
      <c r="P704" s="27">
        <v>126</v>
      </c>
      <c r="Q704" s="27">
        <v>126</v>
      </c>
      <c r="R704" s="27">
        <v>931.99830128824681</v>
      </c>
      <c r="S704" s="22" t="s">
        <v>3363</v>
      </c>
      <c r="T704" s="28">
        <v>1.5946561633218947</v>
      </c>
      <c r="U704" s="22">
        <v>1.2861706781924303</v>
      </c>
      <c r="V704" s="22">
        <v>7.8133483635980703</v>
      </c>
      <c r="W704" s="22">
        <v>7.3968119149860856</v>
      </c>
      <c r="X704" s="27">
        <v>276.10292778234145</v>
      </c>
      <c r="Y704" s="27">
        <v>1082.1012290705883</v>
      </c>
      <c r="Z704" s="23" t="s">
        <v>3429</v>
      </c>
      <c r="AA704" s="23" t="s">
        <v>3429</v>
      </c>
      <c r="AB704" s="23" t="s">
        <v>3430</v>
      </c>
      <c r="AC704" s="23" t="s">
        <v>3429</v>
      </c>
      <c r="AD704" s="23" t="s">
        <v>3429</v>
      </c>
      <c r="AE704" s="23" t="s">
        <v>3430</v>
      </c>
      <c r="AH704" s="38"/>
      <c r="AJ704" s="43"/>
      <c r="AK704" s="22">
        <f t="shared" si="151"/>
        <v>1.2861706781924303</v>
      </c>
      <c r="AL704" s="22">
        <f t="shared" si="152"/>
        <v>276.10292778234151</v>
      </c>
      <c r="AM704" s="28">
        <f t="shared" si="153"/>
        <v>1.5946561633218947</v>
      </c>
      <c r="AN704" s="22">
        <f t="shared" si="154"/>
        <v>0</v>
      </c>
      <c r="AO704" s="22" t="str">
        <f t="shared" si="155"/>
        <v>DROP</v>
      </c>
      <c r="AP704" s="22" t="str">
        <f t="shared" si="156"/>
        <v>DROP</v>
      </c>
      <c r="AQ704" s="22" t="str">
        <f t="shared" si="157"/>
        <v>DROP</v>
      </c>
      <c r="AR704" s="22" t="str">
        <f t="shared" si="158"/>
        <v>DROP</v>
      </c>
      <c r="AS704" s="22" t="str">
        <f t="shared" si="159"/>
        <v>DROP</v>
      </c>
      <c r="AT704" s="22" t="str">
        <f t="shared" si="160"/>
        <v>DROP</v>
      </c>
      <c r="AU704" s="22">
        <f t="shared" si="161"/>
        <v>7.8133483635980703</v>
      </c>
      <c r="AV704" s="22">
        <f t="shared" si="162"/>
        <v>0</v>
      </c>
      <c r="AW704" s="22">
        <f t="shared" si="163"/>
        <v>7.3968119149860856</v>
      </c>
      <c r="AX704" s="22" t="str">
        <f t="shared" si="164"/>
        <v>DROP</v>
      </c>
    </row>
    <row r="705" spans="1:50" x14ac:dyDescent="0.25">
      <c r="A705" s="23" t="s">
        <v>18</v>
      </c>
      <c r="B705" s="22" t="s">
        <v>723</v>
      </c>
      <c r="C705" s="34">
        <v>185.78281955683337</v>
      </c>
      <c r="D705" s="32">
        <v>9.2402546444571451E-2</v>
      </c>
      <c r="E705" s="32">
        <v>3.3832296752924951E-5</v>
      </c>
      <c r="F705" s="22">
        <v>15</v>
      </c>
      <c r="H705" s="27">
        <v>60.039540878959606</v>
      </c>
      <c r="I705" s="27">
        <v>81.243718645076811</v>
      </c>
      <c r="J705" s="27">
        <v>132.66332047815254</v>
      </c>
      <c r="K705" s="27">
        <v>273.94658000218897</v>
      </c>
      <c r="M705" s="27">
        <v>205.74842538634357</v>
      </c>
      <c r="N705" s="27">
        <v>7.2455299627165015</v>
      </c>
      <c r="O705" s="27">
        <v>0</v>
      </c>
      <c r="P705" s="27">
        <v>126</v>
      </c>
      <c r="Q705" s="27">
        <v>126</v>
      </c>
      <c r="R705" s="27">
        <v>205.74842538634357</v>
      </c>
      <c r="S705" s="22" t="s">
        <v>3363</v>
      </c>
      <c r="T705" s="28">
        <v>7.2234663889363828</v>
      </c>
      <c r="U705" s="22">
        <v>1.2861706781924311</v>
      </c>
      <c r="V705" s="22">
        <v>2.0559532472034308</v>
      </c>
      <c r="W705" s="22">
        <v>1.6329240110027268</v>
      </c>
      <c r="X705" s="27">
        <v>60.952624653128908</v>
      </c>
      <c r="Y705" s="27">
        <v>140.70105003947248</v>
      </c>
      <c r="Z705" s="23" t="s">
        <v>3430</v>
      </c>
      <c r="AA705" s="23" t="s">
        <v>3430</v>
      </c>
      <c r="AB705" s="23" t="s">
        <v>3430</v>
      </c>
      <c r="AC705" s="23" t="s">
        <v>3430</v>
      </c>
      <c r="AD705" s="23" t="s">
        <v>3430</v>
      </c>
      <c r="AE705" s="23" t="s">
        <v>3430</v>
      </c>
      <c r="AH705" s="38"/>
      <c r="AJ705" s="43"/>
      <c r="AK705" s="22">
        <f t="shared" si="151"/>
        <v>1.2861706781924311</v>
      </c>
      <c r="AL705" s="22">
        <f t="shared" si="152"/>
        <v>60.952624653128893</v>
      </c>
      <c r="AM705" s="28">
        <f t="shared" si="153"/>
        <v>7.2234663889363828</v>
      </c>
      <c r="AN705" s="22">
        <f t="shared" si="154"/>
        <v>91.113702143617829</v>
      </c>
      <c r="AO705" s="22" t="str">
        <f t="shared" si="155"/>
        <v>KEEP</v>
      </c>
      <c r="AP705" s="22">
        <f t="shared" si="156"/>
        <v>60.952624653128893</v>
      </c>
      <c r="AQ705" s="22">
        <f t="shared" si="157"/>
        <v>1.0271672344808696</v>
      </c>
      <c r="AR705" s="22">
        <f t="shared" si="158"/>
        <v>3.7291073770369247</v>
      </c>
      <c r="AS705" s="22">
        <f t="shared" si="159"/>
        <v>2.1166750003132737</v>
      </c>
      <c r="AT705" s="22" t="str">
        <f t="shared" si="160"/>
        <v>KEEP</v>
      </c>
      <c r="AU705" s="22">
        <f t="shared" si="161"/>
        <v>2.0559532472034308</v>
      </c>
      <c r="AV705" s="22">
        <f t="shared" si="162"/>
        <v>91.113702143617829</v>
      </c>
      <c r="AW705" s="22">
        <f t="shared" si="163"/>
        <v>2.3560486311901698</v>
      </c>
      <c r="AX705" s="22" t="str">
        <f t="shared" si="164"/>
        <v>KEEP</v>
      </c>
    </row>
    <row r="706" spans="1:50" x14ac:dyDescent="0.25">
      <c r="A706" s="23" t="s">
        <v>18</v>
      </c>
      <c r="B706" s="22" t="s">
        <v>724</v>
      </c>
      <c r="C706" s="34">
        <v>2708.916528136031</v>
      </c>
      <c r="D706" s="32">
        <v>0.82430072093196072</v>
      </c>
      <c r="E706" s="32">
        <v>0.83315254363373836</v>
      </c>
      <c r="F706" s="22">
        <v>15</v>
      </c>
      <c r="H706" s="27">
        <v>875.44211578163845</v>
      </c>
      <c r="I706" s="27">
        <v>676.65032961352824</v>
      </c>
      <c r="J706" s="27">
        <v>1105.8573460650982</v>
      </c>
      <c r="K706" s="27">
        <v>2657.9497914602648</v>
      </c>
      <c r="M706" s="27">
        <v>3000.0368790641969</v>
      </c>
      <c r="N706" s="27">
        <v>105.64774459730521</v>
      </c>
      <c r="O706" s="27">
        <v>0</v>
      </c>
      <c r="P706" s="27">
        <v>3295</v>
      </c>
      <c r="Q706" s="27">
        <v>3295</v>
      </c>
      <c r="R706" s="27">
        <v>3000.0368790641969</v>
      </c>
      <c r="S706" s="22" t="s">
        <v>3364</v>
      </c>
      <c r="T706" s="28">
        <v>12.955090670026483</v>
      </c>
      <c r="U706" s="22">
        <v>0.855833773722532</v>
      </c>
      <c r="V706" s="22">
        <v>0.78160103341577103</v>
      </c>
      <c r="W706" s="22">
        <v>0.91048160214391405</v>
      </c>
      <c r="X706" s="27">
        <v>-447.73483220123717</v>
      </c>
      <c r="Y706" s="27">
        <v>-742.69795313704026</v>
      </c>
      <c r="Z706" s="23" t="s">
        <v>3429</v>
      </c>
      <c r="AA706" s="23" t="s">
        <v>3429</v>
      </c>
      <c r="AB706" s="23" t="s">
        <v>3429</v>
      </c>
      <c r="AC706" s="23" t="s">
        <v>3429</v>
      </c>
      <c r="AD706" s="23" t="s">
        <v>3429</v>
      </c>
      <c r="AE706" s="23" t="s">
        <v>3429</v>
      </c>
      <c r="AH706" s="38"/>
      <c r="AJ706" s="43"/>
      <c r="AK706" s="22">
        <f t="shared" si="151"/>
        <v>0.855833773722532</v>
      </c>
      <c r="AL706" s="22" t="str">
        <f t="shared" si="152"/>
        <v>DROP</v>
      </c>
      <c r="AM706" s="28">
        <f t="shared" si="153"/>
        <v>12.955090670026483</v>
      </c>
      <c r="AN706" s="22">
        <f t="shared" si="154"/>
        <v>2786.3196543466161</v>
      </c>
      <c r="AO706" s="22" t="str">
        <f t="shared" si="155"/>
        <v>DROP</v>
      </c>
      <c r="AP706" s="22" t="str">
        <f t="shared" si="156"/>
        <v>DROP</v>
      </c>
      <c r="AQ706" s="22" t="str">
        <f t="shared" si="157"/>
        <v>DROP</v>
      </c>
      <c r="AR706" s="22" t="str">
        <f t="shared" si="158"/>
        <v>DROP</v>
      </c>
      <c r="AS706" s="22" t="str">
        <f t="shared" si="159"/>
        <v>DROP</v>
      </c>
      <c r="AT706" s="22" t="str">
        <f t="shared" si="160"/>
        <v>DROP</v>
      </c>
      <c r="AU706" s="22">
        <f t="shared" si="161"/>
        <v>0.78160103341577103</v>
      </c>
      <c r="AV706" s="22">
        <f t="shared" si="162"/>
        <v>2786.3196543466161</v>
      </c>
      <c r="AW706" s="22">
        <f t="shared" si="163"/>
        <v>1.7561021345708083</v>
      </c>
      <c r="AX706" s="22" t="str">
        <f t="shared" si="164"/>
        <v>DROP</v>
      </c>
    </row>
    <row r="707" spans="1:50" x14ac:dyDescent="0.25">
      <c r="A707" s="23" t="s">
        <v>18</v>
      </c>
      <c r="B707" s="22" t="s">
        <v>725</v>
      </c>
      <c r="C707" s="34">
        <v>2989.6323095645294</v>
      </c>
      <c r="D707" s="32">
        <v>0.63430230923630737</v>
      </c>
      <c r="E707" s="32">
        <v>0.46600883026574813</v>
      </c>
      <c r="F707" s="22">
        <v>15</v>
      </c>
      <c r="H707" s="27">
        <v>966.16119666677673</v>
      </c>
      <c r="I707" s="27">
        <v>557.70192846827729</v>
      </c>
      <c r="J707" s="27">
        <v>910.67458385171039</v>
      </c>
      <c r="K707" s="27">
        <v>2434.5377089867643</v>
      </c>
      <c r="M707" s="27">
        <v>3310.9204696340012</v>
      </c>
      <c r="N707" s="27">
        <v>116.59566007301665</v>
      </c>
      <c r="O707" s="27">
        <v>0</v>
      </c>
      <c r="P707" s="27">
        <v>3295</v>
      </c>
      <c r="Q707" s="27">
        <v>3295</v>
      </c>
      <c r="R707" s="27">
        <v>3310.9204696340012</v>
      </c>
      <c r="S707" s="22" t="s">
        <v>3364</v>
      </c>
      <c r="T707" s="28">
        <v>11.738653990077951</v>
      </c>
      <c r="U707" s="22">
        <v>0.71029212317517743</v>
      </c>
      <c r="V707" s="22">
        <v>0.71360675518465733</v>
      </c>
      <c r="W707" s="22">
        <v>1.0048317055034905</v>
      </c>
      <c r="X707" s="27">
        <v>-992.97842072025333</v>
      </c>
      <c r="Y707" s="27">
        <v>-977.05795108625216</v>
      </c>
      <c r="Z707" s="23" t="s">
        <v>3429</v>
      </c>
      <c r="AA707" s="23" t="s">
        <v>3429</v>
      </c>
      <c r="AB707" s="23" t="s">
        <v>3429</v>
      </c>
      <c r="AC707" s="23" t="s">
        <v>3429</v>
      </c>
      <c r="AD707" s="23" t="s">
        <v>3429</v>
      </c>
      <c r="AE707" s="23" t="s">
        <v>3429</v>
      </c>
      <c r="AH707" s="38"/>
      <c r="AJ707" s="43"/>
      <c r="AK707" s="22">
        <f t="shared" si="151"/>
        <v>0.71029212317517743</v>
      </c>
      <c r="AL707" s="22" t="str">
        <f t="shared" si="152"/>
        <v>DROP</v>
      </c>
      <c r="AM707" s="28">
        <f t="shared" si="153"/>
        <v>11.738653990077951</v>
      </c>
      <c r="AN707" s="22">
        <f t="shared" si="154"/>
        <v>2733.6068449099726</v>
      </c>
      <c r="AO707" s="22" t="str">
        <f t="shared" si="155"/>
        <v>DROP</v>
      </c>
      <c r="AP707" s="22" t="str">
        <f t="shared" si="156"/>
        <v>DROP</v>
      </c>
      <c r="AQ707" s="22" t="str">
        <f t="shared" si="157"/>
        <v>DROP</v>
      </c>
      <c r="AR707" s="22" t="str">
        <f t="shared" si="158"/>
        <v>DROP</v>
      </c>
      <c r="AS707" s="22" t="str">
        <f t="shared" si="159"/>
        <v>DROP</v>
      </c>
      <c r="AT707" s="22" t="str">
        <f t="shared" si="160"/>
        <v>DROP</v>
      </c>
      <c r="AU707" s="22">
        <f t="shared" si="161"/>
        <v>0.71360675518465733</v>
      </c>
      <c r="AV707" s="22">
        <f t="shared" si="162"/>
        <v>2733.6068449099726</v>
      </c>
      <c r="AW707" s="22">
        <f t="shared" si="163"/>
        <v>1.8344544201954396</v>
      </c>
      <c r="AX707" s="22" t="str">
        <f t="shared" si="164"/>
        <v>DROP</v>
      </c>
    </row>
    <row r="708" spans="1:50" x14ac:dyDescent="0.25">
      <c r="A708" s="23" t="s">
        <v>18</v>
      </c>
      <c r="B708" s="22" t="s">
        <v>726</v>
      </c>
      <c r="C708" s="34">
        <v>1663.647539644699</v>
      </c>
      <c r="D708" s="32">
        <v>0.50623407995868108</v>
      </c>
      <c r="E708" s="32">
        <v>0.51167031725363987</v>
      </c>
      <c r="F708" s="22">
        <v>15</v>
      </c>
      <c r="H708" s="27">
        <v>537.64193429157467</v>
      </c>
      <c r="I708" s="27">
        <v>415.55642057228886</v>
      </c>
      <c r="J708" s="27">
        <v>679.14859460255434</v>
      </c>
      <c r="K708" s="27">
        <v>1632.3469494664178</v>
      </c>
      <c r="M708" s="27">
        <v>1842.4354980523358</v>
      </c>
      <c r="N708" s="27">
        <v>64.88225404614326</v>
      </c>
      <c r="O708" s="27">
        <v>0</v>
      </c>
      <c r="P708" s="27">
        <v>3295</v>
      </c>
      <c r="Q708" s="27">
        <v>3295</v>
      </c>
      <c r="R708" s="27">
        <v>1842.4354980523358</v>
      </c>
      <c r="S708" s="22" t="s">
        <v>3364</v>
      </c>
      <c r="T708" s="28">
        <v>21.094768214564617</v>
      </c>
      <c r="U708" s="22">
        <v>0.85583377372253178</v>
      </c>
      <c r="V708" s="22">
        <v>0.48583456979799261</v>
      </c>
      <c r="W708" s="22">
        <v>0.55916100092635379</v>
      </c>
      <c r="X708" s="27">
        <v>-274.97080263206135</v>
      </c>
      <c r="Y708" s="27">
        <v>-1727.5353045797256</v>
      </c>
      <c r="Z708" s="23" t="s">
        <v>3429</v>
      </c>
      <c r="AA708" s="23" t="s">
        <v>3429</v>
      </c>
      <c r="AB708" s="23" t="s">
        <v>3429</v>
      </c>
      <c r="AC708" s="23" t="s">
        <v>3429</v>
      </c>
      <c r="AD708" s="23" t="s">
        <v>3429</v>
      </c>
      <c r="AE708" s="23" t="s">
        <v>3429</v>
      </c>
      <c r="AH708" s="38"/>
      <c r="AJ708" s="43"/>
      <c r="AK708" s="22">
        <f t="shared" ref="AK708:AK771" si="165">IF(K708/(N708+M708)&lt;0,9999,IFERROR(K708/(N708+M708),0))</f>
        <v>0.85583377372253178</v>
      </c>
      <c r="AL708" s="22" t="str">
        <f t="shared" ref="AL708:AL771" si="166">IF(AK708&gt;=1,K708-M708-N708,"DROP")</f>
        <v>DROP</v>
      </c>
      <c r="AM708" s="28">
        <f t="shared" ref="AM708:AM771" si="167">T708</f>
        <v>21.094768214564617</v>
      </c>
      <c r="AN708" s="22">
        <f t="shared" ref="AN708:AN771" si="168">IF(AM708&gt;=2,$P708-2*$C708*$T$2,0)</f>
        <v>2982.6002650055184</v>
      </c>
      <c r="AO708" s="22" t="str">
        <f t="shared" ref="AO708:AO771" si="169">IF(OR(AK708&lt;1,AM708&lt;2),"DROP","KEEP")</f>
        <v>DROP</v>
      </c>
      <c r="AP708" s="22" t="str">
        <f t="shared" ref="AP708:AP771" si="170">IF(AO708="DROP","DROP",IF(AL708&lt;AN708,AL708,AN708))</f>
        <v>DROP</v>
      </c>
      <c r="AQ708" s="22" t="str">
        <f t="shared" ref="AQ708:AQ771" si="171">IF(AO708="DROP","DROP",IF(K708/(AJ708+M708+AP708)&lt;0,9999,IFERROR(K708/(AJ708+M708+AP708),0)))</f>
        <v>DROP</v>
      </c>
      <c r="AR708" s="22" t="str">
        <f t="shared" ref="AR708:AR771" si="172">IF(AO708="DROP","DROP",IF(C708&lt;0,9999,IFERROR(($P708-$AP708)/($C708*$T$2),0)))</f>
        <v>DROP</v>
      </c>
      <c r="AS708" s="22" t="str">
        <f t="shared" ref="AS708:AS771" si="173">IF(AO708="DROP","DROP",IF(R708&lt;0,9999,IFERROR((R708+AP708)/P708,0)))</f>
        <v>DROP</v>
      </c>
      <c r="AT708" s="22" t="str">
        <f t="shared" ref="AT708:AT771" si="174">IF(Z708="DROP","DROP",IF(OR(AO708="DROP",AS708&lt;1),"DROP","KEEP"))</f>
        <v>DROP</v>
      </c>
      <c r="AU708" s="22">
        <f t="shared" ref="AU708:AU771" si="175">IFERROR(K708/(N708+Q708),0)</f>
        <v>0.48583456979799261</v>
      </c>
      <c r="AV708" s="22">
        <f t="shared" ref="AV708:AV771" si="176">AN708</f>
        <v>2982.6002650055184</v>
      </c>
      <c r="AW708" s="22">
        <f t="shared" ref="AW708:AW771" si="177">IF(R708&lt;0,9999,IFERROR((R708+AV708)/P708,0))</f>
        <v>1.4643507626882715</v>
      </c>
      <c r="AX708" s="22" t="str">
        <f t="shared" ref="AX708:AX771" si="178">IF(AC708="DROP","DROP",IF(OR(AU708&lt;1,AW708&lt;1,AM708&lt;2),"DROP","KEEP"))</f>
        <v>DROP</v>
      </c>
    </row>
    <row r="709" spans="1:50" x14ac:dyDescent="0.25">
      <c r="A709" s="23" t="s">
        <v>18</v>
      </c>
      <c r="B709" s="22" t="s">
        <v>727</v>
      </c>
      <c r="C709" s="34">
        <v>5807.4657112350524</v>
      </c>
      <c r="D709" s="32">
        <v>1.7671634112154182</v>
      </c>
      <c r="E709" s="32">
        <v>1.7861402443103374</v>
      </c>
      <c r="F709" s="22">
        <v>15</v>
      </c>
      <c r="H709" s="27">
        <v>1876.8020412468129</v>
      </c>
      <c r="I709" s="27">
        <v>1450.6255718519251</v>
      </c>
      <c r="J709" s="27">
        <v>2370.7739061304706</v>
      </c>
      <c r="K709" s="27">
        <v>5698.2015192292092</v>
      </c>
      <c r="M709" s="27">
        <v>6431.5792408687503</v>
      </c>
      <c r="N709" s="27">
        <v>226.49116273816705</v>
      </c>
      <c r="O709" s="27">
        <v>0</v>
      </c>
      <c r="P709" s="27">
        <v>3295</v>
      </c>
      <c r="Q709" s="27">
        <v>3295</v>
      </c>
      <c r="R709" s="27">
        <v>6431.5792408687503</v>
      </c>
      <c r="S709" s="22" t="s">
        <v>3364</v>
      </c>
      <c r="T709" s="28">
        <v>6.0429559096048893</v>
      </c>
      <c r="U709" s="22">
        <v>0.85583377372253189</v>
      </c>
      <c r="V709" s="22">
        <v>1.6181217716867764</v>
      </c>
      <c r="W709" s="22">
        <v>1.951920862175645</v>
      </c>
      <c r="X709" s="27">
        <v>-959.86888437770813</v>
      </c>
      <c r="Y709" s="27">
        <v>2176.7103564910421</v>
      </c>
      <c r="Z709" s="23" t="s">
        <v>3429</v>
      </c>
      <c r="AA709" s="23" t="s">
        <v>3429</v>
      </c>
      <c r="AB709" s="23" t="s">
        <v>3429</v>
      </c>
      <c r="AC709" s="23" t="s">
        <v>3430</v>
      </c>
      <c r="AD709" s="23" t="s">
        <v>3430</v>
      </c>
      <c r="AE709" s="23" t="s">
        <v>3430</v>
      </c>
      <c r="AH709" s="38"/>
      <c r="AJ709" s="43"/>
      <c r="AK709" s="22">
        <f t="shared" si="165"/>
        <v>0.85583377372253189</v>
      </c>
      <c r="AL709" s="22" t="str">
        <f t="shared" si="166"/>
        <v>DROP</v>
      </c>
      <c r="AM709" s="28">
        <f t="shared" si="167"/>
        <v>6.0429559096048893</v>
      </c>
      <c r="AN709" s="22">
        <f t="shared" si="168"/>
        <v>2204.4740887442817</v>
      </c>
      <c r="AO709" s="22" t="str">
        <f t="shared" si="169"/>
        <v>DROP</v>
      </c>
      <c r="AP709" s="22" t="str">
        <f t="shared" si="170"/>
        <v>DROP</v>
      </c>
      <c r="AQ709" s="22" t="str">
        <f t="shared" si="171"/>
        <v>DROP</v>
      </c>
      <c r="AR709" s="22" t="str">
        <f t="shared" si="172"/>
        <v>DROP</v>
      </c>
      <c r="AS709" s="22" t="str">
        <f t="shared" si="173"/>
        <v>DROP</v>
      </c>
      <c r="AT709" s="22" t="str">
        <f t="shared" si="174"/>
        <v>DROP</v>
      </c>
      <c r="AU709" s="22">
        <f t="shared" si="175"/>
        <v>1.6181217716867764</v>
      </c>
      <c r="AV709" s="22">
        <f t="shared" si="176"/>
        <v>2204.4740887442817</v>
      </c>
      <c r="AW709" s="22">
        <f t="shared" si="177"/>
        <v>2.6209570044349113</v>
      </c>
      <c r="AX709" s="22" t="str">
        <f t="shared" si="178"/>
        <v>KEEP</v>
      </c>
    </row>
    <row r="710" spans="1:50" x14ac:dyDescent="0.25">
      <c r="A710" s="23" t="s">
        <v>18</v>
      </c>
      <c r="B710" s="22" t="s">
        <v>728</v>
      </c>
      <c r="C710" s="34">
        <v>5543.942723963366</v>
      </c>
      <c r="D710" s="32">
        <v>1.6869755626294514</v>
      </c>
      <c r="E710" s="32">
        <v>1.7050912917601311</v>
      </c>
      <c r="F710" s="22">
        <v>15</v>
      </c>
      <c r="H710" s="27">
        <v>1791.6391655590323</v>
      </c>
      <c r="I710" s="27">
        <v>1384.8011308453129</v>
      </c>
      <c r="J710" s="27">
        <v>2263.1962719344351</v>
      </c>
      <c r="K710" s="27">
        <v>5439.6365683387803</v>
      </c>
      <c r="M710" s="27">
        <v>6139.7361101982697</v>
      </c>
      <c r="N710" s="27">
        <v>216.21376623457127</v>
      </c>
      <c r="O710" s="27">
        <v>0</v>
      </c>
      <c r="P710" s="27">
        <v>3295</v>
      </c>
      <c r="Q710" s="27">
        <v>3295</v>
      </c>
      <c r="R710" s="27">
        <v>6139.7361101982697</v>
      </c>
      <c r="S710" s="22" t="s">
        <v>3364</v>
      </c>
      <c r="T710" s="28">
        <v>6.3301987388583134</v>
      </c>
      <c r="U710" s="22">
        <v>0.85583377372253222</v>
      </c>
      <c r="V710" s="22">
        <v>1.5492182847563427</v>
      </c>
      <c r="W710" s="22">
        <v>1.8633493505912806</v>
      </c>
      <c r="X710" s="27">
        <v>-916.31330809406063</v>
      </c>
      <c r="Y710" s="27">
        <v>1928.422802104209</v>
      </c>
      <c r="Z710" s="23" t="s">
        <v>3429</v>
      </c>
      <c r="AA710" s="23" t="s">
        <v>3429</v>
      </c>
      <c r="AB710" s="23" t="s">
        <v>3429</v>
      </c>
      <c r="AC710" s="23" t="s">
        <v>3430</v>
      </c>
      <c r="AD710" s="23" t="s">
        <v>3430</v>
      </c>
      <c r="AE710" s="23" t="s">
        <v>3430</v>
      </c>
      <c r="AH710" s="38"/>
      <c r="AJ710" s="43"/>
      <c r="AK710" s="22">
        <f t="shared" si="165"/>
        <v>0.85583377372253222</v>
      </c>
      <c r="AL710" s="22" t="str">
        <f t="shared" si="166"/>
        <v>DROP</v>
      </c>
      <c r="AM710" s="28">
        <f t="shared" si="167"/>
        <v>6.3301987388583134</v>
      </c>
      <c r="AN710" s="22">
        <f t="shared" si="168"/>
        <v>2253.9584352941592</v>
      </c>
      <c r="AO710" s="22" t="str">
        <f t="shared" si="169"/>
        <v>DROP</v>
      </c>
      <c r="AP710" s="22" t="str">
        <f t="shared" si="170"/>
        <v>DROP</v>
      </c>
      <c r="AQ710" s="22" t="str">
        <f t="shared" si="171"/>
        <v>DROP</v>
      </c>
      <c r="AR710" s="22" t="str">
        <f t="shared" si="172"/>
        <v>DROP</v>
      </c>
      <c r="AS710" s="22" t="str">
        <f t="shared" si="173"/>
        <v>DROP</v>
      </c>
      <c r="AT710" s="22" t="str">
        <f t="shared" si="174"/>
        <v>DROP</v>
      </c>
      <c r="AU710" s="22">
        <f t="shared" si="175"/>
        <v>1.5492182847563427</v>
      </c>
      <c r="AV710" s="22">
        <f t="shared" si="176"/>
        <v>2253.9584352941592</v>
      </c>
      <c r="AW710" s="22">
        <f t="shared" si="177"/>
        <v>2.5474035039430736</v>
      </c>
      <c r="AX710" s="22" t="str">
        <f t="shared" si="178"/>
        <v>KEEP</v>
      </c>
    </row>
    <row r="711" spans="1:50" x14ac:dyDescent="0.25">
      <c r="A711" s="23" t="s">
        <v>18</v>
      </c>
      <c r="B711" s="22" t="s">
        <v>729</v>
      </c>
      <c r="C711" s="34">
        <v>1510.7936931733209</v>
      </c>
      <c r="D711" s="32">
        <v>0.45972192850074095</v>
      </c>
      <c r="E711" s="32">
        <v>0.46465869114072383</v>
      </c>
      <c r="F711" s="22">
        <v>15</v>
      </c>
      <c r="H711" s="27">
        <v>488.24406862446949</v>
      </c>
      <c r="I711" s="27">
        <v>377.37561857145295</v>
      </c>
      <c r="J711" s="27">
        <v>616.74927471247622</v>
      </c>
      <c r="K711" s="27">
        <v>1482.3689619083987</v>
      </c>
      <c r="M711" s="27">
        <v>1673.1548385126025</v>
      </c>
      <c r="N711" s="27">
        <v>58.920954033759514</v>
      </c>
      <c r="O711" s="27">
        <v>0</v>
      </c>
      <c r="P711" s="27">
        <v>3295</v>
      </c>
      <c r="Q711" s="27">
        <v>3295</v>
      </c>
      <c r="R711" s="27">
        <v>1673.1548385126025</v>
      </c>
      <c r="S711" s="22" t="s">
        <v>3364</v>
      </c>
      <c r="T711" s="28">
        <v>23.229021538885622</v>
      </c>
      <c r="U711" s="22">
        <v>0.85583377372253211</v>
      </c>
      <c r="V711" s="22">
        <v>0.44198088810815711</v>
      </c>
      <c r="W711" s="22">
        <v>0.50778599044388539</v>
      </c>
      <c r="X711" s="27">
        <v>-249.70683063796332</v>
      </c>
      <c r="Y711" s="27">
        <v>-1871.551992125361</v>
      </c>
      <c r="Z711" s="23" t="s">
        <v>3429</v>
      </c>
      <c r="AA711" s="23" t="s">
        <v>3429</v>
      </c>
      <c r="AB711" s="23" t="s">
        <v>3429</v>
      </c>
      <c r="AC711" s="23" t="s">
        <v>3429</v>
      </c>
      <c r="AD711" s="23" t="s">
        <v>3429</v>
      </c>
      <c r="AE711" s="23" t="s">
        <v>3429</v>
      </c>
      <c r="AH711" s="38"/>
      <c r="AJ711" s="43"/>
      <c r="AK711" s="22">
        <f t="shared" si="165"/>
        <v>0.85583377372253211</v>
      </c>
      <c r="AL711" s="22" t="str">
        <f t="shared" si="166"/>
        <v>DROP</v>
      </c>
      <c r="AM711" s="28">
        <f t="shared" si="167"/>
        <v>23.229021538885622</v>
      </c>
      <c r="AN711" s="22">
        <f t="shared" si="168"/>
        <v>3011.3031602959136</v>
      </c>
      <c r="AO711" s="22" t="str">
        <f t="shared" si="169"/>
        <v>DROP</v>
      </c>
      <c r="AP711" s="22" t="str">
        <f t="shared" si="170"/>
        <v>DROP</v>
      </c>
      <c r="AQ711" s="22" t="str">
        <f t="shared" si="171"/>
        <v>DROP</v>
      </c>
      <c r="AR711" s="22" t="str">
        <f t="shared" si="172"/>
        <v>DROP</v>
      </c>
      <c r="AS711" s="22" t="str">
        <f t="shared" si="173"/>
        <v>DROP</v>
      </c>
      <c r="AT711" s="22" t="str">
        <f t="shared" si="174"/>
        <v>DROP</v>
      </c>
      <c r="AU711" s="22">
        <f t="shared" si="175"/>
        <v>0.44198088810815711</v>
      </c>
      <c r="AV711" s="22">
        <f t="shared" si="176"/>
        <v>3011.3031602959136</v>
      </c>
      <c r="AW711" s="22">
        <f t="shared" si="177"/>
        <v>1.4216867978174557</v>
      </c>
      <c r="AX711" s="22" t="str">
        <f t="shared" si="178"/>
        <v>DROP</v>
      </c>
    </row>
    <row r="712" spans="1:50" x14ac:dyDescent="0.25">
      <c r="A712" s="23" t="s">
        <v>18</v>
      </c>
      <c r="B712" s="22" t="s">
        <v>730</v>
      </c>
      <c r="C712" s="34">
        <v>4389.4528907939275</v>
      </c>
      <c r="D712" s="32">
        <v>0.93129850651103196</v>
      </c>
      <c r="E712" s="32">
        <v>0.68420581373882616</v>
      </c>
      <c r="F712" s="22">
        <v>15</v>
      </c>
      <c r="H712" s="27">
        <v>1418.5420207408838</v>
      </c>
      <c r="I712" s="27">
        <v>818.83191263510446</v>
      </c>
      <c r="J712" s="27">
        <v>1337.0751887688507</v>
      </c>
      <c r="K712" s="27">
        <v>3574.4491221448388</v>
      </c>
      <c r="M712" s="27">
        <v>4861.1761988686349</v>
      </c>
      <c r="N712" s="27">
        <v>171.18866274096317</v>
      </c>
      <c r="O712" s="27">
        <v>0</v>
      </c>
      <c r="P712" s="27">
        <v>3295</v>
      </c>
      <c r="Q712" s="27">
        <v>3295</v>
      </c>
      <c r="R712" s="27">
        <v>4861.1761988686349</v>
      </c>
      <c r="S712" s="22" t="s">
        <v>3364</v>
      </c>
      <c r="T712" s="28">
        <v>7.9951329044080639</v>
      </c>
      <c r="U712" s="22">
        <v>0.71029212317517731</v>
      </c>
      <c r="V712" s="22">
        <v>1.0312332852990946</v>
      </c>
      <c r="W712" s="22">
        <v>1.4753190284882047</v>
      </c>
      <c r="X712" s="27">
        <v>-1457.9157394647591</v>
      </c>
      <c r="Y712" s="27">
        <v>108.26045940387576</v>
      </c>
      <c r="Z712" s="23" t="s">
        <v>3429</v>
      </c>
      <c r="AA712" s="23" t="s">
        <v>3429</v>
      </c>
      <c r="AB712" s="23" t="s">
        <v>3429</v>
      </c>
      <c r="AC712" s="23" t="s">
        <v>3430</v>
      </c>
      <c r="AD712" s="23" t="s">
        <v>3430</v>
      </c>
      <c r="AE712" s="23" t="s">
        <v>3430</v>
      </c>
      <c r="AH712" s="38"/>
      <c r="AJ712" s="43"/>
      <c r="AK712" s="22">
        <f t="shared" si="165"/>
        <v>0.71029212317517731</v>
      </c>
      <c r="AL712" s="22" t="str">
        <f t="shared" si="166"/>
        <v>DROP</v>
      </c>
      <c r="AM712" s="28">
        <f t="shared" si="167"/>
        <v>7.9951329044080639</v>
      </c>
      <c r="AN712" s="22">
        <f t="shared" si="168"/>
        <v>2470.7485361667163</v>
      </c>
      <c r="AO712" s="22" t="str">
        <f t="shared" si="169"/>
        <v>DROP</v>
      </c>
      <c r="AP712" s="22" t="str">
        <f t="shared" si="170"/>
        <v>DROP</v>
      </c>
      <c r="AQ712" s="22" t="str">
        <f t="shared" si="171"/>
        <v>DROP</v>
      </c>
      <c r="AR712" s="22" t="str">
        <f t="shared" si="172"/>
        <v>DROP</v>
      </c>
      <c r="AS712" s="22" t="str">
        <f t="shared" si="173"/>
        <v>DROP</v>
      </c>
      <c r="AT712" s="22" t="str">
        <f t="shared" si="174"/>
        <v>DROP</v>
      </c>
      <c r="AU712" s="22">
        <f t="shared" si="175"/>
        <v>1.0312332852990946</v>
      </c>
      <c r="AV712" s="22">
        <f t="shared" si="176"/>
        <v>2470.7485361667163</v>
      </c>
      <c r="AW712" s="22">
        <f t="shared" si="177"/>
        <v>2.225166839160956</v>
      </c>
      <c r="AX712" s="22" t="str">
        <f t="shared" si="178"/>
        <v>KEEP</v>
      </c>
    </row>
    <row r="713" spans="1:50" x14ac:dyDescent="0.25">
      <c r="A713" s="23" t="s">
        <v>18</v>
      </c>
      <c r="B713" s="22" t="s">
        <v>731</v>
      </c>
      <c r="C713" s="34">
        <v>1512.0784963302053</v>
      </c>
      <c r="D713" s="32">
        <v>0.46011288339266015</v>
      </c>
      <c r="E713" s="32">
        <v>0.46505384433467012</v>
      </c>
      <c r="F713" s="22">
        <v>15</v>
      </c>
      <c r="H713" s="27">
        <v>488.6592792012234</v>
      </c>
      <c r="I713" s="27">
        <v>377.6965448423677</v>
      </c>
      <c r="J713" s="27">
        <v>617.27376817491063</v>
      </c>
      <c r="K713" s="27">
        <v>1483.6295922185018</v>
      </c>
      <c r="M713" s="27">
        <v>1674.5777161882188</v>
      </c>
      <c r="N713" s="27">
        <v>58.97106135687801</v>
      </c>
      <c r="O713" s="27">
        <v>0</v>
      </c>
      <c r="P713" s="27">
        <v>3295</v>
      </c>
      <c r="Q713" s="27">
        <v>3295</v>
      </c>
      <c r="R713" s="27">
        <v>1674.5777161882188</v>
      </c>
      <c r="S713" s="22" t="s">
        <v>3364</v>
      </c>
      <c r="T713" s="28">
        <v>23.209283992007645</v>
      </c>
      <c r="U713" s="22">
        <v>0.85583377372253167</v>
      </c>
      <c r="V713" s="22">
        <v>0.44235014705770492</v>
      </c>
      <c r="W713" s="22">
        <v>0.50821781978398139</v>
      </c>
      <c r="X713" s="27">
        <v>-249.91918532659497</v>
      </c>
      <c r="Y713" s="27">
        <v>-1870.3414691383764</v>
      </c>
      <c r="Z713" s="23" t="s">
        <v>3429</v>
      </c>
      <c r="AA713" s="23" t="s">
        <v>3429</v>
      </c>
      <c r="AB713" s="23" t="s">
        <v>3429</v>
      </c>
      <c r="AC713" s="23" t="s">
        <v>3429</v>
      </c>
      <c r="AD713" s="23" t="s">
        <v>3429</v>
      </c>
      <c r="AE713" s="23" t="s">
        <v>3429</v>
      </c>
      <c r="AH713" s="38"/>
      <c r="AJ713" s="43"/>
      <c r="AK713" s="22">
        <f t="shared" si="165"/>
        <v>0.85583377372253167</v>
      </c>
      <c r="AL713" s="22" t="str">
        <f t="shared" si="166"/>
        <v>DROP</v>
      </c>
      <c r="AM713" s="28">
        <f t="shared" si="167"/>
        <v>23.209283992007645</v>
      </c>
      <c r="AN713" s="22">
        <f t="shared" si="168"/>
        <v>3011.0618999591143</v>
      </c>
      <c r="AO713" s="22" t="str">
        <f t="shared" si="169"/>
        <v>DROP</v>
      </c>
      <c r="AP713" s="22" t="str">
        <f t="shared" si="170"/>
        <v>DROP</v>
      </c>
      <c r="AQ713" s="22" t="str">
        <f t="shared" si="171"/>
        <v>DROP</v>
      </c>
      <c r="AR713" s="22" t="str">
        <f t="shared" si="172"/>
        <v>DROP</v>
      </c>
      <c r="AS713" s="22" t="str">
        <f t="shared" si="173"/>
        <v>DROP</v>
      </c>
      <c r="AT713" s="22" t="str">
        <f t="shared" si="174"/>
        <v>DROP</v>
      </c>
      <c r="AU713" s="22">
        <f t="shared" si="175"/>
        <v>0.44235014705770492</v>
      </c>
      <c r="AV713" s="22">
        <f t="shared" si="176"/>
        <v>3011.0618999591143</v>
      </c>
      <c r="AW713" s="22">
        <f t="shared" si="177"/>
        <v>1.4220454070249873</v>
      </c>
      <c r="AX713" s="22" t="str">
        <f t="shared" si="178"/>
        <v>DROP</v>
      </c>
    </row>
    <row r="714" spans="1:50" x14ac:dyDescent="0.25">
      <c r="A714" s="23" t="s">
        <v>18</v>
      </c>
      <c r="B714" s="22" t="s">
        <v>732</v>
      </c>
      <c r="C714" s="34">
        <v>2971.2794699581941</v>
      </c>
      <c r="D714" s="32">
        <v>0.90413557735651395</v>
      </c>
      <c r="E714" s="32">
        <v>0.91384471338648199</v>
      </c>
      <c r="F714" s="22">
        <v>15</v>
      </c>
      <c r="H714" s="27">
        <v>960.23009891286142</v>
      </c>
      <c r="I714" s="27">
        <v>742.1850071196294</v>
      </c>
      <c r="J714" s="27">
        <v>1212.9614164695588</v>
      </c>
      <c r="K714" s="27">
        <v>2915.3765225020497</v>
      </c>
      <c r="M714" s="27">
        <v>3290.5952971590709</v>
      </c>
      <c r="N714" s="27">
        <v>115.87989932836958</v>
      </c>
      <c r="O714" s="27">
        <v>0</v>
      </c>
      <c r="P714" s="27">
        <v>3295</v>
      </c>
      <c r="Q714" s="27">
        <v>3295</v>
      </c>
      <c r="R714" s="27">
        <v>3290.5952971590709</v>
      </c>
      <c r="S714" s="22" t="s">
        <v>3364</v>
      </c>
      <c r="T714" s="28">
        <v>11.81116067820756</v>
      </c>
      <c r="U714" s="22">
        <v>0.855833773722532</v>
      </c>
      <c r="V714" s="22">
        <v>0.85472857695051407</v>
      </c>
      <c r="W714" s="22">
        <v>0.99866321613325371</v>
      </c>
      <c r="X714" s="27">
        <v>-491.09867398539063</v>
      </c>
      <c r="Y714" s="27">
        <v>-495.50337682631971</v>
      </c>
      <c r="Z714" s="23" t="s">
        <v>3429</v>
      </c>
      <c r="AA714" s="23" t="s">
        <v>3429</v>
      </c>
      <c r="AB714" s="23" t="s">
        <v>3429</v>
      </c>
      <c r="AC714" s="23" t="s">
        <v>3429</v>
      </c>
      <c r="AD714" s="23" t="s">
        <v>3429</v>
      </c>
      <c r="AE714" s="23" t="s">
        <v>3429</v>
      </c>
      <c r="AH714" s="38"/>
      <c r="AJ714" s="43"/>
      <c r="AK714" s="22">
        <f t="shared" si="165"/>
        <v>0.855833773722532</v>
      </c>
      <c r="AL714" s="22" t="str">
        <f t="shared" si="166"/>
        <v>DROP</v>
      </c>
      <c r="AM714" s="28">
        <f t="shared" si="167"/>
        <v>11.81116067820756</v>
      </c>
      <c r="AN714" s="22">
        <f t="shared" si="168"/>
        <v>2737.0531411312504</v>
      </c>
      <c r="AO714" s="22" t="str">
        <f t="shared" si="169"/>
        <v>DROP</v>
      </c>
      <c r="AP714" s="22" t="str">
        <f t="shared" si="170"/>
        <v>DROP</v>
      </c>
      <c r="AQ714" s="22" t="str">
        <f t="shared" si="171"/>
        <v>DROP</v>
      </c>
      <c r="AR714" s="22" t="str">
        <f t="shared" si="172"/>
        <v>DROP</v>
      </c>
      <c r="AS714" s="22" t="str">
        <f t="shared" si="173"/>
        <v>DROP</v>
      </c>
      <c r="AT714" s="22" t="str">
        <f t="shared" si="174"/>
        <v>DROP</v>
      </c>
      <c r="AU714" s="22">
        <f t="shared" si="175"/>
        <v>0.85472857695051407</v>
      </c>
      <c r="AV714" s="22">
        <f t="shared" si="176"/>
        <v>2737.0531411312504</v>
      </c>
      <c r="AW714" s="22">
        <f t="shared" si="177"/>
        <v>1.8293318477360612</v>
      </c>
      <c r="AX714" s="22" t="str">
        <f t="shared" si="178"/>
        <v>DROP</v>
      </c>
    </row>
    <row r="715" spans="1:50" x14ac:dyDescent="0.25">
      <c r="A715" s="23" t="s">
        <v>18</v>
      </c>
      <c r="B715" s="22" t="s">
        <v>733</v>
      </c>
      <c r="C715" s="34">
        <v>4685.9060017195834</v>
      </c>
      <c r="D715" s="32">
        <v>1.4258821397109103</v>
      </c>
      <c r="E715" s="32">
        <v>1.4411940951342685</v>
      </c>
      <c r="F715" s="22">
        <v>15</v>
      </c>
      <c r="H715" s="27">
        <v>1514.3469434704084</v>
      </c>
      <c r="I715" s="27">
        <v>1170.4752832614213</v>
      </c>
      <c r="J715" s="27">
        <v>1912.9210963682804</v>
      </c>
      <c r="K715" s="27">
        <v>4597.7433231001105</v>
      </c>
      <c r="M715" s="27">
        <v>5189.4883696029019</v>
      </c>
      <c r="N715" s="27">
        <v>182.75033406706376</v>
      </c>
      <c r="O715" s="27">
        <v>0</v>
      </c>
      <c r="P715" s="27">
        <v>3295</v>
      </c>
      <c r="Q715" s="27">
        <v>3295</v>
      </c>
      <c r="R715" s="27">
        <v>5189.4883696029019</v>
      </c>
      <c r="S715" s="22" t="s">
        <v>3364</v>
      </c>
      <c r="T715" s="28">
        <v>7.4893220706213723</v>
      </c>
      <c r="U715" s="22">
        <v>0.85583377372253211</v>
      </c>
      <c r="V715" s="22">
        <v>1.32204525381305</v>
      </c>
      <c r="W715" s="22">
        <v>1.574958534022125</v>
      </c>
      <c r="X715" s="27">
        <v>-774.49538056985512</v>
      </c>
      <c r="Y715" s="27">
        <v>1119.9929890330468</v>
      </c>
      <c r="Z715" s="23" t="s">
        <v>3429</v>
      </c>
      <c r="AA715" s="23" t="s">
        <v>3429</v>
      </c>
      <c r="AB715" s="23" t="s">
        <v>3429</v>
      </c>
      <c r="AC715" s="23" t="s">
        <v>3430</v>
      </c>
      <c r="AD715" s="23" t="s">
        <v>3430</v>
      </c>
      <c r="AE715" s="23" t="s">
        <v>3430</v>
      </c>
      <c r="AH715" s="38"/>
      <c r="AJ715" s="43"/>
      <c r="AK715" s="22">
        <f t="shared" si="165"/>
        <v>0.85583377372253211</v>
      </c>
      <c r="AL715" s="22" t="str">
        <f t="shared" si="166"/>
        <v>DROP</v>
      </c>
      <c r="AM715" s="28">
        <f t="shared" si="167"/>
        <v>7.4893220706213723</v>
      </c>
      <c r="AN715" s="22">
        <f t="shared" si="168"/>
        <v>2415.0805709970964</v>
      </c>
      <c r="AO715" s="22" t="str">
        <f t="shared" si="169"/>
        <v>DROP</v>
      </c>
      <c r="AP715" s="22" t="str">
        <f t="shared" si="170"/>
        <v>DROP</v>
      </c>
      <c r="AQ715" s="22" t="str">
        <f t="shared" si="171"/>
        <v>DROP</v>
      </c>
      <c r="AR715" s="22" t="str">
        <f t="shared" si="172"/>
        <v>DROP</v>
      </c>
      <c r="AS715" s="22" t="str">
        <f t="shared" si="173"/>
        <v>DROP</v>
      </c>
      <c r="AT715" s="22" t="str">
        <f t="shared" si="174"/>
        <v>DROP</v>
      </c>
      <c r="AU715" s="22">
        <f t="shared" si="175"/>
        <v>1.32204525381305</v>
      </c>
      <c r="AV715" s="22">
        <f t="shared" si="176"/>
        <v>2415.0805709970964</v>
      </c>
      <c r="AW715" s="22">
        <f t="shared" si="177"/>
        <v>2.3079116663429433</v>
      </c>
      <c r="AX715" s="22" t="str">
        <f t="shared" si="178"/>
        <v>KEEP</v>
      </c>
    </row>
    <row r="716" spans="1:50" x14ac:dyDescent="0.25">
      <c r="A716" s="23" t="s">
        <v>18</v>
      </c>
      <c r="B716" s="22" t="s">
        <v>734</v>
      </c>
      <c r="C716" s="34">
        <v>3589.7684417440223</v>
      </c>
      <c r="D716" s="32">
        <v>1.092336616420027</v>
      </c>
      <c r="E716" s="32">
        <v>1.1040667651554033</v>
      </c>
      <c r="F716" s="22">
        <v>15</v>
      </c>
      <c r="H716" s="27">
        <v>1160.1075364138098</v>
      </c>
      <c r="I716" s="27">
        <v>896.67510021569751</v>
      </c>
      <c r="J716" s="27">
        <v>1465.4463364756509</v>
      </c>
      <c r="K716" s="27">
        <v>3522.2289731051587</v>
      </c>
      <c r="M716" s="27">
        <v>3975.5517014557799</v>
      </c>
      <c r="N716" s="27">
        <v>140.00096922801686</v>
      </c>
      <c r="O716" s="27">
        <v>0</v>
      </c>
      <c r="P716" s="27">
        <v>3295</v>
      </c>
      <c r="Q716" s="27">
        <v>3295</v>
      </c>
      <c r="R716" s="27">
        <v>3975.5517014557799</v>
      </c>
      <c r="S716" s="22" t="s">
        <v>3364</v>
      </c>
      <c r="T716" s="28">
        <v>9.7761902498885789</v>
      </c>
      <c r="U716" s="22">
        <v>0.85583377372253189</v>
      </c>
      <c r="V716" s="22">
        <v>1.0253938804263993</v>
      </c>
      <c r="W716" s="22">
        <v>1.2065407288181427</v>
      </c>
      <c r="X716" s="27">
        <v>-593.32369757863853</v>
      </c>
      <c r="Y716" s="27">
        <v>87.228003877141873</v>
      </c>
      <c r="Z716" s="23" t="s">
        <v>3429</v>
      </c>
      <c r="AA716" s="23" t="s">
        <v>3429</v>
      </c>
      <c r="AB716" s="23" t="s">
        <v>3429</v>
      </c>
      <c r="AC716" s="23" t="s">
        <v>3430</v>
      </c>
      <c r="AD716" s="23" t="s">
        <v>3430</v>
      </c>
      <c r="AE716" s="23" t="s">
        <v>3430</v>
      </c>
      <c r="AH716" s="38"/>
      <c r="AJ716" s="43"/>
      <c r="AK716" s="22">
        <f t="shared" si="165"/>
        <v>0.85583377372253189</v>
      </c>
      <c r="AL716" s="22" t="str">
        <f t="shared" si="166"/>
        <v>DROP</v>
      </c>
      <c r="AM716" s="28">
        <f t="shared" si="167"/>
        <v>9.7761902498885789</v>
      </c>
      <c r="AN716" s="22">
        <f t="shared" si="168"/>
        <v>2620.9132820093073</v>
      </c>
      <c r="AO716" s="22" t="str">
        <f t="shared" si="169"/>
        <v>DROP</v>
      </c>
      <c r="AP716" s="22" t="str">
        <f t="shared" si="170"/>
        <v>DROP</v>
      </c>
      <c r="AQ716" s="22" t="str">
        <f t="shared" si="171"/>
        <v>DROP</v>
      </c>
      <c r="AR716" s="22" t="str">
        <f t="shared" si="172"/>
        <v>DROP</v>
      </c>
      <c r="AS716" s="22" t="str">
        <f t="shared" si="173"/>
        <v>DROP</v>
      </c>
      <c r="AT716" s="22" t="str">
        <f t="shared" si="174"/>
        <v>DROP</v>
      </c>
      <c r="AU716" s="22">
        <f t="shared" si="175"/>
        <v>1.0253938804263993</v>
      </c>
      <c r="AV716" s="22">
        <f t="shared" si="176"/>
        <v>2620.9132820093073</v>
      </c>
      <c r="AW716" s="22">
        <f t="shared" si="177"/>
        <v>2.0019620587147458</v>
      </c>
      <c r="AX716" s="22" t="str">
        <f t="shared" si="178"/>
        <v>KEEP</v>
      </c>
    </row>
    <row r="717" spans="1:50" x14ac:dyDescent="0.25">
      <c r="A717" s="23" t="s">
        <v>18</v>
      </c>
      <c r="B717" s="22" t="s">
        <v>735</v>
      </c>
      <c r="C717" s="34">
        <v>3137.4358584284801</v>
      </c>
      <c r="D717" s="32">
        <v>0.95469558146920985</v>
      </c>
      <c r="E717" s="32">
        <v>0.96494766036073543</v>
      </c>
      <c r="F717" s="22">
        <v>15</v>
      </c>
      <c r="H717" s="27">
        <v>1013.9269547451646</v>
      </c>
      <c r="I717" s="27">
        <v>783.68860232386169</v>
      </c>
      <c r="J717" s="27">
        <v>1280.7912151647379</v>
      </c>
      <c r="K717" s="27">
        <v>3078.4067722337641</v>
      </c>
      <c r="M717" s="27">
        <v>3474.6080889618406</v>
      </c>
      <c r="N717" s="27">
        <v>122.35999847871072</v>
      </c>
      <c r="O717" s="27">
        <v>0</v>
      </c>
      <c r="P717" s="27">
        <v>3295</v>
      </c>
      <c r="Q717" s="27">
        <v>3295</v>
      </c>
      <c r="R717" s="27">
        <v>3474.6080889618406</v>
      </c>
      <c r="S717" s="22" t="s">
        <v>3364</v>
      </c>
      <c r="T717" s="28">
        <v>11.185649945721632</v>
      </c>
      <c r="U717" s="22">
        <v>0.85583377372253167</v>
      </c>
      <c r="V717" s="22">
        <v>0.90081430507882199</v>
      </c>
      <c r="W717" s="22">
        <v>1.0545092834482066</v>
      </c>
      <c r="X717" s="27">
        <v>-518.56131520678719</v>
      </c>
      <c r="Y717" s="27">
        <v>-338.95322624494656</v>
      </c>
      <c r="Z717" s="23" t="s">
        <v>3429</v>
      </c>
      <c r="AA717" s="23" t="s">
        <v>3429</v>
      </c>
      <c r="AB717" s="23" t="s">
        <v>3429</v>
      </c>
      <c r="AC717" s="23" t="s">
        <v>3429</v>
      </c>
      <c r="AD717" s="23" t="s">
        <v>3429</v>
      </c>
      <c r="AE717" s="23" t="s">
        <v>3429</v>
      </c>
      <c r="AH717" s="38"/>
      <c r="AJ717" s="43"/>
      <c r="AK717" s="22">
        <f t="shared" si="165"/>
        <v>0.85583377372253167</v>
      </c>
      <c r="AL717" s="22" t="str">
        <f t="shared" si="166"/>
        <v>DROP</v>
      </c>
      <c r="AM717" s="28">
        <f t="shared" si="167"/>
        <v>11.185649945721632</v>
      </c>
      <c r="AN717" s="22">
        <f t="shared" si="168"/>
        <v>2705.8522945043001</v>
      </c>
      <c r="AO717" s="22" t="str">
        <f t="shared" si="169"/>
        <v>DROP</v>
      </c>
      <c r="AP717" s="22" t="str">
        <f t="shared" si="170"/>
        <v>DROP</v>
      </c>
      <c r="AQ717" s="22" t="str">
        <f t="shared" si="171"/>
        <v>DROP</v>
      </c>
      <c r="AR717" s="22" t="str">
        <f t="shared" si="172"/>
        <v>DROP</v>
      </c>
      <c r="AS717" s="22" t="str">
        <f t="shared" si="173"/>
        <v>DROP</v>
      </c>
      <c r="AT717" s="22" t="str">
        <f t="shared" si="174"/>
        <v>DROP</v>
      </c>
      <c r="AU717" s="22">
        <f t="shared" si="175"/>
        <v>0.90081430507882199</v>
      </c>
      <c r="AV717" s="22">
        <f t="shared" si="176"/>
        <v>2705.8522945043001</v>
      </c>
      <c r="AW717" s="22">
        <f t="shared" si="177"/>
        <v>1.8757087658470839</v>
      </c>
      <c r="AX717" s="22" t="str">
        <f t="shared" si="178"/>
        <v>DROP</v>
      </c>
    </row>
    <row r="718" spans="1:50" x14ac:dyDescent="0.25">
      <c r="A718" s="23" t="s">
        <v>18</v>
      </c>
      <c r="B718" s="22" t="s">
        <v>736</v>
      </c>
      <c r="C718" s="34">
        <v>701.33991080594024</v>
      </c>
      <c r="D718" s="32">
        <v>0.21341188925207921</v>
      </c>
      <c r="E718" s="32">
        <v>0.21570363079511098</v>
      </c>
      <c r="F718" s="22">
        <v>15</v>
      </c>
      <c r="H718" s="27">
        <v>226.65242321827134</v>
      </c>
      <c r="I718" s="27">
        <v>175.1851254510606</v>
      </c>
      <c r="J718" s="27">
        <v>286.30704726330458</v>
      </c>
      <c r="K718" s="27">
        <v>688.14459593263655</v>
      </c>
      <c r="M718" s="27">
        <v>776.71112244465508</v>
      </c>
      <c r="N718" s="27">
        <v>27.35225652143167</v>
      </c>
      <c r="O718" s="27">
        <v>0</v>
      </c>
      <c r="P718" s="27">
        <v>3295</v>
      </c>
      <c r="Q718" s="27">
        <v>3295</v>
      </c>
      <c r="R718" s="27">
        <v>776.71112244465508</v>
      </c>
      <c r="S718" s="22" t="s">
        <v>3364</v>
      </c>
      <c r="T718" s="28">
        <v>50.03887373129426</v>
      </c>
      <c r="U718" s="22">
        <v>0.85583377372253222</v>
      </c>
      <c r="V718" s="22">
        <v>0.20712571780487163</v>
      </c>
      <c r="W718" s="22">
        <v>0.23572416462660245</v>
      </c>
      <c r="X718" s="27">
        <v>-115.91878303345015</v>
      </c>
      <c r="Y718" s="27">
        <v>-2634.2076605887951</v>
      </c>
      <c r="Z718" s="23" t="s">
        <v>3429</v>
      </c>
      <c r="AA718" s="23" t="s">
        <v>3429</v>
      </c>
      <c r="AB718" s="23" t="s">
        <v>3429</v>
      </c>
      <c r="AC718" s="23" t="s">
        <v>3429</v>
      </c>
      <c r="AD718" s="23" t="s">
        <v>3429</v>
      </c>
      <c r="AE718" s="23" t="s">
        <v>3429</v>
      </c>
      <c r="AH718" s="38"/>
      <c r="AJ718" s="43"/>
      <c r="AK718" s="22">
        <f t="shared" si="165"/>
        <v>0.85583377372253222</v>
      </c>
      <c r="AL718" s="22" t="str">
        <f t="shared" si="166"/>
        <v>DROP</v>
      </c>
      <c r="AM718" s="28">
        <f t="shared" si="167"/>
        <v>50.03887373129426</v>
      </c>
      <c r="AN718" s="22">
        <f t="shared" si="168"/>
        <v>3163.3023915488607</v>
      </c>
      <c r="AO718" s="22" t="str">
        <f t="shared" si="169"/>
        <v>DROP</v>
      </c>
      <c r="AP718" s="22" t="str">
        <f t="shared" si="170"/>
        <v>DROP</v>
      </c>
      <c r="AQ718" s="22" t="str">
        <f t="shared" si="171"/>
        <v>DROP</v>
      </c>
      <c r="AR718" s="22" t="str">
        <f t="shared" si="172"/>
        <v>DROP</v>
      </c>
      <c r="AS718" s="22" t="str">
        <f t="shared" si="173"/>
        <v>DROP</v>
      </c>
      <c r="AT718" s="22" t="str">
        <f t="shared" si="174"/>
        <v>DROP</v>
      </c>
      <c r="AU718" s="22">
        <f t="shared" si="175"/>
        <v>0.20712571780487163</v>
      </c>
      <c r="AV718" s="22">
        <f t="shared" si="176"/>
        <v>3163.3023915488607</v>
      </c>
      <c r="AW718" s="22">
        <f t="shared" si="177"/>
        <v>1.1957552394517499</v>
      </c>
      <c r="AX718" s="22" t="str">
        <f t="shared" si="178"/>
        <v>DROP</v>
      </c>
    </row>
    <row r="719" spans="1:50" x14ac:dyDescent="0.25">
      <c r="A719" s="23" t="s">
        <v>18</v>
      </c>
      <c r="B719" s="22" t="s">
        <v>737</v>
      </c>
      <c r="C719" s="34">
        <v>2708.916528136031</v>
      </c>
      <c r="D719" s="32">
        <v>0.82430072093196072</v>
      </c>
      <c r="E719" s="32">
        <v>0.83315254363373836</v>
      </c>
      <c r="F719" s="22">
        <v>15</v>
      </c>
      <c r="H719" s="27">
        <v>875.44211578163845</v>
      </c>
      <c r="I719" s="27">
        <v>676.65032961352824</v>
      </c>
      <c r="J719" s="27">
        <v>1105.8573460650982</v>
      </c>
      <c r="K719" s="27">
        <v>2657.9497914602648</v>
      </c>
      <c r="M719" s="27">
        <v>3000.0368790641969</v>
      </c>
      <c r="N719" s="27">
        <v>105.64774459730521</v>
      </c>
      <c r="O719" s="27">
        <v>0</v>
      </c>
      <c r="P719" s="27">
        <v>3295</v>
      </c>
      <c r="Q719" s="27">
        <v>3295</v>
      </c>
      <c r="R719" s="27">
        <v>3000.0368790641969</v>
      </c>
      <c r="S719" s="22" t="s">
        <v>3364</v>
      </c>
      <c r="T719" s="28">
        <v>12.955090670026483</v>
      </c>
      <c r="U719" s="22">
        <v>0.855833773722532</v>
      </c>
      <c r="V719" s="22">
        <v>0.78160103341577103</v>
      </c>
      <c r="W719" s="22">
        <v>0.91048160214391405</v>
      </c>
      <c r="X719" s="27">
        <v>-447.73483220123717</v>
      </c>
      <c r="Y719" s="27">
        <v>-742.69795313704026</v>
      </c>
      <c r="Z719" s="23" t="s">
        <v>3429</v>
      </c>
      <c r="AA719" s="23" t="s">
        <v>3429</v>
      </c>
      <c r="AB719" s="23" t="s">
        <v>3429</v>
      </c>
      <c r="AC719" s="23" t="s">
        <v>3429</v>
      </c>
      <c r="AD719" s="23" t="s">
        <v>3429</v>
      </c>
      <c r="AE719" s="23" t="s">
        <v>3429</v>
      </c>
      <c r="AH719" s="38"/>
      <c r="AJ719" s="43"/>
      <c r="AK719" s="22">
        <f t="shared" si="165"/>
        <v>0.855833773722532</v>
      </c>
      <c r="AL719" s="22" t="str">
        <f t="shared" si="166"/>
        <v>DROP</v>
      </c>
      <c r="AM719" s="28">
        <f t="shared" si="167"/>
        <v>12.955090670026483</v>
      </c>
      <c r="AN719" s="22">
        <f t="shared" si="168"/>
        <v>2786.3196543466161</v>
      </c>
      <c r="AO719" s="22" t="str">
        <f t="shared" si="169"/>
        <v>DROP</v>
      </c>
      <c r="AP719" s="22" t="str">
        <f t="shared" si="170"/>
        <v>DROP</v>
      </c>
      <c r="AQ719" s="22" t="str">
        <f t="shared" si="171"/>
        <v>DROP</v>
      </c>
      <c r="AR719" s="22" t="str">
        <f t="shared" si="172"/>
        <v>DROP</v>
      </c>
      <c r="AS719" s="22" t="str">
        <f t="shared" si="173"/>
        <v>DROP</v>
      </c>
      <c r="AT719" s="22" t="str">
        <f t="shared" si="174"/>
        <v>DROP</v>
      </c>
      <c r="AU719" s="22">
        <f t="shared" si="175"/>
        <v>0.78160103341577103</v>
      </c>
      <c r="AV719" s="22">
        <f t="shared" si="176"/>
        <v>2786.3196543466161</v>
      </c>
      <c r="AW719" s="22">
        <f t="shared" si="177"/>
        <v>1.7561021345708083</v>
      </c>
      <c r="AX719" s="22" t="str">
        <f t="shared" si="178"/>
        <v>DROP</v>
      </c>
    </row>
    <row r="720" spans="1:50" x14ac:dyDescent="0.25">
      <c r="A720" s="23" t="s">
        <v>18</v>
      </c>
      <c r="B720" s="22" t="s">
        <v>738</v>
      </c>
      <c r="C720" s="34">
        <v>2989.6323095645294</v>
      </c>
      <c r="D720" s="32">
        <v>0.63430230923630737</v>
      </c>
      <c r="E720" s="32">
        <v>0.46600883026574813</v>
      </c>
      <c r="F720" s="22">
        <v>15</v>
      </c>
      <c r="H720" s="27">
        <v>966.16119666677673</v>
      </c>
      <c r="I720" s="27">
        <v>557.70192846827729</v>
      </c>
      <c r="J720" s="27">
        <v>910.67458385171039</v>
      </c>
      <c r="K720" s="27">
        <v>2434.5377089867643</v>
      </c>
      <c r="M720" s="27">
        <v>3310.9204696340012</v>
      </c>
      <c r="N720" s="27">
        <v>116.59566007301665</v>
      </c>
      <c r="O720" s="27">
        <v>0</v>
      </c>
      <c r="P720" s="27">
        <v>3295</v>
      </c>
      <c r="Q720" s="27">
        <v>3295</v>
      </c>
      <c r="R720" s="27">
        <v>3310.9204696340012</v>
      </c>
      <c r="S720" s="22" t="s">
        <v>3364</v>
      </c>
      <c r="T720" s="28">
        <v>11.738653990077951</v>
      </c>
      <c r="U720" s="22">
        <v>0.71029212317517743</v>
      </c>
      <c r="V720" s="22">
        <v>0.71360675518465733</v>
      </c>
      <c r="W720" s="22">
        <v>1.0048317055034905</v>
      </c>
      <c r="X720" s="27">
        <v>-992.97842072025333</v>
      </c>
      <c r="Y720" s="27">
        <v>-977.05795108625216</v>
      </c>
      <c r="Z720" s="23" t="s">
        <v>3429</v>
      </c>
      <c r="AA720" s="23" t="s">
        <v>3429</v>
      </c>
      <c r="AB720" s="23" t="s">
        <v>3429</v>
      </c>
      <c r="AC720" s="23" t="s">
        <v>3429</v>
      </c>
      <c r="AD720" s="23" t="s">
        <v>3429</v>
      </c>
      <c r="AE720" s="23" t="s">
        <v>3429</v>
      </c>
      <c r="AH720" s="38"/>
      <c r="AJ720" s="43"/>
      <c r="AK720" s="22">
        <f t="shared" si="165"/>
        <v>0.71029212317517743</v>
      </c>
      <c r="AL720" s="22" t="str">
        <f t="shared" si="166"/>
        <v>DROP</v>
      </c>
      <c r="AM720" s="28">
        <f t="shared" si="167"/>
        <v>11.738653990077951</v>
      </c>
      <c r="AN720" s="22">
        <f t="shared" si="168"/>
        <v>2733.6068449099726</v>
      </c>
      <c r="AO720" s="22" t="str">
        <f t="shared" si="169"/>
        <v>DROP</v>
      </c>
      <c r="AP720" s="22" t="str">
        <f t="shared" si="170"/>
        <v>DROP</v>
      </c>
      <c r="AQ720" s="22" t="str">
        <f t="shared" si="171"/>
        <v>DROP</v>
      </c>
      <c r="AR720" s="22" t="str">
        <f t="shared" si="172"/>
        <v>DROP</v>
      </c>
      <c r="AS720" s="22" t="str">
        <f t="shared" si="173"/>
        <v>DROP</v>
      </c>
      <c r="AT720" s="22" t="str">
        <f t="shared" si="174"/>
        <v>DROP</v>
      </c>
      <c r="AU720" s="22">
        <f t="shared" si="175"/>
        <v>0.71360675518465733</v>
      </c>
      <c r="AV720" s="22">
        <f t="shared" si="176"/>
        <v>2733.6068449099726</v>
      </c>
      <c r="AW720" s="22">
        <f t="shared" si="177"/>
        <v>1.8344544201954396</v>
      </c>
      <c r="AX720" s="22" t="str">
        <f t="shared" si="178"/>
        <v>DROP</v>
      </c>
    </row>
    <row r="721" spans="1:50" x14ac:dyDescent="0.25">
      <c r="A721" s="23" t="s">
        <v>18</v>
      </c>
      <c r="B721" s="22" t="s">
        <v>739</v>
      </c>
      <c r="C721" s="34">
        <v>1663.647539644699</v>
      </c>
      <c r="D721" s="32">
        <v>0.50623407995868108</v>
      </c>
      <c r="E721" s="32">
        <v>0.51167031725363987</v>
      </c>
      <c r="F721" s="22">
        <v>15</v>
      </c>
      <c r="H721" s="27">
        <v>537.64193429157467</v>
      </c>
      <c r="I721" s="27">
        <v>415.55642057228886</v>
      </c>
      <c r="J721" s="27">
        <v>679.14859460255434</v>
      </c>
      <c r="K721" s="27">
        <v>1632.3469494664178</v>
      </c>
      <c r="M721" s="27">
        <v>1842.4354980523358</v>
      </c>
      <c r="N721" s="27">
        <v>64.88225404614326</v>
      </c>
      <c r="O721" s="27">
        <v>0</v>
      </c>
      <c r="P721" s="27">
        <v>3295</v>
      </c>
      <c r="Q721" s="27">
        <v>3295</v>
      </c>
      <c r="R721" s="27">
        <v>1842.4354980523358</v>
      </c>
      <c r="S721" s="22" t="s">
        <v>3364</v>
      </c>
      <c r="T721" s="28">
        <v>21.094768214564617</v>
      </c>
      <c r="U721" s="22">
        <v>0.85583377372253178</v>
      </c>
      <c r="V721" s="22">
        <v>0.48583456979799261</v>
      </c>
      <c r="W721" s="22">
        <v>0.55916100092635379</v>
      </c>
      <c r="X721" s="27">
        <v>-274.97080263206135</v>
      </c>
      <c r="Y721" s="27">
        <v>-1727.5353045797256</v>
      </c>
      <c r="Z721" s="23" t="s">
        <v>3429</v>
      </c>
      <c r="AA721" s="23" t="s">
        <v>3429</v>
      </c>
      <c r="AB721" s="23" t="s">
        <v>3429</v>
      </c>
      <c r="AC721" s="23" t="s">
        <v>3429</v>
      </c>
      <c r="AD721" s="23" t="s">
        <v>3429</v>
      </c>
      <c r="AE721" s="23" t="s">
        <v>3429</v>
      </c>
      <c r="AH721" s="38"/>
      <c r="AJ721" s="43"/>
      <c r="AK721" s="22">
        <f t="shared" si="165"/>
        <v>0.85583377372253178</v>
      </c>
      <c r="AL721" s="22" t="str">
        <f t="shared" si="166"/>
        <v>DROP</v>
      </c>
      <c r="AM721" s="28">
        <f t="shared" si="167"/>
        <v>21.094768214564617</v>
      </c>
      <c r="AN721" s="22">
        <f t="shared" si="168"/>
        <v>2982.6002650055184</v>
      </c>
      <c r="AO721" s="22" t="str">
        <f t="shared" si="169"/>
        <v>DROP</v>
      </c>
      <c r="AP721" s="22" t="str">
        <f t="shared" si="170"/>
        <v>DROP</v>
      </c>
      <c r="AQ721" s="22" t="str">
        <f t="shared" si="171"/>
        <v>DROP</v>
      </c>
      <c r="AR721" s="22" t="str">
        <f t="shared" si="172"/>
        <v>DROP</v>
      </c>
      <c r="AS721" s="22" t="str">
        <f t="shared" si="173"/>
        <v>DROP</v>
      </c>
      <c r="AT721" s="22" t="str">
        <f t="shared" si="174"/>
        <v>DROP</v>
      </c>
      <c r="AU721" s="22">
        <f t="shared" si="175"/>
        <v>0.48583456979799261</v>
      </c>
      <c r="AV721" s="22">
        <f t="shared" si="176"/>
        <v>2982.6002650055184</v>
      </c>
      <c r="AW721" s="22">
        <f t="shared" si="177"/>
        <v>1.4643507626882715</v>
      </c>
      <c r="AX721" s="22" t="str">
        <f t="shared" si="178"/>
        <v>DROP</v>
      </c>
    </row>
    <row r="722" spans="1:50" x14ac:dyDescent="0.25">
      <c r="A722" s="23" t="s">
        <v>18</v>
      </c>
      <c r="B722" s="22" t="s">
        <v>740</v>
      </c>
      <c r="C722" s="34">
        <v>5807.4657112350524</v>
      </c>
      <c r="D722" s="32">
        <v>1.7671634112154182</v>
      </c>
      <c r="E722" s="32">
        <v>1.7861402443103374</v>
      </c>
      <c r="F722" s="22">
        <v>15</v>
      </c>
      <c r="H722" s="27">
        <v>1876.8020412468129</v>
      </c>
      <c r="I722" s="27">
        <v>1450.6255718519251</v>
      </c>
      <c r="J722" s="27">
        <v>2370.7739061304706</v>
      </c>
      <c r="K722" s="27">
        <v>5698.2015192292092</v>
      </c>
      <c r="M722" s="27">
        <v>6431.5792408687503</v>
      </c>
      <c r="N722" s="27">
        <v>226.49116273816705</v>
      </c>
      <c r="O722" s="27">
        <v>0</v>
      </c>
      <c r="P722" s="27">
        <v>3295</v>
      </c>
      <c r="Q722" s="27">
        <v>3295</v>
      </c>
      <c r="R722" s="27">
        <v>6431.5792408687503</v>
      </c>
      <c r="S722" s="22" t="s">
        <v>3364</v>
      </c>
      <c r="T722" s="28">
        <v>6.0429559096048893</v>
      </c>
      <c r="U722" s="22">
        <v>0.85583377372253189</v>
      </c>
      <c r="V722" s="22">
        <v>1.6181217716867764</v>
      </c>
      <c r="W722" s="22">
        <v>1.951920862175645</v>
      </c>
      <c r="X722" s="27">
        <v>-959.86888437770813</v>
      </c>
      <c r="Y722" s="27">
        <v>2176.7103564910421</v>
      </c>
      <c r="Z722" s="23" t="s">
        <v>3429</v>
      </c>
      <c r="AA722" s="23" t="s">
        <v>3429</v>
      </c>
      <c r="AB722" s="23" t="s">
        <v>3429</v>
      </c>
      <c r="AC722" s="23" t="s">
        <v>3430</v>
      </c>
      <c r="AD722" s="23" t="s">
        <v>3430</v>
      </c>
      <c r="AE722" s="23" t="s">
        <v>3430</v>
      </c>
      <c r="AH722" s="38"/>
      <c r="AJ722" s="43"/>
      <c r="AK722" s="22">
        <f t="shared" si="165"/>
        <v>0.85583377372253189</v>
      </c>
      <c r="AL722" s="22" t="str">
        <f t="shared" si="166"/>
        <v>DROP</v>
      </c>
      <c r="AM722" s="28">
        <f t="shared" si="167"/>
        <v>6.0429559096048893</v>
      </c>
      <c r="AN722" s="22">
        <f t="shared" si="168"/>
        <v>2204.4740887442817</v>
      </c>
      <c r="AO722" s="22" t="str">
        <f t="shared" si="169"/>
        <v>DROP</v>
      </c>
      <c r="AP722" s="22" t="str">
        <f t="shared" si="170"/>
        <v>DROP</v>
      </c>
      <c r="AQ722" s="22" t="str">
        <f t="shared" si="171"/>
        <v>DROP</v>
      </c>
      <c r="AR722" s="22" t="str">
        <f t="shared" si="172"/>
        <v>DROP</v>
      </c>
      <c r="AS722" s="22" t="str">
        <f t="shared" si="173"/>
        <v>DROP</v>
      </c>
      <c r="AT722" s="22" t="str">
        <f t="shared" si="174"/>
        <v>DROP</v>
      </c>
      <c r="AU722" s="22">
        <f t="shared" si="175"/>
        <v>1.6181217716867764</v>
      </c>
      <c r="AV722" s="22">
        <f t="shared" si="176"/>
        <v>2204.4740887442817</v>
      </c>
      <c r="AW722" s="22">
        <f t="shared" si="177"/>
        <v>2.6209570044349113</v>
      </c>
      <c r="AX722" s="22" t="str">
        <f t="shared" si="178"/>
        <v>KEEP</v>
      </c>
    </row>
    <row r="723" spans="1:50" x14ac:dyDescent="0.25">
      <c r="A723" s="23" t="s">
        <v>18</v>
      </c>
      <c r="B723" s="22" t="s">
        <v>741</v>
      </c>
      <c r="C723" s="34">
        <v>5543.942723963366</v>
      </c>
      <c r="D723" s="32">
        <v>1.6869755626294514</v>
      </c>
      <c r="E723" s="32">
        <v>1.7050912917601311</v>
      </c>
      <c r="F723" s="22">
        <v>15</v>
      </c>
      <c r="H723" s="27">
        <v>1791.6391655590323</v>
      </c>
      <c r="I723" s="27">
        <v>1384.8011308453129</v>
      </c>
      <c r="J723" s="27">
        <v>2263.1962719344351</v>
      </c>
      <c r="K723" s="27">
        <v>5439.6365683387803</v>
      </c>
      <c r="M723" s="27">
        <v>6139.7361101982697</v>
      </c>
      <c r="N723" s="27">
        <v>216.21376623457127</v>
      </c>
      <c r="O723" s="27">
        <v>0</v>
      </c>
      <c r="P723" s="27">
        <v>3295</v>
      </c>
      <c r="Q723" s="27">
        <v>3295</v>
      </c>
      <c r="R723" s="27">
        <v>6139.7361101982697</v>
      </c>
      <c r="S723" s="22" t="s">
        <v>3364</v>
      </c>
      <c r="T723" s="28">
        <v>6.3301987388583134</v>
      </c>
      <c r="U723" s="22">
        <v>0.85583377372253222</v>
      </c>
      <c r="V723" s="22">
        <v>1.5492182847563427</v>
      </c>
      <c r="W723" s="22">
        <v>1.8633493505912806</v>
      </c>
      <c r="X723" s="27">
        <v>-916.31330809406063</v>
      </c>
      <c r="Y723" s="27">
        <v>1928.422802104209</v>
      </c>
      <c r="Z723" s="23" t="s">
        <v>3429</v>
      </c>
      <c r="AA723" s="23" t="s">
        <v>3429</v>
      </c>
      <c r="AB723" s="23" t="s">
        <v>3429</v>
      </c>
      <c r="AC723" s="23" t="s">
        <v>3430</v>
      </c>
      <c r="AD723" s="23" t="s">
        <v>3430</v>
      </c>
      <c r="AE723" s="23" t="s">
        <v>3430</v>
      </c>
      <c r="AH723" s="38"/>
      <c r="AJ723" s="43"/>
      <c r="AK723" s="22">
        <f t="shared" si="165"/>
        <v>0.85583377372253222</v>
      </c>
      <c r="AL723" s="22" t="str">
        <f t="shared" si="166"/>
        <v>DROP</v>
      </c>
      <c r="AM723" s="28">
        <f t="shared" si="167"/>
        <v>6.3301987388583134</v>
      </c>
      <c r="AN723" s="22">
        <f t="shared" si="168"/>
        <v>2253.9584352941592</v>
      </c>
      <c r="AO723" s="22" t="str">
        <f t="shared" si="169"/>
        <v>DROP</v>
      </c>
      <c r="AP723" s="22" t="str">
        <f t="shared" si="170"/>
        <v>DROP</v>
      </c>
      <c r="AQ723" s="22" t="str">
        <f t="shared" si="171"/>
        <v>DROP</v>
      </c>
      <c r="AR723" s="22" t="str">
        <f t="shared" si="172"/>
        <v>DROP</v>
      </c>
      <c r="AS723" s="22" t="str">
        <f t="shared" si="173"/>
        <v>DROP</v>
      </c>
      <c r="AT723" s="22" t="str">
        <f t="shared" si="174"/>
        <v>DROP</v>
      </c>
      <c r="AU723" s="22">
        <f t="shared" si="175"/>
        <v>1.5492182847563427</v>
      </c>
      <c r="AV723" s="22">
        <f t="shared" si="176"/>
        <v>2253.9584352941592</v>
      </c>
      <c r="AW723" s="22">
        <f t="shared" si="177"/>
        <v>2.5474035039430736</v>
      </c>
      <c r="AX723" s="22" t="str">
        <f t="shared" si="178"/>
        <v>KEEP</v>
      </c>
    </row>
    <row r="724" spans="1:50" x14ac:dyDescent="0.25">
      <c r="A724" s="23" t="s">
        <v>18</v>
      </c>
      <c r="B724" s="22" t="s">
        <v>742</v>
      </c>
      <c r="C724" s="34">
        <v>1510.7936931733209</v>
      </c>
      <c r="D724" s="32">
        <v>0.45972192850074095</v>
      </c>
      <c r="E724" s="32">
        <v>0.46465869114072383</v>
      </c>
      <c r="F724" s="22">
        <v>15</v>
      </c>
      <c r="H724" s="27">
        <v>488.24406862446949</v>
      </c>
      <c r="I724" s="27">
        <v>377.37561857145295</v>
      </c>
      <c r="J724" s="27">
        <v>616.74927471247622</v>
      </c>
      <c r="K724" s="27">
        <v>1482.3689619083987</v>
      </c>
      <c r="M724" s="27">
        <v>1673.1548385126025</v>
      </c>
      <c r="N724" s="27">
        <v>58.920954033759514</v>
      </c>
      <c r="O724" s="27">
        <v>0</v>
      </c>
      <c r="P724" s="27">
        <v>3295</v>
      </c>
      <c r="Q724" s="27">
        <v>3295</v>
      </c>
      <c r="R724" s="27">
        <v>1673.1548385126025</v>
      </c>
      <c r="S724" s="22" t="s">
        <v>3364</v>
      </c>
      <c r="T724" s="28">
        <v>23.229021538885622</v>
      </c>
      <c r="U724" s="22">
        <v>0.85583377372253211</v>
      </c>
      <c r="V724" s="22">
        <v>0.44198088810815711</v>
      </c>
      <c r="W724" s="22">
        <v>0.50778599044388539</v>
      </c>
      <c r="X724" s="27">
        <v>-249.70683063796332</v>
      </c>
      <c r="Y724" s="27">
        <v>-1871.551992125361</v>
      </c>
      <c r="Z724" s="23" t="s">
        <v>3429</v>
      </c>
      <c r="AA724" s="23" t="s">
        <v>3429</v>
      </c>
      <c r="AB724" s="23" t="s">
        <v>3429</v>
      </c>
      <c r="AC724" s="23" t="s">
        <v>3429</v>
      </c>
      <c r="AD724" s="23" t="s">
        <v>3429</v>
      </c>
      <c r="AE724" s="23" t="s">
        <v>3429</v>
      </c>
      <c r="AH724" s="38"/>
      <c r="AJ724" s="43"/>
      <c r="AK724" s="22">
        <f t="shared" si="165"/>
        <v>0.85583377372253211</v>
      </c>
      <c r="AL724" s="22" t="str">
        <f t="shared" si="166"/>
        <v>DROP</v>
      </c>
      <c r="AM724" s="28">
        <f t="shared" si="167"/>
        <v>23.229021538885622</v>
      </c>
      <c r="AN724" s="22">
        <f t="shared" si="168"/>
        <v>3011.3031602959136</v>
      </c>
      <c r="AO724" s="22" t="str">
        <f t="shared" si="169"/>
        <v>DROP</v>
      </c>
      <c r="AP724" s="22" t="str">
        <f t="shared" si="170"/>
        <v>DROP</v>
      </c>
      <c r="AQ724" s="22" t="str">
        <f t="shared" si="171"/>
        <v>DROP</v>
      </c>
      <c r="AR724" s="22" t="str">
        <f t="shared" si="172"/>
        <v>DROP</v>
      </c>
      <c r="AS724" s="22" t="str">
        <f t="shared" si="173"/>
        <v>DROP</v>
      </c>
      <c r="AT724" s="22" t="str">
        <f t="shared" si="174"/>
        <v>DROP</v>
      </c>
      <c r="AU724" s="22">
        <f t="shared" si="175"/>
        <v>0.44198088810815711</v>
      </c>
      <c r="AV724" s="22">
        <f t="shared" si="176"/>
        <v>3011.3031602959136</v>
      </c>
      <c r="AW724" s="22">
        <f t="shared" si="177"/>
        <v>1.4216867978174557</v>
      </c>
      <c r="AX724" s="22" t="str">
        <f t="shared" si="178"/>
        <v>DROP</v>
      </c>
    </row>
    <row r="725" spans="1:50" x14ac:dyDescent="0.25">
      <c r="A725" s="23" t="s">
        <v>18</v>
      </c>
      <c r="B725" s="22" t="s">
        <v>743</v>
      </c>
      <c r="C725" s="34">
        <v>4389.4528907939275</v>
      </c>
      <c r="D725" s="32">
        <v>0.93129850651103196</v>
      </c>
      <c r="E725" s="32">
        <v>0.68420581373882616</v>
      </c>
      <c r="F725" s="22">
        <v>15</v>
      </c>
      <c r="H725" s="27">
        <v>1418.5420207408838</v>
      </c>
      <c r="I725" s="27">
        <v>818.83191263510446</v>
      </c>
      <c r="J725" s="27">
        <v>1337.0751887688507</v>
      </c>
      <c r="K725" s="27">
        <v>3574.4491221448388</v>
      </c>
      <c r="M725" s="27">
        <v>4861.1761988686349</v>
      </c>
      <c r="N725" s="27">
        <v>171.18866274096317</v>
      </c>
      <c r="O725" s="27">
        <v>0</v>
      </c>
      <c r="P725" s="27">
        <v>3295</v>
      </c>
      <c r="Q725" s="27">
        <v>3295</v>
      </c>
      <c r="R725" s="27">
        <v>4861.1761988686349</v>
      </c>
      <c r="S725" s="22" t="s">
        <v>3364</v>
      </c>
      <c r="T725" s="28">
        <v>7.9951329044080639</v>
      </c>
      <c r="U725" s="22">
        <v>0.71029212317517731</v>
      </c>
      <c r="V725" s="22">
        <v>1.0312332852990946</v>
      </c>
      <c r="W725" s="22">
        <v>1.4753190284882047</v>
      </c>
      <c r="X725" s="27">
        <v>-1457.9157394647591</v>
      </c>
      <c r="Y725" s="27">
        <v>108.26045940387576</v>
      </c>
      <c r="Z725" s="23" t="s">
        <v>3429</v>
      </c>
      <c r="AA725" s="23" t="s">
        <v>3429</v>
      </c>
      <c r="AB725" s="23" t="s">
        <v>3429</v>
      </c>
      <c r="AC725" s="23" t="s">
        <v>3430</v>
      </c>
      <c r="AD725" s="23" t="s">
        <v>3430</v>
      </c>
      <c r="AE725" s="23" t="s">
        <v>3430</v>
      </c>
      <c r="AH725" s="38"/>
      <c r="AJ725" s="43"/>
      <c r="AK725" s="22">
        <f t="shared" si="165"/>
        <v>0.71029212317517731</v>
      </c>
      <c r="AL725" s="22" t="str">
        <f t="shared" si="166"/>
        <v>DROP</v>
      </c>
      <c r="AM725" s="28">
        <f t="shared" si="167"/>
        <v>7.9951329044080639</v>
      </c>
      <c r="AN725" s="22">
        <f t="shared" si="168"/>
        <v>2470.7485361667163</v>
      </c>
      <c r="AO725" s="22" t="str">
        <f t="shared" si="169"/>
        <v>DROP</v>
      </c>
      <c r="AP725" s="22" t="str">
        <f t="shared" si="170"/>
        <v>DROP</v>
      </c>
      <c r="AQ725" s="22" t="str">
        <f t="shared" si="171"/>
        <v>DROP</v>
      </c>
      <c r="AR725" s="22" t="str">
        <f t="shared" si="172"/>
        <v>DROP</v>
      </c>
      <c r="AS725" s="22" t="str">
        <f t="shared" si="173"/>
        <v>DROP</v>
      </c>
      <c r="AT725" s="22" t="str">
        <f t="shared" si="174"/>
        <v>DROP</v>
      </c>
      <c r="AU725" s="22">
        <f t="shared" si="175"/>
        <v>1.0312332852990946</v>
      </c>
      <c r="AV725" s="22">
        <f t="shared" si="176"/>
        <v>2470.7485361667163</v>
      </c>
      <c r="AW725" s="22">
        <f t="shared" si="177"/>
        <v>2.225166839160956</v>
      </c>
      <c r="AX725" s="22" t="str">
        <f t="shared" si="178"/>
        <v>KEEP</v>
      </c>
    </row>
    <row r="726" spans="1:50" x14ac:dyDescent="0.25">
      <c r="A726" s="23" t="s">
        <v>18</v>
      </c>
      <c r="B726" s="22" t="s">
        <v>744</v>
      </c>
      <c r="C726" s="34">
        <v>1512.0784963302053</v>
      </c>
      <c r="D726" s="32">
        <v>0.46011288339266015</v>
      </c>
      <c r="E726" s="32">
        <v>0.46505384433467012</v>
      </c>
      <c r="F726" s="22">
        <v>15</v>
      </c>
      <c r="H726" s="27">
        <v>488.6592792012234</v>
      </c>
      <c r="I726" s="27">
        <v>377.6965448423677</v>
      </c>
      <c r="J726" s="27">
        <v>617.27376817491063</v>
      </c>
      <c r="K726" s="27">
        <v>1483.6295922185018</v>
      </c>
      <c r="M726" s="27">
        <v>1674.5777161882188</v>
      </c>
      <c r="N726" s="27">
        <v>58.97106135687801</v>
      </c>
      <c r="O726" s="27">
        <v>0</v>
      </c>
      <c r="P726" s="27">
        <v>3295</v>
      </c>
      <c r="Q726" s="27">
        <v>3295</v>
      </c>
      <c r="R726" s="27">
        <v>1674.5777161882188</v>
      </c>
      <c r="S726" s="22" t="s">
        <v>3364</v>
      </c>
      <c r="T726" s="28">
        <v>23.209283992007645</v>
      </c>
      <c r="U726" s="22">
        <v>0.85583377372253167</v>
      </c>
      <c r="V726" s="22">
        <v>0.44235014705770492</v>
      </c>
      <c r="W726" s="22">
        <v>0.50821781978398139</v>
      </c>
      <c r="X726" s="27">
        <v>-249.91918532659497</v>
      </c>
      <c r="Y726" s="27">
        <v>-1870.3414691383764</v>
      </c>
      <c r="Z726" s="23" t="s">
        <v>3429</v>
      </c>
      <c r="AA726" s="23" t="s">
        <v>3429</v>
      </c>
      <c r="AB726" s="23" t="s">
        <v>3429</v>
      </c>
      <c r="AC726" s="23" t="s">
        <v>3429</v>
      </c>
      <c r="AD726" s="23" t="s">
        <v>3429</v>
      </c>
      <c r="AE726" s="23" t="s">
        <v>3429</v>
      </c>
      <c r="AH726" s="38"/>
      <c r="AJ726" s="43"/>
      <c r="AK726" s="22">
        <f t="shared" si="165"/>
        <v>0.85583377372253167</v>
      </c>
      <c r="AL726" s="22" t="str">
        <f t="shared" si="166"/>
        <v>DROP</v>
      </c>
      <c r="AM726" s="28">
        <f t="shared" si="167"/>
        <v>23.209283992007645</v>
      </c>
      <c r="AN726" s="22">
        <f t="shared" si="168"/>
        <v>3011.0618999591143</v>
      </c>
      <c r="AO726" s="22" t="str">
        <f t="shared" si="169"/>
        <v>DROP</v>
      </c>
      <c r="AP726" s="22" t="str">
        <f t="shared" si="170"/>
        <v>DROP</v>
      </c>
      <c r="AQ726" s="22" t="str">
        <f t="shared" si="171"/>
        <v>DROP</v>
      </c>
      <c r="AR726" s="22" t="str">
        <f t="shared" si="172"/>
        <v>DROP</v>
      </c>
      <c r="AS726" s="22" t="str">
        <f t="shared" si="173"/>
        <v>DROP</v>
      </c>
      <c r="AT726" s="22" t="str">
        <f t="shared" si="174"/>
        <v>DROP</v>
      </c>
      <c r="AU726" s="22">
        <f t="shared" si="175"/>
        <v>0.44235014705770492</v>
      </c>
      <c r="AV726" s="22">
        <f t="shared" si="176"/>
        <v>3011.0618999591143</v>
      </c>
      <c r="AW726" s="22">
        <f t="shared" si="177"/>
        <v>1.4220454070249873</v>
      </c>
      <c r="AX726" s="22" t="str">
        <f t="shared" si="178"/>
        <v>DROP</v>
      </c>
    </row>
    <row r="727" spans="1:50" x14ac:dyDescent="0.25">
      <c r="A727" s="23" t="s">
        <v>18</v>
      </c>
      <c r="B727" s="22" t="s">
        <v>745</v>
      </c>
      <c r="C727" s="34">
        <v>2971.2794699581941</v>
      </c>
      <c r="D727" s="32">
        <v>0.90413557735651395</v>
      </c>
      <c r="E727" s="32">
        <v>0.91384471338648199</v>
      </c>
      <c r="F727" s="22">
        <v>15</v>
      </c>
      <c r="H727" s="27">
        <v>960.23009891286142</v>
      </c>
      <c r="I727" s="27">
        <v>742.1850071196294</v>
      </c>
      <c r="J727" s="27">
        <v>1212.9614164695588</v>
      </c>
      <c r="K727" s="27">
        <v>2915.3765225020497</v>
      </c>
      <c r="M727" s="27">
        <v>3290.5952971590709</v>
      </c>
      <c r="N727" s="27">
        <v>115.87989932836958</v>
      </c>
      <c r="O727" s="27">
        <v>0</v>
      </c>
      <c r="P727" s="27">
        <v>3295</v>
      </c>
      <c r="Q727" s="27">
        <v>3295</v>
      </c>
      <c r="R727" s="27">
        <v>3290.5952971590709</v>
      </c>
      <c r="S727" s="22" t="s">
        <v>3364</v>
      </c>
      <c r="T727" s="28">
        <v>11.81116067820756</v>
      </c>
      <c r="U727" s="22">
        <v>0.855833773722532</v>
      </c>
      <c r="V727" s="22">
        <v>0.85472857695051407</v>
      </c>
      <c r="W727" s="22">
        <v>0.99866321613325371</v>
      </c>
      <c r="X727" s="27">
        <v>-491.09867398539063</v>
      </c>
      <c r="Y727" s="27">
        <v>-495.50337682631971</v>
      </c>
      <c r="Z727" s="23" t="s">
        <v>3429</v>
      </c>
      <c r="AA727" s="23" t="s">
        <v>3429</v>
      </c>
      <c r="AB727" s="23" t="s">
        <v>3429</v>
      </c>
      <c r="AC727" s="23" t="s">
        <v>3429</v>
      </c>
      <c r="AD727" s="23" t="s">
        <v>3429</v>
      </c>
      <c r="AE727" s="23" t="s">
        <v>3429</v>
      </c>
      <c r="AH727" s="38"/>
      <c r="AJ727" s="43"/>
      <c r="AK727" s="22">
        <f t="shared" si="165"/>
        <v>0.855833773722532</v>
      </c>
      <c r="AL727" s="22" t="str">
        <f t="shared" si="166"/>
        <v>DROP</v>
      </c>
      <c r="AM727" s="28">
        <f t="shared" si="167"/>
        <v>11.81116067820756</v>
      </c>
      <c r="AN727" s="22">
        <f t="shared" si="168"/>
        <v>2737.0531411312504</v>
      </c>
      <c r="AO727" s="22" t="str">
        <f t="shared" si="169"/>
        <v>DROP</v>
      </c>
      <c r="AP727" s="22" t="str">
        <f t="shared" si="170"/>
        <v>DROP</v>
      </c>
      <c r="AQ727" s="22" t="str">
        <f t="shared" si="171"/>
        <v>DROP</v>
      </c>
      <c r="AR727" s="22" t="str">
        <f t="shared" si="172"/>
        <v>DROP</v>
      </c>
      <c r="AS727" s="22" t="str">
        <f t="shared" si="173"/>
        <v>DROP</v>
      </c>
      <c r="AT727" s="22" t="str">
        <f t="shared" si="174"/>
        <v>DROP</v>
      </c>
      <c r="AU727" s="22">
        <f t="shared" si="175"/>
        <v>0.85472857695051407</v>
      </c>
      <c r="AV727" s="22">
        <f t="shared" si="176"/>
        <v>2737.0531411312504</v>
      </c>
      <c r="AW727" s="22">
        <f t="shared" si="177"/>
        <v>1.8293318477360612</v>
      </c>
      <c r="AX727" s="22" t="str">
        <f t="shared" si="178"/>
        <v>DROP</v>
      </c>
    </row>
    <row r="728" spans="1:50" x14ac:dyDescent="0.25">
      <c r="A728" s="23" t="s">
        <v>18</v>
      </c>
      <c r="B728" s="22" t="s">
        <v>746</v>
      </c>
      <c r="C728" s="34">
        <v>4685.9060017195834</v>
      </c>
      <c r="D728" s="32">
        <v>1.4258821397109103</v>
      </c>
      <c r="E728" s="32">
        <v>1.4411940951342685</v>
      </c>
      <c r="F728" s="22">
        <v>15</v>
      </c>
      <c r="H728" s="27">
        <v>1514.3469434704084</v>
      </c>
      <c r="I728" s="27">
        <v>1170.4752832614213</v>
      </c>
      <c r="J728" s="27">
        <v>1912.9210963682804</v>
      </c>
      <c r="K728" s="27">
        <v>4597.7433231001105</v>
      </c>
      <c r="M728" s="27">
        <v>5189.4883696029019</v>
      </c>
      <c r="N728" s="27">
        <v>182.75033406706376</v>
      </c>
      <c r="O728" s="27">
        <v>0</v>
      </c>
      <c r="P728" s="27">
        <v>3295</v>
      </c>
      <c r="Q728" s="27">
        <v>3295</v>
      </c>
      <c r="R728" s="27">
        <v>5189.4883696029019</v>
      </c>
      <c r="S728" s="22" t="s">
        <v>3364</v>
      </c>
      <c r="T728" s="28">
        <v>7.4893220706213723</v>
      </c>
      <c r="U728" s="22">
        <v>0.85583377372253211</v>
      </c>
      <c r="V728" s="22">
        <v>1.32204525381305</v>
      </c>
      <c r="W728" s="22">
        <v>1.574958534022125</v>
      </c>
      <c r="X728" s="27">
        <v>-774.49538056985512</v>
      </c>
      <c r="Y728" s="27">
        <v>1119.9929890330468</v>
      </c>
      <c r="Z728" s="23" t="s">
        <v>3429</v>
      </c>
      <c r="AA728" s="23" t="s">
        <v>3429</v>
      </c>
      <c r="AB728" s="23" t="s">
        <v>3429</v>
      </c>
      <c r="AC728" s="23" t="s">
        <v>3430</v>
      </c>
      <c r="AD728" s="23" t="s">
        <v>3430</v>
      </c>
      <c r="AE728" s="23" t="s">
        <v>3430</v>
      </c>
      <c r="AH728" s="38"/>
      <c r="AJ728" s="43"/>
      <c r="AK728" s="22">
        <f t="shared" si="165"/>
        <v>0.85583377372253211</v>
      </c>
      <c r="AL728" s="22" t="str">
        <f t="shared" si="166"/>
        <v>DROP</v>
      </c>
      <c r="AM728" s="28">
        <f t="shared" si="167"/>
        <v>7.4893220706213723</v>
      </c>
      <c r="AN728" s="22">
        <f t="shared" si="168"/>
        <v>2415.0805709970964</v>
      </c>
      <c r="AO728" s="22" t="str">
        <f t="shared" si="169"/>
        <v>DROP</v>
      </c>
      <c r="AP728" s="22" t="str">
        <f t="shared" si="170"/>
        <v>DROP</v>
      </c>
      <c r="AQ728" s="22" t="str">
        <f t="shared" si="171"/>
        <v>DROP</v>
      </c>
      <c r="AR728" s="22" t="str">
        <f t="shared" si="172"/>
        <v>DROP</v>
      </c>
      <c r="AS728" s="22" t="str">
        <f t="shared" si="173"/>
        <v>DROP</v>
      </c>
      <c r="AT728" s="22" t="str">
        <f t="shared" si="174"/>
        <v>DROP</v>
      </c>
      <c r="AU728" s="22">
        <f t="shared" si="175"/>
        <v>1.32204525381305</v>
      </c>
      <c r="AV728" s="22">
        <f t="shared" si="176"/>
        <v>2415.0805709970964</v>
      </c>
      <c r="AW728" s="22">
        <f t="shared" si="177"/>
        <v>2.3079116663429433</v>
      </c>
      <c r="AX728" s="22" t="str">
        <f t="shared" si="178"/>
        <v>KEEP</v>
      </c>
    </row>
    <row r="729" spans="1:50" x14ac:dyDescent="0.25">
      <c r="A729" s="23" t="s">
        <v>18</v>
      </c>
      <c r="B729" s="22" t="s">
        <v>747</v>
      </c>
      <c r="C729" s="34">
        <v>3589.7684417440223</v>
      </c>
      <c r="D729" s="32">
        <v>1.092336616420027</v>
      </c>
      <c r="E729" s="32">
        <v>1.1040667651554033</v>
      </c>
      <c r="F729" s="22">
        <v>15</v>
      </c>
      <c r="H729" s="27">
        <v>1160.1075364138098</v>
      </c>
      <c r="I729" s="27">
        <v>896.67510021569751</v>
      </c>
      <c r="J729" s="27">
        <v>1465.4463364756509</v>
      </c>
      <c r="K729" s="27">
        <v>3522.2289731051587</v>
      </c>
      <c r="M729" s="27">
        <v>3975.5517014557799</v>
      </c>
      <c r="N729" s="27">
        <v>140.00096922801686</v>
      </c>
      <c r="O729" s="27">
        <v>0</v>
      </c>
      <c r="P729" s="27">
        <v>3295</v>
      </c>
      <c r="Q729" s="27">
        <v>3295</v>
      </c>
      <c r="R729" s="27">
        <v>3975.5517014557799</v>
      </c>
      <c r="S729" s="22" t="s">
        <v>3364</v>
      </c>
      <c r="T729" s="28">
        <v>9.7761902498885789</v>
      </c>
      <c r="U729" s="22">
        <v>0.85583377372253189</v>
      </c>
      <c r="V729" s="22">
        <v>1.0253938804263993</v>
      </c>
      <c r="W729" s="22">
        <v>1.2065407288181427</v>
      </c>
      <c r="X729" s="27">
        <v>-593.32369757863853</v>
      </c>
      <c r="Y729" s="27">
        <v>87.228003877141873</v>
      </c>
      <c r="Z729" s="23" t="s">
        <v>3429</v>
      </c>
      <c r="AA729" s="23" t="s">
        <v>3429</v>
      </c>
      <c r="AB729" s="23" t="s">
        <v>3429</v>
      </c>
      <c r="AC729" s="23" t="s">
        <v>3430</v>
      </c>
      <c r="AD729" s="23" t="s">
        <v>3430</v>
      </c>
      <c r="AE729" s="23" t="s">
        <v>3430</v>
      </c>
      <c r="AH729" s="38"/>
      <c r="AJ729" s="43"/>
      <c r="AK729" s="22">
        <f t="shared" si="165"/>
        <v>0.85583377372253189</v>
      </c>
      <c r="AL729" s="22" t="str">
        <f t="shared" si="166"/>
        <v>DROP</v>
      </c>
      <c r="AM729" s="28">
        <f t="shared" si="167"/>
        <v>9.7761902498885789</v>
      </c>
      <c r="AN729" s="22">
        <f t="shared" si="168"/>
        <v>2620.9132820093073</v>
      </c>
      <c r="AO729" s="22" t="str">
        <f t="shared" si="169"/>
        <v>DROP</v>
      </c>
      <c r="AP729" s="22" t="str">
        <f t="shared" si="170"/>
        <v>DROP</v>
      </c>
      <c r="AQ729" s="22" t="str">
        <f t="shared" si="171"/>
        <v>DROP</v>
      </c>
      <c r="AR729" s="22" t="str">
        <f t="shared" si="172"/>
        <v>DROP</v>
      </c>
      <c r="AS729" s="22" t="str">
        <f t="shared" si="173"/>
        <v>DROP</v>
      </c>
      <c r="AT729" s="22" t="str">
        <f t="shared" si="174"/>
        <v>DROP</v>
      </c>
      <c r="AU729" s="22">
        <f t="shared" si="175"/>
        <v>1.0253938804263993</v>
      </c>
      <c r="AV729" s="22">
        <f t="shared" si="176"/>
        <v>2620.9132820093073</v>
      </c>
      <c r="AW729" s="22">
        <f t="shared" si="177"/>
        <v>2.0019620587147458</v>
      </c>
      <c r="AX729" s="22" t="str">
        <f t="shared" si="178"/>
        <v>KEEP</v>
      </c>
    </row>
    <row r="730" spans="1:50" x14ac:dyDescent="0.25">
      <c r="A730" s="23" t="s">
        <v>18</v>
      </c>
      <c r="B730" s="22" t="s">
        <v>748</v>
      </c>
      <c r="C730" s="34">
        <v>3137.4358584284801</v>
      </c>
      <c r="D730" s="32">
        <v>0.95469558146920985</v>
      </c>
      <c r="E730" s="32">
        <v>0.96494766036073543</v>
      </c>
      <c r="F730" s="22">
        <v>15</v>
      </c>
      <c r="H730" s="27">
        <v>1013.9269547451646</v>
      </c>
      <c r="I730" s="27">
        <v>783.68860232386169</v>
      </c>
      <c r="J730" s="27">
        <v>1280.7912151647379</v>
      </c>
      <c r="K730" s="27">
        <v>3078.4067722337641</v>
      </c>
      <c r="M730" s="27">
        <v>3474.6080889618406</v>
      </c>
      <c r="N730" s="27">
        <v>122.35999847871072</v>
      </c>
      <c r="O730" s="27">
        <v>0</v>
      </c>
      <c r="P730" s="27">
        <v>3295</v>
      </c>
      <c r="Q730" s="27">
        <v>3295</v>
      </c>
      <c r="R730" s="27">
        <v>3474.6080889618406</v>
      </c>
      <c r="S730" s="22" t="s">
        <v>3364</v>
      </c>
      <c r="T730" s="28">
        <v>11.185649945721632</v>
      </c>
      <c r="U730" s="22">
        <v>0.85583377372253167</v>
      </c>
      <c r="V730" s="22">
        <v>0.90081430507882199</v>
      </c>
      <c r="W730" s="22">
        <v>1.0545092834482066</v>
      </c>
      <c r="X730" s="27">
        <v>-518.56131520678719</v>
      </c>
      <c r="Y730" s="27">
        <v>-338.95322624494656</v>
      </c>
      <c r="Z730" s="23" t="s">
        <v>3429</v>
      </c>
      <c r="AA730" s="23" t="s">
        <v>3429</v>
      </c>
      <c r="AB730" s="23" t="s">
        <v>3429</v>
      </c>
      <c r="AC730" s="23" t="s">
        <v>3429</v>
      </c>
      <c r="AD730" s="23" t="s">
        <v>3429</v>
      </c>
      <c r="AE730" s="23" t="s">
        <v>3429</v>
      </c>
      <c r="AH730" s="38"/>
      <c r="AJ730" s="43"/>
      <c r="AK730" s="22">
        <f t="shared" si="165"/>
        <v>0.85583377372253167</v>
      </c>
      <c r="AL730" s="22" t="str">
        <f t="shared" si="166"/>
        <v>DROP</v>
      </c>
      <c r="AM730" s="28">
        <f t="shared" si="167"/>
        <v>11.185649945721632</v>
      </c>
      <c r="AN730" s="22">
        <f t="shared" si="168"/>
        <v>2705.8522945043001</v>
      </c>
      <c r="AO730" s="22" t="str">
        <f t="shared" si="169"/>
        <v>DROP</v>
      </c>
      <c r="AP730" s="22" t="str">
        <f t="shared" si="170"/>
        <v>DROP</v>
      </c>
      <c r="AQ730" s="22" t="str">
        <f t="shared" si="171"/>
        <v>DROP</v>
      </c>
      <c r="AR730" s="22" t="str">
        <f t="shared" si="172"/>
        <v>DROP</v>
      </c>
      <c r="AS730" s="22" t="str">
        <f t="shared" si="173"/>
        <v>DROP</v>
      </c>
      <c r="AT730" s="22" t="str">
        <f t="shared" si="174"/>
        <v>DROP</v>
      </c>
      <c r="AU730" s="22">
        <f t="shared" si="175"/>
        <v>0.90081430507882199</v>
      </c>
      <c r="AV730" s="22">
        <f t="shared" si="176"/>
        <v>2705.8522945043001</v>
      </c>
      <c r="AW730" s="22">
        <f t="shared" si="177"/>
        <v>1.8757087658470839</v>
      </c>
      <c r="AX730" s="22" t="str">
        <f t="shared" si="178"/>
        <v>DROP</v>
      </c>
    </row>
    <row r="731" spans="1:50" x14ac:dyDescent="0.25">
      <c r="A731" s="23" t="s">
        <v>18</v>
      </c>
      <c r="B731" s="22" t="s">
        <v>749</v>
      </c>
      <c r="C731" s="34">
        <v>701.33991080594024</v>
      </c>
      <c r="D731" s="32">
        <v>0.21341188925207921</v>
      </c>
      <c r="E731" s="32">
        <v>0.21570363079511098</v>
      </c>
      <c r="F731" s="22">
        <v>15</v>
      </c>
      <c r="H731" s="27">
        <v>226.65242321827134</v>
      </c>
      <c r="I731" s="27">
        <v>175.1851254510606</v>
      </c>
      <c r="J731" s="27">
        <v>286.30704726330458</v>
      </c>
      <c r="K731" s="27">
        <v>688.14459593263655</v>
      </c>
      <c r="M731" s="27">
        <v>776.71112244465508</v>
      </c>
      <c r="N731" s="27">
        <v>27.35225652143167</v>
      </c>
      <c r="O731" s="27">
        <v>0</v>
      </c>
      <c r="P731" s="27">
        <v>3295</v>
      </c>
      <c r="Q731" s="27">
        <v>3295</v>
      </c>
      <c r="R731" s="27">
        <v>776.71112244465508</v>
      </c>
      <c r="S731" s="22" t="s">
        <v>3364</v>
      </c>
      <c r="T731" s="28">
        <v>50.03887373129426</v>
      </c>
      <c r="U731" s="22">
        <v>0.85583377372253222</v>
      </c>
      <c r="V731" s="22">
        <v>0.20712571780487163</v>
      </c>
      <c r="W731" s="22">
        <v>0.23572416462660245</v>
      </c>
      <c r="X731" s="27">
        <v>-115.91878303345015</v>
      </c>
      <c r="Y731" s="27">
        <v>-2634.2076605887951</v>
      </c>
      <c r="Z731" s="23" t="s">
        <v>3429</v>
      </c>
      <c r="AA731" s="23" t="s">
        <v>3429</v>
      </c>
      <c r="AB731" s="23" t="s">
        <v>3429</v>
      </c>
      <c r="AC731" s="23" t="s">
        <v>3429</v>
      </c>
      <c r="AD731" s="23" t="s">
        <v>3429</v>
      </c>
      <c r="AE731" s="23" t="s">
        <v>3429</v>
      </c>
      <c r="AH731" s="38"/>
      <c r="AJ731" s="43"/>
      <c r="AK731" s="22">
        <f t="shared" si="165"/>
        <v>0.85583377372253222</v>
      </c>
      <c r="AL731" s="22" t="str">
        <f t="shared" si="166"/>
        <v>DROP</v>
      </c>
      <c r="AM731" s="28">
        <f t="shared" si="167"/>
        <v>50.03887373129426</v>
      </c>
      <c r="AN731" s="22">
        <f t="shared" si="168"/>
        <v>3163.3023915488607</v>
      </c>
      <c r="AO731" s="22" t="str">
        <f t="shared" si="169"/>
        <v>DROP</v>
      </c>
      <c r="AP731" s="22" t="str">
        <f t="shared" si="170"/>
        <v>DROP</v>
      </c>
      <c r="AQ731" s="22" t="str">
        <f t="shared" si="171"/>
        <v>DROP</v>
      </c>
      <c r="AR731" s="22" t="str">
        <f t="shared" si="172"/>
        <v>DROP</v>
      </c>
      <c r="AS731" s="22" t="str">
        <f t="shared" si="173"/>
        <v>DROP</v>
      </c>
      <c r="AT731" s="22" t="str">
        <f t="shared" si="174"/>
        <v>DROP</v>
      </c>
      <c r="AU731" s="22">
        <f t="shared" si="175"/>
        <v>0.20712571780487163</v>
      </c>
      <c r="AV731" s="22">
        <f t="shared" si="176"/>
        <v>3163.3023915488607</v>
      </c>
      <c r="AW731" s="22">
        <f t="shared" si="177"/>
        <v>1.1957552394517499</v>
      </c>
      <c r="AX731" s="22" t="str">
        <f t="shared" si="178"/>
        <v>DROP</v>
      </c>
    </row>
    <row r="732" spans="1:50" x14ac:dyDescent="0.25">
      <c r="A732" s="23" t="s">
        <v>18</v>
      </c>
      <c r="B732" s="22" t="s">
        <v>750</v>
      </c>
      <c r="C732" s="34">
        <v>20.132000000000005</v>
      </c>
      <c r="D732" s="32">
        <v>4.8303855843842038E-3</v>
      </c>
      <c r="E732" s="32">
        <v>1.1168251251365293E-3</v>
      </c>
      <c r="F732" s="22">
        <v>8</v>
      </c>
      <c r="H732" s="27">
        <v>3.5302285094163315</v>
      </c>
      <c r="I732" s="27">
        <v>0.55143210256921249</v>
      </c>
      <c r="J732" s="27">
        <v>4.2808797834559096</v>
      </c>
      <c r="K732" s="27">
        <v>8.362540395441453</v>
      </c>
      <c r="M732" s="27">
        <v>13.03963105730899</v>
      </c>
      <c r="N732" s="27">
        <v>0.78514800000000018</v>
      </c>
      <c r="O732" s="27">
        <v>0</v>
      </c>
      <c r="P732" s="27">
        <v>0.84999999999999987</v>
      </c>
      <c r="Q732" s="27">
        <v>0.84999999999999987</v>
      </c>
      <c r="R732" s="27">
        <v>13.03963105730899</v>
      </c>
      <c r="S732" s="22" t="s">
        <v>3356</v>
      </c>
      <c r="T732" s="28">
        <v>0.44968941486349834</v>
      </c>
      <c r="U732" s="22">
        <v>0.60489504828797114</v>
      </c>
      <c r="V732" s="22">
        <v>5.1142406653351582</v>
      </c>
      <c r="W732" s="22">
        <v>15.340742420363519</v>
      </c>
      <c r="X732" s="27">
        <v>-5.462238661867536</v>
      </c>
      <c r="Y732" s="27">
        <v>6.727392395441453</v>
      </c>
      <c r="Z732" s="23" t="s">
        <v>3429</v>
      </c>
      <c r="AA732" s="23" t="s">
        <v>3429</v>
      </c>
      <c r="AB732" s="23" t="s">
        <v>3429</v>
      </c>
      <c r="AC732" s="23" t="s">
        <v>3429</v>
      </c>
      <c r="AD732" s="23" t="s">
        <v>3429</v>
      </c>
      <c r="AE732" s="23" t="s">
        <v>3429</v>
      </c>
      <c r="AH732" s="38"/>
      <c r="AJ732" s="43"/>
      <c r="AK732" s="22">
        <f t="shared" si="165"/>
        <v>0.60489504828797114</v>
      </c>
      <c r="AL732" s="22" t="str">
        <f t="shared" si="166"/>
        <v>DROP</v>
      </c>
      <c r="AM732" s="28">
        <f t="shared" si="167"/>
        <v>0.44968941486349834</v>
      </c>
      <c r="AN732" s="22">
        <f t="shared" si="168"/>
        <v>0</v>
      </c>
      <c r="AO732" s="22" t="str">
        <f t="shared" si="169"/>
        <v>DROP</v>
      </c>
      <c r="AP732" s="22" t="str">
        <f t="shared" si="170"/>
        <v>DROP</v>
      </c>
      <c r="AQ732" s="22" t="str">
        <f t="shared" si="171"/>
        <v>DROP</v>
      </c>
      <c r="AR732" s="22" t="str">
        <f t="shared" si="172"/>
        <v>DROP</v>
      </c>
      <c r="AS732" s="22" t="str">
        <f t="shared" si="173"/>
        <v>DROP</v>
      </c>
      <c r="AT732" s="22" t="str">
        <f t="shared" si="174"/>
        <v>DROP</v>
      </c>
      <c r="AU732" s="22">
        <f t="shared" si="175"/>
        <v>5.1142406653351582</v>
      </c>
      <c r="AV732" s="22">
        <f t="shared" si="176"/>
        <v>0</v>
      </c>
      <c r="AW732" s="22">
        <f t="shared" si="177"/>
        <v>15.340742420363519</v>
      </c>
      <c r="AX732" s="22" t="str">
        <f t="shared" si="178"/>
        <v>DROP</v>
      </c>
    </row>
    <row r="733" spans="1:50" x14ac:dyDescent="0.25">
      <c r="A733" s="23" t="s">
        <v>18</v>
      </c>
      <c r="B733" s="22" t="s">
        <v>751</v>
      </c>
      <c r="C733" s="34">
        <v>30.856000000000009</v>
      </c>
      <c r="D733" s="32">
        <v>3.1362666501081556E-3</v>
      </c>
      <c r="E733" s="32">
        <v>3.0714234308106833E-3</v>
      </c>
      <c r="F733" s="22">
        <v>8</v>
      </c>
      <c r="H733" s="27">
        <v>5.4107257543488139</v>
      </c>
      <c r="I733" s="27">
        <v>0.35803313894398281</v>
      </c>
      <c r="J733" s="27">
        <v>2.7794842178601331</v>
      </c>
      <c r="K733" s="27">
        <v>8.5482431111529298</v>
      </c>
      <c r="M733" s="27">
        <v>19.985637587141177</v>
      </c>
      <c r="N733" s="27">
        <v>1.2033840000000002</v>
      </c>
      <c r="O733" s="27">
        <v>0</v>
      </c>
      <c r="P733" s="27">
        <v>0.84999999999999987</v>
      </c>
      <c r="Q733" s="27">
        <v>0.84999999999999987</v>
      </c>
      <c r="R733" s="27">
        <v>19.985637587141177</v>
      </c>
      <c r="S733" s="22" t="s">
        <v>3356</v>
      </c>
      <c r="T733" s="28">
        <v>0.29339989953435147</v>
      </c>
      <c r="U733" s="22">
        <v>0.4034279296945234</v>
      </c>
      <c r="V733" s="22">
        <v>4.1630026878328303</v>
      </c>
      <c r="W733" s="22">
        <v>23.512514808401388</v>
      </c>
      <c r="X733" s="27">
        <v>-12.640778475988247</v>
      </c>
      <c r="Y733" s="27">
        <v>6.4948591111529295</v>
      </c>
      <c r="Z733" s="23" t="s">
        <v>3429</v>
      </c>
      <c r="AA733" s="23" t="s">
        <v>3429</v>
      </c>
      <c r="AB733" s="23" t="s">
        <v>3429</v>
      </c>
      <c r="AC733" s="23" t="s">
        <v>3429</v>
      </c>
      <c r="AD733" s="23" t="s">
        <v>3429</v>
      </c>
      <c r="AE733" s="23" t="s">
        <v>3429</v>
      </c>
      <c r="AH733" s="38"/>
      <c r="AJ733" s="43"/>
      <c r="AK733" s="22">
        <f t="shared" si="165"/>
        <v>0.4034279296945234</v>
      </c>
      <c r="AL733" s="22" t="str">
        <f t="shared" si="166"/>
        <v>DROP</v>
      </c>
      <c r="AM733" s="28">
        <f t="shared" si="167"/>
        <v>0.29339989953435147</v>
      </c>
      <c r="AN733" s="22">
        <f t="shared" si="168"/>
        <v>0</v>
      </c>
      <c r="AO733" s="22" t="str">
        <f t="shared" si="169"/>
        <v>DROP</v>
      </c>
      <c r="AP733" s="22" t="str">
        <f t="shared" si="170"/>
        <v>DROP</v>
      </c>
      <c r="AQ733" s="22" t="str">
        <f t="shared" si="171"/>
        <v>DROP</v>
      </c>
      <c r="AR733" s="22" t="str">
        <f t="shared" si="172"/>
        <v>DROP</v>
      </c>
      <c r="AS733" s="22" t="str">
        <f t="shared" si="173"/>
        <v>DROP</v>
      </c>
      <c r="AT733" s="22" t="str">
        <f t="shared" si="174"/>
        <v>DROP</v>
      </c>
      <c r="AU733" s="22">
        <f t="shared" si="175"/>
        <v>4.1630026878328303</v>
      </c>
      <c r="AV733" s="22">
        <f t="shared" si="176"/>
        <v>0</v>
      </c>
      <c r="AW733" s="22">
        <f t="shared" si="177"/>
        <v>23.512514808401388</v>
      </c>
      <c r="AX733" s="22" t="str">
        <f t="shared" si="178"/>
        <v>DROP</v>
      </c>
    </row>
    <row r="734" spans="1:50" x14ac:dyDescent="0.25">
      <c r="A734" s="23" t="s">
        <v>18</v>
      </c>
      <c r="B734" s="22" t="s">
        <v>752</v>
      </c>
      <c r="C734" s="34">
        <v>38.807999999999993</v>
      </c>
      <c r="D734" s="32">
        <v>9.3468926976202037E-3</v>
      </c>
      <c r="E734" s="32">
        <v>2.530421061806009E-6</v>
      </c>
      <c r="F734" s="22">
        <v>8</v>
      </c>
      <c r="H734" s="27">
        <v>6.8051414659958747</v>
      </c>
      <c r="I734" s="27">
        <v>1.0670321453012126</v>
      </c>
      <c r="J734" s="27">
        <v>8.283587984513872</v>
      </c>
      <c r="K734" s="27">
        <v>16.155761595810958</v>
      </c>
      <c r="M734" s="27">
        <v>25.136201175841794</v>
      </c>
      <c r="N734" s="27">
        <v>1.5135119999999997</v>
      </c>
      <c r="O734" s="27">
        <v>0</v>
      </c>
      <c r="P734" s="27">
        <v>0.84999999999999987</v>
      </c>
      <c r="Q734" s="27">
        <v>0.84999999999999987</v>
      </c>
      <c r="R734" s="27">
        <v>25.136201175841794</v>
      </c>
      <c r="S734" s="22" t="s">
        <v>3356</v>
      </c>
      <c r="T734" s="28">
        <v>0.2332804396009058</v>
      </c>
      <c r="U734" s="22">
        <v>0.60622647190275591</v>
      </c>
      <c r="V734" s="22">
        <v>6.8354895578321413</v>
      </c>
      <c r="W734" s="22">
        <v>29.572001383343292</v>
      </c>
      <c r="X734" s="27">
        <v>-10.493951580030835</v>
      </c>
      <c r="Y734" s="27">
        <v>13.792249595810958</v>
      </c>
      <c r="Z734" s="23" t="s">
        <v>3429</v>
      </c>
      <c r="AA734" s="23" t="s">
        <v>3429</v>
      </c>
      <c r="AB734" s="23" t="s">
        <v>3429</v>
      </c>
      <c r="AC734" s="23" t="s">
        <v>3429</v>
      </c>
      <c r="AD734" s="23" t="s">
        <v>3429</v>
      </c>
      <c r="AE734" s="23" t="s">
        <v>3429</v>
      </c>
      <c r="AH734" s="38"/>
      <c r="AJ734" s="43"/>
      <c r="AK734" s="22">
        <f t="shared" si="165"/>
        <v>0.60622647190275591</v>
      </c>
      <c r="AL734" s="22" t="str">
        <f t="shared" si="166"/>
        <v>DROP</v>
      </c>
      <c r="AM734" s="28">
        <f t="shared" si="167"/>
        <v>0.2332804396009058</v>
      </c>
      <c r="AN734" s="22">
        <f t="shared" si="168"/>
        <v>0</v>
      </c>
      <c r="AO734" s="22" t="str">
        <f t="shared" si="169"/>
        <v>DROP</v>
      </c>
      <c r="AP734" s="22" t="str">
        <f t="shared" si="170"/>
        <v>DROP</v>
      </c>
      <c r="AQ734" s="22" t="str">
        <f t="shared" si="171"/>
        <v>DROP</v>
      </c>
      <c r="AR734" s="22" t="str">
        <f t="shared" si="172"/>
        <v>DROP</v>
      </c>
      <c r="AS734" s="22" t="str">
        <f t="shared" si="173"/>
        <v>DROP</v>
      </c>
      <c r="AT734" s="22" t="str">
        <f t="shared" si="174"/>
        <v>DROP</v>
      </c>
      <c r="AU734" s="22">
        <f t="shared" si="175"/>
        <v>6.8354895578321413</v>
      </c>
      <c r="AV734" s="22">
        <f t="shared" si="176"/>
        <v>0</v>
      </c>
      <c r="AW734" s="22">
        <f t="shared" si="177"/>
        <v>29.572001383343292</v>
      </c>
      <c r="AX734" s="22" t="str">
        <f t="shared" si="178"/>
        <v>DROP</v>
      </c>
    </row>
    <row r="735" spans="1:50" x14ac:dyDescent="0.25">
      <c r="A735" s="23" t="s">
        <v>18</v>
      </c>
      <c r="B735" s="22" t="s">
        <v>753</v>
      </c>
      <c r="C735" s="34">
        <v>35.195999999999998</v>
      </c>
      <c r="D735" s="32">
        <v>8.4447770230472088E-3</v>
      </c>
      <c r="E735" s="32">
        <v>1.9525023397727636E-3</v>
      </c>
      <c r="F735" s="22">
        <v>8</v>
      </c>
      <c r="H735" s="27">
        <v>6.1717624983815416</v>
      </c>
      <c r="I735" s="27">
        <v>0.96404750059735755</v>
      </c>
      <c r="J735" s="27">
        <v>7.4840972013964908</v>
      </c>
      <c r="K735" s="27">
        <v>14.61990720037539</v>
      </c>
      <c r="M735" s="27">
        <v>22.79668461618553</v>
      </c>
      <c r="N735" s="27">
        <v>1.372644</v>
      </c>
      <c r="O735" s="27">
        <v>0</v>
      </c>
      <c r="P735" s="27">
        <v>0.84999999999999987</v>
      </c>
      <c r="Q735" s="27">
        <v>0.84999999999999987</v>
      </c>
      <c r="R735" s="27">
        <v>22.79668461618553</v>
      </c>
      <c r="S735" s="22" t="s">
        <v>3356</v>
      </c>
      <c r="T735" s="28">
        <v>0.25722091430935196</v>
      </c>
      <c r="U735" s="22">
        <v>0.60489504828797114</v>
      </c>
      <c r="V735" s="22">
        <v>6.5777097908506228</v>
      </c>
      <c r="W735" s="22">
        <v>26.819628960218274</v>
      </c>
      <c r="X735" s="27">
        <v>-9.5494214158101407</v>
      </c>
      <c r="Y735" s="27">
        <v>12.397263200375392</v>
      </c>
      <c r="Z735" s="23" t="s">
        <v>3429</v>
      </c>
      <c r="AA735" s="23" t="s">
        <v>3429</v>
      </c>
      <c r="AB735" s="23" t="s">
        <v>3429</v>
      </c>
      <c r="AC735" s="23" t="s">
        <v>3429</v>
      </c>
      <c r="AD735" s="23" t="s">
        <v>3429</v>
      </c>
      <c r="AE735" s="23" t="s">
        <v>3429</v>
      </c>
      <c r="AH735" s="38"/>
      <c r="AJ735" s="43"/>
      <c r="AK735" s="22">
        <f t="shared" si="165"/>
        <v>0.60489504828797114</v>
      </c>
      <c r="AL735" s="22" t="str">
        <f t="shared" si="166"/>
        <v>DROP</v>
      </c>
      <c r="AM735" s="28">
        <f t="shared" si="167"/>
        <v>0.25722091430935196</v>
      </c>
      <c r="AN735" s="22">
        <f t="shared" si="168"/>
        <v>0</v>
      </c>
      <c r="AO735" s="22" t="str">
        <f t="shared" si="169"/>
        <v>DROP</v>
      </c>
      <c r="AP735" s="22" t="str">
        <f t="shared" si="170"/>
        <v>DROP</v>
      </c>
      <c r="AQ735" s="22" t="str">
        <f t="shared" si="171"/>
        <v>DROP</v>
      </c>
      <c r="AR735" s="22" t="str">
        <f t="shared" si="172"/>
        <v>DROP</v>
      </c>
      <c r="AS735" s="22" t="str">
        <f t="shared" si="173"/>
        <v>DROP</v>
      </c>
      <c r="AT735" s="22" t="str">
        <f t="shared" si="174"/>
        <v>DROP</v>
      </c>
      <c r="AU735" s="22">
        <f t="shared" si="175"/>
        <v>6.5777097908506228</v>
      </c>
      <c r="AV735" s="22">
        <f t="shared" si="176"/>
        <v>0</v>
      </c>
      <c r="AW735" s="22">
        <f t="shared" si="177"/>
        <v>26.819628960218274</v>
      </c>
      <c r="AX735" s="22" t="str">
        <f t="shared" si="178"/>
        <v>DROP</v>
      </c>
    </row>
    <row r="736" spans="1:50" x14ac:dyDescent="0.25">
      <c r="A736" s="23" t="s">
        <v>18</v>
      </c>
      <c r="B736" s="22" t="s">
        <v>754</v>
      </c>
      <c r="C736" s="34">
        <v>47.614000000000004</v>
      </c>
      <c r="D736" s="32">
        <v>4.8395838824944809E-3</v>
      </c>
      <c r="E736" s="32">
        <v>4.7395240871992428E-3</v>
      </c>
      <c r="F736" s="22">
        <v>8</v>
      </c>
      <c r="H736" s="27">
        <v>8.3493095692106714</v>
      </c>
      <c r="I736" s="27">
        <v>0.55248217130149069</v>
      </c>
      <c r="J736" s="27">
        <v>4.2890316810083089</v>
      </c>
      <c r="K736" s="27">
        <v>13.190823421520472</v>
      </c>
      <c r="M736" s="27">
        <v>30.839906276709229</v>
      </c>
      <c r="N736" s="27">
        <v>1.8569460000000002</v>
      </c>
      <c r="O736" s="27">
        <v>0</v>
      </c>
      <c r="P736" s="27">
        <v>0.84999999999999987</v>
      </c>
      <c r="Q736" s="27">
        <v>0.84999999999999987</v>
      </c>
      <c r="R736" s="27">
        <v>30.839906276709229</v>
      </c>
      <c r="S736" s="22" t="s">
        <v>3356</v>
      </c>
      <c r="T736" s="28">
        <v>0.1901362477429317</v>
      </c>
      <c r="U736" s="22">
        <v>0.40342792969452351</v>
      </c>
      <c r="V736" s="22">
        <v>4.8729540306753334</v>
      </c>
      <c r="W736" s="22">
        <v>36.282242678481452</v>
      </c>
      <c r="X736" s="27">
        <v>-19.50602885518876</v>
      </c>
      <c r="Y736" s="27">
        <v>10.483877421520472</v>
      </c>
      <c r="Z736" s="23" t="s">
        <v>3429</v>
      </c>
      <c r="AA736" s="23" t="s">
        <v>3429</v>
      </c>
      <c r="AB736" s="23" t="s">
        <v>3429</v>
      </c>
      <c r="AC736" s="23" t="s">
        <v>3429</v>
      </c>
      <c r="AD736" s="23" t="s">
        <v>3429</v>
      </c>
      <c r="AE736" s="23" t="s">
        <v>3429</v>
      </c>
      <c r="AH736" s="38"/>
      <c r="AJ736" s="43"/>
      <c r="AK736" s="22">
        <f t="shared" si="165"/>
        <v>0.40342792969452351</v>
      </c>
      <c r="AL736" s="22" t="str">
        <f t="shared" si="166"/>
        <v>DROP</v>
      </c>
      <c r="AM736" s="28">
        <f t="shared" si="167"/>
        <v>0.1901362477429317</v>
      </c>
      <c r="AN736" s="22">
        <f t="shared" si="168"/>
        <v>0</v>
      </c>
      <c r="AO736" s="22" t="str">
        <f t="shared" si="169"/>
        <v>DROP</v>
      </c>
      <c r="AP736" s="22" t="str">
        <f t="shared" si="170"/>
        <v>DROP</v>
      </c>
      <c r="AQ736" s="22" t="str">
        <f t="shared" si="171"/>
        <v>DROP</v>
      </c>
      <c r="AR736" s="22" t="str">
        <f t="shared" si="172"/>
        <v>DROP</v>
      </c>
      <c r="AS736" s="22" t="str">
        <f t="shared" si="173"/>
        <v>DROP</v>
      </c>
      <c r="AT736" s="22" t="str">
        <f t="shared" si="174"/>
        <v>DROP</v>
      </c>
      <c r="AU736" s="22">
        <f t="shared" si="175"/>
        <v>4.8729540306753334</v>
      </c>
      <c r="AV736" s="22">
        <f t="shared" si="176"/>
        <v>0</v>
      </c>
      <c r="AW736" s="22">
        <f t="shared" si="177"/>
        <v>36.282242678481452</v>
      </c>
      <c r="AX736" s="22" t="str">
        <f t="shared" si="178"/>
        <v>DROP</v>
      </c>
    </row>
    <row r="737" spans="1:50" x14ac:dyDescent="0.25">
      <c r="A737" s="23" t="s">
        <v>18</v>
      </c>
      <c r="B737" s="22" t="s">
        <v>755</v>
      </c>
      <c r="C737" s="34">
        <v>23.093000000000004</v>
      </c>
      <c r="D737" s="32">
        <v>5.5408352026715887E-3</v>
      </c>
      <c r="E737" s="32">
        <v>1.2810869568238561E-3</v>
      </c>
      <c r="F737" s="22">
        <v>8</v>
      </c>
      <c r="H737" s="27">
        <v>4.0494519654257584</v>
      </c>
      <c r="I737" s="27">
        <v>0.63253633740467052</v>
      </c>
      <c r="J737" s="27">
        <v>4.9105084859600296</v>
      </c>
      <c r="K737" s="27">
        <v>9.5924967887904593</v>
      </c>
      <c r="M737" s="27">
        <v>14.957490562608609</v>
      </c>
      <c r="N737" s="27">
        <v>0.90062700000000018</v>
      </c>
      <c r="O737" s="27">
        <v>0</v>
      </c>
      <c r="P737" s="27">
        <v>0.84999999999999987</v>
      </c>
      <c r="Q737" s="27">
        <v>0.84999999999999987</v>
      </c>
      <c r="R737" s="27">
        <v>14.957490562608609</v>
      </c>
      <c r="S737" s="22" t="s">
        <v>3356</v>
      </c>
      <c r="T737" s="28">
        <v>0.39202993547966697</v>
      </c>
      <c r="U737" s="22">
        <v>0.60489504828797125</v>
      </c>
      <c r="V737" s="22">
        <v>5.4794635229494677</v>
      </c>
      <c r="W737" s="22">
        <v>17.597047720716013</v>
      </c>
      <c r="X737" s="27">
        <v>-6.2656207738181493</v>
      </c>
      <c r="Y737" s="27">
        <v>7.8418697887904596</v>
      </c>
      <c r="Z737" s="23" t="s">
        <v>3429</v>
      </c>
      <c r="AA737" s="23" t="s">
        <v>3429</v>
      </c>
      <c r="AB737" s="23" t="s">
        <v>3429</v>
      </c>
      <c r="AC737" s="23" t="s">
        <v>3429</v>
      </c>
      <c r="AD737" s="23" t="s">
        <v>3429</v>
      </c>
      <c r="AE737" s="23" t="s">
        <v>3429</v>
      </c>
      <c r="AH737" s="38"/>
      <c r="AJ737" s="43"/>
      <c r="AK737" s="22">
        <f t="shared" si="165"/>
        <v>0.60489504828797125</v>
      </c>
      <c r="AL737" s="22" t="str">
        <f t="shared" si="166"/>
        <v>DROP</v>
      </c>
      <c r="AM737" s="28">
        <f t="shared" si="167"/>
        <v>0.39202993547966697</v>
      </c>
      <c r="AN737" s="22">
        <f t="shared" si="168"/>
        <v>0</v>
      </c>
      <c r="AO737" s="22" t="str">
        <f t="shared" si="169"/>
        <v>DROP</v>
      </c>
      <c r="AP737" s="22" t="str">
        <f t="shared" si="170"/>
        <v>DROP</v>
      </c>
      <c r="AQ737" s="22" t="str">
        <f t="shared" si="171"/>
        <v>DROP</v>
      </c>
      <c r="AR737" s="22" t="str">
        <f t="shared" si="172"/>
        <v>DROP</v>
      </c>
      <c r="AS737" s="22" t="str">
        <f t="shared" si="173"/>
        <v>DROP</v>
      </c>
      <c r="AT737" s="22" t="str">
        <f t="shared" si="174"/>
        <v>DROP</v>
      </c>
      <c r="AU737" s="22">
        <f t="shared" si="175"/>
        <v>5.4794635229494677</v>
      </c>
      <c r="AV737" s="22">
        <f t="shared" si="176"/>
        <v>0</v>
      </c>
      <c r="AW737" s="22">
        <f t="shared" si="177"/>
        <v>17.597047720716013</v>
      </c>
      <c r="AX737" s="22" t="str">
        <f t="shared" si="178"/>
        <v>DROP</v>
      </c>
    </row>
    <row r="738" spans="1:50" x14ac:dyDescent="0.25">
      <c r="A738" s="23" t="s">
        <v>18</v>
      </c>
      <c r="B738" s="22" t="s">
        <v>756</v>
      </c>
      <c r="C738" s="34">
        <v>26.278000000000006</v>
      </c>
      <c r="D738" s="32">
        <v>6.3290467508777528E-3</v>
      </c>
      <c r="E738" s="32">
        <v>1.7134200335533481E-6</v>
      </c>
      <c r="F738" s="22">
        <v>8</v>
      </c>
      <c r="H738" s="27">
        <v>4.6079547372562271</v>
      </c>
      <c r="I738" s="27">
        <v>0.72251779824328177</v>
      </c>
      <c r="J738" s="27">
        <v>5.6090529029338185</v>
      </c>
      <c r="K738" s="27">
        <v>10.939525438433328</v>
      </c>
      <c r="M738" s="27">
        <v>17.020436366181482</v>
      </c>
      <c r="N738" s="27">
        <v>1.0248420000000003</v>
      </c>
      <c r="O738" s="27">
        <v>0</v>
      </c>
      <c r="P738" s="27">
        <v>0.84999999999999987</v>
      </c>
      <c r="Q738" s="27">
        <v>0.84999999999999987</v>
      </c>
      <c r="R738" s="27">
        <v>17.020436366181482</v>
      </c>
      <c r="S738" s="22" t="s">
        <v>3356</v>
      </c>
      <c r="T738" s="28">
        <v>0.34451431996468335</v>
      </c>
      <c r="U738" s="22">
        <v>0.60622647190275603</v>
      </c>
      <c r="V738" s="22">
        <v>5.8349052551806118</v>
      </c>
      <c r="W738" s="22">
        <v>20.024042783742924</v>
      </c>
      <c r="X738" s="27">
        <v>-7.1057529277481528</v>
      </c>
      <c r="Y738" s="27">
        <v>9.0646834384333275</v>
      </c>
      <c r="Z738" s="23" t="s">
        <v>3429</v>
      </c>
      <c r="AA738" s="23" t="s">
        <v>3429</v>
      </c>
      <c r="AB738" s="23" t="s">
        <v>3429</v>
      </c>
      <c r="AC738" s="23" t="s">
        <v>3429</v>
      </c>
      <c r="AD738" s="23" t="s">
        <v>3429</v>
      </c>
      <c r="AE738" s="23" t="s">
        <v>3429</v>
      </c>
      <c r="AH738" s="38"/>
      <c r="AJ738" s="43"/>
      <c r="AK738" s="22">
        <f t="shared" si="165"/>
        <v>0.60622647190275603</v>
      </c>
      <c r="AL738" s="22" t="str">
        <f t="shared" si="166"/>
        <v>DROP</v>
      </c>
      <c r="AM738" s="28">
        <f t="shared" si="167"/>
        <v>0.34451431996468335</v>
      </c>
      <c r="AN738" s="22">
        <f t="shared" si="168"/>
        <v>0</v>
      </c>
      <c r="AO738" s="22" t="str">
        <f t="shared" si="169"/>
        <v>DROP</v>
      </c>
      <c r="AP738" s="22" t="str">
        <f t="shared" si="170"/>
        <v>DROP</v>
      </c>
      <c r="AQ738" s="22" t="str">
        <f t="shared" si="171"/>
        <v>DROP</v>
      </c>
      <c r="AR738" s="22" t="str">
        <f t="shared" si="172"/>
        <v>DROP</v>
      </c>
      <c r="AS738" s="22" t="str">
        <f t="shared" si="173"/>
        <v>DROP</v>
      </c>
      <c r="AT738" s="22" t="str">
        <f t="shared" si="174"/>
        <v>DROP</v>
      </c>
      <c r="AU738" s="22">
        <f t="shared" si="175"/>
        <v>5.8349052551806118</v>
      </c>
      <c r="AV738" s="22">
        <f t="shared" si="176"/>
        <v>0</v>
      </c>
      <c r="AW738" s="22">
        <f t="shared" si="177"/>
        <v>20.024042783742924</v>
      </c>
      <c r="AX738" s="22" t="str">
        <f t="shared" si="178"/>
        <v>DROP</v>
      </c>
    </row>
    <row r="739" spans="1:50" x14ac:dyDescent="0.25">
      <c r="A739" s="23" t="s">
        <v>18</v>
      </c>
      <c r="B739" s="22" t="s">
        <v>757</v>
      </c>
      <c r="C739" s="34">
        <v>30.856000000000009</v>
      </c>
      <c r="D739" s="32">
        <v>7.4034560695290588E-3</v>
      </c>
      <c r="E739" s="32">
        <v>1.7117403169686445E-3</v>
      </c>
      <c r="F739" s="22">
        <v>8</v>
      </c>
      <c r="H739" s="27">
        <v>5.4107257543488139</v>
      </c>
      <c r="I739" s="27">
        <v>0.84517131715058735</v>
      </c>
      <c r="J739" s="27">
        <v>6.5612371646292234</v>
      </c>
      <c r="K739" s="27">
        <v>12.817134236128624</v>
      </c>
      <c r="M739" s="27">
        <v>19.985637587141177</v>
      </c>
      <c r="N739" s="27">
        <v>1.2033840000000002</v>
      </c>
      <c r="O739" s="27">
        <v>0</v>
      </c>
      <c r="P739" s="27">
        <v>0.84999999999999987</v>
      </c>
      <c r="Q739" s="27">
        <v>0.84999999999999987</v>
      </c>
      <c r="R739" s="27">
        <v>19.985637587141177</v>
      </c>
      <c r="S739" s="22" t="s">
        <v>3356</v>
      </c>
      <c r="T739" s="28">
        <v>0.29339989953435147</v>
      </c>
      <c r="U739" s="22">
        <v>0.60489504828797103</v>
      </c>
      <c r="V739" s="22">
        <v>6.2419568069725981</v>
      </c>
      <c r="W739" s="22">
        <v>23.512514808401388</v>
      </c>
      <c r="X739" s="27">
        <v>-8.3718873510125533</v>
      </c>
      <c r="Y739" s="27">
        <v>10.763750236128622</v>
      </c>
      <c r="Z739" s="23" t="s">
        <v>3429</v>
      </c>
      <c r="AA739" s="23" t="s">
        <v>3429</v>
      </c>
      <c r="AB739" s="23" t="s">
        <v>3429</v>
      </c>
      <c r="AC739" s="23" t="s">
        <v>3429</v>
      </c>
      <c r="AD739" s="23" t="s">
        <v>3429</v>
      </c>
      <c r="AE739" s="23" t="s">
        <v>3429</v>
      </c>
      <c r="AH739" s="38"/>
      <c r="AJ739" s="43"/>
      <c r="AK739" s="22">
        <f t="shared" si="165"/>
        <v>0.60489504828797103</v>
      </c>
      <c r="AL739" s="22" t="str">
        <f t="shared" si="166"/>
        <v>DROP</v>
      </c>
      <c r="AM739" s="28">
        <f t="shared" si="167"/>
        <v>0.29339989953435147</v>
      </c>
      <c r="AN739" s="22">
        <f t="shared" si="168"/>
        <v>0</v>
      </c>
      <c r="AO739" s="22" t="str">
        <f t="shared" si="169"/>
        <v>DROP</v>
      </c>
      <c r="AP739" s="22" t="str">
        <f t="shared" si="170"/>
        <v>DROP</v>
      </c>
      <c r="AQ739" s="22" t="str">
        <f t="shared" si="171"/>
        <v>DROP</v>
      </c>
      <c r="AR739" s="22" t="str">
        <f t="shared" si="172"/>
        <v>DROP</v>
      </c>
      <c r="AS739" s="22" t="str">
        <f t="shared" si="173"/>
        <v>DROP</v>
      </c>
      <c r="AT739" s="22" t="str">
        <f t="shared" si="174"/>
        <v>DROP</v>
      </c>
      <c r="AU739" s="22">
        <f t="shared" si="175"/>
        <v>6.2419568069725981</v>
      </c>
      <c r="AV739" s="22">
        <f t="shared" si="176"/>
        <v>0</v>
      </c>
      <c r="AW739" s="22">
        <f t="shared" si="177"/>
        <v>23.512514808401388</v>
      </c>
      <c r="AX739" s="22" t="str">
        <f t="shared" si="178"/>
        <v>DROP</v>
      </c>
    </row>
    <row r="740" spans="1:50" x14ac:dyDescent="0.25">
      <c r="A740" s="23" t="s">
        <v>18</v>
      </c>
      <c r="B740" s="22" t="s">
        <v>758</v>
      </c>
      <c r="C740" s="34">
        <v>22.771000000000001</v>
      </c>
      <c r="D740" s="32">
        <v>5.4635759061202405E-3</v>
      </c>
      <c r="E740" s="32">
        <v>1.2632239680351633E-3</v>
      </c>
      <c r="F740" s="22">
        <v>8</v>
      </c>
      <c r="H740" s="27">
        <v>3.9929879489330067</v>
      </c>
      <c r="I740" s="27">
        <v>0.62371649153603903</v>
      </c>
      <c r="J740" s="27">
        <v>4.8420382251676184</v>
      </c>
      <c r="K740" s="27">
        <v>9.4587426656366631</v>
      </c>
      <c r="M740" s="27">
        <v>14.748929008840795</v>
      </c>
      <c r="N740" s="27">
        <v>0.888069</v>
      </c>
      <c r="O740" s="27">
        <v>0</v>
      </c>
      <c r="P740" s="27">
        <v>0.84999999999999987</v>
      </c>
      <c r="Q740" s="27">
        <v>0.84999999999999987</v>
      </c>
      <c r="R740" s="27">
        <v>14.748929008840795</v>
      </c>
      <c r="S740" s="22" t="s">
        <v>3356</v>
      </c>
      <c r="T740" s="28">
        <v>0.39757354969179876</v>
      </c>
      <c r="U740" s="22">
        <v>0.60489504828797125</v>
      </c>
      <c r="V740" s="22">
        <v>5.4420984814968012</v>
      </c>
      <c r="W740" s="22">
        <v>17.351681186871527</v>
      </c>
      <c r="X740" s="27">
        <v>-6.1782553432041318</v>
      </c>
      <c r="Y740" s="27">
        <v>7.7206736656366637</v>
      </c>
      <c r="Z740" s="23" t="s">
        <v>3429</v>
      </c>
      <c r="AA740" s="23" t="s">
        <v>3429</v>
      </c>
      <c r="AB740" s="23" t="s">
        <v>3429</v>
      </c>
      <c r="AC740" s="23" t="s">
        <v>3429</v>
      </c>
      <c r="AD740" s="23" t="s">
        <v>3429</v>
      </c>
      <c r="AE740" s="23" t="s">
        <v>3429</v>
      </c>
      <c r="AH740" s="38"/>
      <c r="AJ740" s="43"/>
      <c r="AK740" s="22">
        <f t="shared" si="165"/>
        <v>0.60489504828797125</v>
      </c>
      <c r="AL740" s="22" t="str">
        <f t="shared" si="166"/>
        <v>DROP</v>
      </c>
      <c r="AM740" s="28">
        <f t="shared" si="167"/>
        <v>0.39757354969179876</v>
      </c>
      <c r="AN740" s="22">
        <f t="shared" si="168"/>
        <v>0</v>
      </c>
      <c r="AO740" s="22" t="str">
        <f t="shared" si="169"/>
        <v>DROP</v>
      </c>
      <c r="AP740" s="22" t="str">
        <f t="shared" si="170"/>
        <v>DROP</v>
      </c>
      <c r="AQ740" s="22" t="str">
        <f t="shared" si="171"/>
        <v>DROP</v>
      </c>
      <c r="AR740" s="22" t="str">
        <f t="shared" si="172"/>
        <v>DROP</v>
      </c>
      <c r="AS740" s="22" t="str">
        <f t="shared" si="173"/>
        <v>DROP</v>
      </c>
      <c r="AT740" s="22" t="str">
        <f t="shared" si="174"/>
        <v>DROP</v>
      </c>
      <c r="AU740" s="22">
        <f t="shared" si="175"/>
        <v>5.4420984814968012</v>
      </c>
      <c r="AV740" s="22">
        <f t="shared" si="176"/>
        <v>0</v>
      </c>
      <c r="AW740" s="22">
        <f t="shared" si="177"/>
        <v>17.351681186871527</v>
      </c>
      <c r="AX740" s="22" t="str">
        <f t="shared" si="178"/>
        <v>DROP</v>
      </c>
    </row>
    <row r="741" spans="1:50" x14ac:dyDescent="0.25">
      <c r="A741" s="23" t="s">
        <v>18</v>
      </c>
      <c r="B741" s="22" t="s">
        <v>759</v>
      </c>
      <c r="C741" s="34">
        <v>23.498999999999995</v>
      </c>
      <c r="D741" s="32">
        <v>5.6597256107343112E-3</v>
      </c>
      <c r="E741" s="32">
        <v>1.532219246840327E-6</v>
      </c>
      <c r="F741" s="22">
        <v>8</v>
      </c>
      <c r="H741" s="27">
        <v>4.1206457253513982</v>
      </c>
      <c r="I741" s="27">
        <v>0.64610875032037718</v>
      </c>
      <c r="J741" s="27">
        <v>5.0158738932202489</v>
      </c>
      <c r="K741" s="27">
        <v>9.7826283688920235</v>
      </c>
      <c r="M741" s="27">
        <v>15.22045947822888</v>
      </c>
      <c r="N741" s="27">
        <v>0.91646099999999986</v>
      </c>
      <c r="O741" s="27">
        <v>0</v>
      </c>
      <c r="P741" s="27">
        <v>0.84999999999999987</v>
      </c>
      <c r="Q741" s="27">
        <v>0.84999999999999987</v>
      </c>
      <c r="R741" s="27">
        <v>15.22045947822888</v>
      </c>
      <c r="S741" s="22" t="s">
        <v>3356</v>
      </c>
      <c r="T741" s="28">
        <v>0.38525670454197847</v>
      </c>
      <c r="U741" s="22">
        <v>0.60622647190275569</v>
      </c>
      <c r="V741" s="22">
        <v>5.5379815172211702</v>
      </c>
      <c r="W741" s="22">
        <v>17.906422915563393</v>
      </c>
      <c r="X741" s="27">
        <v>-6.354292109336857</v>
      </c>
      <c r="Y741" s="27">
        <v>8.0161673688920239</v>
      </c>
      <c r="Z741" s="23" t="s">
        <v>3429</v>
      </c>
      <c r="AA741" s="23" t="s">
        <v>3429</v>
      </c>
      <c r="AB741" s="23" t="s">
        <v>3429</v>
      </c>
      <c r="AC741" s="23" t="s">
        <v>3429</v>
      </c>
      <c r="AD741" s="23" t="s">
        <v>3429</v>
      </c>
      <c r="AE741" s="23" t="s">
        <v>3429</v>
      </c>
      <c r="AH741" s="38"/>
      <c r="AJ741" s="43"/>
      <c r="AK741" s="22">
        <f t="shared" si="165"/>
        <v>0.60622647190275569</v>
      </c>
      <c r="AL741" s="22" t="str">
        <f t="shared" si="166"/>
        <v>DROP</v>
      </c>
      <c r="AM741" s="28">
        <f t="shared" si="167"/>
        <v>0.38525670454197847</v>
      </c>
      <c r="AN741" s="22">
        <f t="shared" si="168"/>
        <v>0</v>
      </c>
      <c r="AO741" s="22" t="str">
        <f t="shared" si="169"/>
        <v>DROP</v>
      </c>
      <c r="AP741" s="22" t="str">
        <f t="shared" si="170"/>
        <v>DROP</v>
      </c>
      <c r="AQ741" s="22" t="str">
        <f t="shared" si="171"/>
        <v>DROP</v>
      </c>
      <c r="AR741" s="22" t="str">
        <f t="shared" si="172"/>
        <v>DROP</v>
      </c>
      <c r="AS741" s="22" t="str">
        <f t="shared" si="173"/>
        <v>DROP</v>
      </c>
      <c r="AT741" s="22" t="str">
        <f t="shared" si="174"/>
        <v>DROP</v>
      </c>
      <c r="AU741" s="22">
        <f t="shared" si="175"/>
        <v>5.5379815172211702</v>
      </c>
      <c r="AV741" s="22">
        <f t="shared" si="176"/>
        <v>0</v>
      </c>
      <c r="AW741" s="22">
        <f t="shared" si="177"/>
        <v>17.906422915563393</v>
      </c>
      <c r="AX741" s="22" t="str">
        <f t="shared" si="178"/>
        <v>DROP</v>
      </c>
    </row>
    <row r="742" spans="1:50" x14ac:dyDescent="0.25">
      <c r="A742" s="23" t="s">
        <v>18</v>
      </c>
      <c r="B742" s="22" t="s">
        <v>760</v>
      </c>
      <c r="C742" s="34">
        <v>34.888000000000005</v>
      </c>
      <c r="D742" s="32">
        <v>8.4027621221030146E-3</v>
      </c>
      <c r="E742" s="32">
        <v>2.2748229747548981E-6</v>
      </c>
      <c r="F742" s="22">
        <v>8</v>
      </c>
      <c r="H742" s="27">
        <v>6.1177534391276058</v>
      </c>
      <c r="I742" s="27">
        <v>0.95925112052331252</v>
      </c>
      <c r="J742" s="27">
        <v>7.4468619254720689</v>
      </c>
      <c r="K742" s="27">
        <v>14.523866485122987</v>
      </c>
      <c r="M742" s="27">
        <v>22.597190956059805</v>
      </c>
      <c r="N742" s="27">
        <v>1.3606320000000003</v>
      </c>
      <c r="O742" s="27">
        <v>0</v>
      </c>
      <c r="P742" s="27">
        <v>0.84999999999999987</v>
      </c>
      <c r="Q742" s="27">
        <v>0.84999999999999987</v>
      </c>
      <c r="R742" s="27">
        <v>22.597190956059805</v>
      </c>
      <c r="S742" s="22" t="s">
        <v>3356</v>
      </c>
      <c r="T742" s="28">
        <v>0.2594917249493221</v>
      </c>
      <c r="U742" s="22">
        <v>0.6062264719027558</v>
      </c>
      <c r="V742" s="22">
        <v>6.5700064439142221</v>
      </c>
      <c r="W742" s="22">
        <v>26.584930536540952</v>
      </c>
      <c r="X742" s="27">
        <v>-9.4339564709368169</v>
      </c>
      <c r="Y742" s="27">
        <v>12.313234485122987</v>
      </c>
      <c r="Z742" s="23" t="s">
        <v>3429</v>
      </c>
      <c r="AA742" s="23" t="s">
        <v>3429</v>
      </c>
      <c r="AB742" s="23" t="s">
        <v>3429</v>
      </c>
      <c r="AC742" s="23" t="s">
        <v>3429</v>
      </c>
      <c r="AD742" s="23" t="s">
        <v>3429</v>
      </c>
      <c r="AE742" s="23" t="s">
        <v>3429</v>
      </c>
      <c r="AH742" s="38"/>
      <c r="AJ742" s="43"/>
      <c r="AK742" s="22">
        <f t="shared" si="165"/>
        <v>0.6062264719027558</v>
      </c>
      <c r="AL742" s="22" t="str">
        <f t="shared" si="166"/>
        <v>DROP</v>
      </c>
      <c r="AM742" s="28">
        <f t="shared" si="167"/>
        <v>0.2594917249493221</v>
      </c>
      <c r="AN742" s="22">
        <f t="shared" si="168"/>
        <v>0</v>
      </c>
      <c r="AO742" s="22" t="str">
        <f t="shared" si="169"/>
        <v>DROP</v>
      </c>
      <c r="AP742" s="22" t="str">
        <f t="shared" si="170"/>
        <v>DROP</v>
      </c>
      <c r="AQ742" s="22" t="str">
        <f t="shared" si="171"/>
        <v>DROP</v>
      </c>
      <c r="AR742" s="22" t="str">
        <f t="shared" si="172"/>
        <v>DROP</v>
      </c>
      <c r="AS742" s="22" t="str">
        <f t="shared" si="173"/>
        <v>DROP</v>
      </c>
      <c r="AT742" s="22" t="str">
        <f t="shared" si="174"/>
        <v>DROP</v>
      </c>
      <c r="AU742" s="22">
        <f t="shared" si="175"/>
        <v>6.5700064439142221</v>
      </c>
      <c r="AV742" s="22">
        <f t="shared" si="176"/>
        <v>0</v>
      </c>
      <c r="AW742" s="22">
        <f t="shared" si="177"/>
        <v>26.584930536540952</v>
      </c>
      <c r="AX742" s="22" t="str">
        <f t="shared" si="178"/>
        <v>DROP</v>
      </c>
    </row>
    <row r="743" spans="1:50" x14ac:dyDescent="0.25">
      <c r="A743" s="23" t="s">
        <v>18</v>
      </c>
      <c r="B743" s="22" t="s">
        <v>761</v>
      </c>
      <c r="C743" s="34">
        <v>16.653000000000006</v>
      </c>
      <c r="D743" s="32">
        <v>3.9956492716446534E-3</v>
      </c>
      <c r="E743" s="32">
        <v>9.2382718105000127E-4</v>
      </c>
      <c r="F743" s="22">
        <v>8</v>
      </c>
      <c r="H743" s="27">
        <v>2.9201716355707421</v>
      </c>
      <c r="I743" s="27">
        <v>0.4561394200320435</v>
      </c>
      <c r="J743" s="27">
        <v>3.5411032701118255</v>
      </c>
      <c r="K743" s="27">
        <v>6.9174143257146117</v>
      </c>
      <c r="M743" s="27">
        <v>10.786259487252464</v>
      </c>
      <c r="N743" s="27">
        <v>0.64946700000000024</v>
      </c>
      <c r="O743" s="27">
        <v>0</v>
      </c>
      <c r="P743" s="27">
        <v>0.84999999999999987</v>
      </c>
      <c r="Q743" s="27">
        <v>0.84999999999999987</v>
      </c>
      <c r="R743" s="27">
        <v>10.786259487252464</v>
      </c>
      <c r="S743" s="22" t="s">
        <v>3356</v>
      </c>
      <c r="T743" s="28">
        <v>0.54363461838899585</v>
      </c>
      <c r="U743" s="22">
        <v>0.60489504828797136</v>
      </c>
      <c r="V743" s="22">
        <v>4.6132487915470035</v>
      </c>
      <c r="W743" s="22">
        <v>12.68971704382643</v>
      </c>
      <c r="X743" s="27">
        <v>-4.5183121615378514</v>
      </c>
      <c r="Y743" s="27">
        <v>5.4179473257146116</v>
      </c>
      <c r="Z743" s="23" t="s">
        <v>3429</v>
      </c>
      <c r="AA743" s="23" t="s">
        <v>3429</v>
      </c>
      <c r="AB743" s="23" t="s">
        <v>3429</v>
      </c>
      <c r="AC743" s="23" t="s">
        <v>3429</v>
      </c>
      <c r="AD743" s="23" t="s">
        <v>3429</v>
      </c>
      <c r="AE743" s="23" t="s">
        <v>3429</v>
      </c>
      <c r="AH743" s="38"/>
      <c r="AJ743" s="43"/>
      <c r="AK743" s="22">
        <f t="shared" si="165"/>
        <v>0.60489504828797136</v>
      </c>
      <c r="AL743" s="22" t="str">
        <f t="shared" si="166"/>
        <v>DROP</v>
      </c>
      <c r="AM743" s="28">
        <f t="shared" si="167"/>
        <v>0.54363461838899585</v>
      </c>
      <c r="AN743" s="22">
        <f t="shared" si="168"/>
        <v>0</v>
      </c>
      <c r="AO743" s="22" t="str">
        <f t="shared" si="169"/>
        <v>DROP</v>
      </c>
      <c r="AP743" s="22" t="str">
        <f t="shared" si="170"/>
        <v>DROP</v>
      </c>
      <c r="AQ743" s="22" t="str">
        <f t="shared" si="171"/>
        <v>DROP</v>
      </c>
      <c r="AR743" s="22" t="str">
        <f t="shared" si="172"/>
        <v>DROP</v>
      </c>
      <c r="AS743" s="22" t="str">
        <f t="shared" si="173"/>
        <v>DROP</v>
      </c>
      <c r="AT743" s="22" t="str">
        <f t="shared" si="174"/>
        <v>DROP</v>
      </c>
      <c r="AU743" s="22">
        <f t="shared" si="175"/>
        <v>4.6132487915470035</v>
      </c>
      <c r="AV743" s="22">
        <f t="shared" si="176"/>
        <v>0</v>
      </c>
      <c r="AW743" s="22">
        <f t="shared" si="177"/>
        <v>12.68971704382643</v>
      </c>
      <c r="AX743" s="22" t="str">
        <f t="shared" si="178"/>
        <v>DROP</v>
      </c>
    </row>
    <row r="744" spans="1:50" x14ac:dyDescent="0.25">
      <c r="A744" s="23" t="s">
        <v>18</v>
      </c>
      <c r="B744" s="22" t="s">
        <v>762</v>
      </c>
      <c r="C744" s="34">
        <v>26.768000000000001</v>
      </c>
      <c r="D744" s="32">
        <v>6.4225989133119589E-3</v>
      </c>
      <c r="E744" s="32">
        <v>1.4849580245208927E-3</v>
      </c>
      <c r="F744" s="22">
        <v>8</v>
      </c>
      <c r="H744" s="27">
        <v>4.6938782406147608</v>
      </c>
      <c r="I744" s="27">
        <v>0.73319762177491943</v>
      </c>
      <c r="J744" s="27">
        <v>5.6919625493516683</v>
      </c>
      <c r="K744" s="27">
        <v>11.119038411741348</v>
      </c>
      <c r="M744" s="27">
        <v>17.337812643654232</v>
      </c>
      <c r="N744" s="27">
        <v>1.043952</v>
      </c>
      <c r="O744" s="27">
        <v>0</v>
      </c>
      <c r="P744" s="27">
        <v>0.84999999999999987</v>
      </c>
      <c r="Q744" s="27">
        <v>0.84999999999999987</v>
      </c>
      <c r="R744" s="27">
        <v>17.337812643654232</v>
      </c>
      <c r="S744" s="22" t="s">
        <v>3356</v>
      </c>
      <c r="T744" s="28">
        <v>0.33820783398206627</v>
      </c>
      <c r="U744" s="22">
        <v>0.60489504828797114</v>
      </c>
      <c r="V744" s="22">
        <v>5.8708132052667379</v>
      </c>
      <c r="W744" s="22">
        <v>20.397426639593217</v>
      </c>
      <c r="X744" s="27">
        <v>-7.2627262319128842</v>
      </c>
      <c r="Y744" s="27">
        <v>9.2250864117413478</v>
      </c>
      <c r="Z744" s="23" t="s">
        <v>3429</v>
      </c>
      <c r="AA744" s="23" t="s">
        <v>3429</v>
      </c>
      <c r="AB744" s="23" t="s">
        <v>3429</v>
      </c>
      <c r="AC744" s="23" t="s">
        <v>3429</v>
      </c>
      <c r="AD744" s="23" t="s">
        <v>3429</v>
      </c>
      <c r="AE744" s="23" t="s">
        <v>3429</v>
      </c>
      <c r="AH744" s="38"/>
      <c r="AJ744" s="43"/>
      <c r="AK744" s="22">
        <f t="shared" si="165"/>
        <v>0.60489504828797114</v>
      </c>
      <c r="AL744" s="22" t="str">
        <f t="shared" si="166"/>
        <v>DROP</v>
      </c>
      <c r="AM744" s="28">
        <f t="shared" si="167"/>
        <v>0.33820783398206627</v>
      </c>
      <c r="AN744" s="22">
        <f t="shared" si="168"/>
        <v>0</v>
      </c>
      <c r="AO744" s="22" t="str">
        <f t="shared" si="169"/>
        <v>DROP</v>
      </c>
      <c r="AP744" s="22" t="str">
        <f t="shared" si="170"/>
        <v>DROP</v>
      </c>
      <c r="AQ744" s="22" t="str">
        <f t="shared" si="171"/>
        <v>DROP</v>
      </c>
      <c r="AR744" s="22" t="str">
        <f t="shared" si="172"/>
        <v>DROP</v>
      </c>
      <c r="AS744" s="22" t="str">
        <f t="shared" si="173"/>
        <v>DROP</v>
      </c>
      <c r="AT744" s="22" t="str">
        <f t="shared" si="174"/>
        <v>DROP</v>
      </c>
      <c r="AU744" s="22">
        <f t="shared" si="175"/>
        <v>5.8708132052667379</v>
      </c>
      <c r="AV744" s="22">
        <f t="shared" si="176"/>
        <v>0</v>
      </c>
      <c r="AW744" s="22">
        <f t="shared" si="177"/>
        <v>20.397426639593217</v>
      </c>
      <c r="AX744" s="22" t="str">
        <f t="shared" si="178"/>
        <v>DROP</v>
      </c>
    </row>
    <row r="745" spans="1:50" x14ac:dyDescent="0.25">
      <c r="A745" s="23" t="s">
        <v>18</v>
      </c>
      <c r="B745" s="22" t="s">
        <v>763</v>
      </c>
      <c r="C745" s="34">
        <v>20.132000000000005</v>
      </c>
      <c r="D745" s="32">
        <v>4.8303855843842038E-3</v>
      </c>
      <c r="E745" s="32">
        <v>1.1168251251365293E-3</v>
      </c>
      <c r="F745" s="22">
        <v>8</v>
      </c>
      <c r="H745" s="27">
        <v>3.5302285094163315</v>
      </c>
      <c r="I745" s="27">
        <v>0.55143210256921249</v>
      </c>
      <c r="J745" s="27">
        <v>4.2808797834559096</v>
      </c>
      <c r="K745" s="27">
        <v>8.362540395441453</v>
      </c>
      <c r="M745" s="27">
        <v>13.03963105730899</v>
      </c>
      <c r="N745" s="27">
        <v>0.78514800000000018</v>
      </c>
      <c r="O745" s="27">
        <v>0</v>
      </c>
      <c r="P745" s="27">
        <v>0.84999999999999987</v>
      </c>
      <c r="Q745" s="27">
        <v>0.84999999999999987</v>
      </c>
      <c r="R745" s="27">
        <v>13.03963105730899</v>
      </c>
      <c r="S745" s="22" t="s">
        <v>3356</v>
      </c>
      <c r="T745" s="28">
        <v>0.44968941486349834</v>
      </c>
      <c r="U745" s="22">
        <v>0.60489504828797114</v>
      </c>
      <c r="V745" s="22">
        <v>5.1142406653351582</v>
      </c>
      <c r="W745" s="22">
        <v>15.340742420363519</v>
      </c>
      <c r="X745" s="27">
        <v>-5.462238661867536</v>
      </c>
      <c r="Y745" s="27">
        <v>6.727392395441453</v>
      </c>
      <c r="Z745" s="23" t="s">
        <v>3429</v>
      </c>
      <c r="AA745" s="23" t="s">
        <v>3429</v>
      </c>
      <c r="AB745" s="23" t="s">
        <v>3429</v>
      </c>
      <c r="AC745" s="23" t="s">
        <v>3429</v>
      </c>
      <c r="AD745" s="23" t="s">
        <v>3429</v>
      </c>
      <c r="AE745" s="23" t="s">
        <v>3429</v>
      </c>
      <c r="AH745" s="38"/>
      <c r="AJ745" s="43"/>
      <c r="AK745" s="22">
        <f t="shared" si="165"/>
        <v>0.60489504828797114</v>
      </c>
      <c r="AL745" s="22" t="str">
        <f t="shared" si="166"/>
        <v>DROP</v>
      </c>
      <c r="AM745" s="28">
        <f t="shared" si="167"/>
        <v>0.44968941486349834</v>
      </c>
      <c r="AN745" s="22">
        <f t="shared" si="168"/>
        <v>0</v>
      </c>
      <c r="AO745" s="22" t="str">
        <f t="shared" si="169"/>
        <v>DROP</v>
      </c>
      <c r="AP745" s="22" t="str">
        <f t="shared" si="170"/>
        <v>DROP</v>
      </c>
      <c r="AQ745" s="22" t="str">
        <f t="shared" si="171"/>
        <v>DROP</v>
      </c>
      <c r="AR745" s="22" t="str">
        <f t="shared" si="172"/>
        <v>DROP</v>
      </c>
      <c r="AS745" s="22" t="str">
        <f t="shared" si="173"/>
        <v>DROP</v>
      </c>
      <c r="AT745" s="22" t="str">
        <f t="shared" si="174"/>
        <v>DROP</v>
      </c>
      <c r="AU745" s="22">
        <f t="shared" si="175"/>
        <v>5.1142406653351582</v>
      </c>
      <c r="AV745" s="22">
        <f t="shared" si="176"/>
        <v>0</v>
      </c>
      <c r="AW745" s="22">
        <f t="shared" si="177"/>
        <v>15.340742420363519</v>
      </c>
      <c r="AX745" s="22" t="str">
        <f t="shared" si="178"/>
        <v>DROP</v>
      </c>
    </row>
    <row r="746" spans="1:50" x14ac:dyDescent="0.25">
      <c r="A746" s="23" t="s">
        <v>18</v>
      </c>
      <c r="B746" s="22" t="s">
        <v>764</v>
      </c>
      <c r="C746" s="34">
        <v>30.856000000000009</v>
      </c>
      <c r="D746" s="32">
        <v>3.1362666501081556E-3</v>
      </c>
      <c r="E746" s="32">
        <v>3.0714234308106833E-3</v>
      </c>
      <c r="F746" s="22">
        <v>8</v>
      </c>
      <c r="H746" s="27">
        <v>5.4107257543488139</v>
      </c>
      <c r="I746" s="27">
        <v>0.35803313894398281</v>
      </c>
      <c r="J746" s="27">
        <v>2.7794842178601331</v>
      </c>
      <c r="K746" s="27">
        <v>8.5482431111529298</v>
      </c>
      <c r="M746" s="27">
        <v>19.985637587141177</v>
      </c>
      <c r="N746" s="27">
        <v>1.2033840000000002</v>
      </c>
      <c r="O746" s="27">
        <v>0</v>
      </c>
      <c r="P746" s="27">
        <v>0.84999999999999987</v>
      </c>
      <c r="Q746" s="27">
        <v>0.84999999999999987</v>
      </c>
      <c r="R746" s="27">
        <v>19.985637587141177</v>
      </c>
      <c r="S746" s="22" t="s">
        <v>3356</v>
      </c>
      <c r="T746" s="28">
        <v>0.29339989953435147</v>
      </c>
      <c r="U746" s="22">
        <v>0.4034279296945234</v>
      </c>
      <c r="V746" s="22">
        <v>4.1630026878328303</v>
      </c>
      <c r="W746" s="22">
        <v>23.512514808401388</v>
      </c>
      <c r="X746" s="27">
        <v>-12.640778475988247</v>
      </c>
      <c r="Y746" s="27">
        <v>6.4948591111529295</v>
      </c>
      <c r="Z746" s="23" t="s">
        <v>3429</v>
      </c>
      <c r="AA746" s="23" t="s">
        <v>3429</v>
      </c>
      <c r="AB746" s="23" t="s">
        <v>3429</v>
      </c>
      <c r="AC746" s="23" t="s">
        <v>3429</v>
      </c>
      <c r="AD746" s="23" t="s">
        <v>3429</v>
      </c>
      <c r="AE746" s="23" t="s">
        <v>3429</v>
      </c>
      <c r="AH746" s="38"/>
      <c r="AJ746" s="43"/>
      <c r="AK746" s="22">
        <f t="shared" si="165"/>
        <v>0.4034279296945234</v>
      </c>
      <c r="AL746" s="22" t="str">
        <f t="shared" si="166"/>
        <v>DROP</v>
      </c>
      <c r="AM746" s="28">
        <f t="shared" si="167"/>
        <v>0.29339989953435147</v>
      </c>
      <c r="AN746" s="22">
        <f t="shared" si="168"/>
        <v>0</v>
      </c>
      <c r="AO746" s="22" t="str">
        <f t="shared" si="169"/>
        <v>DROP</v>
      </c>
      <c r="AP746" s="22" t="str">
        <f t="shared" si="170"/>
        <v>DROP</v>
      </c>
      <c r="AQ746" s="22" t="str">
        <f t="shared" si="171"/>
        <v>DROP</v>
      </c>
      <c r="AR746" s="22" t="str">
        <f t="shared" si="172"/>
        <v>DROP</v>
      </c>
      <c r="AS746" s="22" t="str">
        <f t="shared" si="173"/>
        <v>DROP</v>
      </c>
      <c r="AT746" s="22" t="str">
        <f t="shared" si="174"/>
        <v>DROP</v>
      </c>
      <c r="AU746" s="22">
        <f t="shared" si="175"/>
        <v>4.1630026878328303</v>
      </c>
      <c r="AV746" s="22">
        <f t="shared" si="176"/>
        <v>0</v>
      </c>
      <c r="AW746" s="22">
        <f t="shared" si="177"/>
        <v>23.512514808401388</v>
      </c>
      <c r="AX746" s="22" t="str">
        <f t="shared" si="178"/>
        <v>DROP</v>
      </c>
    </row>
    <row r="747" spans="1:50" x14ac:dyDescent="0.25">
      <c r="A747" s="23" t="s">
        <v>18</v>
      </c>
      <c r="B747" s="22" t="s">
        <v>765</v>
      </c>
      <c r="C747" s="34">
        <v>38.807999999999993</v>
      </c>
      <c r="D747" s="32">
        <v>9.3468926976202037E-3</v>
      </c>
      <c r="E747" s="32">
        <v>2.530421061806009E-6</v>
      </c>
      <c r="F747" s="22">
        <v>8</v>
      </c>
      <c r="H747" s="27">
        <v>6.8051414659958747</v>
      </c>
      <c r="I747" s="27">
        <v>1.0670321453012126</v>
      </c>
      <c r="J747" s="27">
        <v>8.283587984513872</v>
      </c>
      <c r="K747" s="27">
        <v>16.155761595810958</v>
      </c>
      <c r="M747" s="27">
        <v>25.136201175841794</v>
      </c>
      <c r="N747" s="27">
        <v>1.5135119999999997</v>
      </c>
      <c r="O747" s="27">
        <v>0</v>
      </c>
      <c r="P747" s="27">
        <v>0.84999999999999987</v>
      </c>
      <c r="Q747" s="27">
        <v>0.84999999999999987</v>
      </c>
      <c r="R747" s="27">
        <v>25.136201175841794</v>
      </c>
      <c r="S747" s="22" t="s">
        <v>3356</v>
      </c>
      <c r="T747" s="28">
        <v>0.2332804396009058</v>
      </c>
      <c r="U747" s="22">
        <v>0.60622647190275591</v>
      </c>
      <c r="V747" s="22">
        <v>6.8354895578321413</v>
      </c>
      <c r="W747" s="22">
        <v>29.572001383343292</v>
      </c>
      <c r="X747" s="27">
        <v>-10.493951580030835</v>
      </c>
      <c r="Y747" s="27">
        <v>13.792249595810958</v>
      </c>
      <c r="Z747" s="23" t="s">
        <v>3429</v>
      </c>
      <c r="AA747" s="23" t="s">
        <v>3429</v>
      </c>
      <c r="AB747" s="23" t="s">
        <v>3429</v>
      </c>
      <c r="AC747" s="23" t="s">
        <v>3429</v>
      </c>
      <c r="AD747" s="23" t="s">
        <v>3429</v>
      </c>
      <c r="AE747" s="23" t="s">
        <v>3429</v>
      </c>
      <c r="AH747" s="38"/>
      <c r="AJ747" s="43"/>
      <c r="AK747" s="22">
        <f t="shared" si="165"/>
        <v>0.60622647190275591</v>
      </c>
      <c r="AL747" s="22" t="str">
        <f t="shared" si="166"/>
        <v>DROP</v>
      </c>
      <c r="AM747" s="28">
        <f t="shared" si="167"/>
        <v>0.2332804396009058</v>
      </c>
      <c r="AN747" s="22">
        <f t="shared" si="168"/>
        <v>0</v>
      </c>
      <c r="AO747" s="22" t="str">
        <f t="shared" si="169"/>
        <v>DROP</v>
      </c>
      <c r="AP747" s="22" t="str">
        <f t="shared" si="170"/>
        <v>DROP</v>
      </c>
      <c r="AQ747" s="22" t="str">
        <f t="shared" si="171"/>
        <v>DROP</v>
      </c>
      <c r="AR747" s="22" t="str">
        <f t="shared" si="172"/>
        <v>DROP</v>
      </c>
      <c r="AS747" s="22" t="str">
        <f t="shared" si="173"/>
        <v>DROP</v>
      </c>
      <c r="AT747" s="22" t="str">
        <f t="shared" si="174"/>
        <v>DROP</v>
      </c>
      <c r="AU747" s="22">
        <f t="shared" si="175"/>
        <v>6.8354895578321413</v>
      </c>
      <c r="AV747" s="22">
        <f t="shared" si="176"/>
        <v>0</v>
      </c>
      <c r="AW747" s="22">
        <f t="shared" si="177"/>
        <v>29.572001383343292</v>
      </c>
      <c r="AX747" s="22" t="str">
        <f t="shared" si="178"/>
        <v>DROP</v>
      </c>
    </row>
    <row r="748" spans="1:50" x14ac:dyDescent="0.25">
      <c r="A748" s="23" t="s">
        <v>18</v>
      </c>
      <c r="B748" s="22" t="s">
        <v>766</v>
      </c>
      <c r="C748" s="34">
        <v>35.195999999999998</v>
      </c>
      <c r="D748" s="32">
        <v>8.4447770230472088E-3</v>
      </c>
      <c r="E748" s="32">
        <v>1.9525023397727636E-3</v>
      </c>
      <c r="F748" s="22">
        <v>8</v>
      </c>
      <c r="H748" s="27">
        <v>6.1717624983815416</v>
      </c>
      <c r="I748" s="27">
        <v>0.96404750059735755</v>
      </c>
      <c r="J748" s="27">
        <v>7.4840972013964908</v>
      </c>
      <c r="K748" s="27">
        <v>14.61990720037539</v>
      </c>
      <c r="M748" s="27">
        <v>22.79668461618553</v>
      </c>
      <c r="N748" s="27">
        <v>1.372644</v>
      </c>
      <c r="O748" s="27">
        <v>0</v>
      </c>
      <c r="P748" s="27">
        <v>0.84999999999999987</v>
      </c>
      <c r="Q748" s="27">
        <v>0.84999999999999987</v>
      </c>
      <c r="R748" s="27">
        <v>22.79668461618553</v>
      </c>
      <c r="S748" s="22" t="s">
        <v>3356</v>
      </c>
      <c r="T748" s="28">
        <v>0.25722091430935196</v>
      </c>
      <c r="U748" s="22">
        <v>0.60489504828797114</v>
      </c>
      <c r="V748" s="22">
        <v>6.5777097908506228</v>
      </c>
      <c r="W748" s="22">
        <v>26.819628960218274</v>
      </c>
      <c r="X748" s="27">
        <v>-9.5494214158101407</v>
      </c>
      <c r="Y748" s="27">
        <v>12.397263200375392</v>
      </c>
      <c r="Z748" s="23" t="s">
        <v>3429</v>
      </c>
      <c r="AA748" s="23" t="s">
        <v>3429</v>
      </c>
      <c r="AB748" s="23" t="s">
        <v>3429</v>
      </c>
      <c r="AC748" s="23" t="s">
        <v>3429</v>
      </c>
      <c r="AD748" s="23" t="s">
        <v>3429</v>
      </c>
      <c r="AE748" s="23" t="s">
        <v>3429</v>
      </c>
      <c r="AH748" s="38"/>
      <c r="AJ748" s="43"/>
      <c r="AK748" s="22">
        <f t="shared" si="165"/>
        <v>0.60489504828797114</v>
      </c>
      <c r="AL748" s="22" t="str">
        <f t="shared" si="166"/>
        <v>DROP</v>
      </c>
      <c r="AM748" s="28">
        <f t="shared" si="167"/>
        <v>0.25722091430935196</v>
      </c>
      <c r="AN748" s="22">
        <f t="shared" si="168"/>
        <v>0</v>
      </c>
      <c r="AO748" s="22" t="str">
        <f t="shared" si="169"/>
        <v>DROP</v>
      </c>
      <c r="AP748" s="22" t="str">
        <f t="shared" si="170"/>
        <v>DROP</v>
      </c>
      <c r="AQ748" s="22" t="str">
        <f t="shared" si="171"/>
        <v>DROP</v>
      </c>
      <c r="AR748" s="22" t="str">
        <f t="shared" si="172"/>
        <v>DROP</v>
      </c>
      <c r="AS748" s="22" t="str">
        <f t="shared" si="173"/>
        <v>DROP</v>
      </c>
      <c r="AT748" s="22" t="str">
        <f t="shared" si="174"/>
        <v>DROP</v>
      </c>
      <c r="AU748" s="22">
        <f t="shared" si="175"/>
        <v>6.5777097908506228</v>
      </c>
      <c r="AV748" s="22">
        <f t="shared" si="176"/>
        <v>0</v>
      </c>
      <c r="AW748" s="22">
        <f t="shared" si="177"/>
        <v>26.819628960218274</v>
      </c>
      <c r="AX748" s="22" t="str">
        <f t="shared" si="178"/>
        <v>DROP</v>
      </c>
    </row>
    <row r="749" spans="1:50" x14ac:dyDescent="0.25">
      <c r="A749" s="23" t="s">
        <v>18</v>
      </c>
      <c r="B749" s="22" t="s">
        <v>767</v>
      </c>
      <c r="C749" s="34">
        <v>47.614000000000004</v>
      </c>
      <c r="D749" s="32">
        <v>4.8395838824944809E-3</v>
      </c>
      <c r="E749" s="32">
        <v>4.7395240871992428E-3</v>
      </c>
      <c r="F749" s="22">
        <v>8</v>
      </c>
      <c r="H749" s="27">
        <v>8.3493095692106714</v>
      </c>
      <c r="I749" s="27">
        <v>0.55248217130149069</v>
      </c>
      <c r="J749" s="27">
        <v>4.2890316810083089</v>
      </c>
      <c r="K749" s="27">
        <v>13.190823421520472</v>
      </c>
      <c r="M749" s="27">
        <v>30.839906276709229</v>
      </c>
      <c r="N749" s="27">
        <v>1.8569460000000002</v>
      </c>
      <c r="O749" s="27">
        <v>0</v>
      </c>
      <c r="P749" s="27">
        <v>0.84999999999999987</v>
      </c>
      <c r="Q749" s="27">
        <v>0.84999999999999987</v>
      </c>
      <c r="R749" s="27">
        <v>30.839906276709229</v>
      </c>
      <c r="S749" s="22" t="s">
        <v>3356</v>
      </c>
      <c r="T749" s="28">
        <v>0.1901362477429317</v>
      </c>
      <c r="U749" s="22">
        <v>0.40342792969452351</v>
      </c>
      <c r="V749" s="22">
        <v>4.8729540306753334</v>
      </c>
      <c r="W749" s="22">
        <v>36.282242678481452</v>
      </c>
      <c r="X749" s="27">
        <v>-19.50602885518876</v>
      </c>
      <c r="Y749" s="27">
        <v>10.483877421520472</v>
      </c>
      <c r="Z749" s="23" t="s">
        <v>3429</v>
      </c>
      <c r="AA749" s="23" t="s">
        <v>3429</v>
      </c>
      <c r="AB749" s="23" t="s">
        <v>3429</v>
      </c>
      <c r="AC749" s="23" t="s">
        <v>3429</v>
      </c>
      <c r="AD749" s="23" t="s">
        <v>3429</v>
      </c>
      <c r="AE749" s="23" t="s">
        <v>3429</v>
      </c>
      <c r="AH749" s="38"/>
      <c r="AJ749" s="43"/>
      <c r="AK749" s="22">
        <f t="shared" si="165"/>
        <v>0.40342792969452351</v>
      </c>
      <c r="AL749" s="22" t="str">
        <f t="shared" si="166"/>
        <v>DROP</v>
      </c>
      <c r="AM749" s="28">
        <f t="shared" si="167"/>
        <v>0.1901362477429317</v>
      </c>
      <c r="AN749" s="22">
        <f t="shared" si="168"/>
        <v>0</v>
      </c>
      <c r="AO749" s="22" t="str">
        <f t="shared" si="169"/>
        <v>DROP</v>
      </c>
      <c r="AP749" s="22" t="str">
        <f t="shared" si="170"/>
        <v>DROP</v>
      </c>
      <c r="AQ749" s="22" t="str">
        <f t="shared" si="171"/>
        <v>DROP</v>
      </c>
      <c r="AR749" s="22" t="str">
        <f t="shared" si="172"/>
        <v>DROP</v>
      </c>
      <c r="AS749" s="22" t="str">
        <f t="shared" si="173"/>
        <v>DROP</v>
      </c>
      <c r="AT749" s="22" t="str">
        <f t="shared" si="174"/>
        <v>DROP</v>
      </c>
      <c r="AU749" s="22">
        <f t="shared" si="175"/>
        <v>4.8729540306753334</v>
      </c>
      <c r="AV749" s="22">
        <f t="shared" si="176"/>
        <v>0</v>
      </c>
      <c r="AW749" s="22">
        <f t="shared" si="177"/>
        <v>36.282242678481452</v>
      </c>
      <c r="AX749" s="22" t="str">
        <f t="shared" si="178"/>
        <v>DROP</v>
      </c>
    </row>
    <row r="750" spans="1:50" x14ac:dyDescent="0.25">
      <c r="A750" s="23" t="s">
        <v>18</v>
      </c>
      <c r="B750" s="22" t="s">
        <v>768</v>
      </c>
      <c r="C750" s="34">
        <v>23.093000000000004</v>
      </c>
      <c r="D750" s="32">
        <v>5.5408352026715887E-3</v>
      </c>
      <c r="E750" s="32">
        <v>1.2810869568238561E-3</v>
      </c>
      <c r="F750" s="22">
        <v>8</v>
      </c>
      <c r="H750" s="27">
        <v>4.0494519654257584</v>
      </c>
      <c r="I750" s="27">
        <v>0.63253633740467052</v>
      </c>
      <c r="J750" s="27">
        <v>4.9105084859600296</v>
      </c>
      <c r="K750" s="27">
        <v>9.5924967887904593</v>
      </c>
      <c r="M750" s="27">
        <v>14.957490562608609</v>
      </c>
      <c r="N750" s="27">
        <v>0.90062700000000018</v>
      </c>
      <c r="O750" s="27">
        <v>0</v>
      </c>
      <c r="P750" s="27">
        <v>0.84999999999999987</v>
      </c>
      <c r="Q750" s="27">
        <v>0.84999999999999987</v>
      </c>
      <c r="R750" s="27">
        <v>14.957490562608609</v>
      </c>
      <c r="S750" s="22" t="s">
        <v>3356</v>
      </c>
      <c r="T750" s="28">
        <v>0.39202993547966697</v>
      </c>
      <c r="U750" s="22">
        <v>0.60489504828797125</v>
      </c>
      <c r="V750" s="22">
        <v>5.4794635229494677</v>
      </c>
      <c r="W750" s="22">
        <v>17.597047720716013</v>
      </c>
      <c r="X750" s="27">
        <v>-6.2656207738181493</v>
      </c>
      <c r="Y750" s="27">
        <v>7.8418697887904596</v>
      </c>
      <c r="Z750" s="23" t="s">
        <v>3429</v>
      </c>
      <c r="AA750" s="23" t="s">
        <v>3429</v>
      </c>
      <c r="AB750" s="23" t="s">
        <v>3429</v>
      </c>
      <c r="AC750" s="23" t="s">
        <v>3429</v>
      </c>
      <c r="AD750" s="23" t="s">
        <v>3429</v>
      </c>
      <c r="AE750" s="23" t="s">
        <v>3429</v>
      </c>
      <c r="AH750" s="38"/>
      <c r="AJ750" s="43"/>
      <c r="AK750" s="22">
        <f t="shared" si="165"/>
        <v>0.60489504828797125</v>
      </c>
      <c r="AL750" s="22" t="str">
        <f t="shared" si="166"/>
        <v>DROP</v>
      </c>
      <c r="AM750" s="28">
        <f t="shared" si="167"/>
        <v>0.39202993547966697</v>
      </c>
      <c r="AN750" s="22">
        <f t="shared" si="168"/>
        <v>0</v>
      </c>
      <c r="AO750" s="22" t="str">
        <f t="shared" si="169"/>
        <v>DROP</v>
      </c>
      <c r="AP750" s="22" t="str">
        <f t="shared" si="170"/>
        <v>DROP</v>
      </c>
      <c r="AQ750" s="22" t="str">
        <f t="shared" si="171"/>
        <v>DROP</v>
      </c>
      <c r="AR750" s="22" t="str">
        <f t="shared" si="172"/>
        <v>DROP</v>
      </c>
      <c r="AS750" s="22" t="str">
        <f t="shared" si="173"/>
        <v>DROP</v>
      </c>
      <c r="AT750" s="22" t="str">
        <f t="shared" si="174"/>
        <v>DROP</v>
      </c>
      <c r="AU750" s="22">
        <f t="shared" si="175"/>
        <v>5.4794635229494677</v>
      </c>
      <c r="AV750" s="22">
        <f t="shared" si="176"/>
        <v>0</v>
      </c>
      <c r="AW750" s="22">
        <f t="shared" si="177"/>
        <v>17.597047720716013</v>
      </c>
      <c r="AX750" s="22" t="str">
        <f t="shared" si="178"/>
        <v>DROP</v>
      </c>
    </row>
    <row r="751" spans="1:50" x14ac:dyDescent="0.25">
      <c r="A751" s="23" t="s">
        <v>18</v>
      </c>
      <c r="B751" s="22" t="s">
        <v>769</v>
      </c>
      <c r="C751" s="34">
        <v>26.278000000000006</v>
      </c>
      <c r="D751" s="32">
        <v>6.3290467508777528E-3</v>
      </c>
      <c r="E751" s="32">
        <v>1.7134200335533481E-6</v>
      </c>
      <c r="F751" s="22">
        <v>8</v>
      </c>
      <c r="H751" s="27">
        <v>4.6079547372562271</v>
      </c>
      <c r="I751" s="27">
        <v>0.72251779824328177</v>
      </c>
      <c r="J751" s="27">
        <v>5.6090529029338185</v>
      </c>
      <c r="K751" s="27">
        <v>10.939525438433328</v>
      </c>
      <c r="M751" s="27">
        <v>17.020436366181482</v>
      </c>
      <c r="N751" s="27">
        <v>1.0248420000000003</v>
      </c>
      <c r="O751" s="27">
        <v>0</v>
      </c>
      <c r="P751" s="27">
        <v>0.84999999999999987</v>
      </c>
      <c r="Q751" s="27">
        <v>0.84999999999999987</v>
      </c>
      <c r="R751" s="27">
        <v>17.020436366181482</v>
      </c>
      <c r="S751" s="22" t="s">
        <v>3356</v>
      </c>
      <c r="T751" s="28">
        <v>0.34451431996468335</v>
      </c>
      <c r="U751" s="22">
        <v>0.60622647190275603</v>
      </c>
      <c r="V751" s="22">
        <v>5.8349052551806118</v>
      </c>
      <c r="W751" s="22">
        <v>20.024042783742924</v>
      </c>
      <c r="X751" s="27">
        <v>-7.1057529277481528</v>
      </c>
      <c r="Y751" s="27">
        <v>9.0646834384333275</v>
      </c>
      <c r="Z751" s="23" t="s">
        <v>3429</v>
      </c>
      <c r="AA751" s="23" t="s">
        <v>3429</v>
      </c>
      <c r="AB751" s="23" t="s">
        <v>3429</v>
      </c>
      <c r="AC751" s="23" t="s">
        <v>3429</v>
      </c>
      <c r="AD751" s="23" t="s">
        <v>3429</v>
      </c>
      <c r="AE751" s="23" t="s">
        <v>3429</v>
      </c>
      <c r="AH751" s="38"/>
      <c r="AJ751" s="43"/>
      <c r="AK751" s="22">
        <f t="shared" si="165"/>
        <v>0.60622647190275603</v>
      </c>
      <c r="AL751" s="22" t="str">
        <f t="shared" si="166"/>
        <v>DROP</v>
      </c>
      <c r="AM751" s="28">
        <f t="shared" si="167"/>
        <v>0.34451431996468335</v>
      </c>
      <c r="AN751" s="22">
        <f t="shared" si="168"/>
        <v>0</v>
      </c>
      <c r="AO751" s="22" t="str">
        <f t="shared" si="169"/>
        <v>DROP</v>
      </c>
      <c r="AP751" s="22" t="str">
        <f t="shared" si="170"/>
        <v>DROP</v>
      </c>
      <c r="AQ751" s="22" t="str">
        <f t="shared" si="171"/>
        <v>DROP</v>
      </c>
      <c r="AR751" s="22" t="str">
        <f t="shared" si="172"/>
        <v>DROP</v>
      </c>
      <c r="AS751" s="22" t="str">
        <f t="shared" si="173"/>
        <v>DROP</v>
      </c>
      <c r="AT751" s="22" t="str">
        <f t="shared" si="174"/>
        <v>DROP</v>
      </c>
      <c r="AU751" s="22">
        <f t="shared" si="175"/>
        <v>5.8349052551806118</v>
      </c>
      <c r="AV751" s="22">
        <f t="shared" si="176"/>
        <v>0</v>
      </c>
      <c r="AW751" s="22">
        <f t="shared" si="177"/>
        <v>20.024042783742924</v>
      </c>
      <c r="AX751" s="22" t="str">
        <f t="shared" si="178"/>
        <v>DROP</v>
      </c>
    </row>
    <row r="752" spans="1:50" x14ac:dyDescent="0.25">
      <c r="A752" s="23" t="s">
        <v>18</v>
      </c>
      <c r="B752" s="22" t="s">
        <v>770</v>
      </c>
      <c r="C752" s="34">
        <v>30.856000000000009</v>
      </c>
      <c r="D752" s="32">
        <v>7.4034560695290588E-3</v>
      </c>
      <c r="E752" s="32">
        <v>1.7117403169686445E-3</v>
      </c>
      <c r="F752" s="22">
        <v>8</v>
      </c>
      <c r="H752" s="27">
        <v>5.4107257543488139</v>
      </c>
      <c r="I752" s="27">
        <v>0.84517131715058735</v>
      </c>
      <c r="J752" s="27">
        <v>6.5612371646292234</v>
      </c>
      <c r="K752" s="27">
        <v>12.817134236128624</v>
      </c>
      <c r="M752" s="27">
        <v>19.985637587141177</v>
      </c>
      <c r="N752" s="27">
        <v>1.2033840000000002</v>
      </c>
      <c r="O752" s="27">
        <v>0</v>
      </c>
      <c r="P752" s="27">
        <v>0.84999999999999987</v>
      </c>
      <c r="Q752" s="27">
        <v>0.84999999999999987</v>
      </c>
      <c r="R752" s="27">
        <v>19.985637587141177</v>
      </c>
      <c r="S752" s="22" t="s">
        <v>3356</v>
      </c>
      <c r="T752" s="28">
        <v>0.29339989953435147</v>
      </c>
      <c r="U752" s="22">
        <v>0.60489504828797103</v>
      </c>
      <c r="V752" s="22">
        <v>6.2419568069725981</v>
      </c>
      <c r="W752" s="22">
        <v>23.512514808401388</v>
      </c>
      <c r="X752" s="27">
        <v>-8.3718873510125533</v>
      </c>
      <c r="Y752" s="27">
        <v>10.763750236128622</v>
      </c>
      <c r="Z752" s="23" t="s">
        <v>3429</v>
      </c>
      <c r="AA752" s="23" t="s">
        <v>3429</v>
      </c>
      <c r="AB752" s="23" t="s">
        <v>3429</v>
      </c>
      <c r="AC752" s="23" t="s">
        <v>3429</v>
      </c>
      <c r="AD752" s="23" t="s">
        <v>3429</v>
      </c>
      <c r="AE752" s="23" t="s">
        <v>3429</v>
      </c>
      <c r="AH752" s="38"/>
      <c r="AJ752" s="43"/>
      <c r="AK752" s="22">
        <f t="shared" si="165"/>
        <v>0.60489504828797103</v>
      </c>
      <c r="AL752" s="22" t="str">
        <f t="shared" si="166"/>
        <v>DROP</v>
      </c>
      <c r="AM752" s="28">
        <f t="shared" si="167"/>
        <v>0.29339989953435147</v>
      </c>
      <c r="AN752" s="22">
        <f t="shared" si="168"/>
        <v>0</v>
      </c>
      <c r="AO752" s="22" t="str">
        <f t="shared" si="169"/>
        <v>DROP</v>
      </c>
      <c r="AP752" s="22" t="str">
        <f t="shared" si="170"/>
        <v>DROP</v>
      </c>
      <c r="AQ752" s="22" t="str">
        <f t="shared" si="171"/>
        <v>DROP</v>
      </c>
      <c r="AR752" s="22" t="str">
        <f t="shared" si="172"/>
        <v>DROP</v>
      </c>
      <c r="AS752" s="22" t="str">
        <f t="shared" si="173"/>
        <v>DROP</v>
      </c>
      <c r="AT752" s="22" t="str">
        <f t="shared" si="174"/>
        <v>DROP</v>
      </c>
      <c r="AU752" s="22">
        <f t="shared" si="175"/>
        <v>6.2419568069725981</v>
      </c>
      <c r="AV752" s="22">
        <f t="shared" si="176"/>
        <v>0</v>
      </c>
      <c r="AW752" s="22">
        <f t="shared" si="177"/>
        <v>23.512514808401388</v>
      </c>
      <c r="AX752" s="22" t="str">
        <f t="shared" si="178"/>
        <v>DROP</v>
      </c>
    </row>
    <row r="753" spans="1:50" x14ac:dyDescent="0.25">
      <c r="A753" s="23" t="s">
        <v>18</v>
      </c>
      <c r="B753" s="22" t="s">
        <v>771</v>
      </c>
      <c r="C753" s="34">
        <v>22.771000000000001</v>
      </c>
      <c r="D753" s="32">
        <v>5.4635759061202405E-3</v>
      </c>
      <c r="E753" s="32">
        <v>1.2632239680351633E-3</v>
      </c>
      <c r="F753" s="22">
        <v>8</v>
      </c>
      <c r="H753" s="27">
        <v>3.9929879489330067</v>
      </c>
      <c r="I753" s="27">
        <v>0.62371649153603903</v>
      </c>
      <c r="J753" s="27">
        <v>4.8420382251676184</v>
      </c>
      <c r="K753" s="27">
        <v>9.4587426656366631</v>
      </c>
      <c r="M753" s="27">
        <v>14.748929008840795</v>
      </c>
      <c r="N753" s="27">
        <v>0.888069</v>
      </c>
      <c r="O753" s="27">
        <v>0</v>
      </c>
      <c r="P753" s="27">
        <v>0.84999999999999987</v>
      </c>
      <c r="Q753" s="27">
        <v>0.84999999999999987</v>
      </c>
      <c r="R753" s="27">
        <v>14.748929008840795</v>
      </c>
      <c r="S753" s="22" t="s">
        <v>3356</v>
      </c>
      <c r="T753" s="28">
        <v>0.39757354969179876</v>
      </c>
      <c r="U753" s="22">
        <v>0.60489504828797125</v>
      </c>
      <c r="V753" s="22">
        <v>5.4420984814968012</v>
      </c>
      <c r="W753" s="22">
        <v>17.351681186871527</v>
      </c>
      <c r="X753" s="27">
        <v>-6.1782553432041318</v>
      </c>
      <c r="Y753" s="27">
        <v>7.7206736656366637</v>
      </c>
      <c r="Z753" s="23" t="s">
        <v>3429</v>
      </c>
      <c r="AA753" s="23" t="s">
        <v>3429</v>
      </c>
      <c r="AB753" s="23" t="s">
        <v>3429</v>
      </c>
      <c r="AC753" s="23" t="s">
        <v>3429</v>
      </c>
      <c r="AD753" s="23" t="s">
        <v>3429</v>
      </c>
      <c r="AE753" s="23" t="s">
        <v>3429</v>
      </c>
      <c r="AH753" s="38"/>
      <c r="AJ753" s="43"/>
      <c r="AK753" s="22">
        <f t="shared" si="165"/>
        <v>0.60489504828797125</v>
      </c>
      <c r="AL753" s="22" t="str">
        <f t="shared" si="166"/>
        <v>DROP</v>
      </c>
      <c r="AM753" s="28">
        <f t="shared" si="167"/>
        <v>0.39757354969179876</v>
      </c>
      <c r="AN753" s="22">
        <f t="shared" si="168"/>
        <v>0</v>
      </c>
      <c r="AO753" s="22" t="str">
        <f t="shared" si="169"/>
        <v>DROP</v>
      </c>
      <c r="AP753" s="22" t="str">
        <f t="shared" si="170"/>
        <v>DROP</v>
      </c>
      <c r="AQ753" s="22" t="str">
        <f t="shared" si="171"/>
        <v>DROP</v>
      </c>
      <c r="AR753" s="22" t="str">
        <f t="shared" si="172"/>
        <v>DROP</v>
      </c>
      <c r="AS753" s="22" t="str">
        <f t="shared" si="173"/>
        <v>DROP</v>
      </c>
      <c r="AT753" s="22" t="str">
        <f t="shared" si="174"/>
        <v>DROP</v>
      </c>
      <c r="AU753" s="22">
        <f t="shared" si="175"/>
        <v>5.4420984814968012</v>
      </c>
      <c r="AV753" s="22">
        <f t="shared" si="176"/>
        <v>0</v>
      </c>
      <c r="AW753" s="22">
        <f t="shared" si="177"/>
        <v>17.351681186871527</v>
      </c>
      <c r="AX753" s="22" t="str">
        <f t="shared" si="178"/>
        <v>DROP</v>
      </c>
    </row>
    <row r="754" spans="1:50" x14ac:dyDescent="0.25">
      <c r="A754" s="23" t="s">
        <v>18</v>
      </c>
      <c r="B754" s="22" t="s">
        <v>772</v>
      </c>
      <c r="C754" s="34">
        <v>23.498999999999995</v>
      </c>
      <c r="D754" s="32">
        <v>5.6597256107343112E-3</v>
      </c>
      <c r="E754" s="32">
        <v>1.532219246840327E-6</v>
      </c>
      <c r="F754" s="22">
        <v>8</v>
      </c>
      <c r="H754" s="27">
        <v>4.1206457253513982</v>
      </c>
      <c r="I754" s="27">
        <v>0.64610875032037718</v>
      </c>
      <c r="J754" s="27">
        <v>5.0158738932202489</v>
      </c>
      <c r="K754" s="27">
        <v>9.7826283688920235</v>
      </c>
      <c r="M754" s="27">
        <v>15.22045947822888</v>
      </c>
      <c r="N754" s="27">
        <v>0.91646099999999986</v>
      </c>
      <c r="O754" s="27">
        <v>0</v>
      </c>
      <c r="P754" s="27">
        <v>0.84999999999999987</v>
      </c>
      <c r="Q754" s="27">
        <v>0.84999999999999987</v>
      </c>
      <c r="R754" s="27">
        <v>15.22045947822888</v>
      </c>
      <c r="S754" s="22" t="s">
        <v>3356</v>
      </c>
      <c r="T754" s="28">
        <v>0.38525670454197847</v>
      </c>
      <c r="U754" s="22">
        <v>0.60622647190275569</v>
      </c>
      <c r="V754" s="22">
        <v>5.5379815172211702</v>
      </c>
      <c r="W754" s="22">
        <v>17.906422915563393</v>
      </c>
      <c r="X754" s="27">
        <v>-6.354292109336857</v>
      </c>
      <c r="Y754" s="27">
        <v>8.0161673688920239</v>
      </c>
      <c r="Z754" s="23" t="s">
        <v>3429</v>
      </c>
      <c r="AA754" s="23" t="s">
        <v>3429</v>
      </c>
      <c r="AB754" s="23" t="s">
        <v>3429</v>
      </c>
      <c r="AC754" s="23" t="s">
        <v>3429</v>
      </c>
      <c r="AD754" s="23" t="s">
        <v>3429</v>
      </c>
      <c r="AE754" s="23" t="s">
        <v>3429</v>
      </c>
      <c r="AH754" s="38"/>
      <c r="AJ754" s="43"/>
      <c r="AK754" s="22">
        <f t="shared" si="165"/>
        <v>0.60622647190275569</v>
      </c>
      <c r="AL754" s="22" t="str">
        <f t="shared" si="166"/>
        <v>DROP</v>
      </c>
      <c r="AM754" s="28">
        <f t="shared" si="167"/>
        <v>0.38525670454197847</v>
      </c>
      <c r="AN754" s="22">
        <f t="shared" si="168"/>
        <v>0</v>
      </c>
      <c r="AO754" s="22" t="str">
        <f t="shared" si="169"/>
        <v>DROP</v>
      </c>
      <c r="AP754" s="22" t="str">
        <f t="shared" si="170"/>
        <v>DROP</v>
      </c>
      <c r="AQ754" s="22" t="str">
        <f t="shared" si="171"/>
        <v>DROP</v>
      </c>
      <c r="AR754" s="22" t="str">
        <f t="shared" si="172"/>
        <v>DROP</v>
      </c>
      <c r="AS754" s="22" t="str">
        <f t="shared" si="173"/>
        <v>DROP</v>
      </c>
      <c r="AT754" s="22" t="str">
        <f t="shared" si="174"/>
        <v>DROP</v>
      </c>
      <c r="AU754" s="22">
        <f t="shared" si="175"/>
        <v>5.5379815172211702</v>
      </c>
      <c r="AV754" s="22">
        <f t="shared" si="176"/>
        <v>0</v>
      </c>
      <c r="AW754" s="22">
        <f t="shared" si="177"/>
        <v>17.906422915563393</v>
      </c>
      <c r="AX754" s="22" t="str">
        <f t="shared" si="178"/>
        <v>DROP</v>
      </c>
    </row>
    <row r="755" spans="1:50" x14ac:dyDescent="0.25">
      <c r="A755" s="23" t="s">
        <v>18</v>
      </c>
      <c r="B755" s="22" t="s">
        <v>773</v>
      </c>
      <c r="C755" s="34">
        <v>34.888000000000005</v>
      </c>
      <c r="D755" s="32">
        <v>8.4027621221030146E-3</v>
      </c>
      <c r="E755" s="32">
        <v>2.2748229747548981E-6</v>
      </c>
      <c r="F755" s="22">
        <v>8</v>
      </c>
      <c r="H755" s="27">
        <v>6.1177534391276058</v>
      </c>
      <c r="I755" s="27">
        <v>0.95925112052331252</v>
      </c>
      <c r="J755" s="27">
        <v>7.4468619254720689</v>
      </c>
      <c r="K755" s="27">
        <v>14.523866485122987</v>
      </c>
      <c r="M755" s="27">
        <v>22.597190956059805</v>
      </c>
      <c r="N755" s="27">
        <v>1.3606320000000003</v>
      </c>
      <c r="O755" s="27">
        <v>0</v>
      </c>
      <c r="P755" s="27">
        <v>0.84999999999999987</v>
      </c>
      <c r="Q755" s="27">
        <v>0.84999999999999987</v>
      </c>
      <c r="R755" s="27">
        <v>22.597190956059805</v>
      </c>
      <c r="S755" s="22" t="s">
        <v>3356</v>
      </c>
      <c r="T755" s="28">
        <v>0.2594917249493221</v>
      </c>
      <c r="U755" s="22">
        <v>0.6062264719027558</v>
      </c>
      <c r="V755" s="22">
        <v>6.5700064439142221</v>
      </c>
      <c r="W755" s="22">
        <v>26.584930536540952</v>
      </c>
      <c r="X755" s="27">
        <v>-9.4339564709368169</v>
      </c>
      <c r="Y755" s="27">
        <v>12.313234485122987</v>
      </c>
      <c r="Z755" s="23" t="s">
        <v>3429</v>
      </c>
      <c r="AA755" s="23" t="s">
        <v>3429</v>
      </c>
      <c r="AB755" s="23" t="s">
        <v>3429</v>
      </c>
      <c r="AC755" s="23" t="s">
        <v>3429</v>
      </c>
      <c r="AD755" s="23" t="s">
        <v>3429</v>
      </c>
      <c r="AE755" s="23" t="s">
        <v>3429</v>
      </c>
      <c r="AH755" s="38"/>
      <c r="AJ755" s="43"/>
      <c r="AK755" s="22">
        <f t="shared" si="165"/>
        <v>0.6062264719027558</v>
      </c>
      <c r="AL755" s="22" t="str">
        <f t="shared" si="166"/>
        <v>DROP</v>
      </c>
      <c r="AM755" s="28">
        <f t="shared" si="167"/>
        <v>0.2594917249493221</v>
      </c>
      <c r="AN755" s="22">
        <f t="shared" si="168"/>
        <v>0</v>
      </c>
      <c r="AO755" s="22" t="str">
        <f t="shared" si="169"/>
        <v>DROP</v>
      </c>
      <c r="AP755" s="22" t="str">
        <f t="shared" si="170"/>
        <v>DROP</v>
      </c>
      <c r="AQ755" s="22" t="str">
        <f t="shared" si="171"/>
        <v>DROP</v>
      </c>
      <c r="AR755" s="22" t="str">
        <f t="shared" si="172"/>
        <v>DROP</v>
      </c>
      <c r="AS755" s="22" t="str">
        <f t="shared" si="173"/>
        <v>DROP</v>
      </c>
      <c r="AT755" s="22" t="str">
        <f t="shared" si="174"/>
        <v>DROP</v>
      </c>
      <c r="AU755" s="22">
        <f t="shared" si="175"/>
        <v>6.5700064439142221</v>
      </c>
      <c r="AV755" s="22">
        <f t="shared" si="176"/>
        <v>0</v>
      </c>
      <c r="AW755" s="22">
        <f t="shared" si="177"/>
        <v>26.584930536540952</v>
      </c>
      <c r="AX755" s="22" t="str">
        <f t="shared" si="178"/>
        <v>DROP</v>
      </c>
    </row>
    <row r="756" spans="1:50" x14ac:dyDescent="0.25">
      <c r="A756" s="23" t="s">
        <v>18</v>
      </c>
      <c r="B756" s="22" t="s">
        <v>774</v>
      </c>
      <c r="C756" s="34">
        <v>16.653000000000006</v>
      </c>
      <c r="D756" s="32">
        <v>3.9956492716446534E-3</v>
      </c>
      <c r="E756" s="32">
        <v>9.2382718105000127E-4</v>
      </c>
      <c r="F756" s="22">
        <v>8</v>
      </c>
      <c r="H756" s="27">
        <v>2.9201716355707421</v>
      </c>
      <c r="I756" s="27">
        <v>0.4561394200320435</v>
      </c>
      <c r="J756" s="27">
        <v>3.5411032701118255</v>
      </c>
      <c r="K756" s="27">
        <v>6.9174143257146117</v>
      </c>
      <c r="M756" s="27">
        <v>10.786259487252464</v>
      </c>
      <c r="N756" s="27">
        <v>0.64946700000000024</v>
      </c>
      <c r="O756" s="27">
        <v>0</v>
      </c>
      <c r="P756" s="27">
        <v>0.84999999999999987</v>
      </c>
      <c r="Q756" s="27">
        <v>0.84999999999999987</v>
      </c>
      <c r="R756" s="27">
        <v>10.786259487252464</v>
      </c>
      <c r="S756" s="22" t="s">
        <v>3356</v>
      </c>
      <c r="T756" s="28">
        <v>0.54363461838899585</v>
      </c>
      <c r="U756" s="22">
        <v>0.60489504828797136</v>
      </c>
      <c r="V756" s="22">
        <v>4.6132487915470035</v>
      </c>
      <c r="W756" s="22">
        <v>12.68971704382643</v>
      </c>
      <c r="X756" s="27">
        <v>-4.5183121615378514</v>
      </c>
      <c r="Y756" s="27">
        <v>5.4179473257146116</v>
      </c>
      <c r="Z756" s="23" t="s">
        <v>3429</v>
      </c>
      <c r="AA756" s="23" t="s">
        <v>3429</v>
      </c>
      <c r="AB756" s="23" t="s">
        <v>3429</v>
      </c>
      <c r="AC756" s="23" t="s">
        <v>3429</v>
      </c>
      <c r="AD756" s="23" t="s">
        <v>3429</v>
      </c>
      <c r="AE756" s="23" t="s">
        <v>3429</v>
      </c>
      <c r="AH756" s="38"/>
      <c r="AJ756" s="43"/>
      <c r="AK756" s="22">
        <f t="shared" si="165"/>
        <v>0.60489504828797136</v>
      </c>
      <c r="AL756" s="22" t="str">
        <f t="shared" si="166"/>
        <v>DROP</v>
      </c>
      <c r="AM756" s="28">
        <f t="shared" si="167"/>
        <v>0.54363461838899585</v>
      </c>
      <c r="AN756" s="22">
        <f t="shared" si="168"/>
        <v>0</v>
      </c>
      <c r="AO756" s="22" t="str">
        <f t="shared" si="169"/>
        <v>DROP</v>
      </c>
      <c r="AP756" s="22" t="str">
        <f t="shared" si="170"/>
        <v>DROP</v>
      </c>
      <c r="AQ756" s="22" t="str">
        <f t="shared" si="171"/>
        <v>DROP</v>
      </c>
      <c r="AR756" s="22" t="str">
        <f t="shared" si="172"/>
        <v>DROP</v>
      </c>
      <c r="AS756" s="22" t="str">
        <f t="shared" si="173"/>
        <v>DROP</v>
      </c>
      <c r="AT756" s="22" t="str">
        <f t="shared" si="174"/>
        <v>DROP</v>
      </c>
      <c r="AU756" s="22">
        <f t="shared" si="175"/>
        <v>4.6132487915470035</v>
      </c>
      <c r="AV756" s="22">
        <f t="shared" si="176"/>
        <v>0</v>
      </c>
      <c r="AW756" s="22">
        <f t="shared" si="177"/>
        <v>12.68971704382643</v>
      </c>
      <c r="AX756" s="22" t="str">
        <f t="shared" si="178"/>
        <v>DROP</v>
      </c>
    </row>
    <row r="757" spans="1:50" x14ac:dyDescent="0.25">
      <c r="A757" s="23" t="s">
        <v>18</v>
      </c>
      <c r="B757" s="22" t="s">
        <v>775</v>
      </c>
      <c r="C757" s="34">
        <v>26.768000000000001</v>
      </c>
      <c r="D757" s="32">
        <v>6.4225989133119589E-3</v>
      </c>
      <c r="E757" s="32">
        <v>1.4849580245208927E-3</v>
      </c>
      <c r="F757" s="22">
        <v>8</v>
      </c>
      <c r="H757" s="27">
        <v>4.6938782406147608</v>
      </c>
      <c r="I757" s="27">
        <v>0.73319762177491943</v>
      </c>
      <c r="J757" s="27">
        <v>5.6919625493516683</v>
      </c>
      <c r="K757" s="27">
        <v>11.119038411741348</v>
      </c>
      <c r="M757" s="27">
        <v>17.337812643654232</v>
      </c>
      <c r="N757" s="27">
        <v>1.043952</v>
      </c>
      <c r="O757" s="27">
        <v>0</v>
      </c>
      <c r="P757" s="27">
        <v>0.84999999999999987</v>
      </c>
      <c r="Q757" s="27">
        <v>0.84999999999999987</v>
      </c>
      <c r="R757" s="27">
        <v>17.337812643654232</v>
      </c>
      <c r="S757" s="22" t="s">
        <v>3356</v>
      </c>
      <c r="T757" s="28">
        <v>0.33820783398206627</v>
      </c>
      <c r="U757" s="22">
        <v>0.60489504828797114</v>
      </c>
      <c r="V757" s="22">
        <v>5.8708132052667379</v>
      </c>
      <c r="W757" s="22">
        <v>20.397426639593217</v>
      </c>
      <c r="X757" s="27">
        <v>-7.2627262319128842</v>
      </c>
      <c r="Y757" s="27">
        <v>9.2250864117413478</v>
      </c>
      <c r="Z757" s="23" t="s">
        <v>3429</v>
      </c>
      <c r="AA757" s="23" t="s">
        <v>3429</v>
      </c>
      <c r="AB757" s="23" t="s">
        <v>3429</v>
      </c>
      <c r="AC757" s="23" t="s">
        <v>3429</v>
      </c>
      <c r="AD757" s="23" t="s">
        <v>3429</v>
      </c>
      <c r="AE757" s="23" t="s">
        <v>3429</v>
      </c>
      <c r="AH757" s="38"/>
      <c r="AJ757" s="43"/>
      <c r="AK757" s="22">
        <f t="shared" si="165"/>
        <v>0.60489504828797114</v>
      </c>
      <c r="AL757" s="22" t="str">
        <f t="shared" si="166"/>
        <v>DROP</v>
      </c>
      <c r="AM757" s="28">
        <f t="shared" si="167"/>
        <v>0.33820783398206627</v>
      </c>
      <c r="AN757" s="22">
        <f t="shared" si="168"/>
        <v>0</v>
      </c>
      <c r="AO757" s="22" t="str">
        <f t="shared" si="169"/>
        <v>DROP</v>
      </c>
      <c r="AP757" s="22" t="str">
        <f t="shared" si="170"/>
        <v>DROP</v>
      </c>
      <c r="AQ757" s="22" t="str">
        <f t="shared" si="171"/>
        <v>DROP</v>
      </c>
      <c r="AR757" s="22" t="str">
        <f t="shared" si="172"/>
        <v>DROP</v>
      </c>
      <c r="AS757" s="22" t="str">
        <f t="shared" si="173"/>
        <v>DROP</v>
      </c>
      <c r="AT757" s="22" t="str">
        <f t="shared" si="174"/>
        <v>DROP</v>
      </c>
      <c r="AU757" s="22">
        <f t="shared" si="175"/>
        <v>5.8708132052667379</v>
      </c>
      <c r="AV757" s="22">
        <f t="shared" si="176"/>
        <v>0</v>
      </c>
      <c r="AW757" s="22">
        <f t="shared" si="177"/>
        <v>20.397426639593217</v>
      </c>
      <c r="AX757" s="22" t="str">
        <f t="shared" si="178"/>
        <v>DROP</v>
      </c>
    </row>
    <row r="758" spans="1:50" x14ac:dyDescent="0.25">
      <c r="A758" s="23" t="s">
        <v>18</v>
      </c>
      <c r="B758" s="22" t="s">
        <v>776</v>
      </c>
      <c r="C758" s="34">
        <v>576.1586666666667</v>
      </c>
      <c r="D758" s="32">
        <v>0.10654901524439145</v>
      </c>
      <c r="E758" s="32">
        <v>0.10453680434629012</v>
      </c>
      <c r="F758" s="22">
        <v>15</v>
      </c>
      <c r="H758" s="27">
        <v>186.19752839695684</v>
      </c>
      <c r="I758" s="27">
        <v>93.681814511659439</v>
      </c>
      <c r="J758" s="27">
        <v>152.973556464457</v>
      </c>
      <c r="K758" s="27">
        <v>432.85289937307334</v>
      </c>
      <c r="M758" s="27">
        <v>638.0769692382554</v>
      </c>
      <c r="N758" s="27">
        <v>22.470188</v>
      </c>
      <c r="O758" s="27">
        <v>0</v>
      </c>
      <c r="P758" s="27">
        <v>100</v>
      </c>
      <c r="Q758" s="27">
        <v>100</v>
      </c>
      <c r="R758" s="27">
        <v>638.0769692382554</v>
      </c>
      <c r="S758" s="22" t="s">
        <v>3357</v>
      </c>
      <c r="T758" s="28">
        <v>1.8485813276173961</v>
      </c>
      <c r="U758" s="22">
        <v>0.65529447009177866</v>
      </c>
      <c r="V758" s="22">
        <v>3.5343531878392587</v>
      </c>
      <c r="W758" s="22">
        <v>6.3807696923825539</v>
      </c>
      <c r="X758" s="27">
        <v>-227.69425786518207</v>
      </c>
      <c r="Y758" s="27">
        <v>310.38271137307333</v>
      </c>
      <c r="Z758" s="23" t="s">
        <v>3429</v>
      </c>
      <c r="AA758" s="23" t="s">
        <v>3429</v>
      </c>
      <c r="AB758" s="23" t="s">
        <v>3429</v>
      </c>
      <c r="AC758" s="23" t="s">
        <v>3429</v>
      </c>
      <c r="AD758" s="23" t="s">
        <v>3429</v>
      </c>
      <c r="AE758" s="23" t="s">
        <v>3430</v>
      </c>
      <c r="AH758" s="38"/>
      <c r="AJ758" s="43"/>
      <c r="AK758" s="22">
        <f t="shared" si="165"/>
        <v>0.65529447009177866</v>
      </c>
      <c r="AL758" s="22" t="str">
        <f t="shared" si="166"/>
        <v>DROP</v>
      </c>
      <c r="AM758" s="28">
        <f t="shared" si="167"/>
        <v>1.8485813276173961</v>
      </c>
      <c r="AN758" s="22">
        <f t="shared" si="168"/>
        <v>0</v>
      </c>
      <c r="AO758" s="22" t="str">
        <f t="shared" si="169"/>
        <v>DROP</v>
      </c>
      <c r="AP758" s="22" t="str">
        <f t="shared" si="170"/>
        <v>DROP</v>
      </c>
      <c r="AQ758" s="22" t="str">
        <f t="shared" si="171"/>
        <v>DROP</v>
      </c>
      <c r="AR758" s="22" t="str">
        <f t="shared" si="172"/>
        <v>DROP</v>
      </c>
      <c r="AS758" s="22" t="str">
        <f t="shared" si="173"/>
        <v>DROP</v>
      </c>
      <c r="AT758" s="22" t="str">
        <f t="shared" si="174"/>
        <v>DROP</v>
      </c>
      <c r="AU758" s="22">
        <f t="shared" si="175"/>
        <v>3.5343531878392587</v>
      </c>
      <c r="AV758" s="22">
        <f t="shared" si="176"/>
        <v>0</v>
      </c>
      <c r="AW758" s="22">
        <f t="shared" si="177"/>
        <v>6.3807696923825539</v>
      </c>
      <c r="AX758" s="22" t="str">
        <f t="shared" si="178"/>
        <v>DROP</v>
      </c>
    </row>
    <row r="759" spans="1:50" x14ac:dyDescent="0.25">
      <c r="A759" s="23" t="s">
        <v>18</v>
      </c>
      <c r="B759" s="22" t="s">
        <v>777</v>
      </c>
      <c r="C759" s="34">
        <v>883.06933333333325</v>
      </c>
      <c r="D759" s="32">
        <v>0.16330600111170981</v>
      </c>
      <c r="E759" s="32">
        <v>0.16022191709264491</v>
      </c>
      <c r="F759" s="22">
        <v>15</v>
      </c>
      <c r="H759" s="27">
        <v>285.38202544290181</v>
      </c>
      <c r="I759" s="27">
        <v>143.58464477308578</v>
      </c>
      <c r="J759" s="27">
        <v>234.4601658189591</v>
      </c>
      <c r="K759" s="27">
        <v>663.42683603494675</v>
      </c>
      <c r="M759" s="27">
        <v>977.97054255988496</v>
      </c>
      <c r="N759" s="27">
        <v>34.439703999999999</v>
      </c>
      <c r="O759" s="27">
        <v>0</v>
      </c>
      <c r="P759" s="27">
        <v>100</v>
      </c>
      <c r="Q759" s="27">
        <v>100</v>
      </c>
      <c r="R759" s="27">
        <v>977.97054255988496</v>
      </c>
      <c r="S759" s="22" t="s">
        <v>3357</v>
      </c>
      <c r="T759" s="28">
        <v>1.206107054951822</v>
      </c>
      <c r="U759" s="22">
        <v>0.65529447009177866</v>
      </c>
      <c r="V759" s="22">
        <v>4.9347537691316745</v>
      </c>
      <c r="W759" s="22">
        <v>9.7797054255988503</v>
      </c>
      <c r="X759" s="27">
        <v>-348.98341052493822</v>
      </c>
      <c r="Y759" s="27">
        <v>528.98713203494674</v>
      </c>
      <c r="Z759" s="23" t="s">
        <v>3429</v>
      </c>
      <c r="AA759" s="23" t="s">
        <v>3429</v>
      </c>
      <c r="AB759" s="23" t="s">
        <v>3429</v>
      </c>
      <c r="AC759" s="23" t="s">
        <v>3429</v>
      </c>
      <c r="AD759" s="23" t="s">
        <v>3429</v>
      </c>
      <c r="AE759" s="23" t="s">
        <v>3430</v>
      </c>
      <c r="AH759" s="38"/>
      <c r="AJ759" s="43"/>
      <c r="AK759" s="22">
        <f t="shared" si="165"/>
        <v>0.65529447009177866</v>
      </c>
      <c r="AL759" s="22" t="str">
        <f t="shared" si="166"/>
        <v>DROP</v>
      </c>
      <c r="AM759" s="28">
        <f t="shared" si="167"/>
        <v>1.206107054951822</v>
      </c>
      <c r="AN759" s="22">
        <f t="shared" si="168"/>
        <v>0</v>
      </c>
      <c r="AO759" s="22" t="str">
        <f t="shared" si="169"/>
        <v>DROP</v>
      </c>
      <c r="AP759" s="22" t="str">
        <f t="shared" si="170"/>
        <v>DROP</v>
      </c>
      <c r="AQ759" s="22" t="str">
        <f t="shared" si="171"/>
        <v>DROP</v>
      </c>
      <c r="AR759" s="22" t="str">
        <f t="shared" si="172"/>
        <v>DROP</v>
      </c>
      <c r="AS759" s="22" t="str">
        <f t="shared" si="173"/>
        <v>DROP</v>
      </c>
      <c r="AT759" s="22" t="str">
        <f t="shared" si="174"/>
        <v>DROP</v>
      </c>
      <c r="AU759" s="22">
        <f t="shared" si="175"/>
        <v>4.9347537691316745</v>
      </c>
      <c r="AV759" s="22">
        <f t="shared" si="176"/>
        <v>0</v>
      </c>
      <c r="AW759" s="22">
        <f t="shared" si="177"/>
        <v>9.7797054255988503</v>
      </c>
      <c r="AX759" s="22" t="str">
        <f t="shared" si="178"/>
        <v>DROP</v>
      </c>
    </row>
    <row r="760" spans="1:50" x14ac:dyDescent="0.25">
      <c r="A760" s="23" t="s">
        <v>18</v>
      </c>
      <c r="B760" s="22" t="s">
        <v>778</v>
      </c>
      <c r="C760" s="34">
        <v>1110.6480000000001</v>
      </c>
      <c r="D760" s="32">
        <v>0.20539212118042635</v>
      </c>
      <c r="E760" s="32">
        <v>0.20151322784973311</v>
      </c>
      <c r="F760" s="22">
        <v>15</v>
      </c>
      <c r="H760" s="27">
        <v>358.92875432292385</v>
      </c>
      <c r="I760" s="27">
        <v>180.58831003221138</v>
      </c>
      <c r="J760" s="27">
        <v>294.88365682856386</v>
      </c>
      <c r="K760" s="27">
        <v>834.40072118369915</v>
      </c>
      <c r="M760" s="27">
        <v>1230.0065081560808</v>
      </c>
      <c r="N760" s="27">
        <v>43.315272000000007</v>
      </c>
      <c r="O760" s="27">
        <v>0</v>
      </c>
      <c r="P760" s="27">
        <v>100</v>
      </c>
      <c r="Q760" s="27">
        <v>100</v>
      </c>
      <c r="R760" s="27">
        <v>1230.0065081560808</v>
      </c>
      <c r="S760" s="22" t="s">
        <v>3357</v>
      </c>
      <c r="T760" s="28">
        <v>0.95896823561104449</v>
      </c>
      <c r="U760" s="22">
        <v>0.65529447009177855</v>
      </c>
      <c r="V760" s="22">
        <v>5.8221340233977239</v>
      </c>
      <c r="W760" s="22">
        <v>12.300065081560808</v>
      </c>
      <c r="X760" s="27">
        <v>-438.92105897238173</v>
      </c>
      <c r="Y760" s="27">
        <v>691.08544918369921</v>
      </c>
      <c r="Z760" s="23" t="s">
        <v>3429</v>
      </c>
      <c r="AA760" s="23" t="s">
        <v>3429</v>
      </c>
      <c r="AB760" s="23" t="s">
        <v>3429</v>
      </c>
      <c r="AC760" s="23" t="s">
        <v>3429</v>
      </c>
      <c r="AD760" s="23" t="s">
        <v>3429</v>
      </c>
      <c r="AE760" s="23" t="s">
        <v>3429</v>
      </c>
      <c r="AH760" s="38"/>
      <c r="AJ760" s="43"/>
      <c r="AK760" s="22">
        <f t="shared" si="165"/>
        <v>0.65529447009177855</v>
      </c>
      <c r="AL760" s="22" t="str">
        <f t="shared" si="166"/>
        <v>DROP</v>
      </c>
      <c r="AM760" s="28">
        <f t="shared" si="167"/>
        <v>0.95896823561104449</v>
      </c>
      <c r="AN760" s="22">
        <f t="shared" si="168"/>
        <v>0</v>
      </c>
      <c r="AO760" s="22" t="str">
        <f t="shared" si="169"/>
        <v>DROP</v>
      </c>
      <c r="AP760" s="22" t="str">
        <f t="shared" si="170"/>
        <v>DROP</v>
      </c>
      <c r="AQ760" s="22" t="str">
        <f t="shared" si="171"/>
        <v>DROP</v>
      </c>
      <c r="AR760" s="22" t="str">
        <f t="shared" si="172"/>
        <v>DROP</v>
      </c>
      <c r="AS760" s="22" t="str">
        <f t="shared" si="173"/>
        <v>DROP</v>
      </c>
      <c r="AT760" s="22" t="str">
        <f t="shared" si="174"/>
        <v>DROP</v>
      </c>
      <c r="AU760" s="22">
        <f t="shared" si="175"/>
        <v>5.8221340233977239</v>
      </c>
      <c r="AV760" s="22">
        <f t="shared" si="176"/>
        <v>0</v>
      </c>
      <c r="AW760" s="22">
        <f t="shared" si="177"/>
        <v>12.300065081560808</v>
      </c>
      <c r="AX760" s="22" t="str">
        <f t="shared" si="178"/>
        <v>DROP</v>
      </c>
    </row>
    <row r="761" spans="1:50" x14ac:dyDescent="0.25">
      <c r="A761" s="23" t="s">
        <v>18</v>
      </c>
      <c r="B761" s="22" t="s">
        <v>779</v>
      </c>
      <c r="C761" s="34">
        <v>1007.2760000000001</v>
      </c>
      <c r="D761" s="32">
        <v>0.18627553847315723</v>
      </c>
      <c r="E761" s="32">
        <v>0.1827576676819008</v>
      </c>
      <c r="F761" s="22">
        <v>15</v>
      </c>
      <c r="H761" s="27">
        <v>325.52196550066037</v>
      </c>
      <c r="I761" s="27">
        <v>163.78030715042544</v>
      </c>
      <c r="J761" s="27">
        <v>267.43777534884896</v>
      </c>
      <c r="K761" s="27">
        <v>756.74004799993475</v>
      </c>
      <c r="M761" s="27">
        <v>1115.5253829380904</v>
      </c>
      <c r="N761" s="27">
        <v>39.283764000000005</v>
      </c>
      <c r="O761" s="27">
        <v>0</v>
      </c>
      <c r="P761" s="27">
        <v>100</v>
      </c>
      <c r="Q761" s="27">
        <v>100</v>
      </c>
      <c r="R761" s="27">
        <v>1115.5253829380904</v>
      </c>
      <c r="S761" s="22" t="s">
        <v>3357</v>
      </c>
      <c r="T761" s="28">
        <v>1.0573826368790038</v>
      </c>
      <c r="U761" s="22">
        <v>0.65529447009177855</v>
      </c>
      <c r="V761" s="22">
        <v>5.4330815471064859</v>
      </c>
      <c r="W761" s="22">
        <v>11.155253829380904</v>
      </c>
      <c r="X761" s="27">
        <v>-398.06909893815566</v>
      </c>
      <c r="Y761" s="27">
        <v>617.45628399993473</v>
      </c>
      <c r="Z761" s="23" t="s">
        <v>3429</v>
      </c>
      <c r="AA761" s="23" t="s">
        <v>3429</v>
      </c>
      <c r="AB761" s="23" t="s">
        <v>3429</v>
      </c>
      <c r="AC761" s="23" t="s">
        <v>3429</v>
      </c>
      <c r="AD761" s="23" t="s">
        <v>3429</v>
      </c>
      <c r="AE761" s="23" t="s">
        <v>3430</v>
      </c>
      <c r="AH761" s="38"/>
      <c r="AJ761" s="43"/>
      <c r="AK761" s="22">
        <f t="shared" si="165"/>
        <v>0.65529447009177855</v>
      </c>
      <c r="AL761" s="22" t="str">
        <f t="shared" si="166"/>
        <v>DROP</v>
      </c>
      <c r="AM761" s="28">
        <f t="shared" si="167"/>
        <v>1.0573826368790038</v>
      </c>
      <c r="AN761" s="22">
        <f t="shared" si="168"/>
        <v>0</v>
      </c>
      <c r="AO761" s="22" t="str">
        <f t="shared" si="169"/>
        <v>DROP</v>
      </c>
      <c r="AP761" s="22" t="str">
        <f t="shared" si="170"/>
        <v>DROP</v>
      </c>
      <c r="AQ761" s="22" t="str">
        <f t="shared" si="171"/>
        <v>DROP</v>
      </c>
      <c r="AR761" s="22" t="str">
        <f t="shared" si="172"/>
        <v>DROP</v>
      </c>
      <c r="AS761" s="22" t="str">
        <f t="shared" si="173"/>
        <v>DROP</v>
      </c>
      <c r="AT761" s="22" t="str">
        <f t="shared" si="174"/>
        <v>DROP</v>
      </c>
      <c r="AU761" s="22">
        <f t="shared" si="175"/>
        <v>5.4330815471064859</v>
      </c>
      <c r="AV761" s="22">
        <f t="shared" si="176"/>
        <v>0</v>
      </c>
      <c r="AW761" s="22">
        <f t="shared" si="177"/>
        <v>11.155253829380904</v>
      </c>
      <c r="AX761" s="22" t="str">
        <f t="shared" si="178"/>
        <v>DROP</v>
      </c>
    </row>
    <row r="762" spans="1:50" x14ac:dyDescent="0.25">
      <c r="A762" s="23" t="s">
        <v>18</v>
      </c>
      <c r="B762" s="22" t="s">
        <v>780</v>
      </c>
      <c r="C762" s="34">
        <v>1362.6673333333329</v>
      </c>
      <c r="D762" s="32">
        <v>0.25199805343962112</v>
      </c>
      <c r="E762" s="32">
        <v>0.24723899275502959</v>
      </c>
      <c r="F762" s="22">
        <v>15</v>
      </c>
      <c r="H762" s="27">
        <v>440.3739875368916</v>
      </c>
      <c r="I762" s="27">
        <v>221.56596046881333</v>
      </c>
      <c r="J762" s="27">
        <v>361.79629035856601</v>
      </c>
      <c r="K762" s="27">
        <v>1023.736238364271</v>
      </c>
      <c r="M762" s="27">
        <v>1509.109716536374</v>
      </c>
      <c r="N762" s="27">
        <v>53.144025999999982</v>
      </c>
      <c r="O762" s="27">
        <v>0</v>
      </c>
      <c r="P762" s="27">
        <v>100</v>
      </c>
      <c r="Q762" s="27">
        <v>100</v>
      </c>
      <c r="R762" s="27">
        <v>1509.109716536374</v>
      </c>
      <c r="S762" s="22" t="s">
        <v>3357</v>
      </c>
      <c r="T762" s="28">
        <v>0.78161127583470058</v>
      </c>
      <c r="U762" s="22">
        <v>0.65529447009177855</v>
      </c>
      <c r="V762" s="22">
        <v>6.6847938186258142</v>
      </c>
      <c r="W762" s="22">
        <v>15.09109716536374</v>
      </c>
      <c r="X762" s="27">
        <v>-538.51750417210292</v>
      </c>
      <c r="Y762" s="27">
        <v>870.59221236427106</v>
      </c>
      <c r="Z762" s="23" t="s">
        <v>3429</v>
      </c>
      <c r="AA762" s="23" t="s">
        <v>3429</v>
      </c>
      <c r="AB762" s="23" t="s">
        <v>3429</v>
      </c>
      <c r="AC762" s="23" t="s">
        <v>3429</v>
      </c>
      <c r="AD762" s="23" t="s">
        <v>3429</v>
      </c>
      <c r="AE762" s="23" t="s">
        <v>3429</v>
      </c>
      <c r="AH762" s="38"/>
      <c r="AJ762" s="43"/>
      <c r="AK762" s="22">
        <f t="shared" si="165"/>
        <v>0.65529447009177855</v>
      </c>
      <c r="AL762" s="22" t="str">
        <f t="shared" si="166"/>
        <v>DROP</v>
      </c>
      <c r="AM762" s="28">
        <f t="shared" si="167"/>
        <v>0.78161127583470058</v>
      </c>
      <c r="AN762" s="22">
        <f t="shared" si="168"/>
        <v>0</v>
      </c>
      <c r="AO762" s="22" t="str">
        <f t="shared" si="169"/>
        <v>DROP</v>
      </c>
      <c r="AP762" s="22" t="str">
        <f t="shared" si="170"/>
        <v>DROP</v>
      </c>
      <c r="AQ762" s="22" t="str">
        <f t="shared" si="171"/>
        <v>DROP</v>
      </c>
      <c r="AR762" s="22" t="str">
        <f t="shared" si="172"/>
        <v>DROP</v>
      </c>
      <c r="AS762" s="22" t="str">
        <f t="shared" si="173"/>
        <v>DROP</v>
      </c>
      <c r="AT762" s="22" t="str">
        <f t="shared" si="174"/>
        <v>DROP</v>
      </c>
      <c r="AU762" s="22">
        <f t="shared" si="175"/>
        <v>6.6847938186258142</v>
      </c>
      <c r="AV762" s="22">
        <f t="shared" si="176"/>
        <v>0</v>
      </c>
      <c r="AW762" s="22">
        <f t="shared" si="177"/>
        <v>15.09109716536374</v>
      </c>
      <c r="AX762" s="22" t="str">
        <f t="shared" si="178"/>
        <v>DROP</v>
      </c>
    </row>
    <row r="763" spans="1:50" x14ac:dyDescent="0.25">
      <c r="A763" s="23" t="s">
        <v>18</v>
      </c>
      <c r="B763" s="22" t="s">
        <v>781</v>
      </c>
      <c r="C763" s="34">
        <v>660.89966666666646</v>
      </c>
      <c r="D763" s="32">
        <v>0.12222016734744341</v>
      </c>
      <c r="E763" s="32">
        <v>0.11991200192573399</v>
      </c>
      <c r="F763" s="22">
        <v>15</v>
      </c>
      <c r="H763" s="27">
        <v>213.58332621055646</v>
      </c>
      <c r="I763" s="27">
        <v>107.46046803684436</v>
      </c>
      <c r="J763" s="27">
        <v>175.47279651468827</v>
      </c>
      <c r="K763" s="27">
        <v>496.51659076208909</v>
      </c>
      <c r="M763" s="27">
        <v>731.92486839951425</v>
      </c>
      <c r="N763" s="27">
        <v>25.775086999999992</v>
      </c>
      <c r="O763" s="27">
        <v>0</v>
      </c>
      <c r="P763" s="27">
        <v>100</v>
      </c>
      <c r="Q763" s="27">
        <v>100</v>
      </c>
      <c r="R763" s="27">
        <v>731.92486839951425</v>
      </c>
      <c r="S763" s="22" t="s">
        <v>3357</v>
      </c>
      <c r="T763" s="28">
        <v>1.6115549858222593</v>
      </c>
      <c r="U763" s="22">
        <v>0.65529447009177877</v>
      </c>
      <c r="V763" s="22">
        <v>3.9476545205020543</v>
      </c>
      <c r="W763" s="22">
        <v>7.3192486839951423</v>
      </c>
      <c r="X763" s="27">
        <v>-261.18336463742514</v>
      </c>
      <c r="Y763" s="27">
        <v>370.74150376208911</v>
      </c>
      <c r="Z763" s="23" t="s">
        <v>3429</v>
      </c>
      <c r="AA763" s="23" t="s">
        <v>3429</v>
      </c>
      <c r="AB763" s="23" t="s">
        <v>3429</v>
      </c>
      <c r="AC763" s="23" t="s">
        <v>3429</v>
      </c>
      <c r="AD763" s="23" t="s">
        <v>3429</v>
      </c>
      <c r="AE763" s="23" t="s">
        <v>3430</v>
      </c>
      <c r="AH763" s="38"/>
      <c r="AJ763" s="43"/>
      <c r="AK763" s="22">
        <f t="shared" si="165"/>
        <v>0.65529447009177877</v>
      </c>
      <c r="AL763" s="22" t="str">
        <f t="shared" si="166"/>
        <v>DROP</v>
      </c>
      <c r="AM763" s="28">
        <f t="shared" si="167"/>
        <v>1.6115549858222593</v>
      </c>
      <c r="AN763" s="22">
        <f t="shared" si="168"/>
        <v>0</v>
      </c>
      <c r="AO763" s="22" t="str">
        <f t="shared" si="169"/>
        <v>DROP</v>
      </c>
      <c r="AP763" s="22" t="str">
        <f t="shared" si="170"/>
        <v>DROP</v>
      </c>
      <c r="AQ763" s="22" t="str">
        <f t="shared" si="171"/>
        <v>DROP</v>
      </c>
      <c r="AR763" s="22" t="str">
        <f t="shared" si="172"/>
        <v>DROP</v>
      </c>
      <c r="AS763" s="22" t="str">
        <f t="shared" si="173"/>
        <v>DROP</v>
      </c>
      <c r="AT763" s="22" t="str">
        <f t="shared" si="174"/>
        <v>DROP</v>
      </c>
      <c r="AU763" s="22">
        <f t="shared" si="175"/>
        <v>3.9476545205020543</v>
      </c>
      <c r="AV763" s="22">
        <f t="shared" si="176"/>
        <v>0</v>
      </c>
      <c r="AW763" s="22">
        <f t="shared" si="177"/>
        <v>7.3192486839951423</v>
      </c>
      <c r="AX763" s="22" t="str">
        <f t="shared" si="178"/>
        <v>DROP</v>
      </c>
    </row>
    <row r="764" spans="1:50" x14ac:dyDescent="0.25">
      <c r="A764" s="23" t="s">
        <v>18</v>
      </c>
      <c r="B764" s="22" t="s">
        <v>782</v>
      </c>
      <c r="C764" s="34">
        <v>752.05133333333322</v>
      </c>
      <c r="D764" s="32">
        <v>0.13907684395947337</v>
      </c>
      <c r="E764" s="32">
        <v>0.1364503350194621</v>
      </c>
      <c r="F764" s="22">
        <v>15</v>
      </c>
      <c r="H764" s="27">
        <v>243.04086286584703</v>
      </c>
      <c r="I764" s="27">
        <v>122.281478329892</v>
      </c>
      <c r="J764" s="27">
        <v>199.67410673420426</v>
      </c>
      <c r="K764" s="27">
        <v>564.99644792994332</v>
      </c>
      <c r="M764" s="27">
        <v>832.87237222545548</v>
      </c>
      <c r="N764" s="27">
        <v>29.330001999999997</v>
      </c>
      <c r="O764" s="27">
        <v>0</v>
      </c>
      <c r="P764" s="27">
        <v>100</v>
      </c>
      <c r="Q764" s="27">
        <v>100</v>
      </c>
      <c r="R764" s="27">
        <v>832.87237222545548</v>
      </c>
      <c r="S764" s="22" t="s">
        <v>3357</v>
      </c>
      <c r="T764" s="28">
        <v>1.416227996331282</v>
      </c>
      <c r="U764" s="22">
        <v>0.65529447009177866</v>
      </c>
      <c r="V764" s="22">
        <v>4.3686417628752787</v>
      </c>
      <c r="W764" s="22">
        <v>8.3287237222545549</v>
      </c>
      <c r="X764" s="27">
        <v>-297.2059262955122</v>
      </c>
      <c r="Y764" s="27">
        <v>435.66644592994328</v>
      </c>
      <c r="Z764" s="23" t="s">
        <v>3429</v>
      </c>
      <c r="AA764" s="23" t="s">
        <v>3429</v>
      </c>
      <c r="AB764" s="23" t="s">
        <v>3429</v>
      </c>
      <c r="AC764" s="23" t="s">
        <v>3429</v>
      </c>
      <c r="AD764" s="23" t="s">
        <v>3429</v>
      </c>
      <c r="AE764" s="23" t="s">
        <v>3430</v>
      </c>
      <c r="AH764" s="38"/>
      <c r="AJ764" s="43"/>
      <c r="AK764" s="22">
        <f t="shared" si="165"/>
        <v>0.65529447009177866</v>
      </c>
      <c r="AL764" s="22" t="str">
        <f t="shared" si="166"/>
        <v>DROP</v>
      </c>
      <c r="AM764" s="28">
        <f t="shared" si="167"/>
        <v>1.416227996331282</v>
      </c>
      <c r="AN764" s="22">
        <f t="shared" si="168"/>
        <v>0</v>
      </c>
      <c r="AO764" s="22" t="str">
        <f t="shared" si="169"/>
        <v>DROP</v>
      </c>
      <c r="AP764" s="22" t="str">
        <f t="shared" si="170"/>
        <v>DROP</v>
      </c>
      <c r="AQ764" s="22" t="str">
        <f t="shared" si="171"/>
        <v>DROP</v>
      </c>
      <c r="AR764" s="22" t="str">
        <f t="shared" si="172"/>
        <v>DROP</v>
      </c>
      <c r="AS764" s="22" t="str">
        <f t="shared" si="173"/>
        <v>DROP</v>
      </c>
      <c r="AT764" s="22" t="str">
        <f t="shared" si="174"/>
        <v>DROP</v>
      </c>
      <c r="AU764" s="22">
        <f t="shared" si="175"/>
        <v>4.3686417628752787</v>
      </c>
      <c r="AV764" s="22">
        <f t="shared" si="176"/>
        <v>0</v>
      </c>
      <c r="AW764" s="22">
        <f t="shared" si="177"/>
        <v>8.3287237222545549</v>
      </c>
      <c r="AX764" s="22" t="str">
        <f t="shared" si="178"/>
        <v>DROP</v>
      </c>
    </row>
    <row r="765" spans="1:50" x14ac:dyDescent="0.25">
      <c r="A765" s="23" t="s">
        <v>18</v>
      </c>
      <c r="B765" s="22" t="s">
        <v>783</v>
      </c>
      <c r="C765" s="34">
        <v>883.06933333333325</v>
      </c>
      <c r="D765" s="32">
        <v>0.16330600111170981</v>
      </c>
      <c r="E765" s="32">
        <v>0.16022191709264491</v>
      </c>
      <c r="F765" s="22">
        <v>15</v>
      </c>
      <c r="H765" s="27">
        <v>285.38202544290181</v>
      </c>
      <c r="I765" s="27">
        <v>143.58464477308578</v>
      </c>
      <c r="J765" s="27">
        <v>234.4601658189591</v>
      </c>
      <c r="K765" s="27">
        <v>663.42683603494675</v>
      </c>
      <c r="M765" s="27">
        <v>977.97054255988496</v>
      </c>
      <c r="N765" s="27">
        <v>34.439703999999999</v>
      </c>
      <c r="O765" s="27">
        <v>0</v>
      </c>
      <c r="P765" s="27">
        <v>100</v>
      </c>
      <c r="Q765" s="27">
        <v>100</v>
      </c>
      <c r="R765" s="27">
        <v>977.97054255988496</v>
      </c>
      <c r="S765" s="22" t="s">
        <v>3357</v>
      </c>
      <c r="T765" s="28">
        <v>1.206107054951822</v>
      </c>
      <c r="U765" s="22">
        <v>0.65529447009177866</v>
      </c>
      <c r="V765" s="22">
        <v>4.9347537691316745</v>
      </c>
      <c r="W765" s="22">
        <v>9.7797054255988503</v>
      </c>
      <c r="X765" s="27">
        <v>-348.98341052493822</v>
      </c>
      <c r="Y765" s="27">
        <v>528.98713203494674</v>
      </c>
      <c r="Z765" s="23" t="s">
        <v>3429</v>
      </c>
      <c r="AA765" s="23" t="s">
        <v>3429</v>
      </c>
      <c r="AB765" s="23" t="s">
        <v>3429</v>
      </c>
      <c r="AC765" s="23" t="s">
        <v>3429</v>
      </c>
      <c r="AD765" s="23" t="s">
        <v>3429</v>
      </c>
      <c r="AE765" s="23" t="s">
        <v>3430</v>
      </c>
      <c r="AH765" s="38"/>
      <c r="AJ765" s="43"/>
      <c r="AK765" s="22">
        <f t="shared" si="165"/>
        <v>0.65529447009177866</v>
      </c>
      <c r="AL765" s="22" t="str">
        <f t="shared" si="166"/>
        <v>DROP</v>
      </c>
      <c r="AM765" s="28">
        <f t="shared" si="167"/>
        <v>1.206107054951822</v>
      </c>
      <c r="AN765" s="22">
        <f t="shared" si="168"/>
        <v>0</v>
      </c>
      <c r="AO765" s="22" t="str">
        <f t="shared" si="169"/>
        <v>DROP</v>
      </c>
      <c r="AP765" s="22" t="str">
        <f t="shared" si="170"/>
        <v>DROP</v>
      </c>
      <c r="AQ765" s="22" t="str">
        <f t="shared" si="171"/>
        <v>DROP</v>
      </c>
      <c r="AR765" s="22" t="str">
        <f t="shared" si="172"/>
        <v>DROP</v>
      </c>
      <c r="AS765" s="22" t="str">
        <f t="shared" si="173"/>
        <v>DROP</v>
      </c>
      <c r="AT765" s="22" t="str">
        <f t="shared" si="174"/>
        <v>DROP</v>
      </c>
      <c r="AU765" s="22">
        <f t="shared" si="175"/>
        <v>4.9347537691316745</v>
      </c>
      <c r="AV765" s="22">
        <f t="shared" si="176"/>
        <v>0</v>
      </c>
      <c r="AW765" s="22">
        <f t="shared" si="177"/>
        <v>9.7797054255988503</v>
      </c>
      <c r="AX765" s="22" t="str">
        <f t="shared" si="178"/>
        <v>DROP</v>
      </c>
    </row>
    <row r="766" spans="1:50" x14ac:dyDescent="0.25">
      <c r="A766" s="23" t="s">
        <v>18</v>
      </c>
      <c r="B766" s="22" t="s">
        <v>784</v>
      </c>
      <c r="C766" s="34">
        <v>651.68433333333326</v>
      </c>
      <c r="D766" s="32">
        <v>0.12051597586578766</v>
      </c>
      <c r="E766" s="32">
        <v>0.11823999462395052</v>
      </c>
      <c r="F766" s="22">
        <v>15</v>
      </c>
      <c r="H766" s="27">
        <v>210.60520162562611</v>
      </c>
      <c r="I766" s="27">
        <v>105.96208018304175</v>
      </c>
      <c r="J766" s="27">
        <v>173.02607064634159</v>
      </c>
      <c r="K766" s="27">
        <v>489.59335245500949</v>
      </c>
      <c r="M766" s="27">
        <v>721.71918669403476</v>
      </c>
      <c r="N766" s="27">
        <v>25.415688999999997</v>
      </c>
      <c r="O766" s="27">
        <v>0</v>
      </c>
      <c r="P766" s="27">
        <v>100</v>
      </c>
      <c r="Q766" s="27">
        <v>100</v>
      </c>
      <c r="R766" s="27">
        <v>721.71918669403476</v>
      </c>
      <c r="S766" s="22" t="s">
        <v>3357</v>
      </c>
      <c r="T766" s="28">
        <v>1.6343436514686849</v>
      </c>
      <c r="U766" s="22">
        <v>0.65529447009177866</v>
      </c>
      <c r="V766" s="22">
        <v>3.9037648029427121</v>
      </c>
      <c r="W766" s="22">
        <v>7.2171918669403476</v>
      </c>
      <c r="X766" s="27">
        <v>-257.54152323902531</v>
      </c>
      <c r="Y766" s="27">
        <v>364.17766345500951</v>
      </c>
      <c r="Z766" s="23" t="s">
        <v>3429</v>
      </c>
      <c r="AA766" s="23" t="s">
        <v>3429</v>
      </c>
      <c r="AB766" s="23" t="s">
        <v>3429</v>
      </c>
      <c r="AC766" s="23" t="s">
        <v>3429</v>
      </c>
      <c r="AD766" s="23" t="s">
        <v>3429</v>
      </c>
      <c r="AE766" s="23" t="s">
        <v>3430</v>
      </c>
      <c r="AH766" s="38"/>
      <c r="AJ766" s="43"/>
      <c r="AK766" s="22">
        <f t="shared" si="165"/>
        <v>0.65529447009177866</v>
      </c>
      <c r="AL766" s="22" t="str">
        <f t="shared" si="166"/>
        <v>DROP</v>
      </c>
      <c r="AM766" s="28">
        <f t="shared" si="167"/>
        <v>1.6343436514686849</v>
      </c>
      <c r="AN766" s="22">
        <f t="shared" si="168"/>
        <v>0</v>
      </c>
      <c r="AO766" s="22" t="str">
        <f t="shared" si="169"/>
        <v>DROP</v>
      </c>
      <c r="AP766" s="22" t="str">
        <f t="shared" si="170"/>
        <v>DROP</v>
      </c>
      <c r="AQ766" s="22" t="str">
        <f t="shared" si="171"/>
        <v>DROP</v>
      </c>
      <c r="AR766" s="22" t="str">
        <f t="shared" si="172"/>
        <v>DROP</v>
      </c>
      <c r="AS766" s="22" t="str">
        <f t="shared" si="173"/>
        <v>DROP</v>
      </c>
      <c r="AT766" s="22" t="str">
        <f t="shared" si="174"/>
        <v>DROP</v>
      </c>
      <c r="AU766" s="22">
        <f t="shared" si="175"/>
        <v>3.9037648029427121</v>
      </c>
      <c r="AV766" s="22">
        <f t="shared" si="176"/>
        <v>0</v>
      </c>
      <c r="AW766" s="22">
        <f t="shared" si="177"/>
        <v>7.2171918669403476</v>
      </c>
      <c r="AX766" s="22" t="str">
        <f t="shared" si="178"/>
        <v>DROP</v>
      </c>
    </row>
    <row r="767" spans="1:50" x14ac:dyDescent="0.25">
      <c r="A767" s="23" t="s">
        <v>18</v>
      </c>
      <c r="B767" s="22" t="s">
        <v>785</v>
      </c>
      <c r="C767" s="34">
        <v>672.51900000000001</v>
      </c>
      <c r="D767" s="32">
        <v>0.12436893051996595</v>
      </c>
      <c r="E767" s="32">
        <v>0.1220201850453741</v>
      </c>
      <c r="F767" s="22">
        <v>15</v>
      </c>
      <c r="H767" s="27">
        <v>217.33835286112094</v>
      </c>
      <c r="I767" s="27">
        <v>109.3497396785955</v>
      </c>
      <c r="J767" s="27">
        <v>178.5577986965167</v>
      </c>
      <c r="K767" s="27">
        <v>505.24589123623309</v>
      </c>
      <c r="M767" s="27">
        <v>744.79290185424986</v>
      </c>
      <c r="N767" s="27">
        <v>26.228241000000001</v>
      </c>
      <c r="O767" s="27">
        <v>0</v>
      </c>
      <c r="P767" s="27">
        <v>100</v>
      </c>
      <c r="Q767" s="27">
        <v>100</v>
      </c>
      <c r="R767" s="27">
        <v>744.79290185424986</v>
      </c>
      <c r="S767" s="22" t="s">
        <v>3357</v>
      </c>
      <c r="T767" s="28">
        <v>1.583711616987677</v>
      </c>
      <c r="U767" s="22">
        <v>0.65529447009177844</v>
      </c>
      <c r="V767" s="22">
        <v>4.0026375019852578</v>
      </c>
      <c r="W767" s="22">
        <v>7.4479290185424984</v>
      </c>
      <c r="X767" s="27">
        <v>-265.7752516180168</v>
      </c>
      <c r="Y767" s="27">
        <v>379.01765023623307</v>
      </c>
      <c r="Z767" s="23" t="s">
        <v>3429</v>
      </c>
      <c r="AA767" s="23" t="s">
        <v>3429</v>
      </c>
      <c r="AB767" s="23" t="s">
        <v>3429</v>
      </c>
      <c r="AC767" s="23" t="s">
        <v>3429</v>
      </c>
      <c r="AD767" s="23" t="s">
        <v>3429</v>
      </c>
      <c r="AE767" s="23" t="s">
        <v>3430</v>
      </c>
      <c r="AH767" s="38"/>
      <c r="AJ767" s="43"/>
      <c r="AK767" s="22">
        <f t="shared" si="165"/>
        <v>0.65529447009177844</v>
      </c>
      <c r="AL767" s="22" t="str">
        <f t="shared" si="166"/>
        <v>DROP</v>
      </c>
      <c r="AM767" s="28">
        <f t="shared" si="167"/>
        <v>1.583711616987677</v>
      </c>
      <c r="AN767" s="22">
        <f t="shared" si="168"/>
        <v>0</v>
      </c>
      <c r="AO767" s="22" t="str">
        <f t="shared" si="169"/>
        <v>DROP</v>
      </c>
      <c r="AP767" s="22" t="str">
        <f t="shared" si="170"/>
        <v>DROP</v>
      </c>
      <c r="AQ767" s="22" t="str">
        <f t="shared" si="171"/>
        <v>DROP</v>
      </c>
      <c r="AR767" s="22" t="str">
        <f t="shared" si="172"/>
        <v>DROP</v>
      </c>
      <c r="AS767" s="22" t="str">
        <f t="shared" si="173"/>
        <v>DROP</v>
      </c>
      <c r="AT767" s="22" t="str">
        <f t="shared" si="174"/>
        <v>DROP</v>
      </c>
      <c r="AU767" s="22">
        <f t="shared" si="175"/>
        <v>4.0026375019852578</v>
      </c>
      <c r="AV767" s="22">
        <f t="shared" si="176"/>
        <v>0</v>
      </c>
      <c r="AW767" s="22">
        <f t="shared" si="177"/>
        <v>7.4479290185424984</v>
      </c>
      <c r="AX767" s="22" t="str">
        <f t="shared" si="178"/>
        <v>DROP</v>
      </c>
    </row>
    <row r="768" spans="1:50" x14ac:dyDescent="0.25">
      <c r="A768" s="23" t="s">
        <v>18</v>
      </c>
      <c r="B768" s="22" t="s">
        <v>786</v>
      </c>
      <c r="C768" s="34">
        <v>998.4613333333333</v>
      </c>
      <c r="D768" s="32">
        <v>0.18464544227331256</v>
      </c>
      <c r="E768" s="32">
        <v>0.18115835634976005</v>
      </c>
      <c r="F768" s="22">
        <v>15</v>
      </c>
      <c r="H768" s="27">
        <v>322.67332459333551</v>
      </c>
      <c r="I768" s="27">
        <v>162.34706659461423</v>
      </c>
      <c r="J768" s="27">
        <v>265.09742886608262</v>
      </c>
      <c r="K768" s="27">
        <v>750.11782005403234</v>
      </c>
      <c r="M768" s="27">
        <v>1105.7634265241529</v>
      </c>
      <c r="N768" s="27">
        <v>38.939991999999997</v>
      </c>
      <c r="O768" s="27">
        <v>0</v>
      </c>
      <c r="P768" s="27">
        <v>100</v>
      </c>
      <c r="Q768" s="27">
        <v>100</v>
      </c>
      <c r="R768" s="27">
        <v>1105.7634265241529</v>
      </c>
      <c r="S768" s="22" t="s">
        <v>3357</v>
      </c>
      <c r="T768" s="28">
        <v>1.0667174755673419</v>
      </c>
      <c r="U768" s="22">
        <v>0.65529447009177866</v>
      </c>
      <c r="V768" s="22">
        <v>5.3988618342084864</v>
      </c>
      <c r="W768" s="22">
        <v>11.057634265241528</v>
      </c>
      <c r="X768" s="27">
        <v>-394.58559847012066</v>
      </c>
      <c r="Y768" s="27">
        <v>611.17782805403237</v>
      </c>
      <c r="Z768" s="23" t="s">
        <v>3429</v>
      </c>
      <c r="AA768" s="23" t="s">
        <v>3429</v>
      </c>
      <c r="AB768" s="23" t="s">
        <v>3429</v>
      </c>
      <c r="AC768" s="23" t="s">
        <v>3429</v>
      </c>
      <c r="AD768" s="23" t="s">
        <v>3429</v>
      </c>
      <c r="AE768" s="23" t="s">
        <v>3430</v>
      </c>
      <c r="AH768" s="38"/>
      <c r="AJ768" s="43"/>
      <c r="AK768" s="22">
        <f t="shared" si="165"/>
        <v>0.65529447009177866</v>
      </c>
      <c r="AL768" s="22" t="str">
        <f t="shared" si="166"/>
        <v>DROP</v>
      </c>
      <c r="AM768" s="28">
        <f t="shared" si="167"/>
        <v>1.0667174755673419</v>
      </c>
      <c r="AN768" s="22">
        <f t="shared" si="168"/>
        <v>0</v>
      </c>
      <c r="AO768" s="22" t="str">
        <f t="shared" si="169"/>
        <v>DROP</v>
      </c>
      <c r="AP768" s="22" t="str">
        <f t="shared" si="170"/>
        <v>DROP</v>
      </c>
      <c r="AQ768" s="22" t="str">
        <f t="shared" si="171"/>
        <v>DROP</v>
      </c>
      <c r="AR768" s="22" t="str">
        <f t="shared" si="172"/>
        <v>DROP</v>
      </c>
      <c r="AS768" s="22" t="str">
        <f t="shared" si="173"/>
        <v>DROP</v>
      </c>
      <c r="AT768" s="22" t="str">
        <f t="shared" si="174"/>
        <v>DROP</v>
      </c>
      <c r="AU768" s="22">
        <f t="shared" si="175"/>
        <v>5.3988618342084864</v>
      </c>
      <c r="AV768" s="22">
        <f t="shared" si="176"/>
        <v>0</v>
      </c>
      <c r="AW768" s="22">
        <f t="shared" si="177"/>
        <v>11.057634265241528</v>
      </c>
      <c r="AX768" s="22" t="str">
        <f t="shared" si="178"/>
        <v>DROP</v>
      </c>
    </row>
    <row r="769" spans="1:50" x14ac:dyDescent="0.25">
      <c r="A769" s="23" t="s">
        <v>18</v>
      </c>
      <c r="B769" s="22" t="s">
        <v>787</v>
      </c>
      <c r="C769" s="34">
        <v>476.59300000000007</v>
      </c>
      <c r="D769" s="32">
        <v>8.8136337714327981E-2</v>
      </c>
      <c r="E769" s="32">
        <v>8.647185589006405E-2</v>
      </c>
      <c r="F769" s="22">
        <v>15</v>
      </c>
      <c r="H769" s="27">
        <v>154.0208345119473</v>
      </c>
      <c r="I769" s="27">
        <v>77.492710960791996</v>
      </c>
      <c r="J769" s="27">
        <v>126.53827914775493</v>
      </c>
      <c r="K769" s="27">
        <v>358.05182462049424</v>
      </c>
      <c r="M769" s="27">
        <v>527.81123428991998</v>
      </c>
      <c r="N769" s="27">
        <v>18.587127000000002</v>
      </c>
      <c r="O769" s="27">
        <v>0</v>
      </c>
      <c r="P769" s="27">
        <v>100</v>
      </c>
      <c r="Q769" s="27">
        <v>100</v>
      </c>
      <c r="R769" s="27">
        <v>527.81123428991998</v>
      </c>
      <c r="S769" s="22" t="s">
        <v>3357</v>
      </c>
      <c r="T769" s="28">
        <v>2.2347708693684871</v>
      </c>
      <c r="U769" s="22">
        <v>0.65529447009177844</v>
      </c>
      <c r="V769" s="22">
        <v>3.0193144372280325</v>
      </c>
      <c r="W769" s="22">
        <v>5.2781123428991998</v>
      </c>
      <c r="X769" s="27">
        <v>-188.34653666942575</v>
      </c>
      <c r="Y769" s="27">
        <v>239.46469762049423</v>
      </c>
      <c r="Z769" s="23" t="s">
        <v>3429</v>
      </c>
      <c r="AA769" s="23" t="s">
        <v>3429</v>
      </c>
      <c r="AB769" s="23" t="s">
        <v>3429</v>
      </c>
      <c r="AC769" s="23" t="s">
        <v>3430</v>
      </c>
      <c r="AD769" s="23" t="s">
        <v>3429</v>
      </c>
      <c r="AE769" s="23" t="s">
        <v>3430</v>
      </c>
      <c r="AH769" s="38"/>
      <c r="AJ769" s="43"/>
      <c r="AK769" s="22">
        <f t="shared" si="165"/>
        <v>0.65529447009177844</v>
      </c>
      <c r="AL769" s="22" t="str">
        <f t="shared" si="166"/>
        <v>DROP</v>
      </c>
      <c r="AM769" s="28">
        <f t="shared" si="167"/>
        <v>2.2347708693684871</v>
      </c>
      <c r="AN769" s="22">
        <f t="shared" si="168"/>
        <v>10.505366459999991</v>
      </c>
      <c r="AO769" s="22" t="str">
        <f t="shared" si="169"/>
        <v>DROP</v>
      </c>
      <c r="AP769" s="22" t="str">
        <f t="shared" si="170"/>
        <v>DROP</v>
      </c>
      <c r="AQ769" s="22" t="str">
        <f t="shared" si="171"/>
        <v>DROP</v>
      </c>
      <c r="AR769" s="22" t="str">
        <f t="shared" si="172"/>
        <v>DROP</v>
      </c>
      <c r="AS769" s="22" t="str">
        <f t="shared" si="173"/>
        <v>DROP</v>
      </c>
      <c r="AT769" s="22" t="str">
        <f t="shared" si="174"/>
        <v>DROP</v>
      </c>
      <c r="AU769" s="22">
        <f t="shared" si="175"/>
        <v>3.0193144372280325</v>
      </c>
      <c r="AV769" s="22">
        <f t="shared" si="176"/>
        <v>10.505366459999991</v>
      </c>
      <c r="AW769" s="22">
        <f t="shared" si="177"/>
        <v>5.3831660074991996</v>
      </c>
      <c r="AX769" s="22" t="str">
        <f t="shared" si="178"/>
        <v>KEEP</v>
      </c>
    </row>
    <row r="770" spans="1:50" x14ac:dyDescent="0.25">
      <c r="A770" s="23" t="s">
        <v>18</v>
      </c>
      <c r="B770" s="22" t="s">
        <v>788</v>
      </c>
      <c r="C770" s="34">
        <v>766.07466666666642</v>
      </c>
      <c r="D770" s="32">
        <v>0.14167017882286256</v>
      </c>
      <c r="E770" s="32">
        <v>0.13899469395695871</v>
      </c>
      <c r="F770" s="22">
        <v>15</v>
      </c>
      <c r="H770" s="27">
        <v>247.57279158204545</v>
      </c>
      <c r="I770" s="27">
        <v>124.56163375959163</v>
      </c>
      <c r="J770" s="27">
        <v>203.39738522951436</v>
      </c>
      <c r="K770" s="27">
        <v>575.53181057115148</v>
      </c>
      <c r="M770" s="27">
        <v>848.40275742944641</v>
      </c>
      <c r="N770" s="27">
        <v>29.87691199999999</v>
      </c>
      <c r="O770" s="27">
        <v>0</v>
      </c>
      <c r="P770" s="27">
        <v>100</v>
      </c>
      <c r="Q770" s="27">
        <v>100</v>
      </c>
      <c r="R770" s="27">
        <v>848.40275742944641</v>
      </c>
      <c r="S770" s="22" t="s">
        <v>3357</v>
      </c>
      <c r="T770" s="28">
        <v>1.3903033206662221</v>
      </c>
      <c r="U770" s="22">
        <v>0.65529447009177855</v>
      </c>
      <c r="V770" s="22">
        <v>4.4313635249593206</v>
      </c>
      <c r="W770" s="22">
        <v>8.4840275742944637</v>
      </c>
      <c r="X770" s="27">
        <v>-302.74785885829488</v>
      </c>
      <c r="Y770" s="27">
        <v>445.65489857115148</v>
      </c>
      <c r="Z770" s="23" t="s">
        <v>3429</v>
      </c>
      <c r="AA770" s="23" t="s">
        <v>3429</v>
      </c>
      <c r="AB770" s="23" t="s">
        <v>3429</v>
      </c>
      <c r="AC770" s="23" t="s">
        <v>3429</v>
      </c>
      <c r="AD770" s="23" t="s">
        <v>3429</v>
      </c>
      <c r="AE770" s="23" t="s">
        <v>3430</v>
      </c>
      <c r="AH770" s="38"/>
      <c r="AJ770" s="43"/>
      <c r="AK770" s="22">
        <f t="shared" si="165"/>
        <v>0.65529447009177855</v>
      </c>
      <c r="AL770" s="22" t="str">
        <f t="shared" si="166"/>
        <v>DROP</v>
      </c>
      <c r="AM770" s="28">
        <f t="shared" si="167"/>
        <v>1.3903033206662221</v>
      </c>
      <c r="AN770" s="22">
        <f t="shared" si="168"/>
        <v>0</v>
      </c>
      <c r="AO770" s="22" t="str">
        <f t="shared" si="169"/>
        <v>DROP</v>
      </c>
      <c r="AP770" s="22" t="str">
        <f t="shared" si="170"/>
        <v>DROP</v>
      </c>
      <c r="AQ770" s="22" t="str">
        <f t="shared" si="171"/>
        <v>DROP</v>
      </c>
      <c r="AR770" s="22" t="str">
        <f t="shared" si="172"/>
        <v>DROP</v>
      </c>
      <c r="AS770" s="22" t="str">
        <f t="shared" si="173"/>
        <v>DROP</v>
      </c>
      <c r="AT770" s="22" t="str">
        <f t="shared" si="174"/>
        <v>DROP</v>
      </c>
      <c r="AU770" s="22">
        <f t="shared" si="175"/>
        <v>4.4313635249593206</v>
      </c>
      <c r="AV770" s="22">
        <f t="shared" si="176"/>
        <v>0</v>
      </c>
      <c r="AW770" s="22">
        <f t="shared" si="177"/>
        <v>8.4840275742944637</v>
      </c>
      <c r="AX770" s="22" t="str">
        <f t="shared" si="178"/>
        <v>DROP</v>
      </c>
    </row>
    <row r="771" spans="1:50" x14ac:dyDescent="0.25">
      <c r="A771" s="23" t="s">
        <v>18</v>
      </c>
      <c r="B771" s="22" t="s">
        <v>789</v>
      </c>
      <c r="C771" s="34">
        <v>576.1586666666667</v>
      </c>
      <c r="D771" s="32">
        <v>0.10654901524439145</v>
      </c>
      <c r="E771" s="32">
        <v>0.10453680434629012</v>
      </c>
      <c r="F771" s="22">
        <v>15</v>
      </c>
      <c r="H771" s="27">
        <v>186.19752839695684</v>
      </c>
      <c r="I771" s="27">
        <v>93.681814511659439</v>
      </c>
      <c r="J771" s="27">
        <v>152.973556464457</v>
      </c>
      <c r="K771" s="27">
        <v>432.85289937307334</v>
      </c>
      <c r="M771" s="27">
        <v>638.0769692382554</v>
      </c>
      <c r="N771" s="27">
        <v>22.470188</v>
      </c>
      <c r="O771" s="27">
        <v>0</v>
      </c>
      <c r="P771" s="27">
        <v>100</v>
      </c>
      <c r="Q771" s="27">
        <v>100</v>
      </c>
      <c r="R771" s="27">
        <v>638.0769692382554</v>
      </c>
      <c r="S771" s="22" t="s">
        <v>3357</v>
      </c>
      <c r="T771" s="28">
        <v>1.8485813276173961</v>
      </c>
      <c r="U771" s="22">
        <v>0.65529447009177866</v>
      </c>
      <c r="V771" s="22">
        <v>3.5343531878392587</v>
      </c>
      <c r="W771" s="22">
        <v>6.3807696923825539</v>
      </c>
      <c r="X771" s="27">
        <v>-227.69425786518207</v>
      </c>
      <c r="Y771" s="27">
        <v>310.38271137307333</v>
      </c>
      <c r="Z771" s="23" t="s">
        <v>3429</v>
      </c>
      <c r="AA771" s="23" t="s">
        <v>3429</v>
      </c>
      <c r="AB771" s="23" t="s">
        <v>3429</v>
      </c>
      <c r="AC771" s="23" t="s">
        <v>3429</v>
      </c>
      <c r="AD771" s="23" t="s">
        <v>3429</v>
      </c>
      <c r="AE771" s="23" t="s">
        <v>3430</v>
      </c>
      <c r="AH771" s="38"/>
      <c r="AJ771" s="43"/>
      <c r="AK771" s="22">
        <f t="shared" si="165"/>
        <v>0.65529447009177866</v>
      </c>
      <c r="AL771" s="22" t="str">
        <f t="shared" si="166"/>
        <v>DROP</v>
      </c>
      <c r="AM771" s="28">
        <f t="shared" si="167"/>
        <v>1.8485813276173961</v>
      </c>
      <c r="AN771" s="22">
        <f t="shared" si="168"/>
        <v>0</v>
      </c>
      <c r="AO771" s="22" t="str">
        <f t="shared" si="169"/>
        <v>DROP</v>
      </c>
      <c r="AP771" s="22" t="str">
        <f t="shared" si="170"/>
        <v>DROP</v>
      </c>
      <c r="AQ771" s="22" t="str">
        <f t="shared" si="171"/>
        <v>DROP</v>
      </c>
      <c r="AR771" s="22" t="str">
        <f t="shared" si="172"/>
        <v>DROP</v>
      </c>
      <c r="AS771" s="22" t="str">
        <f t="shared" si="173"/>
        <v>DROP</v>
      </c>
      <c r="AT771" s="22" t="str">
        <f t="shared" si="174"/>
        <v>DROP</v>
      </c>
      <c r="AU771" s="22">
        <f t="shared" si="175"/>
        <v>3.5343531878392587</v>
      </c>
      <c r="AV771" s="22">
        <f t="shared" si="176"/>
        <v>0</v>
      </c>
      <c r="AW771" s="22">
        <f t="shared" si="177"/>
        <v>6.3807696923825539</v>
      </c>
      <c r="AX771" s="22" t="str">
        <f t="shared" si="178"/>
        <v>DROP</v>
      </c>
    </row>
    <row r="772" spans="1:50" x14ac:dyDescent="0.25">
      <c r="A772" s="23" t="s">
        <v>18</v>
      </c>
      <c r="B772" s="22" t="s">
        <v>790</v>
      </c>
      <c r="C772" s="34">
        <v>883.06933333333325</v>
      </c>
      <c r="D772" s="32">
        <v>0.16330600111170981</v>
      </c>
      <c r="E772" s="32">
        <v>0.16022191709264491</v>
      </c>
      <c r="F772" s="22">
        <v>15</v>
      </c>
      <c r="H772" s="27">
        <v>285.38202544290181</v>
      </c>
      <c r="I772" s="27">
        <v>143.58464477308578</v>
      </c>
      <c r="J772" s="27">
        <v>234.4601658189591</v>
      </c>
      <c r="K772" s="27">
        <v>663.42683603494675</v>
      </c>
      <c r="M772" s="27">
        <v>977.97054255988496</v>
      </c>
      <c r="N772" s="27">
        <v>34.439703999999999</v>
      </c>
      <c r="O772" s="27">
        <v>0</v>
      </c>
      <c r="P772" s="27">
        <v>100</v>
      </c>
      <c r="Q772" s="27">
        <v>100</v>
      </c>
      <c r="R772" s="27">
        <v>977.97054255988496</v>
      </c>
      <c r="S772" s="22" t="s">
        <v>3357</v>
      </c>
      <c r="T772" s="28">
        <v>1.206107054951822</v>
      </c>
      <c r="U772" s="22">
        <v>0.65529447009177866</v>
      </c>
      <c r="V772" s="22">
        <v>4.9347537691316745</v>
      </c>
      <c r="W772" s="22">
        <v>9.7797054255988503</v>
      </c>
      <c r="X772" s="27">
        <v>-348.98341052493822</v>
      </c>
      <c r="Y772" s="27">
        <v>528.98713203494674</v>
      </c>
      <c r="Z772" s="23" t="s">
        <v>3429</v>
      </c>
      <c r="AA772" s="23" t="s">
        <v>3429</v>
      </c>
      <c r="AB772" s="23" t="s">
        <v>3429</v>
      </c>
      <c r="AC772" s="23" t="s">
        <v>3429</v>
      </c>
      <c r="AD772" s="23" t="s">
        <v>3429</v>
      </c>
      <c r="AE772" s="23" t="s">
        <v>3430</v>
      </c>
      <c r="AH772" s="38"/>
      <c r="AJ772" s="43"/>
      <c r="AK772" s="22">
        <f t="shared" ref="AK772:AK835" si="179">IF(K772/(N772+M772)&lt;0,9999,IFERROR(K772/(N772+M772),0))</f>
        <v>0.65529447009177866</v>
      </c>
      <c r="AL772" s="22" t="str">
        <f t="shared" ref="AL772:AL835" si="180">IF(AK772&gt;=1,K772-M772-N772,"DROP")</f>
        <v>DROP</v>
      </c>
      <c r="AM772" s="28">
        <f t="shared" ref="AM772:AM835" si="181">T772</f>
        <v>1.206107054951822</v>
      </c>
      <c r="AN772" s="22">
        <f t="shared" ref="AN772:AN835" si="182">IF(AM772&gt;=2,$P772-2*$C772*$T$2,0)</f>
        <v>0</v>
      </c>
      <c r="AO772" s="22" t="str">
        <f t="shared" ref="AO772:AO835" si="183">IF(OR(AK772&lt;1,AM772&lt;2),"DROP","KEEP")</f>
        <v>DROP</v>
      </c>
      <c r="AP772" s="22" t="str">
        <f t="shared" ref="AP772:AP835" si="184">IF(AO772="DROP","DROP",IF(AL772&lt;AN772,AL772,AN772))</f>
        <v>DROP</v>
      </c>
      <c r="AQ772" s="22" t="str">
        <f t="shared" ref="AQ772:AQ835" si="185">IF(AO772="DROP","DROP",IF(K772/(AJ772+M772+AP772)&lt;0,9999,IFERROR(K772/(AJ772+M772+AP772),0)))</f>
        <v>DROP</v>
      </c>
      <c r="AR772" s="22" t="str">
        <f t="shared" ref="AR772:AR835" si="186">IF(AO772="DROP","DROP",IF(C772&lt;0,9999,IFERROR(($P772-$AP772)/($C772*$T$2),0)))</f>
        <v>DROP</v>
      </c>
      <c r="AS772" s="22" t="str">
        <f t="shared" ref="AS772:AS835" si="187">IF(AO772="DROP","DROP",IF(R772&lt;0,9999,IFERROR((R772+AP772)/P772,0)))</f>
        <v>DROP</v>
      </c>
      <c r="AT772" s="22" t="str">
        <f t="shared" ref="AT772:AT835" si="188">IF(Z772="DROP","DROP",IF(OR(AO772="DROP",AS772&lt;1),"DROP","KEEP"))</f>
        <v>DROP</v>
      </c>
      <c r="AU772" s="22">
        <f t="shared" ref="AU772:AU835" si="189">IFERROR(K772/(N772+Q772),0)</f>
        <v>4.9347537691316745</v>
      </c>
      <c r="AV772" s="22">
        <f t="shared" ref="AV772:AV835" si="190">AN772</f>
        <v>0</v>
      </c>
      <c r="AW772" s="22">
        <f t="shared" ref="AW772:AW835" si="191">IF(R772&lt;0,9999,IFERROR((R772+AV772)/P772,0))</f>
        <v>9.7797054255988503</v>
      </c>
      <c r="AX772" s="22" t="str">
        <f t="shared" ref="AX772:AX835" si="192">IF(AC772="DROP","DROP",IF(OR(AU772&lt;1,AW772&lt;1,AM772&lt;2),"DROP","KEEP"))</f>
        <v>DROP</v>
      </c>
    </row>
    <row r="773" spans="1:50" x14ac:dyDescent="0.25">
      <c r="A773" s="23" t="s">
        <v>18</v>
      </c>
      <c r="B773" s="22" t="s">
        <v>791</v>
      </c>
      <c r="C773" s="34">
        <v>1110.6480000000001</v>
      </c>
      <c r="D773" s="32">
        <v>0.20539212118042635</v>
      </c>
      <c r="E773" s="32">
        <v>0.20151322784973311</v>
      </c>
      <c r="F773" s="22">
        <v>15</v>
      </c>
      <c r="H773" s="27">
        <v>358.92875432292385</v>
      </c>
      <c r="I773" s="27">
        <v>180.58831003221138</v>
      </c>
      <c r="J773" s="27">
        <v>294.88365682856386</v>
      </c>
      <c r="K773" s="27">
        <v>834.40072118369915</v>
      </c>
      <c r="M773" s="27">
        <v>1230.0065081560808</v>
      </c>
      <c r="N773" s="27">
        <v>43.315272000000007</v>
      </c>
      <c r="O773" s="27">
        <v>0</v>
      </c>
      <c r="P773" s="27">
        <v>100</v>
      </c>
      <c r="Q773" s="27">
        <v>100</v>
      </c>
      <c r="R773" s="27">
        <v>1230.0065081560808</v>
      </c>
      <c r="S773" s="22" t="s">
        <v>3357</v>
      </c>
      <c r="T773" s="28">
        <v>0.95896823561104449</v>
      </c>
      <c r="U773" s="22">
        <v>0.65529447009177855</v>
      </c>
      <c r="V773" s="22">
        <v>5.8221340233977239</v>
      </c>
      <c r="W773" s="22">
        <v>12.300065081560808</v>
      </c>
      <c r="X773" s="27">
        <v>-438.92105897238173</v>
      </c>
      <c r="Y773" s="27">
        <v>691.08544918369921</v>
      </c>
      <c r="Z773" s="23" t="s">
        <v>3429</v>
      </c>
      <c r="AA773" s="23" t="s">
        <v>3429</v>
      </c>
      <c r="AB773" s="23" t="s">
        <v>3429</v>
      </c>
      <c r="AC773" s="23" t="s">
        <v>3429</v>
      </c>
      <c r="AD773" s="23" t="s">
        <v>3429</v>
      </c>
      <c r="AE773" s="23" t="s">
        <v>3429</v>
      </c>
      <c r="AH773" s="38"/>
      <c r="AJ773" s="43"/>
      <c r="AK773" s="22">
        <f t="shared" si="179"/>
        <v>0.65529447009177855</v>
      </c>
      <c r="AL773" s="22" t="str">
        <f t="shared" si="180"/>
        <v>DROP</v>
      </c>
      <c r="AM773" s="28">
        <f t="shared" si="181"/>
        <v>0.95896823561104449</v>
      </c>
      <c r="AN773" s="22">
        <f t="shared" si="182"/>
        <v>0</v>
      </c>
      <c r="AO773" s="22" t="str">
        <f t="shared" si="183"/>
        <v>DROP</v>
      </c>
      <c r="AP773" s="22" t="str">
        <f t="shared" si="184"/>
        <v>DROP</v>
      </c>
      <c r="AQ773" s="22" t="str">
        <f t="shared" si="185"/>
        <v>DROP</v>
      </c>
      <c r="AR773" s="22" t="str">
        <f t="shared" si="186"/>
        <v>DROP</v>
      </c>
      <c r="AS773" s="22" t="str">
        <f t="shared" si="187"/>
        <v>DROP</v>
      </c>
      <c r="AT773" s="22" t="str">
        <f t="shared" si="188"/>
        <v>DROP</v>
      </c>
      <c r="AU773" s="22">
        <f t="shared" si="189"/>
        <v>5.8221340233977239</v>
      </c>
      <c r="AV773" s="22">
        <f t="shared" si="190"/>
        <v>0</v>
      </c>
      <c r="AW773" s="22">
        <f t="shared" si="191"/>
        <v>12.300065081560808</v>
      </c>
      <c r="AX773" s="22" t="str">
        <f t="shared" si="192"/>
        <v>DROP</v>
      </c>
    </row>
    <row r="774" spans="1:50" x14ac:dyDescent="0.25">
      <c r="A774" s="23" t="s">
        <v>18</v>
      </c>
      <c r="B774" s="22" t="s">
        <v>792</v>
      </c>
      <c r="C774" s="34">
        <v>1007.2760000000001</v>
      </c>
      <c r="D774" s="32">
        <v>0.18627553847315723</v>
      </c>
      <c r="E774" s="32">
        <v>0.1827576676819008</v>
      </c>
      <c r="F774" s="22">
        <v>15</v>
      </c>
      <c r="H774" s="27">
        <v>325.52196550066037</v>
      </c>
      <c r="I774" s="27">
        <v>163.78030715042544</v>
      </c>
      <c r="J774" s="27">
        <v>267.43777534884896</v>
      </c>
      <c r="K774" s="27">
        <v>756.74004799993475</v>
      </c>
      <c r="M774" s="27">
        <v>1115.5253829380904</v>
      </c>
      <c r="N774" s="27">
        <v>39.283764000000005</v>
      </c>
      <c r="O774" s="27">
        <v>0</v>
      </c>
      <c r="P774" s="27">
        <v>100</v>
      </c>
      <c r="Q774" s="27">
        <v>100</v>
      </c>
      <c r="R774" s="27">
        <v>1115.5253829380904</v>
      </c>
      <c r="S774" s="22" t="s">
        <v>3357</v>
      </c>
      <c r="T774" s="28">
        <v>1.0573826368790038</v>
      </c>
      <c r="U774" s="22">
        <v>0.65529447009177855</v>
      </c>
      <c r="V774" s="22">
        <v>5.4330815471064859</v>
      </c>
      <c r="W774" s="22">
        <v>11.155253829380904</v>
      </c>
      <c r="X774" s="27">
        <v>-398.06909893815566</v>
      </c>
      <c r="Y774" s="27">
        <v>617.45628399993473</v>
      </c>
      <c r="Z774" s="23" t="s">
        <v>3429</v>
      </c>
      <c r="AA774" s="23" t="s">
        <v>3429</v>
      </c>
      <c r="AB774" s="23" t="s">
        <v>3429</v>
      </c>
      <c r="AC774" s="23" t="s">
        <v>3429</v>
      </c>
      <c r="AD774" s="23" t="s">
        <v>3429</v>
      </c>
      <c r="AE774" s="23" t="s">
        <v>3430</v>
      </c>
      <c r="AH774" s="38"/>
      <c r="AJ774" s="43"/>
      <c r="AK774" s="22">
        <f t="shared" si="179"/>
        <v>0.65529447009177855</v>
      </c>
      <c r="AL774" s="22" t="str">
        <f t="shared" si="180"/>
        <v>DROP</v>
      </c>
      <c r="AM774" s="28">
        <f t="shared" si="181"/>
        <v>1.0573826368790038</v>
      </c>
      <c r="AN774" s="22">
        <f t="shared" si="182"/>
        <v>0</v>
      </c>
      <c r="AO774" s="22" t="str">
        <f t="shared" si="183"/>
        <v>DROP</v>
      </c>
      <c r="AP774" s="22" t="str">
        <f t="shared" si="184"/>
        <v>DROP</v>
      </c>
      <c r="AQ774" s="22" t="str">
        <f t="shared" si="185"/>
        <v>DROP</v>
      </c>
      <c r="AR774" s="22" t="str">
        <f t="shared" si="186"/>
        <v>DROP</v>
      </c>
      <c r="AS774" s="22" t="str">
        <f t="shared" si="187"/>
        <v>DROP</v>
      </c>
      <c r="AT774" s="22" t="str">
        <f t="shared" si="188"/>
        <v>DROP</v>
      </c>
      <c r="AU774" s="22">
        <f t="shared" si="189"/>
        <v>5.4330815471064859</v>
      </c>
      <c r="AV774" s="22">
        <f t="shared" si="190"/>
        <v>0</v>
      </c>
      <c r="AW774" s="22">
        <f t="shared" si="191"/>
        <v>11.155253829380904</v>
      </c>
      <c r="AX774" s="22" t="str">
        <f t="shared" si="192"/>
        <v>DROP</v>
      </c>
    </row>
    <row r="775" spans="1:50" x14ac:dyDescent="0.25">
      <c r="A775" s="23" t="s">
        <v>18</v>
      </c>
      <c r="B775" s="22" t="s">
        <v>793</v>
      </c>
      <c r="C775" s="34">
        <v>1362.6673333333329</v>
      </c>
      <c r="D775" s="32">
        <v>0.25199805343962112</v>
      </c>
      <c r="E775" s="32">
        <v>0.24723899275502959</v>
      </c>
      <c r="F775" s="22">
        <v>15</v>
      </c>
      <c r="H775" s="27">
        <v>440.3739875368916</v>
      </c>
      <c r="I775" s="27">
        <v>221.56596046881333</v>
      </c>
      <c r="J775" s="27">
        <v>361.79629035856601</v>
      </c>
      <c r="K775" s="27">
        <v>1023.736238364271</v>
      </c>
      <c r="M775" s="27">
        <v>1509.109716536374</v>
      </c>
      <c r="N775" s="27">
        <v>53.144025999999982</v>
      </c>
      <c r="O775" s="27">
        <v>0</v>
      </c>
      <c r="P775" s="27">
        <v>100</v>
      </c>
      <c r="Q775" s="27">
        <v>100</v>
      </c>
      <c r="R775" s="27">
        <v>1509.109716536374</v>
      </c>
      <c r="S775" s="22" t="s">
        <v>3357</v>
      </c>
      <c r="T775" s="28">
        <v>0.78161127583470058</v>
      </c>
      <c r="U775" s="22">
        <v>0.65529447009177855</v>
      </c>
      <c r="V775" s="22">
        <v>6.6847938186258142</v>
      </c>
      <c r="W775" s="22">
        <v>15.09109716536374</v>
      </c>
      <c r="X775" s="27">
        <v>-538.51750417210292</v>
      </c>
      <c r="Y775" s="27">
        <v>870.59221236427106</v>
      </c>
      <c r="Z775" s="23" t="s">
        <v>3429</v>
      </c>
      <c r="AA775" s="23" t="s">
        <v>3429</v>
      </c>
      <c r="AB775" s="23" t="s">
        <v>3429</v>
      </c>
      <c r="AC775" s="23" t="s">
        <v>3429</v>
      </c>
      <c r="AD775" s="23" t="s">
        <v>3429</v>
      </c>
      <c r="AE775" s="23" t="s">
        <v>3429</v>
      </c>
      <c r="AH775" s="38"/>
      <c r="AJ775" s="43"/>
      <c r="AK775" s="22">
        <f t="shared" si="179"/>
        <v>0.65529447009177855</v>
      </c>
      <c r="AL775" s="22" t="str">
        <f t="shared" si="180"/>
        <v>DROP</v>
      </c>
      <c r="AM775" s="28">
        <f t="shared" si="181"/>
        <v>0.78161127583470058</v>
      </c>
      <c r="AN775" s="22">
        <f t="shared" si="182"/>
        <v>0</v>
      </c>
      <c r="AO775" s="22" t="str">
        <f t="shared" si="183"/>
        <v>DROP</v>
      </c>
      <c r="AP775" s="22" t="str">
        <f t="shared" si="184"/>
        <v>DROP</v>
      </c>
      <c r="AQ775" s="22" t="str">
        <f t="shared" si="185"/>
        <v>DROP</v>
      </c>
      <c r="AR775" s="22" t="str">
        <f t="shared" si="186"/>
        <v>DROP</v>
      </c>
      <c r="AS775" s="22" t="str">
        <f t="shared" si="187"/>
        <v>DROP</v>
      </c>
      <c r="AT775" s="22" t="str">
        <f t="shared" si="188"/>
        <v>DROP</v>
      </c>
      <c r="AU775" s="22">
        <f t="shared" si="189"/>
        <v>6.6847938186258142</v>
      </c>
      <c r="AV775" s="22">
        <f t="shared" si="190"/>
        <v>0</v>
      </c>
      <c r="AW775" s="22">
        <f t="shared" si="191"/>
        <v>15.09109716536374</v>
      </c>
      <c r="AX775" s="22" t="str">
        <f t="shared" si="192"/>
        <v>DROP</v>
      </c>
    </row>
    <row r="776" spans="1:50" x14ac:dyDescent="0.25">
      <c r="A776" s="23" t="s">
        <v>18</v>
      </c>
      <c r="B776" s="22" t="s">
        <v>794</v>
      </c>
      <c r="C776" s="34">
        <v>660.89966666666646</v>
      </c>
      <c r="D776" s="32">
        <v>0.12222016734744341</v>
      </c>
      <c r="E776" s="32">
        <v>0.11991200192573399</v>
      </c>
      <c r="F776" s="22">
        <v>15</v>
      </c>
      <c r="H776" s="27">
        <v>213.58332621055646</v>
      </c>
      <c r="I776" s="27">
        <v>107.46046803684436</v>
      </c>
      <c r="J776" s="27">
        <v>175.47279651468827</v>
      </c>
      <c r="K776" s="27">
        <v>496.51659076208909</v>
      </c>
      <c r="M776" s="27">
        <v>731.92486839951425</v>
      </c>
      <c r="N776" s="27">
        <v>25.775086999999992</v>
      </c>
      <c r="O776" s="27">
        <v>0</v>
      </c>
      <c r="P776" s="27">
        <v>100</v>
      </c>
      <c r="Q776" s="27">
        <v>100</v>
      </c>
      <c r="R776" s="27">
        <v>731.92486839951425</v>
      </c>
      <c r="S776" s="22" t="s">
        <v>3357</v>
      </c>
      <c r="T776" s="28">
        <v>1.6115549858222593</v>
      </c>
      <c r="U776" s="22">
        <v>0.65529447009177877</v>
      </c>
      <c r="V776" s="22">
        <v>3.9476545205020543</v>
      </c>
      <c r="W776" s="22">
        <v>7.3192486839951423</v>
      </c>
      <c r="X776" s="27">
        <v>-261.18336463742514</v>
      </c>
      <c r="Y776" s="27">
        <v>370.74150376208911</v>
      </c>
      <c r="Z776" s="23" t="s">
        <v>3429</v>
      </c>
      <c r="AA776" s="23" t="s">
        <v>3429</v>
      </c>
      <c r="AB776" s="23" t="s">
        <v>3429</v>
      </c>
      <c r="AC776" s="23" t="s">
        <v>3429</v>
      </c>
      <c r="AD776" s="23" t="s">
        <v>3429</v>
      </c>
      <c r="AE776" s="23" t="s">
        <v>3430</v>
      </c>
      <c r="AH776" s="38"/>
      <c r="AJ776" s="43"/>
      <c r="AK776" s="22">
        <f t="shared" si="179"/>
        <v>0.65529447009177877</v>
      </c>
      <c r="AL776" s="22" t="str">
        <f t="shared" si="180"/>
        <v>DROP</v>
      </c>
      <c r="AM776" s="28">
        <f t="shared" si="181"/>
        <v>1.6115549858222593</v>
      </c>
      <c r="AN776" s="22">
        <f t="shared" si="182"/>
        <v>0</v>
      </c>
      <c r="AO776" s="22" t="str">
        <f t="shared" si="183"/>
        <v>DROP</v>
      </c>
      <c r="AP776" s="22" t="str">
        <f t="shared" si="184"/>
        <v>DROP</v>
      </c>
      <c r="AQ776" s="22" t="str">
        <f t="shared" si="185"/>
        <v>DROP</v>
      </c>
      <c r="AR776" s="22" t="str">
        <f t="shared" si="186"/>
        <v>DROP</v>
      </c>
      <c r="AS776" s="22" t="str">
        <f t="shared" si="187"/>
        <v>DROP</v>
      </c>
      <c r="AT776" s="22" t="str">
        <f t="shared" si="188"/>
        <v>DROP</v>
      </c>
      <c r="AU776" s="22">
        <f t="shared" si="189"/>
        <v>3.9476545205020543</v>
      </c>
      <c r="AV776" s="22">
        <f t="shared" si="190"/>
        <v>0</v>
      </c>
      <c r="AW776" s="22">
        <f t="shared" si="191"/>
        <v>7.3192486839951423</v>
      </c>
      <c r="AX776" s="22" t="str">
        <f t="shared" si="192"/>
        <v>DROP</v>
      </c>
    </row>
    <row r="777" spans="1:50" x14ac:dyDescent="0.25">
      <c r="A777" s="23" t="s">
        <v>18</v>
      </c>
      <c r="B777" s="22" t="s">
        <v>795</v>
      </c>
      <c r="C777" s="34">
        <v>752.05133333333322</v>
      </c>
      <c r="D777" s="32">
        <v>0.13907684395947337</v>
      </c>
      <c r="E777" s="32">
        <v>0.1364503350194621</v>
      </c>
      <c r="F777" s="22">
        <v>15</v>
      </c>
      <c r="H777" s="27">
        <v>243.04086286584703</v>
      </c>
      <c r="I777" s="27">
        <v>122.281478329892</v>
      </c>
      <c r="J777" s="27">
        <v>199.67410673420426</v>
      </c>
      <c r="K777" s="27">
        <v>564.99644792994332</v>
      </c>
      <c r="M777" s="27">
        <v>832.87237222545548</v>
      </c>
      <c r="N777" s="27">
        <v>29.330001999999997</v>
      </c>
      <c r="O777" s="27">
        <v>0</v>
      </c>
      <c r="P777" s="27">
        <v>100</v>
      </c>
      <c r="Q777" s="27">
        <v>100</v>
      </c>
      <c r="R777" s="27">
        <v>832.87237222545548</v>
      </c>
      <c r="S777" s="22" t="s">
        <v>3357</v>
      </c>
      <c r="T777" s="28">
        <v>1.416227996331282</v>
      </c>
      <c r="U777" s="22">
        <v>0.65529447009177866</v>
      </c>
      <c r="V777" s="22">
        <v>4.3686417628752787</v>
      </c>
      <c r="W777" s="22">
        <v>8.3287237222545549</v>
      </c>
      <c r="X777" s="27">
        <v>-297.2059262955122</v>
      </c>
      <c r="Y777" s="27">
        <v>435.66644592994328</v>
      </c>
      <c r="Z777" s="23" t="s">
        <v>3429</v>
      </c>
      <c r="AA777" s="23" t="s">
        <v>3429</v>
      </c>
      <c r="AB777" s="23" t="s">
        <v>3429</v>
      </c>
      <c r="AC777" s="23" t="s">
        <v>3429</v>
      </c>
      <c r="AD777" s="23" t="s">
        <v>3429</v>
      </c>
      <c r="AE777" s="23" t="s">
        <v>3430</v>
      </c>
      <c r="AH777" s="38"/>
      <c r="AJ777" s="43"/>
      <c r="AK777" s="22">
        <f t="shared" si="179"/>
        <v>0.65529447009177866</v>
      </c>
      <c r="AL777" s="22" t="str">
        <f t="shared" si="180"/>
        <v>DROP</v>
      </c>
      <c r="AM777" s="28">
        <f t="shared" si="181"/>
        <v>1.416227996331282</v>
      </c>
      <c r="AN777" s="22">
        <f t="shared" si="182"/>
        <v>0</v>
      </c>
      <c r="AO777" s="22" t="str">
        <f t="shared" si="183"/>
        <v>DROP</v>
      </c>
      <c r="AP777" s="22" t="str">
        <f t="shared" si="184"/>
        <v>DROP</v>
      </c>
      <c r="AQ777" s="22" t="str">
        <f t="shared" si="185"/>
        <v>DROP</v>
      </c>
      <c r="AR777" s="22" t="str">
        <f t="shared" si="186"/>
        <v>DROP</v>
      </c>
      <c r="AS777" s="22" t="str">
        <f t="shared" si="187"/>
        <v>DROP</v>
      </c>
      <c r="AT777" s="22" t="str">
        <f t="shared" si="188"/>
        <v>DROP</v>
      </c>
      <c r="AU777" s="22">
        <f t="shared" si="189"/>
        <v>4.3686417628752787</v>
      </c>
      <c r="AV777" s="22">
        <f t="shared" si="190"/>
        <v>0</v>
      </c>
      <c r="AW777" s="22">
        <f t="shared" si="191"/>
        <v>8.3287237222545549</v>
      </c>
      <c r="AX777" s="22" t="str">
        <f t="shared" si="192"/>
        <v>DROP</v>
      </c>
    </row>
    <row r="778" spans="1:50" x14ac:dyDescent="0.25">
      <c r="A778" s="23" t="s">
        <v>18</v>
      </c>
      <c r="B778" s="22" t="s">
        <v>796</v>
      </c>
      <c r="C778" s="34">
        <v>883.06933333333325</v>
      </c>
      <c r="D778" s="32">
        <v>0.16330600111170981</v>
      </c>
      <c r="E778" s="32">
        <v>0.16022191709264491</v>
      </c>
      <c r="F778" s="22">
        <v>15</v>
      </c>
      <c r="H778" s="27">
        <v>285.38202544290181</v>
      </c>
      <c r="I778" s="27">
        <v>143.58464477308578</v>
      </c>
      <c r="J778" s="27">
        <v>234.4601658189591</v>
      </c>
      <c r="K778" s="27">
        <v>663.42683603494675</v>
      </c>
      <c r="M778" s="27">
        <v>977.97054255988496</v>
      </c>
      <c r="N778" s="27">
        <v>34.439703999999999</v>
      </c>
      <c r="O778" s="27">
        <v>0</v>
      </c>
      <c r="P778" s="27">
        <v>100</v>
      </c>
      <c r="Q778" s="27">
        <v>100</v>
      </c>
      <c r="R778" s="27">
        <v>977.97054255988496</v>
      </c>
      <c r="S778" s="22" t="s">
        <v>3357</v>
      </c>
      <c r="T778" s="28">
        <v>1.206107054951822</v>
      </c>
      <c r="U778" s="22">
        <v>0.65529447009177866</v>
      </c>
      <c r="V778" s="22">
        <v>4.9347537691316745</v>
      </c>
      <c r="W778" s="22">
        <v>9.7797054255988503</v>
      </c>
      <c r="X778" s="27">
        <v>-348.98341052493822</v>
      </c>
      <c r="Y778" s="27">
        <v>528.98713203494674</v>
      </c>
      <c r="Z778" s="23" t="s">
        <v>3429</v>
      </c>
      <c r="AA778" s="23" t="s">
        <v>3429</v>
      </c>
      <c r="AB778" s="23" t="s">
        <v>3429</v>
      </c>
      <c r="AC778" s="23" t="s">
        <v>3429</v>
      </c>
      <c r="AD778" s="23" t="s">
        <v>3429</v>
      </c>
      <c r="AE778" s="23" t="s">
        <v>3430</v>
      </c>
      <c r="AH778" s="38"/>
      <c r="AJ778" s="43"/>
      <c r="AK778" s="22">
        <f t="shared" si="179"/>
        <v>0.65529447009177866</v>
      </c>
      <c r="AL778" s="22" t="str">
        <f t="shared" si="180"/>
        <v>DROP</v>
      </c>
      <c r="AM778" s="28">
        <f t="shared" si="181"/>
        <v>1.206107054951822</v>
      </c>
      <c r="AN778" s="22">
        <f t="shared" si="182"/>
        <v>0</v>
      </c>
      <c r="AO778" s="22" t="str">
        <f t="shared" si="183"/>
        <v>DROP</v>
      </c>
      <c r="AP778" s="22" t="str">
        <f t="shared" si="184"/>
        <v>DROP</v>
      </c>
      <c r="AQ778" s="22" t="str">
        <f t="shared" si="185"/>
        <v>DROP</v>
      </c>
      <c r="AR778" s="22" t="str">
        <f t="shared" si="186"/>
        <v>DROP</v>
      </c>
      <c r="AS778" s="22" t="str">
        <f t="shared" si="187"/>
        <v>DROP</v>
      </c>
      <c r="AT778" s="22" t="str">
        <f t="shared" si="188"/>
        <v>DROP</v>
      </c>
      <c r="AU778" s="22">
        <f t="shared" si="189"/>
        <v>4.9347537691316745</v>
      </c>
      <c r="AV778" s="22">
        <f t="shared" si="190"/>
        <v>0</v>
      </c>
      <c r="AW778" s="22">
        <f t="shared" si="191"/>
        <v>9.7797054255988503</v>
      </c>
      <c r="AX778" s="22" t="str">
        <f t="shared" si="192"/>
        <v>DROP</v>
      </c>
    </row>
    <row r="779" spans="1:50" x14ac:dyDescent="0.25">
      <c r="A779" s="23" t="s">
        <v>18</v>
      </c>
      <c r="B779" s="22" t="s">
        <v>797</v>
      </c>
      <c r="C779" s="34">
        <v>651.68433333333326</v>
      </c>
      <c r="D779" s="32">
        <v>0.12051597586578766</v>
      </c>
      <c r="E779" s="32">
        <v>0.11823999462395052</v>
      </c>
      <c r="F779" s="22">
        <v>15</v>
      </c>
      <c r="H779" s="27">
        <v>210.60520162562611</v>
      </c>
      <c r="I779" s="27">
        <v>105.96208018304175</v>
      </c>
      <c r="J779" s="27">
        <v>173.02607064634159</v>
      </c>
      <c r="K779" s="27">
        <v>489.59335245500949</v>
      </c>
      <c r="M779" s="27">
        <v>721.71918669403476</v>
      </c>
      <c r="N779" s="27">
        <v>25.415688999999997</v>
      </c>
      <c r="O779" s="27">
        <v>0</v>
      </c>
      <c r="P779" s="27">
        <v>100</v>
      </c>
      <c r="Q779" s="27">
        <v>100</v>
      </c>
      <c r="R779" s="27">
        <v>721.71918669403476</v>
      </c>
      <c r="S779" s="22" t="s">
        <v>3357</v>
      </c>
      <c r="T779" s="28">
        <v>1.6343436514686849</v>
      </c>
      <c r="U779" s="22">
        <v>0.65529447009177866</v>
      </c>
      <c r="V779" s="22">
        <v>3.9037648029427121</v>
      </c>
      <c r="W779" s="22">
        <v>7.2171918669403476</v>
      </c>
      <c r="X779" s="27">
        <v>-257.54152323902531</v>
      </c>
      <c r="Y779" s="27">
        <v>364.17766345500951</v>
      </c>
      <c r="Z779" s="23" t="s">
        <v>3429</v>
      </c>
      <c r="AA779" s="23" t="s">
        <v>3429</v>
      </c>
      <c r="AB779" s="23" t="s">
        <v>3429</v>
      </c>
      <c r="AC779" s="23" t="s">
        <v>3429</v>
      </c>
      <c r="AD779" s="23" t="s">
        <v>3429</v>
      </c>
      <c r="AE779" s="23" t="s">
        <v>3430</v>
      </c>
      <c r="AH779" s="38"/>
      <c r="AJ779" s="43"/>
      <c r="AK779" s="22">
        <f t="shared" si="179"/>
        <v>0.65529447009177866</v>
      </c>
      <c r="AL779" s="22" t="str">
        <f t="shared" si="180"/>
        <v>DROP</v>
      </c>
      <c r="AM779" s="28">
        <f t="shared" si="181"/>
        <v>1.6343436514686849</v>
      </c>
      <c r="AN779" s="22">
        <f t="shared" si="182"/>
        <v>0</v>
      </c>
      <c r="AO779" s="22" t="str">
        <f t="shared" si="183"/>
        <v>DROP</v>
      </c>
      <c r="AP779" s="22" t="str">
        <f t="shared" si="184"/>
        <v>DROP</v>
      </c>
      <c r="AQ779" s="22" t="str">
        <f t="shared" si="185"/>
        <v>DROP</v>
      </c>
      <c r="AR779" s="22" t="str">
        <f t="shared" si="186"/>
        <v>DROP</v>
      </c>
      <c r="AS779" s="22" t="str">
        <f t="shared" si="187"/>
        <v>DROP</v>
      </c>
      <c r="AT779" s="22" t="str">
        <f t="shared" si="188"/>
        <v>DROP</v>
      </c>
      <c r="AU779" s="22">
        <f t="shared" si="189"/>
        <v>3.9037648029427121</v>
      </c>
      <c r="AV779" s="22">
        <f t="shared" si="190"/>
        <v>0</v>
      </c>
      <c r="AW779" s="22">
        <f t="shared" si="191"/>
        <v>7.2171918669403476</v>
      </c>
      <c r="AX779" s="22" t="str">
        <f t="shared" si="192"/>
        <v>DROP</v>
      </c>
    </row>
    <row r="780" spans="1:50" x14ac:dyDescent="0.25">
      <c r="A780" s="23" t="s">
        <v>18</v>
      </c>
      <c r="B780" s="22" t="s">
        <v>798</v>
      </c>
      <c r="C780" s="34">
        <v>672.51900000000001</v>
      </c>
      <c r="D780" s="32">
        <v>0.12436893051996595</v>
      </c>
      <c r="E780" s="32">
        <v>0.1220201850453741</v>
      </c>
      <c r="F780" s="22">
        <v>15</v>
      </c>
      <c r="H780" s="27">
        <v>217.33835286112094</v>
      </c>
      <c r="I780" s="27">
        <v>109.3497396785955</v>
      </c>
      <c r="J780" s="27">
        <v>178.5577986965167</v>
      </c>
      <c r="K780" s="27">
        <v>505.24589123623309</v>
      </c>
      <c r="M780" s="27">
        <v>744.79290185424986</v>
      </c>
      <c r="N780" s="27">
        <v>26.228241000000001</v>
      </c>
      <c r="O780" s="27">
        <v>0</v>
      </c>
      <c r="P780" s="27">
        <v>100</v>
      </c>
      <c r="Q780" s="27">
        <v>100</v>
      </c>
      <c r="R780" s="27">
        <v>744.79290185424986</v>
      </c>
      <c r="S780" s="22" t="s">
        <v>3357</v>
      </c>
      <c r="T780" s="28">
        <v>1.583711616987677</v>
      </c>
      <c r="U780" s="22">
        <v>0.65529447009177844</v>
      </c>
      <c r="V780" s="22">
        <v>4.0026375019852578</v>
      </c>
      <c r="W780" s="22">
        <v>7.4479290185424984</v>
      </c>
      <c r="X780" s="27">
        <v>-265.7752516180168</v>
      </c>
      <c r="Y780" s="27">
        <v>379.01765023623307</v>
      </c>
      <c r="Z780" s="23" t="s">
        <v>3429</v>
      </c>
      <c r="AA780" s="23" t="s">
        <v>3429</v>
      </c>
      <c r="AB780" s="23" t="s">
        <v>3429</v>
      </c>
      <c r="AC780" s="23" t="s">
        <v>3429</v>
      </c>
      <c r="AD780" s="23" t="s">
        <v>3429</v>
      </c>
      <c r="AE780" s="23" t="s">
        <v>3430</v>
      </c>
      <c r="AH780" s="38"/>
      <c r="AJ780" s="43"/>
      <c r="AK780" s="22">
        <f t="shared" si="179"/>
        <v>0.65529447009177844</v>
      </c>
      <c r="AL780" s="22" t="str">
        <f t="shared" si="180"/>
        <v>DROP</v>
      </c>
      <c r="AM780" s="28">
        <f t="shared" si="181"/>
        <v>1.583711616987677</v>
      </c>
      <c r="AN780" s="22">
        <f t="shared" si="182"/>
        <v>0</v>
      </c>
      <c r="AO780" s="22" t="str">
        <f t="shared" si="183"/>
        <v>DROP</v>
      </c>
      <c r="AP780" s="22" t="str">
        <f t="shared" si="184"/>
        <v>DROP</v>
      </c>
      <c r="AQ780" s="22" t="str">
        <f t="shared" si="185"/>
        <v>DROP</v>
      </c>
      <c r="AR780" s="22" t="str">
        <f t="shared" si="186"/>
        <v>DROP</v>
      </c>
      <c r="AS780" s="22" t="str">
        <f t="shared" si="187"/>
        <v>DROP</v>
      </c>
      <c r="AT780" s="22" t="str">
        <f t="shared" si="188"/>
        <v>DROP</v>
      </c>
      <c r="AU780" s="22">
        <f t="shared" si="189"/>
        <v>4.0026375019852578</v>
      </c>
      <c r="AV780" s="22">
        <f t="shared" si="190"/>
        <v>0</v>
      </c>
      <c r="AW780" s="22">
        <f t="shared" si="191"/>
        <v>7.4479290185424984</v>
      </c>
      <c r="AX780" s="22" t="str">
        <f t="shared" si="192"/>
        <v>DROP</v>
      </c>
    </row>
    <row r="781" spans="1:50" x14ac:dyDescent="0.25">
      <c r="A781" s="23" t="s">
        <v>18</v>
      </c>
      <c r="B781" s="22" t="s">
        <v>799</v>
      </c>
      <c r="C781" s="34">
        <v>998.4613333333333</v>
      </c>
      <c r="D781" s="32">
        <v>0.18464544227331256</v>
      </c>
      <c r="E781" s="32">
        <v>0.18115835634976005</v>
      </c>
      <c r="F781" s="22">
        <v>15</v>
      </c>
      <c r="H781" s="27">
        <v>322.67332459333551</v>
      </c>
      <c r="I781" s="27">
        <v>162.34706659461423</v>
      </c>
      <c r="J781" s="27">
        <v>265.09742886608262</v>
      </c>
      <c r="K781" s="27">
        <v>750.11782005403234</v>
      </c>
      <c r="M781" s="27">
        <v>1105.7634265241529</v>
      </c>
      <c r="N781" s="27">
        <v>38.939991999999997</v>
      </c>
      <c r="O781" s="27">
        <v>0</v>
      </c>
      <c r="P781" s="27">
        <v>100</v>
      </c>
      <c r="Q781" s="27">
        <v>100</v>
      </c>
      <c r="R781" s="27">
        <v>1105.7634265241529</v>
      </c>
      <c r="S781" s="22" t="s">
        <v>3357</v>
      </c>
      <c r="T781" s="28">
        <v>1.0667174755673419</v>
      </c>
      <c r="U781" s="22">
        <v>0.65529447009177866</v>
      </c>
      <c r="V781" s="22">
        <v>5.3988618342084864</v>
      </c>
      <c r="W781" s="22">
        <v>11.057634265241528</v>
      </c>
      <c r="X781" s="27">
        <v>-394.58559847012066</v>
      </c>
      <c r="Y781" s="27">
        <v>611.17782805403237</v>
      </c>
      <c r="Z781" s="23" t="s">
        <v>3429</v>
      </c>
      <c r="AA781" s="23" t="s">
        <v>3429</v>
      </c>
      <c r="AB781" s="23" t="s">
        <v>3429</v>
      </c>
      <c r="AC781" s="23" t="s">
        <v>3429</v>
      </c>
      <c r="AD781" s="23" t="s">
        <v>3429</v>
      </c>
      <c r="AE781" s="23" t="s">
        <v>3430</v>
      </c>
      <c r="AH781" s="38"/>
      <c r="AJ781" s="43"/>
      <c r="AK781" s="22">
        <f t="shared" si="179"/>
        <v>0.65529447009177866</v>
      </c>
      <c r="AL781" s="22" t="str">
        <f t="shared" si="180"/>
        <v>DROP</v>
      </c>
      <c r="AM781" s="28">
        <f t="shared" si="181"/>
        <v>1.0667174755673419</v>
      </c>
      <c r="AN781" s="22">
        <f t="shared" si="182"/>
        <v>0</v>
      </c>
      <c r="AO781" s="22" t="str">
        <f t="shared" si="183"/>
        <v>DROP</v>
      </c>
      <c r="AP781" s="22" t="str">
        <f t="shared" si="184"/>
        <v>DROP</v>
      </c>
      <c r="AQ781" s="22" t="str">
        <f t="shared" si="185"/>
        <v>DROP</v>
      </c>
      <c r="AR781" s="22" t="str">
        <f t="shared" si="186"/>
        <v>DROP</v>
      </c>
      <c r="AS781" s="22" t="str">
        <f t="shared" si="187"/>
        <v>DROP</v>
      </c>
      <c r="AT781" s="22" t="str">
        <f t="shared" si="188"/>
        <v>DROP</v>
      </c>
      <c r="AU781" s="22">
        <f t="shared" si="189"/>
        <v>5.3988618342084864</v>
      </c>
      <c r="AV781" s="22">
        <f t="shared" si="190"/>
        <v>0</v>
      </c>
      <c r="AW781" s="22">
        <f t="shared" si="191"/>
        <v>11.057634265241528</v>
      </c>
      <c r="AX781" s="22" t="str">
        <f t="shared" si="192"/>
        <v>DROP</v>
      </c>
    </row>
    <row r="782" spans="1:50" x14ac:dyDescent="0.25">
      <c r="A782" s="23" t="s">
        <v>18</v>
      </c>
      <c r="B782" s="22" t="s">
        <v>800</v>
      </c>
      <c r="C782" s="34">
        <v>476.59300000000007</v>
      </c>
      <c r="D782" s="32">
        <v>8.8136337714327981E-2</v>
      </c>
      <c r="E782" s="32">
        <v>8.647185589006405E-2</v>
      </c>
      <c r="F782" s="22">
        <v>15</v>
      </c>
      <c r="H782" s="27">
        <v>154.0208345119473</v>
      </c>
      <c r="I782" s="27">
        <v>77.492710960791996</v>
      </c>
      <c r="J782" s="27">
        <v>126.53827914775493</v>
      </c>
      <c r="K782" s="27">
        <v>358.05182462049424</v>
      </c>
      <c r="M782" s="27">
        <v>527.81123428991998</v>
      </c>
      <c r="N782" s="27">
        <v>18.587127000000002</v>
      </c>
      <c r="O782" s="27">
        <v>0</v>
      </c>
      <c r="P782" s="27">
        <v>100</v>
      </c>
      <c r="Q782" s="27">
        <v>100</v>
      </c>
      <c r="R782" s="27">
        <v>527.81123428991998</v>
      </c>
      <c r="S782" s="22" t="s">
        <v>3357</v>
      </c>
      <c r="T782" s="28">
        <v>2.2347708693684871</v>
      </c>
      <c r="U782" s="22">
        <v>0.65529447009177844</v>
      </c>
      <c r="V782" s="22">
        <v>3.0193144372280325</v>
      </c>
      <c r="W782" s="22">
        <v>5.2781123428991998</v>
      </c>
      <c r="X782" s="27">
        <v>-188.34653666942575</v>
      </c>
      <c r="Y782" s="27">
        <v>239.46469762049423</v>
      </c>
      <c r="Z782" s="23" t="s">
        <v>3429</v>
      </c>
      <c r="AA782" s="23" t="s">
        <v>3429</v>
      </c>
      <c r="AB782" s="23" t="s">
        <v>3429</v>
      </c>
      <c r="AC782" s="23" t="s">
        <v>3430</v>
      </c>
      <c r="AD782" s="23" t="s">
        <v>3429</v>
      </c>
      <c r="AE782" s="23" t="s">
        <v>3430</v>
      </c>
      <c r="AH782" s="38"/>
      <c r="AJ782" s="43"/>
      <c r="AK782" s="22">
        <f t="shared" si="179"/>
        <v>0.65529447009177844</v>
      </c>
      <c r="AL782" s="22" t="str">
        <f t="shared" si="180"/>
        <v>DROP</v>
      </c>
      <c r="AM782" s="28">
        <f t="shared" si="181"/>
        <v>2.2347708693684871</v>
      </c>
      <c r="AN782" s="22">
        <f t="shared" si="182"/>
        <v>10.505366459999991</v>
      </c>
      <c r="AO782" s="22" t="str">
        <f t="shared" si="183"/>
        <v>DROP</v>
      </c>
      <c r="AP782" s="22" t="str">
        <f t="shared" si="184"/>
        <v>DROP</v>
      </c>
      <c r="AQ782" s="22" t="str">
        <f t="shared" si="185"/>
        <v>DROP</v>
      </c>
      <c r="AR782" s="22" t="str">
        <f t="shared" si="186"/>
        <v>DROP</v>
      </c>
      <c r="AS782" s="22" t="str">
        <f t="shared" si="187"/>
        <v>DROP</v>
      </c>
      <c r="AT782" s="22" t="str">
        <f t="shared" si="188"/>
        <v>DROP</v>
      </c>
      <c r="AU782" s="22">
        <f t="shared" si="189"/>
        <v>3.0193144372280325</v>
      </c>
      <c r="AV782" s="22">
        <f t="shared" si="190"/>
        <v>10.505366459999991</v>
      </c>
      <c r="AW782" s="22">
        <f t="shared" si="191"/>
        <v>5.3831660074991996</v>
      </c>
      <c r="AX782" s="22" t="str">
        <f t="shared" si="192"/>
        <v>KEEP</v>
      </c>
    </row>
    <row r="783" spans="1:50" x14ac:dyDescent="0.25">
      <c r="A783" s="23" t="s">
        <v>18</v>
      </c>
      <c r="B783" s="22" t="s">
        <v>801</v>
      </c>
      <c r="C783" s="34">
        <v>766.07466666666642</v>
      </c>
      <c r="D783" s="32">
        <v>0.14167017882286256</v>
      </c>
      <c r="E783" s="32">
        <v>0.13899469395695871</v>
      </c>
      <c r="F783" s="22">
        <v>15</v>
      </c>
      <c r="H783" s="27">
        <v>247.57279158204545</v>
      </c>
      <c r="I783" s="27">
        <v>124.56163375959163</v>
      </c>
      <c r="J783" s="27">
        <v>203.39738522951436</v>
      </c>
      <c r="K783" s="27">
        <v>575.53181057115148</v>
      </c>
      <c r="M783" s="27">
        <v>848.40275742944641</v>
      </c>
      <c r="N783" s="27">
        <v>29.87691199999999</v>
      </c>
      <c r="O783" s="27">
        <v>0</v>
      </c>
      <c r="P783" s="27">
        <v>100</v>
      </c>
      <c r="Q783" s="27">
        <v>100</v>
      </c>
      <c r="R783" s="27">
        <v>848.40275742944641</v>
      </c>
      <c r="S783" s="22" t="s">
        <v>3357</v>
      </c>
      <c r="T783" s="28">
        <v>1.3903033206662221</v>
      </c>
      <c r="U783" s="22">
        <v>0.65529447009177855</v>
      </c>
      <c r="V783" s="22">
        <v>4.4313635249593206</v>
      </c>
      <c r="W783" s="22">
        <v>8.4840275742944637</v>
      </c>
      <c r="X783" s="27">
        <v>-302.74785885829488</v>
      </c>
      <c r="Y783" s="27">
        <v>445.65489857115148</v>
      </c>
      <c r="Z783" s="23" t="s">
        <v>3429</v>
      </c>
      <c r="AA783" s="23" t="s">
        <v>3429</v>
      </c>
      <c r="AB783" s="23" t="s">
        <v>3429</v>
      </c>
      <c r="AC783" s="23" t="s">
        <v>3429</v>
      </c>
      <c r="AD783" s="23" t="s">
        <v>3429</v>
      </c>
      <c r="AE783" s="23" t="s">
        <v>3430</v>
      </c>
      <c r="AH783" s="38"/>
      <c r="AJ783" s="43"/>
      <c r="AK783" s="22">
        <f t="shared" si="179"/>
        <v>0.65529447009177855</v>
      </c>
      <c r="AL783" s="22" t="str">
        <f t="shared" si="180"/>
        <v>DROP</v>
      </c>
      <c r="AM783" s="28">
        <f t="shared" si="181"/>
        <v>1.3903033206662221</v>
      </c>
      <c r="AN783" s="22">
        <f t="shared" si="182"/>
        <v>0</v>
      </c>
      <c r="AO783" s="22" t="str">
        <f t="shared" si="183"/>
        <v>DROP</v>
      </c>
      <c r="AP783" s="22" t="str">
        <f t="shared" si="184"/>
        <v>DROP</v>
      </c>
      <c r="AQ783" s="22" t="str">
        <f t="shared" si="185"/>
        <v>DROP</v>
      </c>
      <c r="AR783" s="22" t="str">
        <f t="shared" si="186"/>
        <v>DROP</v>
      </c>
      <c r="AS783" s="22" t="str">
        <f t="shared" si="187"/>
        <v>DROP</v>
      </c>
      <c r="AT783" s="22" t="str">
        <f t="shared" si="188"/>
        <v>DROP</v>
      </c>
      <c r="AU783" s="22">
        <f t="shared" si="189"/>
        <v>4.4313635249593206</v>
      </c>
      <c r="AV783" s="22">
        <f t="shared" si="190"/>
        <v>0</v>
      </c>
      <c r="AW783" s="22">
        <f t="shared" si="191"/>
        <v>8.4840275742944637</v>
      </c>
      <c r="AX783" s="22" t="str">
        <f t="shared" si="192"/>
        <v>DROP</v>
      </c>
    </row>
    <row r="784" spans="1:50" x14ac:dyDescent="0.25">
      <c r="A784" s="23" t="s">
        <v>18</v>
      </c>
      <c r="B784" s="22" t="s">
        <v>802</v>
      </c>
      <c r="C784" s="34">
        <v>581.91066666666666</v>
      </c>
      <c r="D784" s="32">
        <v>0.10761273253468485</v>
      </c>
      <c r="E784" s="32">
        <v>0.10558043300864907</v>
      </c>
      <c r="F784" s="22">
        <v>15</v>
      </c>
      <c r="H784" s="27">
        <v>188.05640555233413</v>
      </c>
      <c r="I784" s="27">
        <v>94.617073891143534</v>
      </c>
      <c r="J784" s="27">
        <v>154.50074671202222</v>
      </c>
      <c r="K784" s="27">
        <v>437.17422615549992</v>
      </c>
      <c r="M784" s="27">
        <v>644.44712200935282</v>
      </c>
      <c r="N784" s="27">
        <v>22.694516</v>
      </c>
      <c r="O784" s="27">
        <v>0</v>
      </c>
      <c r="P784" s="27">
        <v>149</v>
      </c>
      <c r="Q784" s="27">
        <v>149</v>
      </c>
      <c r="R784" s="27">
        <v>644.44712200935282</v>
      </c>
      <c r="S784" s="22" t="s">
        <v>3357</v>
      </c>
      <c r="T784" s="28">
        <v>2.7271599556311403</v>
      </c>
      <c r="U784" s="22">
        <v>0.65529447009177844</v>
      </c>
      <c r="V784" s="22">
        <v>2.5462329044656262</v>
      </c>
      <c r="W784" s="22">
        <v>4.3251484698614284</v>
      </c>
      <c r="X784" s="27">
        <v>-229.96741185385292</v>
      </c>
      <c r="Y784" s="27">
        <v>265.4797101554999</v>
      </c>
      <c r="Z784" s="23" t="s">
        <v>3429</v>
      </c>
      <c r="AA784" s="23" t="s">
        <v>3429</v>
      </c>
      <c r="AB784" s="23" t="s">
        <v>3429</v>
      </c>
      <c r="AC784" s="23" t="s">
        <v>3430</v>
      </c>
      <c r="AD784" s="23" t="s">
        <v>3429</v>
      </c>
      <c r="AE784" s="23" t="s">
        <v>3430</v>
      </c>
      <c r="AH784" s="38"/>
      <c r="AJ784" s="43"/>
      <c r="AK784" s="22">
        <f t="shared" si="179"/>
        <v>0.65529447009177844</v>
      </c>
      <c r="AL784" s="22" t="str">
        <f t="shared" si="180"/>
        <v>DROP</v>
      </c>
      <c r="AM784" s="28">
        <f t="shared" si="181"/>
        <v>2.7271599556311403</v>
      </c>
      <c r="AN784" s="22">
        <f t="shared" si="182"/>
        <v>39.728815013333332</v>
      </c>
      <c r="AO784" s="22" t="str">
        <f t="shared" si="183"/>
        <v>DROP</v>
      </c>
      <c r="AP784" s="22" t="str">
        <f t="shared" si="184"/>
        <v>DROP</v>
      </c>
      <c r="AQ784" s="22" t="str">
        <f t="shared" si="185"/>
        <v>DROP</v>
      </c>
      <c r="AR784" s="22" t="str">
        <f t="shared" si="186"/>
        <v>DROP</v>
      </c>
      <c r="AS784" s="22" t="str">
        <f t="shared" si="187"/>
        <v>DROP</v>
      </c>
      <c r="AT784" s="22" t="str">
        <f t="shared" si="188"/>
        <v>DROP</v>
      </c>
      <c r="AU784" s="22">
        <f t="shared" si="189"/>
        <v>2.5462329044656262</v>
      </c>
      <c r="AV784" s="22">
        <f t="shared" si="190"/>
        <v>39.728815013333332</v>
      </c>
      <c r="AW784" s="22">
        <f t="shared" si="191"/>
        <v>4.5917848122327936</v>
      </c>
      <c r="AX784" s="22" t="str">
        <f t="shared" si="192"/>
        <v>KEEP</v>
      </c>
    </row>
    <row r="785" spans="1:50" x14ac:dyDescent="0.25">
      <c r="A785" s="23" t="s">
        <v>18</v>
      </c>
      <c r="B785" s="22" t="s">
        <v>803</v>
      </c>
      <c r="C785" s="34">
        <v>891.88533333333328</v>
      </c>
      <c r="D785" s="32">
        <v>0.16493634388487163</v>
      </c>
      <c r="E785" s="32">
        <v>0.16182147034148994</v>
      </c>
      <c r="F785" s="22">
        <v>15</v>
      </c>
      <c r="H785" s="27">
        <v>288.23109724432845</v>
      </c>
      <c r="I785" s="27">
        <v>145.01810212522969</v>
      </c>
      <c r="J785" s="27">
        <v>236.80086630966414</v>
      </c>
      <c r="K785" s="27">
        <v>670.05006567922226</v>
      </c>
      <c r="M785" s="27">
        <v>987.73397559708837</v>
      </c>
      <c r="N785" s="27">
        <v>34.783527999999997</v>
      </c>
      <c r="O785" s="27">
        <v>0</v>
      </c>
      <c r="P785" s="27">
        <v>149</v>
      </c>
      <c r="Q785" s="27">
        <v>149</v>
      </c>
      <c r="R785" s="27">
        <v>987.73397559708837</v>
      </c>
      <c r="S785" s="22" t="s">
        <v>3357</v>
      </c>
      <c r="T785" s="28">
        <v>1.7793357605252178</v>
      </c>
      <c r="U785" s="22">
        <v>0.65529447009177844</v>
      </c>
      <c r="V785" s="22">
        <v>3.6458657256771252</v>
      </c>
      <c r="W785" s="22">
        <v>6.6290870845442171</v>
      </c>
      <c r="X785" s="27">
        <v>-352.46743791786616</v>
      </c>
      <c r="Y785" s="27">
        <v>486.26653767922227</v>
      </c>
      <c r="Z785" s="23" t="s">
        <v>3429</v>
      </c>
      <c r="AA785" s="23" t="s">
        <v>3429</v>
      </c>
      <c r="AB785" s="23" t="s">
        <v>3429</v>
      </c>
      <c r="AC785" s="23" t="s">
        <v>3429</v>
      </c>
      <c r="AD785" s="23" t="s">
        <v>3429</v>
      </c>
      <c r="AE785" s="23" t="s">
        <v>3430</v>
      </c>
      <c r="AH785" s="38"/>
      <c r="AJ785" s="43"/>
      <c r="AK785" s="22">
        <f t="shared" si="179"/>
        <v>0.65529447009177844</v>
      </c>
      <c r="AL785" s="22" t="str">
        <f t="shared" si="180"/>
        <v>DROP</v>
      </c>
      <c r="AM785" s="28">
        <f t="shared" si="181"/>
        <v>1.7793357605252178</v>
      </c>
      <c r="AN785" s="22">
        <f t="shared" si="182"/>
        <v>0</v>
      </c>
      <c r="AO785" s="22" t="str">
        <f t="shared" si="183"/>
        <v>DROP</v>
      </c>
      <c r="AP785" s="22" t="str">
        <f t="shared" si="184"/>
        <v>DROP</v>
      </c>
      <c r="AQ785" s="22" t="str">
        <f t="shared" si="185"/>
        <v>DROP</v>
      </c>
      <c r="AR785" s="22" t="str">
        <f t="shared" si="186"/>
        <v>DROP</v>
      </c>
      <c r="AS785" s="22" t="str">
        <f t="shared" si="187"/>
        <v>DROP</v>
      </c>
      <c r="AT785" s="22" t="str">
        <f t="shared" si="188"/>
        <v>DROP</v>
      </c>
      <c r="AU785" s="22">
        <f t="shared" si="189"/>
        <v>3.6458657256771252</v>
      </c>
      <c r="AV785" s="22">
        <f t="shared" si="190"/>
        <v>0</v>
      </c>
      <c r="AW785" s="22">
        <f t="shared" si="191"/>
        <v>6.6290870845442171</v>
      </c>
      <c r="AX785" s="22" t="str">
        <f t="shared" si="192"/>
        <v>DROP</v>
      </c>
    </row>
    <row r="786" spans="1:50" x14ac:dyDescent="0.25">
      <c r="A786" s="23" t="s">
        <v>18</v>
      </c>
      <c r="B786" s="22" t="s">
        <v>804</v>
      </c>
      <c r="C786" s="34">
        <v>1121.7359999999999</v>
      </c>
      <c r="D786" s="32">
        <v>0.20744262488605453</v>
      </c>
      <c r="E786" s="32">
        <v>0.20352500716270877</v>
      </c>
      <c r="F786" s="22">
        <v>15</v>
      </c>
      <c r="H786" s="27">
        <v>362.51206967390135</v>
      </c>
      <c r="I786" s="27">
        <v>182.39118833536153</v>
      </c>
      <c r="J786" s="27">
        <v>297.82758684681903</v>
      </c>
      <c r="K786" s="27">
        <v>842.73084485608194</v>
      </c>
      <c r="M786" s="27">
        <v>1242.2861072391693</v>
      </c>
      <c r="N786" s="27">
        <v>43.747703999999992</v>
      </c>
      <c r="O786" s="27">
        <v>0</v>
      </c>
      <c r="P786" s="27">
        <v>149</v>
      </c>
      <c r="Q786" s="27">
        <v>149</v>
      </c>
      <c r="R786" s="27">
        <v>1242.2861072391693</v>
      </c>
      <c r="S786" s="22" t="s">
        <v>3357</v>
      </c>
      <c r="T786" s="28">
        <v>1.4147388225820996</v>
      </c>
      <c r="U786" s="22">
        <v>0.65529447009177877</v>
      </c>
      <c r="V786" s="22">
        <v>4.3721965417345876</v>
      </c>
      <c r="W786" s="22">
        <v>8.3374906526118746</v>
      </c>
      <c r="X786" s="27">
        <v>-443.30296638308721</v>
      </c>
      <c r="Y786" s="27">
        <v>649.98314085608195</v>
      </c>
      <c r="Z786" s="23" t="s">
        <v>3429</v>
      </c>
      <c r="AA786" s="23" t="s">
        <v>3429</v>
      </c>
      <c r="AB786" s="23" t="s">
        <v>3429</v>
      </c>
      <c r="AC786" s="23" t="s">
        <v>3429</v>
      </c>
      <c r="AD786" s="23" t="s">
        <v>3429</v>
      </c>
      <c r="AE786" s="23" t="s">
        <v>3430</v>
      </c>
      <c r="AH786" s="38"/>
      <c r="AJ786" s="43"/>
      <c r="AK786" s="22">
        <f t="shared" si="179"/>
        <v>0.65529447009177877</v>
      </c>
      <c r="AL786" s="22" t="str">
        <f t="shared" si="180"/>
        <v>DROP</v>
      </c>
      <c r="AM786" s="28">
        <f t="shared" si="181"/>
        <v>1.4147388225820996</v>
      </c>
      <c r="AN786" s="22">
        <f t="shared" si="182"/>
        <v>0</v>
      </c>
      <c r="AO786" s="22" t="str">
        <f t="shared" si="183"/>
        <v>DROP</v>
      </c>
      <c r="AP786" s="22" t="str">
        <f t="shared" si="184"/>
        <v>DROP</v>
      </c>
      <c r="AQ786" s="22" t="str">
        <f t="shared" si="185"/>
        <v>DROP</v>
      </c>
      <c r="AR786" s="22" t="str">
        <f t="shared" si="186"/>
        <v>DROP</v>
      </c>
      <c r="AS786" s="22" t="str">
        <f t="shared" si="187"/>
        <v>DROP</v>
      </c>
      <c r="AT786" s="22" t="str">
        <f t="shared" si="188"/>
        <v>DROP</v>
      </c>
      <c r="AU786" s="22">
        <f t="shared" si="189"/>
        <v>4.3721965417345876</v>
      </c>
      <c r="AV786" s="22">
        <f t="shared" si="190"/>
        <v>0</v>
      </c>
      <c r="AW786" s="22">
        <f t="shared" si="191"/>
        <v>8.3374906526118746</v>
      </c>
      <c r="AX786" s="22" t="str">
        <f t="shared" si="192"/>
        <v>DROP</v>
      </c>
    </row>
    <row r="787" spans="1:50" x14ac:dyDescent="0.25">
      <c r="A787" s="23" t="s">
        <v>18</v>
      </c>
      <c r="B787" s="22" t="s">
        <v>805</v>
      </c>
      <c r="C787" s="34">
        <v>1017.332</v>
      </c>
      <c r="D787" s="32">
        <v>0.1881351944312919</v>
      </c>
      <c r="E787" s="32">
        <v>0.18458220346574672</v>
      </c>
      <c r="F787" s="22">
        <v>15</v>
      </c>
      <c r="H787" s="27">
        <v>328.77176881680663</v>
      </c>
      <c r="I787" s="27">
        <v>165.41538509202704</v>
      </c>
      <c r="J787" s="27">
        <v>270.10770322254797</v>
      </c>
      <c r="K787" s="27">
        <v>764.2948571313816</v>
      </c>
      <c r="M787" s="27">
        <v>1126.6620756130128</v>
      </c>
      <c r="N787" s="27">
        <v>39.675947999999998</v>
      </c>
      <c r="O787" s="27">
        <v>0</v>
      </c>
      <c r="P787" s="27">
        <v>149</v>
      </c>
      <c r="Q787" s="27">
        <v>149</v>
      </c>
      <c r="R787" s="27">
        <v>1126.6620756130128</v>
      </c>
      <c r="S787" s="22" t="s">
        <v>3357</v>
      </c>
      <c r="T787" s="28">
        <v>1.5599268163077087</v>
      </c>
      <c r="U787" s="22">
        <v>0.65529447009177855</v>
      </c>
      <c r="V787" s="22">
        <v>4.0508335335428214</v>
      </c>
      <c r="W787" s="22">
        <v>7.561490440355791</v>
      </c>
      <c r="X787" s="27">
        <v>-402.04316648163126</v>
      </c>
      <c r="Y787" s="27">
        <v>575.61890913138154</v>
      </c>
      <c r="Z787" s="23" t="s">
        <v>3429</v>
      </c>
      <c r="AA787" s="23" t="s">
        <v>3429</v>
      </c>
      <c r="AB787" s="23" t="s">
        <v>3429</v>
      </c>
      <c r="AC787" s="23" t="s">
        <v>3429</v>
      </c>
      <c r="AD787" s="23" t="s">
        <v>3429</v>
      </c>
      <c r="AE787" s="23" t="s">
        <v>3430</v>
      </c>
      <c r="AH787" s="38"/>
      <c r="AJ787" s="43"/>
      <c r="AK787" s="22">
        <f t="shared" si="179"/>
        <v>0.65529447009177855</v>
      </c>
      <c r="AL787" s="22" t="str">
        <f t="shared" si="180"/>
        <v>DROP</v>
      </c>
      <c r="AM787" s="28">
        <f t="shared" si="181"/>
        <v>1.5599268163077087</v>
      </c>
      <c r="AN787" s="22">
        <f t="shared" si="182"/>
        <v>0</v>
      </c>
      <c r="AO787" s="22" t="str">
        <f t="shared" si="183"/>
        <v>DROP</v>
      </c>
      <c r="AP787" s="22" t="str">
        <f t="shared" si="184"/>
        <v>DROP</v>
      </c>
      <c r="AQ787" s="22" t="str">
        <f t="shared" si="185"/>
        <v>DROP</v>
      </c>
      <c r="AR787" s="22" t="str">
        <f t="shared" si="186"/>
        <v>DROP</v>
      </c>
      <c r="AS787" s="22" t="str">
        <f t="shared" si="187"/>
        <v>DROP</v>
      </c>
      <c r="AT787" s="22" t="str">
        <f t="shared" si="188"/>
        <v>DROP</v>
      </c>
      <c r="AU787" s="22">
        <f t="shared" si="189"/>
        <v>4.0508335335428214</v>
      </c>
      <c r="AV787" s="22">
        <f t="shared" si="190"/>
        <v>0</v>
      </c>
      <c r="AW787" s="22">
        <f t="shared" si="191"/>
        <v>7.561490440355791</v>
      </c>
      <c r="AX787" s="22" t="str">
        <f t="shared" si="192"/>
        <v>DROP</v>
      </c>
    </row>
    <row r="788" spans="1:50" x14ac:dyDescent="0.25">
      <c r="A788" s="23" t="s">
        <v>18</v>
      </c>
      <c r="B788" s="22" t="s">
        <v>806</v>
      </c>
      <c r="C788" s="34">
        <v>1376.2713333333329</v>
      </c>
      <c r="D788" s="32">
        <v>0.25451384099475877</v>
      </c>
      <c r="E788" s="32">
        <v>0.24970726888902323</v>
      </c>
      <c r="F788" s="22">
        <v>15</v>
      </c>
      <c r="H788" s="27">
        <v>444.77040005805844</v>
      </c>
      <c r="I788" s="27">
        <v>223.77793345186313</v>
      </c>
      <c r="J788" s="27">
        <v>365.40823335715413</v>
      </c>
      <c r="K788" s="27">
        <v>1033.9565668670757</v>
      </c>
      <c r="M788" s="27">
        <v>1524.175703723093</v>
      </c>
      <c r="N788" s="27">
        <v>53.674581999999987</v>
      </c>
      <c r="O788" s="27">
        <v>0</v>
      </c>
      <c r="P788" s="27">
        <v>149</v>
      </c>
      <c r="Q788" s="27">
        <v>149</v>
      </c>
      <c r="R788" s="27">
        <v>1524.175703723093</v>
      </c>
      <c r="S788" s="22" t="s">
        <v>3357</v>
      </c>
      <c r="T788" s="28">
        <v>1.1530890962062867</v>
      </c>
      <c r="U788" s="22">
        <v>0.65529447009177866</v>
      </c>
      <c r="V788" s="22">
        <v>5.1015601298591839</v>
      </c>
      <c r="W788" s="22">
        <v>10.229367139081161</v>
      </c>
      <c r="X788" s="27">
        <v>-543.89371885601713</v>
      </c>
      <c r="Y788" s="27">
        <v>831.28198486707572</v>
      </c>
      <c r="Z788" s="23" t="s">
        <v>3429</v>
      </c>
      <c r="AA788" s="23" t="s">
        <v>3429</v>
      </c>
      <c r="AB788" s="23" t="s">
        <v>3429</v>
      </c>
      <c r="AC788" s="23" t="s">
        <v>3429</v>
      </c>
      <c r="AD788" s="23" t="s">
        <v>3429</v>
      </c>
      <c r="AE788" s="23" t="s">
        <v>3430</v>
      </c>
      <c r="AH788" s="38"/>
      <c r="AJ788" s="43"/>
      <c r="AK788" s="22">
        <f t="shared" si="179"/>
        <v>0.65529447009177866</v>
      </c>
      <c r="AL788" s="22" t="str">
        <f t="shared" si="180"/>
        <v>DROP</v>
      </c>
      <c r="AM788" s="28">
        <f t="shared" si="181"/>
        <v>1.1530890962062867</v>
      </c>
      <c r="AN788" s="22">
        <f t="shared" si="182"/>
        <v>0</v>
      </c>
      <c r="AO788" s="22" t="str">
        <f t="shared" si="183"/>
        <v>DROP</v>
      </c>
      <c r="AP788" s="22" t="str">
        <f t="shared" si="184"/>
        <v>DROP</v>
      </c>
      <c r="AQ788" s="22" t="str">
        <f t="shared" si="185"/>
        <v>DROP</v>
      </c>
      <c r="AR788" s="22" t="str">
        <f t="shared" si="186"/>
        <v>DROP</v>
      </c>
      <c r="AS788" s="22" t="str">
        <f t="shared" si="187"/>
        <v>DROP</v>
      </c>
      <c r="AT788" s="22" t="str">
        <f t="shared" si="188"/>
        <v>DROP</v>
      </c>
      <c r="AU788" s="22">
        <f t="shared" si="189"/>
        <v>5.1015601298591839</v>
      </c>
      <c r="AV788" s="22">
        <f t="shared" si="190"/>
        <v>0</v>
      </c>
      <c r="AW788" s="22">
        <f t="shared" si="191"/>
        <v>10.229367139081161</v>
      </c>
      <c r="AX788" s="22" t="str">
        <f t="shared" si="192"/>
        <v>DROP</v>
      </c>
    </row>
    <row r="789" spans="1:50" x14ac:dyDescent="0.25">
      <c r="A789" s="23" t="s">
        <v>18</v>
      </c>
      <c r="B789" s="22" t="s">
        <v>807</v>
      </c>
      <c r="C789" s="34">
        <v>667.49766666666653</v>
      </c>
      <c r="D789" s="32">
        <v>0.12344033540748445</v>
      </c>
      <c r="E789" s="32">
        <v>0.12110912673697261</v>
      </c>
      <c r="F789" s="22">
        <v>15</v>
      </c>
      <c r="H789" s="27">
        <v>215.71560567355709</v>
      </c>
      <c r="I789" s="27">
        <v>108.53328468945845</v>
      </c>
      <c r="J789" s="27">
        <v>177.22460479936069</v>
      </c>
      <c r="K789" s="27">
        <v>501.47349516237625</v>
      </c>
      <c r="M789" s="27">
        <v>739.23193863312031</v>
      </c>
      <c r="N789" s="27">
        <v>26.032408999999994</v>
      </c>
      <c r="O789" s="27">
        <v>0</v>
      </c>
      <c r="P789" s="27">
        <v>149</v>
      </c>
      <c r="Q789" s="27">
        <v>149</v>
      </c>
      <c r="R789" s="27">
        <v>739.23193863312031</v>
      </c>
      <c r="S789" s="22" t="s">
        <v>3357</v>
      </c>
      <c r="T789" s="28">
        <v>2.3774816709291184</v>
      </c>
      <c r="U789" s="22">
        <v>0.65529447009177866</v>
      </c>
      <c r="V789" s="22">
        <v>2.8650322418997058</v>
      </c>
      <c r="W789" s="22">
        <v>4.9612881787457734</v>
      </c>
      <c r="X789" s="27">
        <v>-263.79085247074408</v>
      </c>
      <c r="Y789" s="27">
        <v>326.44108616237622</v>
      </c>
      <c r="Z789" s="23" t="s">
        <v>3429</v>
      </c>
      <c r="AA789" s="23" t="s">
        <v>3429</v>
      </c>
      <c r="AB789" s="23" t="s">
        <v>3429</v>
      </c>
      <c r="AC789" s="23" t="s">
        <v>3430</v>
      </c>
      <c r="AD789" s="23" t="s">
        <v>3429</v>
      </c>
      <c r="AE789" s="23" t="s">
        <v>3430</v>
      </c>
      <c r="AH789" s="38"/>
      <c r="AJ789" s="43"/>
      <c r="AK789" s="22">
        <f t="shared" si="179"/>
        <v>0.65529447009177866</v>
      </c>
      <c r="AL789" s="22" t="str">
        <f t="shared" si="180"/>
        <v>DROP</v>
      </c>
      <c r="AM789" s="28">
        <f t="shared" si="181"/>
        <v>2.3774816709291184</v>
      </c>
      <c r="AN789" s="22">
        <f t="shared" si="182"/>
        <v>23.657288153333354</v>
      </c>
      <c r="AO789" s="22" t="str">
        <f t="shared" si="183"/>
        <v>DROP</v>
      </c>
      <c r="AP789" s="22" t="str">
        <f t="shared" si="184"/>
        <v>DROP</v>
      </c>
      <c r="AQ789" s="22" t="str">
        <f t="shared" si="185"/>
        <v>DROP</v>
      </c>
      <c r="AR789" s="22" t="str">
        <f t="shared" si="186"/>
        <v>DROP</v>
      </c>
      <c r="AS789" s="22" t="str">
        <f t="shared" si="187"/>
        <v>DROP</v>
      </c>
      <c r="AT789" s="22" t="str">
        <f t="shared" si="188"/>
        <v>DROP</v>
      </c>
      <c r="AU789" s="22">
        <f t="shared" si="189"/>
        <v>2.8650322418997058</v>
      </c>
      <c r="AV789" s="22">
        <f t="shared" si="190"/>
        <v>23.657288153333354</v>
      </c>
      <c r="AW789" s="22">
        <f t="shared" si="191"/>
        <v>5.1200619247413002</v>
      </c>
      <c r="AX789" s="22" t="str">
        <f t="shared" si="192"/>
        <v>KEEP</v>
      </c>
    </row>
    <row r="790" spans="1:50" x14ac:dyDescent="0.25">
      <c r="A790" s="23" t="s">
        <v>18</v>
      </c>
      <c r="B790" s="22" t="s">
        <v>808</v>
      </c>
      <c r="C790" s="34">
        <v>759.55933333333314</v>
      </c>
      <c r="D790" s="32">
        <v>0.14046529830848639</v>
      </c>
      <c r="E790" s="32">
        <v>0.13781256798138683</v>
      </c>
      <c r="F790" s="22">
        <v>15</v>
      </c>
      <c r="H790" s="27">
        <v>245.46722755335961</v>
      </c>
      <c r="I790" s="27">
        <v>123.50225847960806</v>
      </c>
      <c r="J790" s="27">
        <v>201.6675254370416</v>
      </c>
      <c r="K790" s="27">
        <v>570.63701147000927</v>
      </c>
      <c r="M790" s="27">
        <v>841.18723783835514</v>
      </c>
      <c r="N790" s="27">
        <v>29.622813999999991</v>
      </c>
      <c r="O790" s="27">
        <v>0</v>
      </c>
      <c r="P790" s="27">
        <v>149</v>
      </c>
      <c r="Q790" s="27">
        <v>149</v>
      </c>
      <c r="R790" s="27">
        <v>841.18723783835514</v>
      </c>
      <c r="S790" s="22" t="s">
        <v>3357</v>
      </c>
      <c r="T790" s="28">
        <v>2.0893212659550242</v>
      </c>
      <c r="U790" s="22">
        <v>0.65529447009177877</v>
      </c>
      <c r="V790" s="22">
        <v>3.1946479774415</v>
      </c>
      <c r="W790" s="22">
        <v>5.645551931801041</v>
      </c>
      <c r="X790" s="27">
        <v>-300.17304036834582</v>
      </c>
      <c r="Y790" s="27">
        <v>392.01419747000926</v>
      </c>
      <c r="Z790" s="23" t="s">
        <v>3429</v>
      </c>
      <c r="AA790" s="23" t="s">
        <v>3429</v>
      </c>
      <c r="AB790" s="23" t="s">
        <v>3429</v>
      </c>
      <c r="AC790" s="23" t="s">
        <v>3430</v>
      </c>
      <c r="AD790" s="23" t="s">
        <v>3429</v>
      </c>
      <c r="AE790" s="23" t="s">
        <v>3430</v>
      </c>
      <c r="AH790" s="38"/>
      <c r="AJ790" s="43"/>
      <c r="AK790" s="22">
        <f t="shared" si="179"/>
        <v>0.65529447009177877</v>
      </c>
      <c r="AL790" s="22" t="str">
        <f t="shared" si="180"/>
        <v>DROP</v>
      </c>
      <c r="AM790" s="28">
        <f t="shared" si="181"/>
        <v>2.0893212659550242</v>
      </c>
      <c r="AN790" s="22">
        <f t="shared" si="182"/>
        <v>6.3699483866666924</v>
      </c>
      <c r="AO790" s="22" t="str">
        <f t="shared" si="183"/>
        <v>DROP</v>
      </c>
      <c r="AP790" s="22" t="str">
        <f t="shared" si="184"/>
        <v>DROP</v>
      </c>
      <c r="AQ790" s="22" t="str">
        <f t="shared" si="185"/>
        <v>DROP</v>
      </c>
      <c r="AR790" s="22" t="str">
        <f t="shared" si="186"/>
        <v>DROP</v>
      </c>
      <c r="AS790" s="22" t="str">
        <f t="shared" si="187"/>
        <v>DROP</v>
      </c>
      <c r="AT790" s="22" t="str">
        <f t="shared" si="188"/>
        <v>DROP</v>
      </c>
      <c r="AU790" s="22">
        <f t="shared" si="189"/>
        <v>3.1946479774415</v>
      </c>
      <c r="AV790" s="22">
        <f t="shared" si="190"/>
        <v>6.3699483866666924</v>
      </c>
      <c r="AW790" s="22">
        <f t="shared" si="191"/>
        <v>5.6883032632551798</v>
      </c>
      <c r="AX790" s="22" t="str">
        <f t="shared" si="192"/>
        <v>KEEP</v>
      </c>
    </row>
    <row r="791" spans="1:50" x14ac:dyDescent="0.25">
      <c r="A791" s="23" t="s">
        <v>18</v>
      </c>
      <c r="B791" s="22" t="s">
        <v>809</v>
      </c>
      <c r="C791" s="34">
        <v>891.88533333333328</v>
      </c>
      <c r="D791" s="32">
        <v>0.16493634388487163</v>
      </c>
      <c r="E791" s="32">
        <v>0.16182147034148994</v>
      </c>
      <c r="F791" s="22">
        <v>15</v>
      </c>
      <c r="H791" s="27">
        <v>288.23109724432845</v>
      </c>
      <c r="I791" s="27">
        <v>145.01810212522969</v>
      </c>
      <c r="J791" s="27">
        <v>236.80086630966414</v>
      </c>
      <c r="K791" s="27">
        <v>670.05006567922226</v>
      </c>
      <c r="M791" s="27">
        <v>987.73397559708837</v>
      </c>
      <c r="N791" s="27">
        <v>34.783527999999997</v>
      </c>
      <c r="O791" s="27">
        <v>0</v>
      </c>
      <c r="P791" s="27">
        <v>149</v>
      </c>
      <c r="Q791" s="27">
        <v>149</v>
      </c>
      <c r="R791" s="27">
        <v>987.73397559708837</v>
      </c>
      <c r="S791" s="22" t="s">
        <v>3357</v>
      </c>
      <c r="T791" s="28">
        <v>1.7793357605252178</v>
      </c>
      <c r="U791" s="22">
        <v>0.65529447009177844</v>
      </c>
      <c r="V791" s="22">
        <v>3.6458657256771252</v>
      </c>
      <c r="W791" s="22">
        <v>6.6290870845442171</v>
      </c>
      <c r="X791" s="27">
        <v>-352.46743791786616</v>
      </c>
      <c r="Y791" s="27">
        <v>486.26653767922227</v>
      </c>
      <c r="Z791" s="23" t="s">
        <v>3429</v>
      </c>
      <c r="AA791" s="23" t="s">
        <v>3429</v>
      </c>
      <c r="AB791" s="23" t="s">
        <v>3429</v>
      </c>
      <c r="AC791" s="23" t="s">
        <v>3429</v>
      </c>
      <c r="AD791" s="23" t="s">
        <v>3429</v>
      </c>
      <c r="AE791" s="23" t="s">
        <v>3430</v>
      </c>
      <c r="AH791" s="38"/>
      <c r="AJ791" s="43"/>
      <c r="AK791" s="22">
        <f t="shared" si="179"/>
        <v>0.65529447009177844</v>
      </c>
      <c r="AL791" s="22" t="str">
        <f t="shared" si="180"/>
        <v>DROP</v>
      </c>
      <c r="AM791" s="28">
        <f t="shared" si="181"/>
        <v>1.7793357605252178</v>
      </c>
      <c r="AN791" s="22">
        <f t="shared" si="182"/>
        <v>0</v>
      </c>
      <c r="AO791" s="22" t="str">
        <f t="shared" si="183"/>
        <v>DROP</v>
      </c>
      <c r="AP791" s="22" t="str">
        <f t="shared" si="184"/>
        <v>DROP</v>
      </c>
      <c r="AQ791" s="22" t="str">
        <f t="shared" si="185"/>
        <v>DROP</v>
      </c>
      <c r="AR791" s="22" t="str">
        <f t="shared" si="186"/>
        <v>DROP</v>
      </c>
      <c r="AS791" s="22" t="str">
        <f t="shared" si="187"/>
        <v>DROP</v>
      </c>
      <c r="AT791" s="22" t="str">
        <f t="shared" si="188"/>
        <v>DROP</v>
      </c>
      <c r="AU791" s="22">
        <f t="shared" si="189"/>
        <v>3.6458657256771252</v>
      </c>
      <c r="AV791" s="22">
        <f t="shared" si="190"/>
        <v>0</v>
      </c>
      <c r="AW791" s="22">
        <f t="shared" si="191"/>
        <v>6.6290870845442171</v>
      </c>
      <c r="AX791" s="22" t="str">
        <f t="shared" si="192"/>
        <v>DROP</v>
      </c>
    </row>
    <row r="792" spans="1:50" x14ac:dyDescent="0.25">
      <c r="A792" s="23" t="s">
        <v>18</v>
      </c>
      <c r="B792" s="22" t="s">
        <v>810</v>
      </c>
      <c r="C792" s="34">
        <v>658.19033333333323</v>
      </c>
      <c r="D792" s="32">
        <v>0.1217191303669436</v>
      </c>
      <c r="E792" s="32">
        <v>0.11942042718259228</v>
      </c>
      <c r="F792" s="22">
        <v>15</v>
      </c>
      <c r="H792" s="27">
        <v>212.70774939559902</v>
      </c>
      <c r="I792" s="27">
        <v>107.01993788869608</v>
      </c>
      <c r="J792" s="27">
        <v>174.75345238324354</v>
      </c>
      <c r="K792" s="27">
        <v>494.48113966753863</v>
      </c>
      <c r="M792" s="27">
        <v>728.92436992226158</v>
      </c>
      <c r="N792" s="27">
        <v>25.669422999999995</v>
      </c>
      <c r="O792" s="27">
        <v>0</v>
      </c>
      <c r="P792" s="27">
        <v>149</v>
      </c>
      <c r="Q792" s="27">
        <v>149</v>
      </c>
      <c r="R792" s="27">
        <v>728.92436992226158</v>
      </c>
      <c r="S792" s="22" t="s">
        <v>3357</v>
      </c>
      <c r="T792" s="28">
        <v>2.4111011473701693</v>
      </c>
      <c r="U792" s="22">
        <v>0.65529447009177844</v>
      </c>
      <c r="V792" s="22">
        <v>2.8309542172560942</v>
      </c>
      <c r="W792" s="22">
        <v>4.8921098652500774</v>
      </c>
      <c r="X792" s="27">
        <v>-260.112653254723</v>
      </c>
      <c r="Y792" s="27">
        <v>319.81171666753863</v>
      </c>
      <c r="Z792" s="23" t="s">
        <v>3429</v>
      </c>
      <c r="AA792" s="23" t="s">
        <v>3429</v>
      </c>
      <c r="AB792" s="23" t="s">
        <v>3429</v>
      </c>
      <c r="AC792" s="23" t="s">
        <v>3430</v>
      </c>
      <c r="AD792" s="23" t="s">
        <v>3429</v>
      </c>
      <c r="AE792" s="23" t="s">
        <v>3430</v>
      </c>
      <c r="AH792" s="38"/>
      <c r="AJ792" s="43"/>
      <c r="AK792" s="22">
        <f t="shared" si="179"/>
        <v>0.65529447009177844</v>
      </c>
      <c r="AL792" s="22" t="str">
        <f t="shared" si="180"/>
        <v>DROP</v>
      </c>
      <c r="AM792" s="28">
        <f t="shared" si="181"/>
        <v>2.4111011473701693</v>
      </c>
      <c r="AN792" s="22">
        <f t="shared" si="182"/>
        <v>25.40501920666668</v>
      </c>
      <c r="AO792" s="22" t="str">
        <f t="shared" si="183"/>
        <v>DROP</v>
      </c>
      <c r="AP792" s="22" t="str">
        <f t="shared" si="184"/>
        <v>DROP</v>
      </c>
      <c r="AQ792" s="22" t="str">
        <f t="shared" si="185"/>
        <v>DROP</v>
      </c>
      <c r="AR792" s="22" t="str">
        <f t="shared" si="186"/>
        <v>DROP</v>
      </c>
      <c r="AS792" s="22" t="str">
        <f t="shared" si="187"/>
        <v>DROP</v>
      </c>
      <c r="AT792" s="22" t="str">
        <f t="shared" si="188"/>
        <v>DROP</v>
      </c>
      <c r="AU792" s="22">
        <f t="shared" si="189"/>
        <v>2.8309542172560942</v>
      </c>
      <c r="AV792" s="22">
        <f t="shared" si="190"/>
        <v>25.40501920666668</v>
      </c>
      <c r="AW792" s="22">
        <f t="shared" si="191"/>
        <v>5.0626133498585792</v>
      </c>
      <c r="AX792" s="22" t="str">
        <f t="shared" si="192"/>
        <v>KEEP</v>
      </c>
    </row>
    <row r="793" spans="1:50" x14ac:dyDescent="0.25">
      <c r="A793" s="23" t="s">
        <v>18</v>
      </c>
      <c r="B793" s="22" t="s">
        <v>811</v>
      </c>
      <c r="C793" s="34">
        <v>679.23299999999995</v>
      </c>
      <c r="D793" s="32">
        <v>0.1256105504586012</v>
      </c>
      <c r="E793" s="32">
        <v>0.12323835660988697</v>
      </c>
      <c r="F793" s="22">
        <v>15</v>
      </c>
      <c r="H793" s="27">
        <v>219.50812011098247</v>
      </c>
      <c r="I793" s="27">
        <v>110.44141761215886</v>
      </c>
      <c r="J793" s="27">
        <v>180.34040567185633</v>
      </c>
      <c r="K793" s="27">
        <v>510.28994339499769</v>
      </c>
      <c r="M793" s="27">
        <v>752.22843831202954</v>
      </c>
      <c r="N793" s="27">
        <v>26.490086999999999</v>
      </c>
      <c r="O793" s="27">
        <v>0</v>
      </c>
      <c r="P793" s="27">
        <v>149</v>
      </c>
      <c r="Q793" s="27">
        <v>149</v>
      </c>
      <c r="R793" s="27">
        <v>752.22843831202954</v>
      </c>
      <c r="S793" s="22" t="s">
        <v>3357</v>
      </c>
      <c r="T793" s="28">
        <v>2.3364051332723146</v>
      </c>
      <c r="U793" s="22">
        <v>0.65529447009177866</v>
      </c>
      <c r="V793" s="22">
        <v>2.9077992501935324</v>
      </c>
      <c r="W793" s="22">
        <v>5.0485130088055676</v>
      </c>
      <c r="X793" s="27">
        <v>-268.42858191703186</v>
      </c>
      <c r="Y793" s="27">
        <v>334.79985639499773</v>
      </c>
      <c r="Z793" s="23" t="s">
        <v>3429</v>
      </c>
      <c r="AA793" s="23" t="s">
        <v>3429</v>
      </c>
      <c r="AB793" s="23" t="s">
        <v>3429</v>
      </c>
      <c r="AC793" s="23" t="s">
        <v>3430</v>
      </c>
      <c r="AD793" s="23" t="s">
        <v>3429</v>
      </c>
      <c r="AE793" s="23" t="s">
        <v>3430</v>
      </c>
      <c r="AH793" s="38"/>
      <c r="AJ793" s="43"/>
      <c r="AK793" s="22">
        <f t="shared" si="179"/>
        <v>0.65529447009177866</v>
      </c>
      <c r="AL793" s="22" t="str">
        <f t="shared" si="180"/>
        <v>DROP</v>
      </c>
      <c r="AM793" s="28">
        <f t="shared" si="181"/>
        <v>2.3364051332723146</v>
      </c>
      <c r="AN793" s="22">
        <f t="shared" si="182"/>
        <v>21.453627260000005</v>
      </c>
      <c r="AO793" s="22" t="str">
        <f t="shared" si="183"/>
        <v>DROP</v>
      </c>
      <c r="AP793" s="22" t="str">
        <f t="shared" si="184"/>
        <v>DROP</v>
      </c>
      <c r="AQ793" s="22" t="str">
        <f t="shared" si="185"/>
        <v>DROP</v>
      </c>
      <c r="AR793" s="22" t="str">
        <f t="shared" si="186"/>
        <v>DROP</v>
      </c>
      <c r="AS793" s="22" t="str">
        <f t="shared" si="187"/>
        <v>DROP</v>
      </c>
      <c r="AT793" s="22" t="str">
        <f t="shared" si="188"/>
        <v>DROP</v>
      </c>
      <c r="AU793" s="22">
        <f t="shared" si="189"/>
        <v>2.9077992501935324</v>
      </c>
      <c r="AV793" s="22">
        <f t="shared" si="190"/>
        <v>21.453627260000005</v>
      </c>
      <c r="AW793" s="22">
        <f t="shared" si="191"/>
        <v>5.1924970843760372</v>
      </c>
      <c r="AX793" s="22" t="str">
        <f t="shared" si="192"/>
        <v>KEEP</v>
      </c>
    </row>
    <row r="794" spans="1:50" x14ac:dyDescent="0.25">
      <c r="A794" s="23" t="s">
        <v>18</v>
      </c>
      <c r="B794" s="22" t="s">
        <v>812</v>
      </c>
      <c r="C794" s="34">
        <v>1008.4293333333333</v>
      </c>
      <c r="D794" s="32">
        <v>0.18648882439251366</v>
      </c>
      <c r="E794" s="32">
        <v>0.18296692563112202</v>
      </c>
      <c r="F794" s="22">
        <v>15</v>
      </c>
      <c r="H794" s="27">
        <v>325.89468889875974</v>
      </c>
      <c r="I794" s="27">
        <v>163.96783597825436</v>
      </c>
      <c r="J794" s="27">
        <v>267.74399221582712</v>
      </c>
      <c r="K794" s="27">
        <v>757.60651709284116</v>
      </c>
      <c r="M794" s="27">
        <v>1116.8026620634955</v>
      </c>
      <c r="N794" s="27">
        <v>39.328744</v>
      </c>
      <c r="O794" s="27">
        <v>0</v>
      </c>
      <c r="P794" s="27">
        <v>149</v>
      </c>
      <c r="Q794" s="27">
        <v>149</v>
      </c>
      <c r="R794" s="27">
        <v>1116.8026620634955</v>
      </c>
      <c r="S794" s="22" t="s">
        <v>3357</v>
      </c>
      <c r="T794" s="28">
        <v>1.5736982408497511</v>
      </c>
      <c r="U794" s="22">
        <v>0.65529447009177866</v>
      </c>
      <c r="V794" s="22">
        <v>4.0227874991447994</v>
      </c>
      <c r="W794" s="22">
        <v>7.4953198796207756</v>
      </c>
      <c r="X794" s="27">
        <v>-398.52488897065427</v>
      </c>
      <c r="Y794" s="27">
        <v>569.27777309284113</v>
      </c>
      <c r="Z794" s="23" t="s">
        <v>3429</v>
      </c>
      <c r="AA794" s="23" t="s">
        <v>3429</v>
      </c>
      <c r="AB794" s="23" t="s">
        <v>3429</v>
      </c>
      <c r="AC794" s="23" t="s">
        <v>3429</v>
      </c>
      <c r="AD794" s="23" t="s">
        <v>3429</v>
      </c>
      <c r="AE794" s="23" t="s">
        <v>3430</v>
      </c>
      <c r="AH794" s="38"/>
      <c r="AJ794" s="43"/>
      <c r="AK794" s="22">
        <f t="shared" si="179"/>
        <v>0.65529447009177866</v>
      </c>
      <c r="AL794" s="22" t="str">
        <f t="shared" si="180"/>
        <v>DROP</v>
      </c>
      <c r="AM794" s="28">
        <f t="shared" si="181"/>
        <v>1.5736982408497511</v>
      </c>
      <c r="AN794" s="22">
        <f t="shared" si="182"/>
        <v>0</v>
      </c>
      <c r="AO794" s="22" t="str">
        <f t="shared" si="183"/>
        <v>DROP</v>
      </c>
      <c r="AP794" s="22" t="str">
        <f t="shared" si="184"/>
        <v>DROP</v>
      </c>
      <c r="AQ794" s="22" t="str">
        <f t="shared" si="185"/>
        <v>DROP</v>
      </c>
      <c r="AR794" s="22" t="str">
        <f t="shared" si="186"/>
        <v>DROP</v>
      </c>
      <c r="AS794" s="22" t="str">
        <f t="shared" si="187"/>
        <v>DROP</v>
      </c>
      <c r="AT794" s="22" t="str">
        <f t="shared" si="188"/>
        <v>DROP</v>
      </c>
      <c r="AU794" s="22">
        <f t="shared" si="189"/>
        <v>4.0227874991447994</v>
      </c>
      <c r="AV794" s="22">
        <f t="shared" si="190"/>
        <v>0</v>
      </c>
      <c r="AW794" s="22">
        <f t="shared" si="191"/>
        <v>7.4953198796207756</v>
      </c>
      <c r="AX794" s="22" t="str">
        <f t="shared" si="192"/>
        <v>DROP</v>
      </c>
    </row>
    <row r="795" spans="1:50" x14ac:dyDescent="0.25">
      <c r="A795" s="23" t="s">
        <v>18</v>
      </c>
      <c r="B795" s="22" t="s">
        <v>813</v>
      </c>
      <c r="C795" s="34">
        <v>481.35100000000006</v>
      </c>
      <c r="D795" s="32">
        <v>8.9016234596667354E-2</v>
      </c>
      <c r="E795" s="32">
        <v>8.7335135649365847E-2</v>
      </c>
      <c r="F795" s="22">
        <v>15</v>
      </c>
      <c r="H795" s="27">
        <v>155.55848011439602</v>
      </c>
      <c r="I795" s="27">
        <v>78.266348674210889</v>
      </c>
      <c r="J795" s="27">
        <v>127.80155647701704</v>
      </c>
      <c r="K795" s="27">
        <v>361.62638526562398</v>
      </c>
      <c r="M795" s="27">
        <v>533.08056441594249</v>
      </c>
      <c r="N795" s="27">
        <v>18.772689000000003</v>
      </c>
      <c r="O795" s="27">
        <v>0</v>
      </c>
      <c r="P795" s="27">
        <v>149</v>
      </c>
      <c r="Q795" s="27">
        <v>149</v>
      </c>
      <c r="R795" s="27">
        <v>533.08056441594249</v>
      </c>
      <c r="S795" s="22" t="s">
        <v>3357</v>
      </c>
      <c r="T795" s="28">
        <v>3.2968945071017899</v>
      </c>
      <c r="U795" s="22">
        <v>0.65529447009177844</v>
      </c>
      <c r="V795" s="22">
        <v>2.1554544271840572</v>
      </c>
      <c r="W795" s="22">
        <v>3.5777219088318288</v>
      </c>
      <c r="X795" s="27">
        <v>-190.22686815031852</v>
      </c>
      <c r="Y795" s="27">
        <v>193.85369626562397</v>
      </c>
      <c r="Z795" s="23" t="s">
        <v>3429</v>
      </c>
      <c r="AA795" s="23" t="s">
        <v>3429</v>
      </c>
      <c r="AB795" s="23" t="s">
        <v>3429</v>
      </c>
      <c r="AC795" s="23" t="s">
        <v>3430</v>
      </c>
      <c r="AD795" s="23" t="s">
        <v>3430</v>
      </c>
      <c r="AE795" s="23" t="s">
        <v>3430</v>
      </c>
      <c r="AH795" s="38"/>
      <c r="AJ795" s="43"/>
      <c r="AK795" s="22">
        <f t="shared" si="179"/>
        <v>0.65529447009177844</v>
      </c>
      <c r="AL795" s="22" t="str">
        <f t="shared" si="180"/>
        <v>DROP</v>
      </c>
      <c r="AM795" s="28">
        <f t="shared" si="181"/>
        <v>3.2968945071017899</v>
      </c>
      <c r="AN795" s="22">
        <f t="shared" si="182"/>
        <v>58.611909219999987</v>
      </c>
      <c r="AO795" s="22" t="str">
        <f t="shared" si="183"/>
        <v>DROP</v>
      </c>
      <c r="AP795" s="22" t="str">
        <f t="shared" si="184"/>
        <v>DROP</v>
      </c>
      <c r="AQ795" s="22" t="str">
        <f t="shared" si="185"/>
        <v>DROP</v>
      </c>
      <c r="AR795" s="22" t="str">
        <f t="shared" si="186"/>
        <v>DROP</v>
      </c>
      <c r="AS795" s="22" t="str">
        <f t="shared" si="187"/>
        <v>DROP</v>
      </c>
      <c r="AT795" s="22" t="str">
        <f t="shared" si="188"/>
        <v>DROP</v>
      </c>
      <c r="AU795" s="22">
        <f t="shared" si="189"/>
        <v>2.1554544271840572</v>
      </c>
      <c r="AV795" s="22">
        <f t="shared" si="190"/>
        <v>58.611909219999987</v>
      </c>
      <c r="AW795" s="22">
        <f t="shared" si="191"/>
        <v>3.9710904270868626</v>
      </c>
      <c r="AX795" s="22" t="str">
        <f t="shared" si="192"/>
        <v>KEEP</v>
      </c>
    </row>
    <row r="796" spans="1:50" x14ac:dyDescent="0.25">
      <c r="A796" s="23" t="s">
        <v>18</v>
      </c>
      <c r="B796" s="22" t="s">
        <v>814</v>
      </c>
      <c r="C796" s="34">
        <v>773.72266666666644</v>
      </c>
      <c r="D796" s="32">
        <v>0.14308452337017899</v>
      </c>
      <c r="E796" s="32">
        <v>0.14038232817283516</v>
      </c>
      <c r="F796" s="22">
        <v>15</v>
      </c>
      <c r="H796" s="27">
        <v>250.0444001502523</v>
      </c>
      <c r="I796" s="27">
        <v>125.80517752424643</v>
      </c>
      <c r="J796" s="27">
        <v>205.42797476591554</v>
      </c>
      <c r="K796" s="27">
        <v>581.2775524404143</v>
      </c>
      <c r="M796" s="27">
        <v>856.87266848531431</v>
      </c>
      <c r="N796" s="27">
        <v>30.175183999999991</v>
      </c>
      <c r="O796" s="27">
        <v>0</v>
      </c>
      <c r="P796" s="27">
        <v>149</v>
      </c>
      <c r="Q796" s="27">
        <v>149</v>
      </c>
      <c r="R796" s="27">
        <v>856.87266848531431</v>
      </c>
      <c r="S796" s="22" t="s">
        <v>3357</v>
      </c>
      <c r="T796" s="28">
        <v>2.0510753222790696</v>
      </c>
      <c r="U796" s="22">
        <v>0.65529447009177877</v>
      </c>
      <c r="V796" s="22">
        <v>3.2441856035175847</v>
      </c>
      <c r="W796" s="22">
        <v>5.750823278424928</v>
      </c>
      <c r="X796" s="27">
        <v>-305.77030004489995</v>
      </c>
      <c r="Y796" s="27">
        <v>402.1023684404143</v>
      </c>
      <c r="Z796" s="23" t="s">
        <v>3429</v>
      </c>
      <c r="AA796" s="23" t="s">
        <v>3429</v>
      </c>
      <c r="AB796" s="23" t="s">
        <v>3429</v>
      </c>
      <c r="AC796" s="23" t="s">
        <v>3430</v>
      </c>
      <c r="AD796" s="23" t="s">
        <v>3429</v>
      </c>
      <c r="AE796" s="23" t="s">
        <v>3430</v>
      </c>
      <c r="AH796" s="38"/>
      <c r="AJ796" s="43"/>
      <c r="AK796" s="22">
        <f t="shared" si="179"/>
        <v>0.65529447009177877</v>
      </c>
      <c r="AL796" s="22" t="str">
        <f t="shared" si="180"/>
        <v>DROP</v>
      </c>
      <c r="AM796" s="28">
        <f t="shared" si="181"/>
        <v>2.0510753222790696</v>
      </c>
      <c r="AN796" s="22">
        <f t="shared" si="182"/>
        <v>3.7103576533333751</v>
      </c>
      <c r="AO796" s="22" t="str">
        <f t="shared" si="183"/>
        <v>DROP</v>
      </c>
      <c r="AP796" s="22" t="str">
        <f t="shared" si="184"/>
        <v>DROP</v>
      </c>
      <c r="AQ796" s="22" t="str">
        <f t="shared" si="185"/>
        <v>DROP</v>
      </c>
      <c r="AR796" s="22" t="str">
        <f t="shared" si="186"/>
        <v>DROP</v>
      </c>
      <c r="AS796" s="22" t="str">
        <f t="shared" si="187"/>
        <v>DROP</v>
      </c>
      <c r="AT796" s="22" t="str">
        <f t="shared" si="188"/>
        <v>DROP</v>
      </c>
      <c r="AU796" s="22">
        <f t="shared" si="189"/>
        <v>3.2441856035175847</v>
      </c>
      <c r="AV796" s="22">
        <f t="shared" si="190"/>
        <v>3.7103576533333751</v>
      </c>
      <c r="AW796" s="22">
        <f t="shared" si="191"/>
        <v>5.7757250076419311</v>
      </c>
      <c r="AX796" s="22" t="str">
        <f t="shared" si="192"/>
        <v>KEEP</v>
      </c>
    </row>
    <row r="797" spans="1:50" x14ac:dyDescent="0.25">
      <c r="A797" s="23" t="s">
        <v>18</v>
      </c>
      <c r="B797" s="22" t="s">
        <v>815</v>
      </c>
      <c r="C797" s="34">
        <v>581.91066666666666</v>
      </c>
      <c r="D797" s="32">
        <v>0.10761273253468485</v>
      </c>
      <c r="E797" s="32">
        <v>0.10558043300864907</v>
      </c>
      <c r="F797" s="22">
        <v>15</v>
      </c>
      <c r="H797" s="27">
        <v>188.05640555233413</v>
      </c>
      <c r="I797" s="27">
        <v>94.617073891143534</v>
      </c>
      <c r="J797" s="27">
        <v>154.50074671202222</v>
      </c>
      <c r="K797" s="27">
        <v>437.17422615549992</v>
      </c>
      <c r="M797" s="27">
        <v>644.44712200935282</v>
      </c>
      <c r="N797" s="27">
        <v>22.694516</v>
      </c>
      <c r="O797" s="27">
        <v>0</v>
      </c>
      <c r="P797" s="27">
        <v>149</v>
      </c>
      <c r="Q797" s="27">
        <v>149</v>
      </c>
      <c r="R797" s="27">
        <v>644.44712200935282</v>
      </c>
      <c r="S797" s="22" t="s">
        <v>3357</v>
      </c>
      <c r="T797" s="28">
        <v>2.7271599556311403</v>
      </c>
      <c r="U797" s="22">
        <v>0.65529447009177844</v>
      </c>
      <c r="V797" s="22">
        <v>2.5462329044656262</v>
      </c>
      <c r="W797" s="22">
        <v>4.3251484698614284</v>
      </c>
      <c r="X797" s="27">
        <v>-229.96741185385292</v>
      </c>
      <c r="Y797" s="27">
        <v>265.4797101554999</v>
      </c>
      <c r="Z797" s="23" t="s">
        <v>3429</v>
      </c>
      <c r="AA797" s="23" t="s">
        <v>3429</v>
      </c>
      <c r="AB797" s="23" t="s">
        <v>3429</v>
      </c>
      <c r="AC797" s="23" t="s">
        <v>3430</v>
      </c>
      <c r="AD797" s="23" t="s">
        <v>3429</v>
      </c>
      <c r="AE797" s="23" t="s">
        <v>3430</v>
      </c>
      <c r="AH797" s="38"/>
      <c r="AJ797" s="43"/>
      <c r="AK797" s="22">
        <f t="shared" si="179"/>
        <v>0.65529447009177844</v>
      </c>
      <c r="AL797" s="22" t="str">
        <f t="shared" si="180"/>
        <v>DROP</v>
      </c>
      <c r="AM797" s="28">
        <f t="shared" si="181"/>
        <v>2.7271599556311403</v>
      </c>
      <c r="AN797" s="22">
        <f t="shared" si="182"/>
        <v>39.728815013333332</v>
      </c>
      <c r="AO797" s="22" t="str">
        <f t="shared" si="183"/>
        <v>DROP</v>
      </c>
      <c r="AP797" s="22" t="str">
        <f t="shared" si="184"/>
        <v>DROP</v>
      </c>
      <c r="AQ797" s="22" t="str">
        <f t="shared" si="185"/>
        <v>DROP</v>
      </c>
      <c r="AR797" s="22" t="str">
        <f t="shared" si="186"/>
        <v>DROP</v>
      </c>
      <c r="AS797" s="22" t="str">
        <f t="shared" si="187"/>
        <v>DROP</v>
      </c>
      <c r="AT797" s="22" t="str">
        <f t="shared" si="188"/>
        <v>DROP</v>
      </c>
      <c r="AU797" s="22">
        <f t="shared" si="189"/>
        <v>2.5462329044656262</v>
      </c>
      <c r="AV797" s="22">
        <f t="shared" si="190"/>
        <v>39.728815013333332</v>
      </c>
      <c r="AW797" s="22">
        <f t="shared" si="191"/>
        <v>4.5917848122327936</v>
      </c>
      <c r="AX797" s="22" t="str">
        <f t="shared" si="192"/>
        <v>KEEP</v>
      </c>
    </row>
    <row r="798" spans="1:50" x14ac:dyDescent="0.25">
      <c r="A798" s="23" t="s">
        <v>18</v>
      </c>
      <c r="B798" s="22" t="s">
        <v>816</v>
      </c>
      <c r="C798" s="34">
        <v>891.88533333333328</v>
      </c>
      <c r="D798" s="32">
        <v>0.16493634388487163</v>
      </c>
      <c r="E798" s="32">
        <v>0.16182147034148994</v>
      </c>
      <c r="F798" s="22">
        <v>15</v>
      </c>
      <c r="H798" s="27">
        <v>288.23109724432845</v>
      </c>
      <c r="I798" s="27">
        <v>145.01810212522969</v>
      </c>
      <c r="J798" s="27">
        <v>236.80086630966414</v>
      </c>
      <c r="K798" s="27">
        <v>670.05006567922226</v>
      </c>
      <c r="M798" s="27">
        <v>987.73397559708837</v>
      </c>
      <c r="N798" s="27">
        <v>34.783527999999997</v>
      </c>
      <c r="O798" s="27">
        <v>0</v>
      </c>
      <c r="P798" s="27">
        <v>149</v>
      </c>
      <c r="Q798" s="27">
        <v>149</v>
      </c>
      <c r="R798" s="27">
        <v>987.73397559708837</v>
      </c>
      <c r="S798" s="22" t="s">
        <v>3357</v>
      </c>
      <c r="T798" s="28">
        <v>1.7793357605252178</v>
      </c>
      <c r="U798" s="22">
        <v>0.65529447009177844</v>
      </c>
      <c r="V798" s="22">
        <v>3.6458657256771252</v>
      </c>
      <c r="W798" s="22">
        <v>6.6290870845442171</v>
      </c>
      <c r="X798" s="27">
        <v>-352.46743791786616</v>
      </c>
      <c r="Y798" s="27">
        <v>486.26653767922227</v>
      </c>
      <c r="Z798" s="23" t="s">
        <v>3429</v>
      </c>
      <c r="AA798" s="23" t="s">
        <v>3429</v>
      </c>
      <c r="AB798" s="23" t="s">
        <v>3429</v>
      </c>
      <c r="AC798" s="23" t="s">
        <v>3429</v>
      </c>
      <c r="AD798" s="23" t="s">
        <v>3429</v>
      </c>
      <c r="AE798" s="23" t="s">
        <v>3430</v>
      </c>
      <c r="AH798" s="38"/>
      <c r="AJ798" s="43"/>
      <c r="AK798" s="22">
        <f t="shared" si="179"/>
        <v>0.65529447009177844</v>
      </c>
      <c r="AL798" s="22" t="str">
        <f t="shared" si="180"/>
        <v>DROP</v>
      </c>
      <c r="AM798" s="28">
        <f t="shared" si="181"/>
        <v>1.7793357605252178</v>
      </c>
      <c r="AN798" s="22">
        <f t="shared" si="182"/>
        <v>0</v>
      </c>
      <c r="AO798" s="22" t="str">
        <f t="shared" si="183"/>
        <v>DROP</v>
      </c>
      <c r="AP798" s="22" t="str">
        <f t="shared" si="184"/>
        <v>DROP</v>
      </c>
      <c r="AQ798" s="22" t="str">
        <f t="shared" si="185"/>
        <v>DROP</v>
      </c>
      <c r="AR798" s="22" t="str">
        <f t="shared" si="186"/>
        <v>DROP</v>
      </c>
      <c r="AS798" s="22" t="str">
        <f t="shared" si="187"/>
        <v>DROP</v>
      </c>
      <c r="AT798" s="22" t="str">
        <f t="shared" si="188"/>
        <v>DROP</v>
      </c>
      <c r="AU798" s="22">
        <f t="shared" si="189"/>
        <v>3.6458657256771252</v>
      </c>
      <c r="AV798" s="22">
        <f t="shared" si="190"/>
        <v>0</v>
      </c>
      <c r="AW798" s="22">
        <f t="shared" si="191"/>
        <v>6.6290870845442171</v>
      </c>
      <c r="AX798" s="22" t="str">
        <f t="shared" si="192"/>
        <v>DROP</v>
      </c>
    </row>
    <row r="799" spans="1:50" x14ac:dyDescent="0.25">
      <c r="A799" s="23" t="s">
        <v>18</v>
      </c>
      <c r="B799" s="22" t="s">
        <v>817</v>
      </c>
      <c r="C799" s="34">
        <v>1121.7359999999999</v>
      </c>
      <c r="D799" s="32">
        <v>0.20744262488605453</v>
      </c>
      <c r="E799" s="32">
        <v>0.20352500716270877</v>
      </c>
      <c r="F799" s="22">
        <v>15</v>
      </c>
      <c r="H799" s="27">
        <v>362.51206967390135</v>
      </c>
      <c r="I799" s="27">
        <v>182.39118833536153</v>
      </c>
      <c r="J799" s="27">
        <v>297.82758684681903</v>
      </c>
      <c r="K799" s="27">
        <v>842.73084485608194</v>
      </c>
      <c r="M799" s="27">
        <v>1242.2861072391693</v>
      </c>
      <c r="N799" s="27">
        <v>43.747703999999992</v>
      </c>
      <c r="O799" s="27">
        <v>0</v>
      </c>
      <c r="P799" s="27">
        <v>149</v>
      </c>
      <c r="Q799" s="27">
        <v>149</v>
      </c>
      <c r="R799" s="27">
        <v>1242.2861072391693</v>
      </c>
      <c r="S799" s="22" t="s">
        <v>3357</v>
      </c>
      <c r="T799" s="28">
        <v>1.4147388225820996</v>
      </c>
      <c r="U799" s="22">
        <v>0.65529447009177877</v>
      </c>
      <c r="V799" s="22">
        <v>4.3721965417345876</v>
      </c>
      <c r="W799" s="22">
        <v>8.3374906526118746</v>
      </c>
      <c r="X799" s="27">
        <v>-443.30296638308721</v>
      </c>
      <c r="Y799" s="27">
        <v>649.98314085608195</v>
      </c>
      <c r="Z799" s="23" t="s">
        <v>3429</v>
      </c>
      <c r="AA799" s="23" t="s">
        <v>3429</v>
      </c>
      <c r="AB799" s="23" t="s">
        <v>3429</v>
      </c>
      <c r="AC799" s="23" t="s">
        <v>3429</v>
      </c>
      <c r="AD799" s="23" t="s">
        <v>3429</v>
      </c>
      <c r="AE799" s="23" t="s">
        <v>3430</v>
      </c>
      <c r="AH799" s="38"/>
      <c r="AJ799" s="43"/>
      <c r="AK799" s="22">
        <f t="shared" si="179"/>
        <v>0.65529447009177877</v>
      </c>
      <c r="AL799" s="22" t="str">
        <f t="shared" si="180"/>
        <v>DROP</v>
      </c>
      <c r="AM799" s="28">
        <f t="shared" si="181"/>
        <v>1.4147388225820996</v>
      </c>
      <c r="AN799" s="22">
        <f t="shared" si="182"/>
        <v>0</v>
      </c>
      <c r="AO799" s="22" t="str">
        <f t="shared" si="183"/>
        <v>DROP</v>
      </c>
      <c r="AP799" s="22" t="str">
        <f t="shared" si="184"/>
        <v>DROP</v>
      </c>
      <c r="AQ799" s="22" t="str">
        <f t="shared" si="185"/>
        <v>DROP</v>
      </c>
      <c r="AR799" s="22" t="str">
        <f t="shared" si="186"/>
        <v>DROP</v>
      </c>
      <c r="AS799" s="22" t="str">
        <f t="shared" si="187"/>
        <v>DROP</v>
      </c>
      <c r="AT799" s="22" t="str">
        <f t="shared" si="188"/>
        <v>DROP</v>
      </c>
      <c r="AU799" s="22">
        <f t="shared" si="189"/>
        <v>4.3721965417345876</v>
      </c>
      <c r="AV799" s="22">
        <f t="shared" si="190"/>
        <v>0</v>
      </c>
      <c r="AW799" s="22">
        <f t="shared" si="191"/>
        <v>8.3374906526118746</v>
      </c>
      <c r="AX799" s="22" t="str">
        <f t="shared" si="192"/>
        <v>DROP</v>
      </c>
    </row>
    <row r="800" spans="1:50" x14ac:dyDescent="0.25">
      <c r="A800" s="23" t="s">
        <v>18</v>
      </c>
      <c r="B800" s="22" t="s">
        <v>818</v>
      </c>
      <c r="C800" s="34">
        <v>1017.332</v>
      </c>
      <c r="D800" s="32">
        <v>0.1881351944312919</v>
      </c>
      <c r="E800" s="32">
        <v>0.18458220346574672</v>
      </c>
      <c r="F800" s="22">
        <v>15</v>
      </c>
      <c r="H800" s="27">
        <v>328.77176881680663</v>
      </c>
      <c r="I800" s="27">
        <v>165.41538509202704</v>
      </c>
      <c r="J800" s="27">
        <v>270.10770322254797</v>
      </c>
      <c r="K800" s="27">
        <v>764.2948571313816</v>
      </c>
      <c r="M800" s="27">
        <v>1126.6620756130128</v>
      </c>
      <c r="N800" s="27">
        <v>39.675947999999998</v>
      </c>
      <c r="O800" s="27">
        <v>0</v>
      </c>
      <c r="P800" s="27">
        <v>149</v>
      </c>
      <c r="Q800" s="27">
        <v>149</v>
      </c>
      <c r="R800" s="27">
        <v>1126.6620756130128</v>
      </c>
      <c r="S800" s="22" t="s">
        <v>3357</v>
      </c>
      <c r="T800" s="28">
        <v>1.5599268163077087</v>
      </c>
      <c r="U800" s="22">
        <v>0.65529447009177855</v>
      </c>
      <c r="V800" s="22">
        <v>4.0508335335428214</v>
      </c>
      <c r="W800" s="22">
        <v>7.561490440355791</v>
      </c>
      <c r="X800" s="27">
        <v>-402.04316648163126</v>
      </c>
      <c r="Y800" s="27">
        <v>575.61890913138154</v>
      </c>
      <c r="Z800" s="23" t="s">
        <v>3429</v>
      </c>
      <c r="AA800" s="23" t="s">
        <v>3429</v>
      </c>
      <c r="AB800" s="23" t="s">
        <v>3429</v>
      </c>
      <c r="AC800" s="23" t="s">
        <v>3429</v>
      </c>
      <c r="AD800" s="23" t="s">
        <v>3429</v>
      </c>
      <c r="AE800" s="23" t="s">
        <v>3430</v>
      </c>
      <c r="AH800" s="38"/>
      <c r="AJ800" s="43"/>
      <c r="AK800" s="22">
        <f t="shared" si="179"/>
        <v>0.65529447009177855</v>
      </c>
      <c r="AL800" s="22" t="str">
        <f t="shared" si="180"/>
        <v>DROP</v>
      </c>
      <c r="AM800" s="28">
        <f t="shared" si="181"/>
        <v>1.5599268163077087</v>
      </c>
      <c r="AN800" s="22">
        <f t="shared" si="182"/>
        <v>0</v>
      </c>
      <c r="AO800" s="22" t="str">
        <f t="shared" si="183"/>
        <v>DROP</v>
      </c>
      <c r="AP800" s="22" t="str">
        <f t="shared" si="184"/>
        <v>DROP</v>
      </c>
      <c r="AQ800" s="22" t="str">
        <f t="shared" si="185"/>
        <v>DROP</v>
      </c>
      <c r="AR800" s="22" t="str">
        <f t="shared" si="186"/>
        <v>DROP</v>
      </c>
      <c r="AS800" s="22" t="str">
        <f t="shared" si="187"/>
        <v>DROP</v>
      </c>
      <c r="AT800" s="22" t="str">
        <f t="shared" si="188"/>
        <v>DROP</v>
      </c>
      <c r="AU800" s="22">
        <f t="shared" si="189"/>
        <v>4.0508335335428214</v>
      </c>
      <c r="AV800" s="22">
        <f t="shared" si="190"/>
        <v>0</v>
      </c>
      <c r="AW800" s="22">
        <f t="shared" si="191"/>
        <v>7.561490440355791</v>
      </c>
      <c r="AX800" s="22" t="str">
        <f t="shared" si="192"/>
        <v>DROP</v>
      </c>
    </row>
    <row r="801" spans="1:50" x14ac:dyDescent="0.25">
      <c r="A801" s="23" t="s">
        <v>18</v>
      </c>
      <c r="B801" s="22" t="s">
        <v>819</v>
      </c>
      <c r="C801" s="34">
        <v>1376.2713333333329</v>
      </c>
      <c r="D801" s="32">
        <v>0.25451384099475877</v>
      </c>
      <c r="E801" s="32">
        <v>0.24970726888902323</v>
      </c>
      <c r="F801" s="22">
        <v>15</v>
      </c>
      <c r="H801" s="27">
        <v>444.77040005805844</v>
      </c>
      <c r="I801" s="27">
        <v>223.77793345186313</v>
      </c>
      <c r="J801" s="27">
        <v>365.40823335715413</v>
      </c>
      <c r="K801" s="27">
        <v>1033.9565668670757</v>
      </c>
      <c r="M801" s="27">
        <v>1524.175703723093</v>
      </c>
      <c r="N801" s="27">
        <v>53.674581999999987</v>
      </c>
      <c r="O801" s="27">
        <v>0</v>
      </c>
      <c r="P801" s="27">
        <v>149</v>
      </c>
      <c r="Q801" s="27">
        <v>149</v>
      </c>
      <c r="R801" s="27">
        <v>1524.175703723093</v>
      </c>
      <c r="S801" s="22" t="s">
        <v>3357</v>
      </c>
      <c r="T801" s="28">
        <v>1.1530890962062867</v>
      </c>
      <c r="U801" s="22">
        <v>0.65529447009177866</v>
      </c>
      <c r="V801" s="22">
        <v>5.1015601298591839</v>
      </c>
      <c r="W801" s="22">
        <v>10.229367139081161</v>
      </c>
      <c r="X801" s="27">
        <v>-543.89371885601713</v>
      </c>
      <c r="Y801" s="27">
        <v>831.28198486707572</v>
      </c>
      <c r="Z801" s="23" t="s">
        <v>3429</v>
      </c>
      <c r="AA801" s="23" t="s">
        <v>3429</v>
      </c>
      <c r="AB801" s="23" t="s">
        <v>3429</v>
      </c>
      <c r="AC801" s="23" t="s">
        <v>3429</v>
      </c>
      <c r="AD801" s="23" t="s">
        <v>3429</v>
      </c>
      <c r="AE801" s="23" t="s">
        <v>3430</v>
      </c>
      <c r="AH801" s="38"/>
      <c r="AJ801" s="43"/>
      <c r="AK801" s="22">
        <f t="shared" si="179"/>
        <v>0.65529447009177866</v>
      </c>
      <c r="AL801" s="22" t="str">
        <f t="shared" si="180"/>
        <v>DROP</v>
      </c>
      <c r="AM801" s="28">
        <f t="shared" si="181"/>
        <v>1.1530890962062867</v>
      </c>
      <c r="AN801" s="22">
        <f t="shared" si="182"/>
        <v>0</v>
      </c>
      <c r="AO801" s="22" t="str">
        <f t="shared" si="183"/>
        <v>DROP</v>
      </c>
      <c r="AP801" s="22" t="str">
        <f t="shared" si="184"/>
        <v>DROP</v>
      </c>
      <c r="AQ801" s="22" t="str">
        <f t="shared" si="185"/>
        <v>DROP</v>
      </c>
      <c r="AR801" s="22" t="str">
        <f t="shared" si="186"/>
        <v>DROP</v>
      </c>
      <c r="AS801" s="22" t="str">
        <f t="shared" si="187"/>
        <v>DROP</v>
      </c>
      <c r="AT801" s="22" t="str">
        <f t="shared" si="188"/>
        <v>DROP</v>
      </c>
      <c r="AU801" s="22">
        <f t="shared" si="189"/>
        <v>5.1015601298591839</v>
      </c>
      <c r="AV801" s="22">
        <f t="shared" si="190"/>
        <v>0</v>
      </c>
      <c r="AW801" s="22">
        <f t="shared" si="191"/>
        <v>10.229367139081161</v>
      </c>
      <c r="AX801" s="22" t="str">
        <f t="shared" si="192"/>
        <v>DROP</v>
      </c>
    </row>
    <row r="802" spans="1:50" x14ac:dyDescent="0.25">
      <c r="A802" s="23" t="s">
        <v>18</v>
      </c>
      <c r="B802" s="22" t="s">
        <v>820</v>
      </c>
      <c r="C802" s="34">
        <v>667.49766666666653</v>
      </c>
      <c r="D802" s="32">
        <v>0.12344033540748445</v>
      </c>
      <c r="E802" s="32">
        <v>0.12110912673697261</v>
      </c>
      <c r="F802" s="22">
        <v>15</v>
      </c>
      <c r="H802" s="27">
        <v>215.71560567355709</v>
      </c>
      <c r="I802" s="27">
        <v>108.53328468945845</v>
      </c>
      <c r="J802" s="27">
        <v>177.22460479936069</v>
      </c>
      <c r="K802" s="27">
        <v>501.47349516237625</v>
      </c>
      <c r="M802" s="27">
        <v>739.23193863312031</v>
      </c>
      <c r="N802" s="27">
        <v>26.032408999999994</v>
      </c>
      <c r="O802" s="27">
        <v>0</v>
      </c>
      <c r="P802" s="27">
        <v>149</v>
      </c>
      <c r="Q802" s="27">
        <v>149</v>
      </c>
      <c r="R802" s="27">
        <v>739.23193863312031</v>
      </c>
      <c r="S802" s="22" t="s">
        <v>3357</v>
      </c>
      <c r="T802" s="28">
        <v>2.3774816709291184</v>
      </c>
      <c r="U802" s="22">
        <v>0.65529447009177866</v>
      </c>
      <c r="V802" s="22">
        <v>2.8650322418997058</v>
      </c>
      <c r="W802" s="22">
        <v>4.9612881787457734</v>
      </c>
      <c r="X802" s="27">
        <v>-263.79085247074408</v>
      </c>
      <c r="Y802" s="27">
        <v>326.44108616237622</v>
      </c>
      <c r="Z802" s="23" t="s">
        <v>3429</v>
      </c>
      <c r="AA802" s="23" t="s">
        <v>3429</v>
      </c>
      <c r="AB802" s="23" t="s">
        <v>3429</v>
      </c>
      <c r="AC802" s="23" t="s">
        <v>3430</v>
      </c>
      <c r="AD802" s="23" t="s">
        <v>3429</v>
      </c>
      <c r="AE802" s="23" t="s">
        <v>3430</v>
      </c>
      <c r="AH802" s="38"/>
      <c r="AJ802" s="43"/>
      <c r="AK802" s="22">
        <f t="shared" si="179"/>
        <v>0.65529447009177866</v>
      </c>
      <c r="AL802" s="22" t="str">
        <f t="shared" si="180"/>
        <v>DROP</v>
      </c>
      <c r="AM802" s="28">
        <f t="shared" si="181"/>
        <v>2.3774816709291184</v>
      </c>
      <c r="AN802" s="22">
        <f t="shared" si="182"/>
        <v>23.657288153333354</v>
      </c>
      <c r="AO802" s="22" t="str">
        <f t="shared" si="183"/>
        <v>DROP</v>
      </c>
      <c r="AP802" s="22" t="str">
        <f t="shared" si="184"/>
        <v>DROP</v>
      </c>
      <c r="AQ802" s="22" t="str">
        <f t="shared" si="185"/>
        <v>DROP</v>
      </c>
      <c r="AR802" s="22" t="str">
        <f t="shared" si="186"/>
        <v>DROP</v>
      </c>
      <c r="AS802" s="22" t="str">
        <f t="shared" si="187"/>
        <v>DROP</v>
      </c>
      <c r="AT802" s="22" t="str">
        <f t="shared" si="188"/>
        <v>DROP</v>
      </c>
      <c r="AU802" s="22">
        <f t="shared" si="189"/>
        <v>2.8650322418997058</v>
      </c>
      <c r="AV802" s="22">
        <f t="shared" si="190"/>
        <v>23.657288153333354</v>
      </c>
      <c r="AW802" s="22">
        <f t="shared" si="191"/>
        <v>5.1200619247413002</v>
      </c>
      <c r="AX802" s="22" t="str">
        <f t="shared" si="192"/>
        <v>KEEP</v>
      </c>
    </row>
    <row r="803" spans="1:50" x14ac:dyDescent="0.25">
      <c r="A803" s="23" t="s">
        <v>18</v>
      </c>
      <c r="B803" s="22" t="s">
        <v>821</v>
      </c>
      <c r="C803" s="34">
        <v>759.55933333333314</v>
      </c>
      <c r="D803" s="32">
        <v>0.14046529830848639</v>
      </c>
      <c r="E803" s="32">
        <v>0.13781256798138683</v>
      </c>
      <c r="F803" s="22">
        <v>15</v>
      </c>
      <c r="H803" s="27">
        <v>245.46722755335961</v>
      </c>
      <c r="I803" s="27">
        <v>123.50225847960806</v>
      </c>
      <c r="J803" s="27">
        <v>201.6675254370416</v>
      </c>
      <c r="K803" s="27">
        <v>570.63701147000927</v>
      </c>
      <c r="M803" s="27">
        <v>841.18723783835514</v>
      </c>
      <c r="N803" s="27">
        <v>29.622813999999991</v>
      </c>
      <c r="O803" s="27">
        <v>0</v>
      </c>
      <c r="P803" s="27">
        <v>149</v>
      </c>
      <c r="Q803" s="27">
        <v>149</v>
      </c>
      <c r="R803" s="27">
        <v>841.18723783835514</v>
      </c>
      <c r="S803" s="22" t="s">
        <v>3357</v>
      </c>
      <c r="T803" s="28">
        <v>2.0893212659550242</v>
      </c>
      <c r="U803" s="22">
        <v>0.65529447009177877</v>
      </c>
      <c r="V803" s="22">
        <v>3.1946479774415</v>
      </c>
      <c r="W803" s="22">
        <v>5.645551931801041</v>
      </c>
      <c r="X803" s="27">
        <v>-300.17304036834582</v>
      </c>
      <c r="Y803" s="27">
        <v>392.01419747000926</v>
      </c>
      <c r="Z803" s="23" t="s">
        <v>3429</v>
      </c>
      <c r="AA803" s="23" t="s">
        <v>3429</v>
      </c>
      <c r="AB803" s="23" t="s">
        <v>3429</v>
      </c>
      <c r="AC803" s="23" t="s">
        <v>3430</v>
      </c>
      <c r="AD803" s="23" t="s">
        <v>3429</v>
      </c>
      <c r="AE803" s="23" t="s">
        <v>3430</v>
      </c>
      <c r="AH803" s="38"/>
      <c r="AJ803" s="43"/>
      <c r="AK803" s="22">
        <f t="shared" si="179"/>
        <v>0.65529447009177877</v>
      </c>
      <c r="AL803" s="22" t="str">
        <f t="shared" si="180"/>
        <v>DROP</v>
      </c>
      <c r="AM803" s="28">
        <f t="shared" si="181"/>
        <v>2.0893212659550242</v>
      </c>
      <c r="AN803" s="22">
        <f t="shared" si="182"/>
        <v>6.3699483866666924</v>
      </c>
      <c r="AO803" s="22" t="str">
        <f t="shared" si="183"/>
        <v>DROP</v>
      </c>
      <c r="AP803" s="22" t="str">
        <f t="shared" si="184"/>
        <v>DROP</v>
      </c>
      <c r="AQ803" s="22" t="str">
        <f t="shared" si="185"/>
        <v>DROP</v>
      </c>
      <c r="AR803" s="22" t="str">
        <f t="shared" si="186"/>
        <v>DROP</v>
      </c>
      <c r="AS803" s="22" t="str">
        <f t="shared" si="187"/>
        <v>DROP</v>
      </c>
      <c r="AT803" s="22" t="str">
        <f t="shared" si="188"/>
        <v>DROP</v>
      </c>
      <c r="AU803" s="22">
        <f t="shared" si="189"/>
        <v>3.1946479774415</v>
      </c>
      <c r="AV803" s="22">
        <f t="shared" si="190"/>
        <v>6.3699483866666924</v>
      </c>
      <c r="AW803" s="22">
        <f t="shared" si="191"/>
        <v>5.6883032632551798</v>
      </c>
      <c r="AX803" s="22" t="str">
        <f t="shared" si="192"/>
        <v>KEEP</v>
      </c>
    </row>
    <row r="804" spans="1:50" x14ac:dyDescent="0.25">
      <c r="A804" s="23" t="s">
        <v>18</v>
      </c>
      <c r="B804" s="22" t="s">
        <v>822</v>
      </c>
      <c r="C804" s="34">
        <v>891.88533333333328</v>
      </c>
      <c r="D804" s="32">
        <v>0.16493634388487163</v>
      </c>
      <c r="E804" s="32">
        <v>0.16182147034148994</v>
      </c>
      <c r="F804" s="22">
        <v>15</v>
      </c>
      <c r="H804" s="27">
        <v>288.23109724432845</v>
      </c>
      <c r="I804" s="27">
        <v>145.01810212522969</v>
      </c>
      <c r="J804" s="27">
        <v>236.80086630966414</v>
      </c>
      <c r="K804" s="27">
        <v>670.05006567922226</v>
      </c>
      <c r="M804" s="27">
        <v>987.73397559708837</v>
      </c>
      <c r="N804" s="27">
        <v>34.783527999999997</v>
      </c>
      <c r="O804" s="27">
        <v>0</v>
      </c>
      <c r="P804" s="27">
        <v>149</v>
      </c>
      <c r="Q804" s="27">
        <v>149</v>
      </c>
      <c r="R804" s="27">
        <v>987.73397559708837</v>
      </c>
      <c r="S804" s="22" t="s">
        <v>3357</v>
      </c>
      <c r="T804" s="28">
        <v>1.7793357605252178</v>
      </c>
      <c r="U804" s="22">
        <v>0.65529447009177844</v>
      </c>
      <c r="V804" s="22">
        <v>3.6458657256771252</v>
      </c>
      <c r="W804" s="22">
        <v>6.6290870845442171</v>
      </c>
      <c r="X804" s="27">
        <v>-352.46743791786616</v>
      </c>
      <c r="Y804" s="27">
        <v>486.26653767922227</v>
      </c>
      <c r="Z804" s="23" t="s">
        <v>3429</v>
      </c>
      <c r="AA804" s="23" t="s">
        <v>3429</v>
      </c>
      <c r="AB804" s="23" t="s">
        <v>3429</v>
      </c>
      <c r="AC804" s="23" t="s">
        <v>3429</v>
      </c>
      <c r="AD804" s="23" t="s">
        <v>3429</v>
      </c>
      <c r="AE804" s="23" t="s">
        <v>3430</v>
      </c>
      <c r="AH804" s="38"/>
      <c r="AJ804" s="43"/>
      <c r="AK804" s="22">
        <f t="shared" si="179"/>
        <v>0.65529447009177844</v>
      </c>
      <c r="AL804" s="22" t="str">
        <f t="shared" si="180"/>
        <v>DROP</v>
      </c>
      <c r="AM804" s="28">
        <f t="shared" si="181"/>
        <v>1.7793357605252178</v>
      </c>
      <c r="AN804" s="22">
        <f t="shared" si="182"/>
        <v>0</v>
      </c>
      <c r="AO804" s="22" t="str">
        <f t="shared" si="183"/>
        <v>DROP</v>
      </c>
      <c r="AP804" s="22" t="str">
        <f t="shared" si="184"/>
        <v>DROP</v>
      </c>
      <c r="AQ804" s="22" t="str">
        <f t="shared" si="185"/>
        <v>DROP</v>
      </c>
      <c r="AR804" s="22" t="str">
        <f t="shared" si="186"/>
        <v>DROP</v>
      </c>
      <c r="AS804" s="22" t="str">
        <f t="shared" si="187"/>
        <v>DROP</v>
      </c>
      <c r="AT804" s="22" t="str">
        <f t="shared" si="188"/>
        <v>DROP</v>
      </c>
      <c r="AU804" s="22">
        <f t="shared" si="189"/>
        <v>3.6458657256771252</v>
      </c>
      <c r="AV804" s="22">
        <f t="shared" si="190"/>
        <v>0</v>
      </c>
      <c r="AW804" s="22">
        <f t="shared" si="191"/>
        <v>6.6290870845442171</v>
      </c>
      <c r="AX804" s="22" t="str">
        <f t="shared" si="192"/>
        <v>DROP</v>
      </c>
    </row>
    <row r="805" spans="1:50" x14ac:dyDescent="0.25">
      <c r="A805" s="23" t="s">
        <v>18</v>
      </c>
      <c r="B805" s="22" t="s">
        <v>823</v>
      </c>
      <c r="C805" s="34">
        <v>658.19033333333323</v>
      </c>
      <c r="D805" s="32">
        <v>0.1217191303669436</v>
      </c>
      <c r="E805" s="32">
        <v>0.11942042718259228</v>
      </c>
      <c r="F805" s="22">
        <v>15</v>
      </c>
      <c r="H805" s="27">
        <v>212.70774939559902</v>
      </c>
      <c r="I805" s="27">
        <v>107.01993788869608</v>
      </c>
      <c r="J805" s="27">
        <v>174.75345238324354</v>
      </c>
      <c r="K805" s="27">
        <v>494.48113966753863</v>
      </c>
      <c r="M805" s="27">
        <v>728.92436992226158</v>
      </c>
      <c r="N805" s="27">
        <v>25.669422999999995</v>
      </c>
      <c r="O805" s="27">
        <v>0</v>
      </c>
      <c r="P805" s="27">
        <v>149</v>
      </c>
      <c r="Q805" s="27">
        <v>149</v>
      </c>
      <c r="R805" s="27">
        <v>728.92436992226158</v>
      </c>
      <c r="S805" s="22" t="s">
        <v>3357</v>
      </c>
      <c r="T805" s="28">
        <v>2.4111011473701693</v>
      </c>
      <c r="U805" s="22">
        <v>0.65529447009177844</v>
      </c>
      <c r="V805" s="22">
        <v>2.8309542172560942</v>
      </c>
      <c r="W805" s="22">
        <v>4.8921098652500774</v>
      </c>
      <c r="X805" s="27">
        <v>-260.112653254723</v>
      </c>
      <c r="Y805" s="27">
        <v>319.81171666753863</v>
      </c>
      <c r="Z805" s="23" t="s">
        <v>3429</v>
      </c>
      <c r="AA805" s="23" t="s">
        <v>3429</v>
      </c>
      <c r="AB805" s="23" t="s">
        <v>3429</v>
      </c>
      <c r="AC805" s="23" t="s">
        <v>3430</v>
      </c>
      <c r="AD805" s="23" t="s">
        <v>3429</v>
      </c>
      <c r="AE805" s="23" t="s">
        <v>3430</v>
      </c>
      <c r="AH805" s="38"/>
      <c r="AJ805" s="43"/>
      <c r="AK805" s="22">
        <f t="shared" si="179"/>
        <v>0.65529447009177844</v>
      </c>
      <c r="AL805" s="22" t="str">
        <f t="shared" si="180"/>
        <v>DROP</v>
      </c>
      <c r="AM805" s="28">
        <f t="shared" si="181"/>
        <v>2.4111011473701693</v>
      </c>
      <c r="AN805" s="22">
        <f t="shared" si="182"/>
        <v>25.40501920666668</v>
      </c>
      <c r="AO805" s="22" t="str">
        <f t="shared" si="183"/>
        <v>DROP</v>
      </c>
      <c r="AP805" s="22" t="str">
        <f t="shared" si="184"/>
        <v>DROP</v>
      </c>
      <c r="AQ805" s="22" t="str">
        <f t="shared" si="185"/>
        <v>DROP</v>
      </c>
      <c r="AR805" s="22" t="str">
        <f t="shared" si="186"/>
        <v>DROP</v>
      </c>
      <c r="AS805" s="22" t="str">
        <f t="shared" si="187"/>
        <v>DROP</v>
      </c>
      <c r="AT805" s="22" t="str">
        <f t="shared" si="188"/>
        <v>DROP</v>
      </c>
      <c r="AU805" s="22">
        <f t="shared" si="189"/>
        <v>2.8309542172560942</v>
      </c>
      <c r="AV805" s="22">
        <f t="shared" si="190"/>
        <v>25.40501920666668</v>
      </c>
      <c r="AW805" s="22">
        <f t="shared" si="191"/>
        <v>5.0626133498585792</v>
      </c>
      <c r="AX805" s="22" t="str">
        <f t="shared" si="192"/>
        <v>KEEP</v>
      </c>
    </row>
    <row r="806" spans="1:50" x14ac:dyDescent="0.25">
      <c r="A806" s="23" t="s">
        <v>18</v>
      </c>
      <c r="B806" s="22" t="s">
        <v>824</v>
      </c>
      <c r="C806" s="34">
        <v>679.23299999999995</v>
      </c>
      <c r="D806" s="32">
        <v>0.1256105504586012</v>
      </c>
      <c r="E806" s="32">
        <v>0.12323835660988697</v>
      </c>
      <c r="F806" s="22">
        <v>15</v>
      </c>
      <c r="H806" s="27">
        <v>219.50812011098247</v>
      </c>
      <c r="I806" s="27">
        <v>110.44141761215886</v>
      </c>
      <c r="J806" s="27">
        <v>180.34040567185633</v>
      </c>
      <c r="K806" s="27">
        <v>510.28994339499769</v>
      </c>
      <c r="M806" s="27">
        <v>752.22843831202954</v>
      </c>
      <c r="N806" s="27">
        <v>26.490086999999999</v>
      </c>
      <c r="O806" s="27">
        <v>0</v>
      </c>
      <c r="P806" s="27">
        <v>149</v>
      </c>
      <c r="Q806" s="27">
        <v>149</v>
      </c>
      <c r="R806" s="27">
        <v>752.22843831202954</v>
      </c>
      <c r="S806" s="22" t="s">
        <v>3357</v>
      </c>
      <c r="T806" s="28">
        <v>2.3364051332723146</v>
      </c>
      <c r="U806" s="22">
        <v>0.65529447009177866</v>
      </c>
      <c r="V806" s="22">
        <v>2.9077992501935324</v>
      </c>
      <c r="W806" s="22">
        <v>5.0485130088055676</v>
      </c>
      <c r="X806" s="27">
        <v>-268.42858191703186</v>
      </c>
      <c r="Y806" s="27">
        <v>334.79985639499773</v>
      </c>
      <c r="Z806" s="23" t="s">
        <v>3429</v>
      </c>
      <c r="AA806" s="23" t="s">
        <v>3429</v>
      </c>
      <c r="AB806" s="23" t="s">
        <v>3429</v>
      </c>
      <c r="AC806" s="23" t="s">
        <v>3430</v>
      </c>
      <c r="AD806" s="23" t="s">
        <v>3429</v>
      </c>
      <c r="AE806" s="23" t="s">
        <v>3430</v>
      </c>
      <c r="AH806" s="38"/>
      <c r="AJ806" s="43"/>
      <c r="AK806" s="22">
        <f t="shared" si="179"/>
        <v>0.65529447009177866</v>
      </c>
      <c r="AL806" s="22" t="str">
        <f t="shared" si="180"/>
        <v>DROP</v>
      </c>
      <c r="AM806" s="28">
        <f t="shared" si="181"/>
        <v>2.3364051332723146</v>
      </c>
      <c r="AN806" s="22">
        <f t="shared" si="182"/>
        <v>21.453627260000005</v>
      </c>
      <c r="AO806" s="22" t="str">
        <f t="shared" si="183"/>
        <v>DROP</v>
      </c>
      <c r="AP806" s="22" t="str">
        <f t="shared" si="184"/>
        <v>DROP</v>
      </c>
      <c r="AQ806" s="22" t="str">
        <f t="shared" si="185"/>
        <v>DROP</v>
      </c>
      <c r="AR806" s="22" t="str">
        <f t="shared" si="186"/>
        <v>DROP</v>
      </c>
      <c r="AS806" s="22" t="str">
        <f t="shared" si="187"/>
        <v>DROP</v>
      </c>
      <c r="AT806" s="22" t="str">
        <f t="shared" si="188"/>
        <v>DROP</v>
      </c>
      <c r="AU806" s="22">
        <f t="shared" si="189"/>
        <v>2.9077992501935324</v>
      </c>
      <c r="AV806" s="22">
        <f t="shared" si="190"/>
        <v>21.453627260000005</v>
      </c>
      <c r="AW806" s="22">
        <f t="shared" si="191"/>
        <v>5.1924970843760372</v>
      </c>
      <c r="AX806" s="22" t="str">
        <f t="shared" si="192"/>
        <v>KEEP</v>
      </c>
    </row>
    <row r="807" spans="1:50" x14ac:dyDescent="0.25">
      <c r="A807" s="23" t="s">
        <v>18</v>
      </c>
      <c r="B807" s="22" t="s">
        <v>825</v>
      </c>
      <c r="C807" s="34">
        <v>1008.4293333333333</v>
      </c>
      <c r="D807" s="32">
        <v>0.18648882439251366</v>
      </c>
      <c r="E807" s="32">
        <v>0.18296692563112202</v>
      </c>
      <c r="F807" s="22">
        <v>15</v>
      </c>
      <c r="H807" s="27">
        <v>325.89468889875974</v>
      </c>
      <c r="I807" s="27">
        <v>163.96783597825436</v>
      </c>
      <c r="J807" s="27">
        <v>267.74399221582712</v>
      </c>
      <c r="K807" s="27">
        <v>757.60651709284116</v>
      </c>
      <c r="M807" s="27">
        <v>1116.8026620634955</v>
      </c>
      <c r="N807" s="27">
        <v>39.328744</v>
      </c>
      <c r="O807" s="27">
        <v>0</v>
      </c>
      <c r="P807" s="27">
        <v>149</v>
      </c>
      <c r="Q807" s="27">
        <v>149</v>
      </c>
      <c r="R807" s="27">
        <v>1116.8026620634955</v>
      </c>
      <c r="S807" s="22" t="s">
        <v>3357</v>
      </c>
      <c r="T807" s="28">
        <v>1.5736982408497511</v>
      </c>
      <c r="U807" s="22">
        <v>0.65529447009177866</v>
      </c>
      <c r="V807" s="22">
        <v>4.0227874991447994</v>
      </c>
      <c r="W807" s="22">
        <v>7.4953198796207756</v>
      </c>
      <c r="X807" s="27">
        <v>-398.52488897065427</v>
      </c>
      <c r="Y807" s="27">
        <v>569.27777309284113</v>
      </c>
      <c r="Z807" s="23" t="s">
        <v>3429</v>
      </c>
      <c r="AA807" s="23" t="s">
        <v>3429</v>
      </c>
      <c r="AB807" s="23" t="s">
        <v>3429</v>
      </c>
      <c r="AC807" s="23" t="s">
        <v>3429</v>
      </c>
      <c r="AD807" s="23" t="s">
        <v>3429</v>
      </c>
      <c r="AE807" s="23" t="s">
        <v>3430</v>
      </c>
      <c r="AH807" s="38"/>
      <c r="AJ807" s="43"/>
      <c r="AK807" s="22">
        <f t="shared" si="179"/>
        <v>0.65529447009177866</v>
      </c>
      <c r="AL807" s="22" t="str">
        <f t="shared" si="180"/>
        <v>DROP</v>
      </c>
      <c r="AM807" s="28">
        <f t="shared" si="181"/>
        <v>1.5736982408497511</v>
      </c>
      <c r="AN807" s="22">
        <f t="shared" si="182"/>
        <v>0</v>
      </c>
      <c r="AO807" s="22" t="str">
        <f t="shared" si="183"/>
        <v>DROP</v>
      </c>
      <c r="AP807" s="22" t="str">
        <f t="shared" si="184"/>
        <v>DROP</v>
      </c>
      <c r="AQ807" s="22" t="str">
        <f t="shared" si="185"/>
        <v>DROP</v>
      </c>
      <c r="AR807" s="22" t="str">
        <f t="shared" si="186"/>
        <v>DROP</v>
      </c>
      <c r="AS807" s="22" t="str">
        <f t="shared" si="187"/>
        <v>DROP</v>
      </c>
      <c r="AT807" s="22" t="str">
        <f t="shared" si="188"/>
        <v>DROP</v>
      </c>
      <c r="AU807" s="22">
        <f t="shared" si="189"/>
        <v>4.0227874991447994</v>
      </c>
      <c r="AV807" s="22">
        <f t="shared" si="190"/>
        <v>0</v>
      </c>
      <c r="AW807" s="22">
        <f t="shared" si="191"/>
        <v>7.4953198796207756</v>
      </c>
      <c r="AX807" s="22" t="str">
        <f t="shared" si="192"/>
        <v>DROP</v>
      </c>
    </row>
    <row r="808" spans="1:50" x14ac:dyDescent="0.25">
      <c r="A808" s="23" t="s">
        <v>18</v>
      </c>
      <c r="B808" s="22" t="s">
        <v>826</v>
      </c>
      <c r="C808" s="34">
        <v>481.35100000000006</v>
      </c>
      <c r="D808" s="32">
        <v>8.9016234596667354E-2</v>
      </c>
      <c r="E808" s="32">
        <v>8.7335135649365847E-2</v>
      </c>
      <c r="F808" s="22">
        <v>15</v>
      </c>
      <c r="H808" s="27">
        <v>155.55848011439602</v>
      </c>
      <c r="I808" s="27">
        <v>78.266348674210889</v>
      </c>
      <c r="J808" s="27">
        <v>127.80155647701704</v>
      </c>
      <c r="K808" s="27">
        <v>361.62638526562398</v>
      </c>
      <c r="M808" s="27">
        <v>533.08056441594249</v>
      </c>
      <c r="N808" s="27">
        <v>18.772689000000003</v>
      </c>
      <c r="O808" s="27">
        <v>0</v>
      </c>
      <c r="P808" s="27">
        <v>149</v>
      </c>
      <c r="Q808" s="27">
        <v>149</v>
      </c>
      <c r="R808" s="27">
        <v>533.08056441594249</v>
      </c>
      <c r="S808" s="22" t="s">
        <v>3357</v>
      </c>
      <c r="T808" s="28">
        <v>3.2968945071017899</v>
      </c>
      <c r="U808" s="22">
        <v>0.65529447009177844</v>
      </c>
      <c r="V808" s="22">
        <v>2.1554544271840572</v>
      </c>
      <c r="W808" s="22">
        <v>3.5777219088318288</v>
      </c>
      <c r="X808" s="27">
        <v>-190.22686815031852</v>
      </c>
      <c r="Y808" s="27">
        <v>193.85369626562397</v>
      </c>
      <c r="Z808" s="23" t="s">
        <v>3429</v>
      </c>
      <c r="AA808" s="23" t="s">
        <v>3429</v>
      </c>
      <c r="AB808" s="23" t="s">
        <v>3429</v>
      </c>
      <c r="AC808" s="23" t="s">
        <v>3430</v>
      </c>
      <c r="AD808" s="23" t="s">
        <v>3430</v>
      </c>
      <c r="AE808" s="23" t="s">
        <v>3430</v>
      </c>
      <c r="AH808" s="38"/>
      <c r="AJ808" s="43"/>
      <c r="AK808" s="22">
        <f t="shared" si="179"/>
        <v>0.65529447009177844</v>
      </c>
      <c r="AL808" s="22" t="str">
        <f t="shared" si="180"/>
        <v>DROP</v>
      </c>
      <c r="AM808" s="28">
        <f t="shared" si="181"/>
        <v>3.2968945071017899</v>
      </c>
      <c r="AN808" s="22">
        <f t="shared" si="182"/>
        <v>58.611909219999987</v>
      </c>
      <c r="AO808" s="22" t="str">
        <f t="shared" si="183"/>
        <v>DROP</v>
      </c>
      <c r="AP808" s="22" t="str">
        <f t="shared" si="184"/>
        <v>DROP</v>
      </c>
      <c r="AQ808" s="22" t="str">
        <f t="shared" si="185"/>
        <v>DROP</v>
      </c>
      <c r="AR808" s="22" t="str">
        <f t="shared" si="186"/>
        <v>DROP</v>
      </c>
      <c r="AS808" s="22" t="str">
        <f t="shared" si="187"/>
        <v>DROP</v>
      </c>
      <c r="AT808" s="22" t="str">
        <f t="shared" si="188"/>
        <v>DROP</v>
      </c>
      <c r="AU808" s="22">
        <f t="shared" si="189"/>
        <v>2.1554544271840572</v>
      </c>
      <c r="AV808" s="22">
        <f t="shared" si="190"/>
        <v>58.611909219999987</v>
      </c>
      <c r="AW808" s="22">
        <f t="shared" si="191"/>
        <v>3.9710904270868626</v>
      </c>
      <c r="AX808" s="22" t="str">
        <f t="shared" si="192"/>
        <v>KEEP</v>
      </c>
    </row>
    <row r="809" spans="1:50" x14ac:dyDescent="0.25">
      <c r="A809" s="23" t="s">
        <v>18</v>
      </c>
      <c r="B809" s="22" t="s">
        <v>827</v>
      </c>
      <c r="C809" s="34">
        <v>773.72266666666644</v>
      </c>
      <c r="D809" s="32">
        <v>0.14308452337017899</v>
      </c>
      <c r="E809" s="32">
        <v>0.14038232817283516</v>
      </c>
      <c r="F809" s="22">
        <v>15</v>
      </c>
      <c r="H809" s="27">
        <v>250.0444001502523</v>
      </c>
      <c r="I809" s="27">
        <v>125.80517752424643</v>
      </c>
      <c r="J809" s="27">
        <v>205.42797476591554</v>
      </c>
      <c r="K809" s="27">
        <v>581.2775524404143</v>
      </c>
      <c r="M809" s="27">
        <v>856.87266848531431</v>
      </c>
      <c r="N809" s="27">
        <v>30.175183999999991</v>
      </c>
      <c r="O809" s="27">
        <v>0</v>
      </c>
      <c r="P809" s="27">
        <v>149</v>
      </c>
      <c r="Q809" s="27">
        <v>149</v>
      </c>
      <c r="R809" s="27">
        <v>856.87266848531431</v>
      </c>
      <c r="S809" s="22" t="s">
        <v>3357</v>
      </c>
      <c r="T809" s="28">
        <v>2.0510753222790696</v>
      </c>
      <c r="U809" s="22">
        <v>0.65529447009177877</v>
      </c>
      <c r="V809" s="22">
        <v>3.2441856035175847</v>
      </c>
      <c r="W809" s="22">
        <v>5.750823278424928</v>
      </c>
      <c r="X809" s="27">
        <v>-305.77030004489995</v>
      </c>
      <c r="Y809" s="27">
        <v>402.1023684404143</v>
      </c>
      <c r="Z809" s="23" t="s">
        <v>3429</v>
      </c>
      <c r="AA809" s="23" t="s">
        <v>3429</v>
      </c>
      <c r="AB809" s="23" t="s">
        <v>3429</v>
      </c>
      <c r="AC809" s="23" t="s">
        <v>3430</v>
      </c>
      <c r="AD809" s="23" t="s">
        <v>3429</v>
      </c>
      <c r="AE809" s="23" t="s">
        <v>3430</v>
      </c>
      <c r="AH809" s="38"/>
      <c r="AJ809" s="43"/>
      <c r="AK809" s="22">
        <f t="shared" si="179"/>
        <v>0.65529447009177877</v>
      </c>
      <c r="AL809" s="22" t="str">
        <f t="shared" si="180"/>
        <v>DROP</v>
      </c>
      <c r="AM809" s="28">
        <f t="shared" si="181"/>
        <v>2.0510753222790696</v>
      </c>
      <c r="AN809" s="22">
        <f t="shared" si="182"/>
        <v>3.7103576533333751</v>
      </c>
      <c r="AO809" s="22" t="str">
        <f t="shared" si="183"/>
        <v>DROP</v>
      </c>
      <c r="AP809" s="22" t="str">
        <f t="shared" si="184"/>
        <v>DROP</v>
      </c>
      <c r="AQ809" s="22" t="str">
        <f t="shared" si="185"/>
        <v>DROP</v>
      </c>
      <c r="AR809" s="22" t="str">
        <f t="shared" si="186"/>
        <v>DROP</v>
      </c>
      <c r="AS809" s="22" t="str">
        <f t="shared" si="187"/>
        <v>DROP</v>
      </c>
      <c r="AT809" s="22" t="str">
        <f t="shared" si="188"/>
        <v>DROP</v>
      </c>
      <c r="AU809" s="22">
        <f t="shared" si="189"/>
        <v>3.2441856035175847</v>
      </c>
      <c r="AV809" s="22">
        <f t="shared" si="190"/>
        <v>3.7103576533333751</v>
      </c>
      <c r="AW809" s="22">
        <f t="shared" si="191"/>
        <v>5.7757250076419311</v>
      </c>
      <c r="AX809" s="22" t="str">
        <f t="shared" si="192"/>
        <v>KEEP</v>
      </c>
    </row>
    <row r="810" spans="1:50" x14ac:dyDescent="0.25">
      <c r="A810" s="23" t="s">
        <v>18</v>
      </c>
      <c r="B810" s="22" t="s">
        <v>828</v>
      </c>
      <c r="C810" s="34">
        <v>46.015999999999998</v>
      </c>
      <c r="D810" s="32">
        <v>1.104088133573532E-2</v>
      </c>
      <c r="E810" s="32">
        <v>2.5527431431692092E-3</v>
      </c>
      <c r="F810" s="22">
        <v>15</v>
      </c>
      <c r="H810" s="27">
        <v>14.871017243018187</v>
      </c>
      <c r="I810" s="27">
        <v>9.707549102797028</v>
      </c>
      <c r="J810" s="27">
        <v>15.851510974132445</v>
      </c>
      <c r="K810" s="27">
        <v>40.430077319947657</v>
      </c>
      <c r="M810" s="27">
        <v>50.96122216877913</v>
      </c>
      <c r="N810" s="27">
        <v>1.794624</v>
      </c>
      <c r="O810" s="27">
        <v>0</v>
      </c>
      <c r="P810" s="27">
        <v>1.8800000000000001</v>
      </c>
      <c r="Q810" s="27">
        <v>1.8800000000000001</v>
      </c>
      <c r="R810" s="27">
        <v>50.96122216877913</v>
      </c>
      <c r="S810" s="22" t="s">
        <v>3356</v>
      </c>
      <c r="T810" s="28">
        <v>0.43514063967673827</v>
      </c>
      <c r="U810" s="22">
        <v>0.76636202915979668</v>
      </c>
      <c r="V810" s="22">
        <v>11.00250728236349</v>
      </c>
      <c r="W810" s="22">
        <v>27.107033068499536</v>
      </c>
      <c r="X810" s="27">
        <v>-12.325768848831473</v>
      </c>
      <c r="Y810" s="27">
        <v>36.755453319947655</v>
      </c>
      <c r="Z810" s="23" t="s">
        <v>3429</v>
      </c>
      <c r="AA810" s="23" t="s">
        <v>3429</v>
      </c>
      <c r="AB810" s="23" t="s">
        <v>3429</v>
      </c>
      <c r="AC810" s="23" t="s">
        <v>3429</v>
      </c>
      <c r="AD810" s="23" t="s">
        <v>3429</v>
      </c>
      <c r="AE810" s="23" t="s">
        <v>3429</v>
      </c>
      <c r="AH810" s="38"/>
      <c r="AJ810" s="43"/>
      <c r="AK810" s="22">
        <f t="shared" si="179"/>
        <v>0.76636202915979668</v>
      </c>
      <c r="AL810" s="22" t="str">
        <f t="shared" si="180"/>
        <v>DROP</v>
      </c>
      <c r="AM810" s="28">
        <f t="shared" si="181"/>
        <v>0.43514063967673827</v>
      </c>
      <c r="AN810" s="22">
        <f t="shared" si="182"/>
        <v>0</v>
      </c>
      <c r="AO810" s="22" t="str">
        <f t="shared" si="183"/>
        <v>DROP</v>
      </c>
      <c r="AP810" s="22" t="str">
        <f t="shared" si="184"/>
        <v>DROP</v>
      </c>
      <c r="AQ810" s="22" t="str">
        <f t="shared" si="185"/>
        <v>DROP</v>
      </c>
      <c r="AR810" s="22" t="str">
        <f t="shared" si="186"/>
        <v>DROP</v>
      </c>
      <c r="AS810" s="22" t="str">
        <f t="shared" si="187"/>
        <v>DROP</v>
      </c>
      <c r="AT810" s="22" t="str">
        <f t="shared" si="188"/>
        <v>DROP</v>
      </c>
      <c r="AU810" s="22">
        <f t="shared" si="189"/>
        <v>11.00250728236349</v>
      </c>
      <c r="AV810" s="22">
        <f t="shared" si="190"/>
        <v>0</v>
      </c>
      <c r="AW810" s="22">
        <f t="shared" si="191"/>
        <v>27.107033068499536</v>
      </c>
      <c r="AX810" s="22" t="str">
        <f t="shared" si="192"/>
        <v>DROP</v>
      </c>
    </row>
    <row r="811" spans="1:50" x14ac:dyDescent="0.25">
      <c r="A811" s="23" t="s">
        <v>18</v>
      </c>
      <c r="B811" s="22" t="s">
        <v>829</v>
      </c>
      <c r="C811" s="34">
        <v>70.528000000000006</v>
      </c>
      <c r="D811" s="32">
        <v>7.168609485961497E-3</v>
      </c>
      <c r="E811" s="32">
        <v>7.0203964132815608E-3</v>
      </c>
      <c r="F811" s="22">
        <v>15</v>
      </c>
      <c r="H811" s="27">
        <v>22.792574411413131</v>
      </c>
      <c r="I811" s="27">
        <v>6.3029052181288687</v>
      </c>
      <c r="J811" s="27">
        <v>10.292049020416417</v>
      </c>
      <c r="K811" s="27">
        <v>39.387528649958412</v>
      </c>
      <c r="M811" s="27">
        <v>78.107464297628084</v>
      </c>
      <c r="N811" s="27">
        <v>2.7505920000000001</v>
      </c>
      <c r="O811" s="27">
        <v>0</v>
      </c>
      <c r="P811" s="27">
        <v>1.8800000000000001</v>
      </c>
      <c r="Q811" s="27">
        <v>1.8800000000000001</v>
      </c>
      <c r="R811" s="27">
        <v>78.107464297628084</v>
      </c>
      <c r="S811" s="22" t="s">
        <v>3356</v>
      </c>
      <c r="T811" s="28">
        <v>0.28390754984353433</v>
      </c>
      <c r="U811" s="22">
        <v>0.48711940966003431</v>
      </c>
      <c r="V811" s="22">
        <v>8.505938042038343</v>
      </c>
      <c r="W811" s="22">
        <v>41.546523562568126</v>
      </c>
      <c r="X811" s="27">
        <v>-41.47052764766967</v>
      </c>
      <c r="Y811" s="27">
        <v>34.756936649958412</v>
      </c>
      <c r="Z811" s="23" t="s">
        <v>3429</v>
      </c>
      <c r="AA811" s="23" t="s">
        <v>3429</v>
      </c>
      <c r="AB811" s="23" t="s">
        <v>3429</v>
      </c>
      <c r="AC811" s="23" t="s">
        <v>3429</v>
      </c>
      <c r="AD811" s="23" t="s">
        <v>3429</v>
      </c>
      <c r="AE811" s="23" t="s">
        <v>3429</v>
      </c>
      <c r="AH811" s="38"/>
      <c r="AJ811" s="43"/>
      <c r="AK811" s="22">
        <f t="shared" si="179"/>
        <v>0.48711940966003431</v>
      </c>
      <c r="AL811" s="22" t="str">
        <f t="shared" si="180"/>
        <v>DROP</v>
      </c>
      <c r="AM811" s="28">
        <f t="shared" si="181"/>
        <v>0.28390754984353433</v>
      </c>
      <c r="AN811" s="22">
        <f t="shared" si="182"/>
        <v>0</v>
      </c>
      <c r="AO811" s="22" t="str">
        <f t="shared" si="183"/>
        <v>DROP</v>
      </c>
      <c r="AP811" s="22" t="str">
        <f t="shared" si="184"/>
        <v>DROP</v>
      </c>
      <c r="AQ811" s="22" t="str">
        <f t="shared" si="185"/>
        <v>DROP</v>
      </c>
      <c r="AR811" s="22" t="str">
        <f t="shared" si="186"/>
        <v>DROP</v>
      </c>
      <c r="AS811" s="22" t="str">
        <f t="shared" si="187"/>
        <v>DROP</v>
      </c>
      <c r="AT811" s="22" t="str">
        <f t="shared" si="188"/>
        <v>DROP</v>
      </c>
      <c r="AU811" s="22">
        <f t="shared" si="189"/>
        <v>8.505938042038343</v>
      </c>
      <c r="AV811" s="22">
        <f t="shared" si="190"/>
        <v>0</v>
      </c>
      <c r="AW811" s="22">
        <f t="shared" si="191"/>
        <v>41.546523562568126</v>
      </c>
      <c r="AX811" s="22" t="str">
        <f t="shared" si="192"/>
        <v>DROP</v>
      </c>
    </row>
    <row r="812" spans="1:50" x14ac:dyDescent="0.25">
      <c r="A812" s="23" t="s">
        <v>18</v>
      </c>
      <c r="B812" s="22" t="s">
        <v>830</v>
      </c>
      <c r="C812" s="34">
        <v>88.703999999999994</v>
      </c>
      <c r="D812" s="32">
        <v>2.1364326165989041E-2</v>
      </c>
      <c r="E812" s="32">
        <v>5.7838195698423071E-6</v>
      </c>
      <c r="F812" s="22">
        <v>15</v>
      </c>
      <c r="H812" s="27">
        <v>28.666522807820868</v>
      </c>
      <c r="I812" s="27">
        <v>18.78430163299074</v>
      </c>
      <c r="J812" s="27">
        <v>30.672990713070263</v>
      </c>
      <c r="K812" s="27">
        <v>78.123815153881878</v>
      </c>
      <c r="M812" s="27">
        <v>98.236792664711885</v>
      </c>
      <c r="N812" s="27">
        <v>3.4594559999999999</v>
      </c>
      <c r="O812" s="27">
        <v>0</v>
      </c>
      <c r="P812" s="27">
        <v>1.8800000000000001</v>
      </c>
      <c r="Q812" s="27">
        <v>1.8800000000000001</v>
      </c>
      <c r="R812" s="27">
        <v>98.236792664711885</v>
      </c>
      <c r="S812" s="22" t="s">
        <v>3356</v>
      </c>
      <c r="T812" s="28">
        <v>0.22573313126087652</v>
      </c>
      <c r="U812" s="22">
        <v>0.76820744304396815</v>
      </c>
      <c r="V812" s="22">
        <v>14.63141847294591</v>
      </c>
      <c r="W812" s="22">
        <v>52.253613119527593</v>
      </c>
      <c r="X812" s="27">
        <v>-23.57243351083001</v>
      </c>
      <c r="Y812" s="27">
        <v>72.78435915388188</v>
      </c>
      <c r="Z812" s="23" t="s">
        <v>3429</v>
      </c>
      <c r="AA812" s="23" t="s">
        <v>3429</v>
      </c>
      <c r="AB812" s="23" t="s">
        <v>3429</v>
      </c>
      <c r="AC812" s="23" t="s">
        <v>3429</v>
      </c>
      <c r="AD812" s="23" t="s">
        <v>3429</v>
      </c>
      <c r="AE812" s="23" t="s">
        <v>3429</v>
      </c>
      <c r="AH812" s="38"/>
      <c r="AJ812" s="43"/>
      <c r="AK812" s="22">
        <f t="shared" si="179"/>
        <v>0.76820744304396815</v>
      </c>
      <c r="AL812" s="22" t="str">
        <f t="shared" si="180"/>
        <v>DROP</v>
      </c>
      <c r="AM812" s="28">
        <f t="shared" si="181"/>
        <v>0.22573313126087652</v>
      </c>
      <c r="AN812" s="22">
        <f t="shared" si="182"/>
        <v>0</v>
      </c>
      <c r="AO812" s="22" t="str">
        <f t="shared" si="183"/>
        <v>DROP</v>
      </c>
      <c r="AP812" s="22" t="str">
        <f t="shared" si="184"/>
        <v>DROP</v>
      </c>
      <c r="AQ812" s="22" t="str">
        <f t="shared" si="185"/>
        <v>DROP</v>
      </c>
      <c r="AR812" s="22" t="str">
        <f t="shared" si="186"/>
        <v>DROP</v>
      </c>
      <c r="AS812" s="22" t="str">
        <f t="shared" si="187"/>
        <v>DROP</v>
      </c>
      <c r="AT812" s="22" t="str">
        <f t="shared" si="188"/>
        <v>DROP</v>
      </c>
      <c r="AU812" s="22">
        <f t="shared" si="189"/>
        <v>14.63141847294591</v>
      </c>
      <c r="AV812" s="22">
        <f t="shared" si="190"/>
        <v>0</v>
      </c>
      <c r="AW812" s="22">
        <f t="shared" si="191"/>
        <v>52.253613119527593</v>
      </c>
      <c r="AX812" s="22" t="str">
        <f t="shared" si="192"/>
        <v>DROP</v>
      </c>
    </row>
    <row r="813" spans="1:50" x14ac:dyDescent="0.25">
      <c r="A813" s="23" t="s">
        <v>18</v>
      </c>
      <c r="B813" s="22" t="s">
        <v>831</v>
      </c>
      <c r="C813" s="34">
        <v>80.448000000000008</v>
      </c>
      <c r="D813" s="32">
        <v>1.9302347481250766E-2</v>
      </c>
      <c r="E813" s="32">
        <v>4.4628624909091742E-3</v>
      </c>
      <c r="F813" s="22">
        <v>15</v>
      </c>
      <c r="H813" s="27">
        <v>25.998426529170878</v>
      </c>
      <c r="I813" s="27">
        <v>16.97133410600259</v>
      </c>
      <c r="J813" s="27">
        <v>27.712585945041017</v>
      </c>
      <c r="K813" s="27">
        <v>70.682346580214485</v>
      </c>
      <c r="M813" s="27">
        <v>89.093541399381593</v>
      </c>
      <c r="N813" s="27">
        <v>3.1374720000000003</v>
      </c>
      <c r="O813" s="27">
        <v>0</v>
      </c>
      <c r="P813" s="27">
        <v>1.8800000000000001</v>
      </c>
      <c r="Q813" s="27">
        <v>1.8800000000000001</v>
      </c>
      <c r="R813" s="27">
        <v>89.093541399381593</v>
      </c>
      <c r="S813" s="22" t="s">
        <v>3356</v>
      </c>
      <c r="T813" s="28">
        <v>0.24889906119934352</v>
      </c>
      <c r="U813" s="22">
        <v>0.76636202915979679</v>
      </c>
      <c r="V813" s="22">
        <v>14.087242854611739</v>
      </c>
      <c r="W813" s="22">
        <v>47.39018159541574</v>
      </c>
      <c r="X813" s="27">
        <v>-21.54866681916711</v>
      </c>
      <c r="Y813" s="27">
        <v>65.664874580214487</v>
      </c>
      <c r="Z813" s="23" t="s">
        <v>3429</v>
      </c>
      <c r="AA813" s="23" t="s">
        <v>3429</v>
      </c>
      <c r="AB813" s="23" t="s">
        <v>3429</v>
      </c>
      <c r="AC813" s="23" t="s">
        <v>3429</v>
      </c>
      <c r="AD813" s="23" t="s">
        <v>3429</v>
      </c>
      <c r="AE813" s="23" t="s">
        <v>3429</v>
      </c>
      <c r="AH813" s="38"/>
      <c r="AJ813" s="43"/>
      <c r="AK813" s="22">
        <f t="shared" si="179"/>
        <v>0.76636202915979679</v>
      </c>
      <c r="AL813" s="22" t="str">
        <f t="shared" si="180"/>
        <v>DROP</v>
      </c>
      <c r="AM813" s="28">
        <f t="shared" si="181"/>
        <v>0.24889906119934352</v>
      </c>
      <c r="AN813" s="22">
        <f t="shared" si="182"/>
        <v>0</v>
      </c>
      <c r="AO813" s="22" t="str">
        <f t="shared" si="183"/>
        <v>DROP</v>
      </c>
      <c r="AP813" s="22" t="str">
        <f t="shared" si="184"/>
        <v>DROP</v>
      </c>
      <c r="AQ813" s="22" t="str">
        <f t="shared" si="185"/>
        <v>DROP</v>
      </c>
      <c r="AR813" s="22" t="str">
        <f t="shared" si="186"/>
        <v>DROP</v>
      </c>
      <c r="AS813" s="22" t="str">
        <f t="shared" si="187"/>
        <v>DROP</v>
      </c>
      <c r="AT813" s="22" t="str">
        <f t="shared" si="188"/>
        <v>DROP</v>
      </c>
      <c r="AU813" s="22">
        <f t="shared" si="189"/>
        <v>14.087242854611739</v>
      </c>
      <c r="AV813" s="22">
        <f t="shared" si="190"/>
        <v>0</v>
      </c>
      <c r="AW813" s="22">
        <f t="shared" si="191"/>
        <v>47.39018159541574</v>
      </c>
      <c r="AX813" s="22" t="str">
        <f t="shared" si="192"/>
        <v>DROP</v>
      </c>
    </row>
    <row r="814" spans="1:50" x14ac:dyDescent="0.25">
      <c r="A814" s="23" t="s">
        <v>18</v>
      </c>
      <c r="B814" s="22" t="s">
        <v>832</v>
      </c>
      <c r="C814" s="34">
        <v>108.83200000000001</v>
      </c>
      <c r="D814" s="32">
        <v>1.1061906017130241E-2</v>
      </c>
      <c r="E814" s="32">
        <v>1.0833197913598269E-2</v>
      </c>
      <c r="F814" s="22">
        <v>15</v>
      </c>
      <c r="H814" s="27">
        <v>35.17130016933578</v>
      </c>
      <c r="I814" s="27">
        <v>9.7260347762505823</v>
      </c>
      <c r="J814" s="27">
        <v>15.881696333228785</v>
      </c>
      <c r="K814" s="27">
        <v>60.779031278815154</v>
      </c>
      <c r="M814" s="27">
        <v>120.5278974937537</v>
      </c>
      <c r="N814" s="27">
        <v>4.2444480000000002</v>
      </c>
      <c r="O814" s="27">
        <v>0</v>
      </c>
      <c r="P814" s="27">
        <v>1.8800000000000001</v>
      </c>
      <c r="Q814" s="27">
        <v>1.8800000000000001</v>
      </c>
      <c r="R814" s="27">
        <v>120.5278974937537</v>
      </c>
      <c r="S814" s="22" t="s">
        <v>3356</v>
      </c>
      <c r="T814" s="28">
        <v>0.18398478090418982</v>
      </c>
      <c r="U814" s="22">
        <v>0.48711940966003436</v>
      </c>
      <c r="V814" s="22">
        <v>9.9240015228825769</v>
      </c>
      <c r="W814" s="22">
        <v>64.110583773273234</v>
      </c>
      <c r="X814" s="27">
        <v>-63.99331421493855</v>
      </c>
      <c r="Y814" s="27">
        <v>54.654583278815153</v>
      </c>
      <c r="Z814" s="23" t="s">
        <v>3429</v>
      </c>
      <c r="AA814" s="23" t="s">
        <v>3429</v>
      </c>
      <c r="AB814" s="23" t="s">
        <v>3429</v>
      </c>
      <c r="AC814" s="23" t="s">
        <v>3429</v>
      </c>
      <c r="AD814" s="23" t="s">
        <v>3429</v>
      </c>
      <c r="AE814" s="23" t="s">
        <v>3429</v>
      </c>
      <c r="AH814" s="38"/>
      <c r="AJ814" s="43"/>
      <c r="AK814" s="22">
        <f t="shared" si="179"/>
        <v>0.48711940966003436</v>
      </c>
      <c r="AL814" s="22" t="str">
        <f t="shared" si="180"/>
        <v>DROP</v>
      </c>
      <c r="AM814" s="28">
        <f t="shared" si="181"/>
        <v>0.18398478090418982</v>
      </c>
      <c r="AN814" s="22">
        <f t="shared" si="182"/>
        <v>0</v>
      </c>
      <c r="AO814" s="22" t="str">
        <f t="shared" si="183"/>
        <v>DROP</v>
      </c>
      <c r="AP814" s="22" t="str">
        <f t="shared" si="184"/>
        <v>DROP</v>
      </c>
      <c r="AQ814" s="22" t="str">
        <f t="shared" si="185"/>
        <v>DROP</v>
      </c>
      <c r="AR814" s="22" t="str">
        <f t="shared" si="186"/>
        <v>DROP</v>
      </c>
      <c r="AS814" s="22" t="str">
        <f t="shared" si="187"/>
        <v>DROP</v>
      </c>
      <c r="AT814" s="22" t="str">
        <f t="shared" si="188"/>
        <v>DROP</v>
      </c>
      <c r="AU814" s="22">
        <f t="shared" si="189"/>
        <v>9.9240015228825769</v>
      </c>
      <c r="AV814" s="22">
        <f t="shared" si="190"/>
        <v>0</v>
      </c>
      <c r="AW814" s="22">
        <f t="shared" si="191"/>
        <v>64.110583773273234</v>
      </c>
      <c r="AX814" s="22" t="str">
        <f t="shared" si="192"/>
        <v>DROP</v>
      </c>
    </row>
    <row r="815" spans="1:50" x14ac:dyDescent="0.25">
      <c r="A815" s="23" t="s">
        <v>18</v>
      </c>
      <c r="B815" s="22" t="s">
        <v>833</v>
      </c>
      <c r="C815" s="34">
        <v>52.783999999999999</v>
      </c>
      <c r="D815" s="32">
        <v>1.2664766177535057E-2</v>
      </c>
      <c r="E815" s="32">
        <v>2.9281987584545278E-3</v>
      </c>
      <c r="F815" s="22">
        <v>15</v>
      </c>
      <c r="H815" s="27">
        <v>17.058235704004513</v>
      </c>
      <c r="I815" s="27">
        <v>11.135328404077676</v>
      </c>
      <c r="J815" s="27">
        <v>18.182939743971819</v>
      </c>
      <c r="K815" s="27">
        <v>46.376503852054007</v>
      </c>
      <c r="M815" s="27">
        <v>58.456561868846428</v>
      </c>
      <c r="N815" s="27">
        <v>2.058576</v>
      </c>
      <c r="O815" s="27">
        <v>0</v>
      </c>
      <c r="P815" s="27">
        <v>1.8800000000000001</v>
      </c>
      <c r="Q815" s="27">
        <v>1.8800000000000001</v>
      </c>
      <c r="R815" s="27">
        <v>58.456561868846428</v>
      </c>
      <c r="S815" s="22" t="s">
        <v>3356</v>
      </c>
      <c r="T815" s="28">
        <v>0.37934661403767789</v>
      </c>
      <c r="U815" s="22">
        <v>0.76636202915979668</v>
      </c>
      <c r="V815" s="22">
        <v>11.774941971934528</v>
      </c>
      <c r="W815" s="22">
        <v>31.093915887684268</v>
      </c>
      <c r="X815" s="27">
        <v>-14.138634016792423</v>
      </c>
      <c r="Y815" s="27">
        <v>42.43792785205401</v>
      </c>
      <c r="Z815" s="23" t="s">
        <v>3429</v>
      </c>
      <c r="AA815" s="23" t="s">
        <v>3429</v>
      </c>
      <c r="AB815" s="23" t="s">
        <v>3429</v>
      </c>
      <c r="AC815" s="23" t="s">
        <v>3429</v>
      </c>
      <c r="AD815" s="23" t="s">
        <v>3429</v>
      </c>
      <c r="AE815" s="23" t="s">
        <v>3429</v>
      </c>
      <c r="AH815" s="38"/>
      <c r="AJ815" s="43"/>
      <c r="AK815" s="22">
        <f t="shared" si="179"/>
        <v>0.76636202915979668</v>
      </c>
      <c r="AL815" s="22" t="str">
        <f t="shared" si="180"/>
        <v>DROP</v>
      </c>
      <c r="AM815" s="28">
        <f t="shared" si="181"/>
        <v>0.37934661403767789</v>
      </c>
      <c r="AN815" s="22">
        <f t="shared" si="182"/>
        <v>0</v>
      </c>
      <c r="AO815" s="22" t="str">
        <f t="shared" si="183"/>
        <v>DROP</v>
      </c>
      <c r="AP815" s="22" t="str">
        <f t="shared" si="184"/>
        <v>DROP</v>
      </c>
      <c r="AQ815" s="22" t="str">
        <f t="shared" si="185"/>
        <v>DROP</v>
      </c>
      <c r="AR815" s="22" t="str">
        <f t="shared" si="186"/>
        <v>DROP</v>
      </c>
      <c r="AS815" s="22" t="str">
        <f t="shared" si="187"/>
        <v>DROP</v>
      </c>
      <c r="AT815" s="22" t="str">
        <f t="shared" si="188"/>
        <v>DROP</v>
      </c>
      <c r="AU815" s="22">
        <f t="shared" si="189"/>
        <v>11.774941971934528</v>
      </c>
      <c r="AV815" s="22">
        <f t="shared" si="190"/>
        <v>0</v>
      </c>
      <c r="AW815" s="22">
        <f t="shared" si="191"/>
        <v>31.093915887684268</v>
      </c>
      <c r="AX815" s="22" t="str">
        <f t="shared" si="192"/>
        <v>DROP</v>
      </c>
    </row>
    <row r="816" spans="1:50" x14ac:dyDescent="0.25">
      <c r="A816" s="23" t="s">
        <v>18</v>
      </c>
      <c r="B816" s="22" t="s">
        <v>834</v>
      </c>
      <c r="C816" s="34">
        <v>60.064000000000007</v>
      </c>
      <c r="D816" s="32">
        <v>1.4466392573434862E-2</v>
      </c>
      <c r="E816" s="32">
        <v>3.9163886481219387E-6</v>
      </c>
      <c r="F816" s="22">
        <v>15</v>
      </c>
      <c r="H816" s="27">
        <v>19.410917500100933</v>
      </c>
      <c r="I816" s="27">
        <v>12.719384619452967</v>
      </c>
      <c r="J816" s="27">
        <v>20.769553956866115</v>
      </c>
      <c r="K816" s="27">
        <v>52.899856076420022</v>
      </c>
      <c r="M816" s="27">
        <v>66.518924903197785</v>
      </c>
      <c r="N816" s="27">
        <v>2.3424960000000001</v>
      </c>
      <c r="O816" s="27">
        <v>0</v>
      </c>
      <c r="P816" s="27">
        <v>1.8800000000000001</v>
      </c>
      <c r="Q816" s="27">
        <v>1.8800000000000001</v>
      </c>
      <c r="R816" s="27">
        <v>66.518924903197785</v>
      </c>
      <c r="S816" s="22" t="s">
        <v>3356</v>
      </c>
      <c r="T816" s="28">
        <v>0.33336826843641426</v>
      </c>
      <c r="U816" s="22">
        <v>0.76820744304396804</v>
      </c>
      <c r="V816" s="22">
        <v>12.528100932817939</v>
      </c>
      <c r="W816" s="22">
        <v>35.382406863403077</v>
      </c>
      <c r="X816" s="27">
        <v>-15.96156482677776</v>
      </c>
      <c r="Y816" s="27">
        <v>48.677360076420022</v>
      </c>
      <c r="Z816" s="23" t="s">
        <v>3429</v>
      </c>
      <c r="AA816" s="23" t="s">
        <v>3429</v>
      </c>
      <c r="AB816" s="23" t="s">
        <v>3429</v>
      </c>
      <c r="AC816" s="23" t="s">
        <v>3429</v>
      </c>
      <c r="AD816" s="23" t="s">
        <v>3429</v>
      </c>
      <c r="AE816" s="23" t="s">
        <v>3429</v>
      </c>
      <c r="AH816" s="38"/>
      <c r="AJ816" s="43"/>
      <c r="AK816" s="22">
        <f t="shared" si="179"/>
        <v>0.76820744304396804</v>
      </c>
      <c r="AL816" s="22" t="str">
        <f t="shared" si="180"/>
        <v>DROP</v>
      </c>
      <c r="AM816" s="28">
        <f t="shared" si="181"/>
        <v>0.33336826843641426</v>
      </c>
      <c r="AN816" s="22">
        <f t="shared" si="182"/>
        <v>0</v>
      </c>
      <c r="AO816" s="22" t="str">
        <f t="shared" si="183"/>
        <v>DROP</v>
      </c>
      <c r="AP816" s="22" t="str">
        <f t="shared" si="184"/>
        <v>DROP</v>
      </c>
      <c r="AQ816" s="22" t="str">
        <f t="shared" si="185"/>
        <v>DROP</v>
      </c>
      <c r="AR816" s="22" t="str">
        <f t="shared" si="186"/>
        <v>DROP</v>
      </c>
      <c r="AS816" s="22" t="str">
        <f t="shared" si="187"/>
        <v>DROP</v>
      </c>
      <c r="AT816" s="22" t="str">
        <f t="shared" si="188"/>
        <v>DROP</v>
      </c>
      <c r="AU816" s="22">
        <f t="shared" si="189"/>
        <v>12.528100932817939</v>
      </c>
      <c r="AV816" s="22">
        <f t="shared" si="190"/>
        <v>0</v>
      </c>
      <c r="AW816" s="22">
        <f t="shared" si="191"/>
        <v>35.382406863403077</v>
      </c>
      <c r="AX816" s="22" t="str">
        <f t="shared" si="192"/>
        <v>DROP</v>
      </c>
    </row>
    <row r="817" spans="1:50" x14ac:dyDescent="0.25">
      <c r="A817" s="23" t="s">
        <v>18</v>
      </c>
      <c r="B817" s="22" t="s">
        <v>835</v>
      </c>
      <c r="C817" s="34">
        <v>70.528000000000006</v>
      </c>
      <c r="D817" s="32">
        <v>1.69221853017807E-2</v>
      </c>
      <c r="E817" s="32">
        <v>3.9125492959283291E-3</v>
      </c>
      <c r="F817" s="22">
        <v>15</v>
      </c>
      <c r="H817" s="27">
        <v>22.792574411413131</v>
      </c>
      <c r="I817" s="27">
        <v>14.878607943369017</v>
      </c>
      <c r="J817" s="27">
        <v>24.2953617433852</v>
      </c>
      <c r="K817" s="27">
        <v>61.966544098167347</v>
      </c>
      <c r="M817" s="27">
        <v>78.107464297628084</v>
      </c>
      <c r="N817" s="27">
        <v>2.7505920000000001</v>
      </c>
      <c r="O817" s="27">
        <v>0</v>
      </c>
      <c r="P817" s="27">
        <v>1.8800000000000001</v>
      </c>
      <c r="Q817" s="27">
        <v>1.8800000000000001</v>
      </c>
      <c r="R817" s="27">
        <v>78.107464297628084</v>
      </c>
      <c r="S817" s="22" t="s">
        <v>3356</v>
      </c>
      <c r="T817" s="28">
        <v>0.28390754984353433</v>
      </c>
      <c r="U817" s="22">
        <v>0.7663620291597969</v>
      </c>
      <c r="V817" s="22">
        <v>13.381991783808063</v>
      </c>
      <c r="W817" s="22">
        <v>41.546523562568126</v>
      </c>
      <c r="X817" s="27">
        <v>-18.891512199460735</v>
      </c>
      <c r="Y817" s="27">
        <v>57.335952098167347</v>
      </c>
      <c r="Z817" s="23" t="s">
        <v>3429</v>
      </c>
      <c r="AA817" s="23" t="s">
        <v>3429</v>
      </c>
      <c r="AB817" s="23" t="s">
        <v>3429</v>
      </c>
      <c r="AC817" s="23" t="s">
        <v>3429</v>
      </c>
      <c r="AD817" s="23" t="s">
        <v>3429</v>
      </c>
      <c r="AE817" s="23" t="s">
        <v>3429</v>
      </c>
      <c r="AH817" s="38"/>
      <c r="AJ817" s="43"/>
      <c r="AK817" s="22">
        <f t="shared" si="179"/>
        <v>0.7663620291597969</v>
      </c>
      <c r="AL817" s="22" t="str">
        <f t="shared" si="180"/>
        <v>DROP</v>
      </c>
      <c r="AM817" s="28">
        <f t="shared" si="181"/>
        <v>0.28390754984353433</v>
      </c>
      <c r="AN817" s="22">
        <f t="shared" si="182"/>
        <v>0</v>
      </c>
      <c r="AO817" s="22" t="str">
        <f t="shared" si="183"/>
        <v>DROP</v>
      </c>
      <c r="AP817" s="22" t="str">
        <f t="shared" si="184"/>
        <v>DROP</v>
      </c>
      <c r="AQ817" s="22" t="str">
        <f t="shared" si="185"/>
        <v>DROP</v>
      </c>
      <c r="AR817" s="22" t="str">
        <f t="shared" si="186"/>
        <v>DROP</v>
      </c>
      <c r="AS817" s="22" t="str">
        <f t="shared" si="187"/>
        <v>DROP</v>
      </c>
      <c r="AT817" s="22" t="str">
        <f t="shared" si="188"/>
        <v>DROP</v>
      </c>
      <c r="AU817" s="22">
        <f t="shared" si="189"/>
        <v>13.381991783808063</v>
      </c>
      <c r="AV817" s="22">
        <f t="shared" si="190"/>
        <v>0</v>
      </c>
      <c r="AW817" s="22">
        <f t="shared" si="191"/>
        <v>41.546523562568126</v>
      </c>
      <c r="AX817" s="22" t="str">
        <f t="shared" si="192"/>
        <v>DROP</v>
      </c>
    </row>
    <row r="818" spans="1:50" x14ac:dyDescent="0.25">
      <c r="A818" s="23" t="s">
        <v>18</v>
      </c>
      <c r="B818" s="22" t="s">
        <v>836</v>
      </c>
      <c r="C818" s="34">
        <v>52.048000000000002</v>
      </c>
      <c r="D818" s="32">
        <v>1.2488173499703407E-2</v>
      </c>
      <c r="E818" s="32">
        <v>2.8873690697946586E-3</v>
      </c>
      <c r="F818" s="22">
        <v>15</v>
      </c>
      <c r="H818" s="27">
        <v>16.820382159783783</v>
      </c>
      <c r="I818" s="27">
        <v>10.980061624269378</v>
      </c>
      <c r="J818" s="27">
        <v>17.929403754816711</v>
      </c>
      <c r="K818" s="27">
        <v>45.729847538869876</v>
      </c>
      <c r="M818" s="27">
        <v>57.6414658258131</v>
      </c>
      <c r="N818" s="27">
        <v>2.0298720000000001</v>
      </c>
      <c r="O818" s="27">
        <v>0</v>
      </c>
      <c r="P818" s="27">
        <v>1.8800000000000001</v>
      </c>
      <c r="Q818" s="27">
        <v>1.8800000000000001</v>
      </c>
      <c r="R818" s="27">
        <v>57.6414658258131</v>
      </c>
      <c r="S818" s="22" t="s">
        <v>3356</v>
      </c>
      <c r="T818" s="28">
        <v>0.38471087602529952</v>
      </c>
      <c r="U818" s="22">
        <v>0.76636202915979701</v>
      </c>
      <c r="V818" s="22">
        <v>11.695996068124449</v>
      </c>
      <c r="W818" s="22">
        <v>30.66035416266654</v>
      </c>
      <c r="X818" s="27">
        <v>-13.941490286943221</v>
      </c>
      <c r="Y818" s="27">
        <v>41.819975538869876</v>
      </c>
      <c r="Z818" s="23" t="s">
        <v>3429</v>
      </c>
      <c r="AA818" s="23" t="s">
        <v>3429</v>
      </c>
      <c r="AB818" s="23" t="s">
        <v>3429</v>
      </c>
      <c r="AC818" s="23" t="s">
        <v>3429</v>
      </c>
      <c r="AD818" s="23" t="s">
        <v>3429</v>
      </c>
      <c r="AE818" s="23" t="s">
        <v>3429</v>
      </c>
      <c r="AH818" s="38"/>
      <c r="AJ818" s="43"/>
      <c r="AK818" s="22">
        <f t="shared" si="179"/>
        <v>0.76636202915979701</v>
      </c>
      <c r="AL818" s="22" t="str">
        <f t="shared" si="180"/>
        <v>DROP</v>
      </c>
      <c r="AM818" s="28">
        <f t="shared" si="181"/>
        <v>0.38471087602529952</v>
      </c>
      <c r="AN818" s="22">
        <f t="shared" si="182"/>
        <v>0</v>
      </c>
      <c r="AO818" s="22" t="str">
        <f t="shared" si="183"/>
        <v>DROP</v>
      </c>
      <c r="AP818" s="22" t="str">
        <f t="shared" si="184"/>
        <v>DROP</v>
      </c>
      <c r="AQ818" s="22" t="str">
        <f t="shared" si="185"/>
        <v>DROP</v>
      </c>
      <c r="AR818" s="22" t="str">
        <f t="shared" si="186"/>
        <v>DROP</v>
      </c>
      <c r="AS818" s="22" t="str">
        <f t="shared" si="187"/>
        <v>DROP</v>
      </c>
      <c r="AT818" s="22" t="str">
        <f t="shared" si="188"/>
        <v>DROP</v>
      </c>
      <c r="AU818" s="22">
        <f t="shared" si="189"/>
        <v>11.695996068124449</v>
      </c>
      <c r="AV818" s="22">
        <f t="shared" si="190"/>
        <v>0</v>
      </c>
      <c r="AW818" s="22">
        <f t="shared" si="191"/>
        <v>30.66035416266654</v>
      </c>
      <c r="AX818" s="22" t="str">
        <f t="shared" si="192"/>
        <v>DROP</v>
      </c>
    </row>
    <row r="819" spans="1:50" x14ac:dyDescent="0.25">
      <c r="A819" s="23" t="s">
        <v>18</v>
      </c>
      <c r="B819" s="22" t="s">
        <v>837</v>
      </c>
      <c r="C819" s="34">
        <v>53.711999999999996</v>
      </c>
      <c r="D819" s="32">
        <v>1.2936515681678428E-2</v>
      </c>
      <c r="E819" s="32">
        <v>3.5022154213493194E-6</v>
      </c>
      <c r="F819" s="22">
        <v>15</v>
      </c>
      <c r="H819" s="27">
        <v>17.358137998891532</v>
      </c>
      <c r="I819" s="27">
        <v>11.374260566729783</v>
      </c>
      <c r="J819" s="27">
        <v>18.573093402557152</v>
      </c>
      <c r="K819" s="27">
        <v>47.305491968178472</v>
      </c>
      <c r="M819" s="27">
        <v>59.484291662236274</v>
      </c>
      <c r="N819" s="27">
        <v>2.0947679999999997</v>
      </c>
      <c r="O819" s="27">
        <v>0</v>
      </c>
      <c r="P819" s="27">
        <v>1.8800000000000001</v>
      </c>
      <c r="Q819" s="27">
        <v>1.8800000000000001</v>
      </c>
      <c r="R819" s="27">
        <v>59.484291662236274</v>
      </c>
      <c r="S819" s="22" t="s">
        <v>3356</v>
      </c>
      <c r="T819" s="28">
        <v>0.37279251704209099</v>
      </c>
      <c r="U819" s="22">
        <v>0.76820744304396782</v>
      </c>
      <c r="V819" s="22">
        <v>11.901447321750219</v>
      </c>
      <c r="W819" s="22">
        <v>31.640580671402272</v>
      </c>
      <c r="X819" s="27">
        <v>-14.273567694057803</v>
      </c>
      <c r="Y819" s="27">
        <v>43.330723968178475</v>
      </c>
      <c r="Z819" s="23" t="s">
        <v>3429</v>
      </c>
      <c r="AA819" s="23" t="s">
        <v>3429</v>
      </c>
      <c r="AB819" s="23" t="s">
        <v>3429</v>
      </c>
      <c r="AC819" s="23" t="s">
        <v>3429</v>
      </c>
      <c r="AD819" s="23" t="s">
        <v>3429</v>
      </c>
      <c r="AE819" s="23" t="s">
        <v>3429</v>
      </c>
      <c r="AH819" s="38"/>
      <c r="AJ819" s="43"/>
      <c r="AK819" s="22">
        <f t="shared" si="179"/>
        <v>0.76820744304396782</v>
      </c>
      <c r="AL819" s="22" t="str">
        <f t="shared" si="180"/>
        <v>DROP</v>
      </c>
      <c r="AM819" s="28">
        <f t="shared" si="181"/>
        <v>0.37279251704209099</v>
      </c>
      <c r="AN819" s="22">
        <f t="shared" si="182"/>
        <v>0</v>
      </c>
      <c r="AO819" s="22" t="str">
        <f t="shared" si="183"/>
        <v>DROP</v>
      </c>
      <c r="AP819" s="22" t="str">
        <f t="shared" si="184"/>
        <v>DROP</v>
      </c>
      <c r="AQ819" s="22" t="str">
        <f t="shared" si="185"/>
        <v>DROP</v>
      </c>
      <c r="AR819" s="22" t="str">
        <f t="shared" si="186"/>
        <v>DROP</v>
      </c>
      <c r="AS819" s="22" t="str">
        <f t="shared" si="187"/>
        <v>DROP</v>
      </c>
      <c r="AT819" s="22" t="str">
        <f t="shared" si="188"/>
        <v>DROP</v>
      </c>
      <c r="AU819" s="22">
        <f t="shared" si="189"/>
        <v>11.901447321750219</v>
      </c>
      <c r="AV819" s="22">
        <f t="shared" si="190"/>
        <v>0</v>
      </c>
      <c r="AW819" s="22">
        <f t="shared" si="191"/>
        <v>31.640580671402272</v>
      </c>
      <c r="AX819" s="22" t="str">
        <f t="shared" si="192"/>
        <v>DROP</v>
      </c>
    </row>
    <row r="820" spans="1:50" x14ac:dyDescent="0.25">
      <c r="A820" s="23" t="s">
        <v>18</v>
      </c>
      <c r="B820" s="22" t="s">
        <v>838</v>
      </c>
      <c r="C820" s="34">
        <v>79.744000000000014</v>
      </c>
      <c r="D820" s="32">
        <v>1.9206313421949749E-2</v>
      </c>
      <c r="E820" s="32">
        <v>5.1995953708683385E-6</v>
      </c>
      <c r="F820" s="22">
        <v>15</v>
      </c>
      <c r="H820" s="27">
        <v>25.770914443394524</v>
      </c>
      <c r="I820" s="27">
        <v>16.886897427638146</v>
      </c>
      <c r="J820" s="27">
        <v>27.574708822861151</v>
      </c>
      <c r="K820" s="27">
        <v>70.232520693893818</v>
      </c>
      <c r="M820" s="27">
        <v>88.313884314741046</v>
      </c>
      <c r="N820" s="27">
        <v>3.1100160000000003</v>
      </c>
      <c r="O820" s="27">
        <v>0</v>
      </c>
      <c r="P820" s="27">
        <v>1.8800000000000001</v>
      </c>
      <c r="Q820" s="27">
        <v>1.8800000000000001</v>
      </c>
      <c r="R820" s="27">
        <v>88.313884314741046</v>
      </c>
      <c r="S820" s="22" t="s">
        <v>3356</v>
      </c>
      <c r="T820" s="28">
        <v>0.25109640443625586</v>
      </c>
      <c r="U820" s="22">
        <v>0.76820744304396771</v>
      </c>
      <c r="V820" s="22">
        <v>14.074608316665479</v>
      </c>
      <c r="W820" s="22">
        <v>46.975470380181406</v>
      </c>
      <c r="X820" s="27">
        <v>-21.191379620847229</v>
      </c>
      <c r="Y820" s="27">
        <v>65.242504693893821</v>
      </c>
      <c r="Z820" s="23" t="s">
        <v>3429</v>
      </c>
      <c r="AA820" s="23" t="s">
        <v>3429</v>
      </c>
      <c r="AB820" s="23" t="s">
        <v>3429</v>
      </c>
      <c r="AC820" s="23" t="s">
        <v>3429</v>
      </c>
      <c r="AD820" s="23" t="s">
        <v>3429</v>
      </c>
      <c r="AE820" s="23" t="s">
        <v>3429</v>
      </c>
      <c r="AH820" s="38"/>
      <c r="AJ820" s="43"/>
      <c r="AK820" s="22">
        <f t="shared" si="179"/>
        <v>0.76820744304396771</v>
      </c>
      <c r="AL820" s="22" t="str">
        <f t="shared" si="180"/>
        <v>DROP</v>
      </c>
      <c r="AM820" s="28">
        <f t="shared" si="181"/>
        <v>0.25109640443625586</v>
      </c>
      <c r="AN820" s="22">
        <f t="shared" si="182"/>
        <v>0</v>
      </c>
      <c r="AO820" s="22" t="str">
        <f t="shared" si="183"/>
        <v>DROP</v>
      </c>
      <c r="AP820" s="22" t="str">
        <f t="shared" si="184"/>
        <v>DROP</v>
      </c>
      <c r="AQ820" s="22" t="str">
        <f t="shared" si="185"/>
        <v>DROP</v>
      </c>
      <c r="AR820" s="22" t="str">
        <f t="shared" si="186"/>
        <v>DROP</v>
      </c>
      <c r="AS820" s="22" t="str">
        <f t="shared" si="187"/>
        <v>DROP</v>
      </c>
      <c r="AT820" s="22" t="str">
        <f t="shared" si="188"/>
        <v>DROP</v>
      </c>
      <c r="AU820" s="22">
        <f t="shared" si="189"/>
        <v>14.074608316665479</v>
      </c>
      <c r="AV820" s="22">
        <f t="shared" si="190"/>
        <v>0</v>
      </c>
      <c r="AW820" s="22">
        <f t="shared" si="191"/>
        <v>46.975470380181406</v>
      </c>
      <c r="AX820" s="22" t="str">
        <f t="shared" si="192"/>
        <v>DROP</v>
      </c>
    </row>
    <row r="821" spans="1:50" x14ac:dyDescent="0.25">
      <c r="A821" s="23" t="s">
        <v>18</v>
      </c>
      <c r="B821" s="22" t="s">
        <v>839</v>
      </c>
      <c r="C821" s="34">
        <v>38.064000000000007</v>
      </c>
      <c r="D821" s="32">
        <v>9.1329126209020624E-3</v>
      </c>
      <c r="E821" s="32">
        <v>2.1116049852571454E-3</v>
      </c>
      <c r="F821" s="22">
        <v>15</v>
      </c>
      <c r="H821" s="27">
        <v>12.301164819589802</v>
      </c>
      <c r="I821" s="27">
        <v>8.0299928079117286</v>
      </c>
      <c r="J821" s="27">
        <v>13.112219960869643</v>
      </c>
      <c r="K821" s="27">
        <v>33.443377588371177</v>
      </c>
      <c r="M821" s="27">
        <v>42.154641008179958</v>
      </c>
      <c r="N821" s="27">
        <v>1.4844960000000003</v>
      </c>
      <c r="O821" s="27">
        <v>0</v>
      </c>
      <c r="P821" s="27">
        <v>1.8800000000000001</v>
      </c>
      <c r="Q821" s="27">
        <v>1.8800000000000001</v>
      </c>
      <c r="R821" s="27">
        <v>42.154641008179958</v>
      </c>
      <c r="S821" s="22" t="s">
        <v>3356</v>
      </c>
      <c r="T821" s="28">
        <v>0.52604643955876385</v>
      </c>
      <c r="U821" s="22">
        <v>0.76636202915979679</v>
      </c>
      <c r="V821" s="22">
        <v>9.9400854060671122</v>
      </c>
      <c r="W821" s="22">
        <v>22.422681387329764</v>
      </c>
      <c r="X821" s="27">
        <v>-10.19575941980878</v>
      </c>
      <c r="Y821" s="27">
        <v>30.078881588371178</v>
      </c>
      <c r="Z821" s="23" t="s">
        <v>3429</v>
      </c>
      <c r="AA821" s="23" t="s">
        <v>3429</v>
      </c>
      <c r="AB821" s="23" t="s">
        <v>3429</v>
      </c>
      <c r="AC821" s="23" t="s">
        <v>3429</v>
      </c>
      <c r="AD821" s="23" t="s">
        <v>3429</v>
      </c>
      <c r="AE821" s="23" t="s">
        <v>3429</v>
      </c>
      <c r="AH821" s="38"/>
      <c r="AJ821" s="43"/>
      <c r="AK821" s="22">
        <f t="shared" si="179"/>
        <v>0.76636202915979679</v>
      </c>
      <c r="AL821" s="22" t="str">
        <f t="shared" si="180"/>
        <v>DROP</v>
      </c>
      <c r="AM821" s="28">
        <f t="shared" si="181"/>
        <v>0.52604643955876385</v>
      </c>
      <c r="AN821" s="22">
        <f t="shared" si="182"/>
        <v>0</v>
      </c>
      <c r="AO821" s="22" t="str">
        <f t="shared" si="183"/>
        <v>DROP</v>
      </c>
      <c r="AP821" s="22" t="str">
        <f t="shared" si="184"/>
        <v>DROP</v>
      </c>
      <c r="AQ821" s="22" t="str">
        <f t="shared" si="185"/>
        <v>DROP</v>
      </c>
      <c r="AR821" s="22" t="str">
        <f t="shared" si="186"/>
        <v>DROP</v>
      </c>
      <c r="AS821" s="22" t="str">
        <f t="shared" si="187"/>
        <v>DROP</v>
      </c>
      <c r="AT821" s="22" t="str">
        <f t="shared" si="188"/>
        <v>DROP</v>
      </c>
      <c r="AU821" s="22">
        <f t="shared" si="189"/>
        <v>9.9400854060671122</v>
      </c>
      <c r="AV821" s="22">
        <f t="shared" si="190"/>
        <v>0</v>
      </c>
      <c r="AW821" s="22">
        <f t="shared" si="191"/>
        <v>22.422681387329764</v>
      </c>
      <c r="AX821" s="22" t="str">
        <f t="shared" si="192"/>
        <v>DROP</v>
      </c>
    </row>
    <row r="822" spans="1:50" x14ac:dyDescent="0.25">
      <c r="A822" s="23" t="s">
        <v>18</v>
      </c>
      <c r="B822" s="22" t="s">
        <v>840</v>
      </c>
      <c r="C822" s="34">
        <v>61.183999999999997</v>
      </c>
      <c r="D822" s="32">
        <v>1.468022608757019E-2</v>
      </c>
      <c r="E822" s="32">
        <v>3.3941897703334686E-3</v>
      </c>
      <c r="F822" s="22">
        <v>15</v>
      </c>
      <c r="H822" s="27">
        <v>19.772868545654216</v>
      </c>
      <c r="I822" s="27">
        <v>12.907394912759329</v>
      </c>
      <c r="J822" s="27">
        <v>21.076557011502949</v>
      </c>
      <c r="K822" s="27">
        <v>53.756820469916498</v>
      </c>
      <c r="M822" s="27">
        <v>67.75928844694414</v>
      </c>
      <c r="N822" s="27">
        <v>2.3861759999999999</v>
      </c>
      <c r="O822" s="27">
        <v>0</v>
      </c>
      <c r="P822" s="27">
        <v>1.8800000000000001</v>
      </c>
      <c r="Q822" s="27">
        <v>1.8800000000000001</v>
      </c>
      <c r="R822" s="27">
        <v>67.75928844694414</v>
      </c>
      <c r="S822" s="22" t="s">
        <v>3356</v>
      </c>
      <c r="T822" s="28">
        <v>0.32726581582382308</v>
      </c>
      <c r="U822" s="22">
        <v>0.76636202915979679</v>
      </c>
      <c r="V822" s="22">
        <v>12.600703878582717</v>
      </c>
      <c r="W822" s="22">
        <v>36.042174705821346</v>
      </c>
      <c r="X822" s="27">
        <v>-16.388643977027648</v>
      </c>
      <c r="Y822" s="27">
        <v>49.490644469916496</v>
      </c>
      <c r="Z822" s="23" t="s">
        <v>3429</v>
      </c>
      <c r="AA822" s="23" t="s">
        <v>3429</v>
      </c>
      <c r="AB822" s="23" t="s">
        <v>3429</v>
      </c>
      <c r="AC822" s="23" t="s">
        <v>3429</v>
      </c>
      <c r="AD822" s="23" t="s">
        <v>3429</v>
      </c>
      <c r="AE822" s="23" t="s">
        <v>3429</v>
      </c>
      <c r="AH822" s="38"/>
      <c r="AJ822" s="43"/>
      <c r="AK822" s="22">
        <f t="shared" si="179"/>
        <v>0.76636202915979679</v>
      </c>
      <c r="AL822" s="22" t="str">
        <f t="shared" si="180"/>
        <v>DROP</v>
      </c>
      <c r="AM822" s="28">
        <f t="shared" si="181"/>
        <v>0.32726581582382308</v>
      </c>
      <c r="AN822" s="22">
        <f t="shared" si="182"/>
        <v>0</v>
      </c>
      <c r="AO822" s="22" t="str">
        <f t="shared" si="183"/>
        <v>DROP</v>
      </c>
      <c r="AP822" s="22" t="str">
        <f t="shared" si="184"/>
        <v>DROP</v>
      </c>
      <c r="AQ822" s="22" t="str">
        <f t="shared" si="185"/>
        <v>DROP</v>
      </c>
      <c r="AR822" s="22" t="str">
        <f t="shared" si="186"/>
        <v>DROP</v>
      </c>
      <c r="AS822" s="22" t="str">
        <f t="shared" si="187"/>
        <v>DROP</v>
      </c>
      <c r="AT822" s="22" t="str">
        <f t="shared" si="188"/>
        <v>DROP</v>
      </c>
      <c r="AU822" s="22">
        <f t="shared" si="189"/>
        <v>12.600703878582717</v>
      </c>
      <c r="AV822" s="22">
        <f t="shared" si="190"/>
        <v>0</v>
      </c>
      <c r="AW822" s="22">
        <f t="shared" si="191"/>
        <v>36.042174705821346</v>
      </c>
      <c r="AX822" s="22" t="str">
        <f t="shared" si="192"/>
        <v>DROP</v>
      </c>
    </row>
    <row r="823" spans="1:50" x14ac:dyDescent="0.25">
      <c r="A823" s="23" t="s">
        <v>18</v>
      </c>
      <c r="B823" s="22" t="s">
        <v>841</v>
      </c>
      <c r="C823" s="34">
        <v>46.015999999999998</v>
      </c>
      <c r="D823" s="32">
        <v>1.104088133573532E-2</v>
      </c>
      <c r="E823" s="32">
        <v>2.5527431431692092E-3</v>
      </c>
      <c r="F823" s="22">
        <v>15</v>
      </c>
      <c r="H823" s="27">
        <v>14.871017243018187</v>
      </c>
      <c r="I823" s="27">
        <v>9.707549102797028</v>
      </c>
      <c r="J823" s="27">
        <v>15.851510974132445</v>
      </c>
      <c r="K823" s="27">
        <v>40.430077319947657</v>
      </c>
      <c r="M823" s="27">
        <v>50.96122216877913</v>
      </c>
      <c r="N823" s="27">
        <v>1.794624</v>
      </c>
      <c r="O823" s="27">
        <v>0</v>
      </c>
      <c r="P823" s="27">
        <v>1.8800000000000001</v>
      </c>
      <c r="Q823" s="27">
        <v>1.8800000000000001</v>
      </c>
      <c r="R823" s="27">
        <v>50.96122216877913</v>
      </c>
      <c r="S823" s="22" t="s">
        <v>3356</v>
      </c>
      <c r="T823" s="28">
        <v>0.43514063967673827</v>
      </c>
      <c r="U823" s="22">
        <v>0.76636202915979668</v>
      </c>
      <c r="V823" s="22">
        <v>11.00250728236349</v>
      </c>
      <c r="W823" s="22">
        <v>27.107033068499536</v>
      </c>
      <c r="X823" s="27">
        <v>-12.325768848831473</v>
      </c>
      <c r="Y823" s="27">
        <v>36.755453319947655</v>
      </c>
      <c r="Z823" s="23" t="s">
        <v>3429</v>
      </c>
      <c r="AA823" s="23" t="s">
        <v>3429</v>
      </c>
      <c r="AB823" s="23" t="s">
        <v>3429</v>
      </c>
      <c r="AC823" s="23" t="s">
        <v>3429</v>
      </c>
      <c r="AD823" s="23" t="s">
        <v>3429</v>
      </c>
      <c r="AE823" s="23" t="s">
        <v>3429</v>
      </c>
      <c r="AH823" s="38"/>
      <c r="AJ823" s="43"/>
      <c r="AK823" s="22">
        <f t="shared" si="179"/>
        <v>0.76636202915979668</v>
      </c>
      <c r="AL823" s="22" t="str">
        <f t="shared" si="180"/>
        <v>DROP</v>
      </c>
      <c r="AM823" s="28">
        <f t="shared" si="181"/>
        <v>0.43514063967673827</v>
      </c>
      <c r="AN823" s="22">
        <f t="shared" si="182"/>
        <v>0</v>
      </c>
      <c r="AO823" s="22" t="str">
        <f t="shared" si="183"/>
        <v>DROP</v>
      </c>
      <c r="AP823" s="22" t="str">
        <f t="shared" si="184"/>
        <v>DROP</v>
      </c>
      <c r="AQ823" s="22" t="str">
        <f t="shared" si="185"/>
        <v>DROP</v>
      </c>
      <c r="AR823" s="22" t="str">
        <f t="shared" si="186"/>
        <v>DROP</v>
      </c>
      <c r="AS823" s="22" t="str">
        <f t="shared" si="187"/>
        <v>DROP</v>
      </c>
      <c r="AT823" s="22" t="str">
        <f t="shared" si="188"/>
        <v>DROP</v>
      </c>
      <c r="AU823" s="22">
        <f t="shared" si="189"/>
        <v>11.00250728236349</v>
      </c>
      <c r="AV823" s="22">
        <f t="shared" si="190"/>
        <v>0</v>
      </c>
      <c r="AW823" s="22">
        <f t="shared" si="191"/>
        <v>27.107033068499536</v>
      </c>
      <c r="AX823" s="22" t="str">
        <f t="shared" si="192"/>
        <v>DROP</v>
      </c>
    </row>
    <row r="824" spans="1:50" x14ac:dyDescent="0.25">
      <c r="A824" s="23" t="s">
        <v>18</v>
      </c>
      <c r="B824" s="22" t="s">
        <v>842</v>
      </c>
      <c r="C824" s="34">
        <v>70.528000000000006</v>
      </c>
      <c r="D824" s="32">
        <v>7.168609485961497E-3</v>
      </c>
      <c r="E824" s="32">
        <v>7.0203964132815608E-3</v>
      </c>
      <c r="F824" s="22">
        <v>15</v>
      </c>
      <c r="H824" s="27">
        <v>22.792574411413131</v>
      </c>
      <c r="I824" s="27">
        <v>6.3029052181288687</v>
      </c>
      <c r="J824" s="27">
        <v>10.292049020416417</v>
      </c>
      <c r="K824" s="27">
        <v>39.387528649958412</v>
      </c>
      <c r="M824" s="27">
        <v>78.107464297628084</v>
      </c>
      <c r="N824" s="27">
        <v>2.7505920000000001</v>
      </c>
      <c r="O824" s="27">
        <v>0</v>
      </c>
      <c r="P824" s="27">
        <v>1.8800000000000001</v>
      </c>
      <c r="Q824" s="27">
        <v>1.8800000000000001</v>
      </c>
      <c r="R824" s="27">
        <v>78.107464297628084</v>
      </c>
      <c r="S824" s="22" t="s">
        <v>3356</v>
      </c>
      <c r="T824" s="28">
        <v>0.28390754984353433</v>
      </c>
      <c r="U824" s="22">
        <v>0.48711940966003431</v>
      </c>
      <c r="V824" s="22">
        <v>8.505938042038343</v>
      </c>
      <c r="W824" s="22">
        <v>41.546523562568126</v>
      </c>
      <c r="X824" s="27">
        <v>-41.47052764766967</v>
      </c>
      <c r="Y824" s="27">
        <v>34.756936649958412</v>
      </c>
      <c r="Z824" s="23" t="s">
        <v>3429</v>
      </c>
      <c r="AA824" s="23" t="s">
        <v>3429</v>
      </c>
      <c r="AB824" s="23" t="s">
        <v>3429</v>
      </c>
      <c r="AC824" s="23" t="s">
        <v>3429</v>
      </c>
      <c r="AD824" s="23" t="s">
        <v>3429</v>
      </c>
      <c r="AE824" s="23" t="s">
        <v>3429</v>
      </c>
      <c r="AH824" s="38"/>
      <c r="AJ824" s="43"/>
      <c r="AK824" s="22">
        <f t="shared" si="179"/>
        <v>0.48711940966003431</v>
      </c>
      <c r="AL824" s="22" t="str">
        <f t="shared" si="180"/>
        <v>DROP</v>
      </c>
      <c r="AM824" s="28">
        <f t="shared" si="181"/>
        <v>0.28390754984353433</v>
      </c>
      <c r="AN824" s="22">
        <f t="shared" si="182"/>
        <v>0</v>
      </c>
      <c r="AO824" s="22" t="str">
        <f t="shared" si="183"/>
        <v>DROP</v>
      </c>
      <c r="AP824" s="22" t="str">
        <f t="shared" si="184"/>
        <v>DROP</v>
      </c>
      <c r="AQ824" s="22" t="str">
        <f t="shared" si="185"/>
        <v>DROP</v>
      </c>
      <c r="AR824" s="22" t="str">
        <f t="shared" si="186"/>
        <v>DROP</v>
      </c>
      <c r="AS824" s="22" t="str">
        <f t="shared" si="187"/>
        <v>DROP</v>
      </c>
      <c r="AT824" s="22" t="str">
        <f t="shared" si="188"/>
        <v>DROP</v>
      </c>
      <c r="AU824" s="22">
        <f t="shared" si="189"/>
        <v>8.505938042038343</v>
      </c>
      <c r="AV824" s="22">
        <f t="shared" si="190"/>
        <v>0</v>
      </c>
      <c r="AW824" s="22">
        <f t="shared" si="191"/>
        <v>41.546523562568126</v>
      </c>
      <c r="AX824" s="22" t="str">
        <f t="shared" si="192"/>
        <v>DROP</v>
      </c>
    </row>
    <row r="825" spans="1:50" x14ac:dyDescent="0.25">
      <c r="A825" s="23" t="s">
        <v>18</v>
      </c>
      <c r="B825" s="22" t="s">
        <v>843</v>
      </c>
      <c r="C825" s="34">
        <v>88.703999999999994</v>
      </c>
      <c r="D825" s="32">
        <v>2.1364326165989041E-2</v>
      </c>
      <c r="E825" s="32">
        <v>5.7838195698423071E-6</v>
      </c>
      <c r="F825" s="22">
        <v>15</v>
      </c>
      <c r="H825" s="27">
        <v>28.666522807820868</v>
      </c>
      <c r="I825" s="27">
        <v>18.78430163299074</v>
      </c>
      <c r="J825" s="27">
        <v>30.672990713070263</v>
      </c>
      <c r="K825" s="27">
        <v>78.123815153881878</v>
      </c>
      <c r="M825" s="27">
        <v>98.236792664711885</v>
      </c>
      <c r="N825" s="27">
        <v>3.4594559999999999</v>
      </c>
      <c r="O825" s="27">
        <v>0</v>
      </c>
      <c r="P825" s="27">
        <v>1.8800000000000001</v>
      </c>
      <c r="Q825" s="27">
        <v>1.8800000000000001</v>
      </c>
      <c r="R825" s="27">
        <v>98.236792664711885</v>
      </c>
      <c r="S825" s="22" t="s">
        <v>3356</v>
      </c>
      <c r="T825" s="28">
        <v>0.22573313126087652</v>
      </c>
      <c r="U825" s="22">
        <v>0.76820744304396815</v>
      </c>
      <c r="V825" s="22">
        <v>14.63141847294591</v>
      </c>
      <c r="W825" s="22">
        <v>52.253613119527593</v>
      </c>
      <c r="X825" s="27">
        <v>-23.57243351083001</v>
      </c>
      <c r="Y825" s="27">
        <v>72.78435915388188</v>
      </c>
      <c r="Z825" s="23" t="s">
        <v>3429</v>
      </c>
      <c r="AA825" s="23" t="s">
        <v>3429</v>
      </c>
      <c r="AB825" s="23" t="s">
        <v>3429</v>
      </c>
      <c r="AC825" s="23" t="s">
        <v>3429</v>
      </c>
      <c r="AD825" s="23" t="s">
        <v>3429</v>
      </c>
      <c r="AE825" s="23" t="s">
        <v>3429</v>
      </c>
      <c r="AH825" s="38"/>
      <c r="AJ825" s="43"/>
      <c r="AK825" s="22">
        <f t="shared" si="179"/>
        <v>0.76820744304396815</v>
      </c>
      <c r="AL825" s="22" t="str">
        <f t="shared" si="180"/>
        <v>DROP</v>
      </c>
      <c r="AM825" s="28">
        <f t="shared" si="181"/>
        <v>0.22573313126087652</v>
      </c>
      <c r="AN825" s="22">
        <f t="shared" si="182"/>
        <v>0</v>
      </c>
      <c r="AO825" s="22" t="str">
        <f t="shared" si="183"/>
        <v>DROP</v>
      </c>
      <c r="AP825" s="22" t="str">
        <f t="shared" si="184"/>
        <v>DROP</v>
      </c>
      <c r="AQ825" s="22" t="str">
        <f t="shared" si="185"/>
        <v>DROP</v>
      </c>
      <c r="AR825" s="22" t="str">
        <f t="shared" si="186"/>
        <v>DROP</v>
      </c>
      <c r="AS825" s="22" t="str">
        <f t="shared" si="187"/>
        <v>DROP</v>
      </c>
      <c r="AT825" s="22" t="str">
        <f t="shared" si="188"/>
        <v>DROP</v>
      </c>
      <c r="AU825" s="22">
        <f t="shared" si="189"/>
        <v>14.63141847294591</v>
      </c>
      <c r="AV825" s="22">
        <f t="shared" si="190"/>
        <v>0</v>
      </c>
      <c r="AW825" s="22">
        <f t="shared" si="191"/>
        <v>52.253613119527593</v>
      </c>
      <c r="AX825" s="22" t="str">
        <f t="shared" si="192"/>
        <v>DROP</v>
      </c>
    </row>
    <row r="826" spans="1:50" x14ac:dyDescent="0.25">
      <c r="A826" s="23" t="s">
        <v>18</v>
      </c>
      <c r="B826" s="22" t="s">
        <v>844</v>
      </c>
      <c r="C826" s="34">
        <v>80.448000000000008</v>
      </c>
      <c r="D826" s="32">
        <v>1.9302347481250766E-2</v>
      </c>
      <c r="E826" s="32">
        <v>4.4628624909091742E-3</v>
      </c>
      <c r="F826" s="22">
        <v>15</v>
      </c>
      <c r="H826" s="27">
        <v>25.998426529170878</v>
      </c>
      <c r="I826" s="27">
        <v>16.97133410600259</v>
      </c>
      <c r="J826" s="27">
        <v>27.712585945041017</v>
      </c>
      <c r="K826" s="27">
        <v>70.682346580214485</v>
      </c>
      <c r="M826" s="27">
        <v>89.093541399381593</v>
      </c>
      <c r="N826" s="27">
        <v>3.1374720000000003</v>
      </c>
      <c r="O826" s="27">
        <v>0</v>
      </c>
      <c r="P826" s="27">
        <v>1.8800000000000001</v>
      </c>
      <c r="Q826" s="27">
        <v>1.8800000000000001</v>
      </c>
      <c r="R826" s="27">
        <v>89.093541399381593</v>
      </c>
      <c r="S826" s="22" t="s">
        <v>3356</v>
      </c>
      <c r="T826" s="28">
        <v>0.24889906119934352</v>
      </c>
      <c r="U826" s="22">
        <v>0.76636202915979679</v>
      </c>
      <c r="V826" s="22">
        <v>14.087242854611739</v>
      </c>
      <c r="W826" s="22">
        <v>47.39018159541574</v>
      </c>
      <c r="X826" s="27">
        <v>-21.54866681916711</v>
      </c>
      <c r="Y826" s="27">
        <v>65.664874580214487</v>
      </c>
      <c r="Z826" s="23" t="s">
        <v>3429</v>
      </c>
      <c r="AA826" s="23" t="s">
        <v>3429</v>
      </c>
      <c r="AB826" s="23" t="s">
        <v>3429</v>
      </c>
      <c r="AC826" s="23" t="s">
        <v>3429</v>
      </c>
      <c r="AD826" s="23" t="s">
        <v>3429</v>
      </c>
      <c r="AE826" s="23" t="s">
        <v>3429</v>
      </c>
      <c r="AH826" s="38"/>
      <c r="AJ826" s="43"/>
      <c r="AK826" s="22">
        <f t="shared" si="179"/>
        <v>0.76636202915979679</v>
      </c>
      <c r="AL826" s="22" t="str">
        <f t="shared" si="180"/>
        <v>DROP</v>
      </c>
      <c r="AM826" s="28">
        <f t="shared" si="181"/>
        <v>0.24889906119934352</v>
      </c>
      <c r="AN826" s="22">
        <f t="shared" si="182"/>
        <v>0</v>
      </c>
      <c r="AO826" s="22" t="str">
        <f t="shared" si="183"/>
        <v>DROP</v>
      </c>
      <c r="AP826" s="22" t="str">
        <f t="shared" si="184"/>
        <v>DROP</v>
      </c>
      <c r="AQ826" s="22" t="str">
        <f t="shared" si="185"/>
        <v>DROP</v>
      </c>
      <c r="AR826" s="22" t="str">
        <f t="shared" si="186"/>
        <v>DROP</v>
      </c>
      <c r="AS826" s="22" t="str">
        <f t="shared" si="187"/>
        <v>DROP</v>
      </c>
      <c r="AT826" s="22" t="str">
        <f t="shared" si="188"/>
        <v>DROP</v>
      </c>
      <c r="AU826" s="22">
        <f t="shared" si="189"/>
        <v>14.087242854611739</v>
      </c>
      <c r="AV826" s="22">
        <f t="shared" si="190"/>
        <v>0</v>
      </c>
      <c r="AW826" s="22">
        <f t="shared" si="191"/>
        <v>47.39018159541574</v>
      </c>
      <c r="AX826" s="22" t="str">
        <f t="shared" si="192"/>
        <v>DROP</v>
      </c>
    </row>
    <row r="827" spans="1:50" x14ac:dyDescent="0.25">
      <c r="A827" s="23" t="s">
        <v>18</v>
      </c>
      <c r="B827" s="22" t="s">
        <v>845</v>
      </c>
      <c r="C827" s="34">
        <v>108.83200000000001</v>
      </c>
      <c r="D827" s="32">
        <v>1.1061906017130241E-2</v>
      </c>
      <c r="E827" s="32">
        <v>1.0833197913598269E-2</v>
      </c>
      <c r="F827" s="22">
        <v>15</v>
      </c>
      <c r="H827" s="27">
        <v>35.17130016933578</v>
      </c>
      <c r="I827" s="27">
        <v>9.7260347762505823</v>
      </c>
      <c r="J827" s="27">
        <v>15.881696333228785</v>
      </c>
      <c r="K827" s="27">
        <v>60.779031278815154</v>
      </c>
      <c r="M827" s="27">
        <v>120.5278974937537</v>
      </c>
      <c r="N827" s="27">
        <v>4.2444480000000002</v>
      </c>
      <c r="O827" s="27">
        <v>0</v>
      </c>
      <c r="P827" s="27">
        <v>1.8800000000000001</v>
      </c>
      <c r="Q827" s="27">
        <v>1.8800000000000001</v>
      </c>
      <c r="R827" s="27">
        <v>120.5278974937537</v>
      </c>
      <c r="S827" s="22" t="s">
        <v>3356</v>
      </c>
      <c r="T827" s="28">
        <v>0.18398478090418982</v>
      </c>
      <c r="U827" s="22">
        <v>0.48711940966003436</v>
      </c>
      <c r="V827" s="22">
        <v>9.9240015228825769</v>
      </c>
      <c r="W827" s="22">
        <v>64.110583773273234</v>
      </c>
      <c r="X827" s="27">
        <v>-63.99331421493855</v>
      </c>
      <c r="Y827" s="27">
        <v>54.654583278815153</v>
      </c>
      <c r="Z827" s="23" t="s">
        <v>3429</v>
      </c>
      <c r="AA827" s="23" t="s">
        <v>3429</v>
      </c>
      <c r="AB827" s="23" t="s">
        <v>3429</v>
      </c>
      <c r="AC827" s="23" t="s">
        <v>3429</v>
      </c>
      <c r="AD827" s="23" t="s">
        <v>3429</v>
      </c>
      <c r="AE827" s="23" t="s">
        <v>3429</v>
      </c>
      <c r="AH827" s="38"/>
      <c r="AJ827" s="43"/>
      <c r="AK827" s="22">
        <f t="shared" si="179"/>
        <v>0.48711940966003436</v>
      </c>
      <c r="AL827" s="22" t="str">
        <f t="shared" si="180"/>
        <v>DROP</v>
      </c>
      <c r="AM827" s="28">
        <f t="shared" si="181"/>
        <v>0.18398478090418982</v>
      </c>
      <c r="AN827" s="22">
        <f t="shared" si="182"/>
        <v>0</v>
      </c>
      <c r="AO827" s="22" t="str">
        <f t="shared" si="183"/>
        <v>DROP</v>
      </c>
      <c r="AP827" s="22" t="str">
        <f t="shared" si="184"/>
        <v>DROP</v>
      </c>
      <c r="AQ827" s="22" t="str">
        <f t="shared" si="185"/>
        <v>DROP</v>
      </c>
      <c r="AR827" s="22" t="str">
        <f t="shared" si="186"/>
        <v>DROP</v>
      </c>
      <c r="AS827" s="22" t="str">
        <f t="shared" si="187"/>
        <v>DROP</v>
      </c>
      <c r="AT827" s="22" t="str">
        <f t="shared" si="188"/>
        <v>DROP</v>
      </c>
      <c r="AU827" s="22">
        <f t="shared" si="189"/>
        <v>9.9240015228825769</v>
      </c>
      <c r="AV827" s="22">
        <f t="shared" si="190"/>
        <v>0</v>
      </c>
      <c r="AW827" s="22">
        <f t="shared" si="191"/>
        <v>64.110583773273234</v>
      </c>
      <c r="AX827" s="22" t="str">
        <f t="shared" si="192"/>
        <v>DROP</v>
      </c>
    </row>
    <row r="828" spans="1:50" x14ac:dyDescent="0.25">
      <c r="A828" s="23" t="s">
        <v>18</v>
      </c>
      <c r="B828" s="22" t="s">
        <v>846</v>
      </c>
      <c r="C828" s="34">
        <v>52.783999999999999</v>
      </c>
      <c r="D828" s="32">
        <v>1.2664766177535057E-2</v>
      </c>
      <c r="E828" s="32">
        <v>2.9281987584545278E-3</v>
      </c>
      <c r="F828" s="22">
        <v>15</v>
      </c>
      <c r="H828" s="27">
        <v>17.058235704004513</v>
      </c>
      <c r="I828" s="27">
        <v>11.135328404077676</v>
      </c>
      <c r="J828" s="27">
        <v>18.182939743971819</v>
      </c>
      <c r="K828" s="27">
        <v>46.376503852054007</v>
      </c>
      <c r="M828" s="27">
        <v>58.456561868846428</v>
      </c>
      <c r="N828" s="27">
        <v>2.058576</v>
      </c>
      <c r="O828" s="27">
        <v>0</v>
      </c>
      <c r="P828" s="27">
        <v>1.8800000000000001</v>
      </c>
      <c r="Q828" s="27">
        <v>1.8800000000000001</v>
      </c>
      <c r="R828" s="27">
        <v>58.456561868846428</v>
      </c>
      <c r="S828" s="22" t="s">
        <v>3356</v>
      </c>
      <c r="T828" s="28">
        <v>0.37934661403767789</v>
      </c>
      <c r="U828" s="22">
        <v>0.76636202915979668</v>
      </c>
      <c r="V828" s="22">
        <v>11.774941971934528</v>
      </c>
      <c r="W828" s="22">
        <v>31.093915887684268</v>
      </c>
      <c r="X828" s="27">
        <v>-14.138634016792423</v>
      </c>
      <c r="Y828" s="27">
        <v>42.43792785205401</v>
      </c>
      <c r="Z828" s="23" t="s">
        <v>3429</v>
      </c>
      <c r="AA828" s="23" t="s">
        <v>3429</v>
      </c>
      <c r="AB828" s="23" t="s">
        <v>3429</v>
      </c>
      <c r="AC828" s="23" t="s">
        <v>3429</v>
      </c>
      <c r="AD828" s="23" t="s">
        <v>3429</v>
      </c>
      <c r="AE828" s="23" t="s">
        <v>3429</v>
      </c>
      <c r="AH828" s="38"/>
      <c r="AJ828" s="43"/>
      <c r="AK828" s="22">
        <f t="shared" si="179"/>
        <v>0.76636202915979668</v>
      </c>
      <c r="AL828" s="22" t="str">
        <f t="shared" si="180"/>
        <v>DROP</v>
      </c>
      <c r="AM828" s="28">
        <f t="shared" si="181"/>
        <v>0.37934661403767789</v>
      </c>
      <c r="AN828" s="22">
        <f t="shared" si="182"/>
        <v>0</v>
      </c>
      <c r="AO828" s="22" t="str">
        <f t="shared" si="183"/>
        <v>DROP</v>
      </c>
      <c r="AP828" s="22" t="str">
        <f t="shared" si="184"/>
        <v>DROP</v>
      </c>
      <c r="AQ828" s="22" t="str">
        <f t="shared" si="185"/>
        <v>DROP</v>
      </c>
      <c r="AR828" s="22" t="str">
        <f t="shared" si="186"/>
        <v>DROP</v>
      </c>
      <c r="AS828" s="22" t="str">
        <f t="shared" si="187"/>
        <v>DROP</v>
      </c>
      <c r="AT828" s="22" t="str">
        <f t="shared" si="188"/>
        <v>DROP</v>
      </c>
      <c r="AU828" s="22">
        <f t="shared" si="189"/>
        <v>11.774941971934528</v>
      </c>
      <c r="AV828" s="22">
        <f t="shared" si="190"/>
        <v>0</v>
      </c>
      <c r="AW828" s="22">
        <f t="shared" si="191"/>
        <v>31.093915887684268</v>
      </c>
      <c r="AX828" s="22" t="str">
        <f t="shared" si="192"/>
        <v>DROP</v>
      </c>
    </row>
    <row r="829" spans="1:50" x14ac:dyDescent="0.25">
      <c r="A829" s="23" t="s">
        <v>18</v>
      </c>
      <c r="B829" s="22" t="s">
        <v>847</v>
      </c>
      <c r="C829" s="34">
        <v>60.064000000000007</v>
      </c>
      <c r="D829" s="32">
        <v>1.4466392573434862E-2</v>
      </c>
      <c r="E829" s="32">
        <v>3.9163886481219387E-6</v>
      </c>
      <c r="F829" s="22">
        <v>15</v>
      </c>
      <c r="H829" s="27">
        <v>19.410917500100933</v>
      </c>
      <c r="I829" s="27">
        <v>12.719384619452967</v>
      </c>
      <c r="J829" s="27">
        <v>20.769553956866115</v>
      </c>
      <c r="K829" s="27">
        <v>52.899856076420022</v>
      </c>
      <c r="M829" s="27">
        <v>66.518924903197785</v>
      </c>
      <c r="N829" s="27">
        <v>2.3424960000000001</v>
      </c>
      <c r="O829" s="27">
        <v>0</v>
      </c>
      <c r="P829" s="27">
        <v>1.8800000000000001</v>
      </c>
      <c r="Q829" s="27">
        <v>1.8800000000000001</v>
      </c>
      <c r="R829" s="27">
        <v>66.518924903197785</v>
      </c>
      <c r="S829" s="22" t="s">
        <v>3356</v>
      </c>
      <c r="T829" s="28">
        <v>0.33336826843641426</v>
      </c>
      <c r="U829" s="22">
        <v>0.76820744304396804</v>
      </c>
      <c r="V829" s="22">
        <v>12.528100932817939</v>
      </c>
      <c r="W829" s="22">
        <v>35.382406863403077</v>
      </c>
      <c r="X829" s="27">
        <v>-15.96156482677776</v>
      </c>
      <c r="Y829" s="27">
        <v>48.677360076420022</v>
      </c>
      <c r="Z829" s="23" t="s">
        <v>3429</v>
      </c>
      <c r="AA829" s="23" t="s">
        <v>3429</v>
      </c>
      <c r="AB829" s="23" t="s">
        <v>3429</v>
      </c>
      <c r="AC829" s="23" t="s">
        <v>3429</v>
      </c>
      <c r="AD829" s="23" t="s">
        <v>3429</v>
      </c>
      <c r="AE829" s="23" t="s">
        <v>3429</v>
      </c>
      <c r="AH829" s="38"/>
      <c r="AJ829" s="43"/>
      <c r="AK829" s="22">
        <f t="shared" si="179"/>
        <v>0.76820744304396804</v>
      </c>
      <c r="AL829" s="22" t="str">
        <f t="shared" si="180"/>
        <v>DROP</v>
      </c>
      <c r="AM829" s="28">
        <f t="shared" si="181"/>
        <v>0.33336826843641426</v>
      </c>
      <c r="AN829" s="22">
        <f t="shared" si="182"/>
        <v>0</v>
      </c>
      <c r="AO829" s="22" t="str">
        <f t="shared" si="183"/>
        <v>DROP</v>
      </c>
      <c r="AP829" s="22" t="str">
        <f t="shared" si="184"/>
        <v>DROP</v>
      </c>
      <c r="AQ829" s="22" t="str">
        <f t="shared" si="185"/>
        <v>DROP</v>
      </c>
      <c r="AR829" s="22" t="str">
        <f t="shared" si="186"/>
        <v>DROP</v>
      </c>
      <c r="AS829" s="22" t="str">
        <f t="shared" si="187"/>
        <v>DROP</v>
      </c>
      <c r="AT829" s="22" t="str">
        <f t="shared" si="188"/>
        <v>DROP</v>
      </c>
      <c r="AU829" s="22">
        <f t="shared" si="189"/>
        <v>12.528100932817939</v>
      </c>
      <c r="AV829" s="22">
        <f t="shared" si="190"/>
        <v>0</v>
      </c>
      <c r="AW829" s="22">
        <f t="shared" si="191"/>
        <v>35.382406863403077</v>
      </c>
      <c r="AX829" s="22" t="str">
        <f t="shared" si="192"/>
        <v>DROP</v>
      </c>
    </row>
    <row r="830" spans="1:50" x14ac:dyDescent="0.25">
      <c r="A830" s="23" t="s">
        <v>18</v>
      </c>
      <c r="B830" s="22" t="s">
        <v>848</v>
      </c>
      <c r="C830" s="34">
        <v>70.528000000000006</v>
      </c>
      <c r="D830" s="32">
        <v>1.69221853017807E-2</v>
      </c>
      <c r="E830" s="32">
        <v>3.9125492959283291E-3</v>
      </c>
      <c r="F830" s="22">
        <v>15</v>
      </c>
      <c r="H830" s="27">
        <v>22.792574411413131</v>
      </c>
      <c r="I830" s="27">
        <v>14.878607943369017</v>
      </c>
      <c r="J830" s="27">
        <v>24.2953617433852</v>
      </c>
      <c r="K830" s="27">
        <v>61.966544098167347</v>
      </c>
      <c r="M830" s="27">
        <v>78.107464297628084</v>
      </c>
      <c r="N830" s="27">
        <v>2.7505920000000001</v>
      </c>
      <c r="O830" s="27">
        <v>0</v>
      </c>
      <c r="P830" s="27">
        <v>1.8800000000000001</v>
      </c>
      <c r="Q830" s="27">
        <v>1.8800000000000001</v>
      </c>
      <c r="R830" s="27">
        <v>78.107464297628084</v>
      </c>
      <c r="S830" s="22" t="s">
        <v>3356</v>
      </c>
      <c r="T830" s="28">
        <v>0.28390754984353433</v>
      </c>
      <c r="U830" s="22">
        <v>0.7663620291597969</v>
      </c>
      <c r="V830" s="22">
        <v>13.381991783808063</v>
      </c>
      <c r="W830" s="22">
        <v>41.546523562568126</v>
      </c>
      <c r="X830" s="27">
        <v>-18.891512199460735</v>
      </c>
      <c r="Y830" s="27">
        <v>57.335952098167347</v>
      </c>
      <c r="Z830" s="23" t="s">
        <v>3429</v>
      </c>
      <c r="AA830" s="23" t="s">
        <v>3429</v>
      </c>
      <c r="AB830" s="23" t="s">
        <v>3429</v>
      </c>
      <c r="AC830" s="23" t="s">
        <v>3429</v>
      </c>
      <c r="AD830" s="23" t="s">
        <v>3429</v>
      </c>
      <c r="AE830" s="23" t="s">
        <v>3429</v>
      </c>
      <c r="AH830" s="38"/>
      <c r="AJ830" s="43"/>
      <c r="AK830" s="22">
        <f t="shared" si="179"/>
        <v>0.7663620291597969</v>
      </c>
      <c r="AL830" s="22" t="str">
        <f t="shared" si="180"/>
        <v>DROP</v>
      </c>
      <c r="AM830" s="28">
        <f t="shared" si="181"/>
        <v>0.28390754984353433</v>
      </c>
      <c r="AN830" s="22">
        <f t="shared" si="182"/>
        <v>0</v>
      </c>
      <c r="AO830" s="22" t="str">
        <f t="shared" si="183"/>
        <v>DROP</v>
      </c>
      <c r="AP830" s="22" t="str">
        <f t="shared" si="184"/>
        <v>DROP</v>
      </c>
      <c r="AQ830" s="22" t="str">
        <f t="shared" si="185"/>
        <v>DROP</v>
      </c>
      <c r="AR830" s="22" t="str">
        <f t="shared" si="186"/>
        <v>DROP</v>
      </c>
      <c r="AS830" s="22" t="str">
        <f t="shared" si="187"/>
        <v>DROP</v>
      </c>
      <c r="AT830" s="22" t="str">
        <f t="shared" si="188"/>
        <v>DROP</v>
      </c>
      <c r="AU830" s="22">
        <f t="shared" si="189"/>
        <v>13.381991783808063</v>
      </c>
      <c r="AV830" s="22">
        <f t="shared" si="190"/>
        <v>0</v>
      </c>
      <c r="AW830" s="22">
        <f t="shared" si="191"/>
        <v>41.546523562568126</v>
      </c>
      <c r="AX830" s="22" t="str">
        <f t="shared" si="192"/>
        <v>DROP</v>
      </c>
    </row>
    <row r="831" spans="1:50" x14ac:dyDescent="0.25">
      <c r="A831" s="23" t="s">
        <v>18</v>
      </c>
      <c r="B831" s="22" t="s">
        <v>849</v>
      </c>
      <c r="C831" s="34">
        <v>52.048000000000002</v>
      </c>
      <c r="D831" s="32">
        <v>1.2488173499703407E-2</v>
      </c>
      <c r="E831" s="32">
        <v>2.8873690697946586E-3</v>
      </c>
      <c r="F831" s="22">
        <v>15</v>
      </c>
      <c r="H831" s="27">
        <v>16.820382159783783</v>
      </c>
      <c r="I831" s="27">
        <v>10.980061624269378</v>
      </c>
      <c r="J831" s="27">
        <v>17.929403754816711</v>
      </c>
      <c r="K831" s="27">
        <v>45.729847538869876</v>
      </c>
      <c r="M831" s="27">
        <v>57.6414658258131</v>
      </c>
      <c r="N831" s="27">
        <v>2.0298720000000001</v>
      </c>
      <c r="O831" s="27">
        <v>0</v>
      </c>
      <c r="P831" s="27">
        <v>1.8800000000000001</v>
      </c>
      <c r="Q831" s="27">
        <v>1.8800000000000001</v>
      </c>
      <c r="R831" s="27">
        <v>57.6414658258131</v>
      </c>
      <c r="S831" s="22" t="s">
        <v>3356</v>
      </c>
      <c r="T831" s="28">
        <v>0.38471087602529952</v>
      </c>
      <c r="U831" s="22">
        <v>0.76636202915979701</v>
      </c>
      <c r="V831" s="22">
        <v>11.695996068124449</v>
      </c>
      <c r="W831" s="22">
        <v>30.66035416266654</v>
      </c>
      <c r="X831" s="27">
        <v>-13.941490286943221</v>
      </c>
      <c r="Y831" s="27">
        <v>41.819975538869876</v>
      </c>
      <c r="Z831" s="23" t="s">
        <v>3429</v>
      </c>
      <c r="AA831" s="23" t="s">
        <v>3429</v>
      </c>
      <c r="AB831" s="23" t="s">
        <v>3429</v>
      </c>
      <c r="AC831" s="23" t="s">
        <v>3429</v>
      </c>
      <c r="AD831" s="23" t="s">
        <v>3429</v>
      </c>
      <c r="AE831" s="23" t="s">
        <v>3429</v>
      </c>
      <c r="AH831" s="38"/>
      <c r="AJ831" s="43"/>
      <c r="AK831" s="22">
        <f t="shared" si="179"/>
        <v>0.76636202915979701</v>
      </c>
      <c r="AL831" s="22" t="str">
        <f t="shared" si="180"/>
        <v>DROP</v>
      </c>
      <c r="AM831" s="28">
        <f t="shared" si="181"/>
        <v>0.38471087602529952</v>
      </c>
      <c r="AN831" s="22">
        <f t="shared" si="182"/>
        <v>0</v>
      </c>
      <c r="AO831" s="22" t="str">
        <f t="shared" si="183"/>
        <v>DROP</v>
      </c>
      <c r="AP831" s="22" t="str">
        <f t="shared" si="184"/>
        <v>DROP</v>
      </c>
      <c r="AQ831" s="22" t="str">
        <f t="shared" si="185"/>
        <v>DROP</v>
      </c>
      <c r="AR831" s="22" t="str">
        <f t="shared" si="186"/>
        <v>DROP</v>
      </c>
      <c r="AS831" s="22" t="str">
        <f t="shared" si="187"/>
        <v>DROP</v>
      </c>
      <c r="AT831" s="22" t="str">
        <f t="shared" si="188"/>
        <v>DROP</v>
      </c>
      <c r="AU831" s="22">
        <f t="shared" si="189"/>
        <v>11.695996068124449</v>
      </c>
      <c r="AV831" s="22">
        <f t="shared" si="190"/>
        <v>0</v>
      </c>
      <c r="AW831" s="22">
        <f t="shared" si="191"/>
        <v>30.66035416266654</v>
      </c>
      <c r="AX831" s="22" t="str">
        <f t="shared" si="192"/>
        <v>DROP</v>
      </c>
    </row>
    <row r="832" spans="1:50" x14ac:dyDescent="0.25">
      <c r="A832" s="23" t="s">
        <v>18</v>
      </c>
      <c r="B832" s="22" t="s">
        <v>850</v>
      </c>
      <c r="C832" s="34">
        <v>53.711999999999996</v>
      </c>
      <c r="D832" s="32">
        <v>1.2936515681678428E-2</v>
      </c>
      <c r="E832" s="32">
        <v>3.5022154213493194E-6</v>
      </c>
      <c r="F832" s="22">
        <v>15</v>
      </c>
      <c r="H832" s="27">
        <v>17.358137998891532</v>
      </c>
      <c r="I832" s="27">
        <v>11.374260566729783</v>
      </c>
      <c r="J832" s="27">
        <v>18.573093402557152</v>
      </c>
      <c r="K832" s="27">
        <v>47.305491968178472</v>
      </c>
      <c r="M832" s="27">
        <v>59.484291662236274</v>
      </c>
      <c r="N832" s="27">
        <v>2.0947679999999997</v>
      </c>
      <c r="O832" s="27">
        <v>0</v>
      </c>
      <c r="P832" s="27">
        <v>1.8800000000000001</v>
      </c>
      <c r="Q832" s="27">
        <v>1.8800000000000001</v>
      </c>
      <c r="R832" s="27">
        <v>59.484291662236274</v>
      </c>
      <c r="S832" s="22" t="s">
        <v>3356</v>
      </c>
      <c r="T832" s="28">
        <v>0.37279251704209099</v>
      </c>
      <c r="U832" s="22">
        <v>0.76820744304396782</v>
      </c>
      <c r="V832" s="22">
        <v>11.901447321750219</v>
      </c>
      <c r="W832" s="22">
        <v>31.640580671402272</v>
      </c>
      <c r="X832" s="27">
        <v>-14.273567694057803</v>
      </c>
      <c r="Y832" s="27">
        <v>43.330723968178475</v>
      </c>
      <c r="Z832" s="23" t="s">
        <v>3429</v>
      </c>
      <c r="AA832" s="23" t="s">
        <v>3429</v>
      </c>
      <c r="AB832" s="23" t="s">
        <v>3429</v>
      </c>
      <c r="AC832" s="23" t="s">
        <v>3429</v>
      </c>
      <c r="AD832" s="23" t="s">
        <v>3429</v>
      </c>
      <c r="AE832" s="23" t="s">
        <v>3429</v>
      </c>
      <c r="AH832" s="38"/>
      <c r="AJ832" s="43"/>
      <c r="AK832" s="22">
        <f t="shared" si="179"/>
        <v>0.76820744304396782</v>
      </c>
      <c r="AL832" s="22" t="str">
        <f t="shared" si="180"/>
        <v>DROP</v>
      </c>
      <c r="AM832" s="28">
        <f t="shared" si="181"/>
        <v>0.37279251704209099</v>
      </c>
      <c r="AN832" s="22">
        <f t="shared" si="182"/>
        <v>0</v>
      </c>
      <c r="AO832" s="22" t="str">
        <f t="shared" si="183"/>
        <v>DROP</v>
      </c>
      <c r="AP832" s="22" t="str">
        <f t="shared" si="184"/>
        <v>DROP</v>
      </c>
      <c r="AQ832" s="22" t="str">
        <f t="shared" si="185"/>
        <v>DROP</v>
      </c>
      <c r="AR832" s="22" t="str">
        <f t="shared" si="186"/>
        <v>DROP</v>
      </c>
      <c r="AS832" s="22" t="str">
        <f t="shared" si="187"/>
        <v>DROP</v>
      </c>
      <c r="AT832" s="22" t="str">
        <f t="shared" si="188"/>
        <v>DROP</v>
      </c>
      <c r="AU832" s="22">
        <f t="shared" si="189"/>
        <v>11.901447321750219</v>
      </c>
      <c r="AV832" s="22">
        <f t="shared" si="190"/>
        <v>0</v>
      </c>
      <c r="AW832" s="22">
        <f t="shared" si="191"/>
        <v>31.640580671402272</v>
      </c>
      <c r="AX832" s="22" t="str">
        <f t="shared" si="192"/>
        <v>DROP</v>
      </c>
    </row>
    <row r="833" spans="1:50" x14ac:dyDescent="0.25">
      <c r="A833" s="23" t="s">
        <v>18</v>
      </c>
      <c r="B833" s="22" t="s">
        <v>851</v>
      </c>
      <c r="C833" s="34">
        <v>79.744000000000014</v>
      </c>
      <c r="D833" s="32">
        <v>1.9206313421949749E-2</v>
      </c>
      <c r="E833" s="32">
        <v>5.1995953708683385E-6</v>
      </c>
      <c r="F833" s="22">
        <v>15</v>
      </c>
      <c r="H833" s="27">
        <v>25.770914443394524</v>
      </c>
      <c r="I833" s="27">
        <v>16.886897427638146</v>
      </c>
      <c r="J833" s="27">
        <v>27.574708822861151</v>
      </c>
      <c r="K833" s="27">
        <v>70.232520693893818</v>
      </c>
      <c r="M833" s="27">
        <v>88.313884314741046</v>
      </c>
      <c r="N833" s="27">
        <v>3.1100160000000003</v>
      </c>
      <c r="O833" s="27">
        <v>0</v>
      </c>
      <c r="P833" s="27">
        <v>1.8800000000000001</v>
      </c>
      <c r="Q833" s="27">
        <v>1.8800000000000001</v>
      </c>
      <c r="R833" s="27">
        <v>88.313884314741046</v>
      </c>
      <c r="S833" s="22" t="s">
        <v>3356</v>
      </c>
      <c r="T833" s="28">
        <v>0.25109640443625586</v>
      </c>
      <c r="U833" s="22">
        <v>0.76820744304396771</v>
      </c>
      <c r="V833" s="22">
        <v>14.074608316665479</v>
      </c>
      <c r="W833" s="22">
        <v>46.975470380181406</v>
      </c>
      <c r="X833" s="27">
        <v>-21.191379620847229</v>
      </c>
      <c r="Y833" s="27">
        <v>65.242504693893821</v>
      </c>
      <c r="Z833" s="23" t="s">
        <v>3429</v>
      </c>
      <c r="AA833" s="23" t="s">
        <v>3429</v>
      </c>
      <c r="AB833" s="23" t="s">
        <v>3429</v>
      </c>
      <c r="AC833" s="23" t="s">
        <v>3429</v>
      </c>
      <c r="AD833" s="23" t="s">
        <v>3429</v>
      </c>
      <c r="AE833" s="23" t="s">
        <v>3429</v>
      </c>
      <c r="AH833" s="38"/>
      <c r="AJ833" s="43"/>
      <c r="AK833" s="22">
        <f t="shared" si="179"/>
        <v>0.76820744304396771</v>
      </c>
      <c r="AL833" s="22" t="str">
        <f t="shared" si="180"/>
        <v>DROP</v>
      </c>
      <c r="AM833" s="28">
        <f t="shared" si="181"/>
        <v>0.25109640443625586</v>
      </c>
      <c r="AN833" s="22">
        <f t="shared" si="182"/>
        <v>0</v>
      </c>
      <c r="AO833" s="22" t="str">
        <f t="shared" si="183"/>
        <v>DROP</v>
      </c>
      <c r="AP833" s="22" t="str">
        <f t="shared" si="184"/>
        <v>DROP</v>
      </c>
      <c r="AQ833" s="22" t="str">
        <f t="shared" si="185"/>
        <v>DROP</v>
      </c>
      <c r="AR833" s="22" t="str">
        <f t="shared" si="186"/>
        <v>DROP</v>
      </c>
      <c r="AS833" s="22" t="str">
        <f t="shared" si="187"/>
        <v>DROP</v>
      </c>
      <c r="AT833" s="22" t="str">
        <f t="shared" si="188"/>
        <v>DROP</v>
      </c>
      <c r="AU833" s="22">
        <f t="shared" si="189"/>
        <v>14.074608316665479</v>
      </c>
      <c r="AV833" s="22">
        <f t="shared" si="190"/>
        <v>0</v>
      </c>
      <c r="AW833" s="22">
        <f t="shared" si="191"/>
        <v>46.975470380181406</v>
      </c>
      <c r="AX833" s="22" t="str">
        <f t="shared" si="192"/>
        <v>DROP</v>
      </c>
    </row>
    <row r="834" spans="1:50" x14ac:dyDescent="0.25">
      <c r="A834" s="23" t="s">
        <v>18</v>
      </c>
      <c r="B834" s="22" t="s">
        <v>852</v>
      </c>
      <c r="C834" s="34">
        <v>38.064000000000007</v>
      </c>
      <c r="D834" s="32">
        <v>9.1329126209020624E-3</v>
      </c>
      <c r="E834" s="32">
        <v>2.1116049852571454E-3</v>
      </c>
      <c r="F834" s="22">
        <v>15</v>
      </c>
      <c r="H834" s="27">
        <v>12.301164819589802</v>
      </c>
      <c r="I834" s="27">
        <v>8.0299928079117286</v>
      </c>
      <c r="J834" s="27">
        <v>13.112219960869643</v>
      </c>
      <c r="K834" s="27">
        <v>33.443377588371177</v>
      </c>
      <c r="M834" s="27">
        <v>42.154641008179958</v>
      </c>
      <c r="N834" s="27">
        <v>1.4844960000000003</v>
      </c>
      <c r="O834" s="27">
        <v>0</v>
      </c>
      <c r="P834" s="27">
        <v>1.8800000000000001</v>
      </c>
      <c r="Q834" s="27">
        <v>1.8800000000000001</v>
      </c>
      <c r="R834" s="27">
        <v>42.154641008179958</v>
      </c>
      <c r="S834" s="22" t="s">
        <v>3356</v>
      </c>
      <c r="T834" s="28">
        <v>0.52604643955876385</v>
      </c>
      <c r="U834" s="22">
        <v>0.76636202915979679</v>
      </c>
      <c r="V834" s="22">
        <v>9.9400854060671122</v>
      </c>
      <c r="W834" s="22">
        <v>22.422681387329764</v>
      </c>
      <c r="X834" s="27">
        <v>-10.19575941980878</v>
      </c>
      <c r="Y834" s="27">
        <v>30.078881588371178</v>
      </c>
      <c r="Z834" s="23" t="s">
        <v>3429</v>
      </c>
      <c r="AA834" s="23" t="s">
        <v>3429</v>
      </c>
      <c r="AB834" s="23" t="s">
        <v>3429</v>
      </c>
      <c r="AC834" s="23" t="s">
        <v>3429</v>
      </c>
      <c r="AD834" s="23" t="s">
        <v>3429</v>
      </c>
      <c r="AE834" s="23" t="s">
        <v>3429</v>
      </c>
      <c r="AH834" s="38"/>
      <c r="AJ834" s="43"/>
      <c r="AK834" s="22">
        <f t="shared" si="179"/>
        <v>0.76636202915979679</v>
      </c>
      <c r="AL834" s="22" t="str">
        <f t="shared" si="180"/>
        <v>DROP</v>
      </c>
      <c r="AM834" s="28">
        <f t="shared" si="181"/>
        <v>0.52604643955876385</v>
      </c>
      <c r="AN834" s="22">
        <f t="shared" si="182"/>
        <v>0</v>
      </c>
      <c r="AO834" s="22" t="str">
        <f t="shared" si="183"/>
        <v>DROP</v>
      </c>
      <c r="AP834" s="22" t="str">
        <f t="shared" si="184"/>
        <v>DROP</v>
      </c>
      <c r="AQ834" s="22" t="str">
        <f t="shared" si="185"/>
        <v>DROP</v>
      </c>
      <c r="AR834" s="22" t="str">
        <f t="shared" si="186"/>
        <v>DROP</v>
      </c>
      <c r="AS834" s="22" t="str">
        <f t="shared" si="187"/>
        <v>DROP</v>
      </c>
      <c r="AT834" s="22" t="str">
        <f t="shared" si="188"/>
        <v>DROP</v>
      </c>
      <c r="AU834" s="22">
        <f t="shared" si="189"/>
        <v>9.9400854060671122</v>
      </c>
      <c r="AV834" s="22">
        <f t="shared" si="190"/>
        <v>0</v>
      </c>
      <c r="AW834" s="22">
        <f t="shared" si="191"/>
        <v>22.422681387329764</v>
      </c>
      <c r="AX834" s="22" t="str">
        <f t="shared" si="192"/>
        <v>DROP</v>
      </c>
    </row>
    <row r="835" spans="1:50" x14ac:dyDescent="0.25">
      <c r="A835" s="23" t="s">
        <v>18</v>
      </c>
      <c r="B835" s="22" t="s">
        <v>853</v>
      </c>
      <c r="C835" s="34">
        <v>61.183999999999997</v>
      </c>
      <c r="D835" s="32">
        <v>1.468022608757019E-2</v>
      </c>
      <c r="E835" s="32">
        <v>3.3941897703334686E-3</v>
      </c>
      <c r="F835" s="22">
        <v>15</v>
      </c>
      <c r="H835" s="27">
        <v>19.772868545654216</v>
      </c>
      <c r="I835" s="27">
        <v>12.907394912759329</v>
      </c>
      <c r="J835" s="27">
        <v>21.076557011502949</v>
      </c>
      <c r="K835" s="27">
        <v>53.756820469916498</v>
      </c>
      <c r="M835" s="27">
        <v>67.75928844694414</v>
      </c>
      <c r="N835" s="27">
        <v>2.3861759999999999</v>
      </c>
      <c r="O835" s="27">
        <v>0</v>
      </c>
      <c r="P835" s="27">
        <v>1.8800000000000001</v>
      </c>
      <c r="Q835" s="27">
        <v>1.8800000000000001</v>
      </c>
      <c r="R835" s="27">
        <v>67.75928844694414</v>
      </c>
      <c r="S835" s="22" t="s">
        <v>3356</v>
      </c>
      <c r="T835" s="28">
        <v>0.32726581582382308</v>
      </c>
      <c r="U835" s="22">
        <v>0.76636202915979679</v>
      </c>
      <c r="V835" s="22">
        <v>12.600703878582717</v>
      </c>
      <c r="W835" s="22">
        <v>36.042174705821346</v>
      </c>
      <c r="X835" s="27">
        <v>-16.388643977027648</v>
      </c>
      <c r="Y835" s="27">
        <v>49.490644469916496</v>
      </c>
      <c r="Z835" s="23" t="s">
        <v>3429</v>
      </c>
      <c r="AA835" s="23" t="s">
        <v>3429</v>
      </c>
      <c r="AB835" s="23" t="s">
        <v>3429</v>
      </c>
      <c r="AC835" s="23" t="s">
        <v>3429</v>
      </c>
      <c r="AD835" s="23" t="s">
        <v>3429</v>
      </c>
      <c r="AE835" s="23" t="s">
        <v>3429</v>
      </c>
      <c r="AH835" s="38"/>
      <c r="AJ835" s="43"/>
      <c r="AK835" s="22">
        <f t="shared" si="179"/>
        <v>0.76636202915979679</v>
      </c>
      <c r="AL835" s="22" t="str">
        <f t="shared" si="180"/>
        <v>DROP</v>
      </c>
      <c r="AM835" s="28">
        <f t="shared" si="181"/>
        <v>0.32726581582382308</v>
      </c>
      <c r="AN835" s="22">
        <f t="shared" si="182"/>
        <v>0</v>
      </c>
      <c r="AO835" s="22" t="str">
        <f t="shared" si="183"/>
        <v>DROP</v>
      </c>
      <c r="AP835" s="22" t="str">
        <f t="shared" si="184"/>
        <v>DROP</v>
      </c>
      <c r="AQ835" s="22" t="str">
        <f t="shared" si="185"/>
        <v>DROP</v>
      </c>
      <c r="AR835" s="22" t="str">
        <f t="shared" si="186"/>
        <v>DROP</v>
      </c>
      <c r="AS835" s="22" t="str">
        <f t="shared" si="187"/>
        <v>DROP</v>
      </c>
      <c r="AT835" s="22" t="str">
        <f t="shared" si="188"/>
        <v>DROP</v>
      </c>
      <c r="AU835" s="22">
        <f t="shared" si="189"/>
        <v>12.600703878582717</v>
      </c>
      <c r="AV835" s="22">
        <f t="shared" si="190"/>
        <v>0</v>
      </c>
      <c r="AW835" s="22">
        <f t="shared" si="191"/>
        <v>36.042174705821346</v>
      </c>
      <c r="AX835" s="22" t="str">
        <f t="shared" si="192"/>
        <v>DROP</v>
      </c>
    </row>
    <row r="836" spans="1:50" x14ac:dyDescent="0.25">
      <c r="A836" s="23" t="s">
        <v>18</v>
      </c>
      <c r="B836" s="22" t="s">
        <v>854</v>
      </c>
      <c r="C836" s="34">
        <v>270.34399999999999</v>
      </c>
      <c r="D836" s="32">
        <v>6.6387518848292526E-2</v>
      </c>
      <c r="E836" s="32">
        <v>1.4996990266925423E-2</v>
      </c>
      <c r="F836" s="22">
        <v>15</v>
      </c>
      <c r="H836" s="27">
        <v>87.367226302731837</v>
      </c>
      <c r="I836" s="27">
        <v>58.370349199096971</v>
      </c>
      <c r="J836" s="27">
        <v>95.313268168464361</v>
      </c>
      <c r="K836" s="27">
        <v>241.05084367029318</v>
      </c>
      <c r="M836" s="27">
        <v>299.39718024157736</v>
      </c>
      <c r="N836" s="27">
        <v>10.543416000000001</v>
      </c>
      <c r="O836" s="27">
        <v>0</v>
      </c>
      <c r="P836" s="27">
        <v>35</v>
      </c>
      <c r="Q836" s="27">
        <v>35</v>
      </c>
      <c r="R836" s="27">
        <v>299.39718024157736</v>
      </c>
      <c r="S836" s="22" t="s">
        <v>3357</v>
      </c>
      <c r="T836" s="28">
        <v>1.3788974548380117</v>
      </c>
      <c r="U836" s="22">
        <v>0.77773239967058283</v>
      </c>
      <c r="V836" s="22">
        <v>5.2927703901326408</v>
      </c>
      <c r="W836" s="22">
        <v>8.554205149759353</v>
      </c>
      <c r="X836" s="27">
        <v>-68.889752571284163</v>
      </c>
      <c r="Y836" s="27">
        <v>195.50742767029317</v>
      </c>
      <c r="Z836" s="23" t="s">
        <v>3429</v>
      </c>
      <c r="AA836" s="23" t="s">
        <v>3429</v>
      </c>
      <c r="AB836" s="23" t="s">
        <v>3429</v>
      </c>
      <c r="AC836" s="23" t="s">
        <v>3429</v>
      </c>
      <c r="AD836" s="23" t="s">
        <v>3429</v>
      </c>
      <c r="AE836" s="23" t="s">
        <v>3430</v>
      </c>
      <c r="AH836" s="38"/>
      <c r="AJ836" s="43"/>
      <c r="AK836" s="22">
        <f t="shared" ref="AK836:AK899" si="193">IF(K836/(N836+M836)&lt;0,9999,IFERROR(K836/(N836+M836),0))</f>
        <v>0.77773239967058283</v>
      </c>
      <c r="AL836" s="22" t="str">
        <f t="shared" ref="AL836:AL899" si="194">IF(AK836&gt;=1,K836-M836-N836,"DROP")</f>
        <v>DROP</v>
      </c>
      <c r="AM836" s="28">
        <f t="shared" ref="AM836:AM899" si="195">T836</f>
        <v>1.3788974548380117</v>
      </c>
      <c r="AN836" s="22">
        <f t="shared" ref="AN836:AN899" si="196">IF(AM836&gt;=2,$P836-2*$C836*$T$2,0)</f>
        <v>0</v>
      </c>
      <c r="AO836" s="22" t="str">
        <f t="shared" ref="AO836:AO899" si="197">IF(OR(AK836&lt;1,AM836&lt;2),"DROP","KEEP")</f>
        <v>DROP</v>
      </c>
      <c r="AP836" s="22" t="str">
        <f t="shared" ref="AP836:AP899" si="198">IF(AO836="DROP","DROP",IF(AL836&lt;AN836,AL836,AN836))</f>
        <v>DROP</v>
      </c>
      <c r="AQ836" s="22" t="str">
        <f t="shared" ref="AQ836:AQ899" si="199">IF(AO836="DROP","DROP",IF(K836/(AJ836+M836+AP836)&lt;0,9999,IFERROR(K836/(AJ836+M836+AP836),0)))</f>
        <v>DROP</v>
      </c>
      <c r="AR836" s="22" t="str">
        <f t="shared" ref="AR836:AR899" si="200">IF(AO836="DROP","DROP",IF(C836&lt;0,9999,IFERROR(($P836-$AP836)/($C836*$T$2),0)))</f>
        <v>DROP</v>
      </c>
      <c r="AS836" s="22" t="str">
        <f t="shared" ref="AS836:AS899" si="201">IF(AO836="DROP","DROP",IF(R836&lt;0,9999,IFERROR((R836+AP836)/P836,0)))</f>
        <v>DROP</v>
      </c>
      <c r="AT836" s="22" t="str">
        <f t="shared" ref="AT836:AT899" si="202">IF(Z836="DROP","DROP",IF(OR(AO836="DROP",AS836&lt;1),"DROP","KEEP"))</f>
        <v>DROP</v>
      </c>
      <c r="AU836" s="22">
        <f t="shared" ref="AU836:AU899" si="203">IFERROR(K836/(N836+Q836),0)</f>
        <v>5.2927703901326408</v>
      </c>
      <c r="AV836" s="22">
        <f t="shared" ref="AV836:AV899" si="204">AN836</f>
        <v>0</v>
      </c>
      <c r="AW836" s="22">
        <f t="shared" ref="AW836:AW899" si="205">IF(R836&lt;0,9999,IFERROR((R836+AV836)/P836,0))</f>
        <v>8.554205149759353</v>
      </c>
      <c r="AX836" s="22" t="str">
        <f t="shared" ref="AX836:AX899" si="206">IF(AC836="DROP","DROP",IF(OR(AU836&lt;1,AW836&lt;1,AM836&lt;2),"DROP","KEEP"))</f>
        <v>DROP</v>
      </c>
    </row>
    <row r="837" spans="1:50" x14ac:dyDescent="0.25">
      <c r="A837" s="23" t="s">
        <v>18</v>
      </c>
      <c r="B837" s="22" t="s">
        <v>855</v>
      </c>
      <c r="C837" s="34">
        <v>414.35200000000003</v>
      </c>
      <c r="D837" s="32">
        <v>4.3517213015235034E-2</v>
      </c>
      <c r="E837" s="32">
        <v>4.0789972847793253E-2</v>
      </c>
      <c r="F837" s="22">
        <v>15</v>
      </c>
      <c r="H837" s="27">
        <v>133.90637466705215</v>
      </c>
      <c r="I837" s="27">
        <v>38.261934832590711</v>
      </c>
      <c r="J837" s="27">
        <v>62.478126401194231</v>
      </c>
      <c r="K837" s="27">
        <v>234.6464359008371</v>
      </c>
      <c r="M837" s="27">
        <v>458.88135274856506</v>
      </c>
      <c r="N837" s="27">
        <v>16.159728000000001</v>
      </c>
      <c r="O837" s="27">
        <v>0</v>
      </c>
      <c r="P837" s="27">
        <v>35</v>
      </c>
      <c r="Q837" s="27">
        <v>35</v>
      </c>
      <c r="R837" s="27">
        <v>458.88135274856506</v>
      </c>
      <c r="S837" s="22" t="s">
        <v>3357</v>
      </c>
      <c r="T837" s="28">
        <v>0.89966176953587151</v>
      </c>
      <c r="U837" s="22">
        <v>0.49394977699840942</v>
      </c>
      <c r="V837" s="22">
        <v>4.586545806123854</v>
      </c>
      <c r="W837" s="22">
        <v>13.110895792816144</v>
      </c>
      <c r="X837" s="27">
        <v>-240.39464484772793</v>
      </c>
      <c r="Y837" s="27">
        <v>183.4867079008371</v>
      </c>
      <c r="Z837" s="23" t="s">
        <v>3429</v>
      </c>
      <c r="AA837" s="23" t="s">
        <v>3429</v>
      </c>
      <c r="AB837" s="23" t="s">
        <v>3429</v>
      </c>
      <c r="AC837" s="23" t="s">
        <v>3429</v>
      </c>
      <c r="AD837" s="23" t="s">
        <v>3429</v>
      </c>
      <c r="AE837" s="23" t="s">
        <v>3429</v>
      </c>
      <c r="AH837" s="38"/>
      <c r="AJ837" s="43"/>
      <c r="AK837" s="22">
        <f t="shared" si="193"/>
        <v>0.49394977699840942</v>
      </c>
      <c r="AL837" s="22" t="str">
        <f t="shared" si="194"/>
        <v>DROP</v>
      </c>
      <c r="AM837" s="28">
        <f t="shared" si="195"/>
        <v>0.89966176953587151</v>
      </c>
      <c r="AN837" s="22">
        <f t="shared" si="196"/>
        <v>0</v>
      </c>
      <c r="AO837" s="22" t="str">
        <f t="shared" si="197"/>
        <v>DROP</v>
      </c>
      <c r="AP837" s="22" t="str">
        <f t="shared" si="198"/>
        <v>DROP</v>
      </c>
      <c r="AQ837" s="22" t="str">
        <f t="shared" si="199"/>
        <v>DROP</v>
      </c>
      <c r="AR837" s="22" t="str">
        <f t="shared" si="200"/>
        <v>DROP</v>
      </c>
      <c r="AS837" s="22" t="str">
        <f t="shared" si="201"/>
        <v>DROP</v>
      </c>
      <c r="AT837" s="22" t="str">
        <f t="shared" si="202"/>
        <v>DROP</v>
      </c>
      <c r="AU837" s="22">
        <f t="shared" si="203"/>
        <v>4.586545806123854</v>
      </c>
      <c r="AV837" s="22">
        <f t="shared" si="204"/>
        <v>0</v>
      </c>
      <c r="AW837" s="22">
        <f t="shared" si="205"/>
        <v>13.110895792816144</v>
      </c>
      <c r="AX837" s="22" t="str">
        <f t="shared" si="206"/>
        <v>DROP</v>
      </c>
    </row>
    <row r="838" spans="1:50" x14ac:dyDescent="0.25">
      <c r="A838" s="23" t="s">
        <v>18</v>
      </c>
      <c r="B838" s="22" t="s">
        <v>856</v>
      </c>
      <c r="C838" s="34">
        <v>521.13599999999997</v>
      </c>
      <c r="D838" s="32">
        <v>0.1263993900376372</v>
      </c>
      <c r="E838" s="32">
        <v>9.1013514730491341E-6</v>
      </c>
      <c r="F838" s="22">
        <v>15</v>
      </c>
      <c r="H838" s="27">
        <v>168.41582149594757</v>
      </c>
      <c r="I838" s="27">
        <v>111.13499439419857</v>
      </c>
      <c r="J838" s="27">
        <v>181.47295106055162</v>
      </c>
      <c r="K838" s="27">
        <v>461.02376695069779</v>
      </c>
      <c r="M838" s="27">
        <v>577.14115690518258</v>
      </c>
      <c r="N838" s="27">
        <v>20.324303999999998</v>
      </c>
      <c r="O838" s="27">
        <v>0</v>
      </c>
      <c r="P838" s="27">
        <v>35</v>
      </c>
      <c r="Q838" s="27">
        <v>35</v>
      </c>
      <c r="R838" s="27">
        <v>577.14115690518258</v>
      </c>
      <c r="S838" s="22" t="s">
        <v>3357</v>
      </c>
      <c r="T838" s="28">
        <v>0.71531549064107536</v>
      </c>
      <c r="U838" s="22">
        <v>0.77163249947909873</v>
      </c>
      <c r="V838" s="22">
        <v>8.3331146280791497</v>
      </c>
      <c r="W838" s="22">
        <v>16.489747340148075</v>
      </c>
      <c r="X838" s="27">
        <v>-136.44169395448478</v>
      </c>
      <c r="Y838" s="27">
        <v>405.69946295069781</v>
      </c>
      <c r="Z838" s="23" t="s">
        <v>3429</v>
      </c>
      <c r="AA838" s="23" t="s">
        <v>3429</v>
      </c>
      <c r="AB838" s="23" t="s">
        <v>3429</v>
      </c>
      <c r="AC838" s="23" t="s">
        <v>3429</v>
      </c>
      <c r="AD838" s="23" t="s">
        <v>3429</v>
      </c>
      <c r="AE838" s="23" t="s">
        <v>3429</v>
      </c>
      <c r="AH838" s="38"/>
      <c r="AJ838" s="43"/>
      <c r="AK838" s="22">
        <f t="shared" si="193"/>
        <v>0.77163249947909873</v>
      </c>
      <c r="AL838" s="22" t="str">
        <f t="shared" si="194"/>
        <v>DROP</v>
      </c>
      <c r="AM838" s="28">
        <f t="shared" si="195"/>
        <v>0.71531549064107536</v>
      </c>
      <c r="AN838" s="22">
        <f t="shared" si="196"/>
        <v>0</v>
      </c>
      <c r="AO838" s="22" t="str">
        <f t="shared" si="197"/>
        <v>DROP</v>
      </c>
      <c r="AP838" s="22" t="str">
        <f t="shared" si="198"/>
        <v>DROP</v>
      </c>
      <c r="AQ838" s="22" t="str">
        <f t="shared" si="199"/>
        <v>DROP</v>
      </c>
      <c r="AR838" s="22" t="str">
        <f t="shared" si="200"/>
        <v>DROP</v>
      </c>
      <c r="AS838" s="22" t="str">
        <f t="shared" si="201"/>
        <v>DROP</v>
      </c>
      <c r="AT838" s="22" t="str">
        <f t="shared" si="202"/>
        <v>DROP</v>
      </c>
      <c r="AU838" s="22">
        <f t="shared" si="203"/>
        <v>8.3331146280791497</v>
      </c>
      <c r="AV838" s="22">
        <f t="shared" si="204"/>
        <v>0</v>
      </c>
      <c r="AW838" s="22">
        <f t="shared" si="205"/>
        <v>16.489747340148075</v>
      </c>
      <c r="AX838" s="22" t="str">
        <f t="shared" si="206"/>
        <v>DROP</v>
      </c>
    </row>
    <row r="839" spans="1:50" x14ac:dyDescent="0.25">
      <c r="A839" s="23" t="s">
        <v>18</v>
      </c>
      <c r="B839" s="22" t="s">
        <v>857</v>
      </c>
      <c r="C839" s="34">
        <v>472.63200000000001</v>
      </c>
      <c r="D839" s="32">
        <v>0.1160627415748313</v>
      </c>
      <c r="E839" s="32">
        <v>2.6218660313665168E-2</v>
      </c>
      <c r="F839" s="22">
        <v>15</v>
      </c>
      <c r="H839" s="27">
        <v>152.74075585887891</v>
      </c>
      <c r="I839" s="27">
        <v>102.04663274445744</v>
      </c>
      <c r="J839" s="27">
        <v>166.63251472567416</v>
      </c>
      <c r="K839" s="27">
        <v>421.41990332901048</v>
      </c>
      <c r="M839" s="27">
        <v>523.4245557213668</v>
      </c>
      <c r="N839" s="27">
        <v>18.432648</v>
      </c>
      <c r="O839" s="27">
        <v>0</v>
      </c>
      <c r="P839" s="27">
        <v>35</v>
      </c>
      <c r="Q839" s="27">
        <v>35</v>
      </c>
      <c r="R839" s="27">
        <v>523.4245557213668</v>
      </c>
      <c r="S839" s="22" t="s">
        <v>3357</v>
      </c>
      <c r="T839" s="28">
        <v>0.7887249562677251</v>
      </c>
      <c r="U839" s="22">
        <v>0.77773239967058294</v>
      </c>
      <c r="V839" s="22">
        <v>7.8869365285622841</v>
      </c>
      <c r="W839" s="22">
        <v>14.954987306324766</v>
      </c>
      <c r="X839" s="27">
        <v>-120.43730039235629</v>
      </c>
      <c r="Y839" s="27">
        <v>367.98725532901051</v>
      </c>
      <c r="Z839" s="23" t="s">
        <v>3429</v>
      </c>
      <c r="AA839" s="23" t="s">
        <v>3429</v>
      </c>
      <c r="AB839" s="23" t="s">
        <v>3429</v>
      </c>
      <c r="AC839" s="23" t="s">
        <v>3429</v>
      </c>
      <c r="AD839" s="23" t="s">
        <v>3429</v>
      </c>
      <c r="AE839" s="23" t="s">
        <v>3429</v>
      </c>
      <c r="AH839" s="38"/>
      <c r="AJ839" s="43"/>
      <c r="AK839" s="22">
        <f t="shared" si="193"/>
        <v>0.77773239967058294</v>
      </c>
      <c r="AL839" s="22" t="str">
        <f t="shared" si="194"/>
        <v>DROP</v>
      </c>
      <c r="AM839" s="28">
        <f t="shared" si="195"/>
        <v>0.7887249562677251</v>
      </c>
      <c r="AN839" s="22">
        <f t="shared" si="196"/>
        <v>0</v>
      </c>
      <c r="AO839" s="22" t="str">
        <f t="shared" si="197"/>
        <v>DROP</v>
      </c>
      <c r="AP839" s="22" t="str">
        <f t="shared" si="198"/>
        <v>DROP</v>
      </c>
      <c r="AQ839" s="22" t="str">
        <f t="shared" si="199"/>
        <v>DROP</v>
      </c>
      <c r="AR839" s="22" t="str">
        <f t="shared" si="200"/>
        <v>DROP</v>
      </c>
      <c r="AS839" s="22" t="str">
        <f t="shared" si="201"/>
        <v>DROP</v>
      </c>
      <c r="AT839" s="22" t="str">
        <f t="shared" si="202"/>
        <v>DROP</v>
      </c>
      <c r="AU839" s="22">
        <f t="shared" si="203"/>
        <v>7.8869365285622841</v>
      </c>
      <c r="AV839" s="22">
        <f t="shared" si="204"/>
        <v>0</v>
      </c>
      <c r="AW839" s="22">
        <f t="shared" si="205"/>
        <v>14.954987306324766</v>
      </c>
      <c r="AX839" s="22" t="str">
        <f t="shared" si="206"/>
        <v>DROP</v>
      </c>
    </row>
    <row r="840" spans="1:50" x14ac:dyDescent="0.25">
      <c r="A840" s="23" t="s">
        <v>18</v>
      </c>
      <c r="B840" s="22" t="s">
        <v>858</v>
      </c>
      <c r="C840" s="34">
        <v>639.38799999999992</v>
      </c>
      <c r="D840" s="32">
        <v>6.7151561463164394E-2</v>
      </c>
      <c r="E840" s="32">
        <v>6.2943147756508541E-2</v>
      </c>
      <c r="F840" s="22">
        <v>15</v>
      </c>
      <c r="H840" s="27">
        <v>206.63138849484773</v>
      </c>
      <c r="I840" s="27">
        <v>59.042123577877035</v>
      </c>
      <c r="J840" s="27">
        <v>96.410212291497956</v>
      </c>
      <c r="K840" s="27">
        <v>362.08372436422269</v>
      </c>
      <c r="M840" s="27">
        <v>708.10139777580298</v>
      </c>
      <c r="N840" s="27">
        <v>24.936131999999997</v>
      </c>
      <c r="O840" s="27">
        <v>0</v>
      </c>
      <c r="P840" s="27">
        <v>35</v>
      </c>
      <c r="Q840" s="27">
        <v>35</v>
      </c>
      <c r="R840" s="27">
        <v>708.10139777580298</v>
      </c>
      <c r="S840" s="22" t="s">
        <v>3357</v>
      </c>
      <c r="T840" s="28">
        <v>0.58302103500648672</v>
      </c>
      <c r="U840" s="22">
        <v>0.49394977699840925</v>
      </c>
      <c r="V840" s="22">
        <v>6.0411593521621096</v>
      </c>
      <c r="W840" s="22">
        <v>20.231468507880084</v>
      </c>
      <c r="X840" s="27">
        <v>-370.95380541158033</v>
      </c>
      <c r="Y840" s="27">
        <v>302.1475923642227</v>
      </c>
      <c r="Z840" s="23" t="s">
        <v>3429</v>
      </c>
      <c r="AA840" s="23" t="s">
        <v>3429</v>
      </c>
      <c r="AB840" s="23" t="s">
        <v>3429</v>
      </c>
      <c r="AC840" s="23" t="s">
        <v>3429</v>
      </c>
      <c r="AD840" s="23" t="s">
        <v>3429</v>
      </c>
      <c r="AE840" s="23" t="s">
        <v>3429</v>
      </c>
      <c r="AH840" s="38"/>
      <c r="AJ840" s="43"/>
      <c r="AK840" s="22">
        <f t="shared" si="193"/>
        <v>0.49394977699840925</v>
      </c>
      <c r="AL840" s="22" t="str">
        <f t="shared" si="194"/>
        <v>DROP</v>
      </c>
      <c r="AM840" s="28">
        <f t="shared" si="195"/>
        <v>0.58302103500648672</v>
      </c>
      <c r="AN840" s="22">
        <f t="shared" si="196"/>
        <v>0</v>
      </c>
      <c r="AO840" s="22" t="str">
        <f t="shared" si="197"/>
        <v>DROP</v>
      </c>
      <c r="AP840" s="22" t="str">
        <f t="shared" si="198"/>
        <v>DROP</v>
      </c>
      <c r="AQ840" s="22" t="str">
        <f t="shared" si="199"/>
        <v>DROP</v>
      </c>
      <c r="AR840" s="22" t="str">
        <f t="shared" si="200"/>
        <v>DROP</v>
      </c>
      <c r="AS840" s="22" t="str">
        <f t="shared" si="201"/>
        <v>DROP</v>
      </c>
      <c r="AT840" s="22" t="str">
        <f t="shared" si="202"/>
        <v>DROP</v>
      </c>
      <c r="AU840" s="22">
        <f t="shared" si="203"/>
        <v>6.0411593521621096</v>
      </c>
      <c r="AV840" s="22">
        <f t="shared" si="204"/>
        <v>0</v>
      </c>
      <c r="AW840" s="22">
        <f t="shared" si="205"/>
        <v>20.231468507880084</v>
      </c>
      <c r="AX840" s="22" t="str">
        <f t="shared" si="206"/>
        <v>DROP</v>
      </c>
    </row>
    <row r="841" spans="1:50" x14ac:dyDescent="0.25">
      <c r="A841" s="23" t="s">
        <v>18</v>
      </c>
      <c r="B841" s="22" t="s">
        <v>859</v>
      </c>
      <c r="C841" s="34">
        <v>310.10599999999999</v>
      </c>
      <c r="D841" s="32">
        <v>7.615174710727296E-2</v>
      </c>
      <c r="E841" s="32">
        <v>1.7202736749160976E-2</v>
      </c>
      <c r="F841" s="22">
        <v>15</v>
      </c>
      <c r="H841" s="27">
        <v>100.21713476102654</v>
      </c>
      <c r="I841" s="27">
        <v>66.955417944304898</v>
      </c>
      <c r="J841" s="27">
        <v>109.33187471758134</v>
      </c>
      <c r="K841" s="27">
        <v>276.50442742291278</v>
      </c>
      <c r="M841" s="27">
        <v>343.43230097947281</v>
      </c>
      <c r="N841" s="27">
        <v>12.094134</v>
      </c>
      <c r="O841" s="27">
        <v>0</v>
      </c>
      <c r="P841" s="27">
        <v>35</v>
      </c>
      <c r="Q841" s="27">
        <v>35</v>
      </c>
      <c r="R841" s="27">
        <v>343.43230097947281</v>
      </c>
      <c r="S841" s="22" t="s">
        <v>3357</v>
      </c>
      <c r="T841" s="28">
        <v>1.2020942952755749</v>
      </c>
      <c r="U841" s="22">
        <v>0.77773239967058272</v>
      </c>
      <c r="V841" s="22">
        <v>5.8713135572874702</v>
      </c>
      <c r="W841" s="22">
        <v>9.8123514565563656</v>
      </c>
      <c r="X841" s="27">
        <v>-79.022007556560027</v>
      </c>
      <c r="Y841" s="27">
        <v>229.41029342291279</v>
      </c>
      <c r="Z841" s="23" t="s">
        <v>3429</v>
      </c>
      <c r="AA841" s="23" t="s">
        <v>3429</v>
      </c>
      <c r="AB841" s="23" t="s">
        <v>3429</v>
      </c>
      <c r="AC841" s="23" t="s">
        <v>3429</v>
      </c>
      <c r="AD841" s="23" t="s">
        <v>3429</v>
      </c>
      <c r="AE841" s="23" t="s">
        <v>3430</v>
      </c>
      <c r="AH841" s="38"/>
      <c r="AJ841" s="43"/>
      <c r="AK841" s="22">
        <f t="shared" si="193"/>
        <v>0.77773239967058272</v>
      </c>
      <c r="AL841" s="22" t="str">
        <f t="shared" si="194"/>
        <v>DROP</v>
      </c>
      <c r="AM841" s="28">
        <f t="shared" si="195"/>
        <v>1.2020942952755749</v>
      </c>
      <c r="AN841" s="22">
        <f t="shared" si="196"/>
        <v>0</v>
      </c>
      <c r="AO841" s="22" t="str">
        <f t="shared" si="197"/>
        <v>DROP</v>
      </c>
      <c r="AP841" s="22" t="str">
        <f t="shared" si="198"/>
        <v>DROP</v>
      </c>
      <c r="AQ841" s="22" t="str">
        <f t="shared" si="199"/>
        <v>DROP</v>
      </c>
      <c r="AR841" s="22" t="str">
        <f t="shared" si="200"/>
        <v>DROP</v>
      </c>
      <c r="AS841" s="22" t="str">
        <f t="shared" si="201"/>
        <v>DROP</v>
      </c>
      <c r="AT841" s="22" t="str">
        <f t="shared" si="202"/>
        <v>DROP</v>
      </c>
      <c r="AU841" s="22">
        <f t="shared" si="203"/>
        <v>5.8713135572874702</v>
      </c>
      <c r="AV841" s="22">
        <f t="shared" si="204"/>
        <v>0</v>
      </c>
      <c r="AW841" s="22">
        <f t="shared" si="205"/>
        <v>9.8123514565563656</v>
      </c>
      <c r="AX841" s="22" t="str">
        <f t="shared" si="206"/>
        <v>DROP</v>
      </c>
    </row>
    <row r="842" spans="1:50" x14ac:dyDescent="0.25">
      <c r="A842" s="23" t="s">
        <v>18</v>
      </c>
      <c r="B842" s="22" t="s">
        <v>860</v>
      </c>
      <c r="C842" s="34">
        <v>352.87600000000003</v>
      </c>
      <c r="D842" s="32">
        <v>8.5588620166177867E-2</v>
      </c>
      <c r="E842" s="32">
        <v>6.1627838076887546E-6</v>
      </c>
      <c r="F842" s="22">
        <v>15</v>
      </c>
      <c r="H842" s="27">
        <v>114.03914031309294</v>
      </c>
      <c r="I842" s="27">
        <v>75.252663953070254</v>
      </c>
      <c r="J842" s="27">
        <v>122.88049391798535</v>
      </c>
      <c r="K842" s="27">
        <v>312.17229818414853</v>
      </c>
      <c r="M842" s="27">
        <v>390.79868380628699</v>
      </c>
      <c r="N842" s="27">
        <v>13.762164000000002</v>
      </c>
      <c r="O842" s="27">
        <v>0</v>
      </c>
      <c r="P842" s="27">
        <v>35</v>
      </c>
      <c r="Q842" s="27">
        <v>35</v>
      </c>
      <c r="R842" s="27">
        <v>390.79868380628699</v>
      </c>
      <c r="S842" s="22" t="s">
        <v>3357</v>
      </c>
      <c r="T842" s="28">
        <v>1.0563955993910819</v>
      </c>
      <c r="U842" s="22">
        <v>0.77163249947909884</v>
      </c>
      <c r="V842" s="22">
        <v>6.4019369235571366</v>
      </c>
      <c r="W842" s="22">
        <v>11.165676680179628</v>
      </c>
      <c r="X842" s="27">
        <v>-92.388549622138441</v>
      </c>
      <c r="Y842" s="27">
        <v>263.41013418414855</v>
      </c>
      <c r="Z842" s="23" t="s">
        <v>3429</v>
      </c>
      <c r="AA842" s="23" t="s">
        <v>3429</v>
      </c>
      <c r="AB842" s="23" t="s">
        <v>3429</v>
      </c>
      <c r="AC842" s="23" t="s">
        <v>3429</v>
      </c>
      <c r="AD842" s="23" t="s">
        <v>3429</v>
      </c>
      <c r="AE842" s="23" t="s">
        <v>3430</v>
      </c>
      <c r="AH842" s="38"/>
      <c r="AJ842" s="43"/>
      <c r="AK842" s="22">
        <f t="shared" si="193"/>
        <v>0.77163249947909884</v>
      </c>
      <c r="AL842" s="22" t="str">
        <f t="shared" si="194"/>
        <v>DROP</v>
      </c>
      <c r="AM842" s="28">
        <f t="shared" si="195"/>
        <v>1.0563955993910819</v>
      </c>
      <c r="AN842" s="22">
        <f t="shared" si="196"/>
        <v>0</v>
      </c>
      <c r="AO842" s="22" t="str">
        <f t="shared" si="197"/>
        <v>DROP</v>
      </c>
      <c r="AP842" s="22" t="str">
        <f t="shared" si="198"/>
        <v>DROP</v>
      </c>
      <c r="AQ842" s="22" t="str">
        <f t="shared" si="199"/>
        <v>DROP</v>
      </c>
      <c r="AR842" s="22" t="str">
        <f t="shared" si="200"/>
        <v>DROP</v>
      </c>
      <c r="AS842" s="22" t="str">
        <f t="shared" si="201"/>
        <v>DROP</v>
      </c>
      <c r="AT842" s="22" t="str">
        <f t="shared" si="202"/>
        <v>DROP</v>
      </c>
      <c r="AU842" s="22">
        <f t="shared" si="203"/>
        <v>6.4019369235571366</v>
      </c>
      <c r="AV842" s="22">
        <f t="shared" si="204"/>
        <v>0</v>
      </c>
      <c r="AW842" s="22">
        <f t="shared" si="205"/>
        <v>11.165676680179628</v>
      </c>
      <c r="AX842" s="22" t="str">
        <f t="shared" si="206"/>
        <v>DROP</v>
      </c>
    </row>
    <row r="843" spans="1:50" x14ac:dyDescent="0.25">
      <c r="A843" s="23" t="s">
        <v>18</v>
      </c>
      <c r="B843" s="22" t="s">
        <v>861</v>
      </c>
      <c r="C843" s="34">
        <v>414.35200000000003</v>
      </c>
      <c r="D843" s="32">
        <v>0.10175110677443445</v>
      </c>
      <c r="E843" s="32">
        <v>2.2985651285329371E-2</v>
      </c>
      <c r="F843" s="22">
        <v>15</v>
      </c>
      <c r="H843" s="27">
        <v>133.90637466705215</v>
      </c>
      <c r="I843" s="27">
        <v>89.463316853136121</v>
      </c>
      <c r="J843" s="27">
        <v>146.08514815250032</v>
      </c>
      <c r="K843" s="27">
        <v>369.45483967268859</v>
      </c>
      <c r="M843" s="27">
        <v>458.88135274856506</v>
      </c>
      <c r="N843" s="27">
        <v>16.159728000000001</v>
      </c>
      <c r="O843" s="27">
        <v>0</v>
      </c>
      <c r="P843" s="27">
        <v>35</v>
      </c>
      <c r="Q843" s="27">
        <v>35</v>
      </c>
      <c r="R843" s="27">
        <v>458.88135274856506</v>
      </c>
      <c r="S843" s="22" t="s">
        <v>3357</v>
      </c>
      <c r="T843" s="28">
        <v>0.89966176953587151</v>
      </c>
      <c r="U843" s="22">
        <v>0.77773239967058283</v>
      </c>
      <c r="V843" s="22">
        <v>7.2215950732319882</v>
      </c>
      <c r="W843" s="22">
        <v>13.110895792816144</v>
      </c>
      <c r="X843" s="27">
        <v>-105.58624107587644</v>
      </c>
      <c r="Y843" s="27">
        <v>318.29511167268856</v>
      </c>
      <c r="Z843" s="23" t="s">
        <v>3429</v>
      </c>
      <c r="AA843" s="23" t="s">
        <v>3429</v>
      </c>
      <c r="AB843" s="23" t="s">
        <v>3429</v>
      </c>
      <c r="AC843" s="23" t="s">
        <v>3429</v>
      </c>
      <c r="AD843" s="23" t="s">
        <v>3429</v>
      </c>
      <c r="AE843" s="23" t="s">
        <v>3429</v>
      </c>
      <c r="AH843" s="38"/>
      <c r="AJ843" s="43"/>
      <c r="AK843" s="22">
        <f t="shared" si="193"/>
        <v>0.77773239967058283</v>
      </c>
      <c r="AL843" s="22" t="str">
        <f t="shared" si="194"/>
        <v>DROP</v>
      </c>
      <c r="AM843" s="28">
        <f t="shared" si="195"/>
        <v>0.89966176953587151</v>
      </c>
      <c r="AN843" s="22">
        <f t="shared" si="196"/>
        <v>0</v>
      </c>
      <c r="AO843" s="22" t="str">
        <f t="shared" si="197"/>
        <v>DROP</v>
      </c>
      <c r="AP843" s="22" t="str">
        <f t="shared" si="198"/>
        <v>DROP</v>
      </c>
      <c r="AQ843" s="22" t="str">
        <f t="shared" si="199"/>
        <v>DROP</v>
      </c>
      <c r="AR843" s="22" t="str">
        <f t="shared" si="200"/>
        <v>DROP</v>
      </c>
      <c r="AS843" s="22" t="str">
        <f t="shared" si="201"/>
        <v>DROP</v>
      </c>
      <c r="AT843" s="22" t="str">
        <f t="shared" si="202"/>
        <v>DROP</v>
      </c>
      <c r="AU843" s="22">
        <f t="shared" si="203"/>
        <v>7.2215950732319882</v>
      </c>
      <c r="AV843" s="22">
        <f t="shared" si="204"/>
        <v>0</v>
      </c>
      <c r="AW843" s="22">
        <f t="shared" si="205"/>
        <v>13.110895792816144</v>
      </c>
      <c r="AX843" s="22" t="str">
        <f t="shared" si="206"/>
        <v>DROP</v>
      </c>
    </row>
    <row r="844" spans="1:50" x14ac:dyDescent="0.25">
      <c r="A844" s="23" t="s">
        <v>18</v>
      </c>
      <c r="B844" s="22" t="s">
        <v>862</v>
      </c>
      <c r="C844" s="34">
        <v>305.78200000000004</v>
      </c>
      <c r="D844" s="32">
        <v>7.5089916138211268E-2</v>
      </c>
      <c r="E844" s="32">
        <v>1.6962868337381226E-2</v>
      </c>
      <c r="F844" s="22">
        <v>15</v>
      </c>
      <c r="H844" s="27">
        <v>98.81974518872974</v>
      </c>
      <c r="I844" s="27">
        <v>66.021817087852043</v>
      </c>
      <c r="J844" s="27">
        <v>107.80739268150714</v>
      </c>
      <c r="K844" s="27">
        <v>272.64895495808889</v>
      </c>
      <c r="M844" s="27">
        <v>338.64361172665207</v>
      </c>
      <c r="N844" s="27">
        <v>11.925498000000001</v>
      </c>
      <c r="O844" s="27">
        <v>0</v>
      </c>
      <c r="P844" s="27">
        <v>35</v>
      </c>
      <c r="Q844" s="27">
        <v>35</v>
      </c>
      <c r="R844" s="27">
        <v>338.64361172665207</v>
      </c>
      <c r="S844" s="22" t="s">
        <v>3357</v>
      </c>
      <c r="T844" s="28">
        <v>1.2190928620086448</v>
      </c>
      <c r="U844" s="22">
        <v>0.77773239967058261</v>
      </c>
      <c r="V844" s="22">
        <v>5.8102517091686243</v>
      </c>
      <c r="W844" s="22">
        <v>9.6755317636186309</v>
      </c>
      <c r="X844" s="27">
        <v>-77.920154768563179</v>
      </c>
      <c r="Y844" s="27">
        <v>225.72345695808889</v>
      </c>
      <c r="Z844" s="23" t="s">
        <v>3429</v>
      </c>
      <c r="AA844" s="23" t="s">
        <v>3429</v>
      </c>
      <c r="AB844" s="23" t="s">
        <v>3429</v>
      </c>
      <c r="AC844" s="23" t="s">
        <v>3429</v>
      </c>
      <c r="AD844" s="23" t="s">
        <v>3429</v>
      </c>
      <c r="AE844" s="23" t="s">
        <v>3430</v>
      </c>
      <c r="AH844" s="38"/>
      <c r="AJ844" s="43"/>
      <c r="AK844" s="22">
        <f t="shared" si="193"/>
        <v>0.77773239967058261</v>
      </c>
      <c r="AL844" s="22" t="str">
        <f t="shared" si="194"/>
        <v>DROP</v>
      </c>
      <c r="AM844" s="28">
        <f t="shared" si="195"/>
        <v>1.2190928620086448</v>
      </c>
      <c r="AN844" s="22">
        <f t="shared" si="196"/>
        <v>0</v>
      </c>
      <c r="AO844" s="22" t="str">
        <f t="shared" si="197"/>
        <v>DROP</v>
      </c>
      <c r="AP844" s="22" t="str">
        <f t="shared" si="198"/>
        <v>DROP</v>
      </c>
      <c r="AQ844" s="22" t="str">
        <f t="shared" si="199"/>
        <v>DROP</v>
      </c>
      <c r="AR844" s="22" t="str">
        <f t="shared" si="200"/>
        <v>DROP</v>
      </c>
      <c r="AS844" s="22" t="str">
        <f t="shared" si="201"/>
        <v>DROP</v>
      </c>
      <c r="AT844" s="22" t="str">
        <f t="shared" si="202"/>
        <v>DROP</v>
      </c>
      <c r="AU844" s="22">
        <f t="shared" si="203"/>
        <v>5.8102517091686243</v>
      </c>
      <c r="AV844" s="22">
        <f t="shared" si="204"/>
        <v>0</v>
      </c>
      <c r="AW844" s="22">
        <f t="shared" si="205"/>
        <v>9.6755317636186309</v>
      </c>
      <c r="AX844" s="22" t="str">
        <f t="shared" si="206"/>
        <v>DROP</v>
      </c>
    </row>
    <row r="845" spans="1:50" x14ac:dyDescent="0.25">
      <c r="A845" s="23" t="s">
        <v>18</v>
      </c>
      <c r="B845" s="22" t="s">
        <v>863</v>
      </c>
      <c r="C845" s="34">
        <v>315.55799999999999</v>
      </c>
      <c r="D845" s="32">
        <v>7.6537292993569275E-2</v>
      </c>
      <c r="E845" s="32">
        <v>5.5110456159859212E-6</v>
      </c>
      <c r="F845" s="22">
        <v>15</v>
      </c>
      <c r="H845" s="27">
        <v>101.97906074348774</v>
      </c>
      <c r="I845" s="27">
        <v>67.294404073110513</v>
      </c>
      <c r="J845" s="27">
        <v>109.88540705452233</v>
      </c>
      <c r="K845" s="27">
        <v>279.1588718711206</v>
      </c>
      <c r="M845" s="27">
        <v>349.47021351563802</v>
      </c>
      <c r="N845" s="27">
        <v>12.306761999999999</v>
      </c>
      <c r="O845" s="27">
        <v>0</v>
      </c>
      <c r="P845" s="27">
        <v>35</v>
      </c>
      <c r="Q845" s="27">
        <v>35</v>
      </c>
      <c r="R845" s="27">
        <v>349.47021351563802</v>
      </c>
      <c r="S845" s="22" t="s">
        <v>3357</v>
      </c>
      <c r="T845" s="28">
        <v>1.1813253143026874</v>
      </c>
      <c r="U845" s="22">
        <v>0.77163249947909907</v>
      </c>
      <c r="V845" s="22">
        <v>5.9010352869029719</v>
      </c>
      <c r="W845" s="22">
        <v>9.984863243303943</v>
      </c>
      <c r="X845" s="27">
        <v>-82.618103644517419</v>
      </c>
      <c r="Y845" s="27">
        <v>231.8521098711206</v>
      </c>
      <c r="Z845" s="23" t="s">
        <v>3429</v>
      </c>
      <c r="AA845" s="23" t="s">
        <v>3429</v>
      </c>
      <c r="AB845" s="23" t="s">
        <v>3429</v>
      </c>
      <c r="AC845" s="23" t="s">
        <v>3429</v>
      </c>
      <c r="AD845" s="23" t="s">
        <v>3429</v>
      </c>
      <c r="AE845" s="23" t="s">
        <v>3430</v>
      </c>
      <c r="AH845" s="38"/>
      <c r="AJ845" s="43"/>
      <c r="AK845" s="22">
        <f t="shared" si="193"/>
        <v>0.77163249947909907</v>
      </c>
      <c r="AL845" s="22" t="str">
        <f t="shared" si="194"/>
        <v>DROP</v>
      </c>
      <c r="AM845" s="28">
        <f t="shared" si="195"/>
        <v>1.1813253143026874</v>
      </c>
      <c r="AN845" s="22">
        <f t="shared" si="196"/>
        <v>0</v>
      </c>
      <c r="AO845" s="22" t="str">
        <f t="shared" si="197"/>
        <v>DROP</v>
      </c>
      <c r="AP845" s="22" t="str">
        <f t="shared" si="198"/>
        <v>DROP</v>
      </c>
      <c r="AQ845" s="22" t="str">
        <f t="shared" si="199"/>
        <v>DROP</v>
      </c>
      <c r="AR845" s="22" t="str">
        <f t="shared" si="200"/>
        <v>DROP</v>
      </c>
      <c r="AS845" s="22" t="str">
        <f t="shared" si="201"/>
        <v>DROP</v>
      </c>
      <c r="AT845" s="22" t="str">
        <f t="shared" si="202"/>
        <v>DROP</v>
      </c>
      <c r="AU845" s="22">
        <f t="shared" si="203"/>
        <v>5.9010352869029719</v>
      </c>
      <c r="AV845" s="22">
        <f t="shared" si="204"/>
        <v>0</v>
      </c>
      <c r="AW845" s="22">
        <f t="shared" si="205"/>
        <v>9.984863243303943</v>
      </c>
      <c r="AX845" s="22" t="str">
        <f t="shared" si="206"/>
        <v>DROP</v>
      </c>
    </row>
    <row r="846" spans="1:50" x14ac:dyDescent="0.25">
      <c r="A846" s="23" t="s">
        <v>18</v>
      </c>
      <c r="B846" s="22" t="s">
        <v>864</v>
      </c>
      <c r="C846" s="34">
        <v>468.49600000000004</v>
      </c>
      <c r="D846" s="32">
        <v>0.11363177488232032</v>
      </c>
      <c r="E846" s="32">
        <v>8.1820230414280106E-6</v>
      </c>
      <c r="F846" s="22">
        <v>15</v>
      </c>
      <c r="H846" s="27">
        <v>151.40412235494279</v>
      </c>
      <c r="I846" s="27">
        <v>99.909237384683578</v>
      </c>
      <c r="J846" s="27">
        <v>163.14234994332418</v>
      </c>
      <c r="K846" s="27">
        <v>414.45570968295056</v>
      </c>
      <c r="M846" s="27">
        <v>518.8440703491035</v>
      </c>
      <c r="N846" s="27">
        <v>18.271344000000003</v>
      </c>
      <c r="O846" s="27">
        <v>0</v>
      </c>
      <c r="P846" s="27">
        <v>35</v>
      </c>
      <c r="Q846" s="27">
        <v>35</v>
      </c>
      <c r="R846" s="27">
        <v>518.8440703491035</v>
      </c>
      <c r="S846" s="22" t="s">
        <v>3357</v>
      </c>
      <c r="T846" s="28">
        <v>0.79568801767939834</v>
      </c>
      <c r="U846" s="22">
        <v>0.77163249947909884</v>
      </c>
      <c r="V846" s="22">
        <v>7.7800873520846512</v>
      </c>
      <c r="W846" s="22">
        <v>14.824116295688672</v>
      </c>
      <c r="X846" s="27">
        <v>-122.65970466615295</v>
      </c>
      <c r="Y846" s="27">
        <v>361.18436568295056</v>
      </c>
      <c r="Z846" s="23" t="s">
        <v>3429</v>
      </c>
      <c r="AA846" s="23" t="s">
        <v>3429</v>
      </c>
      <c r="AB846" s="23" t="s">
        <v>3429</v>
      </c>
      <c r="AC846" s="23" t="s">
        <v>3429</v>
      </c>
      <c r="AD846" s="23" t="s">
        <v>3429</v>
      </c>
      <c r="AE846" s="23" t="s">
        <v>3429</v>
      </c>
      <c r="AH846" s="38"/>
      <c r="AJ846" s="43"/>
      <c r="AK846" s="22">
        <f t="shared" si="193"/>
        <v>0.77163249947909884</v>
      </c>
      <c r="AL846" s="22" t="str">
        <f t="shared" si="194"/>
        <v>DROP</v>
      </c>
      <c r="AM846" s="28">
        <f t="shared" si="195"/>
        <v>0.79568801767939834</v>
      </c>
      <c r="AN846" s="22">
        <f t="shared" si="196"/>
        <v>0</v>
      </c>
      <c r="AO846" s="22" t="str">
        <f t="shared" si="197"/>
        <v>DROP</v>
      </c>
      <c r="AP846" s="22" t="str">
        <f t="shared" si="198"/>
        <v>DROP</v>
      </c>
      <c r="AQ846" s="22" t="str">
        <f t="shared" si="199"/>
        <v>DROP</v>
      </c>
      <c r="AR846" s="22" t="str">
        <f t="shared" si="200"/>
        <v>DROP</v>
      </c>
      <c r="AS846" s="22" t="str">
        <f t="shared" si="201"/>
        <v>DROP</v>
      </c>
      <c r="AT846" s="22" t="str">
        <f t="shared" si="202"/>
        <v>DROP</v>
      </c>
      <c r="AU846" s="22">
        <f t="shared" si="203"/>
        <v>7.7800873520846512</v>
      </c>
      <c r="AV846" s="22">
        <f t="shared" si="204"/>
        <v>0</v>
      </c>
      <c r="AW846" s="22">
        <f t="shared" si="205"/>
        <v>14.824116295688672</v>
      </c>
      <c r="AX846" s="22" t="str">
        <f t="shared" si="206"/>
        <v>DROP</v>
      </c>
    </row>
    <row r="847" spans="1:50" x14ac:dyDescent="0.25">
      <c r="A847" s="23" t="s">
        <v>18</v>
      </c>
      <c r="B847" s="22" t="s">
        <v>865</v>
      </c>
      <c r="C847" s="34">
        <v>223.62600000000003</v>
      </c>
      <c r="D847" s="32">
        <v>5.4915127726038925E-2</v>
      </c>
      <c r="E847" s="32">
        <v>1.2405368513565921E-2</v>
      </c>
      <c r="F847" s="22">
        <v>15</v>
      </c>
      <c r="H847" s="27">
        <v>72.269343315090083</v>
      </c>
      <c r="I847" s="27">
        <v>48.283400815247468</v>
      </c>
      <c r="J847" s="27">
        <v>78.842233996097619</v>
      </c>
      <c r="K847" s="27">
        <v>199.39497812643515</v>
      </c>
      <c r="M847" s="27">
        <v>247.65851592305731</v>
      </c>
      <c r="N847" s="27">
        <v>8.7214140000000011</v>
      </c>
      <c r="O847" s="27">
        <v>0</v>
      </c>
      <c r="P847" s="27">
        <v>35</v>
      </c>
      <c r="Q847" s="27">
        <v>35</v>
      </c>
      <c r="R847" s="27">
        <v>247.65851592305731</v>
      </c>
      <c r="S847" s="22" t="s">
        <v>3357</v>
      </c>
      <c r="T847" s="28">
        <v>1.666964724722203</v>
      </c>
      <c r="U847" s="22">
        <v>0.7777323996705825</v>
      </c>
      <c r="V847" s="22">
        <v>4.5605793565239026</v>
      </c>
      <c r="W847" s="22">
        <v>7.0759575978016374</v>
      </c>
      <c r="X847" s="27">
        <v>-56.98495179662217</v>
      </c>
      <c r="Y847" s="27">
        <v>155.67356412643514</v>
      </c>
      <c r="Z847" s="23" t="s">
        <v>3429</v>
      </c>
      <c r="AA847" s="23" t="s">
        <v>3429</v>
      </c>
      <c r="AB847" s="23" t="s">
        <v>3429</v>
      </c>
      <c r="AC847" s="23" t="s">
        <v>3429</v>
      </c>
      <c r="AD847" s="23" t="s">
        <v>3429</v>
      </c>
      <c r="AE847" s="23" t="s">
        <v>3430</v>
      </c>
      <c r="AH847" s="38"/>
      <c r="AJ847" s="43"/>
      <c r="AK847" s="22">
        <f t="shared" si="193"/>
        <v>0.7777323996705825</v>
      </c>
      <c r="AL847" s="22" t="str">
        <f t="shared" si="194"/>
        <v>DROP</v>
      </c>
      <c r="AM847" s="28">
        <f t="shared" si="195"/>
        <v>1.666964724722203</v>
      </c>
      <c r="AN847" s="22">
        <f t="shared" si="196"/>
        <v>0</v>
      </c>
      <c r="AO847" s="22" t="str">
        <f t="shared" si="197"/>
        <v>DROP</v>
      </c>
      <c r="AP847" s="22" t="str">
        <f t="shared" si="198"/>
        <v>DROP</v>
      </c>
      <c r="AQ847" s="22" t="str">
        <f t="shared" si="199"/>
        <v>DROP</v>
      </c>
      <c r="AR847" s="22" t="str">
        <f t="shared" si="200"/>
        <v>DROP</v>
      </c>
      <c r="AS847" s="22" t="str">
        <f t="shared" si="201"/>
        <v>DROP</v>
      </c>
      <c r="AT847" s="22" t="str">
        <f t="shared" si="202"/>
        <v>DROP</v>
      </c>
      <c r="AU847" s="22">
        <f t="shared" si="203"/>
        <v>4.5605793565239026</v>
      </c>
      <c r="AV847" s="22">
        <f t="shared" si="204"/>
        <v>0</v>
      </c>
      <c r="AW847" s="22">
        <f t="shared" si="205"/>
        <v>7.0759575978016374</v>
      </c>
      <c r="AX847" s="22" t="str">
        <f t="shared" si="206"/>
        <v>DROP</v>
      </c>
    </row>
    <row r="848" spans="1:50" x14ac:dyDescent="0.25">
      <c r="A848" s="23" t="s">
        <v>18</v>
      </c>
      <c r="B848" s="22" t="s">
        <v>866</v>
      </c>
      <c r="C848" s="34">
        <v>359.45600000000002</v>
      </c>
      <c r="D848" s="32">
        <v>8.8270470123738051E-2</v>
      </c>
      <c r="E848" s="32">
        <v>1.9940365361864679E-2</v>
      </c>
      <c r="F848" s="22">
        <v>15</v>
      </c>
      <c r="H848" s="27">
        <v>116.16560270571854</v>
      </c>
      <c r="I848" s="27">
        <v>77.610645110343128</v>
      </c>
      <c r="J848" s="27">
        <v>126.7308544771237</v>
      </c>
      <c r="K848" s="27">
        <v>320.50710229318537</v>
      </c>
      <c r="M848" s="27">
        <v>398.08581962579683</v>
      </c>
      <c r="N848" s="27">
        <v>14.018784</v>
      </c>
      <c r="O848" s="27">
        <v>0</v>
      </c>
      <c r="P848" s="27">
        <v>35</v>
      </c>
      <c r="Q848" s="27">
        <v>35</v>
      </c>
      <c r="R848" s="27">
        <v>398.08581962579683</v>
      </c>
      <c r="S848" s="22" t="s">
        <v>3357</v>
      </c>
      <c r="T848" s="28">
        <v>1.0370578138373749</v>
      </c>
      <c r="U848" s="22">
        <v>0.77773239967058294</v>
      </c>
      <c r="V848" s="22">
        <v>6.538454774667307</v>
      </c>
      <c r="W848" s="22">
        <v>11.373880560737053</v>
      </c>
      <c r="X848" s="27">
        <v>-91.597501332611444</v>
      </c>
      <c r="Y848" s="27">
        <v>271.48831829318539</v>
      </c>
      <c r="Z848" s="23" t="s">
        <v>3429</v>
      </c>
      <c r="AA848" s="23" t="s">
        <v>3429</v>
      </c>
      <c r="AB848" s="23" t="s">
        <v>3429</v>
      </c>
      <c r="AC848" s="23" t="s">
        <v>3429</v>
      </c>
      <c r="AD848" s="23" t="s">
        <v>3429</v>
      </c>
      <c r="AE848" s="23" t="s">
        <v>3430</v>
      </c>
      <c r="AH848" s="38"/>
      <c r="AJ848" s="43"/>
      <c r="AK848" s="22">
        <f t="shared" si="193"/>
        <v>0.77773239967058294</v>
      </c>
      <c r="AL848" s="22" t="str">
        <f t="shared" si="194"/>
        <v>DROP</v>
      </c>
      <c r="AM848" s="28">
        <f t="shared" si="195"/>
        <v>1.0370578138373749</v>
      </c>
      <c r="AN848" s="22">
        <f t="shared" si="196"/>
        <v>0</v>
      </c>
      <c r="AO848" s="22" t="str">
        <f t="shared" si="197"/>
        <v>DROP</v>
      </c>
      <c r="AP848" s="22" t="str">
        <f t="shared" si="198"/>
        <v>DROP</v>
      </c>
      <c r="AQ848" s="22" t="str">
        <f t="shared" si="199"/>
        <v>DROP</v>
      </c>
      <c r="AR848" s="22" t="str">
        <f t="shared" si="200"/>
        <v>DROP</v>
      </c>
      <c r="AS848" s="22" t="str">
        <f t="shared" si="201"/>
        <v>DROP</v>
      </c>
      <c r="AT848" s="22" t="str">
        <f t="shared" si="202"/>
        <v>DROP</v>
      </c>
      <c r="AU848" s="22">
        <f t="shared" si="203"/>
        <v>6.538454774667307</v>
      </c>
      <c r="AV848" s="22">
        <f t="shared" si="204"/>
        <v>0</v>
      </c>
      <c r="AW848" s="22">
        <f t="shared" si="205"/>
        <v>11.373880560737053</v>
      </c>
      <c r="AX848" s="22" t="str">
        <f t="shared" si="206"/>
        <v>DROP</v>
      </c>
    </row>
    <row r="849" spans="1:50" x14ac:dyDescent="0.25">
      <c r="A849" s="23" t="s">
        <v>18</v>
      </c>
      <c r="B849" s="22" t="s">
        <v>867</v>
      </c>
      <c r="C849" s="34">
        <v>270.34399999999999</v>
      </c>
      <c r="D849" s="32">
        <v>6.6387518848292526E-2</v>
      </c>
      <c r="E849" s="32">
        <v>1.4996990266925423E-2</v>
      </c>
      <c r="F849" s="22">
        <v>15</v>
      </c>
      <c r="H849" s="27">
        <v>87.367226302731837</v>
      </c>
      <c r="I849" s="27">
        <v>58.370349199096971</v>
      </c>
      <c r="J849" s="27">
        <v>95.313268168464361</v>
      </c>
      <c r="K849" s="27">
        <v>241.05084367029318</v>
      </c>
      <c r="M849" s="27">
        <v>299.39718024157736</v>
      </c>
      <c r="N849" s="27">
        <v>10.543416000000001</v>
      </c>
      <c r="O849" s="27">
        <v>0</v>
      </c>
      <c r="P849" s="27">
        <v>35</v>
      </c>
      <c r="Q849" s="27">
        <v>35</v>
      </c>
      <c r="R849" s="27">
        <v>299.39718024157736</v>
      </c>
      <c r="S849" s="22" t="s">
        <v>3357</v>
      </c>
      <c r="T849" s="28">
        <v>1.3788974548380117</v>
      </c>
      <c r="U849" s="22">
        <v>0.77773239967058283</v>
      </c>
      <c r="V849" s="22">
        <v>5.2927703901326408</v>
      </c>
      <c r="W849" s="22">
        <v>8.554205149759353</v>
      </c>
      <c r="X849" s="27">
        <v>-68.889752571284163</v>
      </c>
      <c r="Y849" s="27">
        <v>195.50742767029317</v>
      </c>
      <c r="Z849" s="23" t="s">
        <v>3429</v>
      </c>
      <c r="AA849" s="23" t="s">
        <v>3429</v>
      </c>
      <c r="AB849" s="23" t="s">
        <v>3429</v>
      </c>
      <c r="AC849" s="23" t="s">
        <v>3429</v>
      </c>
      <c r="AD849" s="23" t="s">
        <v>3429</v>
      </c>
      <c r="AE849" s="23" t="s">
        <v>3430</v>
      </c>
      <c r="AH849" s="38"/>
      <c r="AJ849" s="43"/>
      <c r="AK849" s="22">
        <f t="shared" si="193"/>
        <v>0.77773239967058283</v>
      </c>
      <c r="AL849" s="22" t="str">
        <f t="shared" si="194"/>
        <v>DROP</v>
      </c>
      <c r="AM849" s="28">
        <f t="shared" si="195"/>
        <v>1.3788974548380117</v>
      </c>
      <c r="AN849" s="22">
        <f t="shared" si="196"/>
        <v>0</v>
      </c>
      <c r="AO849" s="22" t="str">
        <f t="shared" si="197"/>
        <v>DROP</v>
      </c>
      <c r="AP849" s="22" t="str">
        <f t="shared" si="198"/>
        <v>DROP</v>
      </c>
      <c r="AQ849" s="22" t="str">
        <f t="shared" si="199"/>
        <v>DROP</v>
      </c>
      <c r="AR849" s="22" t="str">
        <f t="shared" si="200"/>
        <v>DROP</v>
      </c>
      <c r="AS849" s="22" t="str">
        <f t="shared" si="201"/>
        <v>DROP</v>
      </c>
      <c r="AT849" s="22" t="str">
        <f t="shared" si="202"/>
        <v>DROP</v>
      </c>
      <c r="AU849" s="22">
        <f t="shared" si="203"/>
        <v>5.2927703901326408</v>
      </c>
      <c r="AV849" s="22">
        <f t="shared" si="204"/>
        <v>0</v>
      </c>
      <c r="AW849" s="22">
        <f t="shared" si="205"/>
        <v>8.554205149759353</v>
      </c>
      <c r="AX849" s="22" t="str">
        <f t="shared" si="206"/>
        <v>DROP</v>
      </c>
    </row>
    <row r="850" spans="1:50" x14ac:dyDescent="0.25">
      <c r="A850" s="23" t="s">
        <v>18</v>
      </c>
      <c r="B850" s="22" t="s">
        <v>868</v>
      </c>
      <c r="C850" s="34">
        <v>414.35200000000003</v>
      </c>
      <c r="D850" s="32">
        <v>4.3517213015235034E-2</v>
      </c>
      <c r="E850" s="32">
        <v>4.0789972847793253E-2</v>
      </c>
      <c r="F850" s="22">
        <v>15</v>
      </c>
      <c r="H850" s="27">
        <v>133.90637466705215</v>
      </c>
      <c r="I850" s="27">
        <v>38.261934832590711</v>
      </c>
      <c r="J850" s="27">
        <v>62.478126401194231</v>
      </c>
      <c r="K850" s="27">
        <v>234.6464359008371</v>
      </c>
      <c r="M850" s="27">
        <v>458.88135274856506</v>
      </c>
      <c r="N850" s="27">
        <v>16.159728000000001</v>
      </c>
      <c r="O850" s="27">
        <v>0</v>
      </c>
      <c r="P850" s="27">
        <v>35</v>
      </c>
      <c r="Q850" s="27">
        <v>35</v>
      </c>
      <c r="R850" s="27">
        <v>458.88135274856506</v>
      </c>
      <c r="S850" s="22" t="s">
        <v>3357</v>
      </c>
      <c r="T850" s="28">
        <v>0.89966176953587151</v>
      </c>
      <c r="U850" s="22">
        <v>0.49394977699840942</v>
      </c>
      <c r="V850" s="22">
        <v>4.586545806123854</v>
      </c>
      <c r="W850" s="22">
        <v>13.110895792816144</v>
      </c>
      <c r="X850" s="27">
        <v>-240.39464484772793</v>
      </c>
      <c r="Y850" s="27">
        <v>183.4867079008371</v>
      </c>
      <c r="Z850" s="23" t="s">
        <v>3429</v>
      </c>
      <c r="AA850" s="23" t="s">
        <v>3429</v>
      </c>
      <c r="AB850" s="23" t="s">
        <v>3429</v>
      </c>
      <c r="AC850" s="23" t="s">
        <v>3429</v>
      </c>
      <c r="AD850" s="23" t="s">
        <v>3429</v>
      </c>
      <c r="AE850" s="23" t="s">
        <v>3429</v>
      </c>
      <c r="AH850" s="38"/>
      <c r="AJ850" s="43"/>
      <c r="AK850" s="22">
        <f t="shared" si="193"/>
        <v>0.49394977699840942</v>
      </c>
      <c r="AL850" s="22" t="str">
        <f t="shared" si="194"/>
        <v>DROP</v>
      </c>
      <c r="AM850" s="28">
        <f t="shared" si="195"/>
        <v>0.89966176953587151</v>
      </c>
      <c r="AN850" s="22">
        <f t="shared" si="196"/>
        <v>0</v>
      </c>
      <c r="AO850" s="22" t="str">
        <f t="shared" si="197"/>
        <v>DROP</v>
      </c>
      <c r="AP850" s="22" t="str">
        <f t="shared" si="198"/>
        <v>DROP</v>
      </c>
      <c r="AQ850" s="22" t="str">
        <f t="shared" si="199"/>
        <v>DROP</v>
      </c>
      <c r="AR850" s="22" t="str">
        <f t="shared" si="200"/>
        <v>DROP</v>
      </c>
      <c r="AS850" s="22" t="str">
        <f t="shared" si="201"/>
        <v>DROP</v>
      </c>
      <c r="AT850" s="22" t="str">
        <f t="shared" si="202"/>
        <v>DROP</v>
      </c>
      <c r="AU850" s="22">
        <f t="shared" si="203"/>
        <v>4.586545806123854</v>
      </c>
      <c r="AV850" s="22">
        <f t="shared" si="204"/>
        <v>0</v>
      </c>
      <c r="AW850" s="22">
        <f t="shared" si="205"/>
        <v>13.110895792816144</v>
      </c>
      <c r="AX850" s="22" t="str">
        <f t="shared" si="206"/>
        <v>DROP</v>
      </c>
    </row>
    <row r="851" spans="1:50" x14ac:dyDescent="0.25">
      <c r="A851" s="23" t="s">
        <v>18</v>
      </c>
      <c r="B851" s="22" t="s">
        <v>869</v>
      </c>
      <c r="C851" s="34">
        <v>521.13599999999997</v>
      </c>
      <c r="D851" s="32">
        <v>0.1263993900376372</v>
      </c>
      <c r="E851" s="32">
        <v>9.1013514730491341E-6</v>
      </c>
      <c r="F851" s="22">
        <v>15</v>
      </c>
      <c r="H851" s="27">
        <v>168.41582149594757</v>
      </c>
      <c r="I851" s="27">
        <v>111.13499439419857</v>
      </c>
      <c r="J851" s="27">
        <v>181.47295106055162</v>
      </c>
      <c r="K851" s="27">
        <v>461.02376695069779</v>
      </c>
      <c r="M851" s="27">
        <v>577.14115690518258</v>
      </c>
      <c r="N851" s="27">
        <v>20.324303999999998</v>
      </c>
      <c r="O851" s="27">
        <v>0</v>
      </c>
      <c r="P851" s="27">
        <v>35</v>
      </c>
      <c r="Q851" s="27">
        <v>35</v>
      </c>
      <c r="R851" s="27">
        <v>577.14115690518258</v>
      </c>
      <c r="S851" s="22" t="s">
        <v>3357</v>
      </c>
      <c r="T851" s="28">
        <v>0.71531549064107536</v>
      </c>
      <c r="U851" s="22">
        <v>0.77163249947909873</v>
      </c>
      <c r="V851" s="22">
        <v>8.3331146280791497</v>
      </c>
      <c r="W851" s="22">
        <v>16.489747340148075</v>
      </c>
      <c r="X851" s="27">
        <v>-136.44169395448478</v>
      </c>
      <c r="Y851" s="27">
        <v>405.69946295069781</v>
      </c>
      <c r="Z851" s="23" t="s">
        <v>3429</v>
      </c>
      <c r="AA851" s="23" t="s">
        <v>3429</v>
      </c>
      <c r="AB851" s="23" t="s">
        <v>3429</v>
      </c>
      <c r="AC851" s="23" t="s">
        <v>3429</v>
      </c>
      <c r="AD851" s="23" t="s">
        <v>3429</v>
      </c>
      <c r="AE851" s="23" t="s">
        <v>3429</v>
      </c>
      <c r="AH851" s="38"/>
      <c r="AJ851" s="43"/>
      <c r="AK851" s="22">
        <f t="shared" si="193"/>
        <v>0.77163249947909873</v>
      </c>
      <c r="AL851" s="22" t="str">
        <f t="shared" si="194"/>
        <v>DROP</v>
      </c>
      <c r="AM851" s="28">
        <f t="shared" si="195"/>
        <v>0.71531549064107536</v>
      </c>
      <c r="AN851" s="22">
        <f t="shared" si="196"/>
        <v>0</v>
      </c>
      <c r="AO851" s="22" t="str">
        <f t="shared" si="197"/>
        <v>DROP</v>
      </c>
      <c r="AP851" s="22" t="str">
        <f t="shared" si="198"/>
        <v>DROP</v>
      </c>
      <c r="AQ851" s="22" t="str">
        <f t="shared" si="199"/>
        <v>DROP</v>
      </c>
      <c r="AR851" s="22" t="str">
        <f t="shared" si="200"/>
        <v>DROP</v>
      </c>
      <c r="AS851" s="22" t="str">
        <f t="shared" si="201"/>
        <v>DROP</v>
      </c>
      <c r="AT851" s="22" t="str">
        <f t="shared" si="202"/>
        <v>DROP</v>
      </c>
      <c r="AU851" s="22">
        <f t="shared" si="203"/>
        <v>8.3331146280791497</v>
      </c>
      <c r="AV851" s="22">
        <f t="shared" si="204"/>
        <v>0</v>
      </c>
      <c r="AW851" s="22">
        <f t="shared" si="205"/>
        <v>16.489747340148075</v>
      </c>
      <c r="AX851" s="22" t="str">
        <f t="shared" si="206"/>
        <v>DROP</v>
      </c>
    </row>
    <row r="852" spans="1:50" x14ac:dyDescent="0.25">
      <c r="A852" s="23" t="s">
        <v>18</v>
      </c>
      <c r="B852" s="22" t="s">
        <v>870</v>
      </c>
      <c r="C852" s="34">
        <v>472.63200000000001</v>
      </c>
      <c r="D852" s="32">
        <v>0.1160627415748313</v>
      </c>
      <c r="E852" s="32">
        <v>2.6218660313665168E-2</v>
      </c>
      <c r="F852" s="22">
        <v>15</v>
      </c>
      <c r="H852" s="27">
        <v>152.74075585887891</v>
      </c>
      <c r="I852" s="27">
        <v>102.04663274445744</v>
      </c>
      <c r="J852" s="27">
        <v>166.63251472567416</v>
      </c>
      <c r="K852" s="27">
        <v>421.41990332901048</v>
      </c>
      <c r="M852" s="27">
        <v>523.4245557213668</v>
      </c>
      <c r="N852" s="27">
        <v>18.432648</v>
      </c>
      <c r="O852" s="27">
        <v>0</v>
      </c>
      <c r="P852" s="27">
        <v>35</v>
      </c>
      <c r="Q852" s="27">
        <v>35</v>
      </c>
      <c r="R852" s="27">
        <v>523.4245557213668</v>
      </c>
      <c r="S852" s="22" t="s">
        <v>3357</v>
      </c>
      <c r="T852" s="28">
        <v>0.7887249562677251</v>
      </c>
      <c r="U852" s="22">
        <v>0.77773239967058294</v>
      </c>
      <c r="V852" s="22">
        <v>7.8869365285622841</v>
      </c>
      <c r="W852" s="22">
        <v>14.954987306324766</v>
      </c>
      <c r="X852" s="27">
        <v>-120.43730039235629</v>
      </c>
      <c r="Y852" s="27">
        <v>367.98725532901051</v>
      </c>
      <c r="Z852" s="23" t="s">
        <v>3429</v>
      </c>
      <c r="AA852" s="23" t="s">
        <v>3429</v>
      </c>
      <c r="AB852" s="23" t="s">
        <v>3429</v>
      </c>
      <c r="AC852" s="23" t="s">
        <v>3429</v>
      </c>
      <c r="AD852" s="23" t="s">
        <v>3429</v>
      </c>
      <c r="AE852" s="23" t="s">
        <v>3429</v>
      </c>
      <c r="AH852" s="38"/>
      <c r="AJ852" s="43"/>
      <c r="AK852" s="22">
        <f t="shared" si="193"/>
        <v>0.77773239967058294</v>
      </c>
      <c r="AL852" s="22" t="str">
        <f t="shared" si="194"/>
        <v>DROP</v>
      </c>
      <c r="AM852" s="28">
        <f t="shared" si="195"/>
        <v>0.7887249562677251</v>
      </c>
      <c r="AN852" s="22">
        <f t="shared" si="196"/>
        <v>0</v>
      </c>
      <c r="AO852" s="22" t="str">
        <f t="shared" si="197"/>
        <v>DROP</v>
      </c>
      <c r="AP852" s="22" t="str">
        <f t="shared" si="198"/>
        <v>DROP</v>
      </c>
      <c r="AQ852" s="22" t="str">
        <f t="shared" si="199"/>
        <v>DROP</v>
      </c>
      <c r="AR852" s="22" t="str">
        <f t="shared" si="200"/>
        <v>DROP</v>
      </c>
      <c r="AS852" s="22" t="str">
        <f t="shared" si="201"/>
        <v>DROP</v>
      </c>
      <c r="AT852" s="22" t="str">
        <f t="shared" si="202"/>
        <v>DROP</v>
      </c>
      <c r="AU852" s="22">
        <f t="shared" si="203"/>
        <v>7.8869365285622841</v>
      </c>
      <c r="AV852" s="22">
        <f t="shared" si="204"/>
        <v>0</v>
      </c>
      <c r="AW852" s="22">
        <f t="shared" si="205"/>
        <v>14.954987306324766</v>
      </c>
      <c r="AX852" s="22" t="str">
        <f t="shared" si="206"/>
        <v>DROP</v>
      </c>
    </row>
    <row r="853" spans="1:50" x14ac:dyDescent="0.25">
      <c r="A853" s="23" t="s">
        <v>18</v>
      </c>
      <c r="B853" s="22" t="s">
        <v>871</v>
      </c>
      <c r="C853" s="34">
        <v>639.38799999999992</v>
      </c>
      <c r="D853" s="32">
        <v>6.7151561463164394E-2</v>
      </c>
      <c r="E853" s="32">
        <v>6.2943147756508541E-2</v>
      </c>
      <c r="F853" s="22">
        <v>15</v>
      </c>
      <c r="H853" s="27">
        <v>206.63138849484773</v>
      </c>
      <c r="I853" s="27">
        <v>59.042123577877035</v>
      </c>
      <c r="J853" s="27">
        <v>96.410212291497956</v>
      </c>
      <c r="K853" s="27">
        <v>362.08372436422269</v>
      </c>
      <c r="M853" s="27">
        <v>708.10139777580298</v>
      </c>
      <c r="N853" s="27">
        <v>24.936131999999997</v>
      </c>
      <c r="O853" s="27">
        <v>0</v>
      </c>
      <c r="P853" s="27">
        <v>35</v>
      </c>
      <c r="Q853" s="27">
        <v>35</v>
      </c>
      <c r="R853" s="27">
        <v>708.10139777580298</v>
      </c>
      <c r="S853" s="22" t="s">
        <v>3357</v>
      </c>
      <c r="T853" s="28">
        <v>0.58302103500648672</v>
      </c>
      <c r="U853" s="22">
        <v>0.49394977699840925</v>
      </c>
      <c r="V853" s="22">
        <v>6.0411593521621096</v>
      </c>
      <c r="W853" s="22">
        <v>20.231468507880084</v>
      </c>
      <c r="X853" s="27">
        <v>-370.95380541158033</v>
      </c>
      <c r="Y853" s="27">
        <v>302.1475923642227</v>
      </c>
      <c r="Z853" s="23" t="s">
        <v>3429</v>
      </c>
      <c r="AA853" s="23" t="s">
        <v>3429</v>
      </c>
      <c r="AB853" s="23" t="s">
        <v>3429</v>
      </c>
      <c r="AC853" s="23" t="s">
        <v>3429</v>
      </c>
      <c r="AD853" s="23" t="s">
        <v>3429</v>
      </c>
      <c r="AE853" s="23" t="s">
        <v>3429</v>
      </c>
      <c r="AH853" s="38"/>
      <c r="AJ853" s="43"/>
      <c r="AK853" s="22">
        <f t="shared" si="193"/>
        <v>0.49394977699840925</v>
      </c>
      <c r="AL853" s="22" t="str">
        <f t="shared" si="194"/>
        <v>DROP</v>
      </c>
      <c r="AM853" s="28">
        <f t="shared" si="195"/>
        <v>0.58302103500648672</v>
      </c>
      <c r="AN853" s="22">
        <f t="shared" si="196"/>
        <v>0</v>
      </c>
      <c r="AO853" s="22" t="str">
        <f t="shared" si="197"/>
        <v>DROP</v>
      </c>
      <c r="AP853" s="22" t="str">
        <f t="shared" si="198"/>
        <v>DROP</v>
      </c>
      <c r="AQ853" s="22" t="str">
        <f t="shared" si="199"/>
        <v>DROP</v>
      </c>
      <c r="AR853" s="22" t="str">
        <f t="shared" si="200"/>
        <v>DROP</v>
      </c>
      <c r="AS853" s="22" t="str">
        <f t="shared" si="201"/>
        <v>DROP</v>
      </c>
      <c r="AT853" s="22" t="str">
        <f t="shared" si="202"/>
        <v>DROP</v>
      </c>
      <c r="AU853" s="22">
        <f t="shared" si="203"/>
        <v>6.0411593521621096</v>
      </c>
      <c r="AV853" s="22">
        <f t="shared" si="204"/>
        <v>0</v>
      </c>
      <c r="AW853" s="22">
        <f t="shared" si="205"/>
        <v>20.231468507880084</v>
      </c>
      <c r="AX853" s="22" t="str">
        <f t="shared" si="206"/>
        <v>DROP</v>
      </c>
    </row>
    <row r="854" spans="1:50" x14ac:dyDescent="0.25">
      <c r="A854" s="23" t="s">
        <v>18</v>
      </c>
      <c r="B854" s="22" t="s">
        <v>872</v>
      </c>
      <c r="C854" s="34">
        <v>310.10599999999999</v>
      </c>
      <c r="D854" s="32">
        <v>7.615174710727296E-2</v>
      </c>
      <c r="E854" s="32">
        <v>1.7202736749160976E-2</v>
      </c>
      <c r="F854" s="22">
        <v>15</v>
      </c>
      <c r="H854" s="27">
        <v>100.21713476102654</v>
      </c>
      <c r="I854" s="27">
        <v>66.955417944304898</v>
      </c>
      <c r="J854" s="27">
        <v>109.33187471758134</v>
      </c>
      <c r="K854" s="27">
        <v>276.50442742291278</v>
      </c>
      <c r="M854" s="27">
        <v>343.43230097947281</v>
      </c>
      <c r="N854" s="27">
        <v>12.094134</v>
      </c>
      <c r="O854" s="27">
        <v>0</v>
      </c>
      <c r="P854" s="27">
        <v>35</v>
      </c>
      <c r="Q854" s="27">
        <v>35</v>
      </c>
      <c r="R854" s="27">
        <v>343.43230097947281</v>
      </c>
      <c r="S854" s="22" t="s">
        <v>3357</v>
      </c>
      <c r="T854" s="28">
        <v>1.2020942952755749</v>
      </c>
      <c r="U854" s="22">
        <v>0.77773239967058272</v>
      </c>
      <c r="V854" s="22">
        <v>5.8713135572874702</v>
      </c>
      <c r="W854" s="22">
        <v>9.8123514565563656</v>
      </c>
      <c r="X854" s="27">
        <v>-79.022007556560027</v>
      </c>
      <c r="Y854" s="27">
        <v>229.41029342291279</v>
      </c>
      <c r="Z854" s="23" t="s">
        <v>3429</v>
      </c>
      <c r="AA854" s="23" t="s">
        <v>3429</v>
      </c>
      <c r="AB854" s="23" t="s">
        <v>3429</v>
      </c>
      <c r="AC854" s="23" t="s">
        <v>3429</v>
      </c>
      <c r="AD854" s="23" t="s">
        <v>3429</v>
      </c>
      <c r="AE854" s="23" t="s">
        <v>3430</v>
      </c>
      <c r="AH854" s="38"/>
      <c r="AJ854" s="43"/>
      <c r="AK854" s="22">
        <f t="shared" si="193"/>
        <v>0.77773239967058272</v>
      </c>
      <c r="AL854" s="22" t="str">
        <f t="shared" si="194"/>
        <v>DROP</v>
      </c>
      <c r="AM854" s="28">
        <f t="shared" si="195"/>
        <v>1.2020942952755749</v>
      </c>
      <c r="AN854" s="22">
        <f t="shared" si="196"/>
        <v>0</v>
      </c>
      <c r="AO854" s="22" t="str">
        <f t="shared" si="197"/>
        <v>DROP</v>
      </c>
      <c r="AP854" s="22" t="str">
        <f t="shared" si="198"/>
        <v>DROP</v>
      </c>
      <c r="AQ854" s="22" t="str">
        <f t="shared" si="199"/>
        <v>DROP</v>
      </c>
      <c r="AR854" s="22" t="str">
        <f t="shared" si="200"/>
        <v>DROP</v>
      </c>
      <c r="AS854" s="22" t="str">
        <f t="shared" si="201"/>
        <v>DROP</v>
      </c>
      <c r="AT854" s="22" t="str">
        <f t="shared" si="202"/>
        <v>DROP</v>
      </c>
      <c r="AU854" s="22">
        <f t="shared" si="203"/>
        <v>5.8713135572874702</v>
      </c>
      <c r="AV854" s="22">
        <f t="shared" si="204"/>
        <v>0</v>
      </c>
      <c r="AW854" s="22">
        <f t="shared" si="205"/>
        <v>9.8123514565563656</v>
      </c>
      <c r="AX854" s="22" t="str">
        <f t="shared" si="206"/>
        <v>DROP</v>
      </c>
    </row>
    <row r="855" spans="1:50" x14ac:dyDescent="0.25">
      <c r="A855" s="23" t="s">
        <v>18</v>
      </c>
      <c r="B855" s="22" t="s">
        <v>873</v>
      </c>
      <c r="C855" s="34">
        <v>352.87600000000003</v>
      </c>
      <c r="D855" s="32">
        <v>8.5588620166177867E-2</v>
      </c>
      <c r="E855" s="32">
        <v>6.1627838076887546E-6</v>
      </c>
      <c r="F855" s="22">
        <v>15</v>
      </c>
      <c r="H855" s="27">
        <v>114.03914031309294</v>
      </c>
      <c r="I855" s="27">
        <v>75.252663953070254</v>
      </c>
      <c r="J855" s="27">
        <v>122.88049391798535</v>
      </c>
      <c r="K855" s="27">
        <v>312.17229818414853</v>
      </c>
      <c r="M855" s="27">
        <v>390.79868380628699</v>
      </c>
      <c r="N855" s="27">
        <v>13.762164000000002</v>
      </c>
      <c r="O855" s="27">
        <v>0</v>
      </c>
      <c r="P855" s="27">
        <v>35</v>
      </c>
      <c r="Q855" s="27">
        <v>35</v>
      </c>
      <c r="R855" s="27">
        <v>390.79868380628699</v>
      </c>
      <c r="S855" s="22" t="s">
        <v>3357</v>
      </c>
      <c r="T855" s="28">
        <v>1.0563955993910819</v>
      </c>
      <c r="U855" s="22">
        <v>0.77163249947909884</v>
      </c>
      <c r="V855" s="22">
        <v>6.4019369235571366</v>
      </c>
      <c r="W855" s="22">
        <v>11.165676680179628</v>
      </c>
      <c r="X855" s="27">
        <v>-92.388549622138441</v>
      </c>
      <c r="Y855" s="27">
        <v>263.41013418414855</v>
      </c>
      <c r="Z855" s="23" t="s">
        <v>3429</v>
      </c>
      <c r="AA855" s="23" t="s">
        <v>3429</v>
      </c>
      <c r="AB855" s="23" t="s">
        <v>3429</v>
      </c>
      <c r="AC855" s="23" t="s">
        <v>3429</v>
      </c>
      <c r="AD855" s="23" t="s">
        <v>3429</v>
      </c>
      <c r="AE855" s="23" t="s">
        <v>3430</v>
      </c>
      <c r="AH855" s="38"/>
      <c r="AJ855" s="43"/>
      <c r="AK855" s="22">
        <f t="shared" si="193"/>
        <v>0.77163249947909884</v>
      </c>
      <c r="AL855" s="22" t="str">
        <f t="shared" si="194"/>
        <v>DROP</v>
      </c>
      <c r="AM855" s="28">
        <f t="shared" si="195"/>
        <v>1.0563955993910819</v>
      </c>
      <c r="AN855" s="22">
        <f t="shared" si="196"/>
        <v>0</v>
      </c>
      <c r="AO855" s="22" t="str">
        <f t="shared" si="197"/>
        <v>DROP</v>
      </c>
      <c r="AP855" s="22" t="str">
        <f t="shared" si="198"/>
        <v>DROP</v>
      </c>
      <c r="AQ855" s="22" t="str">
        <f t="shared" si="199"/>
        <v>DROP</v>
      </c>
      <c r="AR855" s="22" t="str">
        <f t="shared" si="200"/>
        <v>DROP</v>
      </c>
      <c r="AS855" s="22" t="str">
        <f t="shared" si="201"/>
        <v>DROP</v>
      </c>
      <c r="AT855" s="22" t="str">
        <f t="shared" si="202"/>
        <v>DROP</v>
      </c>
      <c r="AU855" s="22">
        <f t="shared" si="203"/>
        <v>6.4019369235571366</v>
      </c>
      <c r="AV855" s="22">
        <f t="shared" si="204"/>
        <v>0</v>
      </c>
      <c r="AW855" s="22">
        <f t="shared" si="205"/>
        <v>11.165676680179628</v>
      </c>
      <c r="AX855" s="22" t="str">
        <f t="shared" si="206"/>
        <v>DROP</v>
      </c>
    </row>
    <row r="856" spans="1:50" x14ac:dyDescent="0.25">
      <c r="A856" s="23" t="s">
        <v>18</v>
      </c>
      <c r="B856" s="22" t="s">
        <v>874</v>
      </c>
      <c r="C856" s="34">
        <v>414.35200000000003</v>
      </c>
      <c r="D856" s="32">
        <v>0.10175110677443445</v>
      </c>
      <c r="E856" s="32">
        <v>2.2985651285329371E-2</v>
      </c>
      <c r="F856" s="22">
        <v>15</v>
      </c>
      <c r="H856" s="27">
        <v>133.90637466705215</v>
      </c>
      <c r="I856" s="27">
        <v>89.463316853136121</v>
      </c>
      <c r="J856" s="27">
        <v>146.08514815250032</v>
      </c>
      <c r="K856" s="27">
        <v>369.45483967268859</v>
      </c>
      <c r="M856" s="27">
        <v>458.88135274856506</v>
      </c>
      <c r="N856" s="27">
        <v>16.159728000000001</v>
      </c>
      <c r="O856" s="27">
        <v>0</v>
      </c>
      <c r="P856" s="27">
        <v>35</v>
      </c>
      <c r="Q856" s="27">
        <v>35</v>
      </c>
      <c r="R856" s="27">
        <v>458.88135274856506</v>
      </c>
      <c r="S856" s="22" t="s">
        <v>3357</v>
      </c>
      <c r="T856" s="28">
        <v>0.89966176953587151</v>
      </c>
      <c r="U856" s="22">
        <v>0.77773239967058283</v>
      </c>
      <c r="V856" s="22">
        <v>7.2215950732319882</v>
      </c>
      <c r="W856" s="22">
        <v>13.110895792816144</v>
      </c>
      <c r="X856" s="27">
        <v>-105.58624107587644</v>
      </c>
      <c r="Y856" s="27">
        <v>318.29511167268856</v>
      </c>
      <c r="Z856" s="23" t="s">
        <v>3429</v>
      </c>
      <c r="AA856" s="23" t="s">
        <v>3429</v>
      </c>
      <c r="AB856" s="23" t="s">
        <v>3429</v>
      </c>
      <c r="AC856" s="23" t="s">
        <v>3429</v>
      </c>
      <c r="AD856" s="23" t="s">
        <v>3429</v>
      </c>
      <c r="AE856" s="23" t="s">
        <v>3429</v>
      </c>
      <c r="AH856" s="38"/>
      <c r="AJ856" s="43"/>
      <c r="AK856" s="22">
        <f t="shared" si="193"/>
        <v>0.77773239967058283</v>
      </c>
      <c r="AL856" s="22" t="str">
        <f t="shared" si="194"/>
        <v>DROP</v>
      </c>
      <c r="AM856" s="28">
        <f t="shared" si="195"/>
        <v>0.89966176953587151</v>
      </c>
      <c r="AN856" s="22">
        <f t="shared" si="196"/>
        <v>0</v>
      </c>
      <c r="AO856" s="22" t="str">
        <f t="shared" si="197"/>
        <v>DROP</v>
      </c>
      <c r="AP856" s="22" t="str">
        <f t="shared" si="198"/>
        <v>DROP</v>
      </c>
      <c r="AQ856" s="22" t="str">
        <f t="shared" si="199"/>
        <v>DROP</v>
      </c>
      <c r="AR856" s="22" t="str">
        <f t="shared" si="200"/>
        <v>DROP</v>
      </c>
      <c r="AS856" s="22" t="str">
        <f t="shared" si="201"/>
        <v>DROP</v>
      </c>
      <c r="AT856" s="22" t="str">
        <f t="shared" si="202"/>
        <v>DROP</v>
      </c>
      <c r="AU856" s="22">
        <f t="shared" si="203"/>
        <v>7.2215950732319882</v>
      </c>
      <c r="AV856" s="22">
        <f t="shared" si="204"/>
        <v>0</v>
      </c>
      <c r="AW856" s="22">
        <f t="shared" si="205"/>
        <v>13.110895792816144</v>
      </c>
      <c r="AX856" s="22" t="str">
        <f t="shared" si="206"/>
        <v>DROP</v>
      </c>
    </row>
    <row r="857" spans="1:50" x14ac:dyDescent="0.25">
      <c r="A857" s="23" t="s">
        <v>18</v>
      </c>
      <c r="B857" s="22" t="s">
        <v>875</v>
      </c>
      <c r="C857" s="34">
        <v>305.78200000000004</v>
      </c>
      <c r="D857" s="32">
        <v>7.5089916138211268E-2</v>
      </c>
      <c r="E857" s="32">
        <v>1.6962868337381226E-2</v>
      </c>
      <c r="F857" s="22">
        <v>15</v>
      </c>
      <c r="H857" s="27">
        <v>98.81974518872974</v>
      </c>
      <c r="I857" s="27">
        <v>66.021817087852043</v>
      </c>
      <c r="J857" s="27">
        <v>107.80739268150714</v>
      </c>
      <c r="K857" s="27">
        <v>272.64895495808889</v>
      </c>
      <c r="M857" s="27">
        <v>338.64361172665207</v>
      </c>
      <c r="N857" s="27">
        <v>11.925498000000001</v>
      </c>
      <c r="O857" s="27">
        <v>0</v>
      </c>
      <c r="P857" s="27">
        <v>35</v>
      </c>
      <c r="Q857" s="27">
        <v>35</v>
      </c>
      <c r="R857" s="27">
        <v>338.64361172665207</v>
      </c>
      <c r="S857" s="22" t="s">
        <v>3357</v>
      </c>
      <c r="T857" s="28">
        <v>1.2190928620086448</v>
      </c>
      <c r="U857" s="22">
        <v>0.77773239967058261</v>
      </c>
      <c r="V857" s="22">
        <v>5.8102517091686243</v>
      </c>
      <c r="W857" s="22">
        <v>9.6755317636186309</v>
      </c>
      <c r="X857" s="27">
        <v>-77.920154768563179</v>
      </c>
      <c r="Y857" s="27">
        <v>225.72345695808889</v>
      </c>
      <c r="Z857" s="23" t="s">
        <v>3429</v>
      </c>
      <c r="AA857" s="23" t="s">
        <v>3429</v>
      </c>
      <c r="AB857" s="23" t="s">
        <v>3429</v>
      </c>
      <c r="AC857" s="23" t="s">
        <v>3429</v>
      </c>
      <c r="AD857" s="23" t="s">
        <v>3429</v>
      </c>
      <c r="AE857" s="23" t="s">
        <v>3430</v>
      </c>
      <c r="AH857" s="38"/>
      <c r="AJ857" s="43"/>
      <c r="AK857" s="22">
        <f t="shared" si="193"/>
        <v>0.77773239967058261</v>
      </c>
      <c r="AL857" s="22" t="str">
        <f t="shared" si="194"/>
        <v>DROP</v>
      </c>
      <c r="AM857" s="28">
        <f t="shared" si="195"/>
        <v>1.2190928620086448</v>
      </c>
      <c r="AN857" s="22">
        <f t="shared" si="196"/>
        <v>0</v>
      </c>
      <c r="AO857" s="22" t="str">
        <f t="shared" si="197"/>
        <v>DROP</v>
      </c>
      <c r="AP857" s="22" t="str">
        <f t="shared" si="198"/>
        <v>DROP</v>
      </c>
      <c r="AQ857" s="22" t="str">
        <f t="shared" si="199"/>
        <v>DROP</v>
      </c>
      <c r="AR857" s="22" t="str">
        <f t="shared" si="200"/>
        <v>DROP</v>
      </c>
      <c r="AS857" s="22" t="str">
        <f t="shared" si="201"/>
        <v>DROP</v>
      </c>
      <c r="AT857" s="22" t="str">
        <f t="shared" si="202"/>
        <v>DROP</v>
      </c>
      <c r="AU857" s="22">
        <f t="shared" si="203"/>
        <v>5.8102517091686243</v>
      </c>
      <c r="AV857" s="22">
        <f t="shared" si="204"/>
        <v>0</v>
      </c>
      <c r="AW857" s="22">
        <f t="shared" si="205"/>
        <v>9.6755317636186309</v>
      </c>
      <c r="AX857" s="22" t="str">
        <f t="shared" si="206"/>
        <v>DROP</v>
      </c>
    </row>
    <row r="858" spans="1:50" x14ac:dyDescent="0.25">
      <c r="A858" s="23" t="s">
        <v>18</v>
      </c>
      <c r="B858" s="22" t="s">
        <v>876</v>
      </c>
      <c r="C858" s="34">
        <v>315.55799999999999</v>
      </c>
      <c r="D858" s="32">
        <v>7.6537292993569275E-2</v>
      </c>
      <c r="E858" s="32">
        <v>5.5110456159859212E-6</v>
      </c>
      <c r="F858" s="22">
        <v>15</v>
      </c>
      <c r="H858" s="27">
        <v>101.97906074348774</v>
      </c>
      <c r="I858" s="27">
        <v>67.294404073110513</v>
      </c>
      <c r="J858" s="27">
        <v>109.88540705452233</v>
      </c>
      <c r="K858" s="27">
        <v>279.1588718711206</v>
      </c>
      <c r="M858" s="27">
        <v>349.47021351563802</v>
      </c>
      <c r="N858" s="27">
        <v>12.306761999999999</v>
      </c>
      <c r="O858" s="27">
        <v>0</v>
      </c>
      <c r="P858" s="27">
        <v>35</v>
      </c>
      <c r="Q858" s="27">
        <v>35</v>
      </c>
      <c r="R858" s="27">
        <v>349.47021351563802</v>
      </c>
      <c r="S858" s="22" t="s">
        <v>3357</v>
      </c>
      <c r="T858" s="28">
        <v>1.1813253143026874</v>
      </c>
      <c r="U858" s="22">
        <v>0.77163249947909907</v>
      </c>
      <c r="V858" s="22">
        <v>5.9010352869029719</v>
      </c>
      <c r="W858" s="22">
        <v>9.984863243303943</v>
      </c>
      <c r="X858" s="27">
        <v>-82.618103644517419</v>
      </c>
      <c r="Y858" s="27">
        <v>231.8521098711206</v>
      </c>
      <c r="Z858" s="23" t="s">
        <v>3429</v>
      </c>
      <c r="AA858" s="23" t="s">
        <v>3429</v>
      </c>
      <c r="AB858" s="23" t="s">
        <v>3429</v>
      </c>
      <c r="AC858" s="23" t="s">
        <v>3429</v>
      </c>
      <c r="AD858" s="23" t="s">
        <v>3429</v>
      </c>
      <c r="AE858" s="23" t="s">
        <v>3430</v>
      </c>
      <c r="AH858" s="38"/>
      <c r="AJ858" s="43"/>
      <c r="AK858" s="22">
        <f t="shared" si="193"/>
        <v>0.77163249947909907</v>
      </c>
      <c r="AL858" s="22" t="str">
        <f t="shared" si="194"/>
        <v>DROP</v>
      </c>
      <c r="AM858" s="28">
        <f t="shared" si="195"/>
        <v>1.1813253143026874</v>
      </c>
      <c r="AN858" s="22">
        <f t="shared" si="196"/>
        <v>0</v>
      </c>
      <c r="AO858" s="22" t="str">
        <f t="shared" si="197"/>
        <v>DROP</v>
      </c>
      <c r="AP858" s="22" t="str">
        <f t="shared" si="198"/>
        <v>DROP</v>
      </c>
      <c r="AQ858" s="22" t="str">
        <f t="shared" si="199"/>
        <v>DROP</v>
      </c>
      <c r="AR858" s="22" t="str">
        <f t="shared" si="200"/>
        <v>DROP</v>
      </c>
      <c r="AS858" s="22" t="str">
        <f t="shared" si="201"/>
        <v>DROP</v>
      </c>
      <c r="AT858" s="22" t="str">
        <f t="shared" si="202"/>
        <v>DROP</v>
      </c>
      <c r="AU858" s="22">
        <f t="shared" si="203"/>
        <v>5.9010352869029719</v>
      </c>
      <c r="AV858" s="22">
        <f t="shared" si="204"/>
        <v>0</v>
      </c>
      <c r="AW858" s="22">
        <f t="shared" si="205"/>
        <v>9.984863243303943</v>
      </c>
      <c r="AX858" s="22" t="str">
        <f t="shared" si="206"/>
        <v>DROP</v>
      </c>
    </row>
    <row r="859" spans="1:50" x14ac:dyDescent="0.25">
      <c r="A859" s="23" t="s">
        <v>18</v>
      </c>
      <c r="B859" s="22" t="s">
        <v>877</v>
      </c>
      <c r="C859" s="34">
        <v>468.49600000000004</v>
      </c>
      <c r="D859" s="32">
        <v>0.11363177488232032</v>
      </c>
      <c r="E859" s="32">
        <v>8.1820230414280106E-6</v>
      </c>
      <c r="F859" s="22">
        <v>15</v>
      </c>
      <c r="H859" s="27">
        <v>151.40412235494279</v>
      </c>
      <c r="I859" s="27">
        <v>99.909237384683578</v>
      </c>
      <c r="J859" s="27">
        <v>163.14234994332418</v>
      </c>
      <c r="K859" s="27">
        <v>414.45570968295056</v>
      </c>
      <c r="M859" s="27">
        <v>518.8440703491035</v>
      </c>
      <c r="N859" s="27">
        <v>18.271344000000003</v>
      </c>
      <c r="O859" s="27">
        <v>0</v>
      </c>
      <c r="P859" s="27">
        <v>35</v>
      </c>
      <c r="Q859" s="27">
        <v>35</v>
      </c>
      <c r="R859" s="27">
        <v>518.8440703491035</v>
      </c>
      <c r="S859" s="22" t="s">
        <v>3357</v>
      </c>
      <c r="T859" s="28">
        <v>0.79568801767939834</v>
      </c>
      <c r="U859" s="22">
        <v>0.77163249947909884</v>
      </c>
      <c r="V859" s="22">
        <v>7.7800873520846512</v>
      </c>
      <c r="W859" s="22">
        <v>14.824116295688672</v>
      </c>
      <c r="X859" s="27">
        <v>-122.65970466615295</v>
      </c>
      <c r="Y859" s="27">
        <v>361.18436568295056</v>
      </c>
      <c r="Z859" s="23" t="s">
        <v>3429</v>
      </c>
      <c r="AA859" s="23" t="s">
        <v>3429</v>
      </c>
      <c r="AB859" s="23" t="s">
        <v>3429</v>
      </c>
      <c r="AC859" s="23" t="s">
        <v>3429</v>
      </c>
      <c r="AD859" s="23" t="s">
        <v>3429</v>
      </c>
      <c r="AE859" s="23" t="s">
        <v>3429</v>
      </c>
      <c r="AH859" s="38"/>
      <c r="AJ859" s="43"/>
      <c r="AK859" s="22">
        <f t="shared" si="193"/>
        <v>0.77163249947909884</v>
      </c>
      <c r="AL859" s="22" t="str">
        <f t="shared" si="194"/>
        <v>DROP</v>
      </c>
      <c r="AM859" s="28">
        <f t="shared" si="195"/>
        <v>0.79568801767939834</v>
      </c>
      <c r="AN859" s="22">
        <f t="shared" si="196"/>
        <v>0</v>
      </c>
      <c r="AO859" s="22" t="str">
        <f t="shared" si="197"/>
        <v>DROP</v>
      </c>
      <c r="AP859" s="22" t="str">
        <f t="shared" si="198"/>
        <v>DROP</v>
      </c>
      <c r="AQ859" s="22" t="str">
        <f t="shared" si="199"/>
        <v>DROP</v>
      </c>
      <c r="AR859" s="22" t="str">
        <f t="shared" si="200"/>
        <v>DROP</v>
      </c>
      <c r="AS859" s="22" t="str">
        <f t="shared" si="201"/>
        <v>DROP</v>
      </c>
      <c r="AT859" s="22" t="str">
        <f t="shared" si="202"/>
        <v>DROP</v>
      </c>
      <c r="AU859" s="22">
        <f t="shared" si="203"/>
        <v>7.7800873520846512</v>
      </c>
      <c r="AV859" s="22">
        <f t="shared" si="204"/>
        <v>0</v>
      </c>
      <c r="AW859" s="22">
        <f t="shared" si="205"/>
        <v>14.824116295688672</v>
      </c>
      <c r="AX859" s="22" t="str">
        <f t="shared" si="206"/>
        <v>DROP</v>
      </c>
    </row>
    <row r="860" spans="1:50" x14ac:dyDescent="0.25">
      <c r="A860" s="23" t="s">
        <v>18</v>
      </c>
      <c r="B860" s="22" t="s">
        <v>878</v>
      </c>
      <c r="C860" s="34">
        <v>223.62600000000003</v>
      </c>
      <c r="D860" s="32">
        <v>5.4915127726038925E-2</v>
      </c>
      <c r="E860" s="32">
        <v>1.2405368513565921E-2</v>
      </c>
      <c r="F860" s="22">
        <v>15</v>
      </c>
      <c r="H860" s="27">
        <v>72.269343315090083</v>
      </c>
      <c r="I860" s="27">
        <v>48.283400815247468</v>
      </c>
      <c r="J860" s="27">
        <v>78.842233996097619</v>
      </c>
      <c r="K860" s="27">
        <v>199.39497812643515</v>
      </c>
      <c r="M860" s="27">
        <v>247.65851592305731</v>
      </c>
      <c r="N860" s="27">
        <v>8.7214140000000011</v>
      </c>
      <c r="O860" s="27">
        <v>0</v>
      </c>
      <c r="P860" s="27">
        <v>35</v>
      </c>
      <c r="Q860" s="27">
        <v>35</v>
      </c>
      <c r="R860" s="27">
        <v>247.65851592305731</v>
      </c>
      <c r="S860" s="22" t="s">
        <v>3357</v>
      </c>
      <c r="T860" s="28">
        <v>1.666964724722203</v>
      </c>
      <c r="U860" s="22">
        <v>0.7777323996705825</v>
      </c>
      <c r="V860" s="22">
        <v>4.5605793565239026</v>
      </c>
      <c r="W860" s="22">
        <v>7.0759575978016374</v>
      </c>
      <c r="X860" s="27">
        <v>-56.98495179662217</v>
      </c>
      <c r="Y860" s="27">
        <v>155.67356412643514</v>
      </c>
      <c r="Z860" s="23" t="s">
        <v>3429</v>
      </c>
      <c r="AA860" s="23" t="s">
        <v>3429</v>
      </c>
      <c r="AB860" s="23" t="s">
        <v>3429</v>
      </c>
      <c r="AC860" s="23" t="s">
        <v>3429</v>
      </c>
      <c r="AD860" s="23" t="s">
        <v>3429</v>
      </c>
      <c r="AE860" s="23" t="s">
        <v>3430</v>
      </c>
      <c r="AH860" s="38"/>
      <c r="AJ860" s="43"/>
      <c r="AK860" s="22">
        <f t="shared" si="193"/>
        <v>0.7777323996705825</v>
      </c>
      <c r="AL860" s="22" t="str">
        <f t="shared" si="194"/>
        <v>DROP</v>
      </c>
      <c r="AM860" s="28">
        <f t="shared" si="195"/>
        <v>1.666964724722203</v>
      </c>
      <c r="AN860" s="22">
        <f t="shared" si="196"/>
        <v>0</v>
      </c>
      <c r="AO860" s="22" t="str">
        <f t="shared" si="197"/>
        <v>DROP</v>
      </c>
      <c r="AP860" s="22" t="str">
        <f t="shared" si="198"/>
        <v>DROP</v>
      </c>
      <c r="AQ860" s="22" t="str">
        <f t="shared" si="199"/>
        <v>DROP</v>
      </c>
      <c r="AR860" s="22" t="str">
        <f t="shared" si="200"/>
        <v>DROP</v>
      </c>
      <c r="AS860" s="22" t="str">
        <f t="shared" si="201"/>
        <v>DROP</v>
      </c>
      <c r="AT860" s="22" t="str">
        <f t="shared" si="202"/>
        <v>DROP</v>
      </c>
      <c r="AU860" s="22">
        <f t="shared" si="203"/>
        <v>4.5605793565239026</v>
      </c>
      <c r="AV860" s="22">
        <f t="shared" si="204"/>
        <v>0</v>
      </c>
      <c r="AW860" s="22">
        <f t="shared" si="205"/>
        <v>7.0759575978016374</v>
      </c>
      <c r="AX860" s="22" t="str">
        <f t="shared" si="206"/>
        <v>DROP</v>
      </c>
    </row>
    <row r="861" spans="1:50" x14ac:dyDescent="0.25">
      <c r="A861" s="23" t="s">
        <v>18</v>
      </c>
      <c r="B861" s="22" t="s">
        <v>879</v>
      </c>
      <c r="C861" s="34">
        <v>359.45600000000002</v>
      </c>
      <c r="D861" s="32">
        <v>8.8270470123738051E-2</v>
      </c>
      <c r="E861" s="32">
        <v>1.9940365361864679E-2</v>
      </c>
      <c r="F861" s="22">
        <v>15</v>
      </c>
      <c r="H861" s="27">
        <v>116.16560270571854</v>
      </c>
      <c r="I861" s="27">
        <v>77.610645110343128</v>
      </c>
      <c r="J861" s="27">
        <v>126.7308544771237</v>
      </c>
      <c r="K861" s="27">
        <v>320.50710229318537</v>
      </c>
      <c r="M861" s="27">
        <v>398.08581962579683</v>
      </c>
      <c r="N861" s="27">
        <v>14.018784</v>
      </c>
      <c r="O861" s="27">
        <v>0</v>
      </c>
      <c r="P861" s="27">
        <v>35</v>
      </c>
      <c r="Q861" s="27">
        <v>35</v>
      </c>
      <c r="R861" s="27">
        <v>398.08581962579683</v>
      </c>
      <c r="S861" s="22" t="s">
        <v>3357</v>
      </c>
      <c r="T861" s="28">
        <v>1.0370578138373749</v>
      </c>
      <c r="U861" s="22">
        <v>0.77773239967058294</v>
      </c>
      <c r="V861" s="22">
        <v>6.538454774667307</v>
      </c>
      <c r="W861" s="22">
        <v>11.373880560737053</v>
      </c>
      <c r="X861" s="27">
        <v>-91.597501332611444</v>
      </c>
      <c r="Y861" s="27">
        <v>271.48831829318539</v>
      </c>
      <c r="Z861" s="23" t="s">
        <v>3429</v>
      </c>
      <c r="AA861" s="23" t="s">
        <v>3429</v>
      </c>
      <c r="AB861" s="23" t="s">
        <v>3429</v>
      </c>
      <c r="AC861" s="23" t="s">
        <v>3429</v>
      </c>
      <c r="AD861" s="23" t="s">
        <v>3429</v>
      </c>
      <c r="AE861" s="23" t="s">
        <v>3430</v>
      </c>
      <c r="AH861" s="38"/>
      <c r="AJ861" s="43"/>
      <c r="AK861" s="22">
        <f t="shared" si="193"/>
        <v>0.77773239967058294</v>
      </c>
      <c r="AL861" s="22" t="str">
        <f t="shared" si="194"/>
        <v>DROP</v>
      </c>
      <c r="AM861" s="28">
        <f t="shared" si="195"/>
        <v>1.0370578138373749</v>
      </c>
      <c r="AN861" s="22">
        <f t="shared" si="196"/>
        <v>0</v>
      </c>
      <c r="AO861" s="22" t="str">
        <f t="shared" si="197"/>
        <v>DROP</v>
      </c>
      <c r="AP861" s="22" t="str">
        <f t="shared" si="198"/>
        <v>DROP</v>
      </c>
      <c r="AQ861" s="22" t="str">
        <f t="shared" si="199"/>
        <v>DROP</v>
      </c>
      <c r="AR861" s="22" t="str">
        <f t="shared" si="200"/>
        <v>DROP</v>
      </c>
      <c r="AS861" s="22" t="str">
        <f t="shared" si="201"/>
        <v>DROP</v>
      </c>
      <c r="AT861" s="22" t="str">
        <f t="shared" si="202"/>
        <v>DROP</v>
      </c>
      <c r="AU861" s="22">
        <f t="shared" si="203"/>
        <v>6.538454774667307</v>
      </c>
      <c r="AV861" s="22">
        <f t="shared" si="204"/>
        <v>0</v>
      </c>
      <c r="AW861" s="22">
        <f t="shared" si="205"/>
        <v>11.373880560737053</v>
      </c>
      <c r="AX861" s="22" t="str">
        <f t="shared" si="206"/>
        <v>DROP</v>
      </c>
    </row>
    <row r="862" spans="1:50" x14ac:dyDescent="0.25">
      <c r="A862" s="23" t="s">
        <v>18</v>
      </c>
      <c r="B862" s="22" t="s">
        <v>880</v>
      </c>
      <c r="C862" s="34">
        <v>244.34496000000001</v>
      </c>
      <c r="D862" s="32">
        <v>5.9230191990500322E-2</v>
      </c>
      <c r="E862" s="32">
        <v>1.3549649889785798E-2</v>
      </c>
      <c r="F862" s="22">
        <v>15</v>
      </c>
      <c r="H862" s="27">
        <v>78.965101560426547</v>
      </c>
      <c r="I862" s="27">
        <v>52.077364082781656</v>
      </c>
      <c r="J862" s="27">
        <v>85.037417737526823</v>
      </c>
      <c r="K862" s="27">
        <v>216.07988338073503</v>
      </c>
      <c r="M862" s="27">
        <v>270.60408971621717</v>
      </c>
      <c r="N862" s="27">
        <v>9.5294534400000011</v>
      </c>
      <c r="O862" s="27">
        <v>0</v>
      </c>
      <c r="P862" s="27">
        <v>19.999999999999993</v>
      </c>
      <c r="Q862" s="27">
        <v>19.999999999999993</v>
      </c>
      <c r="R862" s="27">
        <v>270.60408971621717</v>
      </c>
      <c r="S862" s="22" t="s">
        <v>3357</v>
      </c>
      <c r="T862" s="28">
        <v>0.87178074223011204</v>
      </c>
      <c r="U862" s="22">
        <v>0.77134598358411344</v>
      </c>
      <c r="V862" s="22">
        <v>7.3174359227400272</v>
      </c>
      <c r="W862" s="22">
        <v>13.530204485810863</v>
      </c>
      <c r="X862" s="27">
        <v>-64.053659775482146</v>
      </c>
      <c r="Y862" s="27">
        <v>186.55042994073503</v>
      </c>
      <c r="Z862" s="23" t="s">
        <v>3429</v>
      </c>
      <c r="AA862" s="23" t="s">
        <v>3429</v>
      </c>
      <c r="AB862" s="23" t="s">
        <v>3429</v>
      </c>
      <c r="AC862" s="23" t="s">
        <v>3429</v>
      </c>
      <c r="AD862" s="23" t="s">
        <v>3429</v>
      </c>
      <c r="AE862" s="23" t="s">
        <v>3429</v>
      </c>
      <c r="AH862" s="38"/>
      <c r="AJ862" s="43"/>
      <c r="AK862" s="22">
        <f t="shared" si="193"/>
        <v>0.77134598358411344</v>
      </c>
      <c r="AL862" s="22" t="str">
        <f t="shared" si="194"/>
        <v>DROP</v>
      </c>
      <c r="AM862" s="28">
        <f t="shared" si="195"/>
        <v>0.87178074223011204</v>
      </c>
      <c r="AN862" s="22">
        <f t="shared" si="196"/>
        <v>0</v>
      </c>
      <c r="AO862" s="22" t="str">
        <f t="shared" si="197"/>
        <v>DROP</v>
      </c>
      <c r="AP862" s="22" t="str">
        <f t="shared" si="198"/>
        <v>DROP</v>
      </c>
      <c r="AQ862" s="22" t="str">
        <f t="shared" si="199"/>
        <v>DROP</v>
      </c>
      <c r="AR862" s="22" t="str">
        <f t="shared" si="200"/>
        <v>DROP</v>
      </c>
      <c r="AS862" s="22" t="str">
        <f t="shared" si="201"/>
        <v>DROP</v>
      </c>
      <c r="AT862" s="22" t="str">
        <f t="shared" si="202"/>
        <v>DROP</v>
      </c>
      <c r="AU862" s="22">
        <f t="shared" si="203"/>
        <v>7.3174359227400272</v>
      </c>
      <c r="AV862" s="22">
        <f t="shared" si="204"/>
        <v>0</v>
      </c>
      <c r="AW862" s="22">
        <f t="shared" si="205"/>
        <v>13.530204485810863</v>
      </c>
      <c r="AX862" s="22" t="str">
        <f t="shared" si="206"/>
        <v>DROP</v>
      </c>
    </row>
    <row r="863" spans="1:50" x14ac:dyDescent="0.25">
      <c r="A863" s="23" t="s">
        <v>18</v>
      </c>
      <c r="B863" s="22" t="s">
        <v>881</v>
      </c>
      <c r="C863" s="34">
        <v>374.50368000000009</v>
      </c>
      <c r="D863" s="32">
        <v>3.9244870251780382E-2</v>
      </c>
      <c r="E863" s="32">
        <v>3.6401721516558912E-2</v>
      </c>
      <c r="F863" s="22">
        <v>15</v>
      </c>
      <c r="H863" s="27">
        <v>121.02857012460377</v>
      </c>
      <c r="I863" s="27">
        <v>34.505533880614223</v>
      </c>
      <c r="J863" s="27">
        <v>56.344278373957316</v>
      </c>
      <c r="K863" s="27">
        <v>211.87838237917532</v>
      </c>
      <c r="M863" s="27">
        <v>414.75063542040527</v>
      </c>
      <c r="N863" s="27">
        <v>14.605643520000003</v>
      </c>
      <c r="O863" s="27">
        <v>0</v>
      </c>
      <c r="P863" s="27">
        <v>19.999999999999993</v>
      </c>
      <c r="Q863" s="27">
        <v>19.999999999999993</v>
      </c>
      <c r="R863" s="27">
        <v>414.75063542040527</v>
      </c>
      <c r="S863" s="22" t="s">
        <v>3357</v>
      </c>
      <c r="T863" s="28">
        <v>0.56879342437699665</v>
      </c>
      <c r="U863" s="22">
        <v>0.49347917515510253</v>
      </c>
      <c r="V863" s="22">
        <v>6.1226540190394747</v>
      </c>
      <c r="W863" s="22">
        <v>20.737531771020272</v>
      </c>
      <c r="X863" s="27">
        <v>-217.47789656122995</v>
      </c>
      <c r="Y863" s="27">
        <v>177.27273885917532</v>
      </c>
      <c r="Z863" s="23" t="s">
        <v>3429</v>
      </c>
      <c r="AA863" s="23" t="s">
        <v>3429</v>
      </c>
      <c r="AB863" s="23" t="s">
        <v>3429</v>
      </c>
      <c r="AC863" s="23" t="s">
        <v>3429</v>
      </c>
      <c r="AD863" s="23" t="s">
        <v>3429</v>
      </c>
      <c r="AE863" s="23" t="s">
        <v>3429</v>
      </c>
      <c r="AH863" s="38"/>
      <c r="AJ863" s="43"/>
      <c r="AK863" s="22">
        <f t="shared" si="193"/>
        <v>0.49347917515510253</v>
      </c>
      <c r="AL863" s="22" t="str">
        <f t="shared" si="194"/>
        <v>DROP</v>
      </c>
      <c r="AM863" s="28">
        <f t="shared" si="195"/>
        <v>0.56879342437699665</v>
      </c>
      <c r="AN863" s="22">
        <f t="shared" si="196"/>
        <v>0</v>
      </c>
      <c r="AO863" s="22" t="str">
        <f t="shared" si="197"/>
        <v>DROP</v>
      </c>
      <c r="AP863" s="22" t="str">
        <f t="shared" si="198"/>
        <v>DROP</v>
      </c>
      <c r="AQ863" s="22" t="str">
        <f t="shared" si="199"/>
        <v>DROP</v>
      </c>
      <c r="AR863" s="22" t="str">
        <f t="shared" si="200"/>
        <v>DROP</v>
      </c>
      <c r="AS863" s="22" t="str">
        <f t="shared" si="201"/>
        <v>DROP</v>
      </c>
      <c r="AT863" s="22" t="str">
        <f t="shared" si="202"/>
        <v>DROP</v>
      </c>
      <c r="AU863" s="22">
        <f t="shared" si="203"/>
        <v>6.1226540190394747</v>
      </c>
      <c r="AV863" s="22">
        <f t="shared" si="204"/>
        <v>0</v>
      </c>
      <c r="AW863" s="22">
        <f t="shared" si="205"/>
        <v>20.737531771020272</v>
      </c>
      <c r="AX863" s="22" t="str">
        <f t="shared" si="206"/>
        <v>DROP</v>
      </c>
    </row>
    <row r="864" spans="1:50" x14ac:dyDescent="0.25">
      <c r="A864" s="23" t="s">
        <v>18</v>
      </c>
      <c r="B864" s="22" t="s">
        <v>882</v>
      </c>
      <c r="C864" s="34">
        <v>471.01823999999999</v>
      </c>
      <c r="D864" s="32">
        <v>0.11486757603647187</v>
      </c>
      <c r="E864" s="32">
        <v>6.2929648527915562E-6</v>
      </c>
      <c r="F864" s="22">
        <v>15</v>
      </c>
      <c r="H864" s="27">
        <v>152.21923610952879</v>
      </c>
      <c r="I864" s="27">
        <v>100.99579922883551</v>
      </c>
      <c r="J864" s="27">
        <v>164.91660282778147</v>
      </c>
      <c r="K864" s="27">
        <v>418.13163816614576</v>
      </c>
      <c r="M864" s="27">
        <v>521.63736904962036</v>
      </c>
      <c r="N864" s="27">
        <v>18.36971136</v>
      </c>
      <c r="O864" s="27">
        <v>0</v>
      </c>
      <c r="P864" s="27">
        <v>19.999999999999993</v>
      </c>
      <c r="Q864" s="27">
        <v>19.999999999999993</v>
      </c>
      <c r="R864" s="27">
        <v>521.63736904962036</v>
      </c>
      <c r="S864" s="22" t="s">
        <v>3357</v>
      </c>
      <c r="T864" s="28">
        <v>0.452244122412302</v>
      </c>
      <c r="U864" s="22">
        <v>0.77430769583423531</v>
      </c>
      <c r="V864" s="22">
        <v>10.897440281556129</v>
      </c>
      <c r="W864" s="22">
        <v>26.081868452481029</v>
      </c>
      <c r="X864" s="27">
        <v>-121.87544224347459</v>
      </c>
      <c r="Y864" s="27">
        <v>379.76192680614577</v>
      </c>
      <c r="Z864" s="23" t="s">
        <v>3429</v>
      </c>
      <c r="AA864" s="23" t="s">
        <v>3429</v>
      </c>
      <c r="AB864" s="23" t="s">
        <v>3429</v>
      </c>
      <c r="AC864" s="23" t="s">
        <v>3429</v>
      </c>
      <c r="AD864" s="23" t="s">
        <v>3429</v>
      </c>
      <c r="AE864" s="23" t="s">
        <v>3429</v>
      </c>
      <c r="AH864" s="38"/>
      <c r="AJ864" s="43"/>
      <c r="AK864" s="22">
        <f t="shared" si="193"/>
        <v>0.77430769583423531</v>
      </c>
      <c r="AL864" s="22" t="str">
        <f t="shared" si="194"/>
        <v>DROP</v>
      </c>
      <c r="AM864" s="28">
        <f t="shared" si="195"/>
        <v>0.452244122412302</v>
      </c>
      <c r="AN864" s="22">
        <f t="shared" si="196"/>
        <v>0</v>
      </c>
      <c r="AO864" s="22" t="str">
        <f t="shared" si="197"/>
        <v>DROP</v>
      </c>
      <c r="AP864" s="22" t="str">
        <f t="shared" si="198"/>
        <v>DROP</v>
      </c>
      <c r="AQ864" s="22" t="str">
        <f t="shared" si="199"/>
        <v>DROP</v>
      </c>
      <c r="AR864" s="22" t="str">
        <f t="shared" si="200"/>
        <v>DROP</v>
      </c>
      <c r="AS864" s="22" t="str">
        <f t="shared" si="201"/>
        <v>DROP</v>
      </c>
      <c r="AT864" s="22" t="str">
        <f t="shared" si="202"/>
        <v>DROP</v>
      </c>
      <c r="AU864" s="22">
        <f t="shared" si="203"/>
        <v>10.897440281556129</v>
      </c>
      <c r="AV864" s="22">
        <f t="shared" si="204"/>
        <v>0</v>
      </c>
      <c r="AW864" s="22">
        <f t="shared" si="205"/>
        <v>26.081868452481029</v>
      </c>
      <c r="AX864" s="22" t="str">
        <f t="shared" si="206"/>
        <v>DROP</v>
      </c>
    </row>
    <row r="865" spans="1:50" x14ac:dyDescent="0.25">
      <c r="A865" s="23" t="s">
        <v>18</v>
      </c>
      <c r="B865" s="22" t="s">
        <v>883</v>
      </c>
      <c r="C865" s="34">
        <v>427.17888000000005</v>
      </c>
      <c r="D865" s="32">
        <v>0.10354986277059654</v>
      </c>
      <c r="E865" s="32">
        <v>2.3688330892156811E-2</v>
      </c>
      <c r="F865" s="22">
        <v>15</v>
      </c>
      <c r="H865" s="27">
        <v>138.05164486989733</v>
      </c>
      <c r="I865" s="27">
        <v>91.044849307450008</v>
      </c>
      <c r="J865" s="27">
        <v>148.66764130190714</v>
      </c>
      <c r="K865" s="27">
        <v>377.76413547925449</v>
      </c>
      <c r="M865" s="27">
        <v>473.08670483071631</v>
      </c>
      <c r="N865" s="27">
        <v>16.659976320000002</v>
      </c>
      <c r="O865" s="27">
        <v>0</v>
      </c>
      <c r="P865" s="27">
        <v>19.999999999999993</v>
      </c>
      <c r="Q865" s="27">
        <v>19.999999999999993</v>
      </c>
      <c r="R865" s="27">
        <v>473.08670483071631</v>
      </c>
      <c r="S865" s="22" t="s">
        <v>3357</v>
      </c>
      <c r="T865" s="28">
        <v>0.49865581039256207</v>
      </c>
      <c r="U865" s="22">
        <v>0.77134598358411355</v>
      </c>
      <c r="V865" s="22">
        <v>10.304538447646616</v>
      </c>
      <c r="W865" s="22">
        <v>23.654335241535826</v>
      </c>
      <c r="X865" s="27">
        <v>-111.98254567146182</v>
      </c>
      <c r="Y865" s="27">
        <v>341.10415915925449</v>
      </c>
      <c r="Z865" s="23" t="s">
        <v>3429</v>
      </c>
      <c r="AA865" s="23" t="s">
        <v>3429</v>
      </c>
      <c r="AB865" s="23" t="s">
        <v>3429</v>
      </c>
      <c r="AC865" s="23" t="s">
        <v>3429</v>
      </c>
      <c r="AD865" s="23" t="s">
        <v>3429</v>
      </c>
      <c r="AE865" s="23" t="s">
        <v>3429</v>
      </c>
      <c r="AH865" s="38"/>
      <c r="AJ865" s="43"/>
      <c r="AK865" s="22">
        <f t="shared" si="193"/>
        <v>0.77134598358411355</v>
      </c>
      <c r="AL865" s="22" t="str">
        <f t="shared" si="194"/>
        <v>DROP</v>
      </c>
      <c r="AM865" s="28">
        <f t="shared" si="195"/>
        <v>0.49865581039256207</v>
      </c>
      <c r="AN865" s="22">
        <f t="shared" si="196"/>
        <v>0</v>
      </c>
      <c r="AO865" s="22" t="str">
        <f t="shared" si="197"/>
        <v>DROP</v>
      </c>
      <c r="AP865" s="22" t="str">
        <f t="shared" si="198"/>
        <v>DROP</v>
      </c>
      <c r="AQ865" s="22" t="str">
        <f t="shared" si="199"/>
        <v>DROP</v>
      </c>
      <c r="AR865" s="22" t="str">
        <f t="shared" si="200"/>
        <v>DROP</v>
      </c>
      <c r="AS865" s="22" t="str">
        <f t="shared" si="201"/>
        <v>DROP</v>
      </c>
      <c r="AT865" s="22" t="str">
        <f t="shared" si="202"/>
        <v>DROP</v>
      </c>
      <c r="AU865" s="22">
        <f t="shared" si="203"/>
        <v>10.304538447646616</v>
      </c>
      <c r="AV865" s="22">
        <f t="shared" si="204"/>
        <v>0</v>
      </c>
      <c r="AW865" s="22">
        <f t="shared" si="205"/>
        <v>23.654335241535826</v>
      </c>
      <c r="AX865" s="22" t="str">
        <f t="shared" si="206"/>
        <v>DROP</v>
      </c>
    </row>
    <row r="866" spans="1:50" x14ac:dyDescent="0.25">
      <c r="A866" s="23" t="s">
        <v>18</v>
      </c>
      <c r="B866" s="22" t="s">
        <v>884</v>
      </c>
      <c r="C866" s="34">
        <v>577.89792</v>
      </c>
      <c r="D866" s="32">
        <v>6.0558894612661097E-2</v>
      </c>
      <c r="E866" s="32">
        <v>5.6171621995379679E-2</v>
      </c>
      <c r="F866" s="22">
        <v>15</v>
      </c>
      <c r="H866" s="27">
        <v>186.75960389917299</v>
      </c>
      <c r="I866" s="27">
        <v>53.245608315775392</v>
      </c>
      <c r="J866" s="27">
        <v>86.945050249468622</v>
      </c>
      <c r="K866" s="27">
        <v>326.95026246441699</v>
      </c>
      <c r="M866" s="27">
        <v>640.00313569183209</v>
      </c>
      <c r="N866" s="27">
        <v>22.538018879999999</v>
      </c>
      <c r="O866" s="27">
        <v>0</v>
      </c>
      <c r="P866" s="27">
        <v>19.999999999999993</v>
      </c>
      <c r="Q866" s="27">
        <v>19.999999999999993</v>
      </c>
      <c r="R866" s="27">
        <v>640.00313569183209</v>
      </c>
      <c r="S866" s="22" t="s">
        <v>3357</v>
      </c>
      <c r="T866" s="28">
        <v>0.36860355993146166</v>
      </c>
      <c r="U866" s="22">
        <v>0.49347917515510253</v>
      </c>
      <c r="V866" s="22">
        <v>7.6860716853491846</v>
      </c>
      <c r="W866" s="22">
        <v>32.000156784591617</v>
      </c>
      <c r="X866" s="27">
        <v>-335.59089210741507</v>
      </c>
      <c r="Y866" s="27">
        <v>284.41224358441701</v>
      </c>
      <c r="Z866" s="23" t="s">
        <v>3429</v>
      </c>
      <c r="AA866" s="23" t="s">
        <v>3429</v>
      </c>
      <c r="AB866" s="23" t="s">
        <v>3429</v>
      </c>
      <c r="AC866" s="23" t="s">
        <v>3429</v>
      </c>
      <c r="AD866" s="23" t="s">
        <v>3429</v>
      </c>
      <c r="AE866" s="23" t="s">
        <v>3429</v>
      </c>
      <c r="AH866" s="38"/>
      <c r="AJ866" s="43"/>
      <c r="AK866" s="22">
        <f t="shared" si="193"/>
        <v>0.49347917515510253</v>
      </c>
      <c r="AL866" s="22" t="str">
        <f t="shared" si="194"/>
        <v>DROP</v>
      </c>
      <c r="AM866" s="28">
        <f t="shared" si="195"/>
        <v>0.36860355993146166</v>
      </c>
      <c r="AN866" s="22">
        <f t="shared" si="196"/>
        <v>0</v>
      </c>
      <c r="AO866" s="22" t="str">
        <f t="shared" si="197"/>
        <v>DROP</v>
      </c>
      <c r="AP866" s="22" t="str">
        <f t="shared" si="198"/>
        <v>DROP</v>
      </c>
      <c r="AQ866" s="22" t="str">
        <f t="shared" si="199"/>
        <v>DROP</v>
      </c>
      <c r="AR866" s="22" t="str">
        <f t="shared" si="200"/>
        <v>DROP</v>
      </c>
      <c r="AS866" s="22" t="str">
        <f t="shared" si="201"/>
        <v>DROP</v>
      </c>
      <c r="AT866" s="22" t="str">
        <f t="shared" si="202"/>
        <v>DROP</v>
      </c>
      <c r="AU866" s="22">
        <f t="shared" si="203"/>
        <v>7.6860716853491846</v>
      </c>
      <c r="AV866" s="22">
        <f t="shared" si="204"/>
        <v>0</v>
      </c>
      <c r="AW866" s="22">
        <f t="shared" si="205"/>
        <v>32.000156784591617</v>
      </c>
      <c r="AX866" s="22" t="str">
        <f t="shared" si="206"/>
        <v>DROP</v>
      </c>
    </row>
    <row r="867" spans="1:50" x14ac:dyDescent="0.25">
      <c r="A867" s="23" t="s">
        <v>18</v>
      </c>
      <c r="B867" s="22" t="s">
        <v>885</v>
      </c>
      <c r="C867" s="34">
        <v>280.28304000000003</v>
      </c>
      <c r="D867" s="32">
        <v>6.7941725791606594E-2</v>
      </c>
      <c r="E867" s="32">
        <v>1.5542522596106867E-2</v>
      </c>
      <c r="F867" s="22">
        <v>15</v>
      </c>
      <c r="H867" s="27">
        <v>90.57923158826398</v>
      </c>
      <c r="I867" s="27">
        <v>59.736865128336831</v>
      </c>
      <c r="J867" s="27">
        <v>97.544659637030932</v>
      </c>
      <c r="K867" s="27">
        <v>247.86075635363176</v>
      </c>
      <c r="M867" s="27">
        <v>310.4043435235746</v>
      </c>
      <c r="N867" s="27">
        <v>10.931038560000001</v>
      </c>
      <c r="O867" s="27">
        <v>0</v>
      </c>
      <c r="P867" s="27">
        <v>19.999999999999993</v>
      </c>
      <c r="Q867" s="27">
        <v>19.999999999999993</v>
      </c>
      <c r="R867" s="27">
        <v>310.4043435235746</v>
      </c>
      <c r="S867" s="22" t="s">
        <v>3357</v>
      </c>
      <c r="T867" s="28">
        <v>0.76000042881291363</v>
      </c>
      <c r="U867" s="22">
        <v>0.77134598358411344</v>
      </c>
      <c r="V867" s="22">
        <v>8.0133344333987271</v>
      </c>
      <c r="W867" s="22">
        <v>15.520217176178736</v>
      </c>
      <c r="X867" s="27">
        <v>-73.474625729942829</v>
      </c>
      <c r="Y867" s="27">
        <v>216.92971779363177</v>
      </c>
      <c r="Z867" s="23" t="s">
        <v>3429</v>
      </c>
      <c r="AA867" s="23" t="s">
        <v>3429</v>
      </c>
      <c r="AB867" s="23" t="s">
        <v>3429</v>
      </c>
      <c r="AC867" s="23" t="s">
        <v>3429</v>
      </c>
      <c r="AD867" s="23" t="s">
        <v>3429</v>
      </c>
      <c r="AE867" s="23" t="s">
        <v>3429</v>
      </c>
      <c r="AH867" s="38"/>
      <c r="AJ867" s="43"/>
      <c r="AK867" s="22">
        <f t="shared" si="193"/>
        <v>0.77134598358411344</v>
      </c>
      <c r="AL867" s="22" t="str">
        <f t="shared" si="194"/>
        <v>DROP</v>
      </c>
      <c r="AM867" s="28">
        <f t="shared" si="195"/>
        <v>0.76000042881291363</v>
      </c>
      <c r="AN867" s="22">
        <f t="shared" si="196"/>
        <v>0</v>
      </c>
      <c r="AO867" s="22" t="str">
        <f t="shared" si="197"/>
        <v>DROP</v>
      </c>
      <c r="AP867" s="22" t="str">
        <f t="shared" si="198"/>
        <v>DROP</v>
      </c>
      <c r="AQ867" s="22" t="str">
        <f t="shared" si="199"/>
        <v>DROP</v>
      </c>
      <c r="AR867" s="22" t="str">
        <f t="shared" si="200"/>
        <v>DROP</v>
      </c>
      <c r="AS867" s="22" t="str">
        <f t="shared" si="201"/>
        <v>DROP</v>
      </c>
      <c r="AT867" s="22" t="str">
        <f t="shared" si="202"/>
        <v>DROP</v>
      </c>
      <c r="AU867" s="22">
        <f t="shared" si="203"/>
        <v>8.0133344333987271</v>
      </c>
      <c r="AV867" s="22">
        <f t="shared" si="204"/>
        <v>0</v>
      </c>
      <c r="AW867" s="22">
        <f t="shared" si="205"/>
        <v>15.520217176178736</v>
      </c>
      <c r="AX867" s="22" t="str">
        <f t="shared" si="206"/>
        <v>DROP</v>
      </c>
    </row>
    <row r="868" spans="1:50" x14ac:dyDescent="0.25">
      <c r="A868" s="23" t="s">
        <v>18</v>
      </c>
      <c r="B868" s="22" t="s">
        <v>886</v>
      </c>
      <c r="C868" s="34">
        <v>318.93984000000012</v>
      </c>
      <c r="D868" s="32">
        <v>7.7780101089631237E-2</v>
      </c>
      <c r="E868" s="32">
        <v>4.2611453927452222E-6</v>
      </c>
      <c r="F868" s="22">
        <v>15</v>
      </c>
      <c r="H868" s="27">
        <v>103.07197192553596</v>
      </c>
      <c r="I868" s="27">
        <v>68.387126678399838</v>
      </c>
      <c r="J868" s="27">
        <v>111.66971988013921</v>
      </c>
      <c r="K868" s="27">
        <v>283.128818484075</v>
      </c>
      <c r="M868" s="27">
        <v>353.21549123598032</v>
      </c>
      <c r="N868" s="27">
        <v>12.438653760000005</v>
      </c>
      <c r="O868" s="27">
        <v>0</v>
      </c>
      <c r="P868" s="27">
        <v>19.999999999999993</v>
      </c>
      <c r="Q868" s="27">
        <v>19.999999999999993</v>
      </c>
      <c r="R868" s="27">
        <v>353.21549123598032</v>
      </c>
      <c r="S868" s="22" t="s">
        <v>3357</v>
      </c>
      <c r="T868" s="28">
        <v>0.66788529958811971</v>
      </c>
      <c r="U868" s="22">
        <v>0.77430769583423553</v>
      </c>
      <c r="V868" s="22">
        <v>8.7281309692697633</v>
      </c>
      <c r="W868" s="22">
        <v>17.660774561799023</v>
      </c>
      <c r="X868" s="27">
        <v>-82.525326511905348</v>
      </c>
      <c r="Y868" s="27">
        <v>250.690164724075</v>
      </c>
      <c r="Z868" s="23" t="s">
        <v>3429</v>
      </c>
      <c r="AA868" s="23" t="s">
        <v>3429</v>
      </c>
      <c r="AB868" s="23" t="s">
        <v>3429</v>
      </c>
      <c r="AC868" s="23" t="s">
        <v>3429</v>
      </c>
      <c r="AD868" s="23" t="s">
        <v>3429</v>
      </c>
      <c r="AE868" s="23" t="s">
        <v>3429</v>
      </c>
      <c r="AH868" s="38"/>
      <c r="AJ868" s="43"/>
      <c r="AK868" s="22">
        <f t="shared" si="193"/>
        <v>0.77430769583423553</v>
      </c>
      <c r="AL868" s="22" t="str">
        <f t="shared" si="194"/>
        <v>DROP</v>
      </c>
      <c r="AM868" s="28">
        <f t="shared" si="195"/>
        <v>0.66788529958811971</v>
      </c>
      <c r="AN868" s="22">
        <f t="shared" si="196"/>
        <v>0</v>
      </c>
      <c r="AO868" s="22" t="str">
        <f t="shared" si="197"/>
        <v>DROP</v>
      </c>
      <c r="AP868" s="22" t="str">
        <f t="shared" si="198"/>
        <v>DROP</v>
      </c>
      <c r="AQ868" s="22" t="str">
        <f t="shared" si="199"/>
        <v>DROP</v>
      </c>
      <c r="AR868" s="22" t="str">
        <f t="shared" si="200"/>
        <v>DROP</v>
      </c>
      <c r="AS868" s="22" t="str">
        <f t="shared" si="201"/>
        <v>DROP</v>
      </c>
      <c r="AT868" s="22" t="str">
        <f t="shared" si="202"/>
        <v>DROP</v>
      </c>
      <c r="AU868" s="22">
        <f t="shared" si="203"/>
        <v>8.7281309692697633</v>
      </c>
      <c r="AV868" s="22">
        <f t="shared" si="204"/>
        <v>0</v>
      </c>
      <c r="AW868" s="22">
        <f t="shared" si="205"/>
        <v>17.660774561799023</v>
      </c>
      <c r="AX868" s="22" t="str">
        <f t="shared" si="206"/>
        <v>DROP</v>
      </c>
    </row>
    <row r="869" spans="1:50" x14ac:dyDescent="0.25">
      <c r="A869" s="23" t="s">
        <v>18</v>
      </c>
      <c r="B869" s="22" t="s">
        <v>887</v>
      </c>
      <c r="C869" s="34">
        <v>374.50368000000009</v>
      </c>
      <c r="D869" s="32">
        <v>9.0781184385996333E-2</v>
      </c>
      <c r="E869" s="32">
        <v>2.0767335436083383E-2</v>
      </c>
      <c r="F869" s="22">
        <v>15</v>
      </c>
      <c r="H869" s="27">
        <v>121.02857012460377</v>
      </c>
      <c r="I869" s="27">
        <v>79.818157467629234</v>
      </c>
      <c r="J869" s="27">
        <v>130.33551369506895</v>
      </c>
      <c r="K869" s="27">
        <v>331.18224128730196</v>
      </c>
      <c r="M869" s="27">
        <v>414.75063542040527</v>
      </c>
      <c r="N869" s="27">
        <v>14.605643520000003</v>
      </c>
      <c r="O869" s="27">
        <v>0</v>
      </c>
      <c r="P869" s="27">
        <v>19.999999999999993</v>
      </c>
      <c r="Q869" s="27">
        <v>19.999999999999993</v>
      </c>
      <c r="R869" s="27">
        <v>414.75063542040527</v>
      </c>
      <c r="S869" s="22" t="s">
        <v>3357</v>
      </c>
      <c r="T869" s="28">
        <v>0.56879342437699665</v>
      </c>
      <c r="U869" s="22">
        <v>0.77134598358411366</v>
      </c>
      <c r="V869" s="22">
        <v>9.5701801093772012</v>
      </c>
      <c r="W869" s="22">
        <v>20.737531771020272</v>
      </c>
      <c r="X869" s="27">
        <v>-98.174037653103312</v>
      </c>
      <c r="Y869" s="27">
        <v>296.57659776730196</v>
      </c>
      <c r="Z869" s="23" t="s">
        <v>3429</v>
      </c>
      <c r="AA869" s="23" t="s">
        <v>3429</v>
      </c>
      <c r="AB869" s="23" t="s">
        <v>3429</v>
      </c>
      <c r="AC869" s="23" t="s">
        <v>3429</v>
      </c>
      <c r="AD869" s="23" t="s">
        <v>3429</v>
      </c>
      <c r="AE869" s="23" t="s">
        <v>3429</v>
      </c>
      <c r="AH869" s="38"/>
      <c r="AJ869" s="43"/>
      <c r="AK869" s="22">
        <f t="shared" si="193"/>
        <v>0.77134598358411366</v>
      </c>
      <c r="AL869" s="22" t="str">
        <f t="shared" si="194"/>
        <v>DROP</v>
      </c>
      <c r="AM869" s="28">
        <f t="shared" si="195"/>
        <v>0.56879342437699665</v>
      </c>
      <c r="AN869" s="22">
        <f t="shared" si="196"/>
        <v>0</v>
      </c>
      <c r="AO869" s="22" t="str">
        <f t="shared" si="197"/>
        <v>DROP</v>
      </c>
      <c r="AP869" s="22" t="str">
        <f t="shared" si="198"/>
        <v>DROP</v>
      </c>
      <c r="AQ869" s="22" t="str">
        <f t="shared" si="199"/>
        <v>DROP</v>
      </c>
      <c r="AR869" s="22" t="str">
        <f t="shared" si="200"/>
        <v>DROP</v>
      </c>
      <c r="AS869" s="22" t="str">
        <f t="shared" si="201"/>
        <v>DROP</v>
      </c>
      <c r="AT869" s="22" t="str">
        <f t="shared" si="202"/>
        <v>DROP</v>
      </c>
      <c r="AU869" s="22">
        <f t="shared" si="203"/>
        <v>9.5701801093772012</v>
      </c>
      <c r="AV869" s="22">
        <f t="shared" si="204"/>
        <v>0</v>
      </c>
      <c r="AW869" s="22">
        <f t="shared" si="205"/>
        <v>20.737531771020272</v>
      </c>
      <c r="AX869" s="22" t="str">
        <f t="shared" si="206"/>
        <v>DROP</v>
      </c>
    </row>
    <row r="870" spans="1:50" x14ac:dyDescent="0.25">
      <c r="A870" s="23" t="s">
        <v>18</v>
      </c>
      <c r="B870" s="22" t="s">
        <v>888</v>
      </c>
      <c r="C870" s="34">
        <v>276.37488000000002</v>
      </c>
      <c r="D870" s="32">
        <v>6.6994372234039479E-2</v>
      </c>
      <c r="E870" s="32">
        <v>1.5325803578398191E-2</v>
      </c>
      <c r="F870" s="22">
        <v>15</v>
      </c>
      <c r="H870" s="27">
        <v>89.316229268451877</v>
      </c>
      <c r="I870" s="27">
        <v>58.903917024092053</v>
      </c>
      <c r="J870" s="27">
        <v>96.184534040394567</v>
      </c>
      <c r="K870" s="27">
        <v>244.40468033293848</v>
      </c>
      <c r="M870" s="27">
        <v>306.07618353506763</v>
      </c>
      <c r="N870" s="27">
        <v>10.77862032</v>
      </c>
      <c r="O870" s="27">
        <v>0</v>
      </c>
      <c r="P870" s="27">
        <v>19.999999999999993</v>
      </c>
      <c r="Q870" s="27">
        <v>19.999999999999993</v>
      </c>
      <c r="R870" s="27">
        <v>306.07618353506763</v>
      </c>
      <c r="S870" s="22" t="s">
        <v>3357</v>
      </c>
      <c r="T870" s="28">
        <v>0.77074743764334519</v>
      </c>
      <c r="U870" s="22">
        <v>0.77134598358411344</v>
      </c>
      <c r="V870" s="22">
        <v>7.9407289148085676</v>
      </c>
      <c r="W870" s="22">
        <v>15.303809176753386</v>
      </c>
      <c r="X870" s="27">
        <v>-72.450123522129161</v>
      </c>
      <c r="Y870" s="27">
        <v>213.6260600129385</v>
      </c>
      <c r="Z870" s="23" t="s">
        <v>3429</v>
      </c>
      <c r="AA870" s="23" t="s">
        <v>3429</v>
      </c>
      <c r="AB870" s="23" t="s">
        <v>3429</v>
      </c>
      <c r="AC870" s="23" t="s">
        <v>3429</v>
      </c>
      <c r="AD870" s="23" t="s">
        <v>3429</v>
      </c>
      <c r="AE870" s="23" t="s">
        <v>3429</v>
      </c>
      <c r="AH870" s="38"/>
      <c r="AJ870" s="43"/>
      <c r="AK870" s="22">
        <f t="shared" si="193"/>
        <v>0.77134598358411344</v>
      </c>
      <c r="AL870" s="22" t="str">
        <f t="shared" si="194"/>
        <v>DROP</v>
      </c>
      <c r="AM870" s="28">
        <f t="shared" si="195"/>
        <v>0.77074743764334519</v>
      </c>
      <c r="AN870" s="22">
        <f t="shared" si="196"/>
        <v>0</v>
      </c>
      <c r="AO870" s="22" t="str">
        <f t="shared" si="197"/>
        <v>DROP</v>
      </c>
      <c r="AP870" s="22" t="str">
        <f t="shared" si="198"/>
        <v>DROP</v>
      </c>
      <c r="AQ870" s="22" t="str">
        <f t="shared" si="199"/>
        <v>DROP</v>
      </c>
      <c r="AR870" s="22" t="str">
        <f t="shared" si="200"/>
        <v>DROP</v>
      </c>
      <c r="AS870" s="22" t="str">
        <f t="shared" si="201"/>
        <v>DROP</v>
      </c>
      <c r="AT870" s="22" t="str">
        <f t="shared" si="202"/>
        <v>DROP</v>
      </c>
      <c r="AU870" s="22">
        <f t="shared" si="203"/>
        <v>7.9407289148085676</v>
      </c>
      <c r="AV870" s="22">
        <f t="shared" si="204"/>
        <v>0</v>
      </c>
      <c r="AW870" s="22">
        <f t="shared" si="205"/>
        <v>15.303809176753386</v>
      </c>
      <c r="AX870" s="22" t="str">
        <f t="shared" si="206"/>
        <v>DROP</v>
      </c>
    </row>
    <row r="871" spans="1:50" x14ac:dyDescent="0.25">
      <c r="A871" s="23" t="s">
        <v>18</v>
      </c>
      <c r="B871" s="22" t="s">
        <v>889</v>
      </c>
      <c r="C871" s="34">
        <v>285.21071999999998</v>
      </c>
      <c r="D871" s="32">
        <v>6.9554554970136379E-2</v>
      </c>
      <c r="E871" s="32">
        <v>3.8105128085896921E-6</v>
      </c>
      <c r="F871" s="22">
        <v>15</v>
      </c>
      <c r="H871" s="27">
        <v>92.171712774114027</v>
      </c>
      <c r="I871" s="27">
        <v>61.154923883694231</v>
      </c>
      <c r="J871" s="27">
        <v>99.860215673315722</v>
      </c>
      <c r="K871" s="27">
        <v>253.18685233112399</v>
      </c>
      <c r="M871" s="27">
        <v>315.86158872647451</v>
      </c>
      <c r="N871" s="27">
        <v>11.123218079999999</v>
      </c>
      <c r="O871" s="27">
        <v>0</v>
      </c>
      <c r="P871" s="27">
        <v>19.999999999999993</v>
      </c>
      <c r="Q871" s="27">
        <v>19.999999999999993</v>
      </c>
      <c r="R871" s="27">
        <v>315.86158872647451</v>
      </c>
      <c r="S871" s="22" t="s">
        <v>3357</v>
      </c>
      <c r="T871" s="28">
        <v>0.74686964988197868</v>
      </c>
      <c r="U871" s="22">
        <v>0.77430769583423564</v>
      </c>
      <c r="V871" s="22">
        <v>8.1349830753466872</v>
      </c>
      <c r="W871" s="22">
        <v>15.793079436323731</v>
      </c>
      <c r="X871" s="27">
        <v>-73.797954475350537</v>
      </c>
      <c r="Y871" s="27">
        <v>222.063634251124</v>
      </c>
      <c r="Z871" s="23" t="s">
        <v>3429</v>
      </c>
      <c r="AA871" s="23" t="s">
        <v>3429</v>
      </c>
      <c r="AB871" s="23" t="s">
        <v>3429</v>
      </c>
      <c r="AC871" s="23" t="s">
        <v>3429</v>
      </c>
      <c r="AD871" s="23" t="s">
        <v>3429</v>
      </c>
      <c r="AE871" s="23" t="s">
        <v>3429</v>
      </c>
      <c r="AH871" s="38"/>
      <c r="AJ871" s="43"/>
      <c r="AK871" s="22">
        <f t="shared" si="193"/>
        <v>0.77430769583423564</v>
      </c>
      <c r="AL871" s="22" t="str">
        <f t="shared" si="194"/>
        <v>DROP</v>
      </c>
      <c r="AM871" s="28">
        <f t="shared" si="195"/>
        <v>0.74686964988197868</v>
      </c>
      <c r="AN871" s="22">
        <f t="shared" si="196"/>
        <v>0</v>
      </c>
      <c r="AO871" s="22" t="str">
        <f t="shared" si="197"/>
        <v>DROP</v>
      </c>
      <c r="AP871" s="22" t="str">
        <f t="shared" si="198"/>
        <v>DROP</v>
      </c>
      <c r="AQ871" s="22" t="str">
        <f t="shared" si="199"/>
        <v>DROP</v>
      </c>
      <c r="AR871" s="22" t="str">
        <f t="shared" si="200"/>
        <v>DROP</v>
      </c>
      <c r="AS871" s="22" t="str">
        <f t="shared" si="201"/>
        <v>DROP</v>
      </c>
      <c r="AT871" s="22" t="str">
        <f t="shared" si="202"/>
        <v>DROP</v>
      </c>
      <c r="AU871" s="22">
        <f t="shared" si="203"/>
        <v>8.1349830753466872</v>
      </c>
      <c r="AV871" s="22">
        <f t="shared" si="204"/>
        <v>0</v>
      </c>
      <c r="AW871" s="22">
        <f t="shared" si="205"/>
        <v>15.793079436323731</v>
      </c>
      <c r="AX871" s="22" t="str">
        <f t="shared" si="206"/>
        <v>DROP</v>
      </c>
    </row>
    <row r="872" spans="1:50" x14ac:dyDescent="0.25">
      <c r="A872" s="23" t="s">
        <v>18</v>
      </c>
      <c r="B872" s="22" t="s">
        <v>890</v>
      </c>
      <c r="C872" s="34">
        <v>423.44063999999997</v>
      </c>
      <c r="D872" s="32">
        <v>0.10326479057824238</v>
      </c>
      <c r="E872" s="32">
        <v>5.6573118373580651E-6</v>
      </c>
      <c r="F872" s="22">
        <v>15</v>
      </c>
      <c r="H872" s="27">
        <v>136.84355569442488</v>
      </c>
      <c r="I872" s="27">
        <v>90.794203347134953</v>
      </c>
      <c r="J872" s="27">
        <v>148.25836011790452</v>
      </c>
      <c r="K872" s="27">
        <v>375.89611915946432</v>
      </c>
      <c r="M872" s="27">
        <v>468.94672571127472</v>
      </c>
      <c r="N872" s="27">
        <v>16.514184959999998</v>
      </c>
      <c r="O872" s="27">
        <v>0</v>
      </c>
      <c r="P872" s="27">
        <v>19.999999999999993</v>
      </c>
      <c r="Q872" s="27">
        <v>19.999999999999993</v>
      </c>
      <c r="R872" s="27">
        <v>468.94672571127472</v>
      </c>
      <c r="S872" s="22" t="s">
        <v>3357</v>
      </c>
      <c r="T872" s="28">
        <v>0.50305806875076298</v>
      </c>
      <c r="U872" s="22">
        <v>0.77430769583423542</v>
      </c>
      <c r="V872" s="22">
        <v>10.294523061961955</v>
      </c>
      <c r="W872" s="22">
        <v>23.447336285563743</v>
      </c>
      <c r="X872" s="27">
        <v>-109.56479151181043</v>
      </c>
      <c r="Y872" s="27">
        <v>339.38193419946435</v>
      </c>
      <c r="Z872" s="23" t="s">
        <v>3429</v>
      </c>
      <c r="AA872" s="23" t="s">
        <v>3429</v>
      </c>
      <c r="AB872" s="23" t="s">
        <v>3429</v>
      </c>
      <c r="AC872" s="23" t="s">
        <v>3429</v>
      </c>
      <c r="AD872" s="23" t="s">
        <v>3429</v>
      </c>
      <c r="AE872" s="23" t="s">
        <v>3429</v>
      </c>
      <c r="AH872" s="38"/>
      <c r="AJ872" s="43"/>
      <c r="AK872" s="22">
        <f t="shared" si="193"/>
        <v>0.77430769583423542</v>
      </c>
      <c r="AL872" s="22" t="str">
        <f t="shared" si="194"/>
        <v>DROP</v>
      </c>
      <c r="AM872" s="28">
        <f t="shared" si="195"/>
        <v>0.50305806875076298</v>
      </c>
      <c r="AN872" s="22">
        <f t="shared" si="196"/>
        <v>0</v>
      </c>
      <c r="AO872" s="22" t="str">
        <f t="shared" si="197"/>
        <v>DROP</v>
      </c>
      <c r="AP872" s="22" t="str">
        <f t="shared" si="198"/>
        <v>DROP</v>
      </c>
      <c r="AQ872" s="22" t="str">
        <f t="shared" si="199"/>
        <v>DROP</v>
      </c>
      <c r="AR872" s="22" t="str">
        <f t="shared" si="200"/>
        <v>DROP</v>
      </c>
      <c r="AS872" s="22" t="str">
        <f t="shared" si="201"/>
        <v>DROP</v>
      </c>
      <c r="AT872" s="22" t="str">
        <f t="shared" si="202"/>
        <v>DROP</v>
      </c>
      <c r="AU872" s="22">
        <f t="shared" si="203"/>
        <v>10.294523061961955</v>
      </c>
      <c r="AV872" s="22">
        <f t="shared" si="204"/>
        <v>0</v>
      </c>
      <c r="AW872" s="22">
        <f t="shared" si="205"/>
        <v>23.447336285563743</v>
      </c>
      <c r="AX872" s="22" t="str">
        <f t="shared" si="206"/>
        <v>DROP</v>
      </c>
    </row>
    <row r="873" spans="1:50" x14ac:dyDescent="0.25">
      <c r="A873" s="23" t="s">
        <v>18</v>
      </c>
      <c r="B873" s="22" t="s">
        <v>891</v>
      </c>
      <c r="C873" s="34">
        <v>202.11984000000001</v>
      </c>
      <c r="D873" s="32">
        <v>4.8994654640264347E-2</v>
      </c>
      <c r="E873" s="32">
        <v>1.1208142241933384E-2</v>
      </c>
      <c r="F873" s="22">
        <v>15</v>
      </c>
      <c r="H873" s="27">
        <v>65.319185192021806</v>
      </c>
      <c r="I873" s="27">
        <v>43.077903043441438</v>
      </c>
      <c r="J873" s="27">
        <v>70.342147704303315</v>
      </c>
      <c r="K873" s="27">
        <v>178.73923593976656</v>
      </c>
      <c r="M873" s="27">
        <v>223.84114375343557</v>
      </c>
      <c r="N873" s="27">
        <v>7.8826737600000003</v>
      </c>
      <c r="O873" s="27">
        <v>0</v>
      </c>
      <c r="P873" s="27">
        <v>19.999999999999993</v>
      </c>
      <c r="Q873" s="27">
        <v>19.999999999999993</v>
      </c>
      <c r="R873" s="27">
        <v>223.84114375343557</v>
      </c>
      <c r="S873" s="22" t="s">
        <v>3357</v>
      </c>
      <c r="T873" s="28">
        <v>1.053905596743927</v>
      </c>
      <c r="U873" s="22">
        <v>0.77134598358411344</v>
      </c>
      <c r="V873" s="22">
        <v>6.4104051669600928</v>
      </c>
      <c r="W873" s="22">
        <v>11.192057187671782</v>
      </c>
      <c r="X873" s="27">
        <v>-52.984581573669004</v>
      </c>
      <c r="Y873" s="27">
        <v>150.85656217976657</v>
      </c>
      <c r="Z873" s="23" t="s">
        <v>3429</v>
      </c>
      <c r="AA873" s="23" t="s">
        <v>3429</v>
      </c>
      <c r="AB873" s="23" t="s">
        <v>3429</v>
      </c>
      <c r="AC873" s="23" t="s">
        <v>3429</v>
      </c>
      <c r="AD873" s="23" t="s">
        <v>3429</v>
      </c>
      <c r="AE873" s="23" t="s">
        <v>3430</v>
      </c>
      <c r="AH873" s="38"/>
      <c r="AJ873" s="43"/>
      <c r="AK873" s="22">
        <f t="shared" si="193"/>
        <v>0.77134598358411344</v>
      </c>
      <c r="AL873" s="22" t="str">
        <f t="shared" si="194"/>
        <v>DROP</v>
      </c>
      <c r="AM873" s="28">
        <f t="shared" si="195"/>
        <v>1.053905596743927</v>
      </c>
      <c r="AN873" s="22">
        <f t="shared" si="196"/>
        <v>0</v>
      </c>
      <c r="AO873" s="22" t="str">
        <f t="shared" si="197"/>
        <v>DROP</v>
      </c>
      <c r="AP873" s="22" t="str">
        <f t="shared" si="198"/>
        <v>DROP</v>
      </c>
      <c r="AQ873" s="22" t="str">
        <f t="shared" si="199"/>
        <v>DROP</v>
      </c>
      <c r="AR873" s="22" t="str">
        <f t="shared" si="200"/>
        <v>DROP</v>
      </c>
      <c r="AS873" s="22" t="str">
        <f t="shared" si="201"/>
        <v>DROP</v>
      </c>
      <c r="AT873" s="22" t="str">
        <f t="shared" si="202"/>
        <v>DROP</v>
      </c>
      <c r="AU873" s="22">
        <f t="shared" si="203"/>
        <v>6.4104051669600928</v>
      </c>
      <c r="AV873" s="22">
        <f t="shared" si="204"/>
        <v>0</v>
      </c>
      <c r="AW873" s="22">
        <f t="shared" si="205"/>
        <v>11.192057187671782</v>
      </c>
      <c r="AX873" s="22" t="str">
        <f t="shared" si="206"/>
        <v>DROP</v>
      </c>
    </row>
    <row r="874" spans="1:50" x14ac:dyDescent="0.25">
      <c r="A874" s="23" t="s">
        <v>18</v>
      </c>
      <c r="B874" s="22" t="s">
        <v>892</v>
      </c>
      <c r="C874" s="34">
        <v>324.88704000000007</v>
      </c>
      <c r="D874" s="32">
        <v>7.8753913133405171E-2</v>
      </c>
      <c r="E874" s="32">
        <v>1.8015946167781953E-2</v>
      </c>
      <c r="F874" s="22">
        <v>15</v>
      </c>
      <c r="H874" s="27">
        <v>104.99393197742396</v>
      </c>
      <c r="I874" s="27">
        <v>69.243338057217358</v>
      </c>
      <c r="J874" s="27">
        <v>113.06783220733749</v>
      </c>
      <c r="K874" s="27">
        <v>287.30510224197883</v>
      </c>
      <c r="M874" s="27">
        <v>359.80182165327352</v>
      </c>
      <c r="N874" s="27">
        <v>12.670594560000003</v>
      </c>
      <c r="O874" s="27">
        <v>0</v>
      </c>
      <c r="P874" s="27">
        <v>19.999999999999993</v>
      </c>
      <c r="Q874" s="27">
        <v>19.999999999999993</v>
      </c>
      <c r="R874" s="27">
        <v>359.80182165327352</v>
      </c>
      <c r="S874" s="22" t="s">
        <v>3357</v>
      </c>
      <c r="T874" s="28">
        <v>0.65565936575674733</v>
      </c>
      <c r="U874" s="22">
        <v>0.77134598358411366</v>
      </c>
      <c r="V874" s="22">
        <v>8.7939967457384061</v>
      </c>
      <c r="W874" s="22">
        <v>17.990091082663682</v>
      </c>
      <c r="X874" s="27">
        <v>-85.167313971294675</v>
      </c>
      <c r="Y874" s="27">
        <v>254.63450768197885</v>
      </c>
      <c r="Z874" s="23" t="s">
        <v>3429</v>
      </c>
      <c r="AA874" s="23" t="s">
        <v>3429</v>
      </c>
      <c r="AB874" s="23" t="s">
        <v>3429</v>
      </c>
      <c r="AC874" s="23" t="s">
        <v>3429</v>
      </c>
      <c r="AD874" s="23" t="s">
        <v>3429</v>
      </c>
      <c r="AE874" s="23" t="s">
        <v>3429</v>
      </c>
      <c r="AH874" s="38"/>
      <c r="AJ874" s="43"/>
      <c r="AK874" s="22">
        <f t="shared" si="193"/>
        <v>0.77134598358411366</v>
      </c>
      <c r="AL874" s="22" t="str">
        <f t="shared" si="194"/>
        <v>DROP</v>
      </c>
      <c r="AM874" s="28">
        <f t="shared" si="195"/>
        <v>0.65565936575674733</v>
      </c>
      <c r="AN874" s="22">
        <f t="shared" si="196"/>
        <v>0</v>
      </c>
      <c r="AO874" s="22" t="str">
        <f t="shared" si="197"/>
        <v>DROP</v>
      </c>
      <c r="AP874" s="22" t="str">
        <f t="shared" si="198"/>
        <v>DROP</v>
      </c>
      <c r="AQ874" s="22" t="str">
        <f t="shared" si="199"/>
        <v>DROP</v>
      </c>
      <c r="AR874" s="22" t="str">
        <f t="shared" si="200"/>
        <v>DROP</v>
      </c>
      <c r="AS874" s="22" t="str">
        <f t="shared" si="201"/>
        <v>DROP</v>
      </c>
      <c r="AT874" s="22" t="str">
        <f t="shared" si="202"/>
        <v>DROP</v>
      </c>
      <c r="AU874" s="22">
        <f t="shared" si="203"/>
        <v>8.7939967457384061</v>
      </c>
      <c r="AV874" s="22">
        <f t="shared" si="204"/>
        <v>0</v>
      </c>
      <c r="AW874" s="22">
        <f t="shared" si="205"/>
        <v>17.990091082663682</v>
      </c>
      <c r="AX874" s="22" t="str">
        <f t="shared" si="206"/>
        <v>DROP</v>
      </c>
    </row>
    <row r="875" spans="1:50" x14ac:dyDescent="0.25">
      <c r="A875" s="23" t="s">
        <v>18</v>
      </c>
      <c r="B875" s="22" t="s">
        <v>893</v>
      </c>
      <c r="C875" s="34">
        <v>244.34496000000001</v>
      </c>
      <c r="D875" s="32">
        <v>5.9230191990500322E-2</v>
      </c>
      <c r="E875" s="32">
        <v>1.3549649889785798E-2</v>
      </c>
      <c r="F875" s="22">
        <v>15</v>
      </c>
      <c r="H875" s="27">
        <v>78.965101560426547</v>
      </c>
      <c r="I875" s="27">
        <v>52.077364082781656</v>
      </c>
      <c r="J875" s="27">
        <v>85.037417737526823</v>
      </c>
      <c r="K875" s="27">
        <v>216.07988338073503</v>
      </c>
      <c r="M875" s="27">
        <v>270.60408971621717</v>
      </c>
      <c r="N875" s="27">
        <v>9.5294534400000011</v>
      </c>
      <c r="O875" s="27">
        <v>0</v>
      </c>
      <c r="P875" s="27">
        <v>19.999999999999993</v>
      </c>
      <c r="Q875" s="27">
        <v>19.999999999999993</v>
      </c>
      <c r="R875" s="27">
        <v>270.60408971621717</v>
      </c>
      <c r="S875" s="22" t="s">
        <v>3357</v>
      </c>
      <c r="T875" s="28">
        <v>0.87178074223011204</v>
      </c>
      <c r="U875" s="22">
        <v>0.77134598358411344</v>
      </c>
      <c r="V875" s="22">
        <v>7.3174359227400272</v>
      </c>
      <c r="W875" s="22">
        <v>13.530204485810863</v>
      </c>
      <c r="X875" s="27">
        <v>-64.053659775482146</v>
      </c>
      <c r="Y875" s="27">
        <v>186.55042994073503</v>
      </c>
      <c r="Z875" s="23" t="s">
        <v>3429</v>
      </c>
      <c r="AA875" s="23" t="s">
        <v>3429</v>
      </c>
      <c r="AB875" s="23" t="s">
        <v>3429</v>
      </c>
      <c r="AC875" s="23" t="s">
        <v>3429</v>
      </c>
      <c r="AD875" s="23" t="s">
        <v>3429</v>
      </c>
      <c r="AE875" s="23" t="s">
        <v>3429</v>
      </c>
      <c r="AH875" s="38"/>
      <c r="AJ875" s="43"/>
      <c r="AK875" s="22">
        <f t="shared" si="193"/>
        <v>0.77134598358411344</v>
      </c>
      <c r="AL875" s="22" t="str">
        <f t="shared" si="194"/>
        <v>DROP</v>
      </c>
      <c r="AM875" s="28">
        <f t="shared" si="195"/>
        <v>0.87178074223011204</v>
      </c>
      <c r="AN875" s="22">
        <f t="shared" si="196"/>
        <v>0</v>
      </c>
      <c r="AO875" s="22" t="str">
        <f t="shared" si="197"/>
        <v>DROP</v>
      </c>
      <c r="AP875" s="22" t="str">
        <f t="shared" si="198"/>
        <v>DROP</v>
      </c>
      <c r="AQ875" s="22" t="str">
        <f t="shared" si="199"/>
        <v>DROP</v>
      </c>
      <c r="AR875" s="22" t="str">
        <f t="shared" si="200"/>
        <v>DROP</v>
      </c>
      <c r="AS875" s="22" t="str">
        <f t="shared" si="201"/>
        <v>DROP</v>
      </c>
      <c r="AT875" s="22" t="str">
        <f t="shared" si="202"/>
        <v>DROP</v>
      </c>
      <c r="AU875" s="22">
        <f t="shared" si="203"/>
        <v>7.3174359227400272</v>
      </c>
      <c r="AV875" s="22">
        <f t="shared" si="204"/>
        <v>0</v>
      </c>
      <c r="AW875" s="22">
        <f t="shared" si="205"/>
        <v>13.530204485810863</v>
      </c>
      <c r="AX875" s="22" t="str">
        <f t="shared" si="206"/>
        <v>DROP</v>
      </c>
    </row>
    <row r="876" spans="1:50" x14ac:dyDescent="0.25">
      <c r="A876" s="23" t="s">
        <v>18</v>
      </c>
      <c r="B876" s="22" t="s">
        <v>894</v>
      </c>
      <c r="C876" s="34">
        <v>374.50368000000009</v>
      </c>
      <c r="D876" s="32">
        <v>3.9244870251780382E-2</v>
      </c>
      <c r="E876" s="32">
        <v>3.6401721516558912E-2</v>
      </c>
      <c r="F876" s="22">
        <v>15</v>
      </c>
      <c r="H876" s="27">
        <v>121.02857012460377</v>
      </c>
      <c r="I876" s="27">
        <v>34.505533880614223</v>
      </c>
      <c r="J876" s="27">
        <v>56.344278373957316</v>
      </c>
      <c r="K876" s="27">
        <v>211.87838237917532</v>
      </c>
      <c r="M876" s="27">
        <v>414.75063542040527</v>
      </c>
      <c r="N876" s="27">
        <v>14.605643520000003</v>
      </c>
      <c r="O876" s="27">
        <v>0</v>
      </c>
      <c r="P876" s="27">
        <v>19.999999999999993</v>
      </c>
      <c r="Q876" s="27">
        <v>19.999999999999993</v>
      </c>
      <c r="R876" s="27">
        <v>414.75063542040527</v>
      </c>
      <c r="S876" s="22" t="s">
        <v>3357</v>
      </c>
      <c r="T876" s="28">
        <v>0.56879342437699665</v>
      </c>
      <c r="U876" s="22">
        <v>0.49347917515510253</v>
      </c>
      <c r="V876" s="22">
        <v>6.1226540190394747</v>
      </c>
      <c r="W876" s="22">
        <v>20.737531771020272</v>
      </c>
      <c r="X876" s="27">
        <v>-217.47789656122995</v>
      </c>
      <c r="Y876" s="27">
        <v>177.27273885917532</v>
      </c>
      <c r="Z876" s="23" t="s">
        <v>3429</v>
      </c>
      <c r="AA876" s="23" t="s">
        <v>3429</v>
      </c>
      <c r="AB876" s="23" t="s">
        <v>3429</v>
      </c>
      <c r="AC876" s="23" t="s">
        <v>3429</v>
      </c>
      <c r="AD876" s="23" t="s">
        <v>3429</v>
      </c>
      <c r="AE876" s="23" t="s">
        <v>3429</v>
      </c>
      <c r="AH876" s="38"/>
      <c r="AJ876" s="43"/>
      <c r="AK876" s="22">
        <f t="shared" si="193"/>
        <v>0.49347917515510253</v>
      </c>
      <c r="AL876" s="22" t="str">
        <f t="shared" si="194"/>
        <v>DROP</v>
      </c>
      <c r="AM876" s="28">
        <f t="shared" si="195"/>
        <v>0.56879342437699665</v>
      </c>
      <c r="AN876" s="22">
        <f t="shared" si="196"/>
        <v>0</v>
      </c>
      <c r="AO876" s="22" t="str">
        <f t="shared" si="197"/>
        <v>DROP</v>
      </c>
      <c r="AP876" s="22" t="str">
        <f t="shared" si="198"/>
        <v>DROP</v>
      </c>
      <c r="AQ876" s="22" t="str">
        <f t="shared" si="199"/>
        <v>DROP</v>
      </c>
      <c r="AR876" s="22" t="str">
        <f t="shared" si="200"/>
        <v>DROP</v>
      </c>
      <c r="AS876" s="22" t="str">
        <f t="shared" si="201"/>
        <v>DROP</v>
      </c>
      <c r="AT876" s="22" t="str">
        <f t="shared" si="202"/>
        <v>DROP</v>
      </c>
      <c r="AU876" s="22">
        <f t="shared" si="203"/>
        <v>6.1226540190394747</v>
      </c>
      <c r="AV876" s="22">
        <f t="shared" si="204"/>
        <v>0</v>
      </c>
      <c r="AW876" s="22">
        <f t="shared" si="205"/>
        <v>20.737531771020272</v>
      </c>
      <c r="AX876" s="22" t="str">
        <f t="shared" si="206"/>
        <v>DROP</v>
      </c>
    </row>
    <row r="877" spans="1:50" x14ac:dyDescent="0.25">
      <c r="A877" s="23" t="s">
        <v>18</v>
      </c>
      <c r="B877" s="22" t="s">
        <v>895</v>
      </c>
      <c r="C877" s="34">
        <v>471.01823999999999</v>
      </c>
      <c r="D877" s="32">
        <v>0.11486757603647187</v>
      </c>
      <c r="E877" s="32">
        <v>6.2929648527915562E-6</v>
      </c>
      <c r="F877" s="22">
        <v>15</v>
      </c>
      <c r="H877" s="27">
        <v>152.21923610952879</v>
      </c>
      <c r="I877" s="27">
        <v>100.99579922883551</v>
      </c>
      <c r="J877" s="27">
        <v>164.91660282778147</v>
      </c>
      <c r="K877" s="27">
        <v>418.13163816614576</v>
      </c>
      <c r="M877" s="27">
        <v>521.63736904962036</v>
      </c>
      <c r="N877" s="27">
        <v>18.36971136</v>
      </c>
      <c r="O877" s="27">
        <v>0</v>
      </c>
      <c r="P877" s="27">
        <v>19.999999999999993</v>
      </c>
      <c r="Q877" s="27">
        <v>19.999999999999993</v>
      </c>
      <c r="R877" s="27">
        <v>521.63736904962036</v>
      </c>
      <c r="S877" s="22" t="s">
        <v>3357</v>
      </c>
      <c r="T877" s="28">
        <v>0.452244122412302</v>
      </c>
      <c r="U877" s="22">
        <v>0.77430769583423531</v>
      </c>
      <c r="V877" s="22">
        <v>10.897440281556129</v>
      </c>
      <c r="W877" s="22">
        <v>26.081868452481029</v>
      </c>
      <c r="X877" s="27">
        <v>-121.87544224347459</v>
      </c>
      <c r="Y877" s="27">
        <v>379.76192680614577</v>
      </c>
      <c r="Z877" s="23" t="s">
        <v>3429</v>
      </c>
      <c r="AA877" s="23" t="s">
        <v>3429</v>
      </c>
      <c r="AB877" s="23" t="s">
        <v>3429</v>
      </c>
      <c r="AC877" s="23" t="s">
        <v>3429</v>
      </c>
      <c r="AD877" s="23" t="s">
        <v>3429</v>
      </c>
      <c r="AE877" s="23" t="s">
        <v>3429</v>
      </c>
      <c r="AH877" s="38"/>
      <c r="AJ877" s="43"/>
      <c r="AK877" s="22">
        <f t="shared" si="193"/>
        <v>0.77430769583423531</v>
      </c>
      <c r="AL877" s="22" t="str">
        <f t="shared" si="194"/>
        <v>DROP</v>
      </c>
      <c r="AM877" s="28">
        <f t="shared" si="195"/>
        <v>0.452244122412302</v>
      </c>
      <c r="AN877" s="22">
        <f t="shared" si="196"/>
        <v>0</v>
      </c>
      <c r="AO877" s="22" t="str">
        <f t="shared" si="197"/>
        <v>DROP</v>
      </c>
      <c r="AP877" s="22" t="str">
        <f t="shared" si="198"/>
        <v>DROP</v>
      </c>
      <c r="AQ877" s="22" t="str">
        <f t="shared" si="199"/>
        <v>DROP</v>
      </c>
      <c r="AR877" s="22" t="str">
        <f t="shared" si="200"/>
        <v>DROP</v>
      </c>
      <c r="AS877" s="22" t="str">
        <f t="shared" si="201"/>
        <v>DROP</v>
      </c>
      <c r="AT877" s="22" t="str">
        <f t="shared" si="202"/>
        <v>DROP</v>
      </c>
      <c r="AU877" s="22">
        <f t="shared" si="203"/>
        <v>10.897440281556129</v>
      </c>
      <c r="AV877" s="22">
        <f t="shared" si="204"/>
        <v>0</v>
      </c>
      <c r="AW877" s="22">
        <f t="shared" si="205"/>
        <v>26.081868452481029</v>
      </c>
      <c r="AX877" s="22" t="str">
        <f t="shared" si="206"/>
        <v>DROP</v>
      </c>
    </row>
    <row r="878" spans="1:50" x14ac:dyDescent="0.25">
      <c r="A878" s="23" t="s">
        <v>18</v>
      </c>
      <c r="B878" s="22" t="s">
        <v>896</v>
      </c>
      <c r="C878" s="34">
        <v>427.17888000000005</v>
      </c>
      <c r="D878" s="32">
        <v>0.10354986277059654</v>
      </c>
      <c r="E878" s="32">
        <v>2.3688330892156811E-2</v>
      </c>
      <c r="F878" s="22">
        <v>15</v>
      </c>
      <c r="H878" s="27">
        <v>138.05164486989733</v>
      </c>
      <c r="I878" s="27">
        <v>91.044849307450008</v>
      </c>
      <c r="J878" s="27">
        <v>148.66764130190714</v>
      </c>
      <c r="K878" s="27">
        <v>377.76413547925449</v>
      </c>
      <c r="M878" s="27">
        <v>473.08670483071631</v>
      </c>
      <c r="N878" s="27">
        <v>16.659976320000002</v>
      </c>
      <c r="O878" s="27">
        <v>0</v>
      </c>
      <c r="P878" s="27">
        <v>19.999999999999993</v>
      </c>
      <c r="Q878" s="27">
        <v>19.999999999999993</v>
      </c>
      <c r="R878" s="27">
        <v>473.08670483071631</v>
      </c>
      <c r="S878" s="22" t="s">
        <v>3357</v>
      </c>
      <c r="T878" s="28">
        <v>0.49865581039256207</v>
      </c>
      <c r="U878" s="22">
        <v>0.77134598358411355</v>
      </c>
      <c r="V878" s="22">
        <v>10.304538447646616</v>
      </c>
      <c r="W878" s="22">
        <v>23.654335241535826</v>
      </c>
      <c r="X878" s="27">
        <v>-111.98254567146182</v>
      </c>
      <c r="Y878" s="27">
        <v>341.10415915925449</v>
      </c>
      <c r="Z878" s="23" t="s">
        <v>3429</v>
      </c>
      <c r="AA878" s="23" t="s">
        <v>3429</v>
      </c>
      <c r="AB878" s="23" t="s">
        <v>3429</v>
      </c>
      <c r="AC878" s="23" t="s">
        <v>3429</v>
      </c>
      <c r="AD878" s="23" t="s">
        <v>3429</v>
      </c>
      <c r="AE878" s="23" t="s">
        <v>3429</v>
      </c>
      <c r="AH878" s="38"/>
      <c r="AJ878" s="43"/>
      <c r="AK878" s="22">
        <f t="shared" si="193"/>
        <v>0.77134598358411355</v>
      </c>
      <c r="AL878" s="22" t="str">
        <f t="shared" si="194"/>
        <v>DROP</v>
      </c>
      <c r="AM878" s="28">
        <f t="shared" si="195"/>
        <v>0.49865581039256207</v>
      </c>
      <c r="AN878" s="22">
        <f t="shared" si="196"/>
        <v>0</v>
      </c>
      <c r="AO878" s="22" t="str">
        <f t="shared" si="197"/>
        <v>DROP</v>
      </c>
      <c r="AP878" s="22" t="str">
        <f t="shared" si="198"/>
        <v>DROP</v>
      </c>
      <c r="AQ878" s="22" t="str">
        <f t="shared" si="199"/>
        <v>DROP</v>
      </c>
      <c r="AR878" s="22" t="str">
        <f t="shared" si="200"/>
        <v>DROP</v>
      </c>
      <c r="AS878" s="22" t="str">
        <f t="shared" si="201"/>
        <v>DROP</v>
      </c>
      <c r="AT878" s="22" t="str">
        <f t="shared" si="202"/>
        <v>DROP</v>
      </c>
      <c r="AU878" s="22">
        <f t="shared" si="203"/>
        <v>10.304538447646616</v>
      </c>
      <c r="AV878" s="22">
        <f t="shared" si="204"/>
        <v>0</v>
      </c>
      <c r="AW878" s="22">
        <f t="shared" si="205"/>
        <v>23.654335241535826</v>
      </c>
      <c r="AX878" s="22" t="str">
        <f t="shared" si="206"/>
        <v>DROP</v>
      </c>
    </row>
    <row r="879" spans="1:50" x14ac:dyDescent="0.25">
      <c r="A879" s="23" t="s">
        <v>18</v>
      </c>
      <c r="B879" s="22" t="s">
        <v>897</v>
      </c>
      <c r="C879" s="34">
        <v>577.89792</v>
      </c>
      <c r="D879" s="32">
        <v>6.0558894612661097E-2</v>
      </c>
      <c r="E879" s="32">
        <v>5.6171621995379679E-2</v>
      </c>
      <c r="F879" s="22">
        <v>15</v>
      </c>
      <c r="H879" s="27">
        <v>186.75960389917299</v>
      </c>
      <c r="I879" s="27">
        <v>53.245608315775392</v>
      </c>
      <c r="J879" s="27">
        <v>86.945050249468622</v>
      </c>
      <c r="K879" s="27">
        <v>326.95026246441699</v>
      </c>
      <c r="M879" s="27">
        <v>640.00313569183209</v>
      </c>
      <c r="N879" s="27">
        <v>22.538018879999999</v>
      </c>
      <c r="O879" s="27">
        <v>0</v>
      </c>
      <c r="P879" s="27">
        <v>19.999999999999993</v>
      </c>
      <c r="Q879" s="27">
        <v>19.999999999999993</v>
      </c>
      <c r="R879" s="27">
        <v>640.00313569183209</v>
      </c>
      <c r="S879" s="22" t="s">
        <v>3357</v>
      </c>
      <c r="T879" s="28">
        <v>0.36860355993146166</v>
      </c>
      <c r="U879" s="22">
        <v>0.49347917515510253</v>
      </c>
      <c r="V879" s="22">
        <v>7.6860716853491846</v>
      </c>
      <c r="W879" s="22">
        <v>32.000156784591617</v>
      </c>
      <c r="X879" s="27">
        <v>-335.59089210741507</v>
      </c>
      <c r="Y879" s="27">
        <v>284.41224358441701</v>
      </c>
      <c r="Z879" s="23" t="s">
        <v>3429</v>
      </c>
      <c r="AA879" s="23" t="s">
        <v>3429</v>
      </c>
      <c r="AB879" s="23" t="s">
        <v>3429</v>
      </c>
      <c r="AC879" s="23" t="s">
        <v>3429</v>
      </c>
      <c r="AD879" s="23" t="s">
        <v>3429</v>
      </c>
      <c r="AE879" s="23" t="s">
        <v>3429</v>
      </c>
      <c r="AH879" s="38"/>
      <c r="AJ879" s="43"/>
      <c r="AK879" s="22">
        <f t="shared" si="193"/>
        <v>0.49347917515510253</v>
      </c>
      <c r="AL879" s="22" t="str">
        <f t="shared" si="194"/>
        <v>DROP</v>
      </c>
      <c r="AM879" s="28">
        <f t="shared" si="195"/>
        <v>0.36860355993146166</v>
      </c>
      <c r="AN879" s="22">
        <f t="shared" si="196"/>
        <v>0</v>
      </c>
      <c r="AO879" s="22" t="str">
        <f t="shared" si="197"/>
        <v>DROP</v>
      </c>
      <c r="AP879" s="22" t="str">
        <f t="shared" si="198"/>
        <v>DROP</v>
      </c>
      <c r="AQ879" s="22" t="str">
        <f t="shared" si="199"/>
        <v>DROP</v>
      </c>
      <c r="AR879" s="22" t="str">
        <f t="shared" si="200"/>
        <v>DROP</v>
      </c>
      <c r="AS879" s="22" t="str">
        <f t="shared" si="201"/>
        <v>DROP</v>
      </c>
      <c r="AT879" s="22" t="str">
        <f t="shared" si="202"/>
        <v>DROP</v>
      </c>
      <c r="AU879" s="22">
        <f t="shared" si="203"/>
        <v>7.6860716853491846</v>
      </c>
      <c r="AV879" s="22">
        <f t="shared" si="204"/>
        <v>0</v>
      </c>
      <c r="AW879" s="22">
        <f t="shared" si="205"/>
        <v>32.000156784591617</v>
      </c>
      <c r="AX879" s="22" t="str">
        <f t="shared" si="206"/>
        <v>DROP</v>
      </c>
    </row>
    <row r="880" spans="1:50" x14ac:dyDescent="0.25">
      <c r="A880" s="23" t="s">
        <v>18</v>
      </c>
      <c r="B880" s="22" t="s">
        <v>898</v>
      </c>
      <c r="C880" s="34">
        <v>280.28304000000003</v>
      </c>
      <c r="D880" s="32">
        <v>6.7941725791606594E-2</v>
      </c>
      <c r="E880" s="32">
        <v>1.5542522596106867E-2</v>
      </c>
      <c r="F880" s="22">
        <v>15</v>
      </c>
      <c r="H880" s="27">
        <v>90.57923158826398</v>
      </c>
      <c r="I880" s="27">
        <v>59.736865128336831</v>
      </c>
      <c r="J880" s="27">
        <v>97.544659637030932</v>
      </c>
      <c r="K880" s="27">
        <v>247.86075635363176</v>
      </c>
      <c r="M880" s="27">
        <v>310.4043435235746</v>
      </c>
      <c r="N880" s="27">
        <v>10.931038560000001</v>
      </c>
      <c r="O880" s="27">
        <v>0</v>
      </c>
      <c r="P880" s="27">
        <v>19.999999999999993</v>
      </c>
      <c r="Q880" s="27">
        <v>19.999999999999993</v>
      </c>
      <c r="R880" s="27">
        <v>310.4043435235746</v>
      </c>
      <c r="S880" s="22" t="s">
        <v>3357</v>
      </c>
      <c r="T880" s="28">
        <v>0.76000042881291363</v>
      </c>
      <c r="U880" s="22">
        <v>0.77134598358411344</v>
      </c>
      <c r="V880" s="22">
        <v>8.0133344333987271</v>
      </c>
      <c r="W880" s="22">
        <v>15.520217176178736</v>
      </c>
      <c r="X880" s="27">
        <v>-73.474625729942829</v>
      </c>
      <c r="Y880" s="27">
        <v>216.92971779363177</v>
      </c>
      <c r="Z880" s="23" t="s">
        <v>3429</v>
      </c>
      <c r="AA880" s="23" t="s">
        <v>3429</v>
      </c>
      <c r="AB880" s="23" t="s">
        <v>3429</v>
      </c>
      <c r="AC880" s="23" t="s">
        <v>3429</v>
      </c>
      <c r="AD880" s="23" t="s">
        <v>3429</v>
      </c>
      <c r="AE880" s="23" t="s">
        <v>3429</v>
      </c>
      <c r="AH880" s="38"/>
      <c r="AJ880" s="43"/>
      <c r="AK880" s="22">
        <f t="shared" si="193"/>
        <v>0.77134598358411344</v>
      </c>
      <c r="AL880" s="22" t="str">
        <f t="shared" si="194"/>
        <v>DROP</v>
      </c>
      <c r="AM880" s="28">
        <f t="shared" si="195"/>
        <v>0.76000042881291363</v>
      </c>
      <c r="AN880" s="22">
        <f t="shared" si="196"/>
        <v>0</v>
      </c>
      <c r="AO880" s="22" t="str">
        <f t="shared" si="197"/>
        <v>DROP</v>
      </c>
      <c r="AP880" s="22" t="str">
        <f t="shared" si="198"/>
        <v>DROP</v>
      </c>
      <c r="AQ880" s="22" t="str">
        <f t="shared" si="199"/>
        <v>DROP</v>
      </c>
      <c r="AR880" s="22" t="str">
        <f t="shared" si="200"/>
        <v>DROP</v>
      </c>
      <c r="AS880" s="22" t="str">
        <f t="shared" si="201"/>
        <v>DROP</v>
      </c>
      <c r="AT880" s="22" t="str">
        <f t="shared" si="202"/>
        <v>DROP</v>
      </c>
      <c r="AU880" s="22">
        <f t="shared" si="203"/>
        <v>8.0133344333987271</v>
      </c>
      <c r="AV880" s="22">
        <f t="shared" si="204"/>
        <v>0</v>
      </c>
      <c r="AW880" s="22">
        <f t="shared" si="205"/>
        <v>15.520217176178736</v>
      </c>
      <c r="AX880" s="22" t="str">
        <f t="shared" si="206"/>
        <v>DROP</v>
      </c>
    </row>
    <row r="881" spans="1:50" x14ac:dyDescent="0.25">
      <c r="A881" s="23" t="s">
        <v>18</v>
      </c>
      <c r="B881" s="22" t="s">
        <v>899</v>
      </c>
      <c r="C881" s="34">
        <v>318.93984000000012</v>
      </c>
      <c r="D881" s="32">
        <v>7.7780101089631237E-2</v>
      </c>
      <c r="E881" s="32">
        <v>4.2611453927452222E-6</v>
      </c>
      <c r="F881" s="22">
        <v>15</v>
      </c>
      <c r="H881" s="27">
        <v>103.07197192553596</v>
      </c>
      <c r="I881" s="27">
        <v>68.387126678399838</v>
      </c>
      <c r="J881" s="27">
        <v>111.66971988013921</v>
      </c>
      <c r="K881" s="27">
        <v>283.128818484075</v>
      </c>
      <c r="M881" s="27">
        <v>353.21549123598032</v>
      </c>
      <c r="N881" s="27">
        <v>12.438653760000005</v>
      </c>
      <c r="O881" s="27">
        <v>0</v>
      </c>
      <c r="P881" s="27">
        <v>19.999999999999993</v>
      </c>
      <c r="Q881" s="27">
        <v>19.999999999999993</v>
      </c>
      <c r="R881" s="27">
        <v>353.21549123598032</v>
      </c>
      <c r="S881" s="22" t="s">
        <v>3357</v>
      </c>
      <c r="T881" s="28">
        <v>0.66788529958811971</v>
      </c>
      <c r="U881" s="22">
        <v>0.77430769583423553</v>
      </c>
      <c r="V881" s="22">
        <v>8.7281309692697633</v>
      </c>
      <c r="W881" s="22">
        <v>17.660774561799023</v>
      </c>
      <c r="X881" s="27">
        <v>-82.525326511905348</v>
      </c>
      <c r="Y881" s="27">
        <v>250.690164724075</v>
      </c>
      <c r="Z881" s="23" t="s">
        <v>3429</v>
      </c>
      <c r="AA881" s="23" t="s">
        <v>3429</v>
      </c>
      <c r="AB881" s="23" t="s">
        <v>3429</v>
      </c>
      <c r="AC881" s="23" t="s">
        <v>3429</v>
      </c>
      <c r="AD881" s="23" t="s">
        <v>3429</v>
      </c>
      <c r="AE881" s="23" t="s">
        <v>3429</v>
      </c>
      <c r="AH881" s="38"/>
      <c r="AJ881" s="43"/>
      <c r="AK881" s="22">
        <f t="shared" si="193"/>
        <v>0.77430769583423553</v>
      </c>
      <c r="AL881" s="22" t="str">
        <f t="shared" si="194"/>
        <v>DROP</v>
      </c>
      <c r="AM881" s="28">
        <f t="shared" si="195"/>
        <v>0.66788529958811971</v>
      </c>
      <c r="AN881" s="22">
        <f t="shared" si="196"/>
        <v>0</v>
      </c>
      <c r="AO881" s="22" t="str">
        <f t="shared" si="197"/>
        <v>DROP</v>
      </c>
      <c r="AP881" s="22" t="str">
        <f t="shared" si="198"/>
        <v>DROP</v>
      </c>
      <c r="AQ881" s="22" t="str">
        <f t="shared" si="199"/>
        <v>DROP</v>
      </c>
      <c r="AR881" s="22" t="str">
        <f t="shared" si="200"/>
        <v>DROP</v>
      </c>
      <c r="AS881" s="22" t="str">
        <f t="shared" si="201"/>
        <v>DROP</v>
      </c>
      <c r="AT881" s="22" t="str">
        <f t="shared" si="202"/>
        <v>DROP</v>
      </c>
      <c r="AU881" s="22">
        <f t="shared" si="203"/>
        <v>8.7281309692697633</v>
      </c>
      <c r="AV881" s="22">
        <f t="shared" si="204"/>
        <v>0</v>
      </c>
      <c r="AW881" s="22">
        <f t="shared" si="205"/>
        <v>17.660774561799023</v>
      </c>
      <c r="AX881" s="22" t="str">
        <f t="shared" si="206"/>
        <v>DROP</v>
      </c>
    </row>
    <row r="882" spans="1:50" x14ac:dyDescent="0.25">
      <c r="A882" s="23" t="s">
        <v>18</v>
      </c>
      <c r="B882" s="22" t="s">
        <v>900</v>
      </c>
      <c r="C882" s="34">
        <v>374.50368000000009</v>
      </c>
      <c r="D882" s="32">
        <v>9.0781184385996333E-2</v>
      </c>
      <c r="E882" s="32">
        <v>2.0767335436083383E-2</v>
      </c>
      <c r="F882" s="22">
        <v>15</v>
      </c>
      <c r="H882" s="27">
        <v>121.02857012460377</v>
      </c>
      <c r="I882" s="27">
        <v>79.818157467629234</v>
      </c>
      <c r="J882" s="27">
        <v>130.33551369506895</v>
      </c>
      <c r="K882" s="27">
        <v>331.18224128730196</v>
      </c>
      <c r="M882" s="27">
        <v>414.75063542040527</v>
      </c>
      <c r="N882" s="27">
        <v>14.605643520000003</v>
      </c>
      <c r="O882" s="27">
        <v>0</v>
      </c>
      <c r="P882" s="27">
        <v>19.999999999999993</v>
      </c>
      <c r="Q882" s="27">
        <v>19.999999999999993</v>
      </c>
      <c r="R882" s="27">
        <v>414.75063542040527</v>
      </c>
      <c r="S882" s="22" t="s">
        <v>3357</v>
      </c>
      <c r="T882" s="28">
        <v>0.56879342437699665</v>
      </c>
      <c r="U882" s="22">
        <v>0.77134598358411366</v>
      </c>
      <c r="V882" s="22">
        <v>9.5701801093772012</v>
      </c>
      <c r="W882" s="22">
        <v>20.737531771020272</v>
      </c>
      <c r="X882" s="27">
        <v>-98.174037653103312</v>
      </c>
      <c r="Y882" s="27">
        <v>296.57659776730196</v>
      </c>
      <c r="Z882" s="23" t="s">
        <v>3429</v>
      </c>
      <c r="AA882" s="23" t="s">
        <v>3429</v>
      </c>
      <c r="AB882" s="23" t="s">
        <v>3429</v>
      </c>
      <c r="AC882" s="23" t="s">
        <v>3429</v>
      </c>
      <c r="AD882" s="23" t="s">
        <v>3429</v>
      </c>
      <c r="AE882" s="23" t="s">
        <v>3429</v>
      </c>
      <c r="AH882" s="38"/>
      <c r="AJ882" s="43"/>
      <c r="AK882" s="22">
        <f t="shared" si="193"/>
        <v>0.77134598358411366</v>
      </c>
      <c r="AL882" s="22" t="str">
        <f t="shared" si="194"/>
        <v>DROP</v>
      </c>
      <c r="AM882" s="28">
        <f t="shared" si="195"/>
        <v>0.56879342437699665</v>
      </c>
      <c r="AN882" s="22">
        <f t="shared" si="196"/>
        <v>0</v>
      </c>
      <c r="AO882" s="22" t="str">
        <f t="shared" si="197"/>
        <v>DROP</v>
      </c>
      <c r="AP882" s="22" t="str">
        <f t="shared" si="198"/>
        <v>DROP</v>
      </c>
      <c r="AQ882" s="22" t="str">
        <f t="shared" si="199"/>
        <v>DROP</v>
      </c>
      <c r="AR882" s="22" t="str">
        <f t="shared" si="200"/>
        <v>DROP</v>
      </c>
      <c r="AS882" s="22" t="str">
        <f t="shared" si="201"/>
        <v>DROP</v>
      </c>
      <c r="AT882" s="22" t="str">
        <f t="shared" si="202"/>
        <v>DROP</v>
      </c>
      <c r="AU882" s="22">
        <f t="shared" si="203"/>
        <v>9.5701801093772012</v>
      </c>
      <c r="AV882" s="22">
        <f t="shared" si="204"/>
        <v>0</v>
      </c>
      <c r="AW882" s="22">
        <f t="shared" si="205"/>
        <v>20.737531771020272</v>
      </c>
      <c r="AX882" s="22" t="str">
        <f t="shared" si="206"/>
        <v>DROP</v>
      </c>
    </row>
    <row r="883" spans="1:50" x14ac:dyDescent="0.25">
      <c r="A883" s="23" t="s">
        <v>18</v>
      </c>
      <c r="B883" s="22" t="s">
        <v>901</v>
      </c>
      <c r="C883" s="34">
        <v>276.37488000000002</v>
      </c>
      <c r="D883" s="32">
        <v>6.6994372234039479E-2</v>
      </c>
      <c r="E883" s="32">
        <v>1.5325803578398191E-2</v>
      </c>
      <c r="F883" s="22">
        <v>15</v>
      </c>
      <c r="H883" s="27">
        <v>89.316229268451877</v>
      </c>
      <c r="I883" s="27">
        <v>58.903917024092053</v>
      </c>
      <c r="J883" s="27">
        <v>96.184534040394567</v>
      </c>
      <c r="K883" s="27">
        <v>244.40468033293848</v>
      </c>
      <c r="M883" s="27">
        <v>306.07618353506763</v>
      </c>
      <c r="N883" s="27">
        <v>10.77862032</v>
      </c>
      <c r="O883" s="27">
        <v>0</v>
      </c>
      <c r="P883" s="27">
        <v>19.999999999999993</v>
      </c>
      <c r="Q883" s="27">
        <v>19.999999999999993</v>
      </c>
      <c r="R883" s="27">
        <v>306.07618353506763</v>
      </c>
      <c r="S883" s="22" t="s">
        <v>3357</v>
      </c>
      <c r="T883" s="28">
        <v>0.77074743764334519</v>
      </c>
      <c r="U883" s="22">
        <v>0.77134598358411344</v>
      </c>
      <c r="V883" s="22">
        <v>7.9407289148085676</v>
      </c>
      <c r="W883" s="22">
        <v>15.303809176753386</v>
      </c>
      <c r="X883" s="27">
        <v>-72.450123522129161</v>
      </c>
      <c r="Y883" s="27">
        <v>213.6260600129385</v>
      </c>
      <c r="Z883" s="23" t="s">
        <v>3429</v>
      </c>
      <c r="AA883" s="23" t="s">
        <v>3429</v>
      </c>
      <c r="AB883" s="23" t="s">
        <v>3429</v>
      </c>
      <c r="AC883" s="23" t="s">
        <v>3429</v>
      </c>
      <c r="AD883" s="23" t="s">
        <v>3429</v>
      </c>
      <c r="AE883" s="23" t="s">
        <v>3429</v>
      </c>
      <c r="AH883" s="38"/>
      <c r="AJ883" s="43"/>
      <c r="AK883" s="22">
        <f t="shared" si="193"/>
        <v>0.77134598358411344</v>
      </c>
      <c r="AL883" s="22" t="str">
        <f t="shared" si="194"/>
        <v>DROP</v>
      </c>
      <c r="AM883" s="28">
        <f t="shared" si="195"/>
        <v>0.77074743764334519</v>
      </c>
      <c r="AN883" s="22">
        <f t="shared" si="196"/>
        <v>0</v>
      </c>
      <c r="AO883" s="22" t="str">
        <f t="shared" si="197"/>
        <v>DROP</v>
      </c>
      <c r="AP883" s="22" t="str">
        <f t="shared" si="198"/>
        <v>DROP</v>
      </c>
      <c r="AQ883" s="22" t="str">
        <f t="shared" si="199"/>
        <v>DROP</v>
      </c>
      <c r="AR883" s="22" t="str">
        <f t="shared" si="200"/>
        <v>DROP</v>
      </c>
      <c r="AS883" s="22" t="str">
        <f t="shared" si="201"/>
        <v>DROP</v>
      </c>
      <c r="AT883" s="22" t="str">
        <f t="shared" si="202"/>
        <v>DROP</v>
      </c>
      <c r="AU883" s="22">
        <f t="shared" si="203"/>
        <v>7.9407289148085676</v>
      </c>
      <c r="AV883" s="22">
        <f t="shared" si="204"/>
        <v>0</v>
      </c>
      <c r="AW883" s="22">
        <f t="shared" si="205"/>
        <v>15.303809176753386</v>
      </c>
      <c r="AX883" s="22" t="str">
        <f t="shared" si="206"/>
        <v>DROP</v>
      </c>
    </row>
    <row r="884" spans="1:50" x14ac:dyDescent="0.25">
      <c r="A884" s="23" t="s">
        <v>18</v>
      </c>
      <c r="B884" s="22" t="s">
        <v>902</v>
      </c>
      <c r="C884" s="34">
        <v>285.21071999999998</v>
      </c>
      <c r="D884" s="32">
        <v>6.9554554970136379E-2</v>
      </c>
      <c r="E884" s="32">
        <v>3.8105128085896921E-6</v>
      </c>
      <c r="F884" s="22">
        <v>15</v>
      </c>
      <c r="H884" s="27">
        <v>92.171712774114027</v>
      </c>
      <c r="I884" s="27">
        <v>61.154923883694231</v>
      </c>
      <c r="J884" s="27">
        <v>99.860215673315722</v>
      </c>
      <c r="K884" s="27">
        <v>253.18685233112399</v>
      </c>
      <c r="M884" s="27">
        <v>315.86158872647451</v>
      </c>
      <c r="N884" s="27">
        <v>11.123218079999999</v>
      </c>
      <c r="O884" s="27">
        <v>0</v>
      </c>
      <c r="P884" s="27">
        <v>19.999999999999993</v>
      </c>
      <c r="Q884" s="27">
        <v>19.999999999999993</v>
      </c>
      <c r="R884" s="27">
        <v>315.86158872647451</v>
      </c>
      <c r="S884" s="22" t="s">
        <v>3357</v>
      </c>
      <c r="T884" s="28">
        <v>0.74686964988197868</v>
      </c>
      <c r="U884" s="22">
        <v>0.77430769583423564</v>
      </c>
      <c r="V884" s="22">
        <v>8.1349830753466872</v>
      </c>
      <c r="W884" s="22">
        <v>15.793079436323731</v>
      </c>
      <c r="X884" s="27">
        <v>-73.797954475350537</v>
      </c>
      <c r="Y884" s="27">
        <v>222.063634251124</v>
      </c>
      <c r="Z884" s="23" t="s">
        <v>3429</v>
      </c>
      <c r="AA884" s="23" t="s">
        <v>3429</v>
      </c>
      <c r="AB884" s="23" t="s">
        <v>3429</v>
      </c>
      <c r="AC884" s="23" t="s">
        <v>3429</v>
      </c>
      <c r="AD884" s="23" t="s">
        <v>3429</v>
      </c>
      <c r="AE884" s="23" t="s">
        <v>3429</v>
      </c>
      <c r="AH884" s="38"/>
      <c r="AJ884" s="43"/>
      <c r="AK884" s="22">
        <f t="shared" si="193"/>
        <v>0.77430769583423564</v>
      </c>
      <c r="AL884" s="22" t="str">
        <f t="shared" si="194"/>
        <v>DROP</v>
      </c>
      <c r="AM884" s="28">
        <f t="shared" si="195"/>
        <v>0.74686964988197868</v>
      </c>
      <c r="AN884" s="22">
        <f t="shared" si="196"/>
        <v>0</v>
      </c>
      <c r="AO884" s="22" t="str">
        <f t="shared" si="197"/>
        <v>DROP</v>
      </c>
      <c r="AP884" s="22" t="str">
        <f t="shared" si="198"/>
        <v>DROP</v>
      </c>
      <c r="AQ884" s="22" t="str">
        <f t="shared" si="199"/>
        <v>DROP</v>
      </c>
      <c r="AR884" s="22" t="str">
        <f t="shared" si="200"/>
        <v>DROP</v>
      </c>
      <c r="AS884" s="22" t="str">
        <f t="shared" si="201"/>
        <v>DROP</v>
      </c>
      <c r="AT884" s="22" t="str">
        <f t="shared" si="202"/>
        <v>DROP</v>
      </c>
      <c r="AU884" s="22">
        <f t="shared" si="203"/>
        <v>8.1349830753466872</v>
      </c>
      <c r="AV884" s="22">
        <f t="shared" si="204"/>
        <v>0</v>
      </c>
      <c r="AW884" s="22">
        <f t="shared" si="205"/>
        <v>15.793079436323731</v>
      </c>
      <c r="AX884" s="22" t="str">
        <f t="shared" si="206"/>
        <v>DROP</v>
      </c>
    </row>
    <row r="885" spans="1:50" x14ac:dyDescent="0.25">
      <c r="A885" s="23" t="s">
        <v>18</v>
      </c>
      <c r="B885" s="22" t="s">
        <v>903</v>
      </c>
      <c r="C885" s="34">
        <v>423.44063999999997</v>
      </c>
      <c r="D885" s="32">
        <v>0.10326479057824238</v>
      </c>
      <c r="E885" s="32">
        <v>5.6573118373580651E-6</v>
      </c>
      <c r="F885" s="22">
        <v>15</v>
      </c>
      <c r="H885" s="27">
        <v>136.84355569442488</v>
      </c>
      <c r="I885" s="27">
        <v>90.794203347134953</v>
      </c>
      <c r="J885" s="27">
        <v>148.25836011790452</v>
      </c>
      <c r="K885" s="27">
        <v>375.89611915946432</v>
      </c>
      <c r="M885" s="27">
        <v>468.94672571127472</v>
      </c>
      <c r="N885" s="27">
        <v>16.514184959999998</v>
      </c>
      <c r="O885" s="27">
        <v>0</v>
      </c>
      <c r="P885" s="27">
        <v>19.999999999999993</v>
      </c>
      <c r="Q885" s="27">
        <v>19.999999999999993</v>
      </c>
      <c r="R885" s="27">
        <v>468.94672571127472</v>
      </c>
      <c r="S885" s="22" t="s">
        <v>3357</v>
      </c>
      <c r="T885" s="28">
        <v>0.50305806875076298</v>
      </c>
      <c r="U885" s="22">
        <v>0.77430769583423542</v>
      </c>
      <c r="V885" s="22">
        <v>10.294523061961955</v>
      </c>
      <c r="W885" s="22">
        <v>23.447336285563743</v>
      </c>
      <c r="X885" s="27">
        <v>-109.56479151181043</v>
      </c>
      <c r="Y885" s="27">
        <v>339.38193419946435</v>
      </c>
      <c r="Z885" s="23" t="s">
        <v>3429</v>
      </c>
      <c r="AA885" s="23" t="s">
        <v>3429</v>
      </c>
      <c r="AB885" s="23" t="s">
        <v>3429</v>
      </c>
      <c r="AC885" s="23" t="s">
        <v>3429</v>
      </c>
      <c r="AD885" s="23" t="s">
        <v>3429</v>
      </c>
      <c r="AE885" s="23" t="s">
        <v>3429</v>
      </c>
      <c r="AH885" s="38"/>
      <c r="AJ885" s="43"/>
      <c r="AK885" s="22">
        <f t="shared" si="193"/>
        <v>0.77430769583423542</v>
      </c>
      <c r="AL885" s="22" t="str">
        <f t="shared" si="194"/>
        <v>DROP</v>
      </c>
      <c r="AM885" s="28">
        <f t="shared" si="195"/>
        <v>0.50305806875076298</v>
      </c>
      <c r="AN885" s="22">
        <f t="shared" si="196"/>
        <v>0</v>
      </c>
      <c r="AO885" s="22" t="str">
        <f t="shared" si="197"/>
        <v>DROP</v>
      </c>
      <c r="AP885" s="22" t="str">
        <f t="shared" si="198"/>
        <v>DROP</v>
      </c>
      <c r="AQ885" s="22" t="str">
        <f t="shared" si="199"/>
        <v>DROP</v>
      </c>
      <c r="AR885" s="22" t="str">
        <f t="shared" si="200"/>
        <v>DROP</v>
      </c>
      <c r="AS885" s="22" t="str">
        <f t="shared" si="201"/>
        <v>DROP</v>
      </c>
      <c r="AT885" s="22" t="str">
        <f t="shared" si="202"/>
        <v>DROP</v>
      </c>
      <c r="AU885" s="22">
        <f t="shared" si="203"/>
        <v>10.294523061961955</v>
      </c>
      <c r="AV885" s="22">
        <f t="shared" si="204"/>
        <v>0</v>
      </c>
      <c r="AW885" s="22">
        <f t="shared" si="205"/>
        <v>23.447336285563743</v>
      </c>
      <c r="AX885" s="22" t="str">
        <f t="shared" si="206"/>
        <v>DROP</v>
      </c>
    </row>
    <row r="886" spans="1:50" x14ac:dyDescent="0.25">
      <c r="A886" s="23" t="s">
        <v>18</v>
      </c>
      <c r="B886" s="22" t="s">
        <v>904</v>
      </c>
      <c r="C886" s="34">
        <v>202.11984000000001</v>
      </c>
      <c r="D886" s="32">
        <v>4.8994654640264347E-2</v>
      </c>
      <c r="E886" s="32">
        <v>1.1208142241933384E-2</v>
      </c>
      <c r="F886" s="22">
        <v>15</v>
      </c>
      <c r="H886" s="27">
        <v>65.319185192021806</v>
      </c>
      <c r="I886" s="27">
        <v>43.077903043441438</v>
      </c>
      <c r="J886" s="27">
        <v>70.342147704303315</v>
      </c>
      <c r="K886" s="27">
        <v>178.73923593976656</v>
      </c>
      <c r="M886" s="27">
        <v>223.84114375343557</v>
      </c>
      <c r="N886" s="27">
        <v>7.8826737600000003</v>
      </c>
      <c r="O886" s="27">
        <v>0</v>
      </c>
      <c r="P886" s="27">
        <v>19.999999999999993</v>
      </c>
      <c r="Q886" s="27">
        <v>19.999999999999993</v>
      </c>
      <c r="R886" s="27">
        <v>223.84114375343557</v>
      </c>
      <c r="S886" s="22" t="s">
        <v>3357</v>
      </c>
      <c r="T886" s="28">
        <v>1.053905596743927</v>
      </c>
      <c r="U886" s="22">
        <v>0.77134598358411344</v>
      </c>
      <c r="V886" s="22">
        <v>6.4104051669600928</v>
      </c>
      <c r="W886" s="22">
        <v>11.192057187671782</v>
      </c>
      <c r="X886" s="27">
        <v>-52.984581573669004</v>
      </c>
      <c r="Y886" s="27">
        <v>150.85656217976657</v>
      </c>
      <c r="Z886" s="23" t="s">
        <v>3429</v>
      </c>
      <c r="AA886" s="23" t="s">
        <v>3429</v>
      </c>
      <c r="AB886" s="23" t="s">
        <v>3429</v>
      </c>
      <c r="AC886" s="23" t="s">
        <v>3429</v>
      </c>
      <c r="AD886" s="23" t="s">
        <v>3429</v>
      </c>
      <c r="AE886" s="23" t="s">
        <v>3430</v>
      </c>
      <c r="AH886" s="38"/>
      <c r="AJ886" s="43"/>
      <c r="AK886" s="22">
        <f t="shared" si="193"/>
        <v>0.77134598358411344</v>
      </c>
      <c r="AL886" s="22" t="str">
        <f t="shared" si="194"/>
        <v>DROP</v>
      </c>
      <c r="AM886" s="28">
        <f t="shared" si="195"/>
        <v>1.053905596743927</v>
      </c>
      <c r="AN886" s="22">
        <f t="shared" si="196"/>
        <v>0</v>
      </c>
      <c r="AO886" s="22" t="str">
        <f t="shared" si="197"/>
        <v>DROP</v>
      </c>
      <c r="AP886" s="22" t="str">
        <f t="shared" si="198"/>
        <v>DROP</v>
      </c>
      <c r="AQ886" s="22" t="str">
        <f t="shared" si="199"/>
        <v>DROP</v>
      </c>
      <c r="AR886" s="22" t="str">
        <f t="shared" si="200"/>
        <v>DROP</v>
      </c>
      <c r="AS886" s="22" t="str">
        <f t="shared" si="201"/>
        <v>DROP</v>
      </c>
      <c r="AT886" s="22" t="str">
        <f t="shared" si="202"/>
        <v>DROP</v>
      </c>
      <c r="AU886" s="22">
        <f t="shared" si="203"/>
        <v>6.4104051669600928</v>
      </c>
      <c r="AV886" s="22">
        <f t="shared" si="204"/>
        <v>0</v>
      </c>
      <c r="AW886" s="22">
        <f t="shared" si="205"/>
        <v>11.192057187671782</v>
      </c>
      <c r="AX886" s="22" t="str">
        <f t="shared" si="206"/>
        <v>DROP</v>
      </c>
    </row>
    <row r="887" spans="1:50" x14ac:dyDescent="0.25">
      <c r="A887" s="23" t="s">
        <v>18</v>
      </c>
      <c r="B887" s="22" t="s">
        <v>905</v>
      </c>
      <c r="C887" s="34">
        <v>324.88704000000007</v>
      </c>
      <c r="D887" s="32">
        <v>7.8753913133405171E-2</v>
      </c>
      <c r="E887" s="32">
        <v>1.8015946167781953E-2</v>
      </c>
      <c r="F887" s="22">
        <v>15</v>
      </c>
      <c r="H887" s="27">
        <v>104.99393197742396</v>
      </c>
      <c r="I887" s="27">
        <v>69.243338057217358</v>
      </c>
      <c r="J887" s="27">
        <v>113.06783220733749</v>
      </c>
      <c r="K887" s="27">
        <v>287.30510224197883</v>
      </c>
      <c r="M887" s="27">
        <v>359.80182165327352</v>
      </c>
      <c r="N887" s="27">
        <v>12.670594560000003</v>
      </c>
      <c r="O887" s="27">
        <v>0</v>
      </c>
      <c r="P887" s="27">
        <v>19.999999999999993</v>
      </c>
      <c r="Q887" s="27">
        <v>19.999999999999993</v>
      </c>
      <c r="R887" s="27">
        <v>359.80182165327352</v>
      </c>
      <c r="S887" s="22" t="s">
        <v>3357</v>
      </c>
      <c r="T887" s="28">
        <v>0.65565936575674733</v>
      </c>
      <c r="U887" s="22">
        <v>0.77134598358411366</v>
      </c>
      <c r="V887" s="22">
        <v>8.7939967457384061</v>
      </c>
      <c r="W887" s="22">
        <v>17.990091082663682</v>
      </c>
      <c r="X887" s="27">
        <v>-85.167313971294675</v>
      </c>
      <c r="Y887" s="27">
        <v>254.63450768197885</v>
      </c>
      <c r="Z887" s="23" t="s">
        <v>3429</v>
      </c>
      <c r="AA887" s="23" t="s">
        <v>3429</v>
      </c>
      <c r="AB887" s="23" t="s">
        <v>3429</v>
      </c>
      <c r="AC887" s="23" t="s">
        <v>3429</v>
      </c>
      <c r="AD887" s="23" t="s">
        <v>3429</v>
      </c>
      <c r="AE887" s="23" t="s">
        <v>3429</v>
      </c>
      <c r="AH887" s="38"/>
      <c r="AJ887" s="43"/>
      <c r="AK887" s="22">
        <f t="shared" si="193"/>
        <v>0.77134598358411366</v>
      </c>
      <c r="AL887" s="22" t="str">
        <f t="shared" si="194"/>
        <v>DROP</v>
      </c>
      <c r="AM887" s="28">
        <f t="shared" si="195"/>
        <v>0.65565936575674733</v>
      </c>
      <c r="AN887" s="22">
        <f t="shared" si="196"/>
        <v>0</v>
      </c>
      <c r="AO887" s="22" t="str">
        <f t="shared" si="197"/>
        <v>DROP</v>
      </c>
      <c r="AP887" s="22" t="str">
        <f t="shared" si="198"/>
        <v>DROP</v>
      </c>
      <c r="AQ887" s="22" t="str">
        <f t="shared" si="199"/>
        <v>DROP</v>
      </c>
      <c r="AR887" s="22" t="str">
        <f t="shared" si="200"/>
        <v>DROP</v>
      </c>
      <c r="AS887" s="22" t="str">
        <f t="shared" si="201"/>
        <v>DROP</v>
      </c>
      <c r="AT887" s="22" t="str">
        <f t="shared" si="202"/>
        <v>DROP</v>
      </c>
      <c r="AU887" s="22">
        <f t="shared" si="203"/>
        <v>8.7939967457384061</v>
      </c>
      <c r="AV887" s="22">
        <f t="shared" si="204"/>
        <v>0</v>
      </c>
      <c r="AW887" s="22">
        <f t="shared" si="205"/>
        <v>17.990091082663682</v>
      </c>
      <c r="AX887" s="22" t="str">
        <f t="shared" si="206"/>
        <v>DROP</v>
      </c>
    </row>
    <row r="888" spans="1:50" x14ac:dyDescent="0.25">
      <c r="A888" s="23" t="s">
        <v>18</v>
      </c>
      <c r="B888" s="22" t="s">
        <v>906</v>
      </c>
      <c r="C888" s="34">
        <v>20.592160000000007</v>
      </c>
      <c r="D888" s="32">
        <v>4.9741927862912436E-3</v>
      </c>
      <c r="E888" s="32">
        <v>1.1420695320743838E-3</v>
      </c>
      <c r="F888" s="22">
        <v>15</v>
      </c>
      <c r="H888" s="27">
        <v>6.6547802162506393</v>
      </c>
      <c r="I888" s="27">
        <v>4.3734933155574112</v>
      </c>
      <c r="J888" s="27">
        <v>7.1415015832243611</v>
      </c>
      <c r="K888" s="27">
        <v>18.169775115032412</v>
      </c>
      <c r="M888" s="27">
        <v>22.80514692052866</v>
      </c>
      <c r="N888" s="27">
        <v>0.80309424000000029</v>
      </c>
      <c r="O888" s="27">
        <v>0</v>
      </c>
      <c r="P888" s="27">
        <v>2.15</v>
      </c>
      <c r="Q888" s="27">
        <v>2.15</v>
      </c>
      <c r="R888" s="27">
        <v>22.80514692052866</v>
      </c>
      <c r="S888" s="22" t="s">
        <v>3365</v>
      </c>
      <c r="T888" s="28">
        <v>1.1120318261083881</v>
      </c>
      <c r="U888" s="22">
        <v>0.76963696666276915</v>
      </c>
      <c r="V888" s="22">
        <v>6.1527921692849219</v>
      </c>
      <c r="W888" s="22">
        <v>10.607045079315656</v>
      </c>
      <c r="X888" s="27">
        <v>-5.4384660454962486</v>
      </c>
      <c r="Y888" s="27">
        <v>15.216680875032411</v>
      </c>
      <c r="Z888" s="23" t="s">
        <v>3429</v>
      </c>
      <c r="AA888" s="23" t="s">
        <v>3429</v>
      </c>
      <c r="AB888" s="23" t="s">
        <v>3429</v>
      </c>
      <c r="AC888" s="23" t="s">
        <v>3429</v>
      </c>
      <c r="AD888" s="23" t="s">
        <v>3429</v>
      </c>
      <c r="AE888" s="23" t="s">
        <v>3430</v>
      </c>
      <c r="AH888" s="38"/>
      <c r="AJ888" s="43"/>
      <c r="AK888" s="22">
        <f t="shared" si="193"/>
        <v>0.76963696666276915</v>
      </c>
      <c r="AL888" s="22" t="str">
        <f t="shared" si="194"/>
        <v>DROP</v>
      </c>
      <c r="AM888" s="28">
        <f t="shared" si="195"/>
        <v>1.1120318261083881</v>
      </c>
      <c r="AN888" s="22">
        <f t="shared" si="196"/>
        <v>0</v>
      </c>
      <c r="AO888" s="22" t="str">
        <f t="shared" si="197"/>
        <v>DROP</v>
      </c>
      <c r="AP888" s="22" t="str">
        <f t="shared" si="198"/>
        <v>DROP</v>
      </c>
      <c r="AQ888" s="22" t="str">
        <f t="shared" si="199"/>
        <v>DROP</v>
      </c>
      <c r="AR888" s="22" t="str">
        <f t="shared" si="200"/>
        <v>DROP</v>
      </c>
      <c r="AS888" s="22" t="str">
        <f t="shared" si="201"/>
        <v>DROP</v>
      </c>
      <c r="AT888" s="22" t="str">
        <f t="shared" si="202"/>
        <v>DROP</v>
      </c>
      <c r="AU888" s="22">
        <f t="shared" si="203"/>
        <v>6.1527921692849219</v>
      </c>
      <c r="AV888" s="22">
        <f t="shared" si="204"/>
        <v>0</v>
      </c>
      <c r="AW888" s="22">
        <f t="shared" si="205"/>
        <v>10.607045079315656</v>
      </c>
      <c r="AX888" s="22" t="str">
        <f t="shared" si="206"/>
        <v>DROP</v>
      </c>
    </row>
    <row r="889" spans="1:50" x14ac:dyDescent="0.25">
      <c r="A889" s="23" t="s">
        <v>18</v>
      </c>
      <c r="B889" s="22" t="s">
        <v>907</v>
      </c>
      <c r="C889" s="34">
        <v>31.561279999999996</v>
      </c>
      <c r="D889" s="32">
        <v>3.2688643665169364E-3</v>
      </c>
      <c r="E889" s="32">
        <v>3.138720171083696E-3</v>
      </c>
      <c r="F889" s="22">
        <v>15</v>
      </c>
      <c r="H889" s="27">
        <v>10.199677049107372</v>
      </c>
      <c r="I889" s="27">
        <v>2.8741058239290704</v>
      </c>
      <c r="J889" s="27">
        <v>4.6931434007068571</v>
      </c>
      <c r="K889" s="27">
        <v>17.766926273743302</v>
      </c>
      <c r="M889" s="27">
        <v>34.953090273188558</v>
      </c>
      <c r="N889" s="27">
        <v>1.2308899199999999</v>
      </c>
      <c r="O889" s="27">
        <v>0</v>
      </c>
      <c r="P889" s="27">
        <v>2.15</v>
      </c>
      <c r="Q889" s="27">
        <v>2.15</v>
      </c>
      <c r="R889" s="27">
        <v>34.953090273188558</v>
      </c>
      <c r="S889" s="22" t="s">
        <v>3365</v>
      </c>
      <c r="T889" s="28">
        <v>0.72554526585474721</v>
      </c>
      <c r="U889" s="22">
        <v>0.49101636080067912</v>
      </c>
      <c r="V889" s="22">
        <v>5.2551034473619609</v>
      </c>
      <c r="W889" s="22">
        <v>16.257251289855144</v>
      </c>
      <c r="X889" s="27">
        <v>-18.417053919445259</v>
      </c>
      <c r="Y889" s="27">
        <v>14.386036353743302</v>
      </c>
      <c r="Z889" s="23" t="s">
        <v>3429</v>
      </c>
      <c r="AA889" s="23" t="s">
        <v>3429</v>
      </c>
      <c r="AB889" s="23" t="s">
        <v>3429</v>
      </c>
      <c r="AC889" s="23" t="s">
        <v>3429</v>
      </c>
      <c r="AD889" s="23" t="s">
        <v>3429</v>
      </c>
      <c r="AE889" s="23" t="s">
        <v>3429</v>
      </c>
      <c r="AH889" s="38"/>
      <c r="AJ889" s="43"/>
      <c r="AK889" s="22">
        <f t="shared" si="193"/>
        <v>0.49101636080067912</v>
      </c>
      <c r="AL889" s="22" t="str">
        <f t="shared" si="194"/>
        <v>DROP</v>
      </c>
      <c r="AM889" s="28">
        <f t="shared" si="195"/>
        <v>0.72554526585474721</v>
      </c>
      <c r="AN889" s="22">
        <f t="shared" si="196"/>
        <v>0</v>
      </c>
      <c r="AO889" s="22" t="str">
        <f t="shared" si="197"/>
        <v>DROP</v>
      </c>
      <c r="AP889" s="22" t="str">
        <f t="shared" si="198"/>
        <v>DROP</v>
      </c>
      <c r="AQ889" s="22" t="str">
        <f t="shared" si="199"/>
        <v>DROP</v>
      </c>
      <c r="AR889" s="22" t="str">
        <f t="shared" si="200"/>
        <v>DROP</v>
      </c>
      <c r="AS889" s="22" t="str">
        <f t="shared" si="201"/>
        <v>DROP</v>
      </c>
      <c r="AT889" s="22" t="str">
        <f t="shared" si="202"/>
        <v>DROP</v>
      </c>
      <c r="AU889" s="22">
        <f t="shared" si="203"/>
        <v>5.2551034473619609</v>
      </c>
      <c r="AV889" s="22">
        <f t="shared" si="204"/>
        <v>0</v>
      </c>
      <c r="AW889" s="22">
        <f t="shared" si="205"/>
        <v>16.257251289855144</v>
      </c>
      <c r="AX889" s="22" t="str">
        <f t="shared" si="206"/>
        <v>DROP</v>
      </c>
    </row>
    <row r="890" spans="1:50" x14ac:dyDescent="0.25">
      <c r="A890" s="23" t="s">
        <v>18</v>
      </c>
      <c r="B890" s="22" t="s">
        <v>908</v>
      </c>
      <c r="C890" s="34">
        <v>39.695040000000006</v>
      </c>
      <c r="D890" s="32">
        <v>9.5754153585992773E-3</v>
      </c>
      <c r="E890" s="32">
        <v>1.6037815688196135E-6</v>
      </c>
      <c r="F890" s="22">
        <v>15</v>
      </c>
      <c r="H890" s="27">
        <v>12.828268956499839</v>
      </c>
      <c r="I890" s="27">
        <v>8.4190574961096249</v>
      </c>
      <c r="J890" s="27">
        <v>13.747525856241261</v>
      </c>
      <c r="K890" s="27">
        <v>34.994852308850724</v>
      </c>
      <c r="M890" s="27">
        <v>43.96096471745858</v>
      </c>
      <c r="N890" s="27">
        <v>1.5481065600000001</v>
      </c>
      <c r="O890" s="27">
        <v>0</v>
      </c>
      <c r="P890" s="27">
        <v>2.15</v>
      </c>
      <c r="Q890" s="27">
        <v>2.15</v>
      </c>
      <c r="R890" s="27">
        <v>43.96096471745858</v>
      </c>
      <c r="S890" s="22" t="s">
        <v>3365</v>
      </c>
      <c r="T890" s="28">
        <v>0.57687653894078728</v>
      </c>
      <c r="U890" s="22">
        <v>0.76896432571640438</v>
      </c>
      <c r="V890" s="22">
        <v>9.4629107466418496</v>
      </c>
      <c r="W890" s="22">
        <v>20.446960333701664</v>
      </c>
      <c r="X890" s="27">
        <v>-10.514218968607857</v>
      </c>
      <c r="Y890" s="27">
        <v>31.296745748850725</v>
      </c>
      <c r="Z890" s="23" t="s">
        <v>3429</v>
      </c>
      <c r="AA890" s="23" t="s">
        <v>3429</v>
      </c>
      <c r="AB890" s="23" t="s">
        <v>3429</v>
      </c>
      <c r="AC890" s="23" t="s">
        <v>3429</v>
      </c>
      <c r="AD890" s="23" t="s">
        <v>3429</v>
      </c>
      <c r="AE890" s="23" t="s">
        <v>3429</v>
      </c>
      <c r="AH890" s="38"/>
      <c r="AJ890" s="43"/>
      <c r="AK890" s="22">
        <f t="shared" si="193"/>
        <v>0.76896432571640438</v>
      </c>
      <c r="AL890" s="22" t="str">
        <f t="shared" si="194"/>
        <v>DROP</v>
      </c>
      <c r="AM890" s="28">
        <f t="shared" si="195"/>
        <v>0.57687653894078728</v>
      </c>
      <c r="AN890" s="22">
        <f t="shared" si="196"/>
        <v>0</v>
      </c>
      <c r="AO890" s="22" t="str">
        <f t="shared" si="197"/>
        <v>DROP</v>
      </c>
      <c r="AP890" s="22" t="str">
        <f t="shared" si="198"/>
        <v>DROP</v>
      </c>
      <c r="AQ890" s="22" t="str">
        <f t="shared" si="199"/>
        <v>DROP</v>
      </c>
      <c r="AR890" s="22" t="str">
        <f t="shared" si="200"/>
        <v>DROP</v>
      </c>
      <c r="AS890" s="22" t="str">
        <f t="shared" si="201"/>
        <v>DROP</v>
      </c>
      <c r="AT890" s="22" t="str">
        <f t="shared" si="202"/>
        <v>DROP</v>
      </c>
      <c r="AU890" s="22">
        <f t="shared" si="203"/>
        <v>9.4629107466418496</v>
      </c>
      <c r="AV890" s="22">
        <f t="shared" si="204"/>
        <v>0</v>
      </c>
      <c r="AW890" s="22">
        <f t="shared" si="205"/>
        <v>20.446960333701664</v>
      </c>
      <c r="AX890" s="22" t="str">
        <f t="shared" si="206"/>
        <v>DROP</v>
      </c>
    </row>
    <row r="891" spans="1:50" x14ac:dyDescent="0.25">
      <c r="A891" s="23" t="s">
        <v>18</v>
      </c>
      <c r="B891" s="22" t="s">
        <v>909</v>
      </c>
      <c r="C891" s="34">
        <v>36.00048000000001</v>
      </c>
      <c r="D891" s="32">
        <v>8.6961896138638278E-3</v>
      </c>
      <c r="E891" s="32">
        <v>1.9966361638630047E-3</v>
      </c>
      <c r="F891" s="22">
        <v>15</v>
      </c>
      <c r="H891" s="27">
        <v>11.634295871803968</v>
      </c>
      <c r="I891" s="27">
        <v>7.6460098715655986</v>
      </c>
      <c r="J891" s="27">
        <v>12.485212086388071</v>
      </c>
      <c r="K891" s="27">
        <v>31.765517829757638</v>
      </c>
      <c r="M891" s="27">
        <v>39.86935977622327</v>
      </c>
      <c r="N891" s="27">
        <v>1.4040187200000005</v>
      </c>
      <c r="O891" s="27">
        <v>0</v>
      </c>
      <c r="P891" s="27">
        <v>2.15</v>
      </c>
      <c r="Q891" s="27">
        <v>2.15</v>
      </c>
      <c r="R891" s="27">
        <v>39.86935977622327</v>
      </c>
      <c r="S891" s="22" t="s">
        <v>3365</v>
      </c>
      <c r="T891" s="28">
        <v>0.63607866584879169</v>
      </c>
      <c r="U891" s="22">
        <v>0.76963696666276904</v>
      </c>
      <c r="V891" s="22">
        <v>8.937915169382574</v>
      </c>
      <c r="W891" s="22">
        <v>18.543888268010825</v>
      </c>
      <c r="X891" s="27">
        <v>-9.5078606664656355</v>
      </c>
      <c r="Y891" s="27">
        <v>28.211499109757639</v>
      </c>
      <c r="Z891" s="23" t="s">
        <v>3429</v>
      </c>
      <c r="AA891" s="23" t="s">
        <v>3429</v>
      </c>
      <c r="AB891" s="23" t="s">
        <v>3429</v>
      </c>
      <c r="AC891" s="23" t="s">
        <v>3429</v>
      </c>
      <c r="AD891" s="23" t="s">
        <v>3429</v>
      </c>
      <c r="AE891" s="23" t="s">
        <v>3429</v>
      </c>
      <c r="AH891" s="38"/>
      <c r="AJ891" s="43"/>
      <c r="AK891" s="22">
        <f t="shared" si="193"/>
        <v>0.76963696666276904</v>
      </c>
      <c r="AL891" s="22" t="str">
        <f t="shared" si="194"/>
        <v>DROP</v>
      </c>
      <c r="AM891" s="28">
        <f t="shared" si="195"/>
        <v>0.63607866584879169</v>
      </c>
      <c r="AN891" s="22">
        <f t="shared" si="196"/>
        <v>0</v>
      </c>
      <c r="AO891" s="22" t="str">
        <f t="shared" si="197"/>
        <v>DROP</v>
      </c>
      <c r="AP891" s="22" t="str">
        <f t="shared" si="198"/>
        <v>DROP</v>
      </c>
      <c r="AQ891" s="22" t="str">
        <f t="shared" si="199"/>
        <v>DROP</v>
      </c>
      <c r="AR891" s="22" t="str">
        <f t="shared" si="200"/>
        <v>DROP</v>
      </c>
      <c r="AS891" s="22" t="str">
        <f t="shared" si="201"/>
        <v>DROP</v>
      </c>
      <c r="AT891" s="22" t="str">
        <f t="shared" si="202"/>
        <v>DROP</v>
      </c>
      <c r="AU891" s="22">
        <f t="shared" si="203"/>
        <v>8.937915169382574</v>
      </c>
      <c r="AV891" s="22">
        <f t="shared" si="204"/>
        <v>0</v>
      </c>
      <c r="AW891" s="22">
        <f t="shared" si="205"/>
        <v>18.543888268010825</v>
      </c>
      <c r="AX891" s="22" t="str">
        <f t="shared" si="206"/>
        <v>DROP</v>
      </c>
    </row>
    <row r="892" spans="1:50" x14ac:dyDescent="0.25">
      <c r="A892" s="23" t="s">
        <v>18</v>
      </c>
      <c r="B892" s="22" t="s">
        <v>910</v>
      </c>
      <c r="C892" s="34">
        <v>48.702319999999986</v>
      </c>
      <c r="D892" s="32">
        <v>5.0441958759183747E-3</v>
      </c>
      <c r="E892" s="32">
        <v>4.8433699191722541E-3</v>
      </c>
      <c r="F892" s="22">
        <v>15</v>
      </c>
      <c r="H892" s="27">
        <v>15.739156825777759</v>
      </c>
      <c r="I892" s="27">
        <v>4.4350426076146858</v>
      </c>
      <c r="J892" s="27">
        <v>7.2420057648838547</v>
      </c>
      <c r="K892" s="27">
        <v>27.416205198276302</v>
      </c>
      <c r="M892" s="27">
        <v>53.936234128454757</v>
      </c>
      <c r="N892" s="27">
        <v>1.8993904799999994</v>
      </c>
      <c r="O892" s="27">
        <v>0</v>
      </c>
      <c r="P892" s="27">
        <v>2.15</v>
      </c>
      <c r="Q892" s="27">
        <v>2.15</v>
      </c>
      <c r="R892" s="27">
        <v>53.936234128454757</v>
      </c>
      <c r="S892" s="22" t="s">
        <v>3365</v>
      </c>
      <c r="T892" s="28">
        <v>0.47018575887793679</v>
      </c>
      <c r="U892" s="22">
        <v>0.49101636080067917</v>
      </c>
      <c r="V892" s="22">
        <v>6.7704523270070771</v>
      </c>
      <c r="W892" s="22">
        <v>25.086620524862678</v>
      </c>
      <c r="X892" s="27">
        <v>-28.419419410178456</v>
      </c>
      <c r="Y892" s="27">
        <v>23.366814718276302</v>
      </c>
      <c r="Z892" s="23" t="s">
        <v>3429</v>
      </c>
      <c r="AA892" s="23" t="s">
        <v>3429</v>
      </c>
      <c r="AB892" s="23" t="s">
        <v>3429</v>
      </c>
      <c r="AC892" s="23" t="s">
        <v>3429</v>
      </c>
      <c r="AD892" s="23" t="s">
        <v>3429</v>
      </c>
      <c r="AE892" s="23" t="s">
        <v>3429</v>
      </c>
      <c r="AH892" s="38"/>
      <c r="AJ892" s="43"/>
      <c r="AK892" s="22">
        <f t="shared" si="193"/>
        <v>0.49101636080067917</v>
      </c>
      <c r="AL892" s="22" t="str">
        <f t="shared" si="194"/>
        <v>DROP</v>
      </c>
      <c r="AM892" s="28">
        <f t="shared" si="195"/>
        <v>0.47018575887793679</v>
      </c>
      <c r="AN892" s="22">
        <f t="shared" si="196"/>
        <v>0</v>
      </c>
      <c r="AO892" s="22" t="str">
        <f t="shared" si="197"/>
        <v>DROP</v>
      </c>
      <c r="AP892" s="22" t="str">
        <f t="shared" si="198"/>
        <v>DROP</v>
      </c>
      <c r="AQ892" s="22" t="str">
        <f t="shared" si="199"/>
        <v>DROP</v>
      </c>
      <c r="AR892" s="22" t="str">
        <f t="shared" si="200"/>
        <v>DROP</v>
      </c>
      <c r="AS892" s="22" t="str">
        <f t="shared" si="201"/>
        <v>DROP</v>
      </c>
      <c r="AT892" s="22" t="str">
        <f t="shared" si="202"/>
        <v>DROP</v>
      </c>
      <c r="AU892" s="22">
        <f t="shared" si="203"/>
        <v>6.7704523270070771</v>
      </c>
      <c r="AV892" s="22">
        <f t="shared" si="204"/>
        <v>0</v>
      </c>
      <c r="AW892" s="22">
        <f t="shared" si="205"/>
        <v>25.086620524862678</v>
      </c>
      <c r="AX892" s="22" t="str">
        <f t="shared" si="206"/>
        <v>DROP</v>
      </c>
    </row>
    <row r="893" spans="1:50" x14ac:dyDescent="0.25">
      <c r="A893" s="23" t="s">
        <v>18</v>
      </c>
      <c r="B893" s="22" t="s">
        <v>911</v>
      </c>
      <c r="C893" s="34">
        <v>23.620840000000001</v>
      </c>
      <c r="D893" s="32">
        <v>5.7057934638299048E-3</v>
      </c>
      <c r="E893" s="32">
        <v>1.3100442928767008E-3</v>
      </c>
      <c r="F893" s="22">
        <v>15</v>
      </c>
      <c r="H893" s="27">
        <v>7.633560477542022</v>
      </c>
      <c r="I893" s="27">
        <v>5.016743549382439</v>
      </c>
      <c r="J893" s="27">
        <v>8.1918684711603493</v>
      </c>
      <c r="K893" s="27">
        <v>20.84217249808481</v>
      </c>
      <c r="M893" s="27">
        <v>26.159311436308776</v>
      </c>
      <c r="N893" s="27">
        <v>0.92121276000000007</v>
      </c>
      <c r="O893" s="27">
        <v>0</v>
      </c>
      <c r="P893" s="27">
        <v>2.15</v>
      </c>
      <c r="Q893" s="27">
        <v>2.15</v>
      </c>
      <c r="R893" s="27">
        <v>26.159311436308776</v>
      </c>
      <c r="S893" s="22" t="s">
        <v>3365</v>
      </c>
      <c r="T893" s="28">
        <v>0.96944635704386928</v>
      </c>
      <c r="U893" s="22">
        <v>0.76963696666276915</v>
      </c>
      <c r="V893" s="22">
        <v>6.7863004379041492</v>
      </c>
      <c r="W893" s="22">
        <v>12.167121598283153</v>
      </c>
      <c r="X893" s="27">
        <v>-6.2383516982239655</v>
      </c>
      <c r="Y893" s="27">
        <v>17.770959738084812</v>
      </c>
      <c r="Z893" s="23" t="s">
        <v>3429</v>
      </c>
      <c r="AA893" s="23" t="s">
        <v>3429</v>
      </c>
      <c r="AB893" s="23" t="s">
        <v>3429</v>
      </c>
      <c r="AC893" s="23" t="s">
        <v>3429</v>
      </c>
      <c r="AD893" s="23" t="s">
        <v>3429</v>
      </c>
      <c r="AE893" s="23" t="s">
        <v>3429</v>
      </c>
      <c r="AH893" s="38"/>
      <c r="AJ893" s="43"/>
      <c r="AK893" s="22">
        <f t="shared" si="193"/>
        <v>0.76963696666276915</v>
      </c>
      <c r="AL893" s="22" t="str">
        <f t="shared" si="194"/>
        <v>DROP</v>
      </c>
      <c r="AM893" s="28">
        <f t="shared" si="195"/>
        <v>0.96944635704386928</v>
      </c>
      <c r="AN893" s="22">
        <f t="shared" si="196"/>
        <v>0</v>
      </c>
      <c r="AO893" s="22" t="str">
        <f t="shared" si="197"/>
        <v>DROP</v>
      </c>
      <c r="AP893" s="22" t="str">
        <f t="shared" si="198"/>
        <v>DROP</v>
      </c>
      <c r="AQ893" s="22" t="str">
        <f t="shared" si="199"/>
        <v>DROP</v>
      </c>
      <c r="AR893" s="22" t="str">
        <f t="shared" si="200"/>
        <v>DROP</v>
      </c>
      <c r="AS893" s="22" t="str">
        <f t="shared" si="201"/>
        <v>DROP</v>
      </c>
      <c r="AT893" s="22" t="str">
        <f t="shared" si="202"/>
        <v>DROP</v>
      </c>
      <c r="AU893" s="22">
        <f t="shared" si="203"/>
        <v>6.7863004379041492</v>
      </c>
      <c r="AV893" s="22">
        <f t="shared" si="204"/>
        <v>0</v>
      </c>
      <c r="AW893" s="22">
        <f t="shared" si="205"/>
        <v>12.167121598283153</v>
      </c>
      <c r="AX893" s="22" t="str">
        <f t="shared" si="206"/>
        <v>DROP</v>
      </c>
    </row>
    <row r="894" spans="1:50" x14ac:dyDescent="0.25">
      <c r="A894" s="23" t="s">
        <v>18</v>
      </c>
      <c r="B894" s="22" t="s">
        <v>912</v>
      </c>
      <c r="C894" s="34">
        <v>26.87863999999999</v>
      </c>
      <c r="D894" s="32">
        <v>6.4837859408697091E-3</v>
      </c>
      <c r="E894" s="32">
        <v>1.0859660911523857E-6</v>
      </c>
      <c r="F894" s="22">
        <v>15</v>
      </c>
      <c r="H894" s="27">
        <v>8.6863855812951609</v>
      </c>
      <c r="I894" s="27">
        <v>5.7007831602445007</v>
      </c>
      <c r="J894" s="27">
        <v>9.30884055994402</v>
      </c>
      <c r="K894" s="27">
        <v>23.696009301483681</v>
      </c>
      <c r="M894" s="27">
        <v>29.767218894180992</v>
      </c>
      <c r="N894" s="27">
        <v>1.0482669599999996</v>
      </c>
      <c r="O894" s="27">
        <v>0</v>
      </c>
      <c r="P894" s="27">
        <v>2.15</v>
      </c>
      <c r="Q894" s="27">
        <v>2.15</v>
      </c>
      <c r="R894" s="27">
        <v>29.767218894180992</v>
      </c>
      <c r="S894" s="22" t="s">
        <v>3365</v>
      </c>
      <c r="T894" s="28">
        <v>0.8519455332679079</v>
      </c>
      <c r="U894" s="22">
        <v>0.76896432571640427</v>
      </c>
      <c r="V894" s="22">
        <v>7.409015444252872</v>
      </c>
      <c r="W894" s="22">
        <v>13.845218090316742</v>
      </c>
      <c r="X894" s="27">
        <v>-7.1194765526973107</v>
      </c>
      <c r="Y894" s="27">
        <v>20.497742341483679</v>
      </c>
      <c r="Z894" s="23" t="s">
        <v>3429</v>
      </c>
      <c r="AA894" s="23" t="s">
        <v>3429</v>
      </c>
      <c r="AB894" s="23" t="s">
        <v>3429</v>
      </c>
      <c r="AC894" s="23" t="s">
        <v>3429</v>
      </c>
      <c r="AD894" s="23" t="s">
        <v>3429</v>
      </c>
      <c r="AE894" s="23" t="s">
        <v>3429</v>
      </c>
      <c r="AH894" s="38"/>
      <c r="AJ894" s="43"/>
      <c r="AK894" s="22">
        <f t="shared" si="193"/>
        <v>0.76896432571640427</v>
      </c>
      <c r="AL894" s="22" t="str">
        <f t="shared" si="194"/>
        <v>DROP</v>
      </c>
      <c r="AM894" s="28">
        <f t="shared" si="195"/>
        <v>0.8519455332679079</v>
      </c>
      <c r="AN894" s="22">
        <f t="shared" si="196"/>
        <v>0</v>
      </c>
      <c r="AO894" s="22" t="str">
        <f t="shared" si="197"/>
        <v>DROP</v>
      </c>
      <c r="AP894" s="22" t="str">
        <f t="shared" si="198"/>
        <v>DROP</v>
      </c>
      <c r="AQ894" s="22" t="str">
        <f t="shared" si="199"/>
        <v>DROP</v>
      </c>
      <c r="AR894" s="22" t="str">
        <f t="shared" si="200"/>
        <v>DROP</v>
      </c>
      <c r="AS894" s="22" t="str">
        <f t="shared" si="201"/>
        <v>DROP</v>
      </c>
      <c r="AT894" s="22" t="str">
        <f t="shared" si="202"/>
        <v>DROP</v>
      </c>
      <c r="AU894" s="22">
        <f t="shared" si="203"/>
        <v>7.409015444252872</v>
      </c>
      <c r="AV894" s="22">
        <f t="shared" si="204"/>
        <v>0</v>
      </c>
      <c r="AW894" s="22">
        <f t="shared" si="205"/>
        <v>13.845218090316742</v>
      </c>
      <c r="AX894" s="22" t="str">
        <f t="shared" si="206"/>
        <v>DROP</v>
      </c>
    </row>
    <row r="895" spans="1:50" x14ac:dyDescent="0.25">
      <c r="A895" s="23" t="s">
        <v>18</v>
      </c>
      <c r="B895" s="22" t="s">
        <v>913</v>
      </c>
      <c r="C895" s="34">
        <v>31.561279999999996</v>
      </c>
      <c r="D895" s="32">
        <v>7.6238671077787871E-3</v>
      </c>
      <c r="E895" s="32">
        <v>1.7504320227343122E-3</v>
      </c>
      <c r="F895" s="22">
        <v>15</v>
      </c>
      <c r="H895" s="27">
        <v>10.199677049107372</v>
      </c>
      <c r="I895" s="27">
        <v>6.703184469741676</v>
      </c>
      <c r="J895" s="27">
        <v>10.945667238822312</v>
      </c>
      <c r="K895" s="27">
        <v>27.84852875767136</v>
      </c>
      <c r="M895" s="27">
        <v>34.953090273188558</v>
      </c>
      <c r="N895" s="27">
        <v>1.2308899199999999</v>
      </c>
      <c r="O895" s="27">
        <v>0</v>
      </c>
      <c r="P895" s="27">
        <v>2.15</v>
      </c>
      <c r="Q895" s="27">
        <v>2.15</v>
      </c>
      <c r="R895" s="27">
        <v>34.953090273188558</v>
      </c>
      <c r="S895" s="22" t="s">
        <v>3365</v>
      </c>
      <c r="T895" s="28">
        <v>0.72554526585474721</v>
      </c>
      <c r="U895" s="22">
        <v>0.76963696666276904</v>
      </c>
      <c r="V895" s="22">
        <v>8.2370409615913687</v>
      </c>
      <c r="W895" s="22">
        <v>16.257251289855144</v>
      </c>
      <c r="X895" s="27">
        <v>-8.3354514355172</v>
      </c>
      <c r="Y895" s="27">
        <v>24.467638837671359</v>
      </c>
      <c r="Z895" s="23" t="s">
        <v>3429</v>
      </c>
      <c r="AA895" s="23" t="s">
        <v>3429</v>
      </c>
      <c r="AB895" s="23" t="s">
        <v>3429</v>
      </c>
      <c r="AC895" s="23" t="s">
        <v>3429</v>
      </c>
      <c r="AD895" s="23" t="s">
        <v>3429</v>
      </c>
      <c r="AE895" s="23" t="s">
        <v>3429</v>
      </c>
      <c r="AH895" s="38"/>
      <c r="AJ895" s="43"/>
      <c r="AK895" s="22">
        <f t="shared" si="193"/>
        <v>0.76963696666276904</v>
      </c>
      <c r="AL895" s="22" t="str">
        <f t="shared" si="194"/>
        <v>DROP</v>
      </c>
      <c r="AM895" s="28">
        <f t="shared" si="195"/>
        <v>0.72554526585474721</v>
      </c>
      <c r="AN895" s="22">
        <f t="shared" si="196"/>
        <v>0</v>
      </c>
      <c r="AO895" s="22" t="str">
        <f t="shared" si="197"/>
        <v>DROP</v>
      </c>
      <c r="AP895" s="22" t="str">
        <f t="shared" si="198"/>
        <v>DROP</v>
      </c>
      <c r="AQ895" s="22" t="str">
        <f t="shared" si="199"/>
        <v>DROP</v>
      </c>
      <c r="AR895" s="22" t="str">
        <f t="shared" si="200"/>
        <v>DROP</v>
      </c>
      <c r="AS895" s="22" t="str">
        <f t="shared" si="201"/>
        <v>DROP</v>
      </c>
      <c r="AT895" s="22" t="str">
        <f t="shared" si="202"/>
        <v>DROP</v>
      </c>
      <c r="AU895" s="22">
        <f t="shared" si="203"/>
        <v>8.2370409615913687</v>
      </c>
      <c r="AV895" s="22">
        <f t="shared" si="204"/>
        <v>0</v>
      </c>
      <c r="AW895" s="22">
        <f t="shared" si="205"/>
        <v>16.257251289855144</v>
      </c>
      <c r="AX895" s="22" t="str">
        <f t="shared" si="206"/>
        <v>DROP</v>
      </c>
    </row>
    <row r="896" spans="1:50" x14ac:dyDescent="0.25">
      <c r="A896" s="23" t="s">
        <v>18</v>
      </c>
      <c r="B896" s="22" t="s">
        <v>914</v>
      </c>
      <c r="C896" s="34">
        <v>23.291479999999993</v>
      </c>
      <c r="D896" s="32">
        <v>5.6262340520881098E-3</v>
      </c>
      <c r="E896" s="32">
        <v>1.291777534018765E-3</v>
      </c>
      <c r="F896" s="22">
        <v>15</v>
      </c>
      <c r="H896" s="27">
        <v>7.5271210165032389</v>
      </c>
      <c r="I896" s="27">
        <v>4.9467919873116299</v>
      </c>
      <c r="J896" s="27">
        <v>8.077644176018369</v>
      </c>
      <c r="K896" s="27">
        <v>20.551557179833239</v>
      </c>
      <c r="M896" s="27">
        <v>25.794555957051358</v>
      </c>
      <c r="N896" s="27">
        <v>0.90836771999999977</v>
      </c>
      <c r="O896" s="27">
        <v>0</v>
      </c>
      <c r="P896" s="27">
        <v>2.15</v>
      </c>
      <c r="Q896" s="27">
        <v>2.15</v>
      </c>
      <c r="R896" s="27">
        <v>25.794555957051358</v>
      </c>
      <c r="S896" s="22" t="s">
        <v>3365</v>
      </c>
      <c r="T896" s="28">
        <v>0.98315509741399509</v>
      </c>
      <c r="U896" s="22">
        <v>0.76963696666276893</v>
      </c>
      <c r="V896" s="22">
        <v>6.7197796541722727</v>
      </c>
      <c r="W896" s="22">
        <v>11.997467887000631</v>
      </c>
      <c r="X896" s="27">
        <v>-6.1513664972181203</v>
      </c>
      <c r="Y896" s="27">
        <v>17.493189459833239</v>
      </c>
      <c r="Z896" s="23" t="s">
        <v>3429</v>
      </c>
      <c r="AA896" s="23" t="s">
        <v>3429</v>
      </c>
      <c r="AB896" s="23" t="s">
        <v>3429</v>
      </c>
      <c r="AC896" s="23" t="s">
        <v>3429</v>
      </c>
      <c r="AD896" s="23" t="s">
        <v>3429</v>
      </c>
      <c r="AE896" s="23" t="s">
        <v>3429</v>
      </c>
      <c r="AH896" s="38"/>
      <c r="AJ896" s="43"/>
      <c r="AK896" s="22">
        <f t="shared" si="193"/>
        <v>0.76963696666276893</v>
      </c>
      <c r="AL896" s="22" t="str">
        <f t="shared" si="194"/>
        <v>DROP</v>
      </c>
      <c r="AM896" s="28">
        <f t="shared" si="195"/>
        <v>0.98315509741399509</v>
      </c>
      <c r="AN896" s="22">
        <f t="shared" si="196"/>
        <v>0</v>
      </c>
      <c r="AO896" s="22" t="str">
        <f t="shared" si="197"/>
        <v>DROP</v>
      </c>
      <c r="AP896" s="22" t="str">
        <f t="shared" si="198"/>
        <v>DROP</v>
      </c>
      <c r="AQ896" s="22" t="str">
        <f t="shared" si="199"/>
        <v>DROP</v>
      </c>
      <c r="AR896" s="22" t="str">
        <f t="shared" si="200"/>
        <v>DROP</v>
      </c>
      <c r="AS896" s="22" t="str">
        <f t="shared" si="201"/>
        <v>DROP</v>
      </c>
      <c r="AT896" s="22" t="str">
        <f t="shared" si="202"/>
        <v>DROP</v>
      </c>
      <c r="AU896" s="22">
        <f t="shared" si="203"/>
        <v>6.7197796541722727</v>
      </c>
      <c r="AV896" s="22">
        <f t="shared" si="204"/>
        <v>0</v>
      </c>
      <c r="AW896" s="22">
        <f t="shared" si="205"/>
        <v>11.997467887000631</v>
      </c>
      <c r="AX896" s="22" t="str">
        <f t="shared" si="206"/>
        <v>DROP</v>
      </c>
    </row>
    <row r="897" spans="1:50" x14ac:dyDescent="0.25">
      <c r="A897" s="23" t="s">
        <v>18</v>
      </c>
      <c r="B897" s="22" t="s">
        <v>915</v>
      </c>
      <c r="C897" s="34">
        <v>24.036119999999997</v>
      </c>
      <c r="D897" s="32">
        <v>5.7981005336972874E-3</v>
      </c>
      <c r="E897" s="32">
        <v>9.7112098241836968E-7</v>
      </c>
      <c r="F897" s="22">
        <v>15</v>
      </c>
      <c r="H897" s="27">
        <v>7.7677667545039615</v>
      </c>
      <c r="I897" s="27">
        <v>5.0979033215079372</v>
      </c>
      <c r="J897" s="27">
        <v>8.3243947148993307</v>
      </c>
      <c r="K897" s="27">
        <v>21.190064790911229</v>
      </c>
      <c r="M897" s="27">
        <v>26.619220518850732</v>
      </c>
      <c r="N897" s="27">
        <v>0.93740867999999988</v>
      </c>
      <c r="O897" s="27">
        <v>0</v>
      </c>
      <c r="P897" s="27">
        <v>2.15</v>
      </c>
      <c r="Q897" s="27">
        <v>2.15</v>
      </c>
      <c r="R897" s="27">
        <v>26.619220518850732</v>
      </c>
      <c r="S897" s="22" t="s">
        <v>3365</v>
      </c>
      <c r="T897" s="28">
        <v>0.95269691149470537</v>
      </c>
      <c r="U897" s="22">
        <v>0.76896432571640416</v>
      </c>
      <c r="V897" s="22">
        <v>6.8633818801439759</v>
      </c>
      <c r="W897" s="22">
        <v>12.381032799465457</v>
      </c>
      <c r="X897" s="27">
        <v>-6.366564407939503</v>
      </c>
      <c r="Y897" s="27">
        <v>18.10265611091123</v>
      </c>
      <c r="Z897" s="23" t="s">
        <v>3429</v>
      </c>
      <c r="AA897" s="23" t="s">
        <v>3429</v>
      </c>
      <c r="AB897" s="23" t="s">
        <v>3429</v>
      </c>
      <c r="AC897" s="23" t="s">
        <v>3429</v>
      </c>
      <c r="AD897" s="23" t="s">
        <v>3429</v>
      </c>
      <c r="AE897" s="23" t="s">
        <v>3429</v>
      </c>
      <c r="AH897" s="38"/>
      <c r="AJ897" s="43"/>
      <c r="AK897" s="22">
        <f t="shared" si="193"/>
        <v>0.76896432571640416</v>
      </c>
      <c r="AL897" s="22" t="str">
        <f t="shared" si="194"/>
        <v>DROP</v>
      </c>
      <c r="AM897" s="28">
        <f t="shared" si="195"/>
        <v>0.95269691149470537</v>
      </c>
      <c r="AN897" s="22">
        <f t="shared" si="196"/>
        <v>0</v>
      </c>
      <c r="AO897" s="22" t="str">
        <f t="shared" si="197"/>
        <v>DROP</v>
      </c>
      <c r="AP897" s="22" t="str">
        <f t="shared" si="198"/>
        <v>DROP</v>
      </c>
      <c r="AQ897" s="22" t="str">
        <f t="shared" si="199"/>
        <v>DROP</v>
      </c>
      <c r="AR897" s="22" t="str">
        <f t="shared" si="200"/>
        <v>DROP</v>
      </c>
      <c r="AS897" s="22" t="str">
        <f t="shared" si="201"/>
        <v>DROP</v>
      </c>
      <c r="AT897" s="22" t="str">
        <f t="shared" si="202"/>
        <v>DROP</v>
      </c>
      <c r="AU897" s="22">
        <f t="shared" si="203"/>
        <v>6.8633818801439759</v>
      </c>
      <c r="AV897" s="22">
        <f t="shared" si="204"/>
        <v>0</v>
      </c>
      <c r="AW897" s="22">
        <f t="shared" si="205"/>
        <v>12.381032799465457</v>
      </c>
      <c r="AX897" s="22" t="str">
        <f t="shared" si="206"/>
        <v>DROP</v>
      </c>
    </row>
    <row r="898" spans="1:50" x14ac:dyDescent="0.25">
      <c r="A898" s="23" t="s">
        <v>18</v>
      </c>
      <c r="B898" s="22" t="s">
        <v>916</v>
      </c>
      <c r="C898" s="34">
        <v>35.685440000000014</v>
      </c>
      <c r="D898" s="32">
        <v>8.6082016860134936E-3</v>
      </c>
      <c r="E898" s="32">
        <v>1.4417834305550064E-6</v>
      </c>
      <c r="F898" s="22">
        <v>15</v>
      </c>
      <c r="H898" s="27">
        <v>11.532484213419048</v>
      </c>
      <c r="I898" s="27">
        <v>7.5686476480177456</v>
      </c>
      <c r="J898" s="27">
        <v>12.358886880863352</v>
      </c>
      <c r="K898" s="27">
        <v>31.460018742300146</v>
      </c>
      <c r="M898" s="27">
        <v>39.520463230846609</v>
      </c>
      <c r="N898" s="27">
        <v>1.3917321600000006</v>
      </c>
      <c r="O898" s="27">
        <v>0</v>
      </c>
      <c r="P898" s="27">
        <v>2.15</v>
      </c>
      <c r="Q898" s="27">
        <v>2.15</v>
      </c>
      <c r="R898" s="27">
        <v>39.520463230846609</v>
      </c>
      <c r="S898" s="22" t="s">
        <v>3365</v>
      </c>
      <c r="T898" s="28">
        <v>0.64169412758581945</v>
      </c>
      <c r="U898" s="22">
        <v>0.76896432571640427</v>
      </c>
      <c r="V898" s="22">
        <v>8.8826645610322323</v>
      </c>
      <c r="W898" s="22">
        <v>18.381610805044936</v>
      </c>
      <c r="X898" s="27">
        <v>-9.452176648546466</v>
      </c>
      <c r="Y898" s="27">
        <v>27.918286582300148</v>
      </c>
      <c r="Z898" s="23" t="s">
        <v>3429</v>
      </c>
      <c r="AA898" s="23" t="s">
        <v>3429</v>
      </c>
      <c r="AB898" s="23" t="s">
        <v>3429</v>
      </c>
      <c r="AC898" s="23" t="s">
        <v>3429</v>
      </c>
      <c r="AD898" s="23" t="s">
        <v>3429</v>
      </c>
      <c r="AE898" s="23" t="s">
        <v>3429</v>
      </c>
      <c r="AH898" s="38"/>
      <c r="AJ898" s="43"/>
      <c r="AK898" s="22">
        <f t="shared" si="193"/>
        <v>0.76896432571640427</v>
      </c>
      <c r="AL898" s="22" t="str">
        <f t="shared" si="194"/>
        <v>DROP</v>
      </c>
      <c r="AM898" s="28">
        <f t="shared" si="195"/>
        <v>0.64169412758581945</v>
      </c>
      <c r="AN898" s="22">
        <f t="shared" si="196"/>
        <v>0</v>
      </c>
      <c r="AO898" s="22" t="str">
        <f t="shared" si="197"/>
        <v>DROP</v>
      </c>
      <c r="AP898" s="22" t="str">
        <f t="shared" si="198"/>
        <v>DROP</v>
      </c>
      <c r="AQ898" s="22" t="str">
        <f t="shared" si="199"/>
        <v>DROP</v>
      </c>
      <c r="AR898" s="22" t="str">
        <f t="shared" si="200"/>
        <v>DROP</v>
      </c>
      <c r="AS898" s="22" t="str">
        <f t="shared" si="201"/>
        <v>DROP</v>
      </c>
      <c r="AT898" s="22" t="str">
        <f t="shared" si="202"/>
        <v>DROP</v>
      </c>
      <c r="AU898" s="22">
        <f t="shared" si="203"/>
        <v>8.8826645610322323</v>
      </c>
      <c r="AV898" s="22">
        <f t="shared" si="204"/>
        <v>0</v>
      </c>
      <c r="AW898" s="22">
        <f t="shared" si="205"/>
        <v>18.381610805044936</v>
      </c>
      <c r="AX898" s="22" t="str">
        <f t="shared" si="206"/>
        <v>DROP</v>
      </c>
    </row>
    <row r="899" spans="1:50" x14ac:dyDescent="0.25">
      <c r="A899" s="23" t="s">
        <v>18</v>
      </c>
      <c r="B899" s="22" t="s">
        <v>917</v>
      </c>
      <c r="C899" s="34">
        <v>17.033639999999991</v>
      </c>
      <c r="D899" s="32">
        <v>4.1146052289940394E-3</v>
      </c>
      <c r="E899" s="32">
        <v>9.4470911571799612E-4</v>
      </c>
      <c r="F899" s="22">
        <v>15</v>
      </c>
      <c r="H899" s="27">
        <v>5.5047712567664311</v>
      </c>
      <c r="I899" s="27">
        <v>3.6177123079662969</v>
      </c>
      <c r="J899" s="27">
        <v>5.9073825683208421</v>
      </c>
      <c r="K899" s="27">
        <v>15.02986613305357</v>
      </c>
      <c r="M899" s="27">
        <v>18.864201851160516</v>
      </c>
      <c r="N899" s="27">
        <v>0.6643119599999997</v>
      </c>
      <c r="O899" s="27">
        <v>0</v>
      </c>
      <c r="P899" s="27">
        <v>2.15</v>
      </c>
      <c r="Q899" s="27">
        <v>2.15</v>
      </c>
      <c r="R899" s="27">
        <v>18.864201851160516</v>
      </c>
      <c r="S899" s="22" t="s">
        <v>3365</v>
      </c>
      <c r="T899" s="28">
        <v>1.3443478486287208</v>
      </c>
      <c r="U899" s="22">
        <v>0.76963696666276904</v>
      </c>
      <c r="V899" s="22">
        <v>5.3405117651042397</v>
      </c>
      <c r="W899" s="22">
        <v>8.7740473726327988</v>
      </c>
      <c r="X899" s="27">
        <v>-4.4986476781069449</v>
      </c>
      <c r="Y899" s="27">
        <v>12.215554173053571</v>
      </c>
      <c r="Z899" s="23" t="s">
        <v>3429</v>
      </c>
      <c r="AA899" s="23" t="s">
        <v>3429</v>
      </c>
      <c r="AB899" s="23" t="s">
        <v>3429</v>
      </c>
      <c r="AC899" s="23" t="s">
        <v>3429</v>
      </c>
      <c r="AD899" s="23" t="s">
        <v>3429</v>
      </c>
      <c r="AE899" s="23" t="s">
        <v>3430</v>
      </c>
      <c r="AH899" s="38"/>
      <c r="AJ899" s="43"/>
      <c r="AK899" s="22">
        <f t="shared" si="193"/>
        <v>0.76963696666276904</v>
      </c>
      <c r="AL899" s="22" t="str">
        <f t="shared" si="194"/>
        <v>DROP</v>
      </c>
      <c r="AM899" s="28">
        <f t="shared" si="195"/>
        <v>1.3443478486287208</v>
      </c>
      <c r="AN899" s="22">
        <f t="shared" si="196"/>
        <v>0</v>
      </c>
      <c r="AO899" s="22" t="str">
        <f t="shared" si="197"/>
        <v>DROP</v>
      </c>
      <c r="AP899" s="22" t="str">
        <f t="shared" si="198"/>
        <v>DROP</v>
      </c>
      <c r="AQ899" s="22" t="str">
        <f t="shared" si="199"/>
        <v>DROP</v>
      </c>
      <c r="AR899" s="22" t="str">
        <f t="shared" si="200"/>
        <v>DROP</v>
      </c>
      <c r="AS899" s="22" t="str">
        <f t="shared" si="201"/>
        <v>DROP</v>
      </c>
      <c r="AT899" s="22" t="str">
        <f t="shared" si="202"/>
        <v>DROP</v>
      </c>
      <c r="AU899" s="22">
        <f t="shared" si="203"/>
        <v>5.3405117651042397</v>
      </c>
      <c r="AV899" s="22">
        <f t="shared" si="204"/>
        <v>0</v>
      </c>
      <c r="AW899" s="22">
        <f t="shared" si="205"/>
        <v>8.7740473726327988</v>
      </c>
      <c r="AX899" s="22" t="str">
        <f t="shared" si="206"/>
        <v>DROP</v>
      </c>
    </row>
    <row r="900" spans="1:50" x14ac:dyDescent="0.25">
      <c r="A900" s="23" t="s">
        <v>18</v>
      </c>
      <c r="B900" s="22" t="s">
        <v>918</v>
      </c>
      <c r="C900" s="34">
        <v>27.379840000000002</v>
      </c>
      <c r="D900" s="32">
        <v>6.6138084891438484E-3</v>
      </c>
      <c r="E900" s="32">
        <v>1.5185236059292221E-3</v>
      </c>
      <c r="F900" s="22">
        <v>15</v>
      </c>
      <c r="H900" s="27">
        <v>8.8483586741802629</v>
      </c>
      <c r="I900" s="27">
        <v>5.8151037686688234</v>
      </c>
      <c r="J900" s="27">
        <v>9.4955153178894136</v>
      </c>
      <c r="K900" s="27">
        <v>24.158977760738502</v>
      </c>
      <c r="M900" s="27">
        <v>30.322281580007513</v>
      </c>
      <c r="N900" s="27">
        <v>1.0678137600000002</v>
      </c>
      <c r="O900" s="27">
        <v>0</v>
      </c>
      <c r="P900" s="27">
        <v>2.15</v>
      </c>
      <c r="Q900" s="27">
        <v>2.15</v>
      </c>
      <c r="R900" s="27">
        <v>30.322281580007513</v>
      </c>
      <c r="S900" s="22" t="s">
        <v>3365</v>
      </c>
      <c r="T900" s="28">
        <v>0.83635029599574395</v>
      </c>
      <c r="U900" s="22">
        <v>0.76963696666276893</v>
      </c>
      <c r="V900" s="22">
        <v>7.5078856523811055</v>
      </c>
      <c r="W900" s="22">
        <v>14.103386781398843</v>
      </c>
      <c r="X900" s="27">
        <v>-7.2311175792690108</v>
      </c>
      <c r="Y900" s="27">
        <v>20.941164000738503</v>
      </c>
      <c r="Z900" s="23" t="s">
        <v>3429</v>
      </c>
      <c r="AA900" s="23" t="s">
        <v>3429</v>
      </c>
      <c r="AB900" s="23" t="s">
        <v>3429</v>
      </c>
      <c r="AC900" s="23" t="s">
        <v>3429</v>
      </c>
      <c r="AD900" s="23" t="s">
        <v>3429</v>
      </c>
      <c r="AE900" s="23" t="s">
        <v>3429</v>
      </c>
      <c r="AH900" s="38"/>
      <c r="AJ900" s="43"/>
      <c r="AK900" s="22">
        <f t="shared" ref="AK900:AK963" si="207">IF(K900/(N900+M900)&lt;0,9999,IFERROR(K900/(N900+M900),0))</f>
        <v>0.76963696666276893</v>
      </c>
      <c r="AL900" s="22" t="str">
        <f t="shared" ref="AL900:AL963" si="208">IF(AK900&gt;=1,K900-M900-N900,"DROP")</f>
        <v>DROP</v>
      </c>
      <c r="AM900" s="28">
        <f t="shared" ref="AM900:AM963" si="209">T900</f>
        <v>0.83635029599574395</v>
      </c>
      <c r="AN900" s="22">
        <f t="shared" ref="AN900:AN963" si="210">IF(AM900&gt;=2,$P900-2*$C900*$T$2,0)</f>
        <v>0</v>
      </c>
      <c r="AO900" s="22" t="str">
        <f t="shared" ref="AO900:AO963" si="211">IF(OR(AK900&lt;1,AM900&lt;2),"DROP","KEEP")</f>
        <v>DROP</v>
      </c>
      <c r="AP900" s="22" t="str">
        <f t="shared" ref="AP900:AP963" si="212">IF(AO900="DROP","DROP",IF(AL900&lt;AN900,AL900,AN900))</f>
        <v>DROP</v>
      </c>
      <c r="AQ900" s="22" t="str">
        <f t="shared" ref="AQ900:AQ963" si="213">IF(AO900="DROP","DROP",IF(K900/(AJ900+M900+AP900)&lt;0,9999,IFERROR(K900/(AJ900+M900+AP900),0)))</f>
        <v>DROP</v>
      </c>
      <c r="AR900" s="22" t="str">
        <f t="shared" ref="AR900:AR963" si="214">IF(AO900="DROP","DROP",IF(C900&lt;0,9999,IFERROR(($P900-$AP900)/($C900*$T$2),0)))</f>
        <v>DROP</v>
      </c>
      <c r="AS900" s="22" t="str">
        <f t="shared" ref="AS900:AS963" si="215">IF(AO900="DROP","DROP",IF(R900&lt;0,9999,IFERROR((R900+AP900)/P900,0)))</f>
        <v>DROP</v>
      </c>
      <c r="AT900" s="22" t="str">
        <f t="shared" ref="AT900:AT963" si="216">IF(Z900="DROP","DROP",IF(OR(AO900="DROP",AS900&lt;1),"DROP","KEEP"))</f>
        <v>DROP</v>
      </c>
      <c r="AU900" s="22">
        <f t="shared" ref="AU900:AU963" si="217">IFERROR(K900/(N900+Q900),0)</f>
        <v>7.5078856523811055</v>
      </c>
      <c r="AV900" s="22">
        <f t="shared" ref="AV900:AV963" si="218">AN900</f>
        <v>0</v>
      </c>
      <c r="AW900" s="22">
        <f t="shared" ref="AW900:AW963" si="219">IF(R900&lt;0,9999,IFERROR((R900+AV900)/P900,0))</f>
        <v>14.103386781398843</v>
      </c>
      <c r="AX900" s="22" t="str">
        <f t="shared" ref="AX900:AX963" si="220">IF(AC900="DROP","DROP",IF(OR(AU900&lt;1,AW900&lt;1,AM900&lt;2),"DROP","KEEP"))</f>
        <v>DROP</v>
      </c>
    </row>
    <row r="901" spans="1:50" x14ac:dyDescent="0.25">
      <c r="A901" s="23" t="s">
        <v>18</v>
      </c>
      <c r="B901" s="22" t="s">
        <v>919</v>
      </c>
      <c r="C901" s="34">
        <v>20.592160000000007</v>
      </c>
      <c r="D901" s="32">
        <v>4.9741927862912436E-3</v>
      </c>
      <c r="E901" s="32">
        <v>1.1420695320743838E-3</v>
      </c>
      <c r="F901" s="22">
        <v>15</v>
      </c>
      <c r="H901" s="27">
        <v>6.6547802162506393</v>
      </c>
      <c r="I901" s="27">
        <v>4.3734933155574112</v>
      </c>
      <c r="J901" s="27">
        <v>7.1415015832243611</v>
      </c>
      <c r="K901" s="27">
        <v>18.169775115032412</v>
      </c>
      <c r="M901" s="27">
        <v>22.80514692052866</v>
      </c>
      <c r="N901" s="27">
        <v>0.80309424000000029</v>
      </c>
      <c r="O901" s="27">
        <v>0</v>
      </c>
      <c r="P901" s="27">
        <v>2.15</v>
      </c>
      <c r="Q901" s="27">
        <v>2.15</v>
      </c>
      <c r="R901" s="27">
        <v>22.80514692052866</v>
      </c>
      <c r="S901" s="22" t="s">
        <v>3365</v>
      </c>
      <c r="T901" s="28">
        <v>1.1120318261083881</v>
      </c>
      <c r="U901" s="22">
        <v>0.76963696666276915</v>
      </c>
      <c r="V901" s="22">
        <v>6.1527921692849219</v>
      </c>
      <c r="W901" s="22">
        <v>10.607045079315656</v>
      </c>
      <c r="X901" s="27">
        <v>-5.4384660454962486</v>
      </c>
      <c r="Y901" s="27">
        <v>15.216680875032411</v>
      </c>
      <c r="Z901" s="23" t="s">
        <v>3429</v>
      </c>
      <c r="AA901" s="23" t="s">
        <v>3429</v>
      </c>
      <c r="AB901" s="23" t="s">
        <v>3429</v>
      </c>
      <c r="AC901" s="23" t="s">
        <v>3429</v>
      </c>
      <c r="AD901" s="23" t="s">
        <v>3429</v>
      </c>
      <c r="AE901" s="23" t="s">
        <v>3430</v>
      </c>
      <c r="AH901" s="38"/>
      <c r="AJ901" s="43"/>
      <c r="AK901" s="22">
        <f t="shared" si="207"/>
        <v>0.76963696666276915</v>
      </c>
      <c r="AL901" s="22" t="str">
        <f t="shared" si="208"/>
        <v>DROP</v>
      </c>
      <c r="AM901" s="28">
        <f t="shared" si="209"/>
        <v>1.1120318261083881</v>
      </c>
      <c r="AN901" s="22">
        <f t="shared" si="210"/>
        <v>0</v>
      </c>
      <c r="AO901" s="22" t="str">
        <f t="shared" si="211"/>
        <v>DROP</v>
      </c>
      <c r="AP901" s="22" t="str">
        <f t="shared" si="212"/>
        <v>DROP</v>
      </c>
      <c r="AQ901" s="22" t="str">
        <f t="shared" si="213"/>
        <v>DROP</v>
      </c>
      <c r="AR901" s="22" t="str">
        <f t="shared" si="214"/>
        <v>DROP</v>
      </c>
      <c r="AS901" s="22" t="str">
        <f t="shared" si="215"/>
        <v>DROP</v>
      </c>
      <c r="AT901" s="22" t="str">
        <f t="shared" si="216"/>
        <v>DROP</v>
      </c>
      <c r="AU901" s="22">
        <f t="shared" si="217"/>
        <v>6.1527921692849219</v>
      </c>
      <c r="AV901" s="22">
        <f t="shared" si="218"/>
        <v>0</v>
      </c>
      <c r="AW901" s="22">
        <f t="shared" si="219"/>
        <v>10.607045079315656</v>
      </c>
      <c r="AX901" s="22" t="str">
        <f t="shared" si="220"/>
        <v>DROP</v>
      </c>
    </row>
    <row r="902" spans="1:50" x14ac:dyDescent="0.25">
      <c r="A902" s="23" t="s">
        <v>18</v>
      </c>
      <c r="B902" s="22" t="s">
        <v>920</v>
      </c>
      <c r="C902" s="34">
        <v>31.561279999999996</v>
      </c>
      <c r="D902" s="32">
        <v>3.2688643665169364E-3</v>
      </c>
      <c r="E902" s="32">
        <v>3.138720171083696E-3</v>
      </c>
      <c r="F902" s="22">
        <v>15</v>
      </c>
      <c r="H902" s="27">
        <v>10.199677049107372</v>
      </c>
      <c r="I902" s="27">
        <v>2.8741058239290704</v>
      </c>
      <c r="J902" s="27">
        <v>4.6931434007068571</v>
      </c>
      <c r="K902" s="27">
        <v>17.766926273743302</v>
      </c>
      <c r="M902" s="27">
        <v>34.953090273188558</v>
      </c>
      <c r="N902" s="27">
        <v>1.2308899199999999</v>
      </c>
      <c r="O902" s="27">
        <v>0</v>
      </c>
      <c r="P902" s="27">
        <v>2.15</v>
      </c>
      <c r="Q902" s="27">
        <v>2.15</v>
      </c>
      <c r="R902" s="27">
        <v>34.953090273188558</v>
      </c>
      <c r="S902" s="22" t="s">
        <v>3365</v>
      </c>
      <c r="T902" s="28">
        <v>0.72554526585474721</v>
      </c>
      <c r="U902" s="22">
        <v>0.49101636080067912</v>
      </c>
      <c r="V902" s="22">
        <v>5.2551034473619609</v>
      </c>
      <c r="W902" s="22">
        <v>16.257251289855144</v>
      </c>
      <c r="X902" s="27">
        <v>-18.417053919445259</v>
      </c>
      <c r="Y902" s="27">
        <v>14.386036353743302</v>
      </c>
      <c r="Z902" s="23" t="s">
        <v>3429</v>
      </c>
      <c r="AA902" s="23" t="s">
        <v>3429</v>
      </c>
      <c r="AB902" s="23" t="s">
        <v>3429</v>
      </c>
      <c r="AC902" s="23" t="s">
        <v>3429</v>
      </c>
      <c r="AD902" s="23" t="s">
        <v>3429</v>
      </c>
      <c r="AE902" s="23" t="s">
        <v>3429</v>
      </c>
      <c r="AH902" s="38"/>
      <c r="AJ902" s="43"/>
      <c r="AK902" s="22">
        <f t="shared" si="207"/>
        <v>0.49101636080067912</v>
      </c>
      <c r="AL902" s="22" t="str">
        <f t="shared" si="208"/>
        <v>DROP</v>
      </c>
      <c r="AM902" s="28">
        <f t="shared" si="209"/>
        <v>0.72554526585474721</v>
      </c>
      <c r="AN902" s="22">
        <f t="shared" si="210"/>
        <v>0</v>
      </c>
      <c r="AO902" s="22" t="str">
        <f t="shared" si="211"/>
        <v>DROP</v>
      </c>
      <c r="AP902" s="22" t="str">
        <f t="shared" si="212"/>
        <v>DROP</v>
      </c>
      <c r="AQ902" s="22" t="str">
        <f t="shared" si="213"/>
        <v>DROP</v>
      </c>
      <c r="AR902" s="22" t="str">
        <f t="shared" si="214"/>
        <v>DROP</v>
      </c>
      <c r="AS902" s="22" t="str">
        <f t="shared" si="215"/>
        <v>DROP</v>
      </c>
      <c r="AT902" s="22" t="str">
        <f t="shared" si="216"/>
        <v>DROP</v>
      </c>
      <c r="AU902" s="22">
        <f t="shared" si="217"/>
        <v>5.2551034473619609</v>
      </c>
      <c r="AV902" s="22">
        <f t="shared" si="218"/>
        <v>0</v>
      </c>
      <c r="AW902" s="22">
        <f t="shared" si="219"/>
        <v>16.257251289855144</v>
      </c>
      <c r="AX902" s="22" t="str">
        <f t="shared" si="220"/>
        <v>DROP</v>
      </c>
    </row>
    <row r="903" spans="1:50" x14ac:dyDescent="0.25">
      <c r="A903" s="23" t="s">
        <v>18</v>
      </c>
      <c r="B903" s="22" t="s">
        <v>921</v>
      </c>
      <c r="C903" s="34">
        <v>39.695040000000006</v>
      </c>
      <c r="D903" s="32">
        <v>9.5754153585992773E-3</v>
      </c>
      <c r="E903" s="32">
        <v>1.6037815688196135E-6</v>
      </c>
      <c r="F903" s="22">
        <v>15</v>
      </c>
      <c r="H903" s="27">
        <v>12.828268956499839</v>
      </c>
      <c r="I903" s="27">
        <v>8.4190574961096249</v>
      </c>
      <c r="J903" s="27">
        <v>13.747525856241261</v>
      </c>
      <c r="K903" s="27">
        <v>34.994852308850724</v>
      </c>
      <c r="M903" s="27">
        <v>43.96096471745858</v>
      </c>
      <c r="N903" s="27">
        <v>1.5481065600000001</v>
      </c>
      <c r="O903" s="27">
        <v>0</v>
      </c>
      <c r="P903" s="27">
        <v>2.15</v>
      </c>
      <c r="Q903" s="27">
        <v>2.15</v>
      </c>
      <c r="R903" s="27">
        <v>43.96096471745858</v>
      </c>
      <c r="S903" s="22" t="s">
        <v>3365</v>
      </c>
      <c r="T903" s="28">
        <v>0.57687653894078728</v>
      </c>
      <c r="U903" s="22">
        <v>0.76896432571640438</v>
      </c>
      <c r="V903" s="22">
        <v>9.4629107466418496</v>
      </c>
      <c r="W903" s="22">
        <v>20.446960333701664</v>
      </c>
      <c r="X903" s="27">
        <v>-10.514218968607857</v>
      </c>
      <c r="Y903" s="27">
        <v>31.296745748850725</v>
      </c>
      <c r="Z903" s="23" t="s">
        <v>3429</v>
      </c>
      <c r="AA903" s="23" t="s">
        <v>3429</v>
      </c>
      <c r="AB903" s="23" t="s">
        <v>3429</v>
      </c>
      <c r="AC903" s="23" t="s">
        <v>3429</v>
      </c>
      <c r="AD903" s="23" t="s">
        <v>3429</v>
      </c>
      <c r="AE903" s="23" t="s">
        <v>3429</v>
      </c>
      <c r="AH903" s="38"/>
      <c r="AJ903" s="43"/>
      <c r="AK903" s="22">
        <f t="shared" si="207"/>
        <v>0.76896432571640438</v>
      </c>
      <c r="AL903" s="22" t="str">
        <f t="shared" si="208"/>
        <v>DROP</v>
      </c>
      <c r="AM903" s="28">
        <f t="shared" si="209"/>
        <v>0.57687653894078728</v>
      </c>
      <c r="AN903" s="22">
        <f t="shared" si="210"/>
        <v>0</v>
      </c>
      <c r="AO903" s="22" t="str">
        <f t="shared" si="211"/>
        <v>DROP</v>
      </c>
      <c r="AP903" s="22" t="str">
        <f t="shared" si="212"/>
        <v>DROP</v>
      </c>
      <c r="AQ903" s="22" t="str">
        <f t="shared" si="213"/>
        <v>DROP</v>
      </c>
      <c r="AR903" s="22" t="str">
        <f t="shared" si="214"/>
        <v>DROP</v>
      </c>
      <c r="AS903" s="22" t="str">
        <f t="shared" si="215"/>
        <v>DROP</v>
      </c>
      <c r="AT903" s="22" t="str">
        <f t="shared" si="216"/>
        <v>DROP</v>
      </c>
      <c r="AU903" s="22">
        <f t="shared" si="217"/>
        <v>9.4629107466418496</v>
      </c>
      <c r="AV903" s="22">
        <f t="shared" si="218"/>
        <v>0</v>
      </c>
      <c r="AW903" s="22">
        <f t="shared" si="219"/>
        <v>20.446960333701664</v>
      </c>
      <c r="AX903" s="22" t="str">
        <f t="shared" si="220"/>
        <v>DROP</v>
      </c>
    </row>
    <row r="904" spans="1:50" x14ac:dyDescent="0.25">
      <c r="A904" s="23" t="s">
        <v>18</v>
      </c>
      <c r="B904" s="22" t="s">
        <v>922</v>
      </c>
      <c r="C904" s="34">
        <v>36.00048000000001</v>
      </c>
      <c r="D904" s="32">
        <v>8.6961896138638278E-3</v>
      </c>
      <c r="E904" s="32">
        <v>1.9966361638630047E-3</v>
      </c>
      <c r="F904" s="22">
        <v>15</v>
      </c>
      <c r="H904" s="27">
        <v>11.634295871803968</v>
      </c>
      <c r="I904" s="27">
        <v>7.6460098715655986</v>
      </c>
      <c r="J904" s="27">
        <v>12.485212086388071</v>
      </c>
      <c r="K904" s="27">
        <v>31.765517829757638</v>
      </c>
      <c r="M904" s="27">
        <v>39.86935977622327</v>
      </c>
      <c r="N904" s="27">
        <v>1.4040187200000005</v>
      </c>
      <c r="O904" s="27">
        <v>0</v>
      </c>
      <c r="P904" s="27">
        <v>2.15</v>
      </c>
      <c r="Q904" s="27">
        <v>2.15</v>
      </c>
      <c r="R904" s="27">
        <v>39.86935977622327</v>
      </c>
      <c r="S904" s="22" t="s">
        <v>3365</v>
      </c>
      <c r="T904" s="28">
        <v>0.63607866584879169</v>
      </c>
      <c r="U904" s="22">
        <v>0.76963696666276904</v>
      </c>
      <c r="V904" s="22">
        <v>8.937915169382574</v>
      </c>
      <c r="W904" s="22">
        <v>18.543888268010825</v>
      </c>
      <c r="X904" s="27">
        <v>-9.5078606664656355</v>
      </c>
      <c r="Y904" s="27">
        <v>28.211499109757639</v>
      </c>
      <c r="Z904" s="23" t="s">
        <v>3429</v>
      </c>
      <c r="AA904" s="23" t="s">
        <v>3429</v>
      </c>
      <c r="AB904" s="23" t="s">
        <v>3429</v>
      </c>
      <c r="AC904" s="23" t="s">
        <v>3429</v>
      </c>
      <c r="AD904" s="23" t="s">
        <v>3429</v>
      </c>
      <c r="AE904" s="23" t="s">
        <v>3429</v>
      </c>
      <c r="AH904" s="38"/>
      <c r="AJ904" s="43"/>
      <c r="AK904" s="22">
        <f t="shared" si="207"/>
        <v>0.76963696666276904</v>
      </c>
      <c r="AL904" s="22" t="str">
        <f t="shared" si="208"/>
        <v>DROP</v>
      </c>
      <c r="AM904" s="28">
        <f t="shared" si="209"/>
        <v>0.63607866584879169</v>
      </c>
      <c r="AN904" s="22">
        <f t="shared" si="210"/>
        <v>0</v>
      </c>
      <c r="AO904" s="22" t="str">
        <f t="shared" si="211"/>
        <v>DROP</v>
      </c>
      <c r="AP904" s="22" t="str">
        <f t="shared" si="212"/>
        <v>DROP</v>
      </c>
      <c r="AQ904" s="22" t="str">
        <f t="shared" si="213"/>
        <v>DROP</v>
      </c>
      <c r="AR904" s="22" t="str">
        <f t="shared" si="214"/>
        <v>DROP</v>
      </c>
      <c r="AS904" s="22" t="str">
        <f t="shared" si="215"/>
        <v>DROP</v>
      </c>
      <c r="AT904" s="22" t="str">
        <f t="shared" si="216"/>
        <v>DROP</v>
      </c>
      <c r="AU904" s="22">
        <f t="shared" si="217"/>
        <v>8.937915169382574</v>
      </c>
      <c r="AV904" s="22">
        <f t="shared" si="218"/>
        <v>0</v>
      </c>
      <c r="AW904" s="22">
        <f t="shared" si="219"/>
        <v>18.543888268010825</v>
      </c>
      <c r="AX904" s="22" t="str">
        <f t="shared" si="220"/>
        <v>DROP</v>
      </c>
    </row>
    <row r="905" spans="1:50" x14ac:dyDescent="0.25">
      <c r="A905" s="23" t="s">
        <v>18</v>
      </c>
      <c r="B905" s="22" t="s">
        <v>923</v>
      </c>
      <c r="C905" s="34">
        <v>48.702319999999986</v>
      </c>
      <c r="D905" s="32">
        <v>5.0441958759183747E-3</v>
      </c>
      <c r="E905" s="32">
        <v>4.8433699191722541E-3</v>
      </c>
      <c r="F905" s="22">
        <v>15</v>
      </c>
      <c r="H905" s="27">
        <v>15.739156825777759</v>
      </c>
      <c r="I905" s="27">
        <v>4.4350426076146858</v>
      </c>
      <c r="J905" s="27">
        <v>7.2420057648838547</v>
      </c>
      <c r="K905" s="27">
        <v>27.416205198276302</v>
      </c>
      <c r="M905" s="27">
        <v>53.936234128454757</v>
      </c>
      <c r="N905" s="27">
        <v>1.8993904799999994</v>
      </c>
      <c r="O905" s="27">
        <v>0</v>
      </c>
      <c r="P905" s="27">
        <v>2.15</v>
      </c>
      <c r="Q905" s="27">
        <v>2.15</v>
      </c>
      <c r="R905" s="27">
        <v>53.936234128454757</v>
      </c>
      <c r="S905" s="22" t="s">
        <v>3365</v>
      </c>
      <c r="T905" s="28">
        <v>0.47018575887793679</v>
      </c>
      <c r="U905" s="22">
        <v>0.49101636080067917</v>
      </c>
      <c r="V905" s="22">
        <v>6.7704523270070771</v>
      </c>
      <c r="W905" s="22">
        <v>25.086620524862678</v>
      </c>
      <c r="X905" s="27">
        <v>-28.419419410178456</v>
      </c>
      <c r="Y905" s="27">
        <v>23.366814718276302</v>
      </c>
      <c r="Z905" s="23" t="s">
        <v>3429</v>
      </c>
      <c r="AA905" s="23" t="s">
        <v>3429</v>
      </c>
      <c r="AB905" s="23" t="s">
        <v>3429</v>
      </c>
      <c r="AC905" s="23" t="s">
        <v>3429</v>
      </c>
      <c r="AD905" s="23" t="s">
        <v>3429</v>
      </c>
      <c r="AE905" s="23" t="s">
        <v>3429</v>
      </c>
      <c r="AH905" s="38"/>
      <c r="AJ905" s="43"/>
      <c r="AK905" s="22">
        <f t="shared" si="207"/>
        <v>0.49101636080067917</v>
      </c>
      <c r="AL905" s="22" t="str">
        <f t="shared" si="208"/>
        <v>DROP</v>
      </c>
      <c r="AM905" s="28">
        <f t="shared" si="209"/>
        <v>0.47018575887793679</v>
      </c>
      <c r="AN905" s="22">
        <f t="shared" si="210"/>
        <v>0</v>
      </c>
      <c r="AO905" s="22" t="str">
        <f t="shared" si="211"/>
        <v>DROP</v>
      </c>
      <c r="AP905" s="22" t="str">
        <f t="shared" si="212"/>
        <v>DROP</v>
      </c>
      <c r="AQ905" s="22" t="str">
        <f t="shared" si="213"/>
        <v>DROP</v>
      </c>
      <c r="AR905" s="22" t="str">
        <f t="shared" si="214"/>
        <v>DROP</v>
      </c>
      <c r="AS905" s="22" t="str">
        <f t="shared" si="215"/>
        <v>DROP</v>
      </c>
      <c r="AT905" s="22" t="str">
        <f t="shared" si="216"/>
        <v>DROP</v>
      </c>
      <c r="AU905" s="22">
        <f t="shared" si="217"/>
        <v>6.7704523270070771</v>
      </c>
      <c r="AV905" s="22">
        <f t="shared" si="218"/>
        <v>0</v>
      </c>
      <c r="AW905" s="22">
        <f t="shared" si="219"/>
        <v>25.086620524862678</v>
      </c>
      <c r="AX905" s="22" t="str">
        <f t="shared" si="220"/>
        <v>DROP</v>
      </c>
    </row>
    <row r="906" spans="1:50" x14ac:dyDescent="0.25">
      <c r="A906" s="23" t="s">
        <v>18</v>
      </c>
      <c r="B906" s="22" t="s">
        <v>924</v>
      </c>
      <c r="C906" s="34">
        <v>23.620840000000001</v>
      </c>
      <c r="D906" s="32">
        <v>5.7057934638299048E-3</v>
      </c>
      <c r="E906" s="32">
        <v>1.3100442928767008E-3</v>
      </c>
      <c r="F906" s="22">
        <v>15</v>
      </c>
      <c r="H906" s="27">
        <v>7.633560477542022</v>
      </c>
      <c r="I906" s="27">
        <v>5.016743549382439</v>
      </c>
      <c r="J906" s="27">
        <v>8.1918684711603493</v>
      </c>
      <c r="K906" s="27">
        <v>20.84217249808481</v>
      </c>
      <c r="M906" s="27">
        <v>26.159311436308776</v>
      </c>
      <c r="N906" s="27">
        <v>0.92121276000000007</v>
      </c>
      <c r="O906" s="27">
        <v>0</v>
      </c>
      <c r="P906" s="27">
        <v>2.15</v>
      </c>
      <c r="Q906" s="27">
        <v>2.15</v>
      </c>
      <c r="R906" s="27">
        <v>26.159311436308776</v>
      </c>
      <c r="S906" s="22" t="s">
        <v>3365</v>
      </c>
      <c r="T906" s="28">
        <v>0.96944635704386928</v>
      </c>
      <c r="U906" s="22">
        <v>0.76963696666276915</v>
      </c>
      <c r="V906" s="22">
        <v>6.7863004379041492</v>
      </c>
      <c r="W906" s="22">
        <v>12.167121598283153</v>
      </c>
      <c r="X906" s="27">
        <v>-6.2383516982239655</v>
      </c>
      <c r="Y906" s="27">
        <v>17.770959738084812</v>
      </c>
      <c r="Z906" s="23" t="s">
        <v>3429</v>
      </c>
      <c r="AA906" s="23" t="s">
        <v>3429</v>
      </c>
      <c r="AB906" s="23" t="s">
        <v>3429</v>
      </c>
      <c r="AC906" s="23" t="s">
        <v>3429</v>
      </c>
      <c r="AD906" s="23" t="s">
        <v>3429</v>
      </c>
      <c r="AE906" s="23" t="s">
        <v>3429</v>
      </c>
      <c r="AH906" s="38"/>
      <c r="AJ906" s="43"/>
      <c r="AK906" s="22">
        <f t="shared" si="207"/>
        <v>0.76963696666276915</v>
      </c>
      <c r="AL906" s="22" t="str">
        <f t="shared" si="208"/>
        <v>DROP</v>
      </c>
      <c r="AM906" s="28">
        <f t="shared" si="209"/>
        <v>0.96944635704386928</v>
      </c>
      <c r="AN906" s="22">
        <f t="shared" si="210"/>
        <v>0</v>
      </c>
      <c r="AO906" s="22" t="str">
        <f t="shared" si="211"/>
        <v>DROP</v>
      </c>
      <c r="AP906" s="22" t="str">
        <f t="shared" si="212"/>
        <v>DROP</v>
      </c>
      <c r="AQ906" s="22" t="str">
        <f t="shared" si="213"/>
        <v>DROP</v>
      </c>
      <c r="AR906" s="22" t="str">
        <f t="shared" si="214"/>
        <v>DROP</v>
      </c>
      <c r="AS906" s="22" t="str">
        <f t="shared" si="215"/>
        <v>DROP</v>
      </c>
      <c r="AT906" s="22" t="str">
        <f t="shared" si="216"/>
        <v>DROP</v>
      </c>
      <c r="AU906" s="22">
        <f t="shared" si="217"/>
        <v>6.7863004379041492</v>
      </c>
      <c r="AV906" s="22">
        <f t="shared" si="218"/>
        <v>0</v>
      </c>
      <c r="AW906" s="22">
        <f t="shared" si="219"/>
        <v>12.167121598283153</v>
      </c>
      <c r="AX906" s="22" t="str">
        <f t="shared" si="220"/>
        <v>DROP</v>
      </c>
    </row>
    <row r="907" spans="1:50" x14ac:dyDescent="0.25">
      <c r="A907" s="23" t="s">
        <v>18</v>
      </c>
      <c r="B907" s="22" t="s">
        <v>925</v>
      </c>
      <c r="C907" s="34">
        <v>26.87863999999999</v>
      </c>
      <c r="D907" s="32">
        <v>6.4837859408697091E-3</v>
      </c>
      <c r="E907" s="32">
        <v>1.0859660911523857E-6</v>
      </c>
      <c r="F907" s="22">
        <v>15</v>
      </c>
      <c r="H907" s="27">
        <v>8.6863855812951609</v>
      </c>
      <c r="I907" s="27">
        <v>5.7007831602445007</v>
      </c>
      <c r="J907" s="27">
        <v>9.30884055994402</v>
      </c>
      <c r="K907" s="27">
        <v>23.696009301483681</v>
      </c>
      <c r="M907" s="27">
        <v>29.767218894180992</v>
      </c>
      <c r="N907" s="27">
        <v>1.0482669599999996</v>
      </c>
      <c r="O907" s="27">
        <v>0</v>
      </c>
      <c r="P907" s="27">
        <v>2.15</v>
      </c>
      <c r="Q907" s="27">
        <v>2.15</v>
      </c>
      <c r="R907" s="27">
        <v>29.767218894180992</v>
      </c>
      <c r="S907" s="22" t="s">
        <v>3365</v>
      </c>
      <c r="T907" s="28">
        <v>0.8519455332679079</v>
      </c>
      <c r="U907" s="22">
        <v>0.76896432571640427</v>
      </c>
      <c r="V907" s="22">
        <v>7.409015444252872</v>
      </c>
      <c r="W907" s="22">
        <v>13.845218090316742</v>
      </c>
      <c r="X907" s="27">
        <v>-7.1194765526973107</v>
      </c>
      <c r="Y907" s="27">
        <v>20.497742341483679</v>
      </c>
      <c r="Z907" s="23" t="s">
        <v>3429</v>
      </c>
      <c r="AA907" s="23" t="s">
        <v>3429</v>
      </c>
      <c r="AB907" s="23" t="s">
        <v>3429</v>
      </c>
      <c r="AC907" s="23" t="s">
        <v>3429</v>
      </c>
      <c r="AD907" s="23" t="s">
        <v>3429</v>
      </c>
      <c r="AE907" s="23" t="s">
        <v>3429</v>
      </c>
      <c r="AH907" s="38"/>
      <c r="AJ907" s="43"/>
      <c r="AK907" s="22">
        <f t="shared" si="207"/>
        <v>0.76896432571640427</v>
      </c>
      <c r="AL907" s="22" t="str">
        <f t="shared" si="208"/>
        <v>DROP</v>
      </c>
      <c r="AM907" s="28">
        <f t="shared" si="209"/>
        <v>0.8519455332679079</v>
      </c>
      <c r="AN907" s="22">
        <f t="shared" si="210"/>
        <v>0</v>
      </c>
      <c r="AO907" s="22" t="str">
        <f t="shared" si="211"/>
        <v>DROP</v>
      </c>
      <c r="AP907" s="22" t="str">
        <f t="shared" si="212"/>
        <v>DROP</v>
      </c>
      <c r="AQ907" s="22" t="str">
        <f t="shared" si="213"/>
        <v>DROP</v>
      </c>
      <c r="AR907" s="22" t="str">
        <f t="shared" si="214"/>
        <v>DROP</v>
      </c>
      <c r="AS907" s="22" t="str">
        <f t="shared" si="215"/>
        <v>DROP</v>
      </c>
      <c r="AT907" s="22" t="str">
        <f t="shared" si="216"/>
        <v>DROP</v>
      </c>
      <c r="AU907" s="22">
        <f t="shared" si="217"/>
        <v>7.409015444252872</v>
      </c>
      <c r="AV907" s="22">
        <f t="shared" si="218"/>
        <v>0</v>
      </c>
      <c r="AW907" s="22">
        <f t="shared" si="219"/>
        <v>13.845218090316742</v>
      </c>
      <c r="AX907" s="22" t="str">
        <f t="shared" si="220"/>
        <v>DROP</v>
      </c>
    </row>
    <row r="908" spans="1:50" x14ac:dyDescent="0.25">
      <c r="A908" s="23" t="s">
        <v>18</v>
      </c>
      <c r="B908" s="22" t="s">
        <v>926</v>
      </c>
      <c r="C908" s="34">
        <v>31.561279999999996</v>
      </c>
      <c r="D908" s="32">
        <v>7.6238671077787871E-3</v>
      </c>
      <c r="E908" s="32">
        <v>1.7504320227343122E-3</v>
      </c>
      <c r="F908" s="22">
        <v>15</v>
      </c>
      <c r="H908" s="27">
        <v>10.199677049107372</v>
      </c>
      <c r="I908" s="27">
        <v>6.703184469741676</v>
      </c>
      <c r="J908" s="27">
        <v>10.945667238822312</v>
      </c>
      <c r="K908" s="27">
        <v>27.84852875767136</v>
      </c>
      <c r="M908" s="27">
        <v>34.953090273188558</v>
      </c>
      <c r="N908" s="27">
        <v>1.2308899199999999</v>
      </c>
      <c r="O908" s="27">
        <v>0</v>
      </c>
      <c r="P908" s="27">
        <v>2.15</v>
      </c>
      <c r="Q908" s="27">
        <v>2.15</v>
      </c>
      <c r="R908" s="27">
        <v>34.953090273188558</v>
      </c>
      <c r="S908" s="22" t="s">
        <v>3365</v>
      </c>
      <c r="T908" s="28">
        <v>0.72554526585474721</v>
      </c>
      <c r="U908" s="22">
        <v>0.76963696666276904</v>
      </c>
      <c r="V908" s="22">
        <v>8.2370409615913687</v>
      </c>
      <c r="W908" s="22">
        <v>16.257251289855144</v>
      </c>
      <c r="X908" s="27">
        <v>-8.3354514355172</v>
      </c>
      <c r="Y908" s="27">
        <v>24.467638837671359</v>
      </c>
      <c r="Z908" s="23" t="s">
        <v>3429</v>
      </c>
      <c r="AA908" s="23" t="s">
        <v>3429</v>
      </c>
      <c r="AB908" s="23" t="s">
        <v>3429</v>
      </c>
      <c r="AC908" s="23" t="s">
        <v>3429</v>
      </c>
      <c r="AD908" s="23" t="s">
        <v>3429</v>
      </c>
      <c r="AE908" s="23" t="s">
        <v>3429</v>
      </c>
      <c r="AH908" s="38"/>
      <c r="AJ908" s="43"/>
      <c r="AK908" s="22">
        <f t="shared" si="207"/>
        <v>0.76963696666276904</v>
      </c>
      <c r="AL908" s="22" t="str">
        <f t="shared" si="208"/>
        <v>DROP</v>
      </c>
      <c r="AM908" s="28">
        <f t="shared" si="209"/>
        <v>0.72554526585474721</v>
      </c>
      <c r="AN908" s="22">
        <f t="shared" si="210"/>
        <v>0</v>
      </c>
      <c r="AO908" s="22" t="str">
        <f t="shared" si="211"/>
        <v>DROP</v>
      </c>
      <c r="AP908" s="22" t="str">
        <f t="shared" si="212"/>
        <v>DROP</v>
      </c>
      <c r="AQ908" s="22" t="str">
        <f t="shared" si="213"/>
        <v>DROP</v>
      </c>
      <c r="AR908" s="22" t="str">
        <f t="shared" si="214"/>
        <v>DROP</v>
      </c>
      <c r="AS908" s="22" t="str">
        <f t="shared" si="215"/>
        <v>DROP</v>
      </c>
      <c r="AT908" s="22" t="str">
        <f t="shared" si="216"/>
        <v>DROP</v>
      </c>
      <c r="AU908" s="22">
        <f t="shared" si="217"/>
        <v>8.2370409615913687</v>
      </c>
      <c r="AV908" s="22">
        <f t="shared" si="218"/>
        <v>0</v>
      </c>
      <c r="AW908" s="22">
        <f t="shared" si="219"/>
        <v>16.257251289855144</v>
      </c>
      <c r="AX908" s="22" t="str">
        <f t="shared" si="220"/>
        <v>DROP</v>
      </c>
    </row>
    <row r="909" spans="1:50" x14ac:dyDescent="0.25">
      <c r="A909" s="23" t="s">
        <v>18</v>
      </c>
      <c r="B909" s="22" t="s">
        <v>927</v>
      </c>
      <c r="C909" s="34">
        <v>23.291479999999993</v>
      </c>
      <c r="D909" s="32">
        <v>5.6262340520881098E-3</v>
      </c>
      <c r="E909" s="32">
        <v>1.291777534018765E-3</v>
      </c>
      <c r="F909" s="22">
        <v>15</v>
      </c>
      <c r="H909" s="27">
        <v>7.5271210165032389</v>
      </c>
      <c r="I909" s="27">
        <v>4.9467919873116299</v>
      </c>
      <c r="J909" s="27">
        <v>8.077644176018369</v>
      </c>
      <c r="K909" s="27">
        <v>20.551557179833239</v>
      </c>
      <c r="M909" s="27">
        <v>25.794555957051358</v>
      </c>
      <c r="N909" s="27">
        <v>0.90836771999999977</v>
      </c>
      <c r="O909" s="27">
        <v>0</v>
      </c>
      <c r="P909" s="27">
        <v>2.15</v>
      </c>
      <c r="Q909" s="27">
        <v>2.15</v>
      </c>
      <c r="R909" s="27">
        <v>25.794555957051358</v>
      </c>
      <c r="S909" s="22" t="s">
        <v>3365</v>
      </c>
      <c r="T909" s="28">
        <v>0.98315509741399509</v>
      </c>
      <c r="U909" s="22">
        <v>0.76963696666276893</v>
      </c>
      <c r="V909" s="22">
        <v>6.7197796541722727</v>
      </c>
      <c r="W909" s="22">
        <v>11.997467887000631</v>
      </c>
      <c r="X909" s="27">
        <v>-6.1513664972181203</v>
      </c>
      <c r="Y909" s="27">
        <v>17.493189459833239</v>
      </c>
      <c r="Z909" s="23" t="s">
        <v>3429</v>
      </c>
      <c r="AA909" s="23" t="s">
        <v>3429</v>
      </c>
      <c r="AB909" s="23" t="s">
        <v>3429</v>
      </c>
      <c r="AC909" s="23" t="s">
        <v>3429</v>
      </c>
      <c r="AD909" s="23" t="s">
        <v>3429</v>
      </c>
      <c r="AE909" s="23" t="s">
        <v>3429</v>
      </c>
      <c r="AH909" s="38"/>
      <c r="AJ909" s="43"/>
      <c r="AK909" s="22">
        <f t="shared" si="207"/>
        <v>0.76963696666276893</v>
      </c>
      <c r="AL909" s="22" t="str">
        <f t="shared" si="208"/>
        <v>DROP</v>
      </c>
      <c r="AM909" s="28">
        <f t="shared" si="209"/>
        <v>0.98315509741399509</v>
      </c>
      <c r="AN909" s="22">
        <f t="shared" si="210"/>
        <v>0</v>
      </c>
      <c r="AO909" s="22" t="str">
        <f t="shared" si="211"/>
        <v>DROP</v>
      </c>
      <c r="AP909" s="22" t="str">
        <f t="shared" si="212"/>
        <v>DROP</v>
      </c>
      <c r="AQ909" s="22" t="str">
        <f t="shared" si="213"/>
        <v>DROP</v>
      </c>
      <c r="AR909" s="22" t="str">
        <f t="shared" si="214"/>
        <v>DROP</v>
      </c>
      <c r="AS909" s="22" t="str">
        <f t="shared" si="215"/>
        <v>DROP</v>
      </c>
      <c r="AT909" s="22" t="str">
        <f t="shared" si="216"/>
        <v>DROP</v>
      </c>
      <c r="AU909" s="22">
        <f t="shared" si="217"/>
        <v>6.7197796541722727</v>
      </c>
      <c r="AV909" s="22">
        <f t="shared" si="218"/>
        <v>0</v>
      </c>
      <c r="AW909" s="22">
        <f t="shared" si="219"/>
        <v>11.997467887000631</v>
      </c>
      <c r="AX909" s="22" t="str">
        <f t="shared" si="220"/>
        <v>DROP</v>
      </c>
    </row>
    <row r="910" spans="1:50" x14ac:dyDescent="0.25">
      <c r="A910" s="23" t="s">
        <v>18</v>
      </c>
      <c r="B910" s="22" t="s">
        <v>928</v>
      </c>
      <c r="C910" s="34">
        <v>24.036119999999997</v>
      </c>
      <c r="D910" s="32">
        <v>5.7981005336972874E-3</v>
      </c>
      <c r="E910" s="32">
        <v>9.7112098241836968E-7</v>
      </c>
      <c r="F910" s="22">
        <v>15</v>
      </c>
      <c r="H910" s="27">
        <v>7.7677667545039615</v>
      </c>
      <c r="I910" s="27">
        <v>5.0979033215079372</v>
      </c>
      <c r="J910" s="27">
        <v>8.3243947148993307</v>
      </c>
      <c r="K910" s="27">
        <v>21.190064790911229</v>
      </c>
      <c r="M910" s="27">
        <v>26.619220518850732</v>
      </c>
      <c r="N910" s="27">
        <v>0.93740867999999988</v>
      </c>
      <c r="O910" s="27">
        <v>0</v>
      </c>
      <c r="P910" s="27">
        <v>2.15</v>
      </c>
      <c r="Q910" s="27">
        <v>2.15</v>
      </c>
      <c r="R910" s="27">
        <v>26.619220518850732</v>
      </c>
      <c r="S910" s="22" t="s">
        <v>3365</v>
      </c>
      <c r="T910" s="28">
        <v>0.95269691149470537</v>
      </c>
      <c r="U910" s="22">
        <v>0.76896432571640416</v>
      </c>
      <c r="V910" s="22">
        <v>6.8633818801439759</v>
      </c>
      <c r="W910" s="22">
        <v>12.381032799465457</v>
      </c>
      <c r="X910" s="27">
        <v>-6.366564407939503</v>
      </c>
      <c r="Y910" s="27">
        <v>18.10265611091123</v>
      </c>
      <c r="Z910" s="23" t="s">
        <v>3429</v>
      </c>
      <c r="AA910" s="23" t="s">
        <v>3429</v>
      </c>
      <c r="AB910" s="23" t="s">
        <v>3429</v>
      </c>
      <c r="AC910" s="23" t="s">
        <v>3429</v>
      </c>
      <c r="AD910" s="23" t="s">
        <v>3429</v>
      </c>
      <c r="AE910" s="23" t="s">
        <v>3429</v>
      </c>
      <c r="AH910" s="38"/>
      <c r="AJ910" s="43"/>
      <c r="AK910" s="22">
        <f t="shared" si="207"/>
        <v>0.76896432571640416</v>
      </c>
      <c r="AL910" s="22" t="str">
        <f t="shared" si="208"/>
        <v>DROP</v>
      </c>
      <c r="AM910" s="28">
        <f t="shared" si="209"/>
        <v>0.95269691149470537</v>
      </c>
      <c r="AN910" s="22">
        <f t="shared" si="210"/>
        <v>0</v>
      </c>
      <c r="AO910" s="22" t="str">
        <f t="shared" si="211"/>
        <v>DROP</v>
      </c>
      <c r="AP910" s="22" t="str">
        <f t="shared" si="212"/>
        <v>DROP</v>
      </c>
      <c r="AQ910" s="22" t="str">
        <f t="shared" si="213"/>
        <v>DROP</v>
      </c>
      <c r="AR910" s="22" t="str">
        <f t="shared" si="214"/>
        <v>DROP</v>
      </c>
      <c r="AS910" s="22" t="str">
        <f t="shared" si="215"/>
        <v>DROP</v>
      </c>
      <c r="AT910" s="22" t="str">
        <f t="shared" si="216"/>
        <v>DROP</v>
      </c>
      <c r="AU910" s="22">
        <f t="shared" si="217"/>
        <v>6.8633818801439759</v>
      </c>
      <c r="AV910" s="22">
        <f t="shared" si="218"/>
        <v>0</v>
      </c>
      <c r="AW910" s="22">
        <f t="shared" si="219"/>
        <v>12.381032799465457</v>
      </c>
      <c r="AX910" s="22" t="str">
        <f t="shared" si="220"/>
        <v>DROP</v>
      </c>
    </row>
    <row r="911" spans="1:50" x14ac:dyDescent="0.25">
      <c r="A911" s="23" t="s">
        <v>18</v>
      </c>
      <c r="B911" s="22" t="s">
        <v>929</v>
      </c>
      <c r="C911" s="34">
        <v>35.685440000000014</v>
      </c>
      <c r="D911" s="32">
        <v>8.6082016860134936E-3</v>
      </c>
      <c r="E911" s="32">
        <v>1.4417834305550064E-6</v>
      </c>
      <c r="F911" s="22">
        <v>15</v>
      </c>
      <c r="H911" s="27">
        <v>11.532484213419048</v>
      </c>
      <c r="I911" s="27">
        <v>7.5686476480177456</v>
      </c>
      <c r="J911" s="27">
        <v>12.358886880863352</v>
      </c>
      <c r="K911" s="27">
        <v>31.460018742300146</v>
      </c>
      <c r="M911" s="27">
        <v>39.520463230846609</v>
      </c>
      <c r="N911" s="27">
        <v>1.3917321600000006</v>
      </c>
      <c r="O911" s="27">
        <v>0</v>
      </c>
      <c r="P911" s="27">
        <v>2.15</v>
      </c>
      <c r="Q911" s="27">
        <v>2.15</v>
      </c>
      <c r="R911" s="27">
        <v>39.520463230846609</v>
      </c>
      <c r="S911" s="22" t="s">
        <v>3365</v>
      </c>
      <c r="T911" s="28">
        <v>0.64169412758581945</v>
      </c>
      <c r="U911" s="22">
        <v>0.76896432571640427</v>
      </c>
      <c r="V911" s="22">
        <v>8.8826645610322323</v>
      </c>
      <c r="W911" s="22">
        <v>18.381610805044936</v>
      </c>
      <c r="X911" s="27">
        <v>-9.452176648546466</v>
      </c>
      <c r="Y911" s="27">
        <v>27.918286582300148</v>
      </c>
      <c r="Z911" s="23" t="s">
        <v>3429</v>
      </c>
      <c r="AA911" s="23" t="s">
        <v>3429</v>
      </c>
      <c r="AB911" s="23" t="s">
        <v>3429</v>
      </c>
      <c r="AC911" s="23" t="s">
        <v>3429</v>
      </c>
      <c r="AD911" s="23" t="s">
        <v>3429</v>
      </c>
      <c r="AE911" s="23" t="s">
        <v>3429</v>
      </c>
      <c r="AH911" s="38"/>
      <c r="AJ911" s="43"/>
      <c r="AK911" s="22">
        <f t="shared" si="207"/>
        <v>0.76896432571640427</v>
      </c>
      <c r="AL911" s="22" t="str">
        <f t="shared" si="208"/>
        <v>DROP</v>
      </c>
      <c r="AM911" s="28">
        <f t="shared" si="209"/>
        <v>0.64169412758581945</v>
      </c>
      <c r="AN911" s="22">
        <f t="shared" si="210"/>
        <v>0</v>
      </c>
      <c r="AO911" s="22" t="str">
        <f t="shared" si="211"/>
        <v>DROP</v>
      </c>
      <c r="AP911" s="22" t="str">
        <f t="shared" si="212"/>
        <v>DROP</v>
      </c>
      <c r="AQ911" s="22" t="str">
        <f t="shared" si="213"/>
        <v>DROP</v>
      </c>
      <c r="AR911" s="22" t="str">
        <f t="shared" si="214"/>
        <v>DROP</v>
      </c>
      <c r="AS911" s="22" t="str">
        <f t="shared" si="215"/>
        <v>DROP</v>
      </c>
      <c r="AT911" s="22" t="str">
        <f t="shared" si="216"/>
        <v>DROP</v>
      </c>
      <c r="AU911" s="22">
        <f t="shared" si="217"/>
        <v>8.8826645610322323</v>
      </c>
      <c r="AV911" s="22">
        <f t="shared" si="218"/>
        <v>0</v>
      </c>
      <c r="AW911" s="22">
        <f t="shared" si="219"/>
        <v>18.381610805044936</v>
      </c>
      <c r="AX911" s="22" t="str">
        <f t="shared" si="220"/>
        <v>DROP</v>
      </c>
    </row>
    <row r="912" spans="1:50" x14ac:dyDescent="0.25">
      <c r="A912" s="23" t="s">
        <v>18</v>
      </c>
      <c r="B912" s="22" t="s">
        <v>930</v>
      </c>
      <c r="C912" s="34">
        <v>17.033639999999991</v>
      </c>
      <c r="D912" s="32">
        <v>4.1146052289940394E-3</v>
      </c>
      <c r="E912" s="32">
        <v>9.4470911571799612E-4</v>
      </c>
      <c r="F912" s="22">
        <v>15</v>
      </c>
      <c r="H912" s="27">
        <v>5.5047712567664311</v>
      </c>
      <c r="I912" s="27">
        <v>3.6177123079662969</v>
      </c>
      <c r="J912" s="27">
        <v>5.9073825683208421</v>
      </c>
      <c r="K912" s="27">
        <v>15.02986613305357</v>
      </c>
      <c r="M912" s="27">
        <v>18.864201851160516</v>
      </c>
      <c r="N912" s="27">
        <v>0.6643119599999997</v>
      </c>
      <c r="O912" s="27">
        <v>0</v>
      </c>
      <c r="P912" s="27">
        <v>2.15</v>
      </c>
      <c r="Q912" s="27">
        <v>2.15</v>
      </c>
      <c r="R912" s="27">
        <v>18.864201851160516</v>
      </c>
      <c r="S912" s="22" t="s">
        <v>3365</v>
      </c>
      <c r="T912" s="28">
        <v>1.3443478486287208</v>
      </c>
      <c r="U912" s="22">
        <v>0.76963696666276904</v>
      </c>
      <c r="V912" s="22">
        <v>5.3405117651042397</v>
      </c>
      <c r="W912" s="22">
        <v>8.7740473726327988</v>
      </c>
      <c r="X912" s="27">
        <v>-4.4986476781069449</v>
      </c>
      <c r="Y912" s="27">
        <v>12.215554173053571</v>
      </c>
      <c r="Z912" s="23" t="s">
        <v>3429</v>
      </c>
      <c r="AA912" s="23" t="s">
        <v>3429</v>
      </c>
      <c r="AB912" s="23" t="s">
        <v>3429</v>
      </c>
      <c r="AC912" s="23" t="s">
        <v>3429</v>
      </c>
      <c r="AD912" s="23" t="s">
        <v>3429</v>
      </c>
      <c r="AE912" s="23" t="s">
        <v>3430</v>
      </c>
      <c r="AH912" s="38"/>
      <c r="AJ912" s="43"/>
      <c r="AK912" s="22">
        <f t="shared" si="207"/>
        <v>0.76963696666276904</v>
      </c>
      <c r="AL912" s="22" t="str">
        <f t="shared" si="208"/>
        <v>DROP</v>
      </c>
      <c r="AM912" s="28">
        <f t="shared" si="209"/>
        <v>1.3443478486287208</v>
      </c>
      <c r="AN912" s="22">
        <f t="shared" si="210"/>
        <v>0</v>
      </c>
      <c r="AO912" s="22" t="str">
        <f t="shared" si="211"/>
        <v>DROP</v>
      </c>
      <c r="AP912" s="22" t="str">
        <f t="shared" si="212"/>
        <v>DROP</v>
      </c>
      <c r="AQ912" s="22" t="str">
        <f t="shared" si="213"/>
        <v>DROP</v>
      </c>
      <c r="AR912" s="22" t="str">
        <f t="shared" si="214"/>
        <v>DROP</v>
      </c>
      <c r="AS912" s="22" t="str">
        <f t="shared" si="215"/>
        <v>DROP</v>
      </c>
      <c r="AT912" s="22" t="str">
        <f t="shared" si="216"/>
        <v>DROP</v>
      </c>
      <c r="AU912" s="22">
        <f t="shared" si="217"/>
        <v>5.3405117651042397</v>
      </c>
      <c r="AV912" s="22">
        <f t="shared" si="218"/>
        <v>0</v>
      </c>
      <c r="AW912" s="22">
        <f t="shared" si="219"/>
        <v>8.7740473726327988</v>
      </c>
      <c r="AX912" s="22" t="str">
        <f t="shared" si="220"/>
        <v>DROP</v>
      </c>
    </row>
    <row r="913" spans="1:50" x14ac:dyDescent="0.25">
      <c r="A913" s="23" t="s">
        <v>18</v>
      </c>
      <c r="B913" s="22" t="s">
        <v>931</v>
      </c>
      <c r="C913" s="34">
        <v>27.379840000000002</v>
      </c>
      <c r="D913" s="32">
        <v>6.6138084891438484E-3</v>
      </c>
      <c r="E913" s="32">
        <v>1.5185236059292221E-3</v>
      </c>
      <c r="F913" s="22">
        <v>15</v>
      </c>
      <c r="H913" s="27">
        <v>8.8483586741802629</v>
      </c>
      <c r="I913" s="27">
        <v>5.8151037686688234</v>
      </c>
      <c r="J913" s="27">
        <v>9.4955153178894136</v>
      </c>
      <c r="K913" s="27">
        <v>24.158977760738502</v>
      </c>
      <c r="M913" s="27">
        <v>30.322281580007513</v>
      </c>
      <c r="N913" s="27">
        <v>1.0678137600000002</v>
      </c>
      <c r="O913" s="27">
        <v>0</v>
      </c>
      <c r="P913" s="27">
        <v>2.15</v>
      </c>
      <c r="Q913" s="27">
        <v>2.15</v>
      </c>
      <c r="R913" s="27">
        <v>30.322281580007513</v>
      </c>
      <c r="S913" s="22" t="s">
        <v>3365</v>
      </c>
      <c r="T913" s="28">
        <v>0.83635029599574395</v>
      </c>
      <c r="U913" s="22">
        <v>0.76963696666276893</v>
      </c>
      <c r="V913" s="22">
        <v>7.5078856523811055</v>
      </c>
      <c r="W913" s="22">
        <v>14.103386781398843</v>
      </c>
      <c r="X913" s="27">
        <v>-7.2311175792690108</v>
      </c>
      <c r="Y913" s="27">
        <v>20.941164000738503</v>
      </c>
      <c r="Z913" s="23" t="s">
        <v>3429</v>
      </c>
      <c r="AA913" s="23" t="s">
        <v>3429</v>
      </c>
      <c r="AB913" s="23" t="s">
        <v>3429</v>
      </c>
      <c r="AC913" s="23" t="s">
        <v>3429</v>
      </c>
      <c r="AD913" s="23" t="s">
        <v>3429</v>
      </c>
      <c r="AE913" s="23" t="s">
        <v>3429</v>
      </c>
      <c r="AH913" s="38"/>
      <c r="AJ913" s="43"/>
      <c r="AK913" s="22">
        <f t="shared" si="207"/>
        <v>0.76963696666276893</v>
      </c>
      <c r="AL913" s="22" t="str">
        <f t="shared" si="208"/>
        <v>DROP</v>
      </c>
      <c r="AM913" s="28">
        <f t="shared" si="209"/>
        <v>0.83635029599574395</v>
      </c>
      <c r="AN913" s="22">
        <f t="shared" si="210"/>
        <v>0</v>
      </c>
      <c r="AO913" s="22" t="str">
        <f t="shared" si="211"/>
        <v>DROP</v>
      </c>
      <c r="AP913" s="22" t="str">
        <f t="shared" si="212"/>
        <v>DROP</v>
      </c>
      <c r="AQ913" s="22" t="str">
        <f t="shared" si="213"/>
        <v>DROP</v>
      </c>
      <c r="AR913" s="22" t="str">
        <f t="shared" si="214"/>
        <v>DROP</v>
      </c>
      <c r="AS913" s="22" t="str">
        <f t="shared" si="215"/>
        <v>DROP</v>
      </c>
      <c r="AT913" s="22" t="str">
        <f t="shared" si="216"/>
        <v>DROP</v>
      </c>
      <c r="AU913" s="22">
        <f t="shared" si="217"/>
        <v>7.5078856523811055</v>
      </c>
      <c r="AV913" s="22">
        <f t="shared" si="218"/>
        <v>0</v>
      </c>
      <c r="AW913" s="22">
        <f t="shared" si="219"/>
        <v>14.103386781398843</v>
      </c>
      <c r="AX913" s="22" t="str">
        <f t="shared" si="220"/>
        <v>DROP</v>
      </c>
    </row>
    <row r="914" spans="1:50" x14ac:dyDescent="0.25">
      <c r="A914" s="23" t="s">
        <v>18</v>
      </c>
      <c r="B914" s="22" t="s">
        <v>932</v>
      </c>
      <c r="C914" s="34">
        <v>30.370559999999983</v>
      </c>
      <c r="D914" s="32">
        <v>7.3619447671808263E-3</v>
      </c>
      <c r="E914" s="32">
        <v>1.6841372744366518E-3</v>
      </c>
      <c r="F914" s="22">
        <v>8</v>
      </c>
      <c r="H914" s="27">
        <v>5.3256018656337778</v>
      </c>
      <c r="I914" s="27">
        <v>0.84043242740061086</v>
      </c>
      <c r="J914" s="27">
        <v>6.5244481978059632</v>
      </c>
      <c r="K914" s="27">
        <v>12.690482490840353</v>
      </c>
      <c r="M914" s="27">
        <v>19.671214852168969</v>
      </c>
      <c r="N914" s="27">
        <v>1.1844518399999993</v>
      </c>
      <c r="O914" s="27">
        <v>0</v>
      </c>
      <c r="P914" s="27">
        <v>20</v>
      </c>
      <c r="Q914" s="27">
        <v>20</v>
      </c>
      <c r="R914" s="27">
        <v>19.671214852168969</v>
      </c>
      <c r="S914" s="22" t="s">
        <v>3357</v>
      </c>
      <c r="T914" s="28">
        <v>7.013872335214999</v>
      </c>
      <c r="U914" s="22">
        <v>0.60849085661718327</v>
      </c>
      <c r="V914" s="22">
        <v>0.59904700799850175</v>
      </c>
      <c r="W914" s="22">
        <v>0.9835607426084485</v>
      </c>
      <c r="X914" s="27">
        <v>-8.1651842013286142</v>
      </c>
      <c r="Y914" s="27">
        <v>-8.4939693491596451</v>
      </c>
      <c r="Z914" s="23" t="s">
        <v>3429</v>
      </c>
      <c r="AA914" s="23" t="s">
        <v>3429</v>
      </c>
      <c r="AB914" s="23" t="s">
        <v>3429</v>
      </c>
      <c r="AC914" s="23" t="s">
        <v>3429</v>
      </c>
      <c r="AD914" s="23" t="s">
        <v>3429</v>
      </c>
      <c r="AE914" s="23" t="s">
        <v>3429</v>
      </c>
      <c r="AH914" s="38"/>
      <c r="AJ914" s="43"/>
      <c r="AK914" s="22">
        <f t="shared" si="207"/>
        <v>0.60849085661718327</v>
      </c>
      <c r="AL914" s="22" t="str">
        <f t="shared" si="208"/>
        <v>DROP</v>
      </c>
      <c r="AM914" s="28">
        <f t="shared" si="209"/>
        <v>7.013872335214999</v>
      </c>
      <c r="AN914" s="22">
        <f t="shared" si="210"/>
        <v>14.297016243200003</v>
      </c>
      <c r="AO914" s="22" t="str">
        <f t="shared" si="211"/>
        <v>DROP</v>
      </c>
      <c r="AP914" s="22" t="str">
        <f t="shared" si="212"/>
        <v>DROP</v>
      </c>
      <c r="AQ914" s="22" t="str">
        <f t="shared" si="213"/>
        <v>DROP</v>
      </c>
      <c r="AR914" s="22" t="str">
        <f t="shared" si="214"/>
        <v>DROP</v>
      </c>
      <c r="AS914" s="22" t="str">
        <f t="shared" si="215"/>
        <v>DROP</v>
      </c>
      <c r="AT914" s="22" t="str">
        <f t="shared" si="216"/>
        <v>DROP</v>
      </c>
      <c r="AU914" s="22">
        <f t="shared" si="217"/>
        <v>0.59904700799850175</v>
      </c>
      <c r="AV914" s="22">
        <f t="shared" si="218"/>
        <v>14.297016243200003</v>
      </c>
      <c r="AW914" s="22">
        <f t="shared" si="219"/>
        <v>1.6984115547684486</v>
      </c>
      <c r="AX914" s="22" t="str">
        <f t="shared" si="220"/>
        <v>DROP</v>
      </c>
    </row>
    <row r="915" spans="1:50" x14ac:dyDescent="0.25">
      <c r="A915" s="23" t="s">
        <v>18</v>
      </c>
      <c r="B915" s="22" t="s">
        <v>933</v>
      </c>
      <c r="C915" s="34">
        <v>46.54848000000004</v>
      </c>
      <c r="D915" s="32">
        <v>4.8778934776224237E-3</v>
      </c>
      <c r="E915" s="32">
        <v>4.5245077591203192E-3</v>
      </c>
      <c r="F915" s="22">
        <v>8</v>
      </c>
      <c r="H915" s="27">
        <v>8.1624662808462176</v>
      </c>
      <c r="I915" s="27">
        <v>0.55685555728091862</v>
      </c>
      <c r="J915" s="27">
        <v>4.3229831675781947</v>
      </c>
      <c r="K915" s="27">
        <v>13.04230500570533</v>
      </c>
      <c r="M915" s="27">
        <v>30.149761845744429</v>
      </c>
      <c r="N915" s="27">
        <v>1.8153907200000017</v>
      </c>
      <c r="O915" s="27">
        <v>0</v>
      </c>
      <c r="P915" s="27">
        <v>20</v>
      </c>
      <c r="Q915" s="27">
        <v>20</v>
      </c>
      <c r="R915" s="27">
        <v>30.149761845744429</v>
      </c>
      <c r="S915" s="22" t="s">
        <v>3357</v>
      </c>
      <c r="T915" s="28">
        <v>4.5762016415785638</v>
      </c>
      <c r="U915" s="22">
        <v>0.40801635402429337</v>
      </c>
      <c r="V915" s="22">
        <v>0.59784879276759195</v>
      </c>
      <c r="W915" s="22">
        <v>1.5074880922872214</v>
      </c>
      <c r="X915" s="27">
        <v>-18.922847560039102</v>
      </c>
      <c r="Y915" s="27">
        <v>-8.7730857142946732</v>
      </c>
      <c r="Z915" s="23" t="s">
        <v>3429</v>
      </c>
      <c r="AA915" s="23" t="s">
        <v>3429</v>
      </c>
      <c r="AB915" s="23" t="s">
        <v>3429</v>
      </c>
      <c r="AC915" s="23" t="s">
        <v>3429</v>
      </c>
      <c r="AD915" s="23" t="s">
        <v>3429</v>
      </c>
      <c r="AE915" s="23" t="s">
        <v>3429</v>
      </c>
      <c r="AH915" s="38"/>
      <c r="AJ915" s="43"/>
      <c r="AK915" s="22">
        <f t="shared" si="207"/>
        <v>0.40801635402429337</v>
      </c>
      <c r="AL915" s="22" t="str">
        <f t="shared" si="208"/>
        <v>DROP</v>
      </c>
      <c r="AM915" s="28">
        <f t="shared" si="209"/>
        <v>4.5762016415785638</v>
      </c>
      <c r="AN915" s="22">
        <f t="shared" si="210"/>
        <v>11.259126425599993</v>
      </c>
      <c r="AO915" s="22" t="str">
        <f t="shared" si="211"/>
        <v>DROP</v>
      </c>
      <c r="AP915" s="22" t="str">
        <f t="shared" si="212"/>
        <v>DROP</v>
      </c>
      <c r="AQ915" s="22" t="str">
        <f t="shared" si="213"/>
        <v>DROP</v>
      </c>
      <c r="AR915" s="22" t="str">
        <f t="shared" si="214"/>
        <v>DROP</v>
      </c>
      <c r="AS915" s="22" t="str">
        <f t="shared" si="215"/>
        <v>DROP</v>
      </c>
      <c r="AT915" s="22" t="str">
        <f t="shared" si="216"/>
        <v>DROP</v>
      </c>
      <c r="AU915" s="22">
        <f t="shared" si="217"/>
        <v>0.59784879276759195</v>
      </c>
      <c r="AV915" s="22">
        <f t="shared" si="218"/>
        <v>11.259126425599993</v>
      </c>
      <c r="AW915" s="22">
        <f t="shared" si="219"/>
        <v>2.0704444135672211</v>
      </c>
      <c r="AX915" s="22" t="str">
        <f t="shared" si="220"/>
        <v>DROP</v>
      </c>
    </row>
    <row r="916" spans="1:50" x14ac:dyDescent="0.25">
      <c r="A916" s="23" t="s">
        <v>18</v>
      </c>
      <c r="B916" s="22" t="s">
        <v>934</v>
      </c>
      <c r="C916" s="34">
        <v>58.544640000000015</v>
      </c>
      <c r="D916" s="32">
        <v>1.4277325835041706E-2</v>
      </c>
      <c r="E916" s="32">
        <v>7.8217642238087157E-7</v>
      </c>
      <c r="F916" s="22">
        <v>8</v>
      </c>
      <c r="H916" s="27">
        <v>10.266041982988067</v>
      </c>
      <c r="I916" s="27">
        <v>1.6298855788520792</v>
      </c>
      <c r="J916" s="27">
        <v>12.653133887827</v>
      </c>
      <c r="K916" s="27">
        <v>24.549061449667146</v>
      </c>
      <c r="M916" s="27">
        <v>37.919754916698501</v>
      </c>
      <c r="N916" s="27">
        <v>2.2832409600000005</v>
      </c>
      <c r="O916" s="27">
        <v>0</v>
      </c>
      <c r="P916" s="27">
        <v>20</v>
      </c>
      <c r="Q916" s="27">
        <v>20</v>
      </c>
      <c r="R916" s="27">
        <v>37.919754916698501</v>
      </c>
      <c r="S916" s="22" t="s">
        <v>3357</v>
      </c>
      <c r="T916" s="28">
        <v>3.6385095303171573</v>
      </c>
      <c r="U916" s="22">
        <v>0.61062766379297828</v>
      </c>
      <c r="V916" s="22">
        <v>1.1016827172373378</v>
      </c>
      <c r="W916" s="22">
        <v>1.895987745834925</v>
      </c>
      <c r="X916" s="27">
        <v>-15.653934427031356</v>
      </c>
      <c r="Y916" s="27">
        <v>2.2658204896671457</v>
      </c>
      <c r="Z916" s="23" t="s">
        <v>3429</v>
      </c>
      <c r="AA916" s="23" t="s">
        <v>3429</v>
      </c>
      <c r="AB916" s="23" t="s">
        <v>3429</v>
      </c>
      <c r="AC916" s="23" t="s">
        <v>3430</v>
      </c>
      <c r="AD916" s="23" t="s">
        <v>3430</v>
      </c>
      <c r="AE916" s="23" t="s">
        <v>3430</v>
      </c>
      <c r="AH916" s="38"/>
      <c r="AJ916" s="43"/>
      <c r="AK916" s="22">
        <f t="shared" si="207"/>
        <v>0.61062766379297828</v>
      </c>
      <c r="AL916" s="22" t="str">
        <f t="shared" si="208"/>
        <v>DROP</v>
      </c>
      <c r="AM916" s="28">
        <f t="shared" si="209"/>
        <v>3.6385095303171573</v>
      </c>
      <c r="AN916" s="22">
        <f t="shared" si="210"/>
        <v>9.0064875007999969</v>
      </c>
      <c r="AO916" s="22" t="str">
        <f t="shared" si="211"/>
        <v>DROP</v>
      </c>
      <c r="AP916" s="22" t="str">
        <f t="shared" si="212"/>
        <v>DROP</v>
      </c>
      <c r="AQ916" s="22" t="str">
        <f t="shared" si="213"/>
        <v>DROP</v>
      </c>
      <c r="AR916" s="22" t="str">
        <f t="shared" si="214"/>
        <v>DROP</v>
      </c>
      <c r="AS916" s="22" t="str">
        <f t="shared" si="215"/>
        <v>DROP</v>
      </c>
      <c r="AT916" s="22" t="str">
        <f t="shared" si="216"/>
        <v>DROP</v>
      </c>
      <c r="AU916" s="22">
        <f t="shared" si="217"/>
        <v>1.1016827172373378</v>
      </c>
      <c r="AV916" s="22">
        <f t="shared" si="218"/>
        <v>9.0064875007999969</v>
      </c>
      <c r="AW916" s="22">
        <f t="shared" si="219"/>
        <v>2.3463121208749249</v>
      </c>
      <c r="AX916" s="22" t="str">
        <f t="shared" si="220"/>
        <v>KEEP</v>
      </c>
    </row>
    <row r="917" spans="1:50" x14ac:dyDescent="0.25">
      <c r="A917" s="23" t="s">
        <v>18</v>
      </c>
      <c r="B917" s="22" t="s">
        <v>935</v>
      </c>
      <c r="C917" s="34">
        <v>53.095680000000016</v>
      </c>
      <c r="D917" s="32">
        <v>1.2870604412164543E-2</v>
      </c>
      <c r="E917" s="32">
        <v>2.9443123142793783E-3</v>
      </c>
      <c r="F917" s="22">
        <v>8</v>
      </c>
      <c r="H917" s="27">
        <v>9.3105445689870123</v>
      </c>
      <c r="I917" s="27">
        <v>1.4692956345515562</v>
      </c>
      <c r="J917" s="27">
        <v>11.406441425093329</v>
      </c>
      <c r="K917" s="27">
        <v>22.186281628631896</v>
      </c>
      <c r="M917" s="27">
        <v>34.390427078131331</v>
      </c>
      <c r="N917" s="27">
        <v>2.0707315200000007</v>
      </c>
      <c r="O917" s="27">
        <v>0</v>
      </c>
      <c r="P917" s="27">
        <v>20</v>
      </c>
      <c r="Q917" s="27">
        <v>20</v>
      </c>
      <c r="R917" s="27">
        <v>34.390427078131331</v>
      </c>
      <c r="S917" s="22" t="s">
        <v>3357</v>
      </c>
      <c r="T917" s="28">
        <v>4.0119126563401588</v>
      </c>
      <c r="U917" s="22">
        <v>0.60849085661718283</v>
      </c>
      <c r="V917" s="22">
        <v>1.0052354453465751</v>
      </c>
      <c r="W917" s="22">
        <v>1.7195213539065666</v>
      </c>
      <c r="X917" s="27">
        <v>-14.274876969499438</v>
      </c>
      <c r="Y917" s="27">
        <v>0.11555010863189352</v>
      </c>
      <c r="Z917" s="23" t="s">
        <v>3429</v>
      </c>
      <c r="AA917" s="23" t="s">
        <v>3429</v>
      </c>
      <c r="AB917" s="23" t="s">
        <v>3429</v>
      </c>
      <c r="AC917" s="23" t="s">
        <v>3430</v>
      </c>
      <c r="AD917" s="23" t="s">
        <v>3430</v>
      </c>
      <c r="AE917" s="23" t="s">
        <v>3430</v>
      </c>
      <c r="AH917" s="38"/>
      <c r="AJ917" s="43"/>
      <c r="AK917" s="22">
        <f t="shared" si="207"/>
        <v>0.60849085661718283</v>
      </c>
      <c r="AL917" s="22" t="str">
        <f t="shared" si="208"/>
        <v>DROP</v>
      </c>
      <c r="AM917" s="28">
        <f t="shared" si="209"/>
        <v>4.0119126563401588</v>
      </c>
      <c r="AN917" s="22">
        <f t="shared" si="210"/>
        <v>10.029693209599998</v>
      </c>
      <c r="AO917" s="22" t="str">
        <f t="shared" si="211"/>
        <v>DROP</v>
      </c>
      <c r="AP917" s="22" t="str">
        <f t="shared" si="212"/>
        <v>DROP</v>
      </c>
      <c r="AQ917" s="22" t="str">
        <f t="shared" si="213"/>
        <v>DROP</v>
      </c>
      <c r="AR917" s="22" t="str">
        <f t="shared" si="214"/>
        <v>DROP</v>
      </c>
      <c r="AS917" s="22" t="str">
        <f t="shared" si="215"/>
        <v>DROP</v>
      </c>
      <c r="AT917" s="22" t="str">
        <f t="shared" si="216"/>
        <v>DROP</v>
      </c>
      <c r="AU917" s="22">
        <f t="shared" si="217"/>
        <v>1.0052354453465751</v>
      </c>
      <c r="AV917" s="22">
        <f t="shared" si="218"/>
        <v>10.029693209599998</v>
      </c>
      <c r="AW917" s="22">
        <f t="shared" si="219"/>
        <v>2.2210060143865666</v>
      </c>
      <c r="AX917" s="22" t="str">
        <f t="shared" si="220"/>
        <v>KEEP</v>
      </c>
    </row>
    <row r="918" spans="1:50" x14ac:dyDescent="0.25">
      <c r="A918" s="23" t="s">
        <v>18</v>
      </c>
      <c r="B918" s="22" t="s">
        <v>936</v>
      </c>
      <c r="C918" s="34">
        <v>71.829119999999989</v>
      </c>
      <c r="D918" s="32">
        <v>7.5270942456414913E-3</v>
      </c>
      <c r="E918" s="32">
        <v>6.9817835248494513E-3</v>
      </c>
      <c r="F918" s="22">
        <v>8</v>
      </c>
      <c r="H918" s="27">
        <v>12.595529864409235</v>
      </c>
      <c r="I918" s="27">
        <v>0.8592857306317615</v>
      </c>
      <c r="J918" s="27">
        <v>6.6708102327284156</v>
      </c>
      <c r="K918" s="27">
        <v>20.125625827769412</v>
      </c>
      <c r="M918" s="27">
        <v>46.524201468864192</v>
      </c>
      <c r="N918" s="27">
        <v>2.8013356799999998</v>
      </c>
      <c r="O918" s="27">
        <v>0</v>
      </c>
      <c r="P918" s="27">
        <v>20</v>
      </c>
      <c r="Q918" s="27">
        <v>20</v>
      </c>
      <c r="R918" s="27">
        <v>46.524201468864192</v>
      </c>
      <c r="S918" s="22" t="s">
        <v>3357</v>
      </c>
      <c r="T918" s="28">
        <v>2.9655831867213069</v>
      </c>
      <c r="U918" s="22">
        <v>0.40801635402429348</v>
      </c>
      <c r="V918" s="22">
        <v>0.88265117930886983</v>
      </c>
      <c r="W918" s="22">
        <v>2.3262100734432094</v>
      </c>
      <c r="X918" s="27">
        <v>-29.199911321094781</v>
      </c>
      <c r="Y918" s="27">
        <v>-2.6757098522305895</v>
      </c>
      <c r="Z918" s="23" t="s">
        <v>3429</v>
      </c>
      <c r="AA918" s="23" t="s">
        <v>3429</v>
      </c>
      <c r="AB918" s="23" t="s">
        <v>3429</v>
      </c>
      <c r="AC918" s="23" t="s">
        <v>3429</v>
      </c>
      <c r="AD918" s="23" t="s">
        <v>3429</v>
      </c>
      <c r="AE918" s="23" t="s">
        <v>3429</v>
      </c>
      <c r="AH918" s="38"/>
      <c r="AJ918" s="43"/>
      <c r="AK918" s="22">
        <f t="shared" si="207"/>
        <v>0.40801635402429348</v>
      </c>
      <c r="AL918" s="22" t="str">
        <f t="shared" si="208"/>
        <v>DROP</v>
      </c>
      <c r="AM918" s="28">
        <f t="shared" si="209"/>
        <v>2.9655831867213069</v>
      </c>
      <c r="AN918" s="22">
        <f t="shared" si="210"/>
        <v>6.5119278464000026</v>
      </c>
      <c r="AO918" s="22" t="str">
        <f t="shared" si="211"/>
        <v>DROP</v>
      </c>
      <c r="AP918" s="22" t="str">
        <f t="shared" si="212"/>
        <v>DROP</v>
      </c>
      <c r="AQ918" s="22" t="str">
        <f t="shared" si="213"/>
        <v>DROP</v>
      </c>
      <c r="AR918" s="22" t="str">
        <f t="shared" si="214"/>
        <v>DROP</v>
      </c>
      <c r="AS918" s="22" t="str">
        <f t="shared" si="215"/>
        <v>DROP</v>
      </c>
      <c r="AT918" s="22" t="str">
        <f t="shared" si="216"/>
        <v>DROP</v>
      </c>
      <c r="AU918" s="22">
        <f t="shared" si="217"/>
        <v>0.88265117930886983</v>
      </c>
      <c r="AV918" s="22">
        <f t="shared" si="218"/>
        <v>6.5119278464000026</v>
      </c>
      <c r="AW918" s="22">
        <f t="shared" si="219"/>
        <v>2.6518064657632094</v>
      </c>
      <c r="AX918" s="22" t="str">
        <f t="shared" si="220"/>
        <v>DROP</v>
      </c>
    </row>
    <row r="919" spans="1:50" x14ac:dyDescent="0.25">
      <c r="A919" s="23" t="s">
        <v>18</v>
      </c>
      <c r="B919" s="22" t="s">
        <v>937</v>
      </c>
      <c r="C919" s="34">
        <v>34.837439999999987</v>
      </c>
      <c r="D919" s="32">
        <v>8.4447342791827366E-3</v>
      </c>
      <c r="E919" s="32">
        <v>1.9318389667477452E-3</v>
      </c>
      <c r="F919" s="22">
        <v>8</v>
      </c>
      <c r="H919" s="27">
        <v>6.1088875364137101</v>
      </c>
      <c r="I919" s="27">
        <v>0.96404262099951876</v>
      </c>
      <c r="J919" s="27">
        <v>7.4840593200841008</v>
      </c>
      <c r="K919" s="27">
        <v>14.556989477497329</v>
      </c>
      <c r="M919" s="27">
        <v>22.564442905878117</v>
      </c>
      <c r="N919" s="27">
        <v>1.3586601599999995</v>
      </c>
      <c r="O919" s="27">
        <v>0</v>
      </c>
      <c r="P919" s="27">
        <v>20</v>
      </c>
      <c r="Q919" s="27">
        <v>20</v>
      </c>
      <c r="R919" s="27">
        <v>22.564442905878117</v>
      </c>
      <c r="S919" s="22" t="s">
        <v>3357</v>
      </c>
      <c r="T919" s="28">
        <v>6.1145489045402641</v>
      </c>
      <c r="U919" s="22">
        <v>0.60849085661718283</v>
      </c>
      <c r="V919" s="22">
        <v>0.68154974930306345</v>
      </c>
      <c r="W919" s="22">
        <v>1.1282221452939059</v>
      </c>
      <c r="X919" s="27">
        <v>-9.366113588380788</v>
      </c>
      <c r="Y919" s="27">
        <v>-6.8016706825026709</v>
      </c>
      <c r="Z919" s="23" t="s">
        <v>3429</v>
      </c>
      <c r="AA919" s="23" t="s">
        <v>3429</v>
      </c>
      <c r="AB919" s="23" t="s">
        <v>3429</v>
      </c>
      <c r="AC919" s="23" t="s">
        <v>3429</v>
      </c>
      <c r="AD919" s="23" t="s">
        <v>3429</v>
      </c>
      <c r="AE919" s="23" t="s">
        <v>3429</v>
      </c>
      <c r="AH919" s="38"/>
      <c r="AJ919" s="43"/>
      <c r="AK919" s="22">
        <f t="shared" si="207"/>
        <v>0.60849085661718283</v>
      </c>
      <c r="AL919" s="22" t="str">
        <f t="shared" si="208"/>
        <v>DROP</v>
      </c>
      <c r="AM919" s="28">
        <f t="shared" si="209"/>
        <v>6.1145489045402641</v>
      </c>
      <c r="AN919" s="22">
        <f t="shared" si="210"/>
        <v>13.458225516800002</v>
      </c>
      <c r="AO919" s="22" t="str">
        <f t="shared" si="211"/>
        <v>DROP</v>
      </c>
      <c r="AP919" s="22" t="str">
        <f t="shared" si="212"/>
        <v>DROP</v>
      </c>
      <c r="AQ919" s="22" t="str">
        <f t="shared" si="213"/>
        <v>DROP</v>
      </c>
      <c r="AR919" s="22" t="str">
        <f t="shared" si="214"/>
        <v>DROP</v>
      </c>
      <c r="AS919" s="22" t="str">
        <f t="shared" si="215"/>
        <v>DROP</v>
      </c>
      <c r="AT919" s="22" t="str">
        <f t="shared" si="216"/>
        <v>DROP</v>
      </c>
      <c r="AU919" s="22">
        <f t="shared" si="217"/>
        <v>0.68154974930306345</v>
      </c>
      <c r="AV919" s="22">
        <f t="shared" si="218"/>
        <v>13.458225516800002</v>
      </c>
      <c r="AW919" s="22">
        <f t="shared" si="219"/>
        <v>1.8011334211339061</v>
      </c>
      <c r="AX919" s="22" t="str">
        <f t="shared" si="220"/>
        <v>DROP</v>
      </c>
    </row>
    <row r="920" spans="1:50" x14ac:dyDescent="0.25">
      <c r="A920" s="23" t="s">
        <v>18</v>
      </c>
      <c r="B920" s="22" t="s">
        <v>938</v>
      </c>
      <c r="C920" s="34">
        <v>39.642240000000072</v>
      </c>
      <c r="D920" s="32">
        <v>9.6675831862818619E-3</v>
      </c>
      <c r="E920" s="32">
        <v>5.2963389062370063E-7</v>
      </c>
      <c r="F920" s="22">
        <v>8</v>
      </c>
      <c r="H920" s="27">
        <v>6.9514288607751169</v>
      </c>
      <c r="I920" s="27">
        <v>1.1036418584074159</v>
      </c>
      <c r="J920" s="27">
        <v>8.5677966477097094</v>
      </c>
      <c r="K920" s="27">
        <v>16.622867366892244</v>
      </c>
      <c r="M920" s="27">
        <v>25.676544003839538</v>
      </c>
      <c r="N920" s="27">
        <v>1.5460473600000029</v>
      </c>
      <c r="O920" s="27">
        <v>0</v>
      </c>
      <c r="P920" s="27">
        <v>20</v>
      </c>
      <c r="Q920" s="27">
        <v>20</v>
      </c>
      <c r="R920" s="27">
        <v>25.676544003839538</v>
      </c>
      <c r="S920" s="22" t="s">
        <v>3357</v>
      </c>
      <c r="T920" s="28">
        <v>5.3734408194135028</v>
      </c>
      <c r="U920" s="22">
        <v>0.61062766379297828</v>
      </c>
      <c r="V920" s="22">
        <v>0.77150426197207811</v>
      </c>
      <c r="W920" s="22">
        <v>1.2838272001919768</v>
      </c>
      <c r="X920" s="27">
        <v>-10.599723996947297</v>
      </c>
      <c r="Y920" s="27">
        <v>-4.9231799931077589</v>
      </c>
      <c r="Z920" s="23" t="s">
        <v>3429</v>
      </c>
      <c r="AA920" s="23" t="s">
        <v>3429</v>
      </c>
      <c r="AB920" s="23" t="s">
        <v>3429</v>
      </c>
      <c r="AC920" s="23" t="s">
        <v>3429</v>
      </c>
      <c r="AD920" s="23" t="s">
        <v>3429</v>
      </c>
      <c r="AE920" s="23" t="s">
        <v>3429</v>
      </c>
      <c r="AH920" s="38"/>
      <c r="AJ920" s="43"/>
      <c r="AK920" s="22">
        <f t="shared" si="207"/>
        <v>0.61062766379297828</v>
      </c>
      <c r="AL920" s="22" t="str">
        <f t="shared" si="208"/>
        <v>DROP</v>
      </c>
      <c r="AM920" s="28">
        <f t="shared" si="209"/>
        <v>5.3734408194135028</v>
      </c>
      <c r="AN920" s="22">
        <f t="shared" si="210"/>
        <v>12.555980172799988</v>
      </c>
      <c r="AO920" s="22" t="str">
        <f t="shared" si="211"/>
        <v>DROP</v>
      </c>
      <c r="AP920" s="22" t="str">
        <f t="shared" si="212"/>
        <v>DROP</v>
      </c>
      <c r="AQ920" s="22" t="str">
        <f t="shared" si="213"/>
        <v>DROP</v>
      </c>
      <c r="AR920" s="22" t="str">
        <f t="shared" si="214"/>
        <v>DROP</v>
      </c>
      <c r="AS920" s="22" t="str">
        <f t="shared" si="215"/>
        <v>DROP</v>
      </c>
      <c r="AT920" s="22" t="str">
        <f t="shared" si="216"/>
        <v>DROP</v>
      </c>
      <c r="AU920" s="22">
        <f t="shared" si="217"/>
        <v>0.77150426197207811</v>
      </c>
      <c r="AV920" s="22">
        <f t="shared" si="218"/>
        <v>12.555980172799988</v>
      </c>
      <c r="AW920" s="22">
        <f t="shared" si="219"/>
        <v>1.9116262088319764</v>
      </c>
      <c r="AX920" s="22" t="str">
        <f t="shared" si="220"/>
        <v>DROP</v>
      </c>
    </row>
    <row r="921" spans="1:50" x14ac:dyDescent="0.25">
      <c r="A921" s="23" t="s">
        <v>18</v>
      </c>
      <c r="B921" s="22" t="s">
        <v>939</v>
      </c>
      <c r="C921" s="34">
        <v>46.54848000000004</v>
      </c>
      <c r="D921" s="32">
        <v>1.1283537042327235E-2</v>
      </c>
      <c r="E921" s="32">
        <v>2.5812507321685573E-3</v>
      </c>
      <c r="F921" s="22">
        <v>8</v>
      </c>
      <c r="H921" s="27">
        <v>8.1624662808462176</v>
      </c>
      <c r="I921" s="27">
        <v>1.2881175730117866</v>
      </c>
      <c r="J921" s="27">
        <v>9.9999192127707666</v>
      </c>
      <c r="K921" s="27">
        <v>19.450503066628769</v>
      </c>
      <c r="M921" s="27">
        <v>30.149761845744429</v>
      </c>
      <c r="N921" s="27">
        <v>1.8153907200000017</v>
      </c>
      <c r="O921" s="27">
        <v>0</v>
      </c>
      <c r="P921" s="27">
        <v>20</v>
      </c>
      <c r="Q921" s="27">
        <v>20</v>
      </c>
      <c r="R921" s="27">
        <v>30.149761845744429</v>
      </c>
      <c r="S921" s="22" t="s">
        <v>3357</v>
      </c>
      <c r="T921" s="28">
        <v>4.5762016415785638</v>
      </c>
      <c r="U921" s="22">
        <v>0.60849085661718283</v>
      </c>
      <c r="V921" s="22">
        <v>0.89159544819872771</v>
      </c>
      <c r="W921" s="22">
        <v>1.5074880922872214</v>
      </c>
      <c r="X921" s="27">
        <v>-12.514649499115663</v>
      </c>
      <c r="Y921" s="27">
        <v>-2.364887653371234</v>
      </c>
      <c r="Z921" s="23" t="s">
        <v>3429</v>
      </c>
      <c r="AA921" s="23" t="s">
        <v>3429</v>
      </c>
      <c r="AB921" s="23" t="s">
        <v>3429</v>
      </c>
      <c r="AC921" s="23" t="s">
        <v>3429</v>
      </c>
      <c r="AD921" s="23" t="s">
        <v>3429</v>
      </c>
      <c r="AE921" s="23" t="s">
        <v>3429</v>
      </c>
      <c r="AH921" s="38"/>
      <c r="AJ921" s="43"/>
      <c r="AK921" s="22">
        <f t="shared" si="207"/>
        <v>0.60849085661718283</v>
      </c>
      <c r="AL921" s="22" t="str">
        <f t="shared" si="208"/>
        <v>DROP</v>
      </c>
      <c r="AM921" s="28">
        <f t="shared" si="209"/>
        <v>4.5762016415785638</v>
      </c>
      <c r="AN921" s="22">
        <f t="shared" si="210"/>
        <v>11.259126425599993</v>
      </c>
      <c r="AO921" s="22" t="str">
        <f t="shared" si="211"/>
        <v>DROP</v>
      </c>
      <c r="AP921" s="22" t="str">
        <f t="shared" si="212"/>
        <v>DROP</v>
      </c>
      <c r="AQ921" s="22" t="str">
        <f t="shared" si="213"/>
        <v>DROP</v>
      </c>
      <c r="AR921" s="22" t="str">
        <f t="shared" si="214"/>
        <v>DROP</v>
      </c>
      <c r="AS921" s="22" t="str">
        <f t="shared" si="215"/>
        <v>DROP</v>
      </c>
      <c r="AT921" s="22" t="str">
        <f t="shared" si="216"/>
        <v>DROP</v>
      </c>
      <c r="AU921" s="22">
        <f t="shared" si="217"/>
        <v>0.89159544819872771</v>
      </c>
      <c r="AV921" s="22">
        <f t="shared" si="218"/>
        <v>11.259126425599993</v>
      </c>
      <c r="AW921" s="22">
        <f t="shared" si="219"/>
        <v>2.0704444135672211</v>
      </c>
      <c r="AX921" s="22" t="str">
        <f t="shared" si="220"/>
        <v>DROP</v>
      </c>
    </row>
    <row r="922" spans="1:50" x14ac:dyDescent="0.25">
      <c r="A922" s="23" t="s">
        <v>18</v>
      </c>
      <c r="B922" s="22" t="s">
        <v>940</v>
      </c>
      <c r="C922" s="34">
        <v>34.351680000000016</v>
      </c>
      <c r="D922" s="32">
        <v>8.3269841194851361E-3</v>
      </c>
      <c r="E922" s="32">
        <v>1.9049021396879116E-3</v>
      </c>
      <c r="F922" s="22">
        <v>8</v>
      </c>
      <c r="H922" s="27">
        <v>6.0237075343903657</v>
      </c>
      <c r="I922" s="27">
        <v>0.9506003777239882</v>
      </c>
      <c r="J922" s="27">
        <v>7.3797044462666275</v>
      </c>
      <c r="K922" s="27">
        <v>14.354012358380981</v>
      </c>
      <c r="M922" s="27">
        <v>22.249812904765552</v>
      </c>
      <c r="N922" s="27">
        <v>1.3397155200000006</v>
      </c>
      <c r="O922" s="27">
        <v>0</v>
      </c>
      <c r="P922" s="27">
        <v>20</v>
      </c>
      <c r="Q922" s="27">
        <v>20</v>
      </c>
      <c r="R922" s="27">
        <v>22.249812904765552</v>
      </c>
      <c r="S922" s="22" t="s">
        <v>3357</v>
      </c>
      <c r="T922" s="28">
        <v>6.2010134755850954</v>
      </c>
      <c r="U922" s="22">
        <v>0.60849085661718305</v>
      </c>
      <c r="V922" s="22">
        <v>0.6726430980266872</v>
      </c>
      <c r="W922" s="22">
        <v>1.1124906452382777</v>
      </c>
      <c r="X922" s="27">
        <v>-9.235516066384573</v>
      </c>
      <c r="Y922" s="27">
        <v>-6.9857031616190213</v>
      </c>
      <c r="Z922" s="23" t="s">
        <v>3429</v>
      </c>
      <c r="AA922" s="23" t="s">
        <v>3429</v>
      </c>
      <c r="AB922" s="23" t="s">
        <v>3429</v>
      </c>
      <c r="AC922" s="23" t="s">
        <v>3429</v>
      </c>
      <c r="AD922" s="23" t="s">
        <v>3429</v>
      </c>
      <c r="AE922" s="23" t="s">
        <v>3429</v>
      </c>
      <c r="AH922" s="38"/>
      <c r="AJ922" s="43"/>
      <c r="AK922" s="22">
        <f t="shared" si="207"/>
        <v>0.60849085661718305</v>
      </c>
      <c r="AL922" s="22" t="str">
        <f t="shared" si="208"/>
        <v>DROP</v>
      </c>
      <c r="AM922" s="28">
        <f t="shared" si="209"/>
        <v>6.2010134755850954</v>
      </c>
      <c r="AN922" s="22">
        <f t="shared" si="210"/>
        <v>13.549441529599996</v>
      </c>
      <c r="AO922" s="22" t="str">
        <f t="shared" si="211"/>
        <v>DROP</v>
      </c>
      <c r="AP922" s="22" t="str">
        <f t="shared" si="212"/>
        <v>DROP</v>
      </c>
      <c r="AQ922" s="22" t="str">
        <f t="shared" si="213"/>
        <v>DROP</v>
      </c>
      <c r="AR922" s="22" t="str">
        <f t="shared" si="214"/>
        <v>DROP</v>
      </c>
      <c r="AS922" s="22" t="str">
        <f t="shared" si="215"/>
        <v>DROP</v>
      </c>
      <c r="AT922" s="22" t="str">
        <f t="shared" si="216"/>
        <v>DROP</v>
      </c>
      <c r="AU922" s="22">
        <f t="shared" si="217"/>
        <v>0.6726430980266872</v>
      </c>
      <c r="AV922" s="22">
        <f t="shared" si="218"/>
        <v>13.549441529599996</v>
      </c>
      <c r="AW922" s="22">
        <f t="shared" si="219"/>
        <v>1.7899627217182776</v>
      </c>
      <c r="AX922" s="22" t="str">
        <f t="shared" si="220"/>
        <v>DROP</v>
      </c>
    </row>
    <row r="923" spans="1:50" x14ac:dyDescent="0.25">
      <c r="A923" s="23" t="s">
        <v>18</v>
      </c>
      <c r="B923" s="22" t="s">
        <v>941</v>
      </c>
      <c r="C923" s="34">
        <v>35.449919999999992</v>
      </c>
      <c r="D923" s="32">
        <v>8.645198922841808E-3</v>
      </c>
      <c r="E923" s="32">
        <v>4.7362306095465088E-7</v>
      </c>
      <c r="F923" s="22">
        <v>8</v>
      </c>
      <c r="H923" s="27">
        <v>6.216288408530108</v>
      </c>
      <c r="I923" s="27">
        <v>0.98692746901270312</v>
      </c>
      <c r="J923" s="27">
        <v>7.6617190587004362</v>
      </c>
      <c r="K923" s="27">
        <v>14.864934936243248</v>
      </c>
      <c r="M923" s="27">
        <v>22.961150298585274</v>
      </c>
      <c r="N923" s="27">
        <v>1.3825468799999996</v>
      </c>
      <c r="O923" s="27">
        <v>0</v>
      </c>
      <c r="P923" s="27">
        <v>20</v>
      </c>
      <c r="Q923" s="27">
        <v>20</v>
      </c>
      <c r="R923" s="27">
        <v>22.961150298585274</v>
      </c>
      <c r="S923" s="22" t="s">
        <v>3357</v>
      </c>
      <c r="T923" s="28">
        <v>6.0089058195050136</v>
      </c>
      <c r="U923" s="22">
        <v>0.6106276637929785</v>
      </c>
      <c r="V923" s="22">
        <v>0.69519010151905947</v>
      </c>
      <c r="W923" s="22">
        <v>1.1480575149292638</v>
      </c>
      <c r="X923" s="27">
        <v>-9.4787622423420252</v>
      </c>
      <c r="Y923" s="27">
        <v>-6.5176119437567515</v>
      </c>
      <c r="Z923" s="23" t="s">
        <v>3429</v>
      </c>
      <c r="AA923" s="23" t="s">
        <v>3429</v>
      </c>
      <c r="AB923" s="23" t="s">
        <v>3429</v>
      </c>
      <c r="AC923" s="23" t="s">
        <v>3429</v>
      </c>
      <c r="AD923" s="23" t="s">
        <v>3429</v>
      </c>
      <c r="AE923" s="23" t="s">
        <v>3429</v>
      </c>
      <c r="AH923" s="38"/>
      <c r="AJ923" s="43"/>
      <c r="AK923" s="22">
        <f t="shared" si="207"/>
        <v>0.6106276637929785</v>
      </c>
      <c r="AL923" s="22" t="str">
        <f t="shared" si="208"/>
        <v>DROP</v>
      </c>
      <c r="AM923" s="28">
        <f t="shared" si="209"/>
        <v>6.0089058195050136</v>
      </c>
      <c r="AN923" s="22">
        <f t="shared" si="210"/>
        <v>13.343214022400002</v>
      </c>
      <c r="AO923" s="22" t="str">
        <f t="shared" si="211"/>
        <v>DROP</v>
      </c>
      <c r="AP923" s="22" t="str">
        <f t="shared" si="212"/>
        <v>DROP</v>
      </c>
      <c r="AQ923" s="22" t="str">
        <f t="shared" si="213"/>
        <v>DROP</v>
      </c>
      <c r="AR923" s="22" t="str">
        <f t="shared" si="214"/>
        <v>DROP</v>
      </c>
      <c r="AS923" s="22" t="str">
        <f t="shared" si="215"/>
        <v>DROP</v>
      </c>
      <c r="AT923" s="22" t="str">
        <f t="shared" si="216"/>
        <v>DROP</v>
      </c>
      <c r="AU923" s="22">
        <f t="shared" si="217"/>
        <v>0.69519010151905947</v>
      </c>
      <c r="AV923" s="22">
        <f t="shared" si="218"/>
        <v>13.343214022400002</v>
      </c>
      <c r="AW923" s="22">
        <f t="shared" si="219"/>
        <v>1.8152182160492636</v>
      </c>
      <c r="AX923" s="22" t="str">
        <f t="shared" si="220"/>
        <v>DROP</v>
      </c>
    </row>
    <row r="924" spans="1:50" x14ac:dyDescent="0.25">
      <c r="A924" s="23" t="s">
        <v>18</v>
      </c>
      <c r="B924" s="22" t="s">
        <v>942</v>
      </c>
      <c r="C924" s="34">
        <v>52.631039999999985</v>
      </c>
      <c r="D924" s="32">
        <v>1.283517171029001E-2</v>
      </c>
      <c r="E924" s="32">
        <v>7.0316870294845992E-7</v>
      </c>
      <c r="F924" s="22">
        <v>8</v>
      </c>
      <c r="H924" s="27">
        <v>9.229068045312502</v>
      </c>
      <c r="I924" s="27">
        <v>1.4652506718973228</v>
      </c>
      <c r="J924" s="27">
        <v>11.375039555723257</v>
      </c>
      <c r="K924" s="27">
        <v>22.06935827293308</v>
      </c>
      <c r="M924" s="27">
        <v>34.089476642284488</v>
      </c>
      <c r="N924" s="27">
        <v>2.0526105599999993</v>
      </c>
      <c r="O924" s="27">
        <v>0</v>
      </c>
      <c r="P924" s="27">
        <v>20</v>
      </c>
      <c r="Q924" s="27">
        <v>20</v>
      </c>
      <c r="R924" s="27">
        <v>34.089476642284488</v>
      </c>
      <c r="S924" s="22" t="s">
        <v>3357</v>
      </c>
      <c r="T924" s="28">
        <v>4.0473308258584133</v>
      </c>
      <c r="U924" s="22">
        <v>0.61062766379297839</v>
      </c>
      <c r="V924" s="22">
        <v>1.0007594435537468</v>
      </c>
      <c r="W924" s="22">
        <v>1.7044738321142243</v>
      </c>
      <c r="X924" s="27">
        <v>-14.072728929351406</v>
      </c>
      <c r="Y924" s="27">
        <v>1.6747712933081971E-2</v>
      </c>
      <c r="Z924" s="23" t="s">
        <v>3429</v>
      </c>
      <c r="AA924" s="23" t="s">
        <v>3429</v>
      </c>
      <c r="AB924" s="23" t="s">
        <v>3429</v>
      </c>
      <c r="AC924" s="23" t="s">
        <v>3430</v>
      </c>
      <c r="AD924" s="23" t="s">
        <v>3430</v>
      </c>
      <c r="AE924" s="23" t="s">
        <v>3430</v>
      </c>
      <c r="AH924" s="38"/>
      <c r="AJ924" s="43"/>
      <c r="AK924" s="22">
        <f t="shared" si="207"/>
        <v>0.61062766379297839</v>
      </c>
      <c r="AL924" s="22" t="str">
        <f t="shared" si="208"/>
        <v>DROP</v>
      </c>
      <c r="AM924" s="28">
        <f t="shared" si="209"/>
        <v>4.0473308258584133</v>
      </c>
      <c r="AN924" s="22">
        <f t="shared" si="210"/>
        <v>10.116943308800003</v>
      </c>
      <c r="AO924" s="22" t="str">
        <f t="shared" si="211"/>
        <v>DROP</v>
      </c>
      <c r="AP924" s="22" t="str">
        <f t="shared" si="212"/>
        <v>DROP</v>
      </c>
      <c r="AQ924" s="22" t="str">
        <f t="shared" si="213"/>
        <v>DROP</v>
      </c>
      <c r="AR924" s="22" t="str">
        <f t="shared" si="214"/>
        <v>DROP</v>
      </c>
      <c r="AS924" s="22" t="str">
        <f t="shared" si="215"/>
        <v>DROP</v>
      </c>
      <c r="AT924" s="22" t="str">
        <f t="shared" si="216"/>
        <v>DROP</v>
      </c>
      <c r="AU924" s="22">
        <f t="shared" si="217"/>
        <v>1.0007594435537468</v>
      </c>
      <c r="AV924" s="22">
        <f t="shared" si="218"/>
        <v>10.116943308800003</v>
      </c>
      <c r="AW924" s="22">
        <f t="shared" si="219"/>
        <v>2.2103209975542244</v>
      </c>
      <c r="AX924" s="22" t="str">
        <f t="shared" si="220"/>
        <v>KEEP</v>
      </c>
    </row>
    <row r="925" spans="1:50" x14ac:dyDescent="0.25">
      <c r="A925" s="23" t="s">
        <v>18</v>
      </c>
      <c r="B925" s="22" t="s">
        <v>943</v>
      </c>
      <c r="C925" s="34">
        <v>25.122240000000005</v>
      </c>
      <c r="D925" s="32">
        <v>6.0897310852305979E-3</v>
      </c>
      <c r="E925" s="32">
        <v>1.3931024255510423E-3</v>
      </c>
      <c r="F925" s="22">
        <v>8</v>
      </c>
      <c r="H925" s="27">
        <v>4.4052874959467179</v>
      </c>
      <c r="I925" s="27">
        <v>0.69519775548889262</v>
      </c>
      <c r="J925" s="27">
        <v>5.3969618437344922</v>
      </c>
      <c r="K925" s="27">
        <v>10.497447095170102</v>
      </c>
      <c r="M925" s="27">
        <v>16.271842883626576</v>
      </c>
      <c r="N925" s="27">
        <v>0.9797673600000002</v>
      </c>
      <c r="O925" s="27">
        <v>0</v>
      </c>
      <c r="P925" s="27">
        <v>20</v>
      </c>
      <c r="Q925" s="27">
        <v>20</v>
      </c>
      <c r="R925" s="27">
        <v>16.271842883626576</v>
      </c>
      <c r="S925" s="22" t="s">
        <v>3357</v>
      </c>
      <c r="T925" s="28">
        <v>8.4791495738034133</v>
      </c>
      <c r="U925" s="22">
        <v>0.60849085661718283</v>
      </c>
      <c r="V925" s="22">
        <v>0.50036050996373405</v>
      </c>
      <c r="W925" s="22">
        <v>0.81359214418132875</v>
      </c>
      <c r="X925" s="27">
        <v>-6.7541631484564739</v>
      </c>
      <c r="Y925" s="27">
        <v>-10.482320264829898</v>
      </c>
      <c r="Z925" s="23" t="s">
        <v>3429</v>
      </c>
      <c r="AA925" s="23" t="s">
        <v>3429</v>
      </c>
      <c r="AB925" s="23" t="s">
        <v>3429</v>
      </c>
      <c r="AC925" s="23" t="s">
        <v>3429</v>
      </c>
      <c r="AD925" s="23" t="s">
        <v>3429</v>
      </c>
      <c r="AE925" s="23" t="s">
        <v>3429</v>
      </c>
      <c r="AH925" s="38"/>
      <c r="AJ925" s="43"/>
      <c r="AK925" s="22">
        <f t="shared" si="207"/>
        <v>0.60849085661718283</v>
      </c>
      <c r="AL925" s="22" t="str">
        <f t="shared" si="208"/>
        <v>DROP</v>
      </c>
      <c r="AM925" s="28">
        <f t="shared" si="209"/>
        <v>8.4791495738034133</v>
      </c>
      <c r="AN925" s="22">
        <f t="shared" si="210"/>
        <v>15.282545772799999</v>
      </c>
      <c r="AO925" s="22" t="str">
        <f t="shared" si="211"/>
        <v>DROP</v>
      </c>
      <c r="AP925" s="22" t="str">
        <f t="shared" si="212"/>
        <v>DROP</v>
      </c>
      <c r="AQ925" s="22" t="str">
        <f t="shared" si="213"/>
        <v>DROP</v>
      </c>
      <c r="AR925" s="22" t="str">
        <f t="shared" si="214"/>
        <v>DROP</v>
      </c>
      <c r="AS925" s="22" t="str">
        <f t="shared" si="215"/>
        <v>DROP</v>
      </c>
      <c r="AT925" s="22" t="str">
        <f t="shared" si="216"/>
        <v>DROP</v>
      </c>
      <c r="AU925" s="22">
        <f t="shared" si="217"/>
        <v>0.50036050996373405</v>
      </c>
      <c r="AV925" s="22">
        <f t="shared" si="218"/>
        <v>15.282545772799999</v>
      </c>
      <c r="AW925" s="22">
        <f t="shared" si="219"/>
        <v>1.5777194328213286</v>
      </c>
      <c r="AX925" s="22" t="str">
        <f t="shared" si="220"/>
        <v>DROP</v>
      </c>
    </row>
    <row r="926" spans="1:50" x14ac:dyDescent="0.25">
      <c r="A926" s="23" t="s">
        <v>18</v>
      </c>
      <c r="B926" s="22" t="s">
        <v>944</v>
      </c>
      <c r="C926" s="34">
        <v>40.381439999999998</v>
      </c>
      <c r="D926" s="32">
        <v>9.7886219713836896E-3</v>
      </c>
      <c r="E926" s="32">
        <v>2.2392701451480388E-3</v>
      </c>
      <c r="F926" s="22">
        <v>8</v>
      </c>
      <c r="H926" s="27">
        <v>7.0810506029845515</v>
      </c>
      <c r="I926" s="27">
        <v>1.1174595279485178</v>
      </c>
      <c r="J926" s="27">
        <v>8.6750660321314381</v>
      </c>
      <c r="K926" s="27">
        <v>16.873576163064506</v>
      </c>
      <c r="M926" s="27">
        <v>26.155328788141233</v>
      </c>
      <c r="N926" s="27">
        <v>1.5748761599999999</v>
      </c>
      <c r="O926" s="27">
        <v>0</v>
      </c>
      <c r="P926" s="27">
        <v>20</v>
      </c>
      <c r="Q926" s="27">
        <v>20</v>
      </c>
      <c r="R926" s="27">
        <v>26.155328788141233</v>
      </c>
      <c r="S926" s="22" t="s">
        <v>3357</v>
      </c>
      <c r="T926" s="28">
        <v>5.2750776244974702</v>
      </c>
      <c r="U926" s="22">
        <v>0.60849085661718305</v>
      </c>
      <c r="V926" s="22">
        <v>0.78209376674653908</v>
      </c>
      <c r="W926" s="22">
        <v>1.3077664394070616</v>
      </c>
      <c r="X926" s="27">
        <v>-10.856628785076726</v>
      </c>
      <c r="Y926" s="27">
        <v>-4.7012999969354929</v>
      </c>
      <c r="Z926" s="23" t="s">
        <v>3429</v>
      </c>
      <c r="AA926" s="23" t="s">
        <v>3429</v>
      </c>
      <c r="AB926" s="23" t="s">
        <v>3429</v>
      </c>
      <c r="AC926" s="23" t="s">
        <v>3429</v>
      </c>
      <c r="AD926" s="23" t="s">
        <v>3429</v>
      </c>
      <c r="AE926" s="23" t="s">
        <v>3429</v>
      </c>
      <c r="AH926" s="38"/>
      <c r="AJ926" s="43"/>
      <c r="AK926" s="22">
        <f t="shared" si="207"/>
        <v>0.60849085661718305</v>
      </c>
      <c r="AL926" s="22" t="str">
        <f t="shared" si="208"/>
        <v>DROP</v>
      </c>
      <c r="AM926" s="28">
        <f t="shared" si="209"/>
        <v>5.2750776244974702</v>
      </c>
      <c r="AN926" s="22">
        <f t="shared" si="210"/>
        <v>12.4171731968</v>
      </c>
      <c r="AO926" s="22" t="str">
        <f t="shared" si="211"/>
        <v>DROP</v>
      </c>
      <c r="AP926" s="22" t="str">
        <f t="shared" si="212"/>
        <v>DROP</v>
      </c>
      <c r="AQ926" s="22" t="str">
        <f t="shared" si="213"/>
        <v>DROP</v>
      </c>
      <c r="AR926" s="22" t="str">
        <f t="shared" si="214"/>
        <v>DROP</v>
      </c>
      <c r="AS926" s="22" t="str">
        <f t="shared" si="215"/>
        <v>DROP</v>
      </c>
      <c r="AT926" s="22" t="str">
        <f t="shared" si="216"/>
        <v>DROP</v>
      </c>
      <c r="AU926" s="22">
        <f t="shared" si="217"/>
        <v>0.78209376674653908</v>
      </c>
      <c r="AV926" s="22">
        <f t="shared" si="218"/>
        <v>12.4171731968</v>
      </c>
      <c r="AW926" s="22">
        <f t="shared" si="219"/>
        <v>1.9286250992470617</v>
      </c>
      <c r="AX926" s="22" t="str">
        <f t="shared" si="220"/>
        <v>DROP</v>
      </c>
    </row>
    <row r="927" spans="1:50" x14ac:dyDescent="0.25">
      <c r="A927" s="23" t="s">
        <v>18</v>
      </c>
      <c r="B927" s="22" t="s">
        <v>945</v>
      </c>
      <c r="C927" s="34">
        <v>30.370559999999983</v>
      </c>
      <c r="D927" s="32">
        <v>7.3619447671808263E-3</v>
      </c>
      <c r="E927" s="32">
        <v>1.6841372744366518E-3</v>
      </c>
      <c r="F927" s="22">
        <v>8</v>
      </c>
      <c r="H927" s="27">
        <v>5.3256018656337778</v>
      </c>
      <c r="I927" s="27">
        <v>0.84043242740061086</v>
      </c>
      <c r="J927" s="27">
        <v>6.5244481978059632</v>
      </c>
      <c r="K927" s="27">
        <v>12.690482490840353</v>
      </c>
      <c r="M927" s="27">
        <v>19.671214852168969</v>
      </c>
      <c r="N927" s="27">
        <v>1.1844518399999993</v>
      </c>
      <c r="O927" s="27">
        <v>0</v>
      </c>
      <c r="P927" s="27">
        <v>20</v>
      </c>
      <c r="Q927" s="27">
        <v>20</v>
      </c>
      <c r="R927" s="27">
        <v>19.671214852168969</v>
      </c>
      <c r="S927" s="22" t="s">
        <v>3357</v>
      </c>
      <c r="T927" s="28">
        <v>7.013872335214999</v>
      </c>
      <c r="U927" s="22">
        <v>0.60849085661718327</v>
      </c>
      <c r="V927" s="22">
        <v>0.59904700799850175</v>
      </c>
      <c r="W927" s="22">
        <v>0.9835607426084485</v>
      </c>
      <c r="X927" s="27">
        <v>-8.1651842013286142</v>
      </c>
      <c r="Y927" s="27">
        <v>-8.4939693491596451</v>
      </c>
      <c r="Z927" s="23" t="s">
        <v>3429</v>
      </c>
      <c r="AA927" s="23" t="s">
        <v>3429</v>
      </c>
      <c r="AB927" s="23" t="s">
        <v>3429</v>
      </c>
      <c r="AC927" s="23" t="s">
        <v>3429</v>
      </c>
      <c r="AD927" s="23" t="s">
        <v>3429</v>
      </c>
      <c r="AE927" s="23" t="s">
        <v>3429</v>
      </c>
      <c r="AH927" s="38"/>
      <c r="AJ927" s="43"/>
      <c r="AK927" s="22">
        <f t="shared" si="207"/>
        <v>0.60849085661718327</v>
      </c>
      <c r="AL927" s="22" t="str">
        <f t="shared" si="208"/>
        <v>DROP</v>
      </c>
      <c r="AM927" s="28">
        <f t="shared" si="209"/>
        <v>7.013872335214999</v>
      </c>
      <c r="AN927" s="22">
        <f t="shared" si="210"/>
        <v>14.297016243200003</v>
      </c>
      <c r="AO927" s="22" t="str">
        <f t="shared" si="211"/>
        <v>DROP</v>
      </c>
      <c r="AP927" s="22" t="str">
        <f t="shared" si="212"/>
        <v>DROP</v>
      </c>
      <c r="AQ927" s="22" t="str">
        <f t="shared" si="213"/>
        <v>DROP</v>
      </c>
      <c r="AR927" s="22" t="str">
        <f t="shared" si="214"/>
        <v>DROP</v>
      </c>
      <c r="AS927" s="22" t="str">
        <f t="shared" si="215"/>
        <v>DROP</v>
      </c>
      <c r="AT927" s="22" t="str">
        <f t="shared" si="216"/>
        <v>DROP</v>
      </c>
      <c r="AU927" s="22">
        <f t="shared" si="217"/>
        <v>0.59904700799850175</v>
      </c>
      <c r="AV927" s="22">
        <f t="shared" si="218"/>
        <v>14.297016243200003</v>
      </c>
      <c r="AW927" s="22">
        <f t="shared" si="219"/>
        <v>1.6984115547684486</v>
      </c>
      <c r="AX927" s="22" t="str">
        <f t="shared" si="220"/>
        <v>DROP</v>
      </c>
    </row>
    <row r="928" spans="1:50" x14ac:dyDescent="0.25">
      <c r="A928" s="23" t="s">
        <v>18</v>
      </c>
      <c r="B928" s="22" t="s">
        <v>946</v>
      </c>
      <c r="C928" s="34">
        <v>46.54848000000004</v>
      </c>
      <c r="D928" s="32">
        <v>4.8778934776224237E-3</v>
      </c>
      <c r="E928" s="32">
        <v>4.5245077591203192E-3</v>
      </c>
      <c r="F928" s="22">
        <v>8</v>
      </c>
      <c r="H928" s="27">
        <v>8.1624662808462176</v>
      </c>
      <c r="I928" s="27">
        <v>0.55685555728091862</v>
      </c>
      <c r="J928" s="27">
        <v>4.3229831675781947</v>
      </c>
      <c r="K928" s="27">
        <v>13.04230500570533</v>
      </c>
      <c r="M928" s="27">
        <v>30.149761845744429</v>
      </c>
      <c r="N928" s="27">
        <v>1.8153907200000017</v>
      </c>
      <c r="O928" s="27">
        <v>0</v>
      </c>
      <c r="P928" s="27">
        <v>20</v>
      </c>
      <c r="Q928" s="27">
        <v>20</v>
      </c>
      <c r="R928" s="27">
        <v>30.149761845744429</v>
      </c>
      <c r="S928" s="22" t="s">
        <v>3357</v>
      </c>
      <c r="T928" s="28">
        <v>4.5762016415785638</v>
      </c>
      <c r="U928" s="22">
        <v>0.40801635402429337</v>
      </c>
      <c r="V928" s="22">
        <v>0.59784879276759195</v>
      </c>
      <c r="W928" s="22">
        <v>1.5074880922872214</v>
      </c>
      <c r="X928" s="27">
        <v>-18.922847560039102</v>
      </c>
      <c r="Y928" s="27">
        <v>-8.7730857142946732</v>
      </c>
      <c r="Z928" s="23" t="s">
        <v>3429</v>
      </c>
      <c r="AA928" s="23" t="s">
        <v>3429</v>
      </c>
      <c r="AB928" s="23" t="s">
        <v>3429</v>
      </c>
      <c r="AC928" s="23" t="s">
        <v>3429</v>
      </c>
      <c r="AD928" s="23" t="s">
        <v>3429</v>
      </c>
      <c r="AE928" s="23" t="s">
        <v>3429</v>
      </c>
      <c r="AH928" s="38"/>
      <c r="AJ928" s="43"/>
      <c r="AK928" s="22">
        <f t="shared" si="207"/>
        <v>0.40801635402429337</v>
      </c>
      <c r="AL928" s="22" t="str">
        <f t="shared" si="208"/>
        <v>DROP</v>
      </c>
      <c r="AM928" s="28">
        <f t="shared" si="209"/>
        <v>4.5762016415785638</v>
      </c>
      <c r="AN928" s="22">
        <f t="shared" si="210"/>
        <v>11.259126425599993</v>
      </c>
      <c r="AO928" s="22" t="str">
        <f t="shared" si="211"/>
        <v>DROP</v>
      </c>
      <c r="AP928" s="22" t="str">
        <f t="shared" si="212"/>
        <v>DROP</v>
      </c>
      <c r="AQ928" s="22" t="str">
        <f t="shared" si="213"/>
        <v>DROP</v>
      </c>
      <c r="AR928" s="22" t="str">
        <f t="shared" si="214"/>
        <v>DROP</v>
      </c>
      <c r="AS928" s="22" t="str">
        <f t="shared" si="215"/>
        <v>DROP</v>
      </c>
      <c r="AT928" s="22" t="str">
        <f t="shared" si="216"/>
        <v>DROP</v>
      </c>
      <c r="AU928" s="22">
        <f t="shared" si="217"/>
        <v>0.59784879276759195</v>
      </c>
      <c r="AV928" s="22">
        <f t="shared" si="218"/>
        <v>11.259126425599993</v>
      </c>
      <c r="AW928" s="22">
        <f t="shared" si="219"/>
        <v>2.0704444135672211</v>
      </c>
      <c r="AX928" s="22" t="str">
        <f t="shared" si="220"/>
        <v>DROP</v>
      </c>
    </row>
    <row r="929" spans="1:50" x14ac:dyDescent="0.25">
      <c r="A929" s="23" t="s">
        <v>18</v>
      </c>
      <c r="B929" s="22" t="s">
        <v>947</v>
      </c>
      <c r="C929" s="34">
        <v>58.544640000000015</v>
      </c>
      <c r="D929" s="32">
        <v>1.4277325835041706E-2</v>
      </c>
      <c r="E929" s="32">
        <v>7.8217642238087157E-7</v>
      </c>
      <c r="F929" s="22">
        <v>8</v>
      </c>
      <c r="H929" s="27">
        <v>10.266041982988067</v>
      </c>
      <c r="I929" s="27">
        <v>1.6298855788520792</v>
      </c>
      <c r="J929" s="27">
        <v>12.653133887827</v>
      </c>
      <c r="K929" s="27">
        <v>24.549061449667146</v>
      </c>
      <c r="M929" s="27">
        <v>37.919754916698501</v>
      </c>
      <c r="N929" s="27">
        <v>2.2832409600000005</v>
      </c>
      <c r="O929" s="27">
        <v>0</v>
      </c>
      <c r="P929" s="27">
        <v>20</v>
      </c>
      <c r="Q929" s="27">
        <v>20</v>
      </c>
      <c r="R929" s="27">
        <v>37.919754916698501</v>
      </c>
      <c r="S929" s="22" t="s">
        <v>3357</v>
      </c>
      <c r="T929" s="28">
        <v>3.6385095303171573</v>
      </c>
      <c r="U929" s="22">
        <v>0.61062766379297828</v>
      </c>
      <c r="V929" s="22">
        <v>1.1016827172373378</v>
      </c>
      <c r="W929" s="22">
        <v>1.895987745834925</v>
      </c>
      <c r="X929" s="27">
        <v>-15.653934427031356</v>
      </c>
      <c r="Y929" s="27">
        <v>2.2658204896671457</v>
      </c>
      <c r="Z929" s="23" t="s">
        <v>3429</v>
      </c>
      <c r="AA929" s="23" t="s">
        <v>3429</v>
      </c>
      <c r="AB929" s="23" t="s">
        <v>3429</v>
      </c>
      <c r="AC929" s="23" t="s">
        <v>3430</v>
      </c>
      <c r="AD929" s="23" t="s">
        <v>3430</v>
      </c>
      <c r="AE929" s="23" t="s">
        <v>3430</v>
      </c>
      <c r="AH929" s="38"/>
      <c r="AJ929" s="43"/>
      <c r="AK929" s="22">
        <f t="shared" si="207"/>
        <v>0.61062766379297828</v>
      </c>
      <c r="AL929" s="22" t="str">
        <f t="shared" si="208"/>
        <v>DROP</v>
      </c>
      <c r="AM929" s="28">
        <f t="shared" si="209"/>
        <v>3.6385095303171573</v>
      </c>
      <c r="AN929" s="22">
        <f t="shared" si="210"/>
        <v>9.0064875007999969</v>
      </c>
      <c r="AO929" s="22" t="str">
        <f t="shared" si="211"/>
        <v>DROP</v>
      </c>
      <c r="AP929" s="22" t="str">
        <f t="shared" si="212"/>
        <v>DROP</v>
      </c>
      <c r="AQ929" s="22" t="str">
        <f t="shared" si="213"/>
        <v>DROP</v>
      </c>
      <c r="AR929" s="22" t="str">
        <f t="shared" si="214"/>
        <v>DROP</v>
      </c>
      <c r="AS929" s="22" t="str">
        <f t="shared" si="215"/>
        <v>DROP</v>
      </c>
      <c r="AT929" s="22" t="str">
        <f t="shared" si="216"/>
        <v>DROP</v>
      </c>
      <c r="AU929" s="22">
        <f t="shared" si="217"/>
        <v>1.1016827172373378</v>
      </c>
      <c r="AV929" s="22">
        <f t="shared" si="218"/>
        <v>9.0064875007999969</v>
      </c>
      <c r="AW929" s="22">
        <f t="shared" si="219"/>
        <v>2.3463121208749249</v>
      </c>
      <c r="AX929" s="22" t="str">
        <f t="shared" si="220"/>
        <v>KEEP</v>
      </c>
    </row>
    <row r="930" spans="1:50" x14ac:dyDescent="0.25">
      <c r="A930" s="23" t="s">
        <v>18</v>
      </c>
      <c r="B930" s="22" t="s">
        <v>948</v>
      </c>
      <c r="C930" s="34">
        <v>53.095680000000016</v>
      </c>
      <c r="D930" s="32">
        <v>1.2870604412164543E-2</v>
      </c>
      <c r="E930" s="32">
        <v>2.9443123142793783E-3</v>
      </c>
      <c r="F930" s="22">
        <v>8</v>
      </c>
      <c r="H930" s="27">
        <v>9.3105445689870123</v>
      </c>
      <c r="I930" s="27">
        <v>1.4692956345515562</v>
      </c>
      <c r="J930" s="27">
        <v>11.406441425093329</v>
      </c>
      <c r="K930" s="27">
        <v>22.186281628631896</v>
      </c>
      <c r="M930" s="27">
        <v>34.390427078131331</v>
      </c>
      <c r="N930" s="27">
        <v>2.0707315200000007</v>
      </c>
      <c r="O930" s="27">
        <v>0</v>
      </c>
      <c r="P930" s="27">
        <v>20</v>
      </c>
      <c r="Q930" s="27">
        <v>20</v>
      </c>
      <c r="R930" s="27">
        <v>34.390427078131331</v>
      </c>
      <c r="S930" s="22" t="s">
        <v>3357</v>
      </c>
      <c r="T930" s="28">
        <v>4.0119126563401588</v>
      </c>
      <c r="U930" s="22">
        <v>0.60849085661718283</v>
      </c>
      <c r="V930" s="22">
        <v>1.0052354453465751</v>
      </c>
      <c r="W930" s="22">
        <v>1.7195213539065666</v>
      </c>
      <c r="X930" s="27">
        <v>-14.274876969499438</v>
      </c>
      <c r="Y930" s="27">
        <v>0.11555010863189352</v>
      </c>
      <c r="Z930" s="23" t="s">
        <v>3429</v>
      </c>
      <c r="AA930" s="23" t="s">
        <v>3429</v>
      </c>
      <c r="AB930" s="23" t="s">
        <v>3429</v>
      </c>
      <c r="AC930" s="23" t="s">
        <v>3430</v>
      </c>
      <c r="AD930" s="23" t="s">
        <v>3430</v>
      </c>
      <c r="AE930" s="23" t="s">
        <v>3430</v>
      </c>
      <c r="AH930" s="38"/>
      <c r="AJ930" s="43"/>
      <c r="AK930" s="22">
        <f t="shared" si="207"/>
        <v>0.60849085661718283</v>
      </c>
      <c r="AL930" s="22" t="str">
        <f t="shared" si="208"/>
        <v>DROP</v>
      </c>
      <c r="AM930" s="28">
        <f t="shared" si="209"/>
        <v>4.0119126563401588</v>
      </c>
      <c r="AN930" s="22">
        <f t="shared" si="210"/>
        <v>10.029693209599998</v>
      </c>
      <c r="AO930" s="22" t="str">
        <f t="shared" si="211"/>
        <v>DROP</v>
      </c>
      <c r="AP930" s="22" t="str">
        <f t="shared" si="212"/>
        <v>DROP</v>
      </c>
      <c r="AQ930" s="22" t="str">
        <f t="shared" si="213"/>
        <v>DROP</v>
      </c>
      <c r="AR930" s="22" t="str">
        <f t="shared" si="214"/>
        <v>DROP</v>
      </c>
      <c r="AS930" s="22" t="str">
        <f t="shared" si="215"/>
        <v>DROP</v>
      </c>
      <c r="AT930" s="22" t="str">
        <f t="shared" si="216"/>
        <v>DROP</v>
      </c>
      <c r="AU930" s="22">
        <f t="shared" si="217"/>
        <v>1.0052354453465751</v>
      </c>
      <c r="AV930" s="22">
        <f t="shared" si="218"/>
        <v>10.029693209599998</v>
      </c>
      <c r="AW930" s="22">
        <f t="shared" si="219"/>
        <v>2.2210060143865666</v>
      </c>
      <c r="AX930" s="22" t="str">
        <f t="shared" si="220"/>
        <v>KEEP</v>
      </c>
    </row>
    <row r="931" spans="1:50" x14ac:dyDescent="0.25">
      <c r="A931" s="23" t="s">
        <v>18</v>
      </c>
      <c r="B931" s="22" t="s">
        <v>949</v>
      </c>
      <c r="C931" s="34">
        <v>71.829119999999989</v>
      </c>
      <c r="D931" s="32">
        <v>7.5270942456414913E-3</v>
      </c>
      <c r="E931" s="32">
        <v>6.9817835248494513E-3</v>
      </c>
      <c r="F931" s="22">
        <v>8</v>
      </c>
      <c r="H931" s="27">
        <v>12.595529864409235</v>
      </c>
      <c r="I931" s="27">
        <v>0.8592857306317615</v>
      </c>
      <c r="J931" s="27">
        <v>6.6708102327284156</v>
      </c>
      <c r="K931" s="27">
        <v>20.125625827769412</v>
      </c>
      <c r="M931" s="27">
        <v>46.524201468864192</v>
      </c>
      <c r="N931" s="27">
        <v>2.8013356799999998</v>
      </c>
      <c r="O931" s="27">
        <v>0</v>
      </c>
      <c r="P931" s="27">
        <v>20</v>
      </c>
      <c r="Q931" s="27">
        <v>20</v>
      </c>
      <c r="R931" s="27">
        <v>46.524201468864192</v>
      </c>
      <c r="S931" s="22" t="s">
        <v>3357</v>
      </c>
      <c r="T931" s="28">
        <v>2.9655831867213069</v>
      </c>
      <c r="U931" s="22">
        <v>0.40801635402429348</v>
      </c>
      <c r="V931" s="22">
        <v>0.88265117930886983</v>
      </c>
      <c r="W931" s="22">
        <v>2.3262100734432094</v>
      </c>
      <c r="X931" s="27">
        <v>-29.199911321094781</v>
      </c>
      <c r="Y931" s="27">
        <v>-2.6757098522305895</v>
      </c>
      <c r="Z931" s="23" t="s">
        <v>3429</v>
      </c>
      <c r="AA931" s="23" t="s">
        <v>3429</v>
      </c>
      <c r="AB931" s="23" t="s">
        <v>3429</v>
      </c>
      <c r="AC931" s="23" t="s">
        <v>3429</v>
      </c>
      <c r="AD931" s="23" t="s">
        <v>3429</v>
      </c>
      <c r="AE931" s="23" t="s">
        <v>3429</v>
      </c>
      <c r="AH931" s="38"/>
      <c r="AJ931" s="43"/>
      <c r="AK931" s="22">
        <f t="shared" si="207"/>
        <v>0.40801635402429348</v>
      </c>
      <c r="AL931" s="22" t="str">
        <f t="shared" si="208"/>
        <v>DROP</v>
      </c>
      <c r="AM931" s="28">
        <f t="shared" si="209"/>
        <v>2.9655831867213069</v>
      </c>
      <c r="AN931" s="22">
        <f t="shared" si="210"/>
        <v>6.5119278464000026</v>
      </c>
      <c r="AO931" s="22" t="str">
        <f t="shared" si="211"/>
        <v>DROP</v>
      </c>
      <c r="AP931" s="22" t="str">
        <f t="shared" si="212"/>
        <v>DROP</v>
      </c>
      <c r="AQ931" s="22" t="str">
        <f t="shared" si="213"/>
        <v>DROP</v>
      </c>
      <c r="AR931" s="22" t="str">
        <f t="shared" si="214"/>
        <v>DROP</v>
      </c>
      <c r="AS931" s="22" t="str">
        <f t="shared" si="215"/>
        <v>DROP</v>
      </c>
      <c r="AT931" s="22" t="str">
        <f t="shared" si="216"/>
        <v>DROP</v>
      </c>
      <c r="AU931" s="22">
        <f t="shared" si="217"/>
        <v>0.88265117930886983</v>
      </c>
      <c r="AV931" s="22">
        <f t="shared" si="218"/>
        <v>6.5119278464000026</v>
      </c>
      <c r="AW931" s="22">
        <f t="shared" si="219"/>
        <v>2.6518064657632094</v>
      </c>
      <c r="AX931" s="22" t="str">
        <f t="shared" si="220"/>
        <v>DROP</v>
      </c>
    </row>
    <row r="932" spans="1:50" x14ac:dyDescent="0.25">
      <c r="A932" s="23" t="s">
        <v>18</v>
      </c>
      <c r="B932" s="22" t="s">
        <v>950</v>
      </c>
      <c r="C932" s="34">
        <v>34.837439999999987</v>
      </c>
      <c r="D932" s="32">
        <v>8.4447342791827366E-3</v>
      </c>
      <c r="E932" s="32">
        <v>1.9318389667477452E-3</v>
      </c>
      <c r="F932" s="22">
        <v>8</v>
      </c>
      <c r="H932" s="27">
        <v>6.1088875364137101</v>
      </c>
      <c r="I932" s="27">
        <v>0.96404262099951876</v>
      </c>
      <c r="J932" s="27">
        <v>7.4840593200841008</v>
      </c>
      <c r="K932" s="27">
        <v>14.556989477497329</v>
      </c>
      <c r="M932" s="27">
        <v>22.564442905878117</v>
      </c>
      <c r="N932" s="27">
        <v>1.3586601599999995</v>
      </c>
      <c r="O932" s="27">
        <v>0</v>
      </c>
      <c r="P932" s="27">
        <v>20</v>
      </c>
      <c r="Q932" s="27">
        <v>20</v>
      </c>
      <c r="R932" s="27">
        <v>22.564442905878117</v>
      </c>
      <c r="S932" s="22" t="s">
        <v>3357</v>
      </c>
      <c r="T932" s="28">
        <v>6.1145489045402641</v>
      </c>
      <c r="U932" s="22">
        <v>0.60849085661718283</v>
      </c>
      <c r="V932" s="22">
        <v>0.68154974930306345</v>
      </c>
      <c r="W932" s="22">
        <v>1.1282221452939059</v>
      </c>
      <c r="X932" s="27">
        <v>-9.366113588380788</v>
      </c>
      <c r="Y932" s="27">
        <v>-6.8016706825026709</v>
      </c>
      <c r="Z932" s="23" t="s">
        <v>3429</v>
      </c>
      <c r="AA932" s="23" t="s">
        <v>3429</v>
      </c>
      <c r="AB932" s="23" t="s">
        <v>3429</v>
      </c>
      <c r="AC932" s="23" t="s">
        <v>3429</v>
      </c>
      <c r="AD932" s="23" t="s">
        <v>3429</v>
      </c>
      <c r="AE932" s="23" t="s">
        <v>3429</v>
      </c>
      <c r="AH932" s="38"/>
      <c r="AJ932" s="43"/>
      <c r="AK932" s="22">
        <f t="shared" si="207"/>
        <v>0.60849085661718283</v>
      </c>
      <c r="AL932" s="22" t="str">
        <f t="shared" si="208"/>
        <v>DROP</v>
      </c>
      <c r="AM932" s="28">
        <f t="shared" si="209"/>
        <v>6.1145489045402641</v>
      </c>
      <c r="AN932" s="22">
        <f t="shared" si="210"/>
        <v>13.458225516800002</v>
      </c>
      <c r="AO932" s="22" t="str">
        <f t="shared" si="211"/>
        <v>DROP</v>
      </c>
      <c r="AP932" s="22" t="str">
        <f t="shared" si="212"/>
        <v>DROP</v>
      </c>
      <c r="AQ932" s="22" t="str">
        <f t="shared" si="213"/>
        <v>DROP</v>
      </c>
      <c r="AR932" s="22" t="str">
        <f t="shared" si="214"/>
        <v>DROP</v>
      </c>
      <c r="AS932" s="22" t="str">
        <f t="shared" si="215"/>
        <v>DROP</v>
      </c>
      <c r="AT932" s="22" t="str">
        <f t="shared" si="216"/>
        <v>DROP</v>
      </c>
      <c r="AU932" s="22">
        <f t="shared" si="217"/>
        <v>0.68154974930306345</v>
      </c>
      <c r="AV932" s="22">
        <f t="shared" si="218"/>
        <v>13.458225516800002</v>
      </c>
      <c r="AW932" s="22">
        <f t="shared" si="219"/>
        <v>1.8011334211339061</v>
      </c>
      <c r="AX932" s="22" t="str">
        <f t="shared" si="220"/>
        <v>DROP</v>
      </c>
    </row>
    <row r="933" spans="1:50" x14ac:dyDescent="0.25">
      <c r="A933" s="23" t="s">
        <v>18</v>
      </c>
      <c r="B933" s="22" t="s">
        <v>951</v>
      </c>
      <c r="C933" s="34">
        <v>39.642240000000072</v>
      </c>
      <c r="D933" s="32">
        <v>9.6675831862818619E-3</v>
      </c>
      <c r="E933" s="32">
        <v>5.2963389062370063E-7</v>
      </c>
      <c r="F933" s="22">
        <v>8</v>
      </c>
      <c r="H933" s="27">
        <v>6.9514288607751169</v>
      </c>
      <c r="I933" s="27">
        <v>1.1036418584074159</v>
      </c>
      <c r="J933" s="27">
        <v>8.5677966477097094</v>
      </c>
      <c r="K933" s="27">
        <v>16.622867366892244</v>
      </c>
      <c r="M933" s="27">
        <v>25.676544003839538</v>
      </c>
      <c r="N933" s="27">
        <v>1.5460473600000029</v>
      </c>
      <c r="O933" s="27">
        <v>0</v>
      </c>
      <c r="P933" s="27">
        <v>20</v>
      </c>
      <c r="Q933" s="27">
        <v>20</v>
      </c>
      <c r="R933" s="27">
        <v>25.676544003839538</v>
      </c>
      <c r="S933" s="22" t="s">
        <v>3357</v>
      </c>
      <c r="T933" s="28">
        <v>5.3734408194135028</v>
      </c>
      <c r="U933" s="22">
        <v>0.61062766379297828</v>
      </c>
      <c r="V933" s="22">
        <v>0.77150426197207811</v>
      </c>
      <c r="W933" s="22">
        <v>1.2838272001919768</v>
      </c>
      <c r="X933" s="27">
        <v>-10.599723996947297</v>
      </c>
      <c r="Y933" s="27">
        <v>-4.9231799931077589</v>
      </c>
      <c r="Z933" s="23" t="s">
        <v>3429</v>
      </c>
      <c r="AA933" s="23" t="s">
        <v>3429</v>
      </c>
      <c r="AB933" s="23" t="s">
        <v>3429</v>
      </c>
      <c r="AC933" s="23" t="s">
        <v>3429</v>
      </c>
      <c r="AD933" s="23" t="s">
        <v>3429</v>
      </c>
      <c r="AE933" s="23" t="s">
        <v>3429</v>
      </c>
      <c r="AH933" s="38"/>
      <c r="AJ933" s="43"/>
      <c r="AK933" s="22">
        <f t="shared" si="207"/>
        <v>0.61062766379297828</v>
      </c>
      <c r="AL933" s="22" t="str">
        <f t="shared" si="208"/>
        <v>DROP</v>
      </c>
      <c r="AM933" s="28">
        <f t="shared" si="209"/>
        <v>5.3734408194135028</v>
      </c>
      <c r="AN933" s="22">
        <f t="shared" si="210"/>
        <v>12.555980172799988</v>
      </c>
      <c r="AO933" s="22" t="str">
        <f t="shared" si="211"/>
        <v>DROP</v>
      </c>
      <c r="AP933" s="22" t="str">
        <f t="shared" si="212"/>
        <v>DROP</v>
      </c>
      <c r="AQ933" s="22" t="str">
        <f t="shared" si="213"/>
        <v>DROP</v>
      </c>
      <c r="AR933" s="22" t="str">
        <f t="shared" si="214"/>
        <v>DROP</v>
      </c>
      <c r="AS933" s="22" t="str">
        <f t="shared" si="215"/>
        <v>DROP</v>
      </c>
      <c r="AT933" s="22" t="str">
        <f t="shared" si="216"/>
        <v>DROP</v>
      </c>
      <c r="AU933" s="22">
        <f t="shared" si="217"/>
        <v>0.77150426197207811</v>
      </c>
      <c r="AV933" s="22">
        <f t="shared" si="218"/>
        <v>12.555980172799988</v>
      </c>
      <c r="AW933" s="22">
        <f t="shared" si="219"/>
        <v>1.9116262088319764</v>
      </c>
      <c r="AX933" s="22" t="str">
        <f t="shared" si="220"/>
        <v>DROP</v>
      </c>
    </row>
    <row r="934" spans="1:50" x14ac:dyDescent="0.25">
      <c r="A934" s="23" t="s">
        <v>18</v>
      </c>
      <c r="B934" s="22" t="s">
        <v>952</v>
      </c>
      <c r="C934" s="34">
        <v>46.54848000000004</v>
      </c>
      <c r="D934" s="32">
        <v>1.1283537042327235E-2</v>
      </c>
      <c r="E934" s="32">
        <v>2.5812507321685573E-3</v>
      </c>
      <c r="F934" s="22">
        <v>8</v>
      </c>
      <c r="H934" s="27">
        <v>8.1624662808462176</v>
      </c>
      <c r="I934" s="27">
        <v>1.2881175730117866</v>
      </c>
      <c r="J934" s="27">
        <v>9.9999192127707666</v>
      </c>
      <c r="K934" s="27">
        <v>19.450503066628769</v>
      </c>
      <c r="M934" s="27">
        <v>30.149761845744429</v>
      </c>
      <c r="N934" s="27">
        <v>1.8153907200000017</v>
      </c>
      <c r="O934" s="27">
        <v>0</v>
      </c>
      <c r="P934" s="27">
        <v>20</v>
      </c>
      <c r="Q934" s="27">
        <v>20</v>
      </c>
      <c r="R934" s="27">
        <v>30.149761845744429</v>
      </c>
      <c r="S934" s="22" t="s">
        <v>3357</v>
      </c>
      <c r="T934" s="28">
        <v>4.5762016415785638</v>
      </c>
      <c r="U934" s="22">
        <v>0.60849085661718283</v>
      </c>
      <c r="V934" s="22">
        <v>0.89159544819872771</v>
      </c>
      <c r="W934" s="22">
        <v>1.5074880922872214</v>
      </c>
      <c r="X934" s="27">
        <v>-12.514649499115663</v>
      </c>
      <c r="Y934" s="27">
        <v>-2.364887653371234</v>
      </c>
      <c r="Z934" s="23" t="s">
        <v>3429</v>
      </c>
      <c r="AA934" s="23" t="s">
        <v>3429</v>
      </c>
      <c r="AB934" s="23" t="s">
        <v>3429</v>
      </c>
      <c r="AC934" s="23" t="s">
        <v>3429</v>
      </c>
      <c r="AD934" s="23" t="s">
        <v>3429</v>
      </c>
      <c r="AE934" s="23" t="s">
        <v>3429</v>
      </c>
      <c r="AH934" s="38"/>
      <c r="AJ934" s="43"/>
      <c r="AK934" s="22">
        <f t="shared" si="207"/>
        <v>0.60849085661718283</v>
      </c>
      <c r="AL934" s="22" t="str">
        <f t="shared" si="208"/>
        <v>DROP</v>
      </c>
      <c r="AM934" s="28">
        <f t="shared" si="209"/>
        <v>4.5762016415785638</v>
      </c>
      <c r="AN934" s="22">
        <f t="shared" si="210"/>
        <v>11.259126425599993</v>
      </c>
      <c r="AO934" s="22" t="str">
        <f t="shared" si="211"/>
        <v>DROP</v>
      </c>
      <c r="AP934" s="22" t="str">
        <f t="shared" si="212"/>
        <v>DROP</v>
      </c>
      <c r="AQ934" s="22" t="str">
        <f t="shared" si="213"/>
        <v>DROP</v>
      </c>
      <c r="AR934" s="22" t="str">
        <f t="shared" si="214"/>
        <v>DROP</v>
      </c>
      <c r="AS934" s="22" t="str">
        <f t="shared" si="215"/>
        <v>DROP</v>
      </c>
      <c r="AT934" s="22" t="str">
        <f t="shared" si="216"/>
        <v>DROP</v>
      </c>
      <c r="AU934" s="22">
        <f t="shared" si="217"/>
        <v>0.89159544819872771</v>
      </c>
      <c r="AV934" s="22">
        <f t="shared" si="218"/>
        <v>11.259126425599993</v>
      </c>
      <c r="AW934" s="22">
        <f t="shared" si="219"/>
        <v>2.0704444135672211</v>
      </c>
      <c r="AX934" s="22" t="str">
        <f t="shared" si="220"/>
        <v>DROP</v>
      </c>
    </row>
    <row r="935" spans="1:50" x14ac:dyDescent="0.25">
      <c r="A935" s="23" t="s">
        <v>18</v>
      </c>
      <c r="B935" s="22" t="s">
        <v>953</v>
      </c>
      <c r="C935" s="34">
        <v>34.351680000000016</v>
      </c>
      <c r="D935" s="32">
        <v>8.3269841194851361E-3</v>
      </c>
      <c r="E935" s="32">
        <v>1.9049021396879116E-3</v>
      </c>
      <c r="F935" s="22">
        <v>8</v>
      </c>
      <c r="H935" s="27">
        <v>6.0237075343903657</v>
      </c>
      <c r="I935" s="27">
        <v>0.9506003777239882</v>
      </c>
      <c r="J935" s="27">
        <v>7.3797044462666275</v>
      </c>
      <c r="K935" s="27">
        <v>14.354012358380981</v>
      </c>
      <c r="M935" s="27">
        <v>22.249812904765552</v>
      </c>
      <c r="N935" s="27">
        <v>1.3397155200000006</v>
      </c>
      <c r="O935" s="27">
        <v>0</v>
      </c>
      <c r="P935" s="27">
        <v>20</v>
      </c>
      <c r="Q935" s="27">
        <v>20</v>
      </c>
      <c r="R935" s="27">
        <v>22.249812904765552</v>
      </c>
      <c r="S935" s="22" t="s">
        <v>3357</v>
      </c>
      <c r="T935" s="28">
        <v>6.2010134755850954</v>
      </c>
      <c r="U935" s="22">
        <v>0.60849085661718305</v>
      </c>
      <c r="V935" s="22">
        <v>0.6726430980266872</v>
      </c>
      <c r="W935" s="22">
        <v>1.1124906452382777</v>
      </c>
      <c r="X935" s="27">
        <v>-9.235516066384573</v>
      </c>
      <c r="Y935" s="27">
        <v>-6.9857031616190213</v>
      </c>
      <c r="Z935" s="23" t="s">
        <v>3429</v>
      </c>
      <c r="AA935" s="23" t="s">
        <v>3429</v>
      </c>
      <c r="AB935" s="23" t="s">
        <v>3429</v>
      </c>
      <c r="AC935" s="23" t="s">
        <v>3429</v>
      </c>
      <c r="AD935" s="23" t="s">
        <v>3429</v>
      </c>
      <c r="AE935" s="23" t="s">
        <v>3429</v>
      </c>
      <c r="AH935" s="38"/>
      <c r="AJ935" s="43"/>
      <c r="AK935" s="22">
        <f t="shared" si="207"/>
        <v>0.60849085661718305</v>
      </c>
      <c r="AL935" s="22" t="str">
        <f t="shared" si="208"/>
        <v>DROP</v>
      </c>
      <c r="AM935" s="28">
        <f t="shared" si="209"/>
        <v>6.2010134755850954</v>
      </c>
      <c r="AN935" s="22">
        <f t="shared" si="210"/>
        <v>13.549441529599996</v>
      </c>
      <c r="AO935" s="22" t="str">
        <f t="shared" si="211"/>
        <v>DROP</v>
      </c>
      <c r="AP935" s="22" t="str">
        <f t="shared" si="212"/>
        <v>DROP</v>
      </c>
      <c r="AQ935" s="22" t="str">
        <f t="shared" si="213"/>
        <v>DROP</v>
      </c>
      <c r="AR935" s="22" t="str">
        <f t="shared" si="214"/>
        <v>DROP</v>
      </c>
      <c r="AS935" s="22" t="str">
        <f t="shared" si="215"/>
        <v>DROP</v>
      </c>
      <c r="AT935" s="22" t="str">
        <f t="shared" si="216"/>
        <v>DROP</v>
      </c>
      <c r="AU935" s="22">
        <f t="shared" si="217"/>
        <v>0.6726430980266872</v>
      </c>
      <c r="AV935" s="22">
        <f t="shared" si="218"/>
        <v>13.549441529599996</v>
      </c>
      <c r="AW935" s="22">
        <f t="shared" si="219"/>
        <v>1.7899627217182776</v>
      </c>
      <c r="AX935" s="22" t="str">
        <f t="shared" si="220"/>
        <v>DROP</v>
      </c>
    </row>
    <row r="936" spans="1:50" x14ac:dyDescent="0.25">
      <c r="A936" s="23" t="s">
        <v>18</v>
      </c>
      <c r="B936" s="22" t="s">
        <v>954</v>
      </c>
      <c r="C936" s="34">
        <v>35.449919999999992</v>
      </c>
      <c r="D936" s="32">
        <v>8.645198922841808E-3</v>
      </c>
      <c r="E936" s="32">
        <v>4.7362306095465088E-7</v>
      </c>
      <c r="F936" s="22">
        <v>8</v>
      </c>
      <c r="H936" s="27">
        <v>6.216288408530108</v>
      </c>
      <c r="I936" s="27">
        <v>0.98692746901270312</v>
      </c>
      <c r="J936" s="27">
        <v>7.6617190587004362</v>
      </c>
      <c r="K936" s="27">
        <v>14.864934936243248</v>
      </c>
      <c r="M936" s="27">
        <v>22.961150298585274</v>
      </c>
      <c r="N936" s="27">
        <v>1.3825468799999996</v>
      </c>
      <c r="O936" s="27">
        <v>0</v>
      </c>
      <c r="P936" s="27">
        <v>20</v>
      </c>
      <c r="Q936" s="27">
        <v>20</v>
      </c>
      <c r="R936" s="27">
        <v>22.961150298585274</v>
      </c>
      <c r="S936" s="22" t="s">
        <v>3357</v>
      </c>
      <c r="T936" s="28">
        <v>6.0089058195050136</v>
      </c>
      <c r="U936" s="22">
        <v>0.6106276637929785</v>
      </c>
      <c r="V936" s="22">
        <v>0.69519010151905947</v>
      </c>
      <c r="W936" s="22">
        <v>1.1480575149292638</v>
      </c>
      <c r="X936" s="27">
        <v>-9.4787622423420252</v>
      </c>
      <c r="Y936" s="27">
        <v>-6.5176119437567515</v>
      </c>
      <c r="Z936" s="23" t="s">
        <v>3429</v>
      </c>
      <c r="AA936" s="23" t="s">
        <v>3429</v>
      </c>
      <c r="AB936" s="23" t="s">
        <v>3429</v>
      </c>
      <c r="AC936" s="23" t="s">
        <v>3429</v>
      </c>
      <c r="AD936" s="23" t="s">
        <v>3429</v>
      </c>
      <c r="AE936" s="23" t="s">
        <v>3429</v>
      </c>
      <c r="AH936" s="38"/>
      <c r="AJ936" s="43"/>
      <c r="AK936" s="22">
        <f t="shared" si="207"/>
        <v>0.6106276637929785</v>
      </c>
      <c r="AL936" s="22" t="str">
        <f t="shared" si="208"/>
        <v>DROP</v>
      </c>
      <c r="AM936" s="28">
        <f t="shared" si="209"/>
        <v>6.0089058195050136</v>
      </c>
      <c r="AN936" s="22">
        <f t="shared" si="210"/>
        <v>13.343214022400002</v>
      </c>
      <c r="AO936" s="22" t="str">
        <f t="shared" si="211"/>
        <v>DROP</v>
      </c>
      <c r="AP936" s="22" t="str">
        <f t="shared" si="212"/>
        <v>DROP</v>
      </c>
      <c r="AQ936" s="22" t="str">
        <f t="shared" si="213"/>
        <v>DROP</v>
      </c>
      <c r="AR936" s="22" t="str">
        <f t="shared" si="214"/>
        <v>DROP</v>
      </c>
      <c r="AS936" s="22" t="str">
        <f t="shared" si="215"/>
        <v>DROP</v>
      </c>
      <c r="AT936" s="22" t="str">
        <f t="shared" si="216"/>
        <v>DROP</v>
      </c>
      <c r="AU936" s="22">
        <f t="shared" si="217"/>
        <v>0.69519010151905947</v>
      </c>
      <c r="AV936" s="22">
        <f t="shared" si="218"/>
        <v>13.343214022400002</v>
      </c>
      <c r="AW936" s="22">
        <f t="shared" si="219"/>
        <v>1.8152182160492636</v>
      </c>
      <c r="AX936" s="22" t="str">
        <f t="shared" si="220"/>
        <v>DROP</v>
      </c>
    </row>
    <row r="937" spans="1:50" x14ac:dyDescent="0.25">
      <c r="A937" s="23" t="s">
        <v>18</v>
      </c>
      <c r="B937" s="22" t="s">
        <v>955</v>
      </c>
      <c r="C937" s="34">
        <v>52.631039999999985</v>
      </c>
      <c r="D937" s="32">
        <v>1.283517171029001E-2</v>
      </c>
      <c r="E937" s="32">
        <v>7.0316870294845992E-7</v>
      </c>
      <c r="F937" s="22">
        <v>8</v>
      </c>
      <c r="H937" s="27">
        <v>9.229068045312502</v>
      </c>
      <c r="I937" s="27">
        <v>1.4652506718973228</v>
      </c>
      <c r="J937" s="27">
        <v>11.375039555723257</v>
      </c>
      <c r="K937" s="27">
        <v>22.06935827293308</v>
      </c>
      <c r="M937" s="27">
        <v>34.089476642284488</v>
      </c>
      <c r="N937" s="27">
        <v>2.0526105599999993</v>
      </c>
      <c r="O937" s="27">
        <v>0</v>
      </c>
      <c r="P937" s="27">
        <v>20</v>
      </c>
      <c r="Q937" s="27">
        <v>20</v>
      </c>
      <c r="R937" s="27">
        <v>34.089476642284488</v>
      </c>
      <c r="S937" s="22" t="s">
        <v>3357</v>
      </c>
      <c r="T937" s="28">
        <v>4.0473308258584133</v>
      </c>
      <c r="U937" s="22">
        <v>0.61062766379297839</v>
      </c>
      <c r="V937" s="22">
        <v>1.0007594435537468</v>
      </c>
      <c r="W937" s="22">
        <v>1.7044738321142243</v>
      </c>
      <c r="X937" s="27">
        <v>-14.072728929351406</v>
      </c>
      <c r="Y937" s="27">
        <v>1.6747712933081971E-2</v>
      </c>
      <c r="Z937" s="23" t="s">
        <v>3429</v>
      </c>
      <c r="AA937" s="23" t="s">
        <v>3429</v>
      </c>
      <c r="AB937" s="23" t="s">
        <v>3429</v>
      </c>
      <c r="AC937" s="23" t="s">
        <v>3430</v>
      </c>
      <c r="AD937" s="23" t="s">
        <v>3430</v>
      </c>
      <c r="AE937" s="23" t="s">
        <v>3430</v>
      </c>
      <c r="AH937" s="38"/>
      <c r="AJ937" s="43"/>
      <c r="AK937" s="22">
        <f t="shared" si="207"/>
        <v>0.61062766379297839</v>
      </c>
      <c r="AL937" s="22" t="str">
        <f t="shared" si="208"/>
        <v>DROP</v>
      </c>
      <c r="AM937" s="28">
        <f t="shared" si="209"/>
        <v>4.0473308258584133</v>
      </c>
      <c r="AN937" s="22">
        <f t="shared" si="210"/>
        <v>10.116943308800003</v>
      </c>
      <c r="AO937" s="22" t="str">
        <f t="shared" si="211"/>
        <v>DROP</v>
      </c>
      <c r="AP937" s="22" t="str">
        <f t="shared" si="212"/>
        <v>DROP</v>
      </c>
      <c r="AQ937" s="22" t="str">
        <f t="shared" si="213"/>
        <v>DROP</v>
      </c>
      <c r="AR937" s="22" t="str">
        <f t="shared" si="214"/>
        <v>DROP</v>
      </c>
      <c r="AS937" s="22" t="str">
        <f t="shared" si="215"/>
        <v>DROP</v>
      </c>
      <c r="AT937" s="22" t="str">
        <f t="shared" si="216"/>
        <v>DROP</v>
      </c>
      <c r="AU937" s="22">
        <f t="shared" si="217"/>
        <v>1.0007594435537468</v>
      </c>
      <c r="AV937" s="22">
        <f t="shared" si="218"/>
        <v>10.116943308800003</v>
      </c>
      <c r="AW937" s="22">
        <f t="shared" si="219"/>
        <v>2.2103209975542244</v>
      </c>
      <c r="AX937" s="22" t="str">
        <f t="shared" si="220"/>
        <v>KEEP</v>
      </c>
    </row>
    <row r="938" spans="1:50" x14ac:dyDescent="0.25">
      <c r="A938" s="23" t="s">
        <v>18</v>
      </c>
      <c r="B938" s="22" t="s">
        <v>956</v>
      </c>
      <c r="C938" s="34">
        <v>25.122240000000005</v>
      </c>
      <c r="D938" s="32">
        <v>6.0897310852305979E-3</v>
      </c>
      <c r="E938" s="32">
        <v>1.3931024255510423E-3</v>
      </c>
      <c r="F938" s="22">
        <v>8</v>
      </c>
      <c r="H938" s="27">
        <v>4.4052874959467179</v>
      </c>
      <c r="I938" s="27">
        <v>0.69519775548889262</v>
      </c>
      <c r="J938" s="27">
        <v>5.3969618437344922</v>
      </c>
      <c r="K938" s="27">
        <v>10.497447095170102</v>
      </c>
      <c r="M938" s="27">
        <v>16.271842883626576</v>
      </c>
      <c r="N938" s="27">
        <v>0.9797673600000002</v>
      </c>
      <c r="O938" s="27">
        <v>0</v>
      </c>
      <c r="P938" s="27">
        <v>20</v>
      </c>
      <c r="Q938" s="27">
        <v>20</v>
      </c>
      <c r="R938" s="27">
        <v>16.271842883626576</v>
      </c>
      <c r="S938" s="22" t="s">
        <v>3357</v>
      </c>
      <c r="T938" s="28">
        <v>8.4791495738034133</v>
      </c>
      <c r="U938" s="22">
        <v>0.60849085661718283</v>
      </c>
      <c r="V938" s="22">
        <v>0.50036050996373405</v>
      </c>
      <c r="W938" s="22">
        <v>0.81359214418132875</v>
      </c>
      <c r="X938" s="27">
        <v>-6.7541631484564739</v>
      </c>
      <c r="Y938" s="27">
        <v>-10.482320264829898</v>
      </c>
      <c r="Z938" s="23" t="s">
        <v>3429</v>
      </c>
      <c r="AA938" s="23" t="s">
        <v>3429</v>
      </c>
      <c r="AB938" s="23" t="s">
        <v>3429</v>
      </c>
      <c r="AC938" s="23" t="s">
        <v>3429</v>
      </c>
      <c r="AD938" s="23" t="s">
        <v>3429</v>
      </c>
      <c r="AE938" s="23" t="s">
        <v>3429</v>
      </c>
      <c r="AH938" s="38"/>
      <c r="AJ938" s="43"/>
      <c r="AK938" s="22">
        <f t="shared" si="207"/>
        <v>0.60849085661718283</v>
      </c>
      <c r="AL938" s="22" t="str">
        <f t="shared" si="208"/>
        <v>DROP</v>
      </c>
      <c r="AM938" s="28">
        <f t="shared" si="209"/>
        <v>8.4791495738034133</v>
      </c>
      <c r="AN938" s="22">
        <f t="shared" si="210"/>
        <v>15.282545772799999</v>
      </c>
      <c r="AO938" s="22" t="str">
        <f t="shared" si="211"/>
        <v>DROP</v>
      </c>
      <c r="AP938" s="22" t="str">
        <f t="shared" si="212"/>
        <v>DROP</v>
      </c>
      <c r="AQ938" s="22" t="str">
        <f t="shared" si="213"/>
        <v>DROP</v>
      </c>
      <c r="AR938" s="22" t="str">
        <f t="shared" si="214"/>
        <v>DROP</v>
      </c>
      <c r="AS938" s="22" t="str">
        <f t="shared" si="215"/>
        <v>DROP</v>
      </c>
      <c r="AT938" s="22" t="str">
        <f t="shared" si="216"/>
        <v>DROP</v>
      </c>
      <c r="AU938" s="22">
        <f t="shared" si="217"/>
        <v>0.50036050996373405</v>
      </c>
      <c r="AV938" s="22">
        <f t="shared" si="218"/>
        <v>15.282545772799999</v>
      </c>
      <c r="AW938" s="22">
        <f t="shared" si="219"/>
        <v>1.5777194328213286</v>
      </c>
      <c r="AX938" s="22" t="str">
        <f t="shared" si="220"/>
        <v>DROP</v>
      </c>
    </row>
    <row r="939" spans="1:50" x14ac:dyDescent="0.25">
      <c r="A939" s="23" t="s">
        <v>18</v>
      </c>
      <c r="B939" s="22" t="s">
        <v>957</v>
      </c>
      <c r="C939" s="34">
        <v>40.381439999999998</v>
      </c>
      <c r="D939" s="32">
        <v>9.7886219713836896E-3</v>
      </c>
      <c r="E939" s="32">
        <v>2.2392701451480388E-3</v>
      </c>
      <c r="F939" s="22">
        <v>8</v>
      </c>
      <c r="H939" s="27">
        <v>7.0810506029845515</v>
      </c>
      <c r="I939" s="27">
        <v>1.1174595279485178</v>
      </c>
      <c r="J939" s="27">
        <v>8.6750660321314381</v>
      </c>
      <c r="K939" s="27">
        <v>16.873576163064506</v>
      </c>
      <c r="M939" s="27">
        <v>26.155328788141233</v>
      </c>
      <c r="N939" s="27">
        <v>1.5748761599999999</v>
      </c>
      <c r="O939" s="27">
        <v>0</v>
      </c>
      <c r="P939" s="27">
        <v>20</v>
      </c>
      <c r="Q939" s="27">
        <v>20</v>
      </c>
      <c r="R939" s="27">
        <v>26.155328788141233</v>
      </c>
      <c r="S939" s="22" t="s">
        <v>3357</v>
      </c>
      <c r="T939" s="28">
        <v>5.2750776244974702</v>
      </c>
      <c r="U939" s="22">
        <v>0.60849085661718305</v>
      </c>
      <c r="V939" s="22">
        <v>0.78209376674653908</v>
      </c>
      <c r="W939" s="22">
        <v>1.3077664394070616</v>
      </c>
      <c r="X939" s="27">
        <v>-10.856628785076726</v>
      </c>
      <c r="Y939" s="27">
        <v>-4.7012999969354929</v>
      </c>
      <c r="Z939" s="23" t="s">
        <v>3429</v>
      </c>
      <c r="AA939" s="23" t="s">
        <v>3429</v>
      </c>
      <c r="AB939" s="23" t="s">
        <v>3429</v>
      </c>
      <c r="AC939" s="23" t="s">
        <v>3429</v>
      </c>
      <c r="AD939" s="23" t="s">
        <v>3429</v>
      </c>
      <c r="AE939" s="23" t="s">
        <v>3429</v>
      </c>
      <c r="AH939" s="38"/>
      <c r="AJ939" s="43"/>
      <c r="AK939" s="22">
        <f t="shared" si="207"/>
        <v>0.60849085661718305</v>
      </c>
      <c r="AL939" s="22" t="str">
        <f t="shared" si="208"/>
        <v>DROP</v>
      </c>
      <c r="AM939" s="28">
        <f t="shared" si="209"/>
        <v>5.2750776244974702</v>
      </c>
      <c r="AN939" s="22">
        <f t="shared" si="210"/>
        <v>12.4171731968</v>
      </c>
      <c r="AO939" s="22" t="str">
        <f t="shared" si="211"/>
        <v>DROP</v>
      </c>
      <c r="AP939" s="22" t="str">
        <f t="shared" si="212"/>
        <v>DROP</v>
      </c>
      <c r="AQ939" s="22" t="str">
        <f t="shared" si="213"/>
        <v>DROP</v>
      </c>
      <c r="AR939" s="22" t="str">
        <f t="shared" si="214"/>
        <v>DROP</v>
      </c>
      <c r="AS939" s="22" t="str">
        <f t="shared" si="215"/>
        <v>DROP</v>
      </c>
      <c r="AT939" s="22" t="str">
        <f t="shared" si="216"/>
        <v>DROP</v>
      </c>
      <c r="AU939" s="22">
        <f t="shared" si="217"/>
        <v>0.78209376674653908</v>
      </c>
      <c r="AV939" s="22">
        <f t="shared" si="218"/>
        <v>12.4171731968</v>
      </c>
      <c r="AW939" s="22">
        <f t="shared" si="219"/>
        <v>1.9286250992470617</v>
      </c>
      <c r="AX939" s="22" t="str">
        <f t="shared" si="220"/>
        <v>DROP</v>
      </c>
    </row>
    <row r="940" spans="1:50" x14ac:dyDescent="0.25">
      <c r="A940" s="23" t="s">
        <v>18</v>
      </c>
      <c r="B940" s="22" t="s">
        <v>958</v>
      </c>
      <c r="C940" s="34">
        <v>10.123520000000013</v>
      </c>
      <c r="D940" s="32">
        <v>2.445413213372234E-3</v>
      </c>
      <c r="E940" s="32">
        <v>5.6146435096394347E-4</v>
      </c>
      <c r="F940" s="22">
        <v>8</v>
      </c>
      <c r="H940" s="27">
        <v>1.775200621877929</v>
      </c>
      <c r="I940" s="27">
        <v>0.27916598506334245</v>
      </c>
      <c r="J940" s="27">
        <v>2.1672224306821493</v>
      </c>
      <c r="K940" s="27">
        <v>4.2215890376234206</v>
      </c>
      <c r="M940" s="27">
        <v>6.5570716173896706</v>
      </c>
      <c r="N940" s="27">
        <v>0.39481728000000055</v>
      </c>
      <c r="O940" s="27">
        <v>0</v>
      </c>
      <c r="P940" s="27">
        <v>0.43999999999999995</v>
      </c>
      <c r="Q940" s="27">
        <v>0.43999999999999995</v>
      </c>
      <c r="R940" s="27">
        <v>6.5570716173896706</v>
      </c>
      <c r="S940" s="22" t="s">
        <v>3365</v>
      </c>
      <c r="T940" s="28">
        <v>0.46291557412418899</v>
      </c>
      <c r="U940" s="22">
        <v>0.60725784026965146</v>
      </c>
      <c r="V940" s="22">
        <v>5.0569018379967154</v>
      </c>
      <c r="W940" s="22">
        <v>14.902435494067435</v>
      </c>
      <c r="X940" s="27">
        <v>-2.7302998597662507</v>
      </c>
      <c r="Y940" s="27">
        <v>3.3867717576234204</v>
      </c>
      <c r="Z940" s="23" t="s">
        <v>3429</v>
      </c>
      <c r="AA940" s="23" t="s">
        <v>3429</v>
      </c>
      <c r="AB940" s="23" t="s">
        <v>3429</v>
      </c>
      <c r="AC940" s="23" t="s">
        <v>3429</v>
      </c>
      <c r="AD940" s="23" t="s">
        <v>3429</v>
      </c>
      <c r="AE940" s="23" t="s">
        <v>3429</v>
      </c>
      <c r="AH940" s="38"/>
      <c r="AJ940" s="43"/>
      <c r="AK940" s="22">
        <f t="shared" si="207"/>
        <v>0.60725784026965146</v>
      </c>
      <c r="AL940" s="22" t="str">
        <f t="shared" si="208"/>
        <v>DROP</v>
      </c>
      <c r="AM940" s="28">
        <f t="shared" si="209"/>
        <v>0.46291557412418899</v>
      </c>
      <c r="AN940" s="22">
        <f t="shared" si="210"/>
        <v>0</v>
      </c>
      <c r="AO940" s="22" t="str">
        <f t="shared" si="211"/>
        <v>DROP</v>
      </c>
      <c r="AP940" s="22" t="str">
        <f t="shared" si="212"/>
        <v>DROP</v>
      </c>
      <c r="AQ940" s="22" t="str">
        <f t="shared" si="213"/>
        <v>DROP</v>
      </c>
      <c r="AR940" s="22" t="str">
        <f t="shared" si="214"/>
        <v>DROP</v>
      </c>
      <c r="AS940" s="22" t="str">
        <f t="shared" si="215"/>
        <v>DROP</v>
      </c>
      <c r="AT940" s="22" t="str">
        <f t="shared" si="216"/>
        <v>DROP</v>
      </c>
      <c r="AU940" s="22">
        <f t="shared" si="217"/>
        <v>5.0569018379967154</v>
      </c>
      <c r="AV940" s="22">
        <f t="shared" si="218"/>
        <v>0</v>
      </c>
      <c r="AW940" s="22">
        <f t="shared" si="219"/>
        <v>14.902435494067435</v>
      </c>
      <c r="AX940" s="22" t="str">
        <f t="shared" si="220"/>
        <v>DROP</v>
      </c>
    </row>
    <row r="941" spans="1:50" x14ac:dyDescent="0.25">
      <c r="A941" s="23" t="s">
        <v>18</v>
      </c>
      <c r="B941" s="22" t="s">
        <v>959</v>
      </c>
      <c r="C941" s="34">
        <v>15.516159999999999</v>
      </c>
      <c r="D941" s="32">
        <v>1.6070394651032983E-3</v>
      </c>
      <c r="E941" s="32">
        <v>1.5430579612031579E-3</v>
      </c>
      <c r="F941" s="22">
        <v>8</v>
      </c>
      <c r="H941" s="27">
        <v>2.7208220936154031</v>
      </c>
      <c r="I941" s="27">
        <v>0.18345805643724553</v>
      </c>
      <c r="J941" s="27">
        <v>1.424222277330587</v>
      </c>
      <c r="K941" s="27">
        <v>4.3285024273832358</v>
      </c>
      <c r="M941" s="27">
        <v>10.049920615248132</v>
      </c>
      <c r="N941" s="27">
        <v>0.60513023999999993</v>
      </c>
      <c r="O941" s="27">
        <v>0</v>
      </c>
      <c r="P941" s="27">
        <v>0.43999999999999995</v>
      </c>
      <c r="Q941" s="27">
        <v>0.43999999999999995</v>
      </c>
      <c r="R941" s="27">
        <v>10.049920615248132</v>
      </c>
      <c r="S941" s="22" t="s">
        <v>3365</v>
      </c>
      <c r="T941" s="28">
        <v>0.3020293083441854</v>
      </c>
      <c r="U941" s="22">
        <v>0.40623949018987909</v>
      </c>
      <c r="V941" s="22">
        <v>4.1415914129355178</v>
      </c>
      <c r="W941" s="22">
        <v>22.840728671018486</v>
      </c>
      <c r="X941" s="27">
        <v>-6.3265484278648954</v>
      </c>
      <c r="Y941" s="27">
        <v>3.283372187383236</v>
      </c>
      <c r="Z941" s="23" t="s">
        <v>3429</v>
      </c>
      <c r="AA941" s="23" t="s">
        <v>3429</v>
      </c>
      <c r="AB941" s="23" t="s">
        <v>3429</v>
      </c>
      <c r="AC941" s="23" t="s">
        <v>3429</v>
      </c>
      <c r="AD941" s="23" t="s">
        <v>3429</v>
      </c>
      <c r="AE941" s="23" t="s">
        <v>3429</v>
      </c>
      <c r="AH941" s="38"/>
      <c r="AJ941" s="43"/>
      <c r="AK941" s="22">
        <f t="shared" si="207"/>
        <v>0.40623949018987909</v>
      </c>
      <c r="AL941" s="22" t="str">
        <f t="shared" si="208"/>
        <v>DROP</v>
      </c>
      <c r="AM941" s="28">
        <f t="shared" si="209"/>
        <v>0.3020293083441854</v>
      </c>
      <c r="AN941" s="22">
        <f t="shared" si="210"/>
        <v>0</v>
      </c>
      <c r="AO941" s="22" t="str">
        <f t="shared" si="211"/>
        <v>DROP</v>
      </c>
      <c r="AP941" s="22" t="str">
        <f t="shared" si="212"/>
        <v>DROP</v>
      </c>
      <c r="AQ941" s="22" t="str">
        <f t="shared" si="213"/>
        <v>DROP</v>
      </c>
      <c r="AR941" s="22" t="str">
        <f t="shared" si="214"/>
        <v>DROP</v>
      </c>
      <c r="AS941" s="22" t="str">
        <f t="shared" si="215"/>
        <v>DROP</v>
      </c>
      <c r="AT941" s="22" t="str">
        <f t="shared" si="216"/>
        <v>DROP</v>
      </c>
      <c r="AU941" s="22">
        <f t="shared" si="217"/>
        <v>4.1415914129355178</v>
      </c>
      <c r="AV941" s="22">
        <f t="shared" si="218"/>
        <v>0</v>
      </c>
      <c r="AW941" s="22">
        <f t="shared" si="219"/>
        <v>22.840728671018486</v>
      </c>
      <c r="AX941" s="22" t="str">
        <f t="shared" si="220"/>
        <v>DROP</v>
      </c>
    </row>
    <row r="942" spans="1:50" x14ac:dyDescent="0.25">
      <c r="A942" s="23" t="s">
        <v>18</v>
      </c>
      <c r="B942" s="22" t="s">
        <v>960</v>
      </c>
      <c r="C942" s="34">
        <v>19.514880000000005</v>
      </c>
      <c r="D942" s="32">
        <v>4.7074667684733878E-3</v>
      </c>
      <c r="E942" s="32">
        <v>7.8845127405656985E-7</v>
      </c>
      <c r="F942" s="22">
        <v>8</v>
      </c>
      <c r="H942" s="27">
        <v>3.4220139943293564</v>
      </c>
      <c r="I942" s="27">
        <v>0.53739981054636765</v>
      </c>
      <c r="J942" s="27">
        <v>4.1719442409724969</v>
      </c>
      <c r="K942" s="27">
        <v>8.13135804584822</v>
      </c>
      <c r="M942" s="27">
        <v>12.639918305566164</v>
      </c>
      <c r="N942" s="27">
        <v>0.76108032000000014</v>
      </c>
      <c r="O942" s="27">
        <v>0</v>
      </c>
      <c r="P942" s="27">
        <v>0.43999999999999995</v>
      </c>
      <c r="Q942" s="27">
        <v>0.43999999999999995</v>
      </c>
      <c r="R942" s="27">
        <v>12.639918305566164</v>
      </c>
      <c r="S942" s="22" t="s">
        <v>3365</v>
      </c>
      <c r="T942" s="28">
        <v>0.24014162900093236</v>
      </c>
      <c r="U942" s="22">
        <v>0.60677254531877745</v>
      </c>
      <c r="V942" s="22">
        <v>6.7700368663506367</v>
      </c>
      <c r="W942" s="22">
        <v>28.727087058104921</v>
      </c>
      <c r="X942" s="27">
        <v>-5.2696405797179438</v>
      </c>
      <c r="Y942" s="27">
        <v>6.93027772584822</v>
      </c>
      <c r="Z942" s="23" t="s">
        <v>3429</v>
      </c>
      <c r="AA942" s="23" t="s">
        <v>3429</v>
      </c>
      <c r="AB942" s="23" t="s">
        <v>3429</v>
      </c>
      <c r="AC942" s="23" t="s">
        <v>3429</v>
      </c>
      <c r="AD942" s="23" t="s">
        <v>3429</v>
      </c>
      <c r="AE942" s="23" t="s">
        <v>3429</v>
      </c>
      <c r="AH942" s="38"/>
      <c r="AJ942" s="43"/>
      <c r="AK942" s="22">
        <f t="shared" si="207"/>
        <v>0.60677254531877745</v>
      </c>
      <c r="AL942" s="22" t="str">
        <f t="shared" si="208"/>
        <v>DROP</v>
      </c>
      <c r="AM942" s="28">
        <f t="shared" si="209"/>
        <v>0.24014162900093236</v>
      </c>
      <c r="AN942" s="22">
        <f t="shared" si="210"/>
        <v>0</v>
      </c>
      <c r="AO942" s="22" t="str">
        <f t="shared" si="211"/>
        <v>DROP</v>
      </c>
      <c r="AP942" s="22" t="str">
        <f t="shared" si="212"/>
        <v>DROP</v>
      </c>
      <c r="AQ942" s="22" t="str">
        <f t="shared" si="213"/>
        <v>DROP</v>
      </c>
      <c r="AR942" s="22" t="str">
        <f t="shared" si="214"/>
        <v>DROP</v>
      </c>
      <c r="AS942" s="22" t="str">
        <f t="shared" si="215"/>
        <v>DROP</v>
      </c>
      <c r="AT942" s="22" t="str">
        <f t="shared" si="216"/>
        <v>DROP</v>
      </c>
      <c r="AU942" s="22">
        <f t="shared" si="217"/>
        <v>6.7700368663506367</v>
      </c>
      <c r="AV942" s="22">
        <f t="shared" si="218"/>
        <v>0</v>
      </c>
      <c r="AW942" s="22">
        <f t="shared" si="219"/>
        <v>28.727087058104921</v>
      </c>
      <c r="AX942" s="22" t="str">
        <f t="shared" si="220"/>
        <v>DROP</v>
      </c>
    </row>
    <row r="943" spans="1:50" x14ac:dyDescent="0.25">
      <c r="A943" s="23" t="s">
        <v>18</v>
      </c>
      <c r="B943" s="22" t="s">
        <v>961</v>
      </c>
      <c r="C943" s="34">
        <v>17.698560000000001</v>
      </c>
      <c r="D943" s="32">
        <v>4.2752217096090322E-3</v>
      </c>
      <c r="E943" s="32">
        <v>9.8158649396616962E-4</v>
      </c>
      <c r="F943" s="22">
        <v>8</v>
      </c>
      <c r="H943" s="27">
        <v>3.1035148563290043</v>
      </c>
      <c r="I943" s="27">
        <v>0.48805513661282479</v>
      </c>
      <c r="J943" s="27">
        <v>3.7888714817349913</v>
      </c>
      <c r="K943" s="27">
        <v>7.3804414746768199</v>
      </c>
      <c r="M943" s="27">
        <v>11.463475692710439</v>
      </c>
      <c r="N943" s="27">
        <v>0.69024384000000005</v>
      </c>
      <c r="O943" s="27">
        <v>0</v>
      </c>
      <c r="P943" s="27">
        <v>0.43999999999999995</v>
      </c>
      <c r="Q943" s="27">
        <v>0.43999999999999995</v>
      </c>
      <c r="R943" s="27">
        <v>11.463475692710439</v>
      </c>
      <c r="S943" s="22" t="s">
        <v>3365</v>
      </c>
      <c r="T943" s="28">
        <v>0.26478623531845052</v>
      </c>
      <c r="U943" s="22">
        <v>0.60725784026965146</v>
      </c>
      <c r="V943" s="22">
        <v>6.5299550534836985</v>
      </c>
      <c r="W943" s="22">
        <v>26.053353847069182</v>
      </c>
      <c r="X943" s="27">
        <v>-4.77327805803362</v>
      </c>
      <c r="Y943" s="27">
        <v>6.2501976346768195</v>
      </c>
      <c r="Z943" s="23" t="s">
        <v>3429</v>
      </c>
      <c r="AA943" s="23" t="s">
        <v>3429</v>
      </c>
      <c r="AB943" s="23" t="s">
        <v>3429</v>
      </c>
      <c r="AC943" s="23" t="s">
        <v>3429</v>
      </c>
      <c r="AD943" s="23" t="s">
        <v>3429</v>
      </c>
      <c r="AE943" s="23" t="s">
        <v>3429</v>
      </c>
      <c r="AH943" s="38"/>
      <c r="AJ943" s="43"/>
      <c r="AK943" s="22">
        <f t="shared" si="207"/>
        <v>0.60725784026965146</v>
      </c>
      <c r="AL943" s="22" t="str">
        <f t="shared" si="208"/>
        <v>DROP</v>
      </c>
      <c r="AM943" s="28">
        <f t="shared" si="209"/>
        <v>0.26478623531845052</v>
      </c>
      <c r="AN943" s="22">
        <f t="shared" si="210"/>
        <v>0</v>
      </c>
      <c r="AO943" s="22" t="str">
        <f t="shared" si="211"/>
        <v>DROP</v>
      </c>
      <c r="AP943" s="22" t="str">
        <f t="shared" si="212"/>
        <v>DROP</v>
      </c>
      <c r="AQ943" s="22" t="str">
        <f t="shared" si="213"/>
        <v>DROP</v>
      </c>
      <c r="AR943" s="22" t="str">
        <f t="shared" si="214"/>
        <v>DROP</v>
      </c>
      <c r="AS943" s="22" t="str">
        <f t="shared" si="215"/>
        <v>DROP</v>
      </c>
      <c r="AT943" s="22" t="str">
        <f t="shared" si="216"/>
        <v>DROP</v>
      </c>
      <c r="AU943" s="22">
        <f t="shared" si="217"/>
        <v>6.5299550534836985</v>
      </c>
      <c r="AV943" s="22">
        <f t="shared" si="218"/>
        <v>0</v>
      </c>
      <c r="AW943" s="22">
        <f t="shared" si="219"/>
        <v>26.053353847069182</v>
      </c>
      <c r="AX943" s="22" t="str">
        <f t="shared" si="220"/>
        <v>DROP</v>
      </c>
    </row>
    <row r="944" spans="1:50" x14ac:dyDescent="0.25">
      <c r="A944" s="23" t="s">
        <v>18</v>
      </c>
      <c r="B944" s="22" t="s">
        <v>962</v>
      </c>
      <c r="C944" s="34">
        <v>23.943039999999996</v>
      </c>
      <c r="D944" s="32">
        <v>2.4798281401162965E-3</v>
      </c>
      <c r="E944" s="32">
        <v>2.3810980608221142E-3</v>
      </c>
      <c r="F944" s="22">
        <v>8</v>
      </c>
      <c r="H944" s="27">
        <v>4.1985099548030789</v>
      </c>
      <c r="I944" s="27">
        <v>0.28309475950230129</v>
      </c>
      <c r="J944" s="27">
        <v>2.1977223072601295</v>
      </c>
      <c r="K944" s="27">
        <v>6.6793270215655092</v>
      </c>
      <c r="M944" s="27">
        <v>15.508067156288062</v>
      </c>
      <c r="N944" s="27">
        <v>0.93377855999999981</v>
      </c>
      <c r="O944" s="27">
        <v>0</v>
      </c>
      <c r="P944" s="27">
        <v>0.43999999999999995</v>
      </c>
      <c r="Q944" s="27">
        <v>0.43999999999999995</v>
      </c>
      <c r="R944" s="27">
        <v>15.508067156288062</v>
      </c>
      <c r="S944" s="22" t="s">
        <v>3365</v>
      </c>
      <c r="T944" s="28">
        <v>0.19572849032360623</v>
      </c>
      <c r="U944" s="22">
        <v>0.40623949018987909</v>
      </c>
      <c r="V944" s="22">
        <v>4.8620114012883633</v>
      </c>
      <c r="W944" s="22">
        <v>35.245607173381963</v>
      </c>
      <c r="X944" s="27">
        <v>-9.7625186947225515</v>
      </c>
      <c r="Y944" s="27">
        <v>5.3055484615655093</v>
      </c>
      <c r="Z944" s="23" t="s">
        <v>3429</v>
      </c>
      <c r="AA944" s="23" t="s">
        <v>3429</v>
      </c>
      <c r="AB944" s="23" t="s">
        <v>3429</v>
      </c>
      <c r="AC944" s="23" t="s">
        <v>3429</v>
      </c>
      <c r="AD944" s="23" t="s">
        <v>3429</v>
      </c>
      <c r="AE944" s="23" t="s">
        <v>3429</v>
      </c>
      <c r="AH944" s="38"/>
      <c r="AJ944" s="43"/>
      <c r="AK944" s="22">
        <f t="shared" si="207"/>
        <v>0.40623949018987909</v>
      </c>
      <c r="AL944" s="22" t="str">
        <f t="shared" si="208"/>
        <v>DROP</v>
      </c>
      <c r="AM944" s="28">
        <f t="shared" si="209"/>
        <v>0.19572849032360623</v>
      </c>
      <c r="AN944" s="22">
        <f t="shared" si="210"/>
        <v>0</v>
      </c>
      <c r="AO944" s="22" t="str">
        <f t="shared" si="211"/>
        <v>DROP</v>
      </c>
      <c r="AP944" s="22" t="str">
        <f t="shared" si="212"/>
        <v>DROP</v>
      </c>
      <c r="AQ944" s="22" t="str">
        <f t="shared" si="213"/>
        <v>DROP</v>
      </c>
      <c r="AR944" s="22" t="str">
        <f t="shared" si="214"/>
        <v>DROP</v>
      </c>
      <c r="AS944" s="22" t="str">
        <f t="shared" si="215"/>
        <v>DROP</v>
      </c>
      <c r="AT944" s="22" t="str">
        <f t="shared" si="216"/>
        <v>DROP</v>
      </c>
      <c r="AU944" s="22">
        <f t="shared" si="217"/>
        <v>4.8620114012883633</v>
      </c>
      <c r="AV944" s="22">
        <f t="shared" si="218"/>
        <v>0</v>
      </c>
      <c r="AW944" s="22">
        <f t="shared" si="219"/>
        <v>35.245607173381963</v>
      </c>
      <c r="AX944" s="22" t="str">
        <f t="shared" si="220"/>
        <v>DROP</v>
      </c>
    </row>
    <row r="945" spans="1:50" x14ac:dyDescent="0.25">
      <c r="A945" s="23" t="s">
        <v>18</v>
      </c>
      <c r="B945" s="22" t="s">
        <v>963</v>
      </c>
      <c r="C945" s="34">
        <v>11.612479999999991</v>
      </c>
      <c r="D945" s="32">
        <v>2.8050828202068785E-3</v>
      </c>
      <c r="E945" s="32">
        <v>6.4404412163770704E-4</v>
      </c>
      <c r="F945" s="22">
        <v>8</v>
      </c>
      <c r="H945" s="27">
        <v>2.0362958454712361</v>
      </c>
      <c r="I945" s="27">
        <v>0.32022551624616302</v>
      </c>
      <c r="J945" s="27">
        <v>2.4859759383937399</v>
      </c>
      <c r="K945" s="27">
        <v>4.8424973001111393</v>
      </c>
      <c r="M945" s="27">
        <v>7.5214809686260358</v>
      </c>
      <c r="N945" s="27">
        <v>0.45288671999999963</v>
      </c>
      <c r="O945" s="27">
        <v>0</v>
      </c>
      <c r="P945" s="27">
        <v>0.43999999999999995</v>
      </c>
      <c r="Q945" s="27">
        <v>0.43999999999999995</v>
      </c>
      <c r="R945" s="27">
        <v>7.5214809686260358</v>
      </c>
      <c r="S945" s="22" t="s">
        <v>3365</v>
      </c>
      <c r="T945" s="28">
        <v>0.40356022769965755</v>
      </c>
      <c r="U945" s="22">
        <v>0.60725784026965157</v>
      </c>
      <c r="V945" s="22">
        <v>5.4234173178330414</v>
      </c>
      <c r="W945" s="22">
        <v>17.094274928695537</v>
      </c>
      <c r="X945" s="27">
        <v>-3.131870388514896</v>
      </c>
      <c r="Y945" s="27">
        <v>3.9496105801111399</v>
      </c>
      <c r="Z945" s="23" t="s">
        <v>3429</v>
      </c>
      <c r="AA945" s="23" t="s">
        <v>3429</v>
      </c>
      <c r="AB945" s="23" t="s">
        <v>3429</v>
      </c>
      <c r="AC945" s="23" t="s">
        <v>3429</v>
      </c>
      <c r="AD945" s="23" t="s">
        <v>3429</v>
      </c>
      <c r="AE945" s="23" t="s">
        <v>3429</v>
      </c>
      <c r="AH945" s="38"/>
      <c r="AJ945" s="43"/>
      <c r="AK945" s="22">
        <f t="shared" si="207"/>
        <v>0.60725784026965157</v>
      </c>
      <c r="AL945" s="22" t="str">
        <f t="shared" si="208"/>
        <v>DROP</v>
      </c>
      <c r="AM945" s="28">
        <f t="shared" si="209"/>
        <v>0.40356022769965755</v>
      </c>
      <c r="AN945" s="22">
        <f t="shared" si="210"/>
        <v>0</v>
      </c>
      <c r="AO945" s="22" t="str">
        <f t="shared" si="211"/>
        <v>DROP</v>
      </c>
      <c r="AP945" s="22" t="str">
        <f t="shared" si="212"/>
        <v>DROP</v>
      </c>
      <c r="AQ945" s="22" t="str">
        <f t="shared" si="213"/>
        <v>DROP</v>
      </c>
      <c r="AR945" s="22" t="str">
        <f t="shared" si="214"/>
        <v>DROP</v>
      </c>
      <c r="AS945" s="22" t="str">
        <f t="shared" si="215"/>
        <v>DROP</v>
      </c>
      <c r="AT945" s="22" t="str">
        <f t="shared" si="216"/>
        <v>DROP</v>
      </c>
      <c r="AU945" s="22">
        <f t="shared" si="217"/>
        <v>5.4234173178330414</v>
      </c>
      <c r="AV945" s="22">
        <f t="shared" si="218"/>
        <v>0</v>
      </c>
      <c r="AW945" s="22">
        <f t="shared" si="219"/>
        <v>17.094274928695537</v>
      </c>
      <c r="AX945" s="22" t="str">
        <f t="shared" si="220"/>
        <v>DROP</v>
      </c>
    </row>
    <row r="946" spans="1:50" x14ac:dyDescent="0.25">
      <c r="A946" s="23" t="s">
        <v>18</v>
      </c>
      <c r="B946" s="22" t="s">
        <v>964</v>
      </c>
      <c r="C946" s="34">
        <v>13.214079999999996</v>
      </c>
      <c r="D946" s="32">
        <v>3.1875595686957229E-3</v>
      </c>
      <c r="E946" s="32">
        <v>5.3388277106932928E-7</v>
      </c>
      <c r="F946" s="22">
        <v>8</v>
      </c>
      <c r="H946" s="27">
        <v>2.3171429535917012</v>
      </c>
      <c r="I946" s="27">
        <v>0.36388868845437644</v>
      </c>
      <c r="J946" s="27">
        <v>2.8249420419572049</v>
      </c>
      <c r="K946" s="27">
        <v>5.5059736840032825</v>
      </c>
      <c r="M946" s="27">
        <v>8.5588480012798254</v>
      </c>
      <c r="N946" s="27">
        <v>0.51534911999999988</v>
      </c>
      <c r="O946" s="27">
        <v>0</v>
      </c>
      <c r="P946" s="27">
        <v>0.43999999999999995</v>
      </c>
      <c r="Q946" s="27">
        <v>0.43999999999999995</v>
      </c>
      <c r="R946" s="27">
        <v>8.5588480012798254</v>
      </c>
      <c r="S946" s="22" t="s">
        <v>3365</v>
      </c>
      <c r="T946" s="28">
        <v>0.35464709408129191</v>
      </c>
      <c r="U946" s="22">
        <v>0.60677254531877745</v>
      </c>
      <c r="V946" s="22">
        <v>5.7633105727917382</v>
      </c>
      <c r="W946" s="22">
        <v>19.45192727563597</v>
      </c>
      <c r="X946" s="27">
        <v>-3.5682234372765427</v>
      </c>
      <c r="Y946" s="27">
        <v>4.5506245640032823</v>
      </c>
      <c r="Z946" s="23" t="s">
        <v>3429</v>
      </c>
      <c r="AA946" s="23" t="s">
        <v>3429</v>
      </c>
      <c r="AB946" s="23" t="s">
        <v>3429</v>
      </c>
      <c r="AC946" s="23" t="s">
        <v>3429</v>
      </c>
      <c r="AD946" s="23" t="s">
        <v>3429</v>
      </c>
      <c r="AE946" s="23" t="s">
        <v>3429</v>
      </c>
      <c r="AH946" s="38"/>
      <c r="AJ946" s="43"/>
      <c r="AK946" s="22">
        <f t="shared" si="207"/>
        <v>0.60677254531877745</v>
      </c>
      <c r="AL946" s="22" t="str">
        <f t="shared" si="208"/>
        <v>DROP</v>
      </c>
      <c r="AM946" s="28">
        <f t="shared" si="209"/>
        <v>0.35464709408129191</v>
      </c>
      <c r="AN946" s="22">
        <f t="shared" si="210"/>
        <v>0</v>
      </c>
      <c r="AO946" s="22" t="str">
        <f t="shared" si="211"/>
        <v>DROP</v>
      </c>
      <c r="AP946" s="22" t="str">
        <f t="shared" si="212"/>
        <v>DROP</v>
      </c>
      <c r="AQ946" s="22" t="str">
        <f t="shared" si="213"/>
        <v>DROP</v>
      </c>
      <c r="AR946" s="22" t="str">
        <f t="shared" si="214"/>
        <v>DROP</v>
      </c>
      <c r="AS946" s="22" t="str">
        <f t="shared" si="215"/>
        <v>DROP</v>
      </c>
      <c r="AT946" s="22" t="str">
        <f t="shared" si="216"/>
        <v>DROP</v>
      </c>
      <c r="AU946" s="22">
        <f t="shared" si="217"/>
        <v>5.7633105727917382</v>
      </c>
      <c r="AV946" s="22">
        <f t="shared" si="218"/>
        <v>0</v>
      </c>
      <c r="AW946" s="22">
        <f t="shared" si="219"/>
        <v>19.45192727563597</v>
      </c>
      <c r="AX946" s="22" t="str">
        <f t="shared" si="220"/>
        <v>DROP</v>
      </c>
    </row>
    <row r="947" spans="1:50" x14ac:dyDescent="0.25">
      <c r="A947" s="23" t="s">
        <v>18</v>
      </c>
      <c r="B947" s="22" t="s">
        <v>965</v>
      </c>
      <c r="C947" s="34">
        <v>15.516159999999999</v>
      </c>
      <c r="D947" s="32">
        <v>3.7480463993549346E-3</v>
      </c>
      <c r="E947" s="32">
        <v>8.6054758659563949E-4</v>
      </c>
      <c r="F947" s="22">
        <v>8</v>
      </c>
      <c r="H947" s="27">
        <v>2.7208220936154031</v>
      </c>
      <c r="I947" s="27">
        <v>0.42787331785786226</v>
      </c>
      <c r="J947" s="27">
        <v>3.3216677588480188</v>
      </c>
      <c r="K947" s="27">
        <v>6.4703631703212841</v>
      </c>
      <c r="M947" s="27">
        <v>10.049920615248132</v>
      </c>
      <c r="N947" s="27">
        <v>0.60513023999999993</v>
      </c>
      <c r="O947" s="27">
        <v>0</v>
      </c>
      <c r="P947" s="27">
        <v>0.43999999999999995</v>
      </c>
      <c r="Q947" s="27">
        <v>0.43999999999999995</v>
      </c>
      <c r="R947" s="27">
        <v>10.049920615248132</v>
      </c>
      <c r="S947" s="22" t="s">
        <v>3365</v>
      </c>
      <c r="T947" s="28">
        <v>0.3020293083441854</v>
      </c>
      <c r="U947" s="22">
        <v>0.60725784026965157</v>
      </c>
      <c r="V947" s="22">
        <v>6.1909635016601241</v>
      </c>
      <c r="W947" s="22">
        <v>22.840728671018486</v>
      </c>
      <c r="X947" s="27">
        <v>-4.1846876849268471</v>
      </c>
      <c r="Y947" s="27">
        <v>5.4252329303212843</v>
      </c>
      <c r="Z947" s="23" t="s">
        <v>3429</v>
      </c>
      <c r="AA947" s="23" t="s">
        <v>3429</v>
      </c>
      <c r="AB947" s="23" t="s">
        <v>3429</v>
      </c>
      <c r="AC947" s="23" t="s">
        <v>3429</v>
      </c>
      <c r="AD947" s="23" t="s">
        <v>3429</v>
      </c>
      <c r="AE947" s="23" t="s">
        <v>3429</v>
      </c>
      <c r="AH947" s="38"/>
      <c r="AJ947" s="43"/>
      <c r="AK947" s="22">
        <f t="shared" si="207"/>
        <v>0.60725784026965157</v>
      </c>
      <c r="AL947" s="22" t="str">
        <f t="shared" si="208"/>
        <v>DROP</v>
      </c>
      <c r="AM947" s="28">
        <f t="shared" si="209"/>
        <v>0.3020293083441854</v>
      </c>
      <c r="AN947" s="22">
        <f t="shared" si="210"/>
        <v>0</v>
      </c>
      <c r="AO947" s="22" t="str">
        <f t="shared" si="211"/>
        <v>DROP</v>
      </c>
      <c r="AP947" s="22" t="str">
        <f t="shared" si="212"/>
        <v>DROP</v>
      </c>
      <c r="AQ947" s="22" t="str">
        <f t="shared" si="213"/>
        <v>DROP</v>
      </c>
      <c r="AR947" s="22" t="str">
        <f t="shared" si="214"/>
        <v>DROP</v>
      </c>
      <c r="AS947" s="22" t="str">
        <f t="shared" si="215"/>
        <v>DROP</v>
      </c>
      <c r="AT947" s="22" t="str">
        <f t="shared" si="216"/>
        <v>DROP</v>
      </c>
      <c r="AU947" s="22">
        <f t="shared" si="217"/>
        <v>6.1909635016601241</v>
      </c>
      <c r="AV947" s="22">
        <f t="shared" si="218"/>
        <v>0</v>
      </c>
      <c r="AW947" s="22">
        <f t="shared" si="219"/>
        <v>22.840728671018486</v>
      </c>
      <c r="AX947" s="22" t="str">
        <f t="shared" si="220"/>
        <v>DROP</v>
      </c>
    </row>
    <row r="948" spans="1:50" x14ac:dyDescent="0.25">
      <c r="A948" s="23" t="s">
        <v>18</v>
      </c>
      <c r="B948" s="22" t="s">
        <v>966</v>
      </c>
      <c r="C948" s="34">
        <v>11.450559999999996</v>
      </c>
      <c r="D948" s="32">
        <v>2.7659698133170596E-3</v>
      </c>
      <c r="E948" s="32">
        <v>6.3506381560699064E-4</v>
      </c>
      <c r="F948" s="22">
        <v>8</v>
      </c>
      <c r="H948" s="27">
        <v>2.0079025114634534</v>
      </c>
      <c r="I948" s="27">
        <v>0.31576041356434337</v>
      </c>
      <c r="J948" s="27">
        <v>2.4513124363730947</v>
      </c>
      <c r="K948" s="27">
        <v>4.774975361400891</v>
      </c>
      <c r="M948" s="27">
        <v>7.4166043015885119</v>
      </c>
      <c r="N948" s="27">
        <v>0.44657183999999983</v>
      </c>
      <c r="O948" s="27">
        <v>0</v>
      </c>
      <c r="P948" s="27">
        <v>0.43999999999999995</v>
      </c>
      <c r="Q948" s="27">
        <v>0.43999999999999995</v>
      </c>
      <c r="R948" s="27">
        <v>7.4166043015885119</v>
      </c>
      <c r="S948" s="22" t="s">
        <v>3365</v>
      </c>
      <c r="T948" s="28">
        <v>0.40926688938861655</v>
      </c>
      <c r="U948" s="22">
        <v>0.60725784026965146</v>
      </c>
      <c r="V948" s="22">
        <v>5.3858865643656042</v>
      </c>
      <c r="W948" s="22">
        <v>16.855918867246618</v>
      </c>
      <c r="X948" s="27">
        <v>-3.0882007801876208</v>
      </c>
      <c r="Y948" s="27">
        <v>3.8884035214008912</v>
      </c>
      <c r="Z948" s="23" t="s">
        <v>3429</v>
      </c>
      <c r="AA948" s="23" t="s">
        <v>3429</v>
      </c>
      <c r="AB948" s="23" t="s">
        <v>3429</v>
      </c>
      <c r="AC948" s="23" t="s">
        <v>3429</v>
      </c>
      <c r="AD948" s="23" t="s">
        <v>3429</v>
      </c>
      <c r="AE948" s="23" t="s">
        <v>3429</v>
      </c>
      <c r="AH948" s="38"/>
      <c r="AJ948" s="43"/>
      <c r="AK948" s="22">
        <f t="shared" si="207"/>
        <v>0.60725784026965146</v>
      </c>
      <c r="AL948" s="22" t="str">
        <f t="shared" si="208"/>
        <v>DROP</v>
      </c>
      <c r="AM948" s="28">
        <f t="shared" si="209"/>
        <v>0.40926688938861655</v>
      </c>
      <c r="AN948" s="22">
        <f t="shared" si="210"/>
        <v>0</v>
      </c>
      <c r="AO948" s="22" t="str">
        <f t="shared" si="211"/>
        <v>DROP</v>
      </c>
      <c r="AP948" s="22" t="str">
        <f t="shared" si="212"/>
        <v>DROP</v>
      </c>
      <c r="AQ948" s="22" t="str">
        <f t="shared" si="213"/>
        <v>DROP</v>
      </c>
      <c r="AR948" s="22" t="str">
        <f t="shared" si="214"/>
        <v>DROP</v>
      </c>
      <c r="AS948" s="22" t="str">
        <f t="shared" si="215"/>
        <v>DROP</v>
      </c>
      <c r="AT948" s="22" t="str">
        <f t="shared" si="216"/>
        <v>DROP</v>
      </c>
      <c r="AU948" s="22">
        <f t="shared" si="217"/>
        <v>5.3858865643656042</v>
      </c>
      <c r="AV948" s="22">
        <f t="shared" si="218"/>
        <v>0</v>
      </c>
      <c r="AW948" s="22">
        <f t="shared" si="219"/>
        <v>16.855918867246618</v>
      </c>
      <c r="AX948" s="22" t="str">
        <f t="shared" si="220"/>
        <v>DROP</v>
      </c>
    </row>
    <row r="949" spans="1:50" x14ac:dyDescent="0.25">
      <c r="A949" s="23" t="s">
        <v>18</v>
      </c>
      <c r="B949" s="22" t="s">
        <v>967</v>
      </c>
      <c r="C949" s="34">
        <v>11.816640000000007</v>
      </c>
      <c r="D949" s="32">
        <v>2.8504628322087245E-3</v>
      </c>
      <c r="E949" s="32">
        <v>4.7742260588165692E-7</v>
      </c>
      <c r="F949" s="22">
        <v>8</v>
      </c>
      <c r="H949" s="27">
        <v>2.0720961361767052</v>
      </c>
      <c r="I949" s="27">
        <v>0.32540605411330392</v>
      </c>
      <c r="J949" s="27">
        <v>2.5261935095499055</v>
      </c>
      <c r="K949" s="27">
        <v>4.9236956998399144</v>
      </c>
      <c r="M949" s="27">
        <v>7.6537167661951013</v>
      </c>
      <c r="N949" s="27">
        <v>0.46084896000000025</v>
      </c>
      <c r="O949" s="27">
        <v>0</v>
      </c>
      <c r="P949" s="27">
        <v>0.43999999999999995</v>
      </c>
      <c r="Q949" s="27">
        <v>0.43999999999999995</v>
      </c>
      <c r="R949" s="27">
        <v>7.6537167661951013</v>
      </c>
      <c r="S949" s="22" t="s">
        <v>3365</v>
      </c>
      <c r="T949" s="28">
        <v>0.39658778408733053</v>
      </c>
      <c r="U949" s="22">
        <v>0.60677254531877733</v>
      </c>
      <c r="V949" s="22">
        <v>5.4656173437108846</v>
      </c>
      <c r="W949" s="22">
        <v>17.394810832261594</v>
      </c>
      <c r="X949" s="27">
        <v>-3.1908700263551868</v>
      </c>
      <c r="Y949" s="27">
        <v>4.0228467398399141</v>
      </c>
      <c r="Z949" s="23" t="s">
        <v>3429</v>
      </c>
      <c r="AA949" s="23" t="s">
        <v>3429</v>
      </c>
      <c r="AB949" s="23" t="s">
        <v>3429</v>
      </c>
      <c r="AC949" s="23" t="s">
        <v>3429</v>
      </c>
      <c r="AD949" s="23" t="s">
        <v>3429</v>
      </c>
      <c r="AE949" s="23" t="s">
        <v>3429</v>
      </c>
      <c r="AH949" s="38"/>
      <c r="AJ949" s="43"/>
      <c r="AK949" s="22">
        <f t="shared" si="207"/>
        <v>0.60677254531877733</v>
      </c>
      <c r="AL949" s="22" t="str">
        <f t="shared" si="208"/>
        <v>DROP</v>
      </c>
      <c r="AM949" s="28">
        <f t="shared" si="209"/>
        <v>0.39658778408733053</v>
      </c>
      <c r="AN949" s="22">
        <f t="shared" si="210"/>
        <v>0</v>
      </c>
      <c r="AO949" s="22" t="str">
        <f t="shared" si="211"/>
        <v>DROP</v>
      </c>
      <c r="AP949" s="22" t="str">
        <f t="shared" si="212"/>
        <v>DROP</v>
      </c>
      <c r="AQ949" s="22" t="str">
        <f t="shared" si="213"/>
        <v>DROP</v>
      </c>
      <c r="AR949" s="22" t="str">
        <f t="shared" si="214"/>
        <v>DROP</v>
      </c>
      <c r="AS949" s="22" t="str">
        <f t="shared" si="215"/>
        <v>DROP</v>
      </c>
      <c r="AT949" s="22" t="str">
        <f t="shared" si="216"/>
        <v>DROP</v>
      </c>
      <c r="AU949" s="22">
        <f t="shared" si="217"/>
        <v>5.4656173437108846</v>
      </c>
      <c r="AV949" s="22">
        <f t="shared" si="218"/>
        <v>0</v>
      </c>
      <c r="AW949" s="22">
        <f t="shared" si="219"/>
        <v>17.394810832261594</v>
      </c>
      <c r="AX949" s="22" t="str">
        <f t="shared" si="220"/>
        <v>DROP</v>
      </c>
    </row>
    <row r="950" spans="1:50" x14ac:dyDescent="0.25">
      <c r="A950" s="23" t="s">
        <v>18</v>
      </c>
      <c r="B950" s="22" t="s">
        <v>968</v>
      </c>
      <c r="C950" s="34">
        <v>17.543680000000009</v>
      </c>
      <c r="D950" s="32">
        <v>4.2319650746881982E-3</v>
      </c>
      <c r="E950" s="32">
        <v>7.0880973122257308E-7</v>
      </c>
      <c r="F950" s="22">
        <v>8</v>
      </c>
      <c r="H950" s="27">
        <v>3.0763560151041691</v>
      </c>
      <c r="I950" s="27">
        <v>0.48311700140027014</v>
      </c>
      <c r="J950" s="27">
        <v>3.7505357317833568</v>
      </c>
      <c r="K950" s="27">
        <v>7.310008748287796</v>
      </c>
      <c r="M950" s="27">
        <v>11.363158880761505</v>
      </c>
      <c r="N950" s="27">
        <v>0.6842035200000004</v>
      </c>
      <c r="O950" s="27">
        <v>0</v>
      </c>
      <c r="P950" s="27">
        <v>0.43999999999999995</v>
      </c>
      <c r="Q950" s="27">
        <v>0.43999999999999995</v>
      </c>
      <c r="R950" s="27">
        <v>11.363158880761505</v>
      </c>
      <c r="S950" s="22" t="s">
        <v>3365</v>
      </c>
      <c r="T950" s="28">
        <v>0.267123834506655</v>
      </c>
      <c r="U950" s="22">
        <v>0.60677254531877745</v>
      </c>
      <c r="V950" s="22">
        <v>6.5023891299395622</v>
      </c>
      <c r="W950" s="22">
        <v>25.825361092639788</v>
      </c>
      <c r="X950" s="27">
        <v>-4.7373536524737094</v>
      </c>
      <c r="Y950" s="27">
        <v>6.185805228287796</v>
      </c>
      <c r="Z950" s="23" t="s">
        <v>3429</v>
      </c>
      <c r="AA950" s="23" t="s">
        <v>3429</v>
      </c>
      <c r="AB950" s="23" t="s">
        <v>3429</v>
      </c>
      <c r="AC950" s="23" t="s">
        <v>3429</v>
      </c>
      <c r="AD950" s="23" t="s">
        <v>3429</v>
      </c>
      <c r="AE950" s="23" t="s">
        <v>3429</v>
      </c>
      <c r="AH950" s="38"/>
      <c r="AJ950" s="43"/>
      <c r="AK950" s="22">
        <f t="shared" si="207"/>
        <v>0.60677254531877745</v>
      </c>
      <c r="AL950" s="22" t="str">
        <f t="shared" si="208"/>
        <v>DROP</v>
      </c>
      <c r="AM950" s="28">
        <f t="shared" si="209"/>
        <v>0.267123834506655</v>
      </c>
      <c r="AN950" s="22">
        <f t="shared" si="210"/>
        <v>0</v>
      </c>
      <c r="AO950" s="22" t="str">
        <f t="shared" si="211"/>
        <v>DROP</v>
      </c>
      <c r="AP950" s="22" t="str">
        <f t="shared" si="212"/>
        <v>DROP</v>
      </c>
      <c r="AQ950" s="22" t="str">
        <f t="shared" si="213"/>
        <v>DROP</v>
      </c>
      <c r="AR950" s="22" t="str">
        <f t="shared" si="214"/>
        <v>DROP</v>
      </c>
      <c r="AS950" s="22" t="str">
        <f t="shared" si="215"/>
        <v>DROP</v>
      </c>
      <c r="AT950" s="22" t="str">
        <f t="shared" si="216"/>
        <v>DROP</v>
      </c>
      <c r="AU950" s="22">
        <f t="shared" si="217"/>
        <v>6.5023891299395622</v>
      </c>
      <c r="AV950" s="22">
        <f t="shared" si="218"/>
        <v>0</v>
      </c>
      <c r="AW950" s="22">
        <f t="shared" si="219"/>
        <v>25.825361092639788</v>
      </c>
      <c r="AX950" s="22" t="str">
        <f t="shared" si="220"/>
        <v>DROP</v>
      </c>
    </row>
    <row r="951" spans="1:50" x14ac:dyDescent="0.25">
      <c r="A951" s="23" t="s">
        <v>18</v>
      </c>
      <c r="B951" s="22" t="s">
        <v>969</v>
      </c>
      <c r="C951" s="34">
        <v>8.3740799999999922</v>
      </c>
      <c r="D951" s="32">
        <v>2.0228226824104767E-3</v>
      </c>
      <c r="E951" s="32">
        <v>4.6443800102337221E-4</v>
      </c>
      <c r="F951" s="22">
        <v>8</v>
      </c>
      <c r="H951" s="27">
        <v>1.4684291653155714</v>
      </c>
      <c r="I951" s="27">
        <v>0.23092346260976709</v>
      </c>
      <c r="J951" s="27">
        <v>1.7927058979808141</v>
      </c>
      <c r="K951" s="27">
        <v>3.4920585259061525</v>
      </c>
      <c r="M951" s="27">
        <v>5.4239476278755179</v>
      </c>
      <c r="N951" s="27">
        <v>0.32658911999999968</v>
      </c>
      <c r="O951" s="27">
        <v>0</v>
      </c>
      <c r="P951" s="27">
        <v>0.43999999999999995</v>
      </c>
      <c r="Q951" s="27">
        <v>0.43999999999999995</v>
      </c>
      <c r="R951" s="27">
        <v>5.4239476278755179</v>
      </c>
      <c r="S951" s="22" t="s">
        <v>3365</v>
      </c>
      <c r="T951" s="28">
        <v>0.5596238718710258</v>
      </c>
      <c r="U951" s="22">
        <v>0.60725784026965157</v>
      </c>
      <c r="V951" s="22">
        <v>4.5553197075196605</v>
      </c>
      <c r="W951" s="22">
        <v>12.327153699717087</v>
      </c>
      <c r="X951" s="27">
        <v>-2.2584782219693649</v>
      </c>
      <c r="Y951" s="27">
        <v>2.7254694059061526</v>
      </c>
      <c r="Z951" s="23" t="s">
        <v>3429</v>
      </c>
      <c r="AA951" s="23" t="s">
        <v>3429</v>
      </c>
      <c r="AB951" s="23" t="s">
        <v>3429</v>
      </c>
      <c r="AC951" s="23" t="s">
        <v>3429</v>
      </c>
      <c r="AD951" s="23" t="s">
        <v>3429</v>
      </c>
      <c r="AE951" s="23" t="s">
        <v>3429</v>
      </c>
      <c r="AH951" s="38"/>
      <c r="AJ951" s="43"/>
      <c r="AK951" s="22">
        <f t="shared" si="207"/>
        <v>0.60725784026965157</v>
      </c>
      <c r="AL951" s="22" t="str">
        <f t="shared" si="208"/>
        <v>DROP</v>
      </c>
      <c r="AM951" s="28">
        <f t="shared" si="209"/>
        <v>0.5596238718710258</v>
      </c>
      <c r="AN951" s="22">
        <f t="shared" si="210"/>
        <v>0</v>
      </c>
      <c r="AO951" s="22" t="str">
        <f t="shared" si="211"/>
        <v>DROP</v>
      </c>
      <c r="AP951" s="22" t="str">
        <f t="shared" si="212"/>
        <v>DROP</v>
      </c>
      <c r="AQ951" s="22" t="str">
        <f t="shared" si="213"/>
        <v>DROP</v>
      </c>
      <c r="AR951" s="22" t="str">
        <f t="shared" si="214"/>
        <v>DROP</v>
      </c>
      <c r="AS951" s="22" t="str">
        <f t="shared" si="215"/>
        <v>DROP</v>
      </c>
      <c r="AT951" s="22" t="str">
        <f t="shared" si="216"/>
        <v>DROP</v>
      </c>
      <c r="AU951" s="22">
        <f t="shared" si="217"/>
        <v>4.5553197075196605</v>
      </c>
      <c r="AV951" s="22">
        <f t="shared" si="218"/>
        <v>0</v>
      </c>
      <c r="AW951" s="22">
        <f t="shared" si="219"/>
        <v>12.327153699717087</v>
      </c>
      <c r="AX951" s="22" t="str">
        <f t="shared" si="220"/>
        <v>DROP</v>
      </c>
    </row>
    <row r="952" spans="1:50" x14ac:dyDescent="0.25">
      <c r="A952" s="23" t="s">
        <v>18</v>
      </c>
      <c r="B952" s="22" t="s">
        <v>970</v>
      </c>
      <c r="C952" s="34">
        <v>13.460480000000004</v>
      </c>
      <c r="D952" s="32">
        <v>3.2514812684059152E-3</v>
      </c>
      <c r="E952" s="32">
        <v>7.4653674481436633E-4</v>
      </c>
      <c r="F952" s="22">
        <v>8</v>
      </c>
      <c r="H952" s="27">
        <v>2.3603502009948514</v>
      </c>
      <c r="I952" s="27">
        <v>0.37118592728867189</v>
      </c>
      <c r="J952" s="27">
        <v>2.8815919940641614</v>
      </c>
      <c r="K952" s="27">
        <v>5.6131281223476845</v>
      </c>
      <c r="M952" s="27">
        <v>8.718442929380414</v>
      </c>
      <c r="N952" s="27">
        <v>0.5249587200000001</v>
      </c>
      <c r="O952" s="27">
        <v>0</v>
      </c>
      <c r="P952" s="27">
        <v>0.43999999999999995</v>
      </c>
      <c r="Q952" s="27">
        <v>0.43999999999999995</v>
      </c>
      <c r="R952" s="27">
        <v>8.718442929380414</v>
      </c>
      <c r="S952" s="22" t="s">
        <v>3365</v>
      </c>
      <c r="T952" s="28">
        <v>0.34815512321683284</v>
      </c>
      <c r="U952" s="22">
        <v>0.60725784026965146</v>
      </c>
      <c r="V952" s="22">
        <v>5.8169619135082629</v>
      </c>
      <c r="W952" s="22">
        <v>19.814643021319124</v>
      </c>
      <c r="X952" s="27">
        <v>-3.6302735270327302</v>
      </c>
      <c r="Y952" s="27">
        <v>4.6481694023476843</v>
      </c>
      <c r="Z952" s="23" t="s">
        <v>3429</v>
      </c>
      <c r="AA952" s="23" t="s">
        <v>3429</v>
      </c>
      <c r="AB952" s="23" t="s">
        <v>3429</v>
      </c>
      <c r="AC952" s="23" t="s">
        <v>3429</v>
      </c>
      <c r="AD952" s="23" t="s">
        <v>3429</v>
      </c>
      <c r="AE952" s="23" t="s">
        <v>3429</v>
      </c>
      <c r="AH952" s="38"/>
      <c r="AJ952" s="43"/>
      <c r="AK952" s="22">
        <f t="shared" si="207"/>
        <v>0.60725784026965146</v>
      </c>
      <c r="AL952" s="22" t="str">
        <f t="shared" si="208"/>
        <v>DROP</v>
      </c>
      <c r="AM952" s="28">
        <f t="shared" si="209"/>
        <v>0.34815512321683284</v>
      </c>
      <c r="AN952" s="22">
        <f t="shared" si="210"/>
        <v>0</v>
      </c>
      <c r="AO952" s="22" t="str">
        <f t="shared" si="211"/>
        <v>DROP</v>
      </c>
      <c r="AP952" s="22" t="str">
        <f t="shared" si="212"/>
        <v>DROP</v>
      </c>
      <c r="AQ952" s="22" t="str">
        <f t="shared" si="213"/>
        <v>DROP</v>
      </c>
      <c r="AR952" s="22" t="str">
        <f t="shared" si="214"/>
        <v>DROP</v>
      </c>
      <c r="AS952" s="22" t="str">
        <f t="shared" si="215"/>
        <v>DROP</v>
      </c>
      <c r="AT952" s="22" t="str">
        <f t="shared" si="216"/>
        <v>DROP</v>
      </c>
      <c r="AU952" s="22">
        <f t="shared" si="217"/>
        <v>5.8169619135082629</v>
      </c>
      <c r="AV952" s="22">
        <f t="shared" si="218"/>
        <v>0</v>
      </c>
      <c r="AW952" s="22">
        <f t="shared" si="219"/>
        <v>19.814643021319124</v>
      </c>
      <c r="AX952" s="22" t="str">
        <f t="shared" si="220"/>
        <v>DROP</v>
      </c>
    </row>
    <row r="953" spans="1:50" x14ac:dyDescent="0.25">
      <c r="A953" s="23" t="s">
        <v>18</v>
      </c>
      <c r="B953" s="22" t="s">
        <v>971</v>
      </c>
      <c r="C953" s="34">
        <v>10.123520000000013</v>
      </c>
      <c r="D953" s="32">
        <v>2.445413213372234E-3</v>
      </c>
      <c r="E953" s="32">
        <v>5.6146435096394347E-4</v>
      </c>
      <c r="F953" s="22">
        <v>8</v>
      </c>
      <c r="H953" s="27">
        <v>1.775200621877929</v>
      </c>
      <c r="I953" s="27">
        <v>0.27916598506334245</v>
      </c>
      <c r="J953" s="27">
        <v>2.1672224306821493</v>
      </c>
      <c r="K953" s="27">
        <v>4.2215890376234206</v>
      </c>
      <c r="M953" s="27">
        <v>6.5570716173896706</v>
      </c>
      <c r="N953" s="27">
        <v>0.39481728000000055</v>
      </c>
      <c r="O953" s="27">
        <v>0</v>
      </c>
      <c r="P953" s="27">
        <v>0.43999999999999995</v>
      </c>
      <c r="Q953" s="27">
        <v>0.43999999999999995</v>
      </c>
      <c r="R953" s="27">
        <v>6.5570716173896706</v>
      </c>
      <c r="S953" s="22" t="s">
        <v>3365</v>
      </c>
      <c r="T953" s="28">
        <v>0.46291557412418899</v>
      </c>
      <c r="U953" s="22">
        <v>0.60725784026965146</v>
      </c>
      <c r="V953" s="22">
        <v>5.0569018379967154</v>
      </c>
      <c r="W953" s="22">
        <v>14.902435494067435</v>
      </c>
      <c r="X953" s="27">
        <v>-2.7302998597662507</v>
      </c>
      <c r="Y953" s="27">
        <v>3.3867717576234204</v>
      </c>
      <c r="Z953" s="23" t="s">
        <v>3429</v>
      </c>
      <c r="AA953" s="23" t="s">
        <v>3429</v>
      </c>
      <c r="AB953" s="23" t="s">
        <v>3429</v>
      </c>
      <c r="AC953" s="23" t="s">
        <v>3429</v>
      </c>
      <c r="AD953" s="23" t="s">
        <v>3429</v>
      </c>
      <c r="AE953" s="23" t="s">
        <v>3429</v>
      </c>
      <c r="AH953" s="38"/>
      <c r="AJ953" s="43"/>
      <c r="AK953" s="22">
        <f t="shared" si="207"/>
        <v>0.60725784026965146</v>
      </c>
      <c r="AL953" s="22" t="str">
        <f t="shared" si="208"/>
        <v>DROP</v>
      </c>
      <c r="AM953" s="28">
        <f t="shared" si="209"/>
        <v>0.46291557412418899</v>
      </c>
      <c r="AN953" s="22">
        <f t="shared" si="210"/>
        <v>0</v>
      </c>
      <c r="AO953" s="22" t="str">
        <f t="shared" si="211"/>
        <v>DROP</v>
      </c>
      <c r="AP953" s="22" t="str">
        <f t="shared" si="212"/>
        <v>DROP</v>
      </c>
      <c r="AQ953" s="22" t="str">
        <f t="shared" si="213"/>
        <v>DROP</v>
      </c>
      <c r="AR953" s="22" t="str">
        <f t="shared" si="214"/>
        <v>DROP</v>
      </c>
      <c r="AS953" s="22" t="str">
        <f t="shared" si="215"/>
        <v>DROP</v>
      </c>
      <c r="AT953" s="22" t="str">
        <f t="shared" si="216"/>
        <v>DROP</v>
      </c>
      <c r="AU953" s="22">
        <f t="shared" si="217"/>
        <v>5.0569018379967154</v>
      </c>
      <c r="AV953" s="22">
        <f t="shared" si="218"/>
        <v>0</v>
      </c>
      <c r="AW953" s="22">
        <f t="shared" si="219"/>
        <v>14.902435494067435</v>
      </c>
      <c r="AX953" s="22" t="str">
        <f t="shared" si="220"/>
        <v>DROP</v>
      </c>
    </row>
    <row r="954" spans="1:50" x14ac:dyDescent="0.25">
      <c r="A954" s="23" t="s">
        <v>18</v>
      </c>
      <c r="B954" s="22" t="s">
        <v>972</v>
      </c>
      <c r="C954" s="34">
        <v>15.516159999999999</v>
      </c>
      <c r="D954" s="32">
        <v>1.6070394651032983E-3</v>
      </c>
      <c r="E954" s="32">
        <v>1.5430579612031579E-3</v>
      </c>
      <c r="F954" s="22">
        <v>8</v>
      </c>
      <c r="H954" s="27">
        <v>2.7208220936154031</v>
      </c>
      <c r="I954" s="27">
        <v>0.18345805643724553</v>
      </c>
      <c r="J954" s="27">
        <v>1.424222277330587</v>
      </c>
      <c r="K954" s="27">
        <v>4.3285024273832358</v>
      </c>
      <c r="M954" s="27">
        <v>10.049920615248132</v>
      </c>
      <c r="N954" s="27">
        <v>0.60513023999999993</v>
      </c>
      <c r="O954" s="27">
        <v>0</v>
      </c>
      <c r="P954" s="27">
        <v>0.43999999999999995</v>
      </c>
      <c r="Q954" s="27">
        <v>0.43999999999999995</v>
      </c>
      <c r="R954" s="27">
        <v>10.049920615248132</v>
      </c>
      <c r="S954" s="22" t="s">
        <v>3365</v>
      </c>
      <c r="T954" s="28">
        <v>0.3020293083441854</v>
      </c>
      <c r="U954" s="22">
        <v>0.40623949018987909</v>
      </c>
      <c r="V954" s="22">
        <v>4.1415914129355178</v>
      </c>
      <c r="W954" s="22">
        <v>22.840728671018486</v>
      </c>
      <c r="X954" s="27">
        <v>-6.3265484278648954</v>
      </c>
      <c r="Y954" s="27">
        <v>3.283372187383236</v>
      </c>
      <c r="Z954" s="23" t="s">
        <v>3429</v>
      </c>
      <c r="AA954" s="23" t="s">
        <v>3429</v>
      </c>
      <c r="AB954" s="23" t="s">
        <v>3429</v>
      </c>
      <c r="AC954" s="23" t="s">
        <v>3429</v>
      </c>
      <c r="AD954" s="23" t="s">
        <v>3429</v>
      </c>
      <c r="AE954" s="23" t="s">
        <v>3429</v>
      </c>
      <c r="AH954" s="38"/>
      <c r="AJ954" s="43"/>
      <c r="AK954" s="22">
        <f t="shared" si="207"/>
        <v>0.40623949018987909</v>
      </c>
      <c r="AL954" s="22" t="str">
        <f t="shared" si="208"/>
        <v>DROP</v>
      </c>
      <c r="AM954" s="28">
        <f t="shared" si="209"/>
        <v>0.3020293083441854</v>
      </c>
      <c r="AN954" s="22">
        <f t="shared" si="210"/>
        <v>0</v>
      </c>
      <c r="AO954" s="22" t="str">
        <f t="shared" si="211"/>
        <v>DROP</v>
      </c>
      <c r="AP954" s="22" t="str">
        <f t="shared" si="212"/>
        <v>DROP</v>
      </c>
      <c r="AQ954" s="22" t="str">
        <f t="shared" si="213"/>
        <v>DROP</v>
      </c>
      <c r="AR954" s="22" t="str">
        <f t="shared" si="214"/>
        <v>DROP</v>
      </c>
      <c r="AS954" s="22" t="str">
        <f t="shared" si="215"/>
        <v>DROP</v>
      </c>
      <c r="AT954" s="22" t="str">
        <f t="shared" si="216"/>
        <v>DROP</v>
      </c>
      <c r="AU954" s="22">
        <f t="shared" si="217"/>
        <v>4.1415914129355178</v>
      </c>
      <c r="AV954" s="22">
        <f t="shared" si="218"/>
        <v>0</v>
      </c>
      <c r="AW954" s="22">
        <f t="shared" si="219"/>
        <v>22.840728671018486</v>
      </c>
      <c r="AX954" s="22" t="str">
        <f t="shared" si="220"/>
        <v>DROP</v>
      </c>
    </row>
    <row r="955" spans="1:50" x14ac:dyDescent="0.25">
      <c r="A955" s="23" t="s">
        <v>18</v>
      </c>
      <c r="B955" s="22" t="s">
        <v>973</v>
      </c>
      <c r="C955" s="34">
        <v>19.514880000000005</v>
      </c>
      <c r="D955" s="32">
        <v>4.7074667684733878E-3</v>
      </c>
      <c r="E955" s="32">
        <v>7.8845127405656985E-7</v>
      </c>
      <c r="F955" s="22">
        <v>8</v>
      </c>
      <c r="H955" s="27">
        <v>3.4220139943293564</v>
      </c>
      <c r="I955" s="27">
        <v>0.53739981054636765</v>
      </c>
      <c r="J955" s="27">
        <v>4.1719442409724969</v>
      </c>
      <c r="K955" s="27">
        <v>8.13135804584822</v>
      </c>
      <c r="M955" s="27">
        <v>12.639918305566164</v>
      </c>
      <c r="N955" s="27">
        <v>0.76108032000000014</v>
      </c>
      <c r="O955" s="27">
        <v>0</v>
      </c>
      <c r="P955" s="27">
        <v>0.43999999999999995</v>
      </c>
      <c r="Q955" s="27">
        <v>0.43999999999999995</v>
      </c>
      <c r="R955" s="27">
        <v>12.639918305566164</v>
      </c>
      <c r="S955" s="22" t="s">
        <v>3365</v>
      </c>
      <c r="T955" s="28">
        <v>0.24014162900093236</v>
      </c>
      <c r="U955" s="22">
        <v>0.60677254531877745</v>
      </c>
      <c r="V955" s="22">
        <v>6.7700368663506367</v>
      </c>
      <c r="W955" s="22">
        <v>28.727087058104921</v>
      </c>
      <c r="X955" s="27">
        <v>-5.2696405797179438</v>
      </c>
      <c r="Y955" s="27">
        <v>6.93027772584822</v>
      </c>
      <c r="Z955" s="23" t="s">
        <v>3429</v>
      </c>
      <c r="AA955" s="23" t="s">
        <v>3429</v>
      </c>
      <c r="AB955" s="23" t="s">
        <v>3429</v>
      </c>
      <c r="AC955" s="23" t="s">
        <v>3429</v>
      </c>
      <c r="AD955" s="23" t="s">
        <v>3429</v>
      </c>
      <c r="AE955" s="23" t="s">
        <v>3429</v>
      </c>
      <c r="AH955" s="38"/>
      <c r="AJ955" s="43"/>
      <c r="AK955" s="22">
        <f t="shared" si="207"/>
        <v>0.60677254531877745</v>
      </c>
      <c r="AL955" s="22" t="str">
        <f t="shared" si="208"/>
        <v>DROP</v>
      </c>
      <c r="AM955" s="28">
        <f t="shared" si="209"/>
        <v>0.24014162900093236</v>
      </c>
      <c r="AN955" s="22">
        <f t="shared" si="210"/>
        <v>0</v>
      </c>
      <c r="AO955" s="22" t="str">
        <f t="shared" si="211"/>
        <v>DROP</v>
      </c>
      <c r="AP955" s="22" t="str">
        <f t="shared" si="212"/>
        <v>DROP</v>
      </c>
      <c r="AQ955" s="22" t="str">
        <f t="shared" si="213"/>
        <v>DROP</v>
      </c>
      <c r="AR955" s="22" t="str">
        <f t="shared" si="214"/>
        <v>DROP</v>
      </c>
      <c r="AS955" s="22" t="str">
        <f t="shared" si="215"/>
        <v>DROP</v>
      </c>
      <c r="AT955" s="22" t="str">
        <f t="shared" si="216"/>
        <v>DROP</v>
      </c>
      <c r="AU955" s="22">
        <f t="shared" si="217"/>
        <v>6.7700368663506367</v>
      </c>
      <c r="AV955" s="22">
        <f t="shared" si="218"/>
        <v>0</v>
      </c>
      <c r="AW955" s="22">
        <f t="shared" si="219"/>
        <v>28.727087058104921</v>
      </c>
      <c r="AX955" s="22" t="str">
        <f t="shared" si="220"/>
        <v>DROP</v>
      </c>
    </row>
    <row r="956" spans="1:50" x14ac:dyDescent="0.25">
      <c r="A956" s="23" t="s">
        <v>18</v>
      </c>
      <c r="B956" s="22" t="s">
        <v>974</v>
      </c>
      <c r="C956" s="34">
        <v>17.698560000000001</v>
      </c>
      <c r="D956" s="32">
        <v>4.2752217096090322E-3</v>
      </c>
      <c r="E956" s="32">
        <v>9.8158649396616962E-4</v>
      </c>
      <c r="F956" s="22">
        <v>8</v>
      </c>
      <c r="H956" s="27">
        <v>3.1035148563290043</v>
      </c>
      <c r="I956" s="27">
        <v>0.48805513661282479</v>
      </c>
      <c r="J956" s="27">
        <v>3.7888714817349913</v>
      </c>
      <c r="K956" s="27">
        <v>7.3804414746768199</v>
      </c>
      <c r="M956" s="27">
        <v>11.463475692710439</v>
      </c>
      <c r="N956" s="27">
        <v>0.69024384000000005</v>
      </c>
      <c r="O956" s="27">
        <v>0</v>
      </c>
      <c r="P956" s="27">
        <v>0.43999999999999995</v>
      </c>
      <c r="Q956" s="27">
        <v>0.43999999999999995</v>
      </c>
      <c r="R956" s="27">
        <v>11.463475692710439</v>
      </c>
      <c r="S956" s="22" t="s">
        <v>3365</v>
      </c>
      <c r="T956" s="28">
        <v>0.26478623531845052</v>
      </c>
      <c r="U956" s="22">
        <v>0.60725784026965146</v>
      </c>
      <c r="V956" s="22">
        <v>6.5299550534836985</v>
      </c>
      <c r="W956" s="22">
        <v>26.053353847069182</v>
      </c>
      <c r="X956" s="27">
        <v>-4.77327805803362</v>
      </c>
      <c r="Y956" s="27">
        <v>6.2501976346768195</v>
      </c>
      <c r="Z956" s="23" t="s">
        <v>3429</v>
      </c>
      <c r="AA956" s="23" t="s">
        <v>3429</v>
      </c>
      <c r="AB956" s="23" t="s">
        <v>3429</v>
      </c>
      <c r="AC956" s="23" t="s">
        <v>3429</v>
      </c>
      <c r="AD956" s="23" t="s">
        <v>3429</v>
      </c>
      <c r="AE956" s="23" t="s">
        <v>3429</v>
      </c>
      <c r="AH956" s="38"/>
      <c r="AJ956" s="43"/>
      <c r="AK956" s="22">
        <f t="shared" si="207"/>
        <v>0.60725784026965146</v>
      </c>
      <c r="AL956" s="22" t="str">
        <f t="shared" si="208"/>
        <v>DROP</v>
      </c>
      <c r="AM956" s="28">
        <f t="shared" si="209"/>
        <v>0.26478623531845052</v>
      </c>
      <c r="AN956" s="22">
        <f t="shared" si="210"/>
        <v>0</v>
      </c>
      <c r="AO956" s="22" t="str">
        <f t="shared" si="211"/>
        <v>DROP</v>
      </c>
      <c r="AP956" s="22" t="str">
        <f t="shared" si="212"/>
        <v>DROP</v>
      </c>
      <c r="AQ956" s="22" t="str">
        <f t="shared" si="213"/>
        <v>DROP</v>
      </c>
      <c r="AR956" s="22" t="str">
        <f t="shared" si="214"/>
        <v>DROP</v>
      </c>
      <c r="AS956" s="22" t="str">
        <f t="shared" si="215"/>
        <v>DROP</v>
      </c>
      <c r="AT956" s="22" t="str">
        <f t="shared" si="216"/>
        <v>DROP</v>
      </c>
      <c r="AU956" s="22">
        <f t="shared" si="217"/>
        <v>6.5299550534836985</v>
      </c>
      <c r="AV956" s="22">
        <f t="shared" si="218"/>
        <v>0</v>
      </c>
      <c r="AW956" s="22">
        <f t="shared" si="219"/>
        <v>26.053353847069182</v>
      </c>
      <c r="AX956" s="22" t="str">
        <f t="shared" si="220"/>
        <v>DROP</v>
      </c>
    </row>
    <row r="957" spans="1:50" x14ac:dyDescent="0.25">
      <c r="A957" s="23" t="s">
        <v>18</v>
      </c>
      <c r="B957" s="22" t="s">
        <v>975</v>
      </c>
      <c r="C957" s="34">
        <v>23.943039999999996</v>
      </c>
      <c r="D957" s="32">
        <v>2.4798281401162965E-3</v>
      </c>
      <c r="E957" s="32">
        <v>2.3810980608221142E-3</v>
      </c>
      <c r="F957" s="22">
        <v>8</v>
      </c>
      <c r="H957" s="27">
        <v>4.1985099548030789</v>
      </c>
      <c r="I957" s="27">
        <v>0.28309475950230129</v>
      </c>
      <c r="J957" s="27">
        <v>2.1977223072601295</v>
      </c>
      <c r="K957" s="27">
        <v>6.6793270215655092</v>
      </c>
      <c r="M957" s="27">
        <v>15.508067156288062</v>
      </c>
      <c r="N957" s="27">
        <v>0.93377855999999981</v>
      </c>
      <c r="O957" s="27">
        <v>0</v>
      </c>
      <c r="P957" s="27">
        <v>0.43999999999999995</v>
      </c>
      <c r="Q957" s="27">
        <v>0.43999999999999995</v>
      </c>
      <c r="R957" s="27">
        <v>15.508067156288062</v>
      </c>
      <c r="S957" s="22" t="s">
        <v>3365</v>
      </c>
      <c r="T957" s="28">
        <v>0.19572849032360623</v>
      </c>
      <c r="U957" s="22">
        <v>0.40623949018987909</v>
      </c>
      <c r="V957" s="22">
        <v>4.8620114012883633</v>
      </c>
      <c r="W957" s="22">
        <v>35.245607173381963</v>
      </c>
      <c r="X957" s="27">
        <v>-9.7625186947225515</v>
      </c>
      <c r="Y957" s="27">
        <v>5.3055484615655093</v>
      </c>
      <c r="Z957" s="23" t="s">
        <v>3429</v>
      </c>
      <c r="AA957" s="23" t="s">
        <v>3429</v>
      </c>
      <c r="AB957" s="23" t="s">
        <v>3429</v>
      </c>
      <c r="AC957" s="23" t="s">
        <v>3429</v>
      </c>
      <c r="AD957" s="23" t="s">
        <v>3429</v>
      </c>
      <c r="AE957" s="23" t="s">
        <v>3429</v>
      </c>
      <c r="AH957" s="38"/>
      <c r="AJ957" s="43"/>
      <c r="AK957" s="22">
        <f t="shared" si="207"/>
        <v>0.40623949018987909</v>
      </c>
      <c r="AL957" s="22" t="str">
        <f t="shared" si="208"/>
        <v>DROP</v>
      </c>
      <c r="AM957" s="28">
        <f t="shared" si="209"/>
        <v>0.19572849032360623</v>
      </c>
      <c r="AN957" s="22">
        <f t="shared" si="210"/>
        <v>0</v>
      </c>
      <c r="AO957" s="22" t="str">
        <f t="shared" si="211"/>
        <v>DROP</v>
      </c>
      <c r="AP957" s="22" t="str">
        <f t="shared" si="212"/>
        <v>DROP</v>
      </c>
      <c r="AQ957" s="22" t="str">
        <f t="shared" si="213"/>
        <v>DROP</v>
      </c>
      <c r="AR957" s="22" t="str">
        <f t="shared" si="214"/>
        <v>DROP</v>
      </c>
      <c r="AS957" s="22" t="str">
        <f t="shared" si="215"/>
        <v>DROP</v>
      </c>
      <c r="AT957" s="22" t="str">
        <f t="shared" si="216"/>
        <v>DROP</v>
      </c>
      <c r="AU957" s="22">
        <f t="shared" si="217"/>
        <v>4.8620114012883633</v>
      </c>
      <c r="AV957" s="22">
        <f t="shared" si="218"/>
        <v>0</v>
      </c>
      <c r="AW957" s="22">
        <f t="shared" si="219"/>
        <v>35.245607173381963</v>
      </c>
      <c r="AX957" s="22" t="str">
        <f t="shared" si="220"/>
        <v>DROP</v>
      </c>
    </row>
    <row r="958" spans="1:50" x14ac:dyDescent="0.25">
      <c r="A958" s="23" t="s">
        <v>18</v>
      </c>
      <c r="B958" s="22" t="s">
        <v>976</v>
      </c>
      <c r="C958" s="34">
        <v>11.612479999999991</v>
      </c>
      <c r="D958" s="32">
        <v>2.8050828202068785E-3</v>
      </c>
      <c r="E958" s="32">
        <v>6.4404412163770704E-4</v>
      </c>
      <c r="F958" s="22">
        <v>8</v>
      </c>
      <c r="H958" s="27">
        <v>2.0362958454712361</v>
      </c>
      <c r="I958" s="27">
        <v>0.32022551624616302</v>
      </c>
      <c r="J958" s="27">
        <v>2.4859759383937399</v>
      </c>
      <c r="K958" s="27">
        <v>4.8424973001111393</v>
      </c>
      <c r="M958" s="27">
        <v>7.5214809686260358</v>
      </c>
      <c r="N958" s="27">
        <v>0.45288671999999963</v>
      </c>
      <c r="O958" s="27">
        <v>0</v>
      </c>
      <c r="P958" s="27">
        <v>0.43999999999999995</v>
      </c>
      <c r="Q958" s="27">
        <v>0.43999999999999995</v>
      </c>
      <c r="R958" s="27">
        <v>7.5214809686260358</v>
      </c>
      <c r="S958" s="22" t="s">
        <v>3365</v>
      </c>
      <c r="T958" s="28">
        <v>0.40356022769965755</v>
      </c>
      <c r="U958" s="22">
        <v>0.60725784026965157</v>
      </c>
      <c r="V958" s="22">
        <v>5.4234173178330414</v>
      </c>
      <c r="W958" s="22">
        <v>17.094274928695537</v>
      </c>
      <c r="X958" s="27">
        <v>-3.131870388514896</v>
      </c>
      <c r="Y958" s="27">
        <v>3.9496105801111399</v>
      </c>
      <c r="Z958" s="23" t="s">
        <v>3429</v>
      </c>
      <c r="AA958" s="23" t="s">
        <v>3429</v>
      </c>
      <c r="AB958" s="23" t="s">
        <v>3429</v>
      </c>
      <c r="AC958" s="23" t="s">
        <v>3429</v>
      </c>
      <c r="AD958" s="23" t="s">
        <v>3429</v>
      </c>
      <c r="AE958" s="23" t="s">
        <v>3429</v>
      </c>
      <c r="AH958" s="38"/>
      <c r="AJ958" s="43"/>
      <c r="AK958" s="22">
        <f t="shared" si="207"/>
        <v>0.60725784026965157</v>
      </c>
      <c r="AL958" s="22" t="str">
        <f t="shared" si="208"/>
        <v>DROP</v>
      </c>
      <c r="AM958" s="28">
        <f t="shared" si="209"/>
        <v>0.40356022769965755</v>
      </c>
      <c r="AN958" s="22">
        <f t="shared" si="210"/>
        <v>0</v>
      </c>
      <c r="AO958" s="22" t="str">
        <f t="shared" si="211"/>
        <v>DROP</v>
      </c>
      <c r="AP958" s="22" t="str">
        <f t="shared" si="212"/>
        <v>DROP</v>
      </c>
      <c r="AQ958" s="22" t="str">
        <f t="shared" si="213"/>
        <v>DROP</v>
      </c>
      <c r="AR958" s="22" t="str">
        <f t="shared" si="214"/>
        <v>DROP</v>
      </c>
      <c r="AS958" s="22" t="str">
        <f t="shared" si="215"/>
        <v>DROP</v>
      </c>
      <c r="AT958" s="22" t="str">
        <f t="shared" si="216"/>
        <v>DROP</v>
      </c>
      <c r="AU958" s="22">
        <f t="shared" si="217"/>
        <v>5.4234173178330414</v>
      </c>
      <c r="AV958" s="22">
        <f t="shared" si="218"/>
        <v>0</v>
      </c>
      <c r="AW958" s="22">
        <f t="shared" si="219"/>
        <v>17.094274928695537</v>
      </c>
      <c r="AX958" s="22" t="str">
        <f t="shared" si="220"/>
        <v>DROP</v>
      </c>
    </row>
    <row r="959" spans="1:50" x14ac:dyDescent="0.25">
      <c r="A959" s="23" t="s">
        <v>18</v>
      </c>
      <c r="B959" s="22" t="s">
        <v>977</v>
      </c>
      <c r="C959" s="34">
        <v>13.214079999999996</v>
      </c>
      <c r="D959" s="32">
        <v>3.1875595686957229E-3</v>
      </c>
      <c r="E959" s="32">
        <v>5.3388277106932928E-7</v>
      </c>
      <c r="F959" s="22">
        <v>8</v>
      </c>
      <c r="H959" s="27">
        <v>2.3171429535917012</v>
      </c>
      <c r="I959" s="27">
        <v>0.36388868845437644</v>
      </c>
      <c r="J959" s="27">
        <v>2.8249420419572049</v>
      </c>
      <c r="K959" s="27">
        <v>5.5059736840032825</v>
      </c>
      <c r="M959" s="27">
        <v>8.5588480012798254</v>
      </c>
      <c r="N959" s="27">
        <v>0.51534911999999988</v>
      </c>
      <c r="O959" s="27">
        <v>0</v>
      </c>
      <c r="P959" s="27">
        <v>0.43999999999999995</v>
      </c>
      <c r="Q959" s="27">
        <v>0.43999999999999995</v>
      </c>
      <c r="R959" s="27">
        <v>8.5588480012798254</v>
      </c>
      <c r="S959" s="22" t="s">
        <v>3365</v>
      </c>
      <c r="T959" s="28">
        <v>0.35464709408129191</v>
      </c>
      <c r="U959" s="22">
        <v>0.60677254531877745</v>
      </c>
      <c r="V959" s="22">
        <v>5.7633105727917382</v>
      </c>
      <c r="W959" s="22">
        <v>19.45192727563597</v>
      </c>
      <c r="X959" s="27">
        <v>-3.5682234372765427</v>
      </c>
      <c r="Y959" s="27">
        <v>4.5506245640032823</v>
      </c>
      <c r="Z959" s="23" t="s">
        <v>3429</v>
      </c>
      <c r="AA959" s="23" t="s">
        <v>3429</v>
      </c>
      <c r="AB959" s="23" t="s">
        <v>3429</v>
      </c>
      <c r="AC959" s="23" t="s">
        <v>3429</v>
      </c>
      <c r="AD959" s="23" t="s">
        <v>3429</v>
      </c>
      <c r="AE959" s="23" t="s">
        <v>3429</v>
      </c>
      <c r="AH959" s="38"/>
      <c r="AJ959" s="43"/>
      <c r="AK959" s="22">
        <f t="shared" si="207"/>
        <v>0.60677254531877745</v>
      </c>
      <c r="AL959" s="22" t="str">
        <f t="shared" si="208"/>
        <v>DROP</v>
      </c>
      <c r="AM959" s="28">
        <f t="shared" si="209"/>
        <v>0.35464709408129191</v>
      </c>
      <c r="AN959" s="22">
        <f t="shared" si="210"/>
        <v>0</v>
      </c>
      <c r="AO959" s="22" t="str">
        <f t="shared" si="211"/>
        <v>DROP</v>
      </c>
      <c r="AP959" s="22" t="str">
        <f t="shared" si="212"/>
        <v>DROP</v>
      </c>
      <c r="AQ959" s="22" t="str">
        <f t="shared" si="213"/>
        <v>DROP</v>
      </c>
      <c r="AR959" s="22" t="str">
        <f t="shared" si="214"/>
        <v>DROP</v>
      </c>
      <c r="AS959" s="22" t="str">
        <f t="shared" si="215"/>
        <v>DROP</v>
      </c>
      <c r="AT959" s="22" t="str">
        <f t="shared" si="216"/>
        <v>DROP</v>
      </c>
      <c r="AU959" s="22">
        <f t="shared" si="217"/>
        <v>5.7633105727917382</v>
      </c>
      <c r="AV959" s="22">
        <f t="shared" si="218"/>
        <v>0</v>
      </c>
      <c r="AW959" s="22">
        <f t="shared" si="219"/>
        <v>19.45192727563597</v>
      </c>
      <c r="AX959" s="22" t="str">
        <f t="shared" si="220"/>
        <v>DROP</v>
      </c>
    </row>
    <row r="960" spans="1:50" x14ac:dyDescent="0.25">
      <c r="A960" s="23" t="s">
        <v>18</v>
      </c>
      <c r="B960" s="22" t="s">
        <v>978</v>
      </c>
      <c r="C960" s="34">
        <v>15.516159999999999</v>
      </c>
      <c r="D960" s="32">
        <v>3.7480463993549346E-3</v>
      </c>
      <c r="E960" s="32">
        <v>8.6054758659563949E-4</v>
      </c>
      <c r="F960" s="22">
        <v>8</v>
      </c>
      <c r="H960" s="27">
        <v>2.7208220936154031</v>
      </c>
      <c r="I960" s="27">
        <v>0.42787331785786226</v>
      </c>
      <c r="J960" s="27">
        <v>3.3216677588480188</v>
      </c>
      <c r="K960" s="27">
        <v>6.4703631703212841</v>
      </c>
      <c r="M960" s="27">
        <v>10.049920615248132</v>
      </c>
      <c r="N960" s="27">
        <v>0.60513023999999993</v>
      </c>
      <c r="O960" s="27">
        <v>0</v>
      </c>
      <c r="P960" s="27">
        <v>0.43999999999999995</v>
      </c>
      <c r="Q960" s="27">
        <v>0.43999999999999995</v>
      </c>
      <c r="R960" s="27">
        <v>10.049920615248132</v>
      </c>
      <c r="S960" s="22" t="s">
        <v>3365</v>
      </c>
      <c r="T960" s="28">
        <v>0.3020293083441854</v>
      </c>
      <c r="U960" s="22">
        <v>0.60725784026965157</v>
      </c>
      <c r="V960" s="22">
        <v>6.1909635016601241</v>
      </c>
      <c r="W960" s="22">
        <v>22.840728671018486</v>
      </c>
      <c r="X960" s="27">
        <v>-4.1846876849268471</v>
      </c>
      <c r="Y960" s="27">
        <v>5.4252329303212843</v>
      </c>
      <c r="Z960" s="23" t="s">
        <v>3429</v>
      </c>
      <c r="AA960" s="23" t="s">
        <v>3429</v>
      </c>
      <c r="AB960" s="23" t="s">
        <v>3429</v>
      </c>
      <c r="AC960" s="23" t="s">
        <v>3429</v>
      </c>
      <c r="AD960" s="23" t="s">
        <v>3429</v>
      </c>
      <c r="AE960" s="23" t="s">
        <v>3429</v>
      </c>
      <c r="AH960" s="38"/>
      <c r="AJ960" s="43"/>
      <c r="AK960" s="22">
        <f t="shared" si="207"/>
        <v>0.60725784026965157</v>
      </c>
      <c r="AL960" s="22" t="str">
        <f t="shared" si="208"/>
        <v>DROP</v>
      </c>
      <c r="AM960" s="28">
        <f t="shared" si="209"/>
        <v>0.3020293083441854</v>
      </c>
      <c r="AN960" s="22">
        <f t="shared" si="210"/>
        <v>0</v>
      </c>
      <c r="AO960" s="22" t="str">
        <f t="shared" si="211"/>
        <v>DROP</v>
      </c>
      <c r="AP960" s="22" t="str">
        <f t="shared" si="212"/>
        <v>DROP</v>
      </c>
      <c r="AQ960" s="22" t="str">
        <f t="shared" si="213"/>
        <v>DROP</v>
      </c>
      <c r="AR960" s="22" t="str">
        <f t="shared" si="214"/>
        <v>DROP</v>
      </c>
      <c r="AS960" s="22" t="str">
        <f t="shared" si="215"/>
        <v>DROP</v>
      </c>
      <c r="AT960" s="22" t="str">
        <f t="shared" si="216"/>
        <v>DROP</v>
      </c>
      <c r="AU960" s="22">
        <f t="shared" si="217"/>
        <v>6.1909635016601241</v>
      </c>
      <c r="AV960" s="22">
        <f t="shared" si="218"/>
        <v>0</v>
      </c>
      <c r="AW960" s="22">
        <f t="shared" si="219"/>
        <v>22.840728671018486</v>
      </c>
      <c r="AX960" s="22" t="str">
        <f t="shared" si="220"/>
        <v>DROP</v>
      </c>
    </row>
    <row r="961" spans="1:50" x14ac:dyDescent="0.25">
      <c r="A961" s="23" t="s">
        <v>18</v>
      </c>
      <c r="B961" s="22" t="s">
        <v>979</v>
      </c>
      <c r="C961" s="34">
        <v>11.450559999999996</v>
      </c>
      <c r="D961" s="32">
        <v>2.7659698133170596E-3</v>
      </c>
      <c r="E961" s="32">
        <v>6.3506381560699064E-4</v>
      </c>
      <c r="F961" s="22">
        <v>8</v>
      </c>
      <c r="H961" s="27">
        <v>2.0079025114634534</v>
      </c>
      <c r="I961" s="27">
        <v>0.31576041356434337</v>
      </c>
      <c r="J961" s="27">
        <v>2.4513124363730947</v>
      </c>
      <c r="K961" s="27">
        <v>4.774975361400891</v>
      </c>
      <c r="M961" s="27">
        <v>7.4166043015885119</v>
      </c>
      <c r="N961" s="27">
        <v>0.44657183999999983</v>
      </c>
      <c r="O961" s="27">
        <v>0</v>
      </c>
      <c r="P961" s="27">
        <v>0.43999999999999995</v>
      </c>
      <c r="Q961" s="27">
        <v>0.43999999999999995</v>
      </c>
      <c r="R961" s="27">
        <v>7.4166043015885119</v>
      </c>
      <c r="S961" s="22" t="s">
        <v>3365</v>
      </c>
      <c r="T961" s="28">
        <v>0.40926688938861655</v>
      </c>
      <c r="U961" s="22">
        <v>0.60725784026965146</v>
      </c>
      <c r="V961" s="22">
        <v>5.3858865643656042</v>
      </c>
      <c r="W961" s="22">
        <v>16.855918867246618</v>
      </c>
      <c r="X961" s="27">
        <v>-3.0882007801876208</v>
      </c>
      <c r="Y961" s="27">
        <v>3.8884035214008912</v>
      </c>
      <c r="Z961" s="23" t="s">
        <v>3429</v>
      </c>
      <c r="AA961" s="23" t="s">
        <v>3429</v>
      </c>
      <c r="AB961" s="23" t="s">
        <v>3429</v>
      </c>
      <c r="AC961" s="23" t="s">
        <v>3429</v>
      </c>
      <c r="AD961" s="23" t="s">
        <v>3429</v>
      </c>
      <c r="AE961" s="23" t="s">
        <v>3429</v>
      </c>
      <c r="AH961" s="38"/>
      <c r="AJ961" s="43"/>
      <c r="AK961" s="22">
        <f t="shared" si="207"/>
        <v>0.60725784026965146</v>
      </c>
      <c r="AL961" s="22" t="str">
        <f t="shared" si="208"/>
        <v>DROP</v>
      </c>
      <c r="AM961" s="28">
        <f t="shared" si="209"/>
        <v>0.40926688938861655</v>
      </c>
      <c r="AN961" s="22">
        <f t="shared" si="210"/>
        <v>0</v>
      </c>
      <c r="AO961" s="22" t="str">
        <f t="shared" si="211"/>
        <v>DROP</v>
      </c>
      <c r="AP961" s="22" t="str">
        <f t="shared" si="212"/>
        <v>DROP</v>
      </c>
      <c r="AQ961" s="22" t="str">
        <f t="shared" si="213"/>
        <v>DROP</v>
      </c>
      <c r="AR961" s="22" t="str">
        <f t="shared" si="214"/>
        <v>DROP</v>
      </c>
      <c r="AS961" s="22" t="str">
        <f t="shared" si="215"/>
        <v>DROP</v>
      </c>
      <c r="AT961" s="22" t="str">
        <f t="shared" si="216"/>
        <v>DROP</v>
      </c>
      <c r="AU961" s="22">
        <f t="shared" si="217"/>
        <v>5.3858865643656042</v>
      </c>
      <c r="AV961" s="22">
        <f t="shared" si="218"/>
        <v>0</v>
      </c>
      <c r="AW961" s="22">
        <f t="shared" si="219"/>
        <v>16.855918867246618</v>
      </c>
      <c r="AX961" s="22" t="str">
        <f t="shared" si="220"/>
        <v>DROP</v>
      </c>
    </row>
    <row r="962" spans="1:50" x14ac:dyDescent="0.25">
      <c r="A962" s="23" t="s">
        <v>18</v>
      </c>
      <c r="B962" s="22" t="s">
        <v>980</v>
      </c>
      <c r="C962" s="34">
        <v>11.816640000000007</v>
      </c>
      <c r="D962" s="32">
        <v>2.8504628322087245E-3</v>
      </c>
      <c r="E962" s="32">
        <v>4.7742260588165692E-7</v>
      </c>
      <c r="F962" s="22">
        <v>8</v>
      </c>
      <c r="H962" s="27">
        <v>2.0720961361767052</v>
      </c>
      <c r="I962" s="27">
        <v>0.32540605411330392</v>
      </c>
      <c r="J962" s="27">
        <v>2.5261935095499055</v>
      </c>
      <c r="K962" s="27">
        <v>4.9236956998399144</v>
      </c>
      <c r="M962" s="27">
        <v>7.6537167661951013</v>
      </c>
      <c r="N962" s="27">
        <v>0.46084896000000025</v>
      </c>
      <c r="O962" s="27">
        <v>0</v>
      </c>
      <c r="P962" s="27">
        <v>0.43999999999999995</v>
      </c>
      <c r="Q962" s="27">
        <v>0.43999999999999995</v>
      </c>
      <c r="R962" s="27">
        <v>7.6537167661951013</v>
      </c>
      <c r="S962" s="22" t="s">
        <v>3365</v>
      </c>
      <c r="T962" s="28">
        <v>0.39658778408733053</v>
      </c>
      <c r="U962" s="22">
        <v>0.60677254531877733</v>
      </c>
      <c r="V962" s="22">
        <v>5.4656173437108846</v>
      </c>
      <c r="W962" s="22">
        <v>17.394810832261594</v>
      </c>
      <c r="X962" s="27">
        <v>-3.1908700263551868</v>
      </c>
      <c r="Y962" s="27">
        <v>4.0228467398399141</v>
      </c>
      <c r="Z962" s="23" t="s">
        <v>3429</v>
      </c>
      <c r="AA962" s="23" t="s">
        <v>3429</v>
      </c>
      <c r="AB962" s="23" t="s">
        <v>3429</v>
      </c>
      <c r="AC962" s="23" t="s">
        <v>3429</v>
      </c>
      <c r="AD962" s="23" t="s">
        <v>3429</v>
      </c>
      <c r="AE962" s="23" t="s">
        <v>3429</v>
      </c>
      <c r="AH962" s="38"/>
      <c r="AJ962" s="43"/>
      <c r="AK962" s="22">
        <f t="shared" si="207"/>
        <v>0.60677254531877733</v>
      </c>
      <c r="AL962" s="22" t="str">
        <f t="shared" si="208"/>
        <v>DROP</v>
      </c>
      <c r="AM962" s="28">
        <f t="shared" si="209"/>
        <v>0.39658778408733053</v>
      </c>
      <c r="AN962" s="22">
        <f t="shared" si="210"/>
        <v>0</v>
      </c>
      <c r="AO962" s="22" t="str">
        <f t="shared" si="211"/>
        <v>DROP</v>
      </c>
      <c r="AP962" s="22" t="str">
        <f t="shared" si="212"/>
        <v>DROP</v>
      </c>
      <c r="AQ962" s="22" t="str">
        <f t="shared" si="213"/>
        <v>DROP</v>
      </c>
      <c r="AR962" s="22" t="str">
        <f t="shared" si="214"/>
        <v>DROP</v>
      </c>
      <c r="AS962" s="22" t="str">
        <f t="shared" si="215"/>
        <v>DROP</v>
      </c>
      <c r="AT962" s="22" t="str">
        <f t="shared" si="216"/>
        <v>DROP</v>
      </c>
      <c r="AU962" s="22">
        <f t="shared" si="217"/>
        <v>5.4656173437108846</v>
      </c>
      <c r="AV962" s="22">
        <f t="shared" si="218"/>
        <v>0</v>
      </c>
      <c r="AW962" s="22">
        <f t="shared" si="219"/>
        <v>17.394810832261594</v>
      </c>
      <c r="AX962" s="22" t="str">
        <f t="shared" si="220"/>
        <v>DROP</v>
      </c>
    </row>
    <row r="963" spans="1:50" x14ac:dyDescent="0.25">
      <c r="A963" s="23" t="s">
        <v>18</v>
      </c>
      <c r="B963" s="22" t="s">
        <v>981</v>
      </c>
      <c r="C963" s="34">
        <v>17.543680000000009</v>
      </c>
      <c r="D963" s="32">
        <v>4.2319650746881982E-3</v>
      </c>
      <c r="E963" s="32">
        <v>7.0880973122257308E-7</v>
      </c>
      <c r="F963" s="22">
        <v>8</v>
      </c>
      <c r="H963" s="27">
        <v>3.0763560151041691</v>
      </c>
      <c r="I963" s="27">
        <v>0.48311700140027014</v>
      </c>
      <c r="J963" s="27">
        <v>3.7505357317833568</v>
      </c>
      <c r="K963" s="27">
        <v>7.310008748287796</v>
      </c>
      <c r="M963" s="27">
        <v>11.363158880761505</v>
      </c>
      <c r="N963" s="27">
        <v>0.6842035200000004</v>
      </c>
      <c r="O963" s="27">
        <v>0</v>
      </c>
      <c r="P963" s="27">
        <v>0.43999999999999995</v>
      </c>
      <c r="Q963" s="27">
        <v>0.43999999999999995</v>
      </c>
      <c r="R963" s="27">
        <v>11.363158880761505</v>
      </c>
      <c r="S963" s="22" t="s">
        <v>3365</v>
      </c>
      <c r="T963" s="28">
        <v>0.267123834506655</v>
      </c>
      <c r="U963" s="22">
        <v>0.60677254531877745</v>
      </c>
      <c r="V963" s="22">
        <v>6.5023891299395622</v>
      </c>
      <c r="W963" s="22">
        <v>25.825361092639788</v>
      </c>
      <c r="X963" s="27">
        <v>-4.7373536524737094</v>
      </c>
      <c r="Y963" s="27">
        <v>6.185805228287796</v>
      </c>
      <c r="Z963" s="23" t="s">
        <v>3429</v>
      </c>
      <c r="AA963" s="23" t="s">
        <v>3429</v>
      </c>
      <c r="AB963" s="23" t="s">
        <v>3429</v>
      </c>
      <c r="AC963" s="23" t="s">
        <v>3429</v>
      </c>
      <c r="AD963" s="23" t="s">
        <v>3429</v>
      </c>
      <c r="AE963" s="23" t="s">
        <v>3429</v>
      </c>
      <c r="AH963" s="38"/>
      <c r="AJ963" s="43"/>
      <c r="AK963" s="22">
        <f t="shared" si="207"/>
        <v>0.60677254531877745</v>
      </c>
      <c r="AL963" s="22" t="str">
        <f t="shared" si="208"/>
        <v>DROP</v>
      </c>
      <c r="AM963" s="28">
        <f t="shared" si="209"/>
        <v>0.267123834506655</v>
      </c>
      <c r="AN963" s="22">
        <f t="shared" si="210"/>
        <v>0</v>
      </c>
      <c r="AO963" s="22" t="str">
        <f t="shared" si="211"/>
        <v>DROP</v>
      </c>
      <c r="AP963" s="22" t="str">
        <f t="shared" si="212"/>
        <v>DROP</v>
      </c>
      <c r="AQ963" s="22" t="str">
        <f t="shared" si="213"/>
        <v>DROP</v>
      </c>
      <c r="AR963" s="22" t="str">
        <f t="shared" si="214"/>
        <v>DROP</v>
      </c>
      <c r="AS963" s="22" t="str">
        <f t="shared" si="215"/>
        <v>DROP</v>
      </c>
      <c r="AT963" s="22" t="str">
        <f t="shared" si="216"/>
        <v>DROP</v>
      </c>
      <c r="AU963" s="22">
        <f t="shared" si="217"/>
        <v>6.5023891299395622</v>
      </c>
      <c r="AV963" s="22">
        <f t="shared" si="218"/>
        <v>0</v>
      </c>
      <c r="AW963" s="22">
        <f t="shared" si="219"/>
        <v>25.825361092639788</v>
      </c>
      <c r="AX963" s="22" t="str">
        <f t="shared" si="220"/>
        <v>DROP</v>
      </c>
    </row>
    <row r="964" spans="1:50" x14ac:dyDescent="0.25">
      <c r="A964" s="23" t="s">
        <v>18</v>
      </c>
      <c r="B964" s="22" t="s">
        <v>982</v>
      </c>
      <c r="C964" s="34">
        <v>8.3740799999999922</v>
      </c>
      <c r="D964" s="32">
        <v>2.0228226824104767E-3</v>
      </c>
      <c r="E964" s="32">
        <v>4.6443800102337221E-4</v>
      </c>
      <c r="F964" s="22">
        <v>8</v>
      </c>
      <c r="H964" s="27">
        <v>1.4684291653155714</v>
      </c>
      <c r="I964" s="27">
        <v>0.23092346260976709</v>
      </c>
      <c r="J964" s="27">
        <v>1.7927058979808141</v>
      </c>
      <c r="K964" s="27">
        <v>3.4920585259061525</v>
      </c>
      <c r="M964" s="27">
        <v>5.4239476278755179</v>
      </c>
      <c r="N964" s="27">
        <v>0.32658911999999968</v>
      </c>
      <c r="O964" s="27">
        <v>0</v>
      </c>
      <c r="P964" s="27">
        <v>0.43999999999999995</v>
      </c>
      <c r="Q964" s="27">
        <v>0.43999999999999995</v>
      </c>
      <c r="R964" s="27">
        <v>5.4239476278755179</v>
      </c>
      <c r="S964" s="22" t="s">
        <v>3365</v>
      </c>
      <c r="T964" s="28">
        <v>0.5596238718710258</v>
      </c>
      <c r="U964" s="22">
        <v>0.60725784026965157</v>
      </c>
      <c r="V964" s="22">
        <v>4.5553197075196605</v>
      </c>
      <c r="W964" s="22">
        <v>12.327153699717087</v>
      </c>
      <c r="X964" s="27">
        <v>-2.2584782219693649</v>
      </c>
      <c r="Y964" s="27">
        <v>2.7254694059061526</v>
      </c>
      <c r="Z964" s="23" t="s">
        <v>3429</v>
      </c>
      <c r="AA964" s="23" t="s">
        <v>3429</v>
      </c>
      <c r="AB964" s="23" t="s">
        <v>3429</v>
      </c>
      <c r="AC964" s="23" t="s">
        <v>3429</v>
      </c>
      <c r="AD964" s="23" t="s">
        <v>3429</v>
      </c>
      <c r="AE964" s="23" t="s">
        <v>3429</v>
      </c>
      <c r="AH964" s="38"/>
      <c r="AJ964" s="43"/>
      <c r="AK964" s="22">
        <f t="shared" ref="AK964:AK1027" si="221">IF(K964/(N964+M964)&lt;0,9999,IFERROR(K964/(N964+M964),0))</f>
        <v>0.60725784026965157</v>
      </c>
      <c r="AL964" s="22" t="str">
        <f t="shared" ref="AL964:AL1027" si="222">IF(AK964&gt;=1,K964-M964-N964,"DROP")</f>
        <v>DROP</v>
      </c>
      <c r="AM964" s="28">
        <f t="shared" ref="AM964:AM1027" si="223">T964</f>
        <v>0.5596238718710258</v>
      </c>
      <c r="AN964" s="22">
        <f t="shared" ref="AN964:AN1027" si="224">IF(AM964&gt;=2,$P964-2*$C964*$T$2,0)</f>
        <v>0</v>
      </c>
      <c r="AO964" s="22" t="str">
        <f t="shared" ref="AO964:AO1027" si="225">IF(OR(AK964&lt;1,AM964&lt;2),"DROP","KEEP")</f>
        <v>DROP</v>
      </c>
      <c r="AP964" s="22" t="str">
        <f t="shared" ref="AP964:AP1027" si="226">IF(AO964="DROP","DROP",IF(AL964&lt;AN964,AL964,AN964))</f>
        <v>DROP</v>
      </c>
      <c r="AQ964" s="22" t="str">
        <f t="shared" ref="AQ964:AQ1027" si="227">IF(AO964="DROP","DROP",IF(K964/(AJ964+M964+AP964)&lt;0,9999,IFERROR(K964/(AJ964+M964+AP964),0)))</f>
        <v>DROP</v>
      </c>
      <c r="AR964" s="22" t="str">
        <f t="shared" ref="AR964:AR1027" si="228">IF(AO964="DROP","DROP",IF(C964&lt;0,9999,IFERROR(($P964-$AP964)/($C964*$T$2),0)))</f>
        <v>DROP</v>
      </c>
      <c r="AS964" s="22" t="str">
        <f t="shared" ref="AS964:AS1027" si="229">IF(AO964="DROP","DROP",IF(R964&lt;0,9999,IFERROR((R964+AP964)/P964,0)))</f>
        <v>DROP</v>
      </c>
      <c r="AT964" s="22" t="str">
        <f t="shared" ref="AT964:AT1027" si="230">IF(Z964="DROP","DROP",IF(OR(AO964="DROP",AS964&lt;1),"DROP","KEEP"))</f>
        <v>DROP</v>
      </c>
      <c r="AU964" s="22">
        <f t="shared" ref="AU964:AU1027" si="231">IFERROR(K964/(N964+Q964),0)</f>
        <v>4.5553197075196605</v>
      </c>
      <c r="AV964" s="22">
        <f t="shared" ref="AV964:AV1027" si="232">AN964</f>
        <v>0</v>
      </c>
      <c r="AW964" s="22">
        <f t="shared" ref="AW964:AW1027" si="233">IF(R964&lt;0,9999,IFERROR((R964+AV964)/P964,0))</f>
        <v>12.327153699717087</v>
      </c>
      <c r="AX964" s="22" t="str">
        <f t="shared" ref="AX964:AX1027" si="234">IF(AC964="DROP","DROP",IF(OR(AU964&lt;1,AW964&lt;1,AM964&lt;2),"DROP","KEEP"))</f>
        <v>DROP</v>
      </c>
    </row>
    <row r="965" spans="1:50" x14ac:dyDescent="0.25">
      <c r="A965" s="23" t="s">
        <v>18</v>
      </c>
      <c r="B965" s="22" t="s">
        <v>983</v>
      </c>
      <c r="C965" s="34">
        <v>13.460480000000004</v>
      </c>
      <c r="D965" s="32">
        <v>3.2514812684059152E-3</v>
      </c>
      <c r="E965" s="32">
        <v>7.4653674481436633E-4</v>
      </c>
      <c r="F965" s="22">
        <v>8</v>
      </c>
      <c r="H965" s="27">
        <v>2.3603502009948514</v>
      </c>
      <c r="I965" s="27">
        <v>0.37118592728867189</v>
      </c>
      <c r="J965" s="27">
        <v>2.8815919940641614</v>
      </c>
      <c r="K965" s="27">
        <v>5.6131281223476845</v>
      </c>
      <c r="M965" s="27">
        <v>8.718442929380414</v>
      </c>
      <c r="N965" s="27">
        <v>0.5249587200000001</v>
      </c>
      <c r="O965" s="27">
        <v>0</v>
      </c>
      <c r="P965" s="27">
        <v>0.43999999999999995</v>
      </c>
      <c r="Q965" s="27">
        <v>0.43999999999999995</v>
      </c>
      <c r="R965" s="27">
        <v>8.718442929380414</v>
      </c>
      <c r="S965" s="22" t="s">
        <v>3365</v>
      </c>
      <c r="T965" s="28">
        <v>0.34815512321683284</v>
      </c>
      <c r="U965" s="22">
        <v>0.60725784026965146</v>
      </c>
      <c r="V965" s="22">
        <v>5.8169619135082629</v>
      </c>
      <c r="W965" s="22">
        <v>19.814643021319124</v>
      </c>
      <c r="X965" s="27">
        <v>-3.6302735270327302</v>
      </c>
      <c r="Y965" s="27">
        <v>4.6481694023476843</v>
      </c>
      <c r="Z965" s="23" t="s">
        <v>3429</v>
      </c>
      <c r="AA965" s="23" t="s">
        <v>3429</v>
      </c>
      <c r="AB965" s="23" t="s">
        <v>3429</v>
      </c>
      <c r="AC965" s="23" t="s">
        <v>3429</v>
      </c>
      <c r="AD965" s="23" t="s">
        <v>3429</v>
      </c>
      <c r="AE965" s="23" t="s">
        <v>3429</v>
      </c>
      <c r="AH965" s="38"/>
      <c r="AJ965" s="43"/>
      <c r="AK965" s="22">
        <f t="shared" si="221"/>
        <v>0.60725784026965146</v>
      </c>
      <c r="AL965" s="22" t="str">
        <f t="shared" si="222"/>
        <v>DROP</v>
      </c>
      <c r="AM965" s="28">
        <f t="shared" si="223"/>
        <v>0.34815512321683284</v>
      </c>
      <c r="AN965" s="22">
        <f t="shared" si="224"/>
        <v>0</v>
      </c>
      <c r="AO965" s="22" t="str">
        <f t="shared" si="225"/>
        <v>DROP</v>
      </c>
      <c r="AP965" s="22" t="str">
        <f t="shared" si="226"/>
        <v>DROP</v>
      </c>
      <c r="AQ965" s="22" t="str">
        <f t="shared" si="227"/>
        <v>DROP</v>
      </c>
      <c r="AR965" s="22" t="str">
        <f t="shared" si="228"/>
        <v>DROP</v>
      </c>
      <c r="AS965" s="22" t="str">
        <f t="shared" si="229"/>
        <v>DROP</v>
      </c>
      <c r="AT965" s="22" t="str">
        <f t="shared" si="230"/>
        <v>DROP</v>
      </c>
      <c r="AU965" s="22">
        <f t="shared" si="231"/>
        <v>5.8169619135082629</v>
      </c>
      <c r="AV965" s="22">
        <f t="shared" si="232"/>
        <v>0</v>
      </c>
      <c r="AW965" s="22">
        <f t="shared" si="233"/>
        <v>19.814643021319124</v>
      </c>
      <c r="AX965" s="22" t="str">
        <f t="shared" si="234"/>
        <v>DROP</v>
      </c>
    </row>
    <row r="966" spans="1:50" x14ac:dyDescent="0.25">
      <c r="A966" s="23" t="s">
        <v>18</v>
      </c>
      <c r="B966" s="22" t="s">
        <v>984</v>
      </c>
      <c r="C966" s="34">
        <v>1111.2059999999992</v>
      </c>
      <c r="D966" s="32">
        <v>0.60888000322517433</v>
      </c>
      <c r="E966" s="32">
        <v>0</v>
      </c>
      <c r="F966" s="22">
        <v>7</v>
      </c>
      <c r="H966" s="27">
        <v>169.39353945810808</v>
      </c>
      <c r="I966" s="27">
        <v>0</v>
      </c>
      <c r="J966" s="27">
        <v>482.56036733509194</v>
      </c>
      <c r="K966" s="27">
        <v>651.95390679320008</v>
      </c>
      <c r="M966" s="27">
        <v>637.77263783662136</v>
      </c>
      <c r="N966" s="27">
        <v>43.337033999999967</v>
      </c>
      <c r="O966" s="27">
        <v>0</v>
      </c>
      <c r="P966" s="27">
        <v>400</v>
      </c>
      <c r="Q966" s="27">
        <v>400</v>
      </c>
      <c r="R966" s="27">
        <v>637.77263783662136</v>
      </c>
      <c r="S966" s="22" t="s">
        <v>3355</v>
      </c>
      <c r="T966" s="28">
        <v>3.8339467315508964</v>
      </c>
      <c r="U966" s="22">
        <v>0.95719372922013812</v>
      </c>
      <c r="V966" s="22">
        <v>1.4705604467800903</v>
      </c>
      <c r="W966" s="22">
        <v>1.5944315945915535</v>
      </c>
      <c r="X966" s="27">
        <v>-29.155765043421297</v>
      </c>
      <c r="Y966" s="27">
        <v>208.61687279320012</v>
      </c>
      <c r="Z966" s="23" t="s">
        <v>3429</v>
      </c>
      <c r="AA966" s="23" t="s">
        <v>3429</v>
      </c>
      <c r="AB966" s="23" t="s">
        <v>3429</v>
      </c>
      <c r="AC966" s="23" t="s">
        <v>3430</v>
      </c>
      <c r="AD966" s="23" t="s">
        <v>3430</v>
      </c>
      <c r="AE966" s="23" t="s">
        <v>3430</v>
      </c>
      <c r="AH966" s="38"/>
      <c r="AJ966" s="43"/>
      <c r="AK966" s="22">
        <f t="shared" si="221"/>
        <v>0.95719372922013812</v>
      </c>
      <c r="AL966" s="22" t="str">
        <f t="shared" si="222"/>
        <v>DROP</v>
      </c>
      <c r="AM966" s="28">
        <f t="shared" si="223"/>
        <v>3.8339467315508964</v>
      </c>
      <c r="AN966" s="22">
        <f t="shared" si="224"/>
        <v>191.33773732000014</v>
      </c>
      <c r="AO966" s="22" t="str">
        <f t="shared" si="225"/>
        <v>DROP</v>
      </c>
      <c r="AP966" s="22" t="str">
        <f t="shared" si="226"/>
        <v>DROP</v>
      </c>
      <c r="AQ966" s="22" t="str">
        <f t="shared" si="227"/>
        <v>DROP</v>
      </c>
      <c r="AR966" s="22" t="str">
        <f t="shared" si="228"/>
        <v>DROP</v>
      </c>
      <c r="AS966" s="22" t="str">
        <f t="shared" si="229"/>
        <v>DROP</v>
      </c>
      <c r="AT966" s="22" t="str">
        <f t="shared" si="230"/>
        <v>DROP</v>
      </c>
      <c r="AU966" s="22">
        <f t="shared" si="231"/>
        <v>1.4705604467800903</v>
      </c>
      <c r="AV966" s="22">
        <f t="shared" si="232"/>
        <v>191.33773732000014</v>
      </c>
      <c r="AW966" s="22">
        <f t="shared" si="233"/>
        <v>2.0727759378915538</v>
      </c>
      <c r="AX966" s="22" t="str">
        <f t="shared" si="234"/>
        <v>KEEP</v>
      </c>
    </row>
    <row r="967" spans="1:50" x14ac:dyDescent="0.25">
      <c r="A967" s="23" t="s">
        <v>18</v>
      </c>
      <c r="B967" s="22" t="s">
        <v>985</v>
      </c>
      <c r="C967" s="34">
        <v>1111.2059999999992</v>
      </c>
      <c r="D967" s="32">
        <v>0.60888000322517433</v>
      </c>
      <c r="E967" s="32">
        <v>0</v>
      </c>
      <c r="F967" s="22">
        <v>7</v>
      </c>
      <c r="H967" s="27">
        <v>169.39353945810808</v>
      </c>
      <c r="I967" s="27">
        <v>0</v>
      </c>
      <c r="J967" s="27">
        <v>482.56036733509194</v>
      </c>
      <c r="K967" s="27">
        <v>651.95390679320008</v>
      </c>
      <c r="M967" s="27">
        <v>637.77263783662136</v>
      </c>
      <c r="N967" s="27">
        <v>43.337033999999967</v>
      </c>
      <c r="O967" s="27">
        <v>0</v>
      </c>
      <c r="P967" s="27">
        <v>400</v>
      </c>
      <c r="Q967" s="27">
        <v>400</v>
      </c>
      <c r="R967" s="27">
        <v>637.77263783662136</v>
      </c>
      <c r="S967" s="22" t="s">
        <v>3355</v>
      </c>
      <c r="T967" s="28">
        <v>3.8339467315508964</v>
      </c>
      <c r="U967" s="22">
        <v>0.95719372922013812</v>
      </c>
      <c r="V967" s="22">
        <v>1.4705604467800903</v>
      </c>
      <c r="W967" s="22">
        <v>1.5944315945915535</v>
      </c>
      <c r="X967" s="27">
        <v>-29.155765043421297</v>
      </c>
      <c r="Y967" s="27">
        <v>208.61687279320012</v>
      </c>
      <c r="Z967" s="23" t="s">
        <v>3429</v>
      </c>
      <c r="AA967" s="23" t="s">
        <v>3429</v>
      </c>
      <c r="AB967" s="23" t="s">
        <v>3429</v>
      </c>
      <c r="AC967" s="23" t="s">
        <v>3430</v>
      </c>
      <c r="AD967" s="23" t="s">
        <v>3430</v>
      </c>
      <c r="AE967" s="23" t="s">
        <v>3430</v>
      </c>
      <c r="AH967" s="38"/>
      <c r="AJ967" s="43"/>
      <c r="AK967" s="22">
        <f t="shared" si="221"/>
        <v>0.95719372922013812</v>
      </c>
      <c r="AL967" s="22" t="str">
        <f t="shared" si="222"/>
        <v>DROP</v>
      </c>
      <c r="AM967" s="28">
        <f t="shared" si="223"/>
        <v>3.8339467315508964</v>
      </c>
      <c r="AN967" s="22">
        <f t="shared" si="224"/>
        <v>191.33773732000014</v>
      </c>
      <c r="AO967" s="22" t="str">
        <f t="shared" si="225"/>
        <v>DROP</v>
      </c>
      <c r="AP967" s="22" t="str">
        <f t="shared" si="226"/>
        <v>DROP</v>
      </c>
      <c r="AQ967" s="22" t="str">
        <f t="shared" si="227"/>
        <v>DROP</v>
      </c>
      <c r="AR967" s="22" t="str">
        <f t="shared" si="228"/>
        <v>DROP</v>
      </c>
      <c r="AS967" s="22" t="str">
        <f t="shared" si="229"/>
        <v>DROP</v>
      </c>
      <c r="AT967" s="22" t="str">
        <f t="shared" si="230"/>
        <v>DROP</v>
      </c>
      <c r="AU967" s="22">
        <f t="shared" si="231"/>
        <v>1.4705604467800903</v>
      </c>
      <c r="AV967" s="22">
        <f t="shared" si="232"/>
        <v>191.33773732000014</v>
      </c>
      <c r="AW967" s="22">
        <f t="shared" si="233"/>
        <v>2.0727759378915538</v>
      </c>
      <c r="AX967" s="22" t="str">
        <f t="shared" si="234"/>
        <v>KEEP</v>
      </c>
    </row>
    <row r="968" spans="1:50" x14ac:dyDescent="0.25">
      <c r="A968" s="23" t="s">
        <v>18</v>
      </c>
      <c r="B968" s="22" t="s">
        <v>986</v>
      </c>
      <c r="C968" s="34">
        <v>1111.2059999999992</v>
      </c>
      <c r="D968" s="32">
        <v>0.60888000322517433</v>
      </c>
      <c r="E968" s="32">
        <v>0</v>
      </c>
      <c r="F968" s="22">
        <v>7</v>
      </c>
      <c r="H968" s="27">
        <v>169.39353945810808</v>
      </c>
      <c r="I968" s="27">
        <v>0</v>
      </c>
      <c r="J968" s="27">
        <v>482.56036733509194</v>
      </c>
      <c r="K968" s="27">
        <v>651.95390679320008</v>
      </c>
      <c r="M968" s="27">
        <v>637.77263783662136</v>
      </c>
      <c r="N968" s="27">
        <v>43.337033999999967</v>
      </c>
      <c r="O968" s="27">
        <v>0</v>
      </c>
      <c r="P968" s="27">
        <v>400</v>
      </c>
      <c r="Q968" s="27">
        <v>400</v>
      </c>
      <c r="R968" s="27">
        <v>637.77263783662136</v>
      </c>
      <c r="S968" s="22" t="s">
        <v>3355</v>
      </c>
      <c r="T968" s="28">
        <v>3.8339467315508964</v>
      </c>
      <c r="U968" s="22">
        <v>0.95719372922013812</v>
      </c>
      <c r="V968" s="22">
        <v>1.4705604467800903</v>
      </c>
      <c r="W968" s="22">
        <v>1.5944315945915535</v>
      </c>
      <c r="X968" s="27">
        <v>-29.155765043421297</v>
      </c>
      <c r="Y968" s="27">
        <v>208.61687279320012</v>
      </c>
      <c r="Z968" s="23" t="s">
        <v>3429</v>
      </c>
      <c r="AA968" s="23" t="s">
        <v>3429</v>
      </c>
      <c r="AB968" s="23" t="s">
        <v>3429</v>
      </c>
      <c r="AC968" s="23" t="s">
        <v>3430</v>
      </c>
      <c r="AD968" s="23" t="s">
        <v>3430</v>
      </c>
      <c r="AE968" s="23" t="s">
        <v>3430</v>
      </c>
      <c r="AH968" s="38"/>
      <c r="AJ968" s="43"/>
      <c r="AK968" s="22">
        <f t="shared" si="221"/>
        <v>0.95719372922013812</v>
      </c>
      <c r="AL968" s="22" t="str">
        <f t="shared" si="222"/>
        <v>DROP</v>
      </c>
      <c r="AM968" s="28">
        <f t="shared" si="223"/>
        <v>3.8339467315508964</v>
      </c>
      <c r="AN968" s="22">
        <f t="shared" si="224"/>
        <v>191.33773732000014</v>
      </c>
      <c r="AO968" s="22" t="str">
        <f t="shared" si="225"/>
        <v>DROP</v>
      </c>
      <c r="AP968" s="22" t="str">
        <f t="shared" si="226"/>
        <v>DROP</v>
      </c>
      <c r="AQ968" s="22" t="str">
        <f t="shared" si="227"/>
        <v>DROP</v>
      </c>
      <c r="AR968" s="22" t="str">
        <f t="shared" si="228"/>
        <v>DROP</v>
      </c>
      <c r="AS968" s="22" t="str">
        <f t="shared" si="229"/>
        <v>DROP</v>
      </c>
      <c r="AT968" s="22" t="str">
        <f t="shared" si="230"/>
        <v>DROP</v>
      </c>
      <c r="AU968" s="22">
        <f t="shared" si="231"/>
        <v>1.4705604467800903</v>
      </c>
      <c r="AV968" s="22">
        <f t="shared" si="232"/>
        <v>191.33773732000014</v>
      </c>
      <c r="AW968" s="22">
        <f t="shared" si="233"/>
        <v>2.0727759378915538</v>
      </c>
      <c r="AX968" s="22" t="str">
        <f t="shared" si="234"/>
        <v>KEEP</v>
      </c>
    </row>
    <row r="969" spans="1:50" x14ac:dyDescent="0.25">
      <c r="A969" s="23" t="s">
        <v>18</v>
      </c>
      <c r="B969" s="22" t="s">
        <v>987</v>
      </c>
      <c r="C969" s="34">
        <v>1111.2059999999992</v>
      </c>
      <c r="D969" s="32">
        <v>0.60888000322517433</v>
      </c>
      <c r="E969" s="32">
        <v>0</v>
      </c>
      <c r="F969" s="22">
        <v>7</v>
      </c>
      <c r="H969" s="27">
        <v>169.39353945810808</v>
      </c>
      <c r="I969" s="27">
        <v>0</v>
      </c>
      <c r="J969" s="27">
        <v>482.56036733509194</v>
      </c>
      <c r="K969" s="27">
        <v>651.95390679320008</v>
      </c>
      <c r="M969" s="27">
        <v>637.77263783662136</v>
      </c>
      <c r="N969" s="27">
        <v>43.337033999999967</v>
      </c>
      <c r="O969" s="27">
        <v>0</v>
      </c>
      <c r="P969" s="27">
        <v>400</v>
      </c>
      <c r="Q969" s="27">
        <v>400</v>
      </c>
      <c r="R969" s="27">
        <v>637.77263783662136</v>
      </c>
      <c r="S969" s="22" t="s">
        <v>3355</v>
      </c>
      <c r="T969" s="28">
        <v>3.8339467315508964</v>
      </c>
      <c r="U969" s="22">
        <v>0.95719372922013812</v>
      </c>
      <c r="V969" s="22">
        <v>1.4705604467800903</v>
      </c>
      <c r="W969" s="22">
        <v>1.5944315945915535</v>
      </c>
      <c r="X969" s="27">
        <v>-29.155765043421297</v>
      </c>
      <c r="Y969" s="27">
        <v>208.61687279320012</v>
      </c>
      <c r="Z969" s="23" t="s">
        <v>3429</v>
      </c>
      <c r="AA969" s="23" t="s">
        <v>3429</v>
      </c>
      <c r="AB969" s="23" t="s">
        <v>3429</v>
      </c>
      <c r="AC969" s="23" t="s">
        <v>3430</v>
      </c>
      <c r="AD969" s="23" t="s">
        <v>3430</v>
      </c>
      <c r="AE969" s="23" t="s">
        <v>3430</v>
      </c>
      <c r="AH969" s="38"/>
      <c r="AJ969" s="43"/>
      <c r="AK969" s="22">
        <f t="shared" si="221"/>
        <v>0.95719372922013812</v>
      </c>
      <c r="AL969" s="22" t="str">
        <f t="shared" si="222"/>
        <v>DROP</v>
      </c>
      <c r="AM969" s="28">
        <f t="shared" si="223"/>
        <v>3.8339467315508964</v>
      </c>
      <c r="AN969" s="22">
        <f t="shared" si="224"/>
        <v>191.33773732000014</v>
      </c>
      <c r="AO969" s="22" t="str">
        <f t="shared" si="225"/>
        <v>DROP</v>
      </c>
      <c r="AP969" s="22" t="str">
        <f t="shared" si="226"/>
        <v>DROP</v>
      </c>
      <c r="AQ969" s="22" t="str">
        <f t="shared" si="227"/>
        <v>DROP</v>
      </c>
      <c r="AR969" s="22" t="str">
        <f t="shared" si="228"/>
        <v>DROP</v>
      </c>
      <c r="AS969" s="22" t="str">
        <f t="shared" si="229"/>
        <v>DROP</v>
      </c>
      <c r="AT969" s="22" t="str">
        <f t="shared" si="230"/>
        <v>DROP</v>
      </c>
      <c r="AU969" s="22">
        <f t="shared" si="231"/>
        <v>1.4705604467800903</v>
      </c>
      <c r="AV969" s="22">
        <f t="shared" si="232"/>
        <v>191.33773732000014</v>
      </c>
      <c r="AW969" s="22">
        <f t="shared" si="233"/>
        <v>2.0727759378915538</v>
      </c>
      <c r="AX969" s="22" t="str">
        <f t="shared" si="234"/>
        <v>KEEP</v>
      </c>
    </row>
    <row r="970" spans="1:50" x14ac:dyDescent="0.25">
      <c r="A970" s="23" t="s">
        <v>18</v>
      </c>
      <c r="B970" s="22" t="s">
        <v>988</v>
      </c>
      <c r="C970" s="34">
        <v>1111.2059999999992</v>
      </c>
      <c r="D970" s="32">
        <v>0.60888000322517433</v>
      </c>
      <c r="E970" s="32">
        <v>0</v>
      </c>
      <c r="F970" s="22">
        <v>7</v>
      </c>
      <c r="H970" s="27">
        <v>169.39353945810808</v>
      </c>
      <c r="I970" s="27">
        <v>0</v>
      </c>
      <c r="J970" s="27">
        <v>482.56036733509194</v>
      </c>
      <c r="K970" s="27">
        <v>651.95390679320008</v>
      </c>
      <c r="M970" s="27">
        <v>637.77263783662136</v>
      </c>
      <c r="N970" s="27">
        <v>43.337033999999967</v>
      </c>
      <c r="O970" s="27">
        <v>0</v>
      </c>
      <c r="P970" s="27">
        <v>400</v>
      </c>
      <c r="Q970" s="27">
        <v>400</v>
      </c>
      <c r="R970" s="27">
        <v>637.77263783662136</v>
      </c>
      <c r="S970" s="22" t="s">
        <v>3355</v>
      </c>
      <c r="T970" s="28">
        <v>3.8339467315508964</v>
      </c>
      <c r="U970" s="22">
        <v>0.95719372922013812</v>
      </c>
      <c r="V970" s="22">
        <v>1.4705604467800903</v>
      </c>
      <c r="W970" s="22">
        <v>1.5944315945915535</v>
      </c>
      <c r="X970" s="27">
        <v>-29.155765043421297</v>
      </c>
      <c r="Y970" s="27">
        <v>208.61687279320012</v>
      </c>
      <c r="Z970" s="23" t="s">
        <v>3429</v>
      </c>
      <c r="AA970" s="23" t="s">
        <v>3429</v>
      </c>
      <c r="AB970" s="23" t="s">
        <v>3429</v>
      </c>
      <c r="AC970" s="23" t="s">
        <v>3430</v>
      </c>
      <c r="AD970" s="23" t="s">
        <v>3430</v>
      </c>
      <c r="AE970" s="23" t="s">
        <v>3430</v>
      </c>
      <c r="AH970" s="38"/>
      <c r="AJ970" s="43"/>
      <c r="AK970" s="22">
        <f t="shared" si="221"/>
        <v>0.95719372922013812</v>
      </c>
      <c r="AL970" s="22" t="str">
        <f t="shared" si="222"/>
        <v>DROP</v>
      </c>
      <c r="AM970" s="28">
        <f t="shared" si="223"/>
        <v>3.8339467315508964</v>
      </c>
      <c r="AN970" s="22">
        <f t="shared" si="224"/>
        <v>191.33773732000014</v>
      </c>
      <c r="AO970" s="22" t="str">
        <f t="shared" si="225"/>
        <v>DROP</v>
      </c>
      <c r="AP970" s="22" t="str">
        <f t="shared" si="226"/>
        <v>DROP</v>
      </c>
      <c r="AQ970" s="22" t="str">
        <f t="shared" si="227"/>
        <v>DROP</v>
      </c>
      <c r="AR970" s="22" t="str">
        <f t="shared" si="228"/>
        <v>DROP</v>
      </c>
      <c r="AS970" s="22" t="str">
        <f t="shared" si="229"/>
        <v>DROP</v>
      </c>
      <c r="AT970" s="22" t="str">
        <f t="shared" si="230"/>
        <v>DROP</v>
      </c>
      <c r="AU970" s="22">
        <f t="shared" si="231"/>
        <v>1.4705604467800903</v>
      </c>
      <c r="AV970" s="22">
        <f t="shared" si="232"/>
        <v>191.33773732000014</v>
      </c>
      <c r="AW970" s="22">
        <f t="shared" si="233"/>
        <v>2.0727759378915538</v>
      </c>
      <c r="AX970" s="22" t="str">
        <f t="shared" si="234"/>
        <v>KEEP</v>
      </c>
    </row>
    <row r="971" spans="1:50" x14ac:dyDescent="0.25">
      <c r="A971" s="23" t="s">
        <v>18</v>
      </c>
      <c r="B971" s="22" t="s">
        <v>989</v>
      </c>
      <c r="C971" s="34">
        <v>1111.2059999999992</v>
      </c>
      <c r="D971" s="32">
        <v>0.60888000322517433</v>
      </c>
      <c r="E971" s="32">
        <v>0</v>
      </c>
      <c r="F971" s="22">
        <v>7</v>
      </c>
      <c r="H971" s="27">
        <v>169.39353945810808</v>
      </c>
      <c r="I971" s="27">
        <v>0</v>
      </c>
      <c r="J971" s="27">
        <v>482.56036733509194</v>
      </c>
      <c r="K971" s="27">
        <v>651.95390679320008</v>
      </c>
      <c r="M971" s="27">
        <v>637.77263783662136</v>
      </c>
      <c r="N971" s="27">
        <v>43.337033999999967</v>
      </c>
      <c r="O971" s="27">
        <v>0</v>
      </c>
      <c r="P971" s="27">
        <v>400</v>
      </c>
      <c r="Q971" s="27">
        <v>400</v>
      </c>
      <c r="R971" s="27">
        <v>637.77263783662136</v>
      </c>
      <c r="S971" s="22" t="s">
        <v>3355</v>
      </c>
      <c r="T971" s="28">
        <v>3.8339467315508964</v>
      </c>
      <c r="U971" s="22">
        <v>0.95719372922013812</v>
      </c>
      <c r="V971" s="22">
        <v>1.4705604467800903</v>
      </c>
      <c r="W971" s="22">
        <v>1.5944315945915535</v>
      </c>
      <c r="X971" s="27">
        <v>-29.155765043421297</v>
      </c>
      <c r="Y971" s="27">
        <v>208.61687279320012</v>
      </c>
      <c r="Z971" s="23" t="s">
        <v>3429</v>
      </c>
      <c r="AA971" s="23" t="s">
        <v>3429</v>
      </c>
      <c r="AB971" s="23" t="s">
        <v>3429</v>
      </c>
      <c r="AC971" s="23" t="s">
        <v>3430</v>
      </c>
      <c r="AD971" s="23" t="s">
        <v>3430</v>
      </c>
      <c r="AE971" s="23" t="s">
        <v>3430</v>
      </c>
      <c r="AH971" s="38"/>
      <c r="AJ971" s="43"/>
      <c r="AK971" s="22">
        <f t="shared" si="221"/>
        <v>0.95719372922013812</v>
      </c>
      <c r="AL971" s="22" t="str">
        <f t="shared" si="222"/>
        <v>DROP</v>
      </c>
      <c r="AM971" s="28">
        <f t="shared" si="223"/>
        <v>3.8339467315508964</v>
      </c>
      <c r="AN971" s="22">
        <f t="shared" si="224"/>
        <v>191.33773732000014</v>
      </c>
      <c r="AO971" s="22" t="str">
        <f t="shared" si="225"/>
        <v>DROP</v>
      </c>
      <c r="AP971" s="22" t="str">
        <f t="shared" si="226"/>
        <v>DROP</v>
      </c>
      <c r="AQ971" s="22" t="str">
        <f t="shared" si="227"/>
        <v>DROP</v>
      </c>
      <c r="AR971" s="22" t="str">
        <f t="shared" si="228"/>
        <v>DROP</v>
      </c>
      <c r="AS971" s="22" t="str">
        <f t="shared" si="229"/>
        <v>DROP</v>
      </c>
      <c r="AT971" s="22" t="str">
        <f t="shared" si="230"/>
        <v>DROP</v>
      </c>
      <c r="AU971" s="22">
        <f t="shared" si="231"/>
        <v>1.4705604467800903</v>
      </c>
      <c r="AV971" s="22">
        <f t="shared" si="232"/>
        <v>191.33773732000014</v>
      </c>
      <c r="AW971" s="22">
        <f t="shared" si="233"/>
        <v>2.0727759378915538</v>
      </c>
      <c r="AX971" s="22" t="str">
        <f t="shared" si="234"/>
        <v>KEEP</v>
      </c>
    </row>
    <row r="972" spans="1:50" x14ac:dyDescent="0.25">
      <c r="A972" s="23" t="s">
        <v>18</v>
      </c>
      <c r="B972" s="22" t="s">
        <v>990</v>
      </c>
      <c r="C972" s="34">
        <v>1111.2059999999992</v>
      </c>
      <c r="D972" s="32">
        <v>0.60888000322517433</v>
      </c>
      <c r="E972" s="32">
        <v>0</v>
      </c>
      <c r="F972" s="22">
        <v>7</v>
      </c>
      <c r="H972" s="27">
        <v>169.39353945810808</v>
      </c>
      <c r="I972" s="27">
        <v>0</v>
      </c>
      <c r="J972" s="27">
        <v>482.56036733509194</v>
      </c>
      <c r="K972" s="27">
        <v>651.95390679320008</v>
      </c>
      <c r="M972" s="27">
        <v>637.77263783662136</v>
      </c>
      <c r="N972" s="27">
        <v>43.337033999999967</v>
      </c>
      <c r="O972" s="27">
        <v>0</v>
      </c>
      <c r="P972" s="27">
        <v>400</v>
      </c>
      <c r="Q972" s="27">
        <v>400</v>
      </c>
      <c r="R972" s="27">
        <v>637.77263783662136</v>
      </c>
      <c r="S972" s="22" t="s">
        <v>3355</v>
      </c>
      <c r="T972" s="28">
        <v>3.8339467315508964</v>
      </c>
      <c r="U972" s="22">
        <v>0.95719372922013812</v>
      </c>
      <c r="V972" s="22">
        <v>1.4705604467800903</v>
      </c>
      <c r="W972" s="22">
        <v>1.5944315945915535</v>
      </c>
      <c r="X972" s="27">
        <v>-29.155765043421297</v>
      </c>
      <c r="Y972" s="27">
        <v>208.61687279320012</v>
      </c>
      <c r="Z972" s="23" t="s">
        <v>3429</v>
      </c>
      <c r="AA972" s="23" t="s">
        <v>3429</v>
      </c>
      <c r="AB972" s="23" t="s">
        <v>3429</v>
      </c>
      <c r="AC972" s="23" t="s">
        <v>3430</v>
      </c>
      <c r="AD972" s="23" t="s">
        <v>3430</v>
      </c>
      <c r="AE972" s="23" t="s">
        <v>3430</v>
      </c>
      <c r="AH972" s="38"/>
      <c r="AJ972" s="43"/>
      <c r="AK972" s="22">
        <f t="shared" si="221"/>
        <v>0.95719372922013812</v>
      </c>
      <c r="AL972" s="22" t="str">
        <f t="shared" si="222"/>
        <v>DROP</v>
      </c>
      <c r="AM972" s="28">
        <f t="shared" si="223"/>
        <v>3.8339467315508964</v>
      </c>
      <c r="AN972" s="22">
        <f t="shared" si="224"/>
        <v>191.33773732000014</v>
      </c>
      <c r="AO972" s="22" t="str">
        <f t="shared" si="225"/>
        <v>DROP</v>
      </c>
      <c r="AP972" s="22" t="str">
        <f t="shared" si="226"/>
        <v>DROP</v>
      </c>
      <c r="AQ972" s="22" t="str">
        <f t="shared" si="227"/>
        <v>DROP</v>
      </c>
      <c r="AR972" s="22" t="str">
        <f t="shared" si="228"/>
        <v>DROP</v>
      </c>
      <c r="AS972" s="22" t="str">
        <f t="shared" si="229"/>
        <v>DROP</v>
      </c>
      <c r="AT972" s="22" t="str">
        <f t="shared" si="230"/>
        <v>DROP</v>
      </c>
      <c r="AU972" s="22">
        <f t="shared" si="231"/>
        <v>1.4705604467800903</v>
      </c>
      <c r="AV972" s="22">
        <f t="shared" si="232"/>
        <v>191.33773732000014</v>
      </c>
      <c r="AW972" s="22">
        <f t="shared" si="233"/>
        <v>2.0727759378915538</v>
      </c>
      <c r="AX972" s="22" t="str">
        <f t="shared" si="234"/>
        <v>KEEP</v>
      </c>
    </row>
    <row r="973" spans="1:50" x14ac:dyDescent="0.25">
      <c r="A973" s="23" t="s">
        <v>18</v>
      </c>
      <c r="B973" s="22" t="s">
        <v>991</v>
      </c>
      <c r="C973" s="34">
        <v>1111.2059999999992</v>
      </c>
      <c r="D973" s="32">
        <v>0.60888000322517433</v>
      </c>
      <c r="E973" s="32">
        <v>0</v>
      </c>
      <c r="F973" s="22">
        <v>7</v>
      </c>
      <c r="H973" s="27">
        <v>169.39353945810808</v>
      </c>
      <c r="I973" s="27">
        <v>0</v>
      </c>
      <c r="J973" s="27">
        <v>482.56036733509194</v>
      </c>
      <c r="K973" s="27">
        <v>651.95390679320008</v>
      </c>
      <c r="M973" s="27">
        <v>637.77263783662136</v>
      </c>
      <c r="N973" s="27">
        <v>43.337033999999967</v>
      </c>
      <c r="O973" s="27">
        <v>0</v>
      </c>
      <c r="P973" s="27">
        <v>400</v>
      </c>
      <c r="Q973" s="27">
        <v>400</v>
      </c>
      <c r="R973" s="27">
        <v>637.77263783662136</v>
      </c>
      <c r="S973" s="22" t="s">
        <v>3355</v>
      </c>
      <c r="T973" s="28">
        <v>3.8339467315508964</v>
      </c>
      <c r="U973" s="22">
        <v>0.95719372922013812</v>
      </c>
      <c r="V973" s="22">
        <v>1.4705604467800903</v>
      </c>
      <c r="W973" s="22">
        <v>1.5944315945915535</v>
      </c>
      <c r="X973" s="27">
        <v>-29.155765043421297</v>
      </c>
      <c r="Y973" s="27">
        <v>208.61687279320012</v>
      </c>
      <c r="Z973" s="23" t="s">
        <v>3429</v>
      </c>
      <c r="AA973" s="23" t="s">
        <v>3429</v>
      </c>
      <c r="AB973" s="23" t="s">
        <v>3429</v>
      </c>
      <c r="AC973" s="23" t="s">
        <v>3430</v>
      </c>
      <c r="AD973" s="23" t="s">
        <v>3430</v>
      </c>
      <c r="AE973" s="23" t="s">
        <v>3430</v>
      </c>
      <c r="AH973" s="38"/>
      <c r="AJ973" s="43"/>
      <c r="AK973" s="22">
        <f t="shared" si="221"/>
        <v>0.95719372922013812</v>
      </c>
      <c r="AL973" s="22" t="str">
        <f t="shared" si="222"/>
        <v>DROP</v>
      </c>
      <c r="AM973" s="28">
        <f t="shared" si="223"/>
        <v>3.8339467315508964</v>
      </c>
      <c r="AN973" s="22">
        <f t="shared" si="224"/>
        <v>191.33773732000014</v>
      </c>
      <c r="AO973" s="22" t="str">
        <f t="shared" si="225"/>
        <v>DROP</v>
      </c>
      <c r="AP973" s="22" t="str">
        <f t="shared" si="226"/>
        <v>DROP</v>
      </c>
      <c r="AQ973" s="22" t="str">
        <f t="shared" si="227"/>
        <v>DROP</v>
      </c>
      <c r="AR973" s="22" t="str">
        <f t="shared" si="228"/>
        <v>DROP</v>
      </c>
      <c r="AS973" s="22" t="str">
        <f t="shared" si="229"/>
        <v>DROP</v>
      </c>
      <c r="AT973" s="22" t="str">
        <f t="shared" si="230"/>
        <v>DROP</v>
      </c>
      <c r="AU973" s="22">
        <f t="shared" si="231"/>
        <v>1.4705604467800903</v>
      </c>
      <c r="AV973" s="22">
        <f t="shared" si="232"/>
        <v>191.33773732000014</v>
      </c>
      <c r="AW973" s="22">
        <f t="shared" si="233"/>
        <v>2.0727759378915538</v>
      </c>
      <c r="AX973" s="22" t="str">
        <f t="shared" si="234"/>
        <v>KEEP</v>
      </c>
    </row>
    <row r="974" spans="1:50" x14ac:dyDescent="0.25">
      <c r="A974" s="23" t="s">
        <v>18</v>
      </c>
      <c r="B974" s="22" t="s">
        <v>992</v>
      </c>
      <c r="C974" s="34">
        <v>1111.2059999999992</v>
      </c>
      <c r="D974" s="32">
        <v>0.60888000322517433</v>
      </c>
      <c r="E974" s="32">
        <v>0</v>
      </c>
      <c r="F974" s="22">
        <v>7</v>
      </c>
      <c r="H974" s="27">
        <v>169.39353945810808</v>
      </c>
      <c r="I974" s="27">
        <v>0</v>
      </c>
      <c r="J974" s="27">
        <v>482.56036733509194</v>
      </c>
      <c r="K974" s="27">
        <v>651.95390679320008</v>
      </c>
      <c r="M974" s="27">
        <v>637.77263783662136</v>
      </c>
      <c r="N974" s="27">
        <v>43.337033999999967</v>
      </c>
      <c r="O974" s="27">
        <v>0</v>
      </c>
      <c r="P974" s="27">
        <v>400</v>
      </c>
      <c r="Q974" s="27">
        <v>400</v>
      </c>
      <c r="R974" s="27">
        <v>637.77263783662136</v>
      </c>
      <c r="S974" s="22" t="s">
        <v>3355</v>
      </c>
      <c r="T974" s="28">
        <v>3.8339467315508964</v>
      </c>
      <c r="U974" s="22">
        <v>0.95719372922013812</v>
      </c>
      <c r="V974" s="22">
        <v>1.4705604467800903</v>
      </c>
      <c r="W974" s="22">
        <v>1.5944315945915535</v>
      </c>
      <c r="X974" s="27">
        <v>-29.155765043421297</v>
      </c>
      <c r="Y974" s="27">
        <v>208.61687279320012</v>
      </c>
      <c r="Z974" s="23" t="s">
        <v>3429</v>
      </c>
      <c r="AA974" s="23" t="s">
        <v>3429</v>
      </c>
      <c r="AB974" s="23" t="s">
        <v>3429</v>
      </c>
      <c r="AC974" s="23" t="s">
        <v>3430</v>
      </c>
      <c r="AD974" s="23" t="s">
        <v>3430</v>
      </c>
      <c r="AE974" s="23" t="s">
        <v>3430</v>
      </c>
      <c r="AH974" s="38"/>
      <c r="AJ974" s="43"/>
      <c r="AK974" s="22">
        <f t="shared" si="221"/>
        <v>0.95719372922013812</v>
      </c>
      <c r="AL974" s="22" t="str">
        <f t="shared" si="222"/>
        <v>DROP</v>
      </c>
      <c r="AM974" s="28">
        <f t="shared" si="223"/>
        <v>3.8339467315508964</v>
      </c>
      <c r="AN974" s="22">
        <f t="shared" si="224"/>
        <v>191.33773732000014</v>
      </c>
      <c r="AO974" s="22" t="str">
        <f t="shared" si="225"/>
        <v>DROP</v>
      </c>
      <c r="AP974" s="22" t="str">
        <f t="shared" si="226"/>
        <v>DROP</v>
      </c>
      <c r="AQ974" s="22" t="str">
        <f t="shared" si="227"/>
        <v>DROP</v>
      </c>
      <c r="AR974" s="22" t="str">
        <f t="shared" si="228"/>
        <v>DROP</v>
      </c>
      <c r="AS974" s="22" t="str">
        <f t="shared" si="229"/>
        <v>DROP</v>
      </c>
      <c r="AT974" s="22" t="str">
        <f t="shared" si="230"/>
        <v>DROP</v>
      </c>
      <c r="AU974" s="22">
        <f t="shared" si="231"/>
        <v>1.4705604467800903</v>
      </c>
      <c r="AV974" s="22">
        <f t="shared" si="232"/>
        <v>191.33773732000014</v>
      </c>
      <c r="AW974" s="22">
        <f t="shared" si="233"/>
        <v>2.0727759378915538</v>
      </c>
      <c r="AX974" s="22" t="str">
        <f t="shared" si="234"/>
        <v>KEEP</v>
      </c>
    </row>
    <row r="975" spans="1:50" x14ac:dyDescent="0.25">
      <c r="A975" s="23" t="s">
        <v>18</v>
      </c>
      <c r="B975" s="22" t="s">
        <v>993</v>
      </c>
      <c r="C975" s="34">
        <v>1111.2059999999992</v>
      </c>
      <c r="D975" s="32">
        <v>0.60888000322517433</v>
      </c>
      <c r="E975" s="32">
        <v>0</v>
      </c>
      <c r="F975" s="22">
        <v>7</v>
      </c>
      <c r="H975" s="27">
        <v>169.39353945810808</v>
      </c>
      <c r="I975" s="27">
        <v>0</v>
      </c>
      <c r="J975" s="27">
        <v>482.56036733509194</v>
      </c>
      <c r="K975" s="27">
        <v>651.95390679320008</v>
      </c>
      <c r="M975" s="27">
        <v>637.77263783662136</v>
      </c>
      <c r="N975" s="27">
        <v>43.337033999999967</v>
      </c>
      <c r="O975" s="27">
        <v>0</v>
      </c>
      <c r="P975" s="27">
        <v>400</v>
      </c>
      <c r="Q975" s="27">
        <v>400</v>
      </c>
      <c r="R975" s="27">
        <v>637.77263783662136</v>
      </c>
      <c r="S975" s="22" t="s">
        <v>3355</v>
      </c>
      <c r="T975" s="28">
        <v>3.8339467315508964</v>
      </c>
      <c r="U975" s="22">
        <v>0.95719372922013812</v>
      </c>
      <c r="V975" s="22">
        <v>1.4705604467800903</v>
      </c>
      <c r="W975" s="22">
        <v>1.5944315945915535</v>
      </c>
      <c r="X975" s="27">
        <v>-29.155765043421297</v>
      </c>
      <c r="Y975" s="27">
        <v>208.61687279320012</v>
      </c>
      <c r="Z975" s="23" t="s">
        <v>3429</v>
      </c>
      <c r="AA975" s="23" t="s">
        <v>3429</v>
      </c>
      <c r="AB975" s="23" t="s">
        <v>3429</v>
      </c>
      <c r="AC975" s="23" t="s">
        <v>3430</v>
      </c>
      <c r="AD975" s="23" t="s">
        <v>3430</v>
      </c>
      <c r="AE975" s="23" t="s">
        <v>3430</v>
      </c>
      <c r="AH975" s="38"/>
      <c r="AJ975" s="43"/>
      <c r="AK975" s="22">
        <f t="shared" si="221"/>
        <v>0.95719372922013812</v>
      </c>
      <c r="AL975" s="22" t="str">
        <f t="shared" si="222"/>
        <v>DROP</v>
      </c>
      <c r="AM975" s="28">
        <f t="shared" si="223"/>
        <v>3.8339467315508964</v>
      </c>
      <c r="AN975" s="22">
        <f t="shared" si="224"/>
        <v>191.33773732000014</v>
      </c>
      <c r="AO975" s="22" t="str">
        <f t="shared" si="225"/>
        <v>DROP</v>
      </c>
      <c r="AP975" s="22" t="str">
        <f t="shared" si="226"/>
        <v>DROP</v>
      </c>
      <c r="AQ975" s="22" t="str">
        <f t="shared" si="227"/>
        <v>DROP</v>
      </c>
      <c r="AR975" s="22" t="str">
        <f t="shared" si="228"/>
        <v>DROP</v>
      </c>
      <c r="AS975" s="22" t="str">
        <f t="shared" si="229"/>
        <v>DROP</v>
      </c>
      <c r="AT975" s="22" t="str">
        <f t="shared" si="230"/>
        <v>DROP</v>
      </c>
      <c r="AU975" s="22">
        <f t="shared" si="231"/>
        <v>1.4705604467800903</v>
      </c>
      <c r="AV975" s="22">
        <f t="shared" si="232"/>
        <v>191.33773732000014</v>
      </c>
      <c r="AW975" s="22">
        <f t="shared" si="233"/>
        <v>2.0727759378915538</v>
      </c>
      <c r="AX975" s="22" t="str">
        <f t="shared" si="234"/>
        <v>KEEP</v>
      </c>
    </row>
    <row r="976" spans="1:50" x14ac:dyDescent="0.25">
      <c r="A976" s="23" t="s">
        <v>18</v>
      </c>
      <c r="B976" s="22" t="s">
        <v>994</v>
      </c>
      <c r="C976" s="34">
        <v>1111.2059999999992</v>
      </c>
      <c r="D976" s="32">
        <v>0.60888000322517433</v>
      </c>
      <c r="E976" s="32">
        <v>0</v>
      </c>
      <c r="F976" s="22">
        <v>7</v>
      </c>
      <c r="H976" s="27">
        <v>169.39353945810808</v>
      </c>
      <c r="I976" s="27">
        <v>0</v>
      </c>
      <c r="J976" s="27">
        <v>482.56036733509194</v>
      </c>
      <c r="K976" s="27">
        <v>651.95390679320008</v>
      </c>
      <c r="M976" s="27">
        <v>637.77263783662136</v>
      </c>
      <c r="N976" s="27">
        <v>43.337033999999967</v>
      </c>
      <c r="O976" s="27">
        <v>0</v>
      </c>
      <c r="P976" s="27">
        <v>400</v>
      </c>
      <c r="Q976" s="27">
        <v>400</v>
      </c>
      <c r="R976" s="27">
        <v>637.77263783662136</v>
      </c>
      <c r="S976" s="22" t="s">
        <v>3355</v>
      </c>
      <c r="T976" s="28">
        <v>3.8339467315508964</v>
      </c>
      <c r="U976" s="22">
        <v>0.95719372922013812</v>
      </c>
      <c r="V976" s="22">
        <v>1.4705604467800903</v>
      </c>
      <c r="W976" s="22">
        <v>1.5944315945915535</v>
      </c>
      <c r="X976" s="27">
        <v>-29.155765043421297</v>
      </c>
      <c r="Y976" s="27">
        <v>208.61687279320012</v>
      </c>
      <c r="Z976" s="23" t="s">
        <v>3429</v>
      </c>
      <c r="AA976" s="23" t="s">
        <v>3429</v>
      </c>
      <c r="AB976" s="23" t="s">
        <v>3429</v>
      </c>
      <c r="AC976" s="23" t="s">
        <v>3430</v>
      </c>
      <c r="AD976" s="23" t="s">
        <v>3430</v>
      </c>
      <c r="AE976" s="23" t="s">
        <v>3430</v>
      </c>
      <c r="AH976" s="38"/>
      <c r="AJ976" s="43"/>
      <c r="AK976" s="22">
        <f t="shared" si="221"/>
        <v>0.95719372922013812</v>
      </c>
      <c r="AL976" s="22" t="str">
        <f t="shared" si="222"/>
        <v>DROP</v>
      </c>
      <c r="AM976" s="28">
        <f t="shared" si="223"/>
        <v>3.8339467315508964</v>
      </c>
      <c r="AN976" s="22">
        <f t="shared" si="224"/>
        <v>191.33773732000014</v>
      </c>
      <c r="AO976" s="22" t="str">
        <f t="shared" si="225"/>
        <v>DROP</v>
      </c>
      <c r="AP976" s="22" t="str">
        <f t="shared" si="226"/>
        <v>DROP</v>
      </c>
      <c r="AQ976" s="22" t="str">
        <f t="shared" si="227"/>
        <v>DROP</v>
      </c>
      <c r="AR976" s="22" t="str">
        <f t="shared" si="228"/>
        <v>DROP</v>
      </c>
      <c r="AS976" s="22" t="str">
        <f t="shared" si="229"/>
        <v>DROP</v>
      </c>
      <c r="AT976" s="22" t="str">
        <f t="shared" si="230"/>
        <v>DROP</v>
      </c>
      <c r="AU976" s="22">
        <f t="shared" si="231"/>
        <v>1.4705604467800903</v>
      </c>
      <c r="AV976" s="22">
        <f t="shared" si="232"/>
        <v>191.33773732000014</v>
      </c>
      <c r="AW976" s="22">
        <f t="shared" si="233"/>
        <v>2.0727759378915538</v>
      </c>
      <c r="AX976" s="22" t="str">
        <f t="shared" si="234"/>
        <v>KEEP</v>
      </c>
    </row>
    <row r="977" spans="1:50" x14ac:dyDescent="0.25">
      <c r="A977" s="23" t="s">
        <v>18</v>
      </c>
      <c r="B977" s="22" t="s">
        <v>995</v>
      </c>
      <c r="C977" s="34">
        <v>1111.2059999999992</v>
      </c>
      <c r="D977" s="32">
        <v>0.60888000322517433</v>
      </c>
      <c r="E977" s="32">
        <v>0</v>
      </c>
      <c r="F977" s="22">
        <v>7</v>
      </c>
      <c r="H977" s="27">
        <v>169.39353945810808</v>
      </c>
      <c r="I977" s="27">
        <v>0</v>
      </c>
      <c r="J977" s="27">
        <v>482.56036733509194</v>
      </c>
      <c r="K977" s="27">
        <v>651.95390679320008</v>
      </c>
      <c r="M977" s="27">
        <v>637.77263783662136</v>
      </c>
      <c r="N977" s="27">
        <v>43.337033999999967</v>
      </c>
      <c r="O977" s="27">
        <v>0</v>
      </c>
      <c r="P977" s="27">
        <v>400</v>
      </c>
      <c r="Q977" s="27">
        <v>400</v>
      </c>
      <c r="R977" s="27">
        <v>637.77263783662136</v>
      </c>
      <c r="S977" s="22" t="s">
        <v>3355</v>
      </c>
      <c r="T977" s="28">
        <v>3.8339467315508964</v>
      </c>
      <c r="U977" s="22">
        <v>0.95719372922013812</v>
      </c>
      <c r="V977" s="22">
        <v>1.4705604467800903</v>
      </c>
      <c r="W977" s="22">
        <v>1.5944315945915535</v>
      </c>
      <c r="X977" s="27">
        <v>-29.155765043421297</v>
      </c>
      <c r="Y977" s="27">
        <v>208.61687279320012</v>
      </c>
      <c r="Z977" s="23" t="s">
        <v>3429</v>
      </c>
      <c r="AA977" s="23" t="s">
        <v>3429</v>
      </c>
      <c r="AB977" s="23" t="s">
        <v>3429</v>
      </c>
      <c r="AC977" s="23" t="s">
        <v>3430</v>
      </c>
      <c r="AD977" s="23" t="s">
        <v>3430</v>
      </c>
      <c r="AE977" s="23" t="s">
        <v>3430</v>
      </c>
      <c r="AH977" s="38"/>
      <c r="AJ977" s="43"/>
      <c r="AK977" s="22">
        <f t="shared" si="221"/>
        <v>0.95719372922013812</v>
      </c>
      <c r="AL977" s="22" t="str">
        <f t="shared" si="222"/>
        <v>DROP</v>
      </c>
      <c r="AM977" s="28">
        <f t="shared" si="223"/>
        <v>3.8339467315508964</v>
      </c>
      <c r="AN977" s="22">
        <f t="shared" si="224"/>
        <v>191.33773732000014</v>
      </c>
      <c r="AO977" s="22" t="str">
        <f t="shared" si="225"/>
        <v>DROP</v>
      </c>
      <c r="AP977" s="22" t="str">
        <f t="shared" si="226"/>
        <v>DROP</v>
      </c>
      <c r="AQ977" s="22" t="str">
        <f t="shared" si="227"/>
        <v>DROP</v>
      </c>
      <c r="AR977" s="22" t="str">
        <f t="shared" si="228"/>
        <v>DROP</v>
      </c>
      <c r="AS977" s="22" t="str">
        <f t="shared" si="229"/>
        <v>DROP</v>
      </c>
      <c r="AT977" s="22" t="str">
        <f t="shared" si="230"/>
        <v>DROP</v>
      </c>
      <c r="AU977" s="22">
        <f t="shared" si="231"/>
        <v>1.4705604467800903</v>
      </c>
      <c r="AV977" s="22">
        <f t="shared" si="232"/>
        <v>191.33773732000014</v>
      </c>
      <c r="AW977" s="22">
        <f t="shared" si="233"/>
        <v>2.0727759378915538</v>
      </c>
      <c r="AX977" s="22" t="str">
        <f t="shared" si="234"/>
        <v>KEEP</v>
      </c>
    </row>
    <row r="978" spans="1:50" x14ac:dyDescent="0.25">
      <c r="A978" s="23" t="s">
        <v>18</v>
      </c>
      <c r="B978" s="22" t="s">
        <v>996</v>
      </c>
      <c r="C978" s="34">
        <v>1111.2059999999992</v>
      </c>
      <c r="D978" s="32">
        <v>0.60888000322517433</v>
      </c>
      <c r="E978" s="32">
        <v>0</v>
      </c>
      <c r="F978" s="22">
        <v>7</v>
      </c>
      <c r="H978" s="27">
        <v>169.39353945810808</v>
      </c>
      <c r="I978" s="27">
        <v>0</v>
      </c>
      <c r="J978" s="27">
        <v>482.56036733509194</v>
      </c>
      <c r="K978" s="27">
        <v>651.95390679320008</v>
      </c>
      <c r="M978" s="27">
        <v>637.77263783662136</v>
      </c>
      <c r="N978" s="27">
        <v>43.337033999999967</v>
      </c>
      <c r="O978" s="27">
        <v>0</v>
      </c>
      <c r="P978" s="27">
        <v>400</v>
      </c>
      <c r="Q978" s="27">
        <v>400</v>
      </c>
      <c r="R978" s="27">
        <v>637.77263783662136</v>
      </c>
      <c r="S978" s="22" t="s">
        <v>3355</v>
      </c>
      <c r="T978" s="28">
        <v>3.8339467315508964</v>
      </c>
      <c r="U978" s="22">
        <v>0.95719372922013812</v>
      </c>
      <c r="V978" s="22">
        <v>1.4705604467800903</v>
      </c>
      <c r="W978" s="22">
        <v>1.5944315945915535</v>
      </c>
      <c r="X978" s="27">
        <v>-29.155765043421297</v>
      </c>
      <c r="Y978" s="27">
        <v>208.61687279320012</v>
      </c>
      <c r="Z978" s="23" t="s">
        <v>3429</v>
      </c>
      <c r="AA978" s="23" t="s">
        <v>3429</v>
      </c>
      <c r="AB978" s="23" t="s">
        <v>3429</v>
      </c>
      <c r="AC978" s="23" t="s">
        <v>3430</v>
      </c>
      <c r="AD978" s="23" t="s">
        <v>3430</v>
      </c>
      <c r="AE978" s="23" t="s">
        <v>3430</v>
      </c>
      <c r="AH978" s="38"/>
      <c r="AJ978" s="43"/>
      <c r="AK978" s="22">
        <f t="shared" si="221"/>
        <v>0.95719372922013812</v>
      </c>
      <c r="AL978" s="22" t="str">
        <f t="shared" si="222"/>
        <v>DROP</v>
      </c>
      <c r="AM978" s="28">
        <f t="shared" si="223"/>
        <v>3.8339467315508964</v>
      </c>
      <c r="AN978" s="22">
        <f t="shared" si="224"/>
        <v>191.33773732000014</v>
      </c>
      <c r="AO978" s="22" t="str">
        <f t="shared" si="225"/>
        <v>DROP</v>
      </c>
      <c r="AP978" s="22" t="str">
        <f t="shared" si="226"/>
        <v>DROP</v>
      </c>
      <c r="AQ978" s="22" t="str">
        <f t="shared" si="227"/>
        <v>DROP</v>
      </c>
      <c r="AR978" s="22" t="str">
        <f t="shared" si="228"/>
        <v>DROP</v>
      </c>
      <c r="AS978" s="22" t="str">
        <f t="shared" si="229"/>
        <v>DROP</v>
      </c>
      <c r="AT978" s="22" t="str">
        <f t="shared" si="230"/>
        <v>DROP</v>
      </c>
      <c r="AU978" s="22">
        <f t="shared" si="231"/>
        <v>1.4705604467800903</v>
      </c>
      <c r="AV978" s="22">
        <f t="shared" si="232"/>
        <v>191.33773732000014</v>
      </c>
      <c r="AW978" s="22">
        <f t="shared" si="233"/>
        <v>2.0727759378915538</v>
      </c>
      <c r="AX978" s="22" t="str">
        <f t="shared" si="234"/>
        <v>KEEP</v>
      </c>
    </row>
    <row r="979" spans="1:50" x14ac:dyDescent="0.25">
      <c r="A979" s="23" t="s">
        <v>18</v>
      </c>
      <c r="B979" s="22" t="s">
        <v>997</v>
      </c>
      <c r="C979" s="34">
        <v>1111.2059999999992</v>
      </c>
      <c r="D979" s="32">
        <v>0.60888000322517433</v>
      </c>
      <c r="E979" s="32">
        <v>0</v>
      </c>
      <c r="F979" s="22">
        <v>7</v>
      </c>
      <c r="H979" s="27">
        <v>169.39353945810808</v>
      </c>
      <c r="I979" s="27">
        <v>0</v>
      </c>
      <c r="J979" s="27">
        <v>482.56036733509194</v>
      </c>
      <c r="K979" s="27">
        <v>651.95390679320008</v>
      </c>
      <c r="M979" s="27">
        <v>637.77263783662136</v>
      </c>
      <c r="N979" s="27">
        <v>43.337033999999967</v>
      </c>
      <c r="O979" s="27">
        <v>0</v>
      </c>
      <c r="P979" s="27">
        <v>400</v>
      </c>
      <c r="Q979" s="27">
        <v>400</v>
      </c>
      <c r="R979" s="27">
        <v>637.77263783662136</v>
      </c>
      <c r="S979" s="22" t="s">
        <v>3355</v>
      </c>
      <c r="T979" s="28">
        <v>3.8339467315508964</v>
      </c>
      <c r="U979" s="22">
        <v>0.95719372922013812</v>
      </c>
      <c r="V979" s="22">
        <v>1.4705604467800903</v>
      </c>
      <c r="W979" s="22">
        <v>1.5944315945915535</v>
      </c>
      <c r="X979" s="27">
        <v>-29.155765043421297</v>
      </c>
      <c r="Y979" s="27">
        <v>208.61687279320012</v>
      </c>
      <c r="Z979" s="23" t="s">
        <v>3429</v>
      </c>
      <c r="AA979" s="23" t="s">
        <v>3429</v>
      </c>
      <c r="AB979" s="23" t="s">
        <v>3429</v>
      </c>
      <c r="AC979" s="23" t="s">
        <v>3430</v>
      </c>
      <c r="AD979" s="23" t="s">
        <v>3430</v>
      </c>
      <c r="AE979" s="23" t="s">
        <v>3430</v>
      </c>
      <c r="AH979" s="38"/>
      <c r="AJ979" s="43"/>
      <c r="AK979" s="22">
        <f t="shared" si="221"/>
        <v>0.95719372922013812</v>
      </c>
      <c r="AL979" s="22" t="str">
        <f t="shared" si="222"/>
        <v>DROP</v>
      </c>
      <c r="AM979" s="28">
        <f t="shared" si="223"/>
        <v>3.8339467315508964</v>
      </c>
      <c r="AN979" s="22">
        <f t="shared" si="224"/>
        <v>191.33773732000014</v>
      </c>
      <c r="AO979" s="22" t="str">
        <f t="shared" si="225"/>
        <v>DROP</v>
      </c>
      <c r="AP979" s="22" t="str">
        <f t="shared" si="226"/>
        <v>DROP</v>
      </c>
      <c r="AQ979" s="22" t="str">
        <f t="shared" si="227"/>
        <v>DROP</v>
      </c>
      <c r="AR979" s="22" t="str">
        <f t="shared" si="228"/>
        <v>DROP</v>
      </c>
      <c r="AS979" s="22" t="str">
        <f t="shared" si="229"/>
        <v>DROP</v>
      </c>
      <c r="AT979" s="22" t="str">
        <f t="shared" si="230"/>
        <v>DROP</v>
      </c>
      <c r="AU979" s="22">
        <f t="shared" si="231"/>
        <v>1.4705604467800903</v>
      </c>
      <c r="AV979" s="22">
        <f t="shared" si="232"/>
        <v>191.33773732000014</v>
      </c>
      <c r="AW979" s="22">
        <f t="shared" si="233"/>
        <v>2.0727759378915538</v>
      </c>
      <c r="AX979" s="22" t="str">
        <f t="shared" si="234"/>
        <v>KEEP</v>
      </c>
    </row>
    <row r="980" spans="1:50" x14ac:dyDescent="0.25">
      <c r="A980" s="23" t="s">
        <v>18</v>
      </c>
      <c r="B980" s="22" t="s">
        <v>998</v>
      </c>
      <c r="C980" s="34">
        <v>1111.2059999999992</v>
      </c>
      <c r="D980" s="32">
        <v>0.60888000322517433</v>
      </c>
      <c r="E980" s="32">
        <v>0</v>
      </c>
      <c r="F980" s="22">
        <v>7</v>
      </c>
      <c r="H980" s="27">
        <v>169.39353945810808</v>
      </c>
      <c r="I980" s="27">
        <v>0</v>
      </c>
      <c r="J980" s="27">
        <v>482.56036733509194</v>
      </c>
      <c r="K980" s="27">
        <v>651.95390679320008</v>
      </c>
      <c r="M980" s="27">
        <v>637.77263783662136</v>
      </c>
      <c r="N980" s="27">
        <v>43.337033999999967</v>
      </c>
      <c r="O980" s="27">
        <v>0</v>
      </c>
      <c r="P980" s="27">
        <v>400</v>
      </c>
      <c r="Q980" s="27">
        <v>400</v>
      </c>
      <c r="R980" s="27">
        <v>637.77263783662136</v>
      </c>
      <c r="S980" s="22" t="s">
        <v>3355</v>
      </c>
      <c r="T980" s="28">
        <v>3.8339467315508964</v>
      </c>
      <c r="U980" s="22">
        <v>0.95719372922013812</v>
      </c>
      <c r="V980" s="22">
        <v>1.4705604467800903</v>
      </c>
      <c r="W980" s="22">
        <v>1.5944315945915535</v>
      </c>
      <c r="X980" s="27">
        <v>-29.155765043421297</v>
      </c>
      <c r="Y980" s="27">
        <v>208.61687279320012</v>
      </c>
      <c r="Z980" s="23" t="s">
        <v>3429</v>
      </c>
      <c r="AA980" s="23" t="s">
        <v>3429</v>
      </c>
      <c r="AB980" s="23" t="s">
        <v>3429</v>
      </c>
      <c r="AC980" s="23" t="s">
        <v>3430</v>
      </c>
      <c r="AD980" s="23" t="s">
        <v>3430</v>
      </c>
      <c r="AE980" s="23" t="s">
        <v>3430</v>
      </c>
      <c r="AH980" s="38"/>
      <c r="AJ980" s="43"/>
      <c r="AK980" s="22">
        <f t="shared" si="221"/>
        <v>0.95719372922013812</v>
      </c>
      <c r="AL980" s="22" t="str">
        <f t="shared" si="222"/>
        <v>DROP</v>
      </c>
      <c r="AM980" s="28">
        <f t="shared" si="223"/>
        <v>3.8339467315508964</v>
      </c>
      <c r="AN980" s="22">
        <f t="shared" si="224"/>
        <v>191.33773732000014</v>
      </c>
      <c r="AO980" s="22" t="str">
        <f t="shared" si="225"/>
        <v>DROP</v>
      </c>
      <c r="AP980" s="22" t="str">
        <f t="shared" si="226"/>
        <v>DROP</v>
      </c>
      <c r="AQ980" s="22" t="str">
        <f t="shared" si="227"/>
        <v>DROP</v>
      </c>
      <c r="AR980" s="22" t="str">
        <f t="shared" si="228"/>
        <v>DROP</v>
      </c>
      <c r="AS980" s="22" t="str">
        <f t="shared" si="229"/>
        <v>DROP</v>
      </c>
      <c r="AT980" s="22" t="str">
        <f t="shared" si="230"/>
        <v>DROP</v>
      </c>
      <c r="AU980" s="22">
        <f t="shared" si="231"/>
        <v>1.4705604467800903</v>
      </c>
      <c r="AV980" s="22">
        <f t="shared" si="232"/>
        <v>191.33773732000014</v>
      </c>
      <c r="AW980" s="22">
        <f t="shared" si="233"/>
        <v>2.0727759378915538</v>
      </c>
      <c r="AX980" s="22" t="str">
        <f t="shared" si="234"/>
        <v>KEEP</v>
      </c>
    </row>
    <row r="981" spans="1:50" x14ac:dyDescent="0.25">
      <c r="A981" s="23" t="s">
        <v>18</v>
      </c>
      <c r="B981" s="22" t="s">
        <v>999</v>
      </c>
      <c r="C981" s="34">
        <v>1111.2059999999992</v>
      </c>
      <c r="D981" s="32">
        <v>0.60888000322517433</v>
      </c>
      <c r="E981" s="32">
        <v>0</v>
      </c>
      <c r="F981" s="22">
        <v>7</v>
      </c>
      <c r="H981" s="27">
        <v>169.39353945810808</v>
      </c>
      <c r="I981" s="27">
        <v>0</v>
      </c>
      <c r="J981" s="27">
        <v>482.56036733509194</v>
      </c>
      <c r="K981" s="27">
        <v>651.95390679320008</v>
      </c>
      <c r="M981" s="27">
        <v>637.77263783662136</v>
      </c>
      <c r="N981" s="27">
        <v>43.337033999999967</v>
      </c>
      <c r="O981" s="27">
        <v>0</v>
      </c>
      <c r="P981" s="27">
        <v>400</v>
      </c>
      <c r="Q981" s="27">
        <v>400</v>
      </c>
      <c r="R981" s="27">
        <v>637.77263783662136</v>
      </c>
      <c r="S981" s="22" t="s">
        <v>3355</v>
      </c>
      <c r="T981" s="28">
        <v>3.8339467315508964</v>
      </c>
      <c r="U981" s="22">
        <v>0.95719372922013812</v>
      </c>
      <c r="V981" s="22">
        <v>1.4705604467800903</v>
      </c>
      <c r="W981" s="22">
        <v>1.5944315945915535</v>
      </c>
      <c r="X981" s="27">
        <v>-29.155765043421297</v>
      </c>
      <c r="Y981" s="27">
        <v>208.61687279320012</v>
      </c>
      <c r="Z981" s="23" t="s">
        <v>3429</v>
      </c>
      <c r="AA981" s="23" t="s">
        <v>3429</v>
      </c>
      <c r="AB981" s="23" t="s">
        <v>3429</v>
      </c>
      <c r="AC981" s="23" t="s">
        <v>3430</v>
      </c>
      <c r="AD981" s="23" t="s">
        <v>3430</v>
      </c>
      <c r="AE981" s="23" t="s">
        <v>3430</v>
      </c>
      <c r="AH981" s="38"/>
      <c r="AJ981" s="43"/>
      <c r="AK981" s="22">
        <f t="shared" si="221"/>
        <v>0.95719372922013812</v>
      </c>
      <c r="AL981" s="22" t="str">
        <f t="shared" si="222"/>
        <v>DROP</v>
      </c>
      <c r="AM981" s="28">
        <f t="shared" si="223"/>
        <v>3.8339467315508964</v>
      </c>
      <c r="AN981" s="22">
        <f t="shared" si="224"/>
        <v>191.33773732000014</v>
      </c>
      <c r="AO981" s="22" t="str">
        <f t="shared" si="225"/>
        <v>DROP</v>
      </c>
      <c r="AP981" s="22" t="str">
        <f t="shared" si="226"/>
        <v>DROP</v>
      </c>
      <c r="AQ981" s="22" t="str">
        <f t="shared" si="227"/>
        <v>DROP</v>
      </c>
      <c r="AR981" s="22" t="str">
        <f t="shared" si="228"/>
        <v>DROP</v>
      </c>
      <c r="AS981" s="22" t="str">
        <f t="shared" si="229"/>
        <v>DROP</v>
      </c>
      <c r="AT981" s="22" t="str">
        <f t="shared" si="230"/>
        <v>DROP</v>
      </c>
      <c r="AU981" s="22">
        <f t="shared" si="231"/>
        <v>1.4705604467800903</v>
      </c>
      <c r="AV981" s="22">
        <f t="shared" si="232"/>
        <v>191.33773732000014</v>
      </c>
      <c r="AW981" s="22">
        <f t="shared" si="233"/>
        <v>2.0727759378915538</v>
      </c>
      <c r="AX981" s="22" t="str">
        <f t="shared" si="234"/>
        <v>KEEP</v>
      </c>
    </row>
    <row r="982" spans="1:50" x14ac:dyDescent="0.25">
      <c r="A982" s="23" t="s">
        <v>18</v>
      </c>
      <c r="B982" s="22" t="s">
        <v>1000</v>
      </c>
      <c r="C982" s="34">
        <v>1111.2059999999992</v>
      </c>
      <c r="D982" s="32">
        <v>0.60888000322517433</v>
      </c>
      <c r="E982" s="32">
        <v>0</v>
      </c>
      <c r="F982" s="22">
        <v>7</v>
      </c>
      <c r="H982" s="27">
        <v>169.39353945810808</v>
      </c>
      <c r="I982" s="27">
        <v>0</v>
      </c>
      <c r="J982" s="27">
        <v>482.56036733509194</v>
      </c>
      <c r="K982" s="27">
        <v>651.95390679320008</v>
      </c>
      <c r="M982" s="27">
        <v>637.77263783662136</v>
      </c>
      <c r="N982" s="27">
        <v>43.337033999999967</v>
      </c>
      <c r="O982" s="27">
        <v>0</v>
      </c>
      <c r="P982" s="27">
        <v>400</v>
      </c>
      <c r="Q982" s="27">
        <v>400</v>
      </c>
      <c r="R982" s="27">
        <v>637.77263783662136</v>
      </c>
      <c r="S982" s="22" t="s">
        <v>3355</v>
      </c>
      <c r="T982" s="28">
        <v>3.8339467315508964</v>
      </c>
      <c r="U982" s="22">
        <v>0.95719372922013812</v>
      </c>
      <c r="V982" s="22">
        <v>1.4705604467800903</v>
      </c>
      <c r="W982" s="22">
        <v>1.5944315945915535</v>
      </c>
      <c r="X982" s="27">
        <v>-29.155765043421297</v>
      </c>
      <c r="Y982" s="27">
        <v>208.61687279320012</v>
      </c>
      <c r="Z982" s="23" t="s">
        <v>3429</v>
      </c>
      <c r="AA982" s="23" t="s">
        <v>3429</v>
      </c>
      <c r="AB982" s="23" t="s">
        <v>3429</v>
      </c>
      <c r="AC982" s="23" t="s">
        <v>3430</v>
      </c>
      <c r="AD982" s="23" t="s">
        <v>3430</v>
      </c>
      <c r="AE982" s="23" t="s">
        <v>3430</v>
      </c>
      <c r="AH982" s="38"/>
      <c r="AJ982" s="43"/>
      <c r="AK982" s="22">
        <f t="shared" si="221"/>
        <v>0.95719372922013812</v>
      </c>
      <c r="AL982" s="22" t="str">
        <f t="shared" si="222"/>
        <v>DROP</v>
      </c>
      <c r="AM982" s="28">
        <f t="shared" si="223"/>
        <v>3.8339467315508964</v>
      </c>
      <c r="AN982" s="22">
        <f t="shared" si="224"/>
        <v>191.33773732000014</v>
      </c>
      <c r="AO982" s="22" t="str">
        <f t="shared" si="225"/>
        <v>DROP</v>
      </c>
      <c r="AP982" s="22" t="str">
        <f t="shared" si="226"/>
        <v>DROP</v>
      </c>
      <c r="AQ982" s="22" t="str">
        <f t="shared" si="227"/>
        <v>DROP</v>
      </c>
      <c r="AR982" s="22" t="str">
        <f t="shared" si="228"/>
        <v>DROP</v>
      </c>
      <c r="AS982" s="22" t="str">
        <f t="shared" si="229"/>
        <v>DROP</v>
      </c>
      <c r="AT982" s="22" t="str">
        <f t="shared" si="230"/>
        <v>DROP</v>
      </c>
      <c r="AU982" s="22">
        <f t="shared" si="231"/>
        <v>1.4705604467800903</v>
      </c>
      <c r="AV982" s="22">
        <f t="shared" si="232"/>
        <v>191.33773732000014</v>
      </c>
      <c r="AW982" s="22">
        <f t="shared" si="233"/>
        <v>2.0727759378915538</v>
      </c>
      <c r="AX982" s="22" t="str">
        <f t="shared" si="234"/>
        <v>KEEP</v>
      </c>
    </row>
    <row r="983" spans="1:50" x14ac:dyDescent="0.25">
      <c r="A983" s="23" t="s">
        <v>18</v>
      </c>
      <c r="B983" s="22" t="s">
        <v>1001</v>
      </c>
      <c r="C983" s="34">
        <v>1111.2059999999992</v>
      </c>
      <c r="D983" s="32">
        <v>0.60888000322517433</v>
      </c>
      <c r="E983" s="32">
        <v>0</v>
      </c>
      <c r="F983" s="22">
        <v>7</v>
      </c>
      <c r="H983" s="27">
        <v>169.39353945810808</v>
      </c>
      <c r="I983" s="27">
        <v>0</v>
      </c>
      <c r="J983" s="27">
        <v>482.56036733509194</v>
      </c>
      <c r="K983" s="27">
        <v>651.95390679320008</v>
      </c>
      <c r="M983" s="27">
        <v>637.77263783662136</v>
      </c>
      <c r="N983" s="27">
        <v>43.337033999999967</v>
      </c>
      <c r="O983" s="27">
        <v>0</v>
      </c>
      <c r="P983" s="27">
        <v>400</v>
      </c>
      <c r="Q983" s="27">
        <v>400</v>
      </c>
      <c r="R983" s="27">
        <v>637.77263783662136</v>
      </c>
      <c r="S983" s="22" t="s">
        <v>3355</v>
      </c>
      <c r="T983" s="28">
        <v>3.8339467315508964</v>
      </c>
      <c r="U983" s="22">
        <v>0.95719372922013812</v>
      </c>
      <c r="V983" s="22">
        <v>1.4705604467800903</v>
      </c>
      <c r="W983" s="22">
        <v>1.5944315945915535</v>
      </c>
      <c r="X983" s="27">
        <v>-29.155765043421297</v>
      </c>
      <c r="Y983" s="27">
        <v>208.61687279320012</v>
      </c>
      <c r="Z983" s="23" t="s">
        <v>3429</v>
      </c>
      <c r="AA983" s="23" t="s">
        <v>3429</v>
      </c>
      <c r="AB983" s="23" t="s">
        <v>3429</v>
      </c>
      <c r="AC983" s="23" t="s">
        <v>3430</v>
      </c>
      <c r="AD983" s="23" t="s">
        <v>3430</v>
      </c>
      <c r="AE983" s="23" t="s">
        <v>3430</v>
      </c>
      <c r="AH983" s="38"/>
      <c r="AJ983" s="43"/>
      <c r="AK983" s="22">
        <f t="shared" si="221"/>
        <v>0.95719372922013812</v>
      </c>
      <c r="AL983" s="22" t="str">
        <f t="shared" si="222"/>
        <v>DROP</v>
      </c>
      <c r="AM983" s="28">
        <f t="shared" si="223"/>
        <v>3.8339467315508964</v>
      </c>
      <c r="AN983" s="22">
        <f t="shared" si="224"/>
        <v>191.33773732000014</v>
      </c>
      <c r="AO983" s="22" t="str">
        <f t="shared" si="225"/>
        <v>DROP</v>
      </c>
      <c r="AP983" s="22" t="str">
        <f t="shared" si="226"/>
        <v>DROP</v>
      </c>
      <c r="AQ983" s="22" t="str">
        <f t="shared" si="227"/>
        <v>DROP</v>
      </c>
      <c r="AR983" s="22" t="str">
        <f t="shared" si="228"/>
        <v>DROP</v>
      </c>
      <c r="AS983" s="22" t="str">
        <f t="shared" si="229"/>
        <v>DROP</v>
      </c>
      <c r="AT983" s="22" t="str">
        <f t="shared" si="230"/>
        <v>DROP</v>
      </c>
      <c r="AU983" s="22">
        <f t="shared" si="231"/>
        <v>1.4705604467800903</v>
      </c>
      <c r="AV983" s="22">
        <f t="shared" si="232"/>
        <v>191.33773732000014</v>
      </c>
      <c r="AW983" s="22">
        <f t="shared" si="233"/>
        <v>2.0727759378915538</v>
      </c>
      <c r="AX983" s="22" t="str">
        <f t="shared" si="234"/>
        <v>KEEP</v>
      </c>
    </row>
    <row r="984" spans="1:50" x14ac:dyDescent="0.25">
      <c r="A984" s="23" t="s">
        <v>18</v>
      </c>
      <c r="B984" s="22" t="s">
        <v>1002</v>
      </c>
      <c r="C984" s="34">
        <v>1111.2059999999992</v>
      </c>
      <c r="D984" s="32">
        <v>0.60888000322517433</v>
      </c>
      <c r="E984" s="32">
        <v>0</v>
      </c>
      <c r="F984" s="22">
        <v>7</v>
      </c>
      <c r="H984" s="27">
        <v>169.39353945810808</v>
      </c>
      <c r="I984" s="27">
        <v>0</v>
      </c>
      <c r="J984" s="27">
        <v>482.56036733509194</v>
      </c>
      <c r="K984" s="27">
        <v>651.95390679320008</v>
      </c>
      <c r="M984" s="27">
        <v>637.77263783662136</v>
      </c>
      <c r="N984" s="27">
        <v>43.337033999999967</v>
      </c>
      <c r="O984" s="27">
        <v>0</v>
      </c>
      <c r="P984" s="27">
        <v>400</v>
      </c>
      <c r="Q984" s="27">
        <v>400</v>
      </c>
      <c r="R984" s="27">
        <v>637.77263783662136</v>
      </c>
      <c r="S984" s="22" t="s">
        <v>3355</v>
      </c>
      <c r="T984" s="28">
        <v>3.8339467315508964</v>
      </c>
      <c r="U984" s="22">
        <v>0.95719372922013812</v>
      </c>
      <c r="V984" s="22">
        <v>1.4705604467800903</v>
      </c>
      <c r="W984" s="22">
        <v>1.5944315945915535</v>
      </c>
      <c r="X984" s="27">
        <v>-29.155765043421297</v>
      </c>
      <c r="Y984" s="27">
        <v>208.61687279320012</v>
      </c>
      <c r="Z984" s="23" t="s">
        <v>3429</v>
      </c>
      <c r="AA984" s="23" t="s">
        <v>3429</v>
      </c>
      <c r="AB984" s="23" t="s">
        <v>3429</v>
      </c>
      <c r="AC984" s="23" t="s">
        <v>3430</v>
      </c>
      <c r="AD984" s="23" t="s">
        <v>3430</v>
      </c>
      <c r="AE984" s="23" t="s">
        <v>3430</v>
      </c>
      <c r="AH984" s="38"/>
      <c r="AJ984" s="43"/>
      <c r="AK984" s="22">
        <f t="shared" si="221"/>
        <v>0.95719372922013812</v>
      </c>
      <c r="AL984" s="22" t="str">
        <f t="shared" si="222"/>
        <v>DROP</v>
      </c>
      <c r="AM984" s="28">
        <f t="shared" si="223"/>
        <v>3.8339467315508964</v>
      </c>
      <c r="AN984" s="22">
        <f t="shared" si="224"/>
        <v>191.33773732000014</v>
      </c>
      <c r="AO984" s="22" t="str">
        <f t="shared" si="225"/>
        <v>DROP</v>
      </c>
      <c r="AP984" s="22" t="str">
        <f t="shared" si="226"/>
        <v>DROP</v>
      </c>
      <c r="AQ984" s="22" t="str">
        <f t="shared" si="227"/>
        <v>DROP</v>
      </c>
      <c r="AR984" s="22" t="str">
        <f t="shared" si="228"/>
        <v>DROP</v>
      </c>
      <c r="AS984" s="22" t="str">
        <f t="shared" si="229"/>
        <v>DROP</v>
      </c>
      <c r="AT984" s="22" t="str">
        <f t="shared" si="230"/>
        <v>DROP</v>
      </c>
      <c r="AU984" s="22">
        <f t="shared" si="231"/>
        <v>1.4705604467800903</v>
      </c>
      <c r="AV984" s="22">
        <f t="shared" si="232"/>
        <v>191.33773732000014</v>
      </c>
      <c r="AW984" s="22">
        <f t="shared" si="233"/>
        <v>2.0727759378915538</v>
      </c>
      <c r="AX984" s="22" t="str">
        <f t="shared" si="234"/>
        <v>KEEP</v>
      </c>
    </row>
    <row r="985" spans="1:50" x14ac:dyDescent="0.25">
      <c r="A985" s="23" t="s">
        <v>18</v>
      </c>
      <c r="B985" s="22" t="s">
        <v>1003</v>
      </c>
      <c r="C985" s="34">
        <v>1111.2059999999992</v>
      </c>
      <c r="D985" s="32">
        <v>0.60888000322517433</v>
      </c>
      <c r="E985" s="32">
        <v>0</v>
      </c>
      <c r="F985" s="22">
        <v>7</v>
      </c>
      <c r="H985" s="27">
        <v>169.39353945810808</v>
      </c>
      <c r="I985" s="27">
        <v>0</v>
      </c>
      <c r="J985" s="27">
        <v>482.56036733509194</v>
      </c>
      <c r="K985" s="27">
        <v>651.95390679320008</v>
      </c>
      <c r="M985" s="27">
        <v>637.77263783662136</v>
      </c>
      <c r="N985" s="27">
        <v>43.337033999999967</v>
      </c>
      <c r="O985" s="27">
        <v>0</v>
      </c>
      <c r="P985" s="27">
        <v>400</v>
      </c>
      <c r="Q985" s="27">
        <v>400</v>
      </c>
      <c r="R985" s="27">
        <v>637.77263783662136</v>
      </c>
      <c r="S985" s="22" t="s">
        <v>3355</v>
      </c>
      <c r="T985" s="28">
        <v>3.8339467315508964</v>
      </c>
      <c r="U985" s="22">
        <v>0.95719372922013812</v>
      </c>
      <c r="V985" s="22">
        <v>1.4705604467800903</v>
      </c>
      <c r="W985" s="22">
        <v>1.5944315945915535</v>
      </c>
      <c r="X985" s="27">
        <v>-29.155765043421297</v>
      </c>
      <c r="Y985" s="27">
        <v>208.61687279320012</v>
      </c>
      <c r="Z985" s="23" t="s">
        <v>3429</v>
      </c>
      <c r="AA985" s="23" t="s">
        <v>3429</v>
      </c>
      <c r="AB985" s="23" t="s">
        <v>3429</v>
      </c>
      <c r="AC985" s="23" t="s">
        <v>3430</v>
      </c>
      <c r="AD985" s="23" t="s">
        <v>3430</v>
      </c>
      <c r="AE985" s="23" t="s">
        <v>3430</v>
      </c>
      <c r="AH985" s="38"/>
      <c r="AJ985" s="43"/>
      <c r="AK985" s="22">
        <f t="shared" si="221"/>
        <v>0.95719372922013812</v>
      </c>
      <c r="AL985" s="22" t="str">
        <f t="shared" si="222"/>
        <v>DROP</v>
      </c>
      <c r="AM985" s="28">
        <f t="shared" si="223"/>
        <v>3.8339467315508964</v>
      </c>
      <c r="AN985" s="22">
        <f t="shared" si="224"/>
        <v>191.33773732000014</v>
      </c>
      <c r="AO985" s="22" t="str">
        <f t="shared" si="225"/>
        <v>DROP</v>
      </c>
      <c r="AP985" s="22" t="str">
        <f t="shared" si="226"/>
        <v>DROP</v>
      </c>
      <c r="AQ985" s="22" t="str">
        <f t="shared" si="227"/>
        <v>DROP</v>
      </c>
      <c r="AR985" s="22" t="str">
        <f t="shared" si="228"/>
        <v>DROP</v>
      </c>
      <c r="AS985" s="22" t="str">
        <f t="shared" si="229"/>
        <v>DROP</v>
      </c>
      <c r="AT985" s="22" t="str">
        <f t="shared" si="230"/>
        <v>DROP</v>
      </c>
      <c r="AU985" s="22">
        <f t="shared" si="231"/>
        <v>1.4705604467800903</v>
      </c>
      <c r="AV985" s="22">
        <f t="shared" si="232"/>
        <v>191.33773732000014</v>
      </c>
      <c r="AW985" s="22">
        <f t="shared" si="233"/>
        <v>2.0727759378915538</v>
      </c>
      <c r="AX985" s="22" t="str">
        <f t="shared" si="234"/>
        <v>KEEP</v>
      </c>
    </row>
    <row r="986" spans="1:50" x14ac:dyDescent="0.25">
      <c r="A986" s="23" t="s">
        <v>18</v>
      </c>
      <c r="B986" s="22" t="s">
        <v>1004</v>
      </c>
      <c r="C986" s="34">
        <v>1111.2059999999992</v>
      </c>
      <c r="D986" s="32">
        <v>0.60888000322517433</v>
      </c>
      <c r="E986" s="32">
        <v>0</v>
      </c>
      <c r="F986" s="22">
        <v>7</v>
      </c>
      <c r="H986" s="27">
        <v>169.39353945810808</v>
      </c>
      <c r="I986" s="27">
        <v>0</v>
      </c>
      <c r="J986" s="27">
        <v>482.56036733509194</v>
      </c>
      <c r="K986" s="27">
        <v>651.95390679320008</v>
      </c>
      <c r="M986" s="27">
        <v>637.77263783662136</v>
      </c>
      <c r="N986" s="27">
        <v>43.337033999999967</v>
      </c>
      <c r="O986" s="27">
        <v>0</v>
      </c>
      <c r="P986" s="27">
        <v>400</v>
      </c>
      <c r="Q986" s="27">
        <v>400</v>
      </c>
      <c r="R986" s="27">
        <v>637.77263783662136</v>
      </c>
      <c r="S986" s="22" t="s">
        <v>3355</v>
      </c>
      <c r="T986" s="28">
        <v>3.8339467315508964</v>
      </c>
      <c r="U986" s="22">
        <v>0.95719372922013812</v>
      </c>
      <c r="V986" s="22">
        <v>1.4705604467800903</v>
      </c>
      <c r="W986" s="22">
        <v>1.5944315945915535</v>
      </c>
      <c r="X986" s="27">
        <v>-29.155765043421297</v>
      </c>
      <c r="Y986" s="27">
        <v>208.61687279320012</v>
      </c>
      <c r="Z986" s="23" t="s">
        <v>3429</v>
      </c>
      <c r="AA986" s="23" t="s">
        <v>3429</v>
      </c>
      <c r="AB986" s="23" t="s">
        <v>3429</v>
      </c>
      <c r="AC986" s="23" t="s">
        <v>3430</v>
      </c>
      <c r="AD986" s="23" t="s">
        <v>3430</v>
      </c>
      <c r="AE986" s="23" t="s">
        <v>3430</v>
      </c>
      <c r="AH986" s="38"/>
      <c r="AJ986" s="43"/>
      <c r="AK986" s="22">
        <f t="shared" si="221"/>
        <v>0.95719372922013812</v>
      </c>
      <c r="AL986" s="22" t="str">
        <f t="shared" si="222"/>
        <v>DROP</v>
      </c>
      <c r="AM986" s="28">
        <f t="shared" si="223"/>
        <v>3.8339467315508964</v>
      </c>
      <c r="AN986" s="22">
        <f t="shared" si="224"/>
        <v>191.33773732000014</v>
      </c>
      <c r="AO986" s="22" t="str">
        <f t="shared" si="225"/>
        <v>DROP</v>
      </c>
      <c r="AP986" s="22" t="str">
        <f t="shared" si="226"/>
        <v>DROP</v>
      </c>
      <c r="AQ986" s="22" t="str">
        <f t="shared" si="227"/>
        <v>DROP</v>
      </c>
      <c r="AR986" s="22" t="str">
        <f t="shared" si="228"/>
        <v>DROP</v>
      </c>
      <c r="AS986" s="22" t="str">
        <f t="shared" si="229"/>
        <v>DROP</v>
      </c>
      <c r="AT986" s="22" t="str">
        <f t="shared" si="230"/>
        <v>DROP</v>
      </c>
      <c r="AU986" s="22">
        <f t="shared" si="231"/>
        <v>1.4705604467800903</v>
      </c>
      <c r="AV986" s="22">
        <f t="shared" si="232"/>
        <v>191.33773732000014</v>
      </c>
      <c r="AW986" s="22">
        <f t="shared" si="233"/>
        <v>2.0727759378915538</v>
      </c>
      <c r="AX986" s="22" t="str">
        <f t="shared" si="234"/>
        <v>KEEP</v>
      </c>
    </row>
    <row r="987" spans="1:50" x14ac:dyDescent="0.25">
      <c r="A987" s="23" t="s">
        <v>18</v>
      </c>
      <c r="B987" s="22" t="s">
        <v>1005</v>
      </c>
      <c r="C987" s="34">
        <v>1111.2059999999992</v>
      </c>
      <c r="D987" s="32">
        <v>0.60888000322517433</v>
      </c>
      <c r="E987" s="32">
        <v>0</v>
      </c>
      <c r="F987" s="22">
        <v>7</v>
      </c>
      <c r="H987" s="27">
        <v>169.39353945810808</v>
      </c>
      <c r="I987" s="27">
        <v>0</v>
      </c>
      <c r="J987" s="27">
        <v>482.56036733509194</v>
      </c>
      <c r="K987" s="27">
        <v>651.95390679320008</v>
      </c>
      <c r="M987" s="27">
        <v>637.77263783662136</v>
      </c>
      <c r="N987" s="27">
        <v>43.337033999999967</v>
      </c>
      <c r="O987" s="27">
        <v>0</v>
      </c>
      <c r="P987" s="27">
        <v>400</v>
      </c>
      <c r="Q987" s="27">
        <v>400</v>
      </c>
      <c r="R987" s="27">
        <v>637.77263783662136</v>
      </c>
      <c r="S987" s="22" t="s">
        <v>3355</v>
      </c>
      <c r="T987" s="28">
        <v>3.8339467315508964</v>
      </c>
      <c r="U987" s="22">
        <v>0.95719372922013812</v>
      </c>
      <c r="V987" s="22">
        <v>1.4705604467800903</v>
      </c>
      <c r="W987" s="22">
        <v>1.5944315945915535</v>
      </c>
      <c r="X987" s="27">
        <v>-29.155765043421297</v>
      </c>
      <c r="Y987" s="27">
        <v>208.61687279320012</v>
      </c>
      <c r="Z987" s="23" t="s">
        <v>3429</v>
      </c>
      <c r="AA987" s="23" t="s">
        <v>3429</v>
      </c>
      <c r="AB987" s="23" t="s">
        <v>3429</v>
      </c>
      <c r="AC987" s="23" t="s">
        <v>3430</v>
      </c>
      <c r="AD987" s="23" t="s">
        <v>3430</v>
      </c>
      <c r="AE987" s="23" t="s">
        <v>3430</v>
      </c>
      <c r="AH987" s="38"/>
      <c r="AJ987" s="43"/>
      <c r="AK987" s="22">
        <f t="shared" si="221"/>
        <v>0.95719372922013812</v>
      </c>
      <c r="AL987" s="22" t="str">
        <f t="shared" si="222"/>
        <v>DROP</v>
      </c>
      <c r="AM987" s="28">
        <f t="shared" si="223"/>
        <v>3.8339467315508964</v>
      </c>
      <c r="AN987" s="22">
        <f t="shared" si="224"/>
        <v>191.33773732000014</v>
      </c>
      <c r="AO987" s="22" t="str">
        <f t="shared" si="225"/>
        <v>DROP</v>
      </c>
      <c r="AP987" s="22" t="str">
        <f t="shared" si="226"/>
        <v>DROP</v>
      </c>
      <c r="AQ987" s="22" t="str">
        <f t="shared" si="227"/>
        <v>DROP</v>
      </c>
      <c r="AR987" s="22" t="str">
        <f t="shared" si="228"/>
        <v>DROP</v>
      </c>
      <c r="AS987" s="22" t="str">
        <f t="shared" si="229"/>
        <v>DROP</v>
      </c>
      <c r="AT987" s="22" t="str">
        <f t="shared" si="230"/>
        <v>DROP</v>
      </c>
      <c r="AU987" s="22">
        <f t="shared" si="231"/>
        <v>1.4705604467800903</v>
      </c>
      <c r="AV987" s="22">
        <f t="shared" si="232"/>
        <v>191.33773732000014</v>
      </c>
      <c r="AW987" s="22">
        <f t="shared" si="233"/>
        <v>2.0727759378915538</v>
      </c>
      <c r="AX987" s="22" t="str">
        <f t="shared" si="234"/>
        <v>KEEP</v>
      </c>
    </row>
    <row r="988" spans="1:50" x14ac:dyDescent="0.25">
      <c r="A988" s="23" t="s">
        <v>18</v>
      </c>
      <c r="B988" s="22" t="s">
        <v>1006</v>
      </c>
      <c r="C988" s="34">
        <v>1111.2059999999992</v>
      </c>
      <c r="D988" s="32">
        <v>0.60888000322517433</v>
      </c>
      <c r="E988" s="32">
        <v>0</v>
      </c>
      <c r="F988" s="22">
        <v>7</v>
      </c>
      <c r="H988" s="27">
        <v>169.39353945810808</v>
      </c>
      <c r="I988" s="27">
        <v>0</v>
      </c>
      <c r="J988" s="27">
        <v>482.56036733509194</v>
      </c>
      <c r="K988" s="27">
        <v>651.95390679320008</v>
      </c>
      <c r="M988" s="27">
        <v>637.77263783662136</v>
      </c>
      <c r="N988" s="27">
        <v>43.337033999999967</v>
      </c>
      <c r="O988" s="27">
        <v>0</v>
      </c>
      <c r="P988" s="27">
        <v>400</v>
      </c>
      <c r="Q988" s="27">
        <v>400</v>
      </c>
      <c r="R988" s="27">
        <v>637.77263783662136</v>
      </c>
      <c r="S988" s="22" t="s">
        <v>3355</v>
      </c>
      <c r="T988" s="28">
        <v>3.8339467315508964</v>
      </c>
      <c r="U988" s="22">
        <v>0.95719372922013812</v>
      </c>
      <c r="V988" s="22">
        <v>1.4705604467800903</v>
      </c>
      <c r="W988" s="22">
        <v>1.5944315945915535</v>
      </c>
      <c r="X988" s="27">
        <v>-29.155765043421297</v>
      </c>
      <c r="Y988" s="27">
        <v>208.61687279320012</v>
      </c>
      <c r="Z988" s="23" t="s">
        <v>3429</v>
      </c>
      <c r="AA988" s="23" t="s">
        <v>3429</v>
      </c>
      <c r="AB988" s="23" t="s">
        <v>3429</v>
      </c>
      <c r="AC988" s="23" t="s">
        <v>3430</v>
      </c>
      <c r="AD988" s="23" t="s">
        <v>3430</v>
      </c>
      <c r="AE988" s="23" t="s">
        <v>3430</v>
      </c>
      <c r="AH988" s="38"/>
      <c r="AJ988" s="43"/>
      <c r="AK988" s="22">
        <f t="shared" si="221"/>
        <v>0.95719372922013812</v>
      </c>
      <c r="AL988" s="22" t="str">
        <f t="shared" si="222"/>
        <v>DROP</v>
      </c>
      <c r="AM988" s="28">
        <f t="shared" si="223"/>
        <v>3.8339467315508964</v>
      </c>
      <c r="AN988" s="22">
        <f t="shared" si="224"/>
        <v>191.33773732000014</v>
      </c>
      <c r="AO988" s="22" t="str">
        <f t="shared" si="225"/>
        <v>DROP</v>
      </c>
      <c r="AP988" s="22" t="str">
        <f t="shared" si="226"/>
        <v>DROP</v>
      </c>
      <c r="AQ988" s="22" t="str">
        <f t="shared" si="227"/>
        <v>DROP</v>
      </c>
      <c r="AR988" s="22" t="str">
        <f t="shared" si="228"/>
        <v>DROP</v>
      </c>
      <c r="AS988" s="22" t="str">
        <f t="shared" si="229"/>
        <v>DROP</v>
      </c>
      <c r="AT988" s="22" t="str">
        <f t="shared" si="230"/>
        <v>DROP</v>
      </c>
      <c r="AU988" s="22">
        <f t="shared" si="231"/>
        <v>1.4705604467800903</v>
      </c>
      <c r="AV988" s="22">
        <f t="shared" si="232"/>
        <v>191.33773732000014</v>
      </c>
      <c r="AW988" s="22">
        <f t="shared" si="233"/>
        <v>2.0727759378915538</v>
      </c>
      <c r="AX988" s="22" t="str">
        <f t="shared" si="234"/>
        <v>KEEP</v>
      </c>
    </row>
    <row r="989" spans="1:50" x14ac:dyDescent="0.25">
      <c r="A989" s="23" t="s">
        <v>18</v>
      </c>
      <c r="B989" s="22" t="s">
        <v>1007</v>
      </c>
      <c r="C989" s="34">
        <v>1111.2059999999992</v>
      </c>
      <c r="D989" s="32">
        <v>0.60888000322517433</v>
      </c>
      <c r="E989" s="32">
        <v>0</v>
      </c>
      <c r="F989" s="22">
        <v>7</v>
      </c>
      <c r="H989" s="27">
        <v>169.39353945810808</v>
      </c>
      <c r="I989" s="27">
        <v>0</v>
      </c>
      <c r="J989" s="27">
        <v>482.56036733509194</v>
      </c>
      <c r="K989" s="27">
        <v>651.95390679320008</v>
      </c>
      <c r="M989" s="27">
        <v>637.77263783662136</v>
      </c>
      <c r="N989" s="27">
        <v>43.337033999999967</v>
      </c>
      <c r="O989" s="27">
        <v>0</v>
      </c>
      <c r="P989" s="27">
        <v>400</v>
      </c>
      <c r="Q989" s="27">
        <v>400</v>
      </c>
      <c r="R989" s="27">
        <v>637.77263783662136</v>
      </c>
      <c r="S989" s="22" t="s">
        <v>3355</v>
      </c>
      <c r="T989" s="28">
        <v>3.8339467315508964</v>
      </c>
      <c r="U989" s="22">
        <v>0.95719372922013812</v>
      </c>
      <c r="V989" s="22">
        <v>1.4705604467800903</v>
      </c>
      <c r="W989" s="22">
        <v>1.5944315945915535</v>
      </c>
      <c r="X989" s="27">
        <v>-29.155765043421297</v>
      </c>
      <c r="Y989" s="27">
        <v>208.61687279320012</v>
      </c>
      <c r="Z989" s="23" t="s">
        <v>3429</v>
      </c>
      <c r="AA989" s="23" t="s">
        <v>3429</v>
      </c>
      <c r="AB989" s="23" t="s">
        <v>3429</v>
      </c>
      <c r="AC989" s="23" t="s">
        <v>3430</v>
      </c>
      <c r="AD989" s="23" t="s">
        <v>3430</v>
      </c>
      <c r="AE989" s="23" t="s">
        <v>3430</v>
      </c>
      <c r="AH989" s="38"/>
      <c r="AJ989" s="43"/>
      <c r="AK989" s="22">
        <f t="shared" si="221"/>
        <v>0.95719372922013812</v>
      </c>
      <c r="AL989" s="22" t="str">
        <f t="shared" si="222"/>
        <v>DROP</v>
      </c>
      <c r="AM989" s="28">
        <f t="shared" si="223"/>
        <v>3.8339467315508964</v>
      </c>
      <c r="AN989" s="22">
        <f t="shared" si="224"/>
        <v>191.33773732000014</v>
      </c>
      <c r="AO989" s="22" t="str">
        <f t="shared" si="225"/>
        <v>DROP</v>
      </c>
      <c r="AP989" s="22" t="str">
        <f t="shared" si="226"/>
        <v>DROP</v>
      </c>
      <c r="AQ989" s="22" t="str">
        <f t="shared" si="227"/>
        <v>DROP</v>
      </c>
      <c r="AR989" s="22" t="str">
        <f t="shared" si="228"/>
        <v>DROP</v>
      </c>
      <c r="AS989" s="22" t="str">
        <f t="shared" si="229"/>
        <v>DROP</v>
      </c>
      <c r="AT989" s="22" t="str">
        <f t="shared" si="230"/>
        <v>DROP</v>
      </c>
      <c r="AU989" s="22">
        <f t="shared" si="231"/>
        <v>1.4705604467800903</v>
      </c>
      <c r="AV989" s="22">
        <f t="shared" si="232"/>
        <v>191.33773732000014</v>
      </c>
      <c r="AW989" s="22">
        <f t="shared" si="233"/>
        <v>2.0727759378915538</v>
      </c>
      <c r="AX989" s="22" t="str">
        <f t="shared" si="234"/>
        <v>KEEP</v>
      </c>
    </row>
    <row r="990" spans="1:50" x14ac:dyDescent="0.25">
      <c r="A990" s="23" t="s">
        <v>18</v>
      </c>
      <c r="B990" s="22" t="s">
        <v>1008</v>
      </c>
      <c r="C990" s="34">
        <v>1111.2059999999992</v>
      </c>
      <c r="D990" s="32">
        <v>0.60888000322517433</v>
      </c>
      <c r="E990" s="32">
        <v>0</v>
      </c>
      <c r="F990" s="22">
        <v>7</v>
      </c>
      <c r="H990" s="27">
        <v>169.39353945810808</v>
      </c>
      <c r="I990" s="27">
        <v>0</v>
      </c>
      <c r="J990" s="27">
        <v>482.56036733509194</v>
      </c>
      <c r="K990" s="27">
        <v>651.95390679320008</v>
      </c>
      <c r="M990" s="27">
        <v>637.77263783662136</v>
      </c>
      <c r="N990" s="27">
        <v>43.337033999999967</v>
      </c>
      <c r="O990" s="27">
        <v>0</v>
      </c>
      <c r="P990" s="27">
        <v>400</v>
      </c>
      <c r="Q990" s="27">
        <v>400</v>
      </c>
      <c r="R990" s="27">
        <v>637.77263783662136</v>
      </c>
      <c r="S990" s="22" t="s">
        <v>3355</v>
      </c>
      <c r="T990" s="28">
        <v>3.8339467315508964</v>
      </c>
      <c r="U990" s="22">
        <v>0.95719372922013812</v>
      </c>
      <c r="V990" s="22">
        <v>1.4705604467800903</v>
      </c>
      <c r="W990" s="22">
        <v>1.5944315945915535</v>
      </c>
      <c r="X990" s="27">
        <v>-29.155765043421297</v>
      </c>
      <c r="Y990" s="27">
        <v>208.61687279320012</v>
      </c>
      <c r="Z990" s="23" t="s">
        <v>3429</v>
      </c>
      <c r="AA990" s="23" t="s">
        <v>3429</v>
      </c>
      <c r="AB990" s="23" t="s">
        <v>3429</v>
      </c>
      <c r="AC990" s="23" t="s">
        <v>3430</v>
      </c>
      <c r="AD990" s="23" t="s">
        <v>3430</v>
      </c>
      <c r="AE990" s="23" t="s">
        <v>3430</v>
      </c>
      <c r="AH990" s="38"/>
      <c r="AJ990" s="43"/>
      <c r="AK990" s="22">
        <f t="shared" si="221"/>
        <v>0.95719372922013812</v>
      </c>
      <c r="AL990" s="22" t="str">
        <f t="shared" si="222"/>
        <v>DROP</v>
      </c>
      <c r="AM990" s="28">
        <f t="shared" si="223"/>
        <v>3.8339467315508964</v>
      </c>
      <c r="AN990" s="22">
        <f t="shared" si="224"/>
        <v>191.33773732000014</v>
      </c>
      <c r="AO990" s="22" t="str">
        <f t="shared" si="225"/>
        <v>DROP</v>
      </c>
      <c r="AP990" s="22" t="str">
        <f t="shared" si="226"/>
        <v>DROP</v>
      </c>
      <c r="AQ990" s="22" t="str">
        <f t="shared" si="227"/>
        <v>DROP</v>
      </c>
      <c r="AR990" s="22" t="str">
        <f t="shared" si="228"/>
        <v>DROP</v>
      </c>
      <c r="AS990" s="22" t="str">
        <f t="shared" si="229"/>
        <v>DROP</v>
      </c>
      <c r="AT990" s="22" t="str">
        <f t="shared" si="230"/>
        <v>DROP</v>
      </c>
      <c r="AU990" s="22">
        <f t="shared" si="231"/>
        <v>1.4705604467800903</v>
      </c>
      <c r="AV990" s="22">
        <f t="shared" si="232"/>
        <v>191.33773732000014</v>
      </c>
      <c r="AW990" s="22">
        <f t="shared" si="233"/>
        <v>2.0727759378915538</v>
      </c>
      <c r="AX990" s="22" t="str">
        <f t="shared" si="234"/>
        <v>KEEP</v>
      </c>
    </row>
    <row r="991" spans="1:50" x14ac:dyDescent="0.25">
      <c r="A991" s="23" t="s">
        <v>18</v>
      </c>
      <c r="B991" s="22" t="s">
        <v>1009</v>
      </c>
      <c r="C991" s="34">
        <v>1111.2059999999992</v>
      </c>
      <c r="D991" s="32">
        <v>0.60888000322517433</v>
      </c>
      <c r="E991" s="32">
        <v>0</v>
      </c>
      <c r="F991" s="22">
        <v>7</v>
      </c>
      <c r="H991" s="27">
        <v>169.39353945810808</v>
      </c>
      <c r="I991" s="27">
        <v>0</v>
      </c>
      <c r="J991" s="27">
        <v>482.56036733509194</v>
      </c>
      <c r="K991" s="27">
        <v>651.95390679320008</v>
      </c>
      <c r="M991" s="27">
        <v>637.77263783662136</v>
      </c>
      <c r="N991" s="27">
        <v>43.337033999999967</v>
      </c>
      <c r="O991" s="27">
        <v>0</v>
      </c>
      <c r="P991" s="27">
        <v>400</v>
      </c>
      <c r="Q991" s="27">
        <v>400</v>
      </c>
      <c r="R991" s="27">
        <v>637.77263783662136</v>
      </c>
      <c r="S991" s="22" t="s">
        <v>3355</v>
      </c>
      <c r="T991" s="28">
        <v>3.8339467315508964</v>
      </c>
      <c r="U991" s="22">
        <v>0.95719372922013812</v>
      </c>
      <c r="V991" s="22">
        <v>1.4705604467800903</v>
      </c>
      <c r="W991" s="22">
        <v>1.5944315945915535</v>
      </c>
      <c r="X991" s="27">
        <v>-29.155765043421297</v>
      </c>
      <c r="Y991" s="27">
        <v>208.61687279320012</v>
      </c>
      <c r="Z991" s="23" t="s">
        <v>3429</v>
      </c>
      <c r="AA991" s="23" t="s">
        <v>3429</v>
      </c>
      <c r="AB991" s="23" t="s">
        <v>3429</v>
      </c>
      <c r="AC991" s="23" t="s">
        <v>3430</v>
      </c>
      <c r="AD991" s="23" t="s">
        <v>3430</v>
      </c>
      <c r="AE991" s="23" t="s">
        <v>3430</v>
      </c>
      <c r="AH991" s="38"/>
      <c r="AJ991" s="43"/>
      <c r="AK991" s="22">
        <f t="shared" si="221"/>
        <v>0.95719372922013812</v>
      </c>
      <c r="AL991" s="22" t="str">
        <f t="shared" si="222"/>
        <v>DROP</v>
      </c>
      <c r="AM991" s="28">
        <f t="shared" si="223"/>
        <v>3.8339467315508964</v>
      </c>
      <c r="AN991" s="22">
        <f t="shared" si="224"/>
        <v>191.33773732000014</v>
      </c>
      <c r="AO991" s="22" t="str">
        <f t="shared" si="225"/>
        <v>DROP</v>
      </c>
      <c r="AP991" s="22" t="str">
        <f t="shared" si="226"/>
        <v>DROP</v>
      </c>
      <c r="AQ991" s="22" t="str">
        <f t="shared" si="227"/>
        <v>DROP</v>
      </c>
      <c r="AR991" s="22" t="str">
        <f t="shared" si="228"/>
        <v>DROP</v>
      </c>
      <c r="AS991" s="22" t="str">
        <f t="shared" si="229"/>
        <v>DROP</v>
      </c>
      <c r="AT991" s="22" t="str">
        <f t="shared" si="230"/>
        <v>DROP</v>
      </c>
      <c r="AU991" s="22">
        <f t="shared" si="231"/>
        <v>1.4705604467800903</v>
      </c>
      <c r="AV991" s="22">
        <f t="shared" si="232"/>
        <v>191.33773732000014</v>
      </c>
      <c r="AW991" s="22">
        <f t="shared" si="233"/>
        <v>2.0727759378915538</v>
      </c>
      <c r="AX991" s="22" t="str">
        <f t="shared" si="234"/>
        <v>KEEP</v>
      </c>
    </row>
    <row r="992" spans="1:50" x14ac:dyDescent="0.25">
      <c r="A992" s="23" t="s">
        <v>18</v>
      </c>
      <c r="B992" s="22" t="s">
        <v>1010</v>
      </c>
      <c r="C992" s="34">
        <v>1060.159090909091</v>
      </c>
      <c r="D992" s="32">
        <v>0</v>
      </c>
      <c r="E992" s="32">
        <v>0</v>
      </c>
      <c r="F992" s="22">
        <v>7</v>
      </c>
      <c r="H992" s="27">
        <v>161.61188906267714</v>
      </c>
      <c r="I992" s="27">
        <v>0</v>
      </c>
      <c r="J992" s="27">
        <v>0</v>
      </c>
      <c r="K992" s="27">
        <v>161.61188906267714</v>
      </c>
      <c r="M992" s="27">
        <v>608.47445022395993</v>
      </c>
      <c r="N992" s="27">
        <v>41.346204545454547</v>
      </c>
      <c r="O992" s="27">
        <v>0</v>
      </c>
      <c r="P992" s="27">
        <v>550</v>
      </c>
      <c r="Q992" s="27">
        <v>550</v>
      </c>
      <c r="R992" s="27">
        <v>608.47445022395993</v>
      </c>
      <c r="S992" s="22" t="s">
        <v>3355</v>
      </c>
      <c r="T992" s="28">
        <v>5.5255092291610257</v>
      </c>
      <c r="U992" s="22">
        <v>0.24870229635902277</v>
      </c>
      <c r="V992" s="22">
        <v>0.2732948783985214</v>
      </c>
      <c r="W992" s="22">
        <v>1.1063171822253817</v>
      </c>
      <c r="X992" s="27">
        <v>-488.20876570673727</v>
      </c>
      <c r="Y992" s="27">
        <v>-429.73431548277733</v>
      </c>
      <c r="Z992" s="23" t="s">
        <v>3429</v>
      </c>
      <c r="AA992" s="23" t="s">
        <v>3429</v>
      </c>
      <c r="AB992" s="23" t="s">
        <v>3429</v>
      </c>
      <c r="AC992" s="23" t="s">
        <v>3429</v>
      </c>
      <c r="AD992" s="23" t="s">
        <v>3429</v>
      </c>
      <c r="AE992" s="23" t="s">
        <v>3429</v>
      </c>
      <c r="AH992" s="38"/>
      <c r="AJ992" s="43"/>
      <c r="AK992" s="22">
        <f t="shared" si="221"/>
        <v>0.24870229635902277</v>
      </c>
      <c r="AL992" s="22" t="str">
        <f t="shared" si="222"/>
        <v>DROP</v>
      </c>
      <c r="AM992" s="28">
        <f t="shared" si="223"/>
        <v>5.5255092291610257</v>
      </c>
      <c r="AN992" s="22">
        <f t="shared" si="224"/>
        <v>350.92332590909086</v>
      </c>
      <c r="AO992" s="22" t="str">
        <f t="shared" si="225"/>
        <v>DROP</v>
      </c>
      <c r="AP992" s="22" t="str">
        <f t="shared" si="226"/>
        <v>DROP</v>
      </c>
      <c r="AQ992" s="22" t="str">
        <f t="shared" si="227"/>
        <v>DROP</v>
      </c>
      <c r="AR992" s="22" t="str">
        <f t="shared" si="228"/>
        <v>DROP</v>
      </c>
      <c r="AS992" s="22" t="str">
        <f t="shared" si="229"/>
        <v>DROP</v>
      </c>
      <c r="AT992" s="22" t="str">
        <f t="shared" si="230"/>
        <v>DROP</v>
      </c>
      <c r="AU992" s="22">
        <f t="shared" si="231"/>
        <v>0.2732948783985214</v>
      </c>
      <c r="AV992" s="22">
        <f t="shared" si="232"/>
        <v>350.92332590909086</v>
      </c>
      <c r="AW992" s="22">
        <f t="shared" si="233"/>
        <v>1.7443595929691833</v>
      </c>
      <c r="AX992" s="22" t="str">
        <f t="shared" si="234"/>
        <v>DROP</v>
      </c>
    </row>
    <row r="993" spans="1:50" x14ac:dyDescent="0.25">
      <c r="A993" s="23" t="s">
        <v>18</v>
      </c>
      <c r="B993" s="22" t="s">
        <v>1011</v>
      </c>
      <c r="C993" s="34">
        <v>1060.159090909091</v>
      </c>
      <c r="D993" s="32">
        <v>0.10781543680952217</v>
      </c>
      <c r="E993" s="32">
        <v>0.12409734896275702</v>
      </c>
      <c r="F993" s="22">
        <v>7</v>
      </c>
      <c r="H993" s="27">
        <v>161.61188906267714</v>
      </c>
      <c r="I993" s="27">
        <v>0</v>
      </c>
      <c r="J993" s="27">
        <v>90.926422138354724</v>
      </c>
      <c r="K993" s="27">
        <v>252.53831120103186</v>
      </c>
      <c r="M993" s="27">
        <v>608.47445022395993</v>
      </c>
      <c r="N993" s="27">
        <v>41.346204545454547</v>
      </c>
      <c r="O993" s="27">
        <v>0</v>
      </c>
      <c r="P993" s="27">
        <v>550</v>
      </c>
      <c r="Q993" s="27">
        <v>550</v>
      </c>
      <c r="R993" s="27">
        <v>608.47445022395993</v>
      </c>
      <c r="S993" s="22" t="s">
        <v>3355</v>
      </c>
      <c r="T993" s="28">
        <v>5.5255092291610257</v>
      </c>
      <c r="U993" s="22">
        <v>0.38862770727200691</v>
      </c>
      <c r="V993" s="22">
        <v>0.42705661972608505</v>
      </c>
      <c r="W993" s="22">
        <v>1.1063171822253817</v>
      </c>
      <c r="X993" s="27">
        <v>-397.28234356838254</v>
      </c>
      <c r="Y993" s="27">
        <v>-338.80789334442261</v>
      </c>
      <c r="Z993" s="23" t="s">
        <v>3429</v>
      </c>
      <c r="AA993" s="23" t="s">
        <v>3429</v>
      </c>
      <c r="AB993" s="23" t="s">
        <v>3429</v>
      </c>
      <c r="AC993" s="23" t="s">
        <v>3429</v>
      </c>
      <c r="AD993" s="23" t="s">
        <v>3429</v>
      </c>
      <c r="AE993" s="23" t="s">
        <v>3429</v>
      </c>
      <c r="AH993" s="38"/>
      <c r="AJ993" s="43"/>
      <c r="AK993" s="22">
        <f t="shared" si="221"/>
        <v>0.38862770727200691</v>
      </c>
      <c r="AL993" s="22" t="str">
        <f t="shared" si="222"/>
        <v>DROP</v>
      </c>
      <c r="AM993" s="28">
        <f t="shared" si="223"/>
        <v>5.5255092291610257</v>
      </c>
      <c r="AN993" s="22">
        <f t="shared" si="224"/>
        <v>350.92332590909086</v>
      </c>
      <c r="AO993" s="22" t="str">
        <f t="shared" si="225"/>
        <v>DROP</v>
      </c>
      <c r="AP993" s="22" t="str">
        <f t="shared" si="226"/>
        <v>DROP</v>
      </c>
      <c r="AQ993" s="22" t="str">
        <f t="shared" si="227"/>
        <v>DROP</v>
      </c>
      <c r="AR993" s="22" t="str">
        <f t="shared" si="228"/>
        <v>DROP</v>
      </c>
      <c r="AS993" s="22" t="str">
        <f t="shared" si="229"/>
        <v>DROP</v>
      </c>
      <c r="AT993" s="22" t="str">
        <f t="shared" si="230"/>
        <v>DROP</v>
      </c>
      <c r="AU993" s="22">
        <f t="shared" si="231"/>
        <v>0.42705661972608505</v>
      </c>
      <c r="AV993" s="22">
        <f t="shared" si="232"/>
        <v>350.92332590909086</v>
      </c>
      <c r="AW993" s="22">
        <f t="shared" si="233"/>
        <v>1.7443595929691833</v>
      </c>
      <c r="AX993" s="22" t="str">
        <f t="shared" si="234"/>
        <v>DROP</v>
      </c>
    </row>
    <row r="994" spans="1:50" x14ac:dyDescent="0.25">
      <c r="A994" s="23" t="s">
        <v>18</v>
      </c>
      <c r="B994" s="22" t="s">
        <v>1012</v>
      </c>
      <c r="C994" s="34">
        <v>1060.159090909091</v>
      </c>
      <c r="D994" s="32">
        <v>9.2845628080877679E-2</v>
      </c>
      <c r="E994" s="32">
        <v>6.7167783885782817E-2</v>
      </c>
      <c r="F994" s="22">
        <v>7</v>
      </c>
      <c r="H994" s="27">
        <v>161.61188906267714</v>
      </c>
      <c r="I994" s="27">
        <v>0</v>
      </c>
      <c r="J994" s="27">
        <v>73.583662059593863</v>
      </c>
      <c r="K994" s="27">
        <v>235.19555112227101</v>
      </c>
      <c r="M994" s="27">
        <v>608.47445022395993</v>
      </c>
      <c r="N994" s="27">
        <v>41.346204545454547</v>
      </c>
      <c r="O994" s="27">
        <v>0</v>
      </c>
      <c r="P994" s="27">
        <v>550</v>
      </c>
      <c r="Q994" s="27">
        <v>550</v>
      </c>
      <c r="R994" s="27">
        <v>608.47445022395993</v>
      </c>
      <c r="S994" s="22" t="s">
        <v>3355</v>
      </c>
      <c r="T994" s="28">
        <v>5.5255092291610257</v>
      </c>
      <c r="U994" s="22">
        <v>0.36193917413371379</v>
      </c>
      <c r="V994" s="22">
        <v>0.39772902796096737</v>
      </c>
      <c r="W994" s="22">
        <v>1.1063171822253817</v>
      </c>
      <c r="X994" s="27">
        <v>-414.62510364714342</v>
      </c>
      <c r="Y994" s="27">
        <v>-356.15065342318348</v>
      </c>
      <c r="Z994" s="23" t="s">
        <v>3429</v>
      </c>
      <c r="AA994" s="23" t="s">
        <v>3429</v>
      </c>
      <c r="AB994" s="23" t="s">
        <v>3429</v>
      </c>
      <c r="AC994" s="23" t="s">
        <v>3429</v>
      </c>
      <c r="AD994" s="23" t="s">
        <v>3429</v>
      </c>
      <c r="AE994" s="23" t="s">
        <v>3429</v>
      </c>
      <c r="AH994" s="38"/>
      <c r="AJ994" s="43"/>
      <c r="AK994" s="22">
        <f t="shared" si="221"/>
        <v>0.36193917413371379</v>
      </c>
      <c r="AL994" s="22" t="str">
        <f t="shared" si="222"/>
        <v>DROP</v>
      </c>
      <c r="AM994" s="28">
        <f t="shared" si="223"/>
        <v>5.5255092291610257</v>
      </c>
      <c r="AN994" s="22">
        <f t="shared" si="224"/>
        <v>350.92332590909086</v>
      </c>
      <c r="AO994" s="22" t="str">
        <f t="shared" si="225"/>
        <v>DROP</v>
      </c>
      <c r="AP994" s="22" t="str">
        <f t="shared" si="226"/>
        <v>DROP</v>
      </c>
      <c r="AQ994" s="22" t="str">
        <f t="shared" si="227"/>
        <v>DROP</v>
      </c>
      <c r="AR994" s="22" t="str">
        <f t="shared" si="228"/>
        <v>DROP</v>
      </c>
      <c r="AS994" s="22" t="str">
        <f t="shared" si="229"/>
        <v>DROP</v>
      </c>
      <c r="AT994" s="22" t="str">
        <f t="shared" si="230"/>
        <v>DROP</v>
      </c>
      <c r="AU994" s="22">
        <f t="shared" si="231"/>
        <v>0.39772902796096737</v>
      </c>
      <c r="AV994" s="22">
        <f t="shared" si="232"/>
        <v>350.92332590909086</v>
      </c>
      <c r="AW994" s="22">
        <f t="shared" si="233"/>
        <v>1.7443595929691833</v>
      </c>
      <c r="AX994" s="22" t="str">
        <f t="shared" si="234"/>
        <v>DROP</v>
      </c>
    </row>
    <row r="995" spans="1:50" x14ac:dyDescent="0.25">
      <c r="A995" s="23" t="s">
        <v>18</v>
      </c>
      <c r="B995" s="22" t="s">
        <v>1013</v>
      </c>
      <c r="C995" s="34">
        <v>1060.159090909091</v>
      </c>
      <c r="D995" s="32">
        <v>9.2845628080877679E-2</v>
      </c>
      <c r="E995" s="32">
        <v>6.7167783885782817E-2</v>
      </c>
      <c r="F995" s="22">
        <v>7</v>
      </c>
      <c r="H995" s="27">
        <v>161.61188906267714</v>
      </c>
      <c r="I995" s="27">
        <v>0</v>
      </c>
      <c r="J995" s="27">
        <v>73.583662059593863</v>
      </c>
      <c r="K995" s="27">
        <v>235.19555112227101</v>
      </c>
      <c r="M995" s="27">
        <v>608.47445022395993</v>
      </c>
      <c r="N995" s="27">
        <v>41.346204545454547</v>
      </c>
      <c r="O995" s="27">
        <v>0</v>
      </c>
      <c r="P995" s="27">
        <v>550</v>
      </c>
      <c r="Q995" s="27">
        <v>550</v>
      </c>
      <c r="R995" s="27">
        <v>608.47445022395993</v>
      </c>
      <c r="S995" s="22" t="s">
        <v>3355</v>
      </c>
      <c r="T995" s="28">
        <v>5.5255092291610257</v>
      </c>
      <c r="U995" s="22">
        <v>0.36193917413371379</v>
      </c>
      <c r="V995" s="22">
        <v>0.39772902796096737</v>
      </c>
      <c r="W995" s="22">
        <v>1.1063171822253817</v>
      </c>
      <c r="X995" s="27">
        <v>-414.62510364714342</v>
      </c>
      <c r="Y995" s="27">
        <v>-356.15065342318348</v>
      </c>
      <c r="Z995" s="23" t="s">
        <v>3429</v>
      </c>
      <c r="AA995" s="23" t="s">
        <v>3429</v>
      </c>
      <c r="AB995" s="23" t="s">
        <v>3429</v>
      </c>
      <c r="AC995" s="23" t="s">
        <v>3429</v>
      </c>
      <c r="AD995" s="23" t="s">
        <v>3429</v>
      </c>
      <c r="AE995" s="23" t="s">
        <v>3429</v>
      </c>
      <c r="AH995" s="38"/>
      <c r="AJ995" s="43"/>
      <c r="AK995" s="22">
        <f t="shared" si="221"/>
        <v>0.36193917413371379</v>
      </c>
      <c r="AL995" s="22" t="str">
        <f t="shared" si="222"/>
        <v>DROP</v>
      </c>
      <c r="AM995" s="28">
        <f t="shared" si="223"/>
        <v>5.5255092291610257</v>
      </c>
      <c r="AN995" s="22">
        <f t="shared" si="224"/>
        <v>350.92332590909086</v>
      </c>
      <c r="AO995" s="22" t="str">
        <f t="shared" si="225"/>
        <v>DROP</v>
      </c>
      <c r="AP995" s="22" t="str">
        <f t="shared" si="226"/>
        <v>DROP</v>
      </c>
      <c r="AQ995" s="22" t="str">
        <f t="shared" si="227"/>
        <v>DROP</v>
      </c>
      <c r="AR995" s="22" t="str">
        <f t="shared" si="228"/>
        <v>DROP</v>
      </c>
      <c r="AS995" s="22" t="str">
        <f t="shared" si="229"/>
        <v>DROP</v>
      </c>
      <c r="AT995" s="22" t="str">
        <f t="shared" si="230"/>
        <v>DROP</v>
      </c>
      <c r="AU995" s="22">
        <f t="shared" si="231"/>
        <v>0.39772902796096737</v>
      </c>
      <c r="AV995" s="22">
        <f t="shared" si="232"/>
        <v>350.92332590909086</v>
      </c>
      <c r="AW995" s="22">
        <f t="shared" si="233"/>
        <v>1.7443595929691833</v>
      </c>
      <c r="AX995" s="22" t="str">
        <f t="shared" si="234"/>
        <v>DROP</v>
      </c>
    </row>
    <row r="996" spans="1:50" x14ac:dyDescent="0.25">
      <c r="A996" s="23" t="s">
        <v>18</v>
      </c>
      <c r="B996" s="22" t="s">
        <v>1014</v>
      </c>
      <c r="C996" s="34">
        <v>1060.159090909091</v>
      </c>
      <c r="D996" s="32">
        <v>0.10781543680952217</v>
      </c>
      <c r="E996" s="32">
        <v>0.12409734896275702</v>
      </c>
      <c r="F996" s="22">
        <v>7</v>
      </c>
      <c r="H996" s="27">
        <v>161.61188906267714</v>
      </c>
      <c r="I996" s="27">
        <v>0</v>
      </c>
      <c r="J996" s="27">
        <v>90.926422138354724</v>
      </c>
      <c r="K996" s="27">
        <v>252.53831120103186</v>
      </c>
      <c r="M996" s="27">
        <v>608.47445022395993</v>
      </c>
      <c r="N996" s="27">
        <v>41.346204545454547</v>
      </c>
      <c r="O996" s="27">
        <v>0</v>
      </c>
      <c r="P996" s="27">
        <v>550</v>
      </c>
      <c r="Q996" s="27">
        <v>550</v>
      </c>
      <c r="R996" s="27">
        <v>608.47445022395993</v>
      </c>
      <c r="S996" s="22" t="s">
        <v>3355</v>
      </c>
      <c r="T996" s="28">
        <v>5.5255092291610257</v>
      </c>
      <c r="U996" s="22">
        <v>0.38862770727200691</v>
      </c>
      <c r="V996" s="22">
        <v>0.42705661972608505</v>
      </c>
      <c r="W996" s="22">
        <v>1.1063171822253817</v>
      </c>
      <c r="X996" s="27">
        <v>-397.28234356838254</v>
      </c>
      <c r="Y996" s="27">
        <v>-338.80789334442261</v>
      </c>
      <c r="Z996" s="23" t="s">
        <v>3429</v>
      </c>
      <c r="AA996" s="23" t="s">
        <v>3429</v>
      </c>
      <c r="AB996" s="23" t="s">
        <v>3429</v>
      </c>
      <c r="AC996" s="23" t="s">
        <v>3429</v>
      </c>
      <c r="AD996" s="23" t="s">
        <v>3429</v>
      </c>
      <c r="AE996" s="23" t="s">
        <v>3429</v>
      </c>
      <c r="AH996" s="38"/>
      <c r="AJ996" s="43"/>
      <c r="AK996" s="22">
        <f t="shared" si="221"/>
        <v>0.38862770727200691</v>
      </c>
      <c r="AL996" s="22" t="str">
        <f t="shared" si="222"/>
        <v>DROP</v>
      </c>
      <c r="AM996" s="28">
        <f t="shared" si="223"/>
        <v>5.5255092291610257</v>
      </c>
      <c r="AN996" s="22">
        <f t="shared" si="224"/>
        <v>350.92332590909086</v>
      </c>
      <c r="AO996" s="22" t="str">
        <f t="shared" si="225"/>
        <v>DROP</v>
      </c>
      <c r="AP996" s="22" t="str">
        <f t="shared" si="226"/>
        <v>DROP</v>
      </c>
      <c r="AQ996" s="22" t="str">
        <f t="shared" si="227"/>
        <v>DROP</v>
      </c>
      <c r="AR996" s="22" t="str">
        <f t="shared" si="228"/>
        <v>DROP</v>
      </c>
      <c r="AS996" s="22" t="str">
        <f t="shared" si="229"/>
        <v>DROP</v>
      </c>
      <c r="AT996" s="22" t="str">
        <f t="shared" si="230"/>
        <v>DROP</v>
      </c>
      <c r="AU996" s="22">
        <f t="shared" si="231"/>
        <v>0.42705661972608505</v>
      </c>
      <c r="AV996" s="22">
        <f t="shared" si="232"/>
        <v>350.92332590909086</v>
      </c>
      <c r="AW996" s="22">
        <f t="shared" si="233"/>
        <v>1.7443595929691833</v>
      </c>
      <c r="AX996" s="22" t="str">
        <f t="shared" si="234"/>
        <v>DROP</v>
      </c>
    </row>
    <row r="997" spans="1:50" x14ac:dyDescent="0.25">
      <c r="A997" s="23" t="s">
        <v>18</v>
      </c>
      <c r="B997" s="22" t="s">
        <v>1015</v>
      </c>
      <c r="C997" s="34">
        <v>1060.159090909091</v>
      </c>
      <c r="D997" s="32">
        <v>0</v>
      </c>
      <c r="E997" s="32">
        <v>0</v>
      </c>
      <c r="F997" s="22">
        <v>7</v>
      </c>
      <c r="H997" s="27">
        <v>161.61188906267714</v>
      </c>
      <c r="I997" s="27">
        <v>0</v>
      </c>
      <c r="J997" s="27">
        <v>0</v>
      </c>
      <c r="K997" s="27">
        <v>161.61188906267714</v>
      </c>
      <c r="M997" s="27">
        <v>608.47445022395993</v>
      </c>
      <c r="N997" s="27">
        <v>41.346204545454547</v>
      </c>
      <c r="O997" s="27">
        <v>0</v>
      </c>
      <c r="P997" s="27">
        <v>550</v>
      </c>
      <c r="Q997" s="27">
        <v>550</v>
      </c>
      <c r="R997" s="27">
        <v>608.47445022395993</v>
      </c>
      <c r="S997" s="22" t="s">
        <v>3355</v>
      </c>
      <c r="T997" s="28">
        <v>5.5255092291610257</v>
      </c>
      <c r="U997" s="22">
        <v>0.24870229635902277</v>
      </c>
      <c r="V997" s="22">
        <v>0.2732948783985214</v>
      </c>
      <c r="W997" s="22">
        <v>1.1063171822253817</v>
      </c>
      <c r="X997" s="27">
        <v>-488.20876570673727</v>
      </c>
      <c r="Y997" s="27">
        <v>-429.73431548277733</v>
      </c>
      <c r="Z997" s="23" t="s">
        <v>3429</v>
      </c>
      <c r="AA997" s="23" t="s">
        <v>3429</v>
      </c>
      <c r="AB997" s="23" t="s">
        <v>3429</v>
      </c>
      <c r="AC997" s="23" t="s">
        <v>3429</v>
      </c>
      <c r="AD997" s="23" t="s">
        <v>3429</v>
      </c>
      <c r="AE997" s="23" t="s">
        <v>3429</v>
      </c>
      <c r="AH997" s="38"/>
      <c r="AJ997" s="43"/>
      <c r="AK997" s="22">
        <f t="shared" si="221"/>
        <v>0.24870229635902277</v>
      </c>
      <c r="AL997" s="22" t="str">
        <f t="shared" si="222"/>
        <v>DROP</v>
      </c>
      <c r="AM997" s="28">
        <f t="shared" si="223"/>
        <v>5.5255092291610257</v>
      </c>
      <c r="AN997" s="22">
        <f t="shared" si="224"/>
        <v>350.92332590909086</v>
      </c>
      <c r="AO997" s="22" t="str">
        <f t="shared" si="225"/>
        <v>DROP</v>
      </c>
      <c r="AP997" s="22" t="str">
        <f t="shared" si="226"/>
        <v>DROP</v>
      </c>
      <c r="AQ997" s="22" t="str">
        <f t="shared" si="227"/>
        <v>DROP</v>
      </c>
      <c r="AR997" s="22" t="str">
        <f t="shared" si="228"/>
        <v>DROP</v>
      </c>
      <c r="AS997" s="22" t="str">
        <f t="shared" si="229"/>
        <v>DROP</v>
      </c>
      <c r="AT997" s="22" t="str">
        <f t="shared" si="230"/>
        <v>DROP</v>
      </c>
      <c r="AU997" s="22">
        <f t="shared" si="231"/>
        <v>0.2732948783985214</v>
      </c>
      <c r="AV997" s="22">
        <f t="shared" si="232"/>
        <v>350.92332590909086</v>
      </c>
      <c r="AW997" s="22">
        <f t="shared" si="233"/>
        <v>1.7443595929691833</v>
      </c>
      <c r="AX997" s="22" t="str">
        <f t="shared" si="234"/>
        <v>DROP</v>
      </c>
    </row>
    <row r="998" spans="1:50" x14ac:dyDescent="0.25">
      <c r="A998" s="23" t="s">
        <v>18</v>
      </c>
      <c r="B998" s="22" t="s">
        <v>1016</v>
      </c>
      <c r="C998" s="34">
        <v>1060.159090909091</v>
      </c>
      <c r="D998" s="32">
        <v>0.10781543680952217</v>
      </c>
      <c r="E998" s="32">
        <v>0.12409734896275702</v>
      </c>
      <c r="F998" s="22">
        <v>7</v>
      </c>
      <c r="H998" s="27">
        <v>161.61188906267714</v>
      </c>
      <c r="I998" s="27">
        <v>0</v>
      </c>
      <c r="J998" s="27">
        <v>90.926422138354724</v>
      </c>
      <c r="K998" s="27">
        <v>252.53831120103186</v>
      </c>
      <c r="M998" s="27">
        <v>608.47445022395993</v>
      </c>
      <c r="N998" s="27">
        <v>41.346204545454547</v>
      </c>
      <c r="O998" s="27">
        <v>0</v>
      </c>
      <c r="P998" s="27">
        <v>550</v>
      </c>
      <c r="Q998" s="27">
        <v>550</v>
      </c>
      <c r="R998" s="27">
        <v>608.47445022395993</v>
      </c>
      <c r="S998" s="22" t="s">
        <v>3355</v>
      </c>
      <c r="T998" s="28">
        <v>5.5255092291610257</v>
      </c>
      <c r="U998" s="22">
        <v>0.38862770727200691</v>
      </c>
      <c r="V998" s="22">
        <v>0.42705661972608505</v>
      </c>
      <c r="W998" s="22">
        <v>1.1063171822253817</v>
      </c>
      <c r="X998" s="27">
        <v>-397.28234356838254</v>
      </c>
      <c r="Y998" s="27">
        <v>-338.80789334442261</v>
      </c>
      <c r="Z998" s="23" t="s">
        <v>3429</v>
      </c>
      <c r="AA998" s="23" t="s">
        <v>3429</v>
      </c>
      <c r="AB998" s="23" t="s">
        <v>3429</v>
      </c>
      <c r="AC998" s="23" t="s">
        <v>3429</v>
      </c>
      <c r="AD998" s="23" t="s">
        <v>3429</v>
      </c>
      <c r="AE998" s="23" t="s">
        <v>3429</v>
      </c>
      <c r="AH998" s="38"/>
      <c r="AJ998" s="43"/>
      <c r="AK998" s="22">
        <f t="shared" si="221"/>
        <v>0.38862770727200691</v>
      </c>
      <c r="AL998" s="22" t="str">
        <f t="shared" si="222"/>
        <v>DROP</v>
      </c>
      <c r="AM998" s="28">
        <f t="shared" si="223"/>
        <v>5.5255092291610257</v>
      </c>
      <c r="AN998" s="22">
        <f t="shared" si="224"/>
        <v>350.92332590909086</v>
      </c>
      <c r="AO998" s="22" t="str">
        <f t="shared" si="225"/>
        <v>DROP</v>
      </c>
      <c r="AP998" s="22" t="str">
        <f t="shared" si="226"/>
        <v>DROP</v>
      </c>
      <c r="AQ998" s="22" t="str">
        <f t="shared" si="227"/>
        <v>DROP</v>
      </c>
      <c r="AR998" s="22" t="str">
        <f t="shared" si="228"/>
        <v>DROP</v>
      </c>
      <c r="AS998" s="22" t="str">
        <f t="shared" si="229"/>
        <v>DROP</v>
      </c>
      <c r="AT998" s="22" t="str">
        <f t="shared" si="230"/>
        <v>DROP</v>
      </c>
      <c r="AU998" s="22">
        <f t="shared" si="231"/>
        <v>0.42705661972608505</v>
      </c>
      <c r="AV998" s="22">
        <f t="shared" si="232"/>
        <v>350.92332590909086</v>
      </c>
      <c r="AW998" s="22">
        <f t="shared" si="233"/>
        <v>1.7443595929691833</v>
      </c>
      <c r="AX998" s="22" t="str">
        <f t="shared" si="234"/>
        <v>DROP</v>
      </c>
    </row>
    <row r="999" spans="1:50" x14ac:dyDescent="0.25">
      <c r="A999" s="23" t="s">
        <v>18</v>
      </c>
      <c r="B999" s="22" t="s">
        <v>1017</v>
      </c>
      <c r="C999" s="34">
        <v>1060.159090909091</v>
      </c>
      <c r="D999" s="32">
        <v>0</v>
      </c>
      <c r="E999" s="32">
        <v>0</v>
      </c>
      <c r="F999" s="22">
        <v>7</v>
      </c>
      <c r="H999" s="27">
        <v>161.61188906267714</v>
      </c>
      <c r="I999" s="27">
        <v>0</v>
      </c>
      <c r="J999" s="27">
        <v>0</v>
      </c>
      <c r="K999" s="27">
        <v>161.61188906267714</v>
      </c>
      <c r="M999" s="27">
        <v>608.47445022395993</v>
      </c>
      <c r="N999" s="27">
        <v>41.346204545454547</v>
      </c>
      <c r="O999" s="27">
        <v>0</v>
      </c>
      <c r="P999" s="27">
        <v>550</v>
      </c>
      <c r="Q999" s="27">
        <v>550</v>
      </c>
      <c r="R999" s="27">
        <v>608.47445022395993</v>
      </c>
      <c r="S999" s="22" t="s">
        <v>3355</v>
      </c>
      <c r="T999" s="28">
        <v>5.5255092291610257</v>
      </c>
      <c r="U999" s="22">
        <v>0.24870229635902277</v>
      </c>
      <c r="V999" s="22">
        <v>0.2732948783985214</v>
      </c>
      <c r="W999" s="22">
        <v>1.1063171822253817</v>
      </c>
      <c r="X999" s="27">
        <v>-488.20876570673727</v>
      </c>
      <c r="Y999" s="27">
        <v>-429.73431548277733</v>
      </c>
      <c r="Z999" s="23" t="s">
        <v>3429</v>
      </c>
      <c r="AA999" s="23" t="s">
        <v>3429</v>
      </c>
      <c r="AB999" s="23" t="s">
        <v>3429</v>
      </c>
      <c r="AC999" s="23" t="s">
        <v>3429</v>
      </c>
      <c r="AD999" s="23" t="s">
        <v>3429</v>
      </c>
      <c r="AE999" s="23" t="s">
        <v>3429</v>
      </c>
      <c r="AH999" s="38"/>
      <c r="AJ999" s="43"/>
      <c r="AK999" s="22">
        <f t="shared" si="221"/>
        <v>0.24870229635902277</v>
      </c>
      <c r="AL999" s="22" t="str">
        <f t="shared" si="222"/>
        <v>DROP</v>
      </c>
      <c r="AM999" s="28">
        <f t="shared" si="223"/>
        <v>5.5255092291610257</v>
      </c>
      <c r="AN999" s="22">
        <f t="shared" si="224"/>
        <v>350.92332590909086</v>
      </c>
      <c r="AO999" s="22" t="str">
        <f t="shared" si="225"/>
        <v>DROP</v>
      </c>
      <c r="AP999" s="22" t="str">
        <f t="shared" si="226"/>
        <v>DROP</v>
      </c>
      <c r="AQ999" s="22" t="str">
        <f t="shared" si="227"/>
        <v>DROP</v>
      </c>
      <c r="AR999" s="22" t="str">
        <f t="shared" si="228"/>
        <v>DROP</v>
      </c>
      <c r="AS999" s="22" t="str">
        <f t="shared" si="229"/>
        <v>DROP</v>
      </c>
      <c r="AT999" s="22" t="str">
        <f t="shared" si="230"/>
        <v>DROP</v>
      </c>
      <c r="AU999" s="22">
        <f t="shared" si="231"/>
        <v>0.2732948783985214</v>
      </c>
      <c r="AV999" s="22">
        <f t="shared" si="232"/>
        <v>350.92332590909086</v>
      </c>
      <c r="AW999" s="22">
        <f t="shared" si="233"/>
        <v>1.7443595929691833</v>
      </c>
      <c r="AX999" s="22" t="str">
        <f t="shared" si="234"/>
        <v>DROP</v>
      </c>
    </row>
    <row r="1000" spans="1:50" x14ac:dyDescent="0.25">
      <c r="A1000" s="23" t="s">
        <v>18</v>
      </c>
      <c r="B1000" s="22" t="s">
        <v>1018</v>
      </c>
      <c r="C1000" s="34">
        <v>1060.159090909091</v>
      </c>
      <c r="D1000" s="32">
        <v>9.2845628080877679E-2</v>
      </c>
      <c r="E1000" s="32">
        <v>6.7167783885782817E-2</v>
      </c>
      <c r="F1000" s="22">
        <v>7</v>
      </c>
      <c r="H1000" s="27">
        <v>161.61188906267714</v>
      </c>
      <c r="I1000" s="27">
        <v>0</v>
      </c>
      <c r="J1000" s="27">
        <v>73.583662059593863</v>
      </c>
      <c r="K1000" s="27">
        <v>235.19555112227101</v>
      </c>
      <c r="M1000" s="27">
        <v>608.47445022395993</v>
      </c>
      <c r="N1000" s="27">
        <v>41.346204545454547</v>
      </c>
      <c r="O1000" s="27">
        <v>0</v>
      </c>
      <c r="P1000" s="27">
        <v>550</v>
      </c>
      <c r="Q1000" s="27">
        <v>550</v>
      </c>
      <c r="R1000" s="27">
        <v>608.47445022395993</v>
      </c>
      <c r="S1000" s="22" t="s">
        <v>3355</v>
      </c>
      <c r="T1000" s="28">
        <v>5.5255092291610257</v>
      </c>
      <c r="U1000" s="22">
        <v>0.36193917413371379</v>
      </c>
      <c r="V1000" s="22">
        <v>0.39772902796096737</v>
      </c>
      <c r="W1000" s="22">
        <v>1.1063171822253817</v>
      </c>
      <c r="X1000" s="27">
        <v>-414.62510364714342</v>
      </c>
      <c r="Y1000" s="27">
        <v>-356.15065342318348</v>
      </c>
      <c r="Z1000" s="23" t="s">
        <v>3429</v>
      </c>
      <c r="AA1000" s="23" t="s">
        <v>3429</v>
      </c>
      <c r="AB1000" s="23" t="s">
        <v>3429</v>
      </c>
      <c r="AC1000" s="23" t="s">
        <v>3429</v>
      </c>
      <c r="AD1000" s="23" t="s">
        <v>3429</v>
      </c>
      <c r="AE1000" s="23" t="s">
        <v>3429</v>
      </c>
      <c r="AH1000" s="38"/>
      <c r="AJ1000" s="43"/>
      <c r="AK1000" s="22">
        <f t="shared" si="221"/>
        <v>0.36193917413371379</v>
      </c>
      <c r="AL1000" s="22" t="str">
        <f t="shared" si="222"/>
        <v>DROP</v>
      </c>
      <c r="AM1000" s="28">
        <f t="shared" si="223"/>
        <v>5.5255092291610257</v>
      </c>
      <c r="AN1000" s="22">
        <f t="shared" si="224"/>
        <v>350.92332590909086</v>
      </c>
      <c r="AO1000" s="22" t="str">
        <f t="shared" si="225"/>
        <v>DROP</v>
      </c>
      <c r="AP1000" s="22" t="str">
        <f t="shared" si="226"/>
        <v>DROP</v>
      </c>
      <c r="AQ1000" s="22" t="str">
        <f t="shared" si="227"/>
        <v>DROP</v>
      </c>
      <c r="AR1000" s="22" t="str">
        <f t="shared" si="228"/>
        <v>DROP</v>
      </c>
      <c r="AS1000" s="22" t="str">
        <f t="shared" si="229"/>
        <v>DROP</v>
      </c>
      <c r="AT1000" s="22" t="str">
        <f t="shared" si="230"/>
        <v>DROP</v>
      </c>
      <c r="AU1000" s="22">
        <f t="shared" si="231"/>
        <v>0.39772902796096737</v>
      </c>
      <c r="AV1000" s="22">
        <f t="shared" si="232"/>
        <v>350.92332590909086</v>
      </c>
      <c r="AW1000" s="22">
        <f t="shared" si="233"/>
        <v>1.7443595929691833</v>
      </c>
      <c r="AX1000" s="22" t="str">
        <f t="shared" si="234"/>
        <v>DROP</v>
      </c>
    </row>
    <row r="1001" spans="1:50" x14ac:dyDescent="0.25">
      <c r="A1001" s="23" t="s">
        <v>18</v>
      </c>
      <c r="B1001" s="22" t="s">
        <v>1019</v>
      </c>
      <c r="C1001" s="34">
        <v>1060.159090909091</v>
      </c>
      <c r="D1001" s="32">
        <v>0</v>
      </c>
      <c r="E1001" s="32">
        <v>0</v>
      </c>
      <c r="F1001" s="22">
        <v>7</v>
      </c>
      <c r="H1001" s="27">
        <v>161.61188906267714</v>
      </c>
      <c r="I1001" s="27">
        <v>0</v>
      </c>
      <c r="J1001" s="27">
        <v>0</v>
      </c>
      <c r="K1001" s="27">
        <v>161.61188906267714</v>
      </c>
      <c r="M1001" s="27">
        <v>608.47445022395993</v>
      </c>
      <c r="N1001" s="27">
        <v>41.346204545454547</v>
      </c>
      <c r="O1001" s="27">
        <v>0</v>
      </c>
      <c r="P1001" s="27">
        <v>550</v>
      </c>
      <c r="Q1001" s="27">
        <v>550</v>
      </c>
      <c r="R1001" s="27">
        <v>608.47445022395993</v>
      </c>
      <c r="S1001" s="22" t="s">
        <v>3355</v>
      </c>
      <c r="T1001" s="28">
        <v>5.5255092291610257</v>
      </c>
      <c r="U1001" s="22">
        <v>0.24870229635902277</v>
      </c>
      <c r="V1001" s="22">
        <v>0.2732948783985214</v>
      </c>
      <c r="W1001" s="22">
        <v>1.1063171822253817</v>
      </c>
      <c r="X1001" s="27">
        <v>-488.20876570673727</v>
      </c>
      <c r="Y1001" s="27">
        <v>-429.73431548277733</v>
      </c>
      <c r="Z1001" s="23" t="s">
        <v>3429</v>
      </c>
      <c r="AA1001" s="23" t="s">
        <v>3429</v>
      </c>
      <c r="AB1001" s="23" t="s">
        <v>3429</v>
      </c>
      <c r="AC1001" s="23" t="s">
        <v>3429</v>
      </c>
      <c r="AD1001" s="23" t="s">
        <v>3429</v>
      </c>
      <c r="AE1001" s="23" t="s">
        <v>3429</v>
      </c>
      <c r="AH1001" s="38"/>
      <c r="AJ1001" s="43"/>
      <c r="AK1001" s="22">
        <f t="shared" si="221"/>
        <v>0.24870229635902277</v>
      </c>
      <c r="AL1001" s="22" t="str">
        <f t="shared" si="222"/>
        <v>DROP</v>
      </c>
      <c r="AM1001" s="28">
        <f t="shared" si="223"/>
        <v>5.5255092291610257</v>
      </c>
      <c r="AN1001" s="22">
        <f t="shared" si="224"/>
        <v>350.92332590909086</v>
      </c>
      <c r="AO1001" s="22" t="str">
        <f t="shared" si="225"/>
        <v>DROP</v>
      </c>
      <c r="AP1001" s="22" t="str">
        <f t="shared" si="226"/>
        <v>DROP</v>
      </c>
      <c r="AQ1001" s="22" t="str">
        <f t="shared" si="227"/>
        <v>DROP</v>
      </c>
      <c r="AR1001" s="22" t="str">
        <f t="shared" si="228"/>
        <v>DROP</v>
      </c>
      <c r="AS1001" s="22" t="str">
        <f t="shared" si="229"/>
        <v>DROP</v>
      </c>
      <c r="AT1001" s="22" t="str">
        <f t="shared" si="230"/>
        <v>DROP</v>
      </c>
      <c r="AU1001" s="22">
        <f t="shared" si="231"/>
        <v>0.2732948783985214</v>
      </c>
      <c r="AV1001" s="22">
        <f t="shared" si="232"/>
        <v>350.92332590909086</v>
      </c>
      <c r="AW1001" s="22">
        <f t="shared" si="233"/>
        <v>1.7443595929691833</v>
      </c>
      <c r="AX1001" s="22" t="str">
        <f t="shared" si="234"/>
        <v>DROP</v>
      </c>
    </row>
    <row r="1002" spans="1:50" x14ac:dyDescent="0.25">
      <c r="A1002" s="23" t="s">
        <v>18</v>
      </c>
      <c r="B1002" s="22" t="s">
        <v>1020</v>
      </c>
      <c r="C1002" s="34">
        <v>1060.159090909091</v>
      </c>
      <c r="D1002" s="32">
        <v>9.2845628080877679E-2</v>
      </c>
      <c r="E1002" s="32">
        <v>6.7167783885782817E-2</v>
      </c>
      <c r="F1002" s="22">
        <v>7</v>
      </c>
      <c r="H1002" s="27">
        <v>161.61188906267714</v>
      </c>
      <c r="I1002" s="27">
        <v>0</v>
      </c>
      <c r="J1002" s="27">
        <v>73.583662059593863</v>
      </c>
      <c r="K1002" s="27">
        <v>235.19555112227101</v>
      </c>
      <c r="M1002" s="27">
        <v>608.47445022395993</v>
      </c>
      <c r="N1002" s="27">
        <v>41.346204545454547</v>
      </c>
      <c r="O1002" s="27">
        <v>0</v>
      </c>
      <c r="P1002" s="27">
        <v>550</v>
      </c>
      <c r="Q1002" s="27">
        <v>550</v>
      </c>
      <c r="R1002" s="27">
        <v>608.47445022395993</v>
      </c>
      <c r="S1002" s="22" t="s">
        <v>3355</v>
      </c>
      <c r="T1002" s="28">
        <v>5.5255092291610257</v>
      </c>
      <c r="U1002" s="22">
        <v>0.36193917413371379</v>
      </c>
      <c r="V1002" s="22">
        <v>0.39772902796096737</v>
      </c>
      <c r="W1002" s="22">
        <v>1.1063171822253817</v>
      </c>
      <c r="X1002" s="27">
        <v>-414.62510364714342</v>
      </c>
      <c r="Y1002" s="27">
        <v>-356.15065342318348</v>
      </c>
      <c r="Z1002" s="23" t="s">
        <v>3429</v>
      </c>
      <c r="AA1002" s="23" t="s">
        <v>3429</v>
      </c>
      <c r="AB1002" s="23" t="s">
        <v>3429</v>
      </c>
      <c r="AC1002" s="23" t="s">
        <v>3429</v>
      </c>
      <c r="AD1002" s="23" t="s">
        <v>3429</v>
      </c>
      <c r="AE1002" s="23" t="s">
        <v>3429</v>
      </c>
      <c r="AH1002" s="38"/>
      <c r="AJ1002" s="43"/>
      <c r="AK1002" s="22">
        <f t="shared" si="221"/>
        <v>0.36193917413371379</v>
      </c>
      <c r="AL1002" s="22" t="str">
        <f t="shared" si="222"/>
        <v>DROP</v>
      </c>
      <c r="AM1002" s="28">
        <f t="shared" si="223"/>
        <v>5.5255092291610257</v>
      </c>
      <c r="AN1002" s="22">
        <f t="shared" si="224"/>
        <v>350.92332590909086</v>
      </c>
      <c r="AO1002" s="22" t="str">
        <f t="shared" si="225"/>
        <v>DROP</v>
      </c>
      <c r="AP1002" s="22" t="str">
        <f t="shared" si="226"/>
        <v>DROP</v>
      </c>
      <c r="AQ1002" s="22" t="str">
        <f t="shared" si="227"/>
        <v>DROP</v>
      </c>
      <c r="AR1002" s="22" t="str">
        <f t="shared" si="228"/>
        <v>DROP</v>
      </c>
      <c r="AS1002" s="22" t="str">
        <f t="shared" si="229"/>
        <v>DROP</v>
      </c>
      <c r="AT1002" s="22" t="str">
        <f t="shared" si="230"/>
        <v>DROP</v>
      </c>
      <c r="AU1002" s="22">
        <f t="shared" si="231"/>
        <v>0.39772902796096737</v>
      </c>
      <c r="AV1002" s="22">
        <f t="shared" si="232"/>
        <v>350.92332590909086</v>
      </c>
      <c r="AW1002" s="22">
        <f t="shared" si="233"/>
        <v>1.7443595929691833</v>
      </c>
      <c r="AX1002" s="22" t="str">
        <f t="shared" si="234"/>
        <v>DROP</v>
      </c>
    </row>
    <row r="1003" spans="1:50" x14ac:dyDescent="0.25">
      <c r="A1003" s="23" t="s">
        <v>18</v>
      </c>
      <c r="B1003" s="22" t="s">
        <v>1021</v>
      </c>
      <c r="C1003" s="34">
        <v>1060.159090909091</v>
      </c>
      <c r="D1003" s="32">
        <v>0.10781543680952217</v>
      </c>
      <c r="E1003" s="32">
        <v>0.12409734896275702</v>
      </c>
      <c r="F1003" s="22">
        <v>7</v>
      </c>
      <c r="H1003" s="27">
        <v>161.61188906267714</v>
      </c>
      <c r="I1003" s="27">
        <v>0</v>
      </c>
      <c r="J1003" s="27">
        <v>90.926422138354724</v>
      </c>
      <c r="K1003" s="27">
        <v>252.53831120103186</v>
      </c>
      <c r="M1003" s="27">
        <v>608.47445022395993</v>
      </c>
      <c r="N1003" s="27">
        <v>41.346204545454547</v>
      </c>
      <c r="O1003" s="27">
        <v>0</v>
      </c>
      <c r="P1003" s="27">
        <v>550</v>
      </c>
      <c r="Q1003" s="27">
        <v>550</v>
      </c>
      <c r="R1003" s="27">
        <v>608.47445022395993</v>
      </c>
      <c r="S1003" s="22" t="s">
        <v>3355</v>
      </c>
      <c r="T1003" s="28">
        <v>5.5255092291610257</v>
      </c>
      <c r="U1003" s="22">
        <v>0.38862770727200691</v>
      </c>
      <c r="V1003" s="22">
        <v>0.42705661972608505</v>
      </c>
      <c r="W1003" s="22">
        <v>1.1063171822253817</v>
      </c>
      <c r="X1003" s="27">
        <v>-397.28234356838254</v>
      </c>
      <c r="Y1003" s="27">
        <v>-338.80789334442261</v>
      </c>
      <c r="Z1003" s="23" t="s">
        <v>3429</v>
      </c>
      <c r="AA1003" s="23" t="s">
        <v>3429</v>
      </c>
      <c r="AB1003" s="23" t="s">
        <v>3429</v>
      </c>
      <c r="AC1003" s="23" t="s">
        <v>3429</v>
      </c>
      <c r="AD1003" s="23" t="s">
        <v>3429</v>
      </c>
      <c r="AE1003" s="23" t="s">
        <v>3429</v>
      </c>
      <c r="AH1003" s="38"/>
      <c r="AJ1003" s="43"/>
      <c r="AK1003" s="22">
        <f t="shared" si="221"/>
        <v>0.38862770727200691</v>
      </c>
      <c r="AL1003" s="22" t="str">
        <f t="shared" si="222"/>
        <v>DROP</v>
      </c>
      <c r="AM1003" s="28">
        <f t="shared" si="223"/>
        <v>5.5255092291610257</v>
      </c>
      <c r="AN1003" s="22">
        <f t="shared" si="224"/>
        <v>350.92332590909086</v>
      </c>
      <c r="AO1003" s="22" t="str">
        <f t="shared" si="225"/>
        <v>DROP</v>
      </c>
      <c r="AP1003" s="22" t="str">
        <f t="shared" si="226"/>
        <v>DROP</v>
      </c>
      <c r="AQ1003" s="22" t="str">
        <f t="shared" si="227"/>
        <v>DROP</v>
      </c>
      <c r="AR1003" s="22" t="str">
        <f t="shared" si="228"/>
        <v>DROP</v>
      </c>
      <c r="AS1003" s="22" t="str">
        <f t="shared" si="229"/>
        <v>DROP</v>
      </c>
      <c r="AT1003" s="22" t="str">
        <f t="shared" si="230"/>
        <v>DROP</v>
      </c>
      <c r="AU1003" s="22">
        <f t="shared" si="231"/>
        <v>0.42705661972608505</v>
      </c>
      <c r="AV1003" s="22">
        <f t="shared" si="232"/>
        <v>350.92332590909086</v>
      </c>
      <c r="AW1003" s="22">
        <f t="shared" si="233"/>
        <v>1.7443595929691833</v>
      </c>
      <c r="AX1003" s="22" t="str">
        <f t="shared" si="234"/>
        <v>DROP</v>
      </c>
    </row>
    <row r="1004" spans="1:50" x14ac:dyDescent="0.25">
      <c r="A1004" s="23" t="s">
        <v>18</v>
      </c>
      <c r="B1004" s="22" t="s">
        <v>1022</v>
      </c>
      <c r="C1004" s="34">
        <v>1060.159090909091</v>
      </c>
      <c r="D1004" s="32">
        <v>0</v>
      </c>
      <c r="E1004" s="32">
        <v>0</v>
      </c>
      <c r="F1004" s="22">
        <v>7</v>
      </c>
      <c r="H1004" s="27">
        <v>161.61188906267714</v>
      </c>
      <c r="I1004" s="27">
        <v>0</v>
      </c>
      <c r="J1004" s="27">
        <v>0</v>
      </c>
      <c r="K1004" s="27">
        <v>161.61188906267714</v>
      </c>
      <c r="M1004" s="27">
        <v>608.47445022395993</v>
      </c>
      <c r="N1004" s="27">
        <v>41.346204545454547</v>
      </c>
      <c r="O1004" s="27">
        <v>0</v>
      </c>
      <c r="P1004" s="27">
        <v>550</v>
      </c>
      <c r="Q1004" s="27">
        <v>550</v>
      </c>
      <c r="R1004" s="27">
        <v>608.47445022395993</v>
      </c>
      <c r="S1004" s="22" t="s">
        <v>3355</v>
      </c>
      <c r="T1004" s="28">
        <v>5.5255092291610257</v>
      </c>
      <c r="U1004" s="22">
        <v>0.24870229635902277</v>
      </c>
      <c r="V1004" s="22">
        <v>0.2732948783985214</v>
      </c>
      <c r="W1004" s="22">
        <v>1.1063171822253817</v>
      </c>
      <c r="X1004" s="27">
        <v>-488.20876570673727</v>
      </c>
      <c r="Y1004" s="27">
        <v>-429.73431548277733</v>
      </c>
      <c r="Z1004" s="23" t="s">
        <v>3429</v>
      </c>
      <c r="AA1004" s="23" t="s">
        <v>3429</v>
      </c>
      <c r="AB1004" s="23" t="s">
        <v>3429</v>
      </c>
      <c r="AC1004" s="23" t="s">
        <v>3429</v>
      </c>
      <c r="AD1004" s="23" t="s">
        <v>3429</v>
      </c>
      <c r="AE1004" s="23" t="s">
        <v>3429</v>
      </c>
      <c r="AH1004" s="38"/>
      <c r="AJ1004" s="43"/>
      <c r="AK1004" s="22">
        <f t="shared" si="221"/>
        <v>0.24870229635902277</v>
      </c>
      <c r="AL1004" s="22" t="str">
        <f t="shared" si="222"/>
        <v>DROP</v>
      </c>
      <c r="AM1004" s="28">
        <f t="shared" si="223"/>
        <v>5.5255092291610257</v>
      </c>
      <c r="AN1004" s="22">
        <f t="shared" si="224"/>
        <v>350.92332590909086</v>
      </c>
      <c r="AO1004" s="22" t="str">
        <f t="shared" si="225"/>
        <v>DROP</v>
      </c>
      <c r="AP1004" s="22" t="str">
        <f t="shared" si="226"/>
        <v>DROP</v>
      </c>
      <c r="AQ1004" s="22" t="str">
        <f t="shared" si="227"/>
        <v>DROP</v>
      </c>
      <c r="AR1004" s="22" t="str">
        <f t="shared" si="228"/>
        <v>DROP</v>
      </c>
      <c r="AS1004" s="22" t="str">
        <f t="shared" si="229"/>
        <v>DROP</v>
      </c>
      <c r="AT1004" s="22" t="str">
        <f t="shared" si="230"/>
        <v>DROP</v>
      </c>
      <c r="AU1004" s="22">
        <f t="shared" si="231"/>
        <v>0.2732948783985214</v>
      </c>
      <c r="AV1004" s="22">
        <f t="shared" si="232"/>
        <v>350.92332590909086</v>
      </c>
      <c r="AW1004" s="22">
        <f t="shared" si="233"/>
        <v>1.7443595929691833</v>
      </c>
      <c r="AX1004" s="22" t="str">
        <f t="shared" si="234"/>
        <v>DROP</v>
      </c>
    </row>
    <row r="1005" spans="1:50" x14ac:dyDescent="0.25">
      <c r="A1005" s="23" t="s">
        <v>18</v>
      </c>
      <c r="B1005" s="22" t="s">
        <v>1023</v>
      </c>
      <c r="C1005" s="34">
        <v>1060.159090909091</v>
      </c>
      <c r="D1005" s="32">
        <v>0</v>
      </c>
      <c r="E1005" s="32">
        <v>0</v>
      </c>
      <c r="F1005" s="22">
        <v>7</v>
      </c>
      <c r="H1005" s="27">
        <v>161.61188906267714</v>
      </c>
      <c r="I1005" s="27">
        <v>0</v>
      </c>
      <c r="J1005" s="27">
        <v>0</v>
      </c>
      <c r="K1005" s="27">
        <v>161.61188906267714</v>
      </c>
      <c r="M1005" s="27">
        <v>608.47445022395993</v>
      </c>
      <c r="N1005" s="27">
        <v>41.346204545454547</v>
      </c>
      <c r="O1005" s="27">
        <v>0</v>
      </c>
      <c r="P1005" s="27">
        <v>550</v>
      </c>
      <c r="Q1005" s="27">
        <v>550</v>
      </c>
      <c r="R1005" s="27">
        <v>608.47445022395993</v>
      </c>
      <c r="S1005" s="22" t="s">
        <v>3355</v>
      </c>
      <c r="T1005" s="28">
        <v>5.5255092291610257</v>
      </c>
      <c r="U1005" s="22">
        <v>0.24870229635902277</v>
      </c>
      <c r="V1005" s="22">
        <v>0.2732948783985214</v>
      </c>
      <c r="W1005" s="22">
        <v>1.1063171822253817</v>
      </c>
      <c r="X1005" s="27">
        <v>-488.20876570673727</v>
      </c>
      <c r="Y1005" s="27">
        <v>-429.73431548277733</v>
      </c>
      <c r="Z1005" s="23" t="s">
        <v>3429</v>
      </c>
      <c r="AA1005" s="23" t="s">
        <v>3429</v>
      </c>
      <c r="AB1005" s="23" t="s">
        <v>3429</v>
      </c>
      <c r="AC1005" s="23" t="s">
        <v>3429</v>
      </c>
      <c r="AD1005" s="23" t="s">
        <v>3429</v>
      </c>
      <c r="AE1005" s="23" t="s">
        <v>3429</v>
      </c>
      <c r="AH1005" s="38"/>
      <c r="AJ1005" s="43"/>
      <c r="AK1005" s="22">
        <f t="shared" si="221"/>
        <v>0.24870229635902277</v>
      </c>
      <c r="AL1005" s="22" t="str">
        <f t="shared" si="222"/>
        <v>DROP</v>
      </c>
      <c r="AM1005" s="28">
        <f t="shared" si="223"/>
        <v>5.5255092291610257</v>
      </c>
      <c r="AN1005" s="22">
        <f t="shared" si="224"/>
        <v>350.92332590909086</v>
      </c>
      <c r="AO1005" s="22" t="str">
        <f t="shared" si="225"/>
        <v>DROP</v>
      </c>
      <c r="AP1005" s="22" t="str">
        <f t="shared" si="226"/>
        <v>DROP</v>
      </c>
      <c r="AQ1005" s="22" t="str">
        <f t="shared" si="227"/>
        <v>DROP</v>
      </c>
      <c r="AR1005" s="22" t="str">
        <f t="shared" si="228"/>
        <v>DROP</v>
      </c>
      <c r="AS1005" s="22" t="str">
        <f t="shared" si="229"/>
        <v>DROP</v>
      </c>
      <c r="AT1005" s="22" t="str">
        <f t="shared" si="230"/>
        <v>DROP</v>
      </c>
      <c r="AU1005" s="22">
        <f t="shared" si="231"/>
        <v>0.2732948783985214</v>
      </c>
      <c r="AV1005" s="22">
        <f t="shared" si="232"/>
        <v>350.92332590909086</v>
      </c>
      <c r="AW1005" s="22">
        <f t="shared" si="233"/>
        <v>1.7443595929691833</v>
      </c>
      <c r="AX1005" s="22" t="str">
        <f t="shared" si="234"/>
        <v>DROP</v>
      </c>
    </row>
    <row r="1006" spans="1:50" x14ac:dyDescent="0.25">
      <c r="A1006" s="23" t="s">
        <v>18</v>
      </c>
      <c r="B1006" s="22" t="s">
        <v>1024</v>
      </c>
      <c r="C1006" s="34">
        <v>1060.159090909091</v>
      </c>
      <c r="D1006" s="32">
        <v>0.10781543680952217</v>
      </c>
      <c r="E1006" s="32">
        <v>0.12409734896275702</v>
      </c>
      <c r="F1006" s="22">
        <v>7</v>
      </c>
      <c r="H1006" s="27">
        <v>161.61188906267714</v>
      </c>
      <c r="I1006" s="27">
        <v>0</v>
      </c>
      <c r="J1006" s="27">
        <v>90.926422138354724</v>
      </c>
      <c r="K1006" s="27">
        <v>252.53831120103186</v>
      </c>
      <c r="M1006" s="27">
        <v>608.47445022395993</v>
      </c>
      <c r="N1006" s="27">
        <v>41.346204545454547</v>
      </c>
      <c r="O1006" s="27">
        <v>0</v>
      </c>
      <c r="P1006" s="27">
        <v>550</v>
      </c>
      <c r="Q1006" s="27">
        <v>550</v>
      </c>
      <c r="R1006" s="27">
        <v>608.47445022395993</v>
      </c>
      <c r="S1006" s="22" t="s">
        <v>3355</v>
      </c>
      <c r="T1006" s="28">
        <v>5.5255092291610257</v>
      </c>
      <c r="U1006" s="22">
        <v>0.38862770727200691</v>
      </c>
      <c r="V1006" s="22">
        <v>0.42705661972608505</v>
      </c>
      <c r="W1006" s="22">
        <v>1.1063171822253817</v>
      </c>
      <c r="X1006" s="27">
        <v>-397.28234356838254</v>
      </c>
      <c r="Y1006" s="27">
        <v>-338.80789334442261</v>
      </c>
      <c r="Z1006" s="23" t="s">
        <v>3429</v>
      </c>
      <c r="AA1006" s="23" t="s">
        <v>3429</v>
      </c>
      <c r="AB1006" s="23" t="s">
        <v>3429</v>
      </c>
      <c r="AC1006" s="23" t="s">
        <v>3429</v>
      </c>
      <c r="AD1006" s="23" t="s">
        <v>3429</v>
      </c>
      <c r="AE1006" s="23" t="s">
        <v>3429</v>
      </c>
      <c r="AH1006" s="38"/>
      <c r="AJ1006" s="43"/>
      <c r="AK1006" s="22">
        <f t="shared" si="221"/>
        <v>0.38862770727200691</v>
      </c>
      <c r="AL1006" s="22" t="str">
        <f t="shared" si="222"/>
        <v>DROP</v>
      </c>
      <c r="AM1006" s="28">
        <f t="shared" si="223"/>
        <v>5.5255092291610257</v>
      </c>
      <c r="AN1006" s="22">
        <f t="shared" si="224"/>
        <v>350.92332590909086</v>
      </c>
      <c r="AO1006" s="22" t="str">
        <f t="shared" si="225"/>
        <v>DROP</v>
      </c>
      <c r="AP1006" s="22" t="str">
        <f t="shared" si="226"/>
        <v>DROP</v>
      </c>
      <c r="AQ1006" s="22" t="str">
        <f t="shared" si="227"/>
        <v>DROP</v>
      </c>
      <c r="AR1006" s="22" t="str">
        <f t="shared" si="228"/>
        <v>DROP</v>
      </c>
      <c r="AS1006" s="22" t="str">
        <f t="shared" si="229"/>
        <v>DROP</v>
      </c>
      <c r="AT1006" s="22" t="str">
        <f t="shared" si="230"/>
        <v>DROP</v>
      </c>
      <c r="AU1006" s="22">
        <f t="shared" si="231"/>
        <v>0.42705661972608505</v>
      </c>
      <c r="AV1006" s="22">
        <f t="shared" si="232"/>
        <v>350.92332590909086</v>
      </c>
      <c r="AW1006" s="22">
        <f t="shared" si="233"/>
        <v>1.7443595929691833</v>
      </c>
      <c r="AX1006" s="22" t="str">
        <f t="shared" si="234"/>
        <v>DROP</v>
      </c>
    </row>
    <row r="1007" spans="1:50" x14ac:dyDescent="0.25">
      <c r="A1007" s="23" t="s">
        <v>18</v>
      </c>
      <c r="B1007" s="22" t="s">
        <v>1025</v>
      </c>
      <c r="C1007" s="34">
        <v>1060.159090909091</v>
      </c>
      <c r="D1007" s="32">
        <v>9.2845628080877679E-2</v>
      </c>
      <c r="E1007" s="32">
        <v>6.7167783885782817E-2</v>
      </c>
      <c r="F1007" s="22">
        <v>7</v>
      </c>
      <c r="H1007" s="27">
        <v>161.61188906267714</v>
      </c>
      <c r="I1007" s="27">
        <v>0</v>
      </c>
      <c r="J1007" s="27">
        <v>73.583662059593863</v>
      </c>
      <c r="K1007" s="27">
        <v>235.19555112227101</v>
      </c>
      <c r="M1007" s="27">
        <v>608.47445022395993</v>
      </c>
      <c r="N1007" s="27">
        <v>41.346204545454547</v>
      </c>
      <c r="O1007" s="27">
        <v>0</v>
      </c>
      <c r="P1007" s="27">
        <v>550</v>
      </c>
      <c r="Q1007" s="27">
        <v>550</v>
      </c>
      <c r="R1007" s="27">
        <v>608.47445022395993</v>
      </c>
      <c r="S1007" s="22" t="s">
        <v>3355</v>
      </c>
      <c r="T1007" s="28">
        <v>5.5255092291610257</v>
      </c>
      <c r="U1007" s="22">
        <v>0.36193917413371379</v>
      </c>
      <c r="V1007" s="22">
        <v>0.39772902796096737</v>
      </c>
      <c r="W1007" s="22">
        <v>1.1063171822253817</v>
      </c>
      <c r="X1007" s="27">
        <v>-414.62510364714342</v>
      </c>
      <c r="Y1007" s="27">
        <v>-356.15065342318348</v>
      </c>
      <c r="Z1007" s="23" t="s">
        <v>3429</v>
      </c>
      <c r="AA1007" s="23" t="s">
        <v>3429</v>
      </c>
      <c r="AB1007" s="23" t="s">
        <v>3429</v>
      </c>
      <c r="AC1007" s="23" t="s">
        <v>3429</v>
      </c>
      <c r="AD1007" s="23" t="s">
        <v>3429</v>
      </c>
      <c r="AE1007" s="23" t="s">
        <v>3429</v>
      </c>
      <c r="AH1007" s="38"/>
      <c r="AJ1007" s="43"/>
      <c r="AK1007" s="22">
        <f t="shared" si="221"/>
        <v>0.36193917413371379</v>
      </c>
      <c r="AL1007" s="22" t="str">
        <f t="shared" si="222"/>
        <v>DROP</v>
      </c>
      <c r="AM1007" s="28">
        <f t="shared" si="223"/>
        <v>5.5255092291610257</v>
      </c>
      <c r="AN1007" s="22">
        <f t="shared" si="224"/>
        <v>350.92332590909086</v>
      </c>
      <c r="AO1007" s="22" t="str">
        <f t="shared" si="225"/>
        <v>DROP</v>
      </c>
      <c r="AP1007" s="22" t="str">
        <f t="shared" si="226"/>
        <v>DROP</v>
      </c>
      <c r="AQ1007" s="22" t="str">
        <f t="shared" si="227"/>
        <v>DROP</v>
      </c>
      <c r="AR1007" s="22" t="str">
        <f t="shared" si="228"/>
        <v>DROP</v>
      </c>
      <c r="AS1007" s="22" t="str">
        <f t="shared" si="229"/>
        <v>DROP</v>
      </c>
      <c r="AT1007" s="22" t="str">
        <f t="shared" si="230"/>
        <v>DROP</v>
      </c>
      <c r="AU1007" s="22">
        <f t="shared" si="231"/>
        <v>0.39772902796096737</v>
      </c>
      <c r="AV1007" s="22">
        <f t="shared" si="232"/>
        <v>350.92332590909086</v>
      </c>
      <c r="AW1007" s="22">
        <f t="shared" si="233"/>
        <v>1.7443595929691833</v>
      </c>
      <c r="AX1007" s="22" t="str">
        <f t="shared" si="234"/>
        <v>DROP</v>
      </c>
    </row>
    <row r="1008" spans="1:50" x14ac:dyDescent="0.25">
      <c r="A1008" s="23" t="s">
        <v>18</v>
      </c>
      <c r="B1008" s="22" t="s">
        <v>1026</v>
      </c>
      <c r="C1008" s="34">
        <v>1060.159090909091</v>
      </c>
      <c r="D1008" s="32">
        <v>9.2845628080877679E-2</v>
      </c>
      <c r="E1008" s="32">
        <v>6.7167783885782817E-2</v>
      </c>
      <c r="F1008" s="22">
        <v>7</v>
      </c>
      <c r="H1008" s="27">
        <v>161.61188906267714</v>
      </c>
      <c r="I1008" s="27">
        <v>0</v>
      </c>
      <c r="J1008" s="27">
        <v>73.583662059593863</v>
      </c>
      <c r="K1008" s="27">
        <v>235.19555112227101</v>
      </c>
      <c r="M1008" s="27">
        <v>608.47445022395993</v>
      </c>
      <c r="N1008" s="27">
        <v>41.346204545454547</v>
      </c>
      <c r="O1008" s="27">
        <v>0</v>
      </c>
      <c r="P1008" s="27">
        <v>550</v>
      </c>
      <c r="Q1008" s="27">
        <v>550</v>
      </c>
      <c r="R1008" s="27">
        <v>608.47445022395993</v>
      </c>
      <c r="S1008" s="22" t="s">
        <v>3355</v>
      </c>
      <c r="T1008" s="28">
        <v>5.5255092291610257</v>
      </c>
      <c r="U1008" s="22">
        <v>0.36193917413371379</v>
      </c>
      <c r="V1008" s="22">
        <v>0.39772902796096737</v>
      </c>
      <c r="W1008" s="22">
        <v>1.1063171822253817</v>
      </c>
      <c r="X1008" s="27">
        <v>-414.62510364714342</v>
      </c>
      <c r="Y1008" s="27">
        <v>-356.15065342318348</v>
      </c>
      <c r="Z1008" s="23" t="s">
        <v>3429</v>
      </c>
      <c r="AA1008" s="23" t="s">
        <v>3429</v>
      </c>
      <c r="AB1008" s="23" t="s">
        <v>3429</v>
      </c>
      <c r="AC1008" s="23" t="s">
        <v>3429</v>
      </c>
      <c r="AD1008" s="23" t="s">
        <v>3429</v>
      </c>
      <c r="AE1008" s="23" t="s">
        <v>3429</v>
      </c>
      <c r="AH1008" s="38"/>
      <c r="AJ1008" s="43"/>
      <c r="AK1008" s="22">
        <f t="shared" si="221"/>
        <v>0.36193917413371379</v>
      </c>
      <c r="AL1008" s="22" t="str">
        <f t="shared" si="222"/>
        <v>DROP</v>
      </c>
      <c r="AM1008" s="28">
        <f t="shared" si="223"/>
        <v>5.5255092291610257</v>
      </c>
      <c r="AN1008" s="22">
        <f t="shared" si="224"/>
        <v>350.92332590909086</v>
      </c>
      <c r="AO1008" s="22" t="str">
        <f t="shared" si="225"/>
        <v>DROP</v>
      </c>
      <c r="AP1008" s="22" t="str">
        <f t="shared" si="226"/>
        <v>DROP</v>
      </c>
      <c r="AQ1008" s="22" t="str">
        <f t="shared" si="227"/>
        <v>DROP</v>
      </c>
      <c r="AR1008" s="22" t="str">
        <f t="shared" si="228"/>
        <v>DROP</v>
      </c>
      <c r="AS1008" s="22" t="str">
        <f t="shared" si="229"/>
        <v>DROP</v>
      </c>
      <c r="AT1008" s="22" t="str">
        <f t="shared" si="230"/>
        <v>DROP</v>
      </c>
      <c r="AU1008" s="22">
        <f t="shared" si="231"/>
        <v>0.39772902796096737</v>
      </c>
      <c r="AV1008" s="22">
        <f t="shared" si="232"/>
        <v>350.92332590909086</v>
      </c>
      <c r="AW1008" s="22">
        <f t="shared" si="233"/>
        <v>1.7443595929691833</v>
      </c>
      <c r="AX1008" s="22" t="str">
        <f t="shared" si="234"/>
        <v>DROP</v>
      </c>
    </row>
    <row r="1009" spans="1:50" x14ac:dyDescent="0.25">
      <c r="A1009" s="23" t="s">
        <v>18</v>
      </c>
      <c r="B1009" s="22" t="s">
        <v>1027</v>
      </c>
      <c r="C1009" s="34">
        <v>1060.159090909091</v>
      </c>
      <c r="D1009" s="32">
        <v>0.10781543680952217</v>
      </c>
      <c r="E1009" s="32">
        <v>0.12409734896275702</v>
      </c>
      <c r="F1009" s="22">
        <v>7</v>
      </c>
      <c r="H1009" s="27">
        <v>161.61188906267714</v>
      </c>
      <c r="I1009" s="27">
        <v>0</v>
      </c>
      <c r="J1009" s="27">
        <v>90.926422138354724</v>
      </c>
      <c r="K1009" s="27">
        <v>252.53831120103186</v>
      </c>
      <c r="M1009" s="27">
        <v>608.47445022395993</v>
      </c>
      <c r="N1009" s="27">
        <v>41.346204545454547</v>
      </c>
      <c r="O1009" s="27">
        <v>0</v>
      </c>
      <c r="P1009" s="27">
        <v>550</v>
      </c>
      <c r="Q1009" s="27">
        <v>550</v>
      </c>
      <c r="R1009" s="27">
        <v>608.47445022395993</v>
      </c>
      <c r="S1009" s="22" t="s">
        <v>3355</v>
      </c>
      <c r="T1009" s="28">
        <v>5.5255092291610257</v>
      </c>
      <c r="U1009" s="22">
        <v>0.38862770727200691</v>
      </c>
      <c r="V1009" s="22">
        <v>0.42705661972608505</v>
      </c>
      <c r="W1009" s="22">
        <v>1.1063171822253817</v>
      </c>
      <c r="X1009" s="27">
        <v>-397.28234356838254</v>
      </c>
      <c r="Y1009" s="27">
        <v>-338.80789334442261</v>
      </c>
      <c r="Z1009" s="23" t="s">
        <v>3429</v>
      </c>
      <c r="AA1009" s="23" t="s">
        <v>3429</v>
      </c>
      <c r="AB1009" s="23" t="s">
        <v>3429</v>
      </c>
      <c r="AC1009" s="23" t="s">
        <v>3429</v>
      </c>
      <c r="AD1009" s="23" t="s">
        <v>3429</v>
      </c>
      <c r="AE1009" s="23" t="s">
        <v>3429</v>
      </c>
      <c r="AH1009" s="38"/>
      <c r="AJ1009" s="43"/>
      <c r="AK1009" s="22">
        <f t="shared" si="221"/>
        <v>0.38862770727200691</v>
      </c>
      <c r="AL1009" s="22" t="str">
        <f t="shared" si="222"/>
        <v>DROP</v>
      </c>
      <c r="AM1009" s="28">
        <f t="shared" si="223"/>
        <v>5.5255092291610257</v>
      </c>
      <c r="AN1009" s="22">
        <f t="shared" si="224"/>
        <v>350.92332590909086</v>
      </c>
      <c r="AO1009" s="22" t="str">
        <f t="shared" si="225"/>
        <v>DROP</v>
      </c>
      <c r="AP1009" s="22" t="str">
        <f t="shared" si="226"/>
        <v>DROP</v>
      </c>
      <c r="AQ1009" s="22" t="str">
        <f t="shared" si="227"/>
        <v>DROP</v>
      </c>
      <c r="AR1009" s="22" t="str">
        <f t="shared" si="228"/>
        <v>DROP</v>
      </c>
      <c r="AS1009" s="22" t="str">
        <f t="shared" si="229"/>
        <v>DROP</v>
      </c>
      <c r="AT1009" s="22" t="str">
        <f t="shared" si="230"/>
        <v>DROP</v>
      </c>
      <c r="AU1009" s="22">
        <f t="shared" si="231"/>
        <v>0.42705661972608505</v>
      </c>
      <c r="AV1009" s="22">
        <f t="shared" si="232"/>
        <v>350.92332590909086</v>
      </c>
      <c r="AW1009" s="22">
        <f t="shared" si="233"/>
        <v>1.7443595929691833</v>
      </c>
      <c r="AX1009" s="22" t="str">
        <f t="shared" si="234"/>
        <v>DROP</v>
      </c>
    </row>
    <row r="1010" spans="1:50" x14ac:dyDescent="0.25">
      <c r="A1010" s="23" t="s">
        <v>18</v>
      </c>
      <c r="B1010" s="22" t="s">
        <v>1028</v>
      </c>
      <c r="C1010" s="34">
        <v>1060.159090909091</v>
      </c>
      <c r="D1010" s="32">
        <v>0</v>
      </c>
      <c r="E1010" s="32">
        <v>0</v>
      </c>
      <c r="F1010" s="22">
        <v>7</v>
      </c>
      <c r="H1010" s="27">
        <v>161.61188906267714</v>
      </c>
      <c r="I1010" s="27">
        <v>0</v>
      </c>
      <c r="J1010" s="27">
        <v>0</v>
      </c>
      <c r="K1010" s="27">
        <v>161.61188906267714</v>
      </c>
      <c r="M1010" s="27">
        <v>608.47445022395993</v>
      </c>
      <c r="N1010" s="27">
        <v>41.346204545454547</v>
      </c>
      <c r="O1010" s="27">
        <v>0</v>
      </c>
      <c r="P1010" s="27">
        <v>550</v>
      </c>
      <c r="Q1010" s="27">
        <v>550</v>
      </c>
      <c r="R1010" s="27">
        <v>608.47445022395993</v>
      </c>
      <c r="S1010" s="22" t="s">
        <v>3355</v>
      </c>
      <c r="T1010" s="28">
        <v>5.5255092291610257</v>
      </c>
      <c r="U1010" s="22">
        <v>0.24870229635902277</v>
      </c>
      <c r="V1010" s="22">
        <v>0.2732948783985214</v>
      </c>
      <c r="W1010" s="22">
        <v>1.1063171822253817</v>
      </c>
      <c r="X1010" s="27">
        <v>-488.20876570673727</v>
      </c>
      <c r="Y1010" s="27">
        <v>-429.73431548277733</v>
      </c>
      <c r="Z1010" s="23" t="s">
        <v>3429</v>
      </c>
      <c r="AA1010" s="23" t="s">
        <v>3429</v>
      </c>
      <c r="AB1010" s="23" t="s">
        <v>3429</v>
      </c>
      <c r="AC1010" s="23" t="s">
        <v>3429</v>
      </c>
      <c r="AD1010" s="23" t="s">
        <v>3429</v>
      </c>
      <c r="AE1010" s="23" t="s">
        <v>3429</v>
      </c>
      <c r="AH1010" s="38"/>
      <c r="AJ1010" s="43"/>
      <c r="AK1010" s="22">
        <f t="shared" si="221"/>
        <v>0.24870229635902277</v>
      </c>
      <c r="AL1010" s="22" t="str">
        <f t="shared" si="222"/>
        <v>DROP</v>
      </c>
      <c r="AM1010" s="28">
        <f t="shared" si="223"/>
        <v>5.5255092291610257</v>
      </c>
      <c r="AN1010" s="22">
        <f t="shared" si="224"/>
        <v>350.92332590909086</v>
      </c>
      <c r="AO1010" s="22" t="str">
        <f t="shared" si="225"/>
        <v>DROP</v>
      </c>
      <c r="AP1010" s="22" t="str">
        <f t="shared" si="226"/>
        <v>DROP</v>
      </c>
      <c r="AQ1010" s="22" t="str">
        <f t="shared" si="227"/>
        <v>DROP</v>
      </c>
      <c r="AR1010" s="22" t="str">
        <f t="shared" si="228"/>
        <v>DROP</v>
      </c>
      <c r="AS1010" s="22" t="str">
        <f t="shared" si="229"/>
        <v>DROP</v>
      </c>
      <c r="AT1010" s="22" t="str">
        <f t="shared" si="230"/>
        <v>DROP</v>
      </c>
      <c r="AU1010" s="22">
        <f t="shared" si="231"/>
        <v>0.2732948783985214</v>
      </c>
      <c r="AV1010" s="22">
        <f t="shared" si="232"/>
        <v>350.92332590909086</v>
      </c>
      <c r="AW1010" s="22">
        <f t="shared" si="233"/>
        <v>1.7443595929691833</v>
      </c>
      <c r="AX1010" s="22" t="str">
        <f t="shared" si="234"/>
        <v>DROP</v>
      </c>
    </row>
    <row r="1011" spans="1:50" x14ac:dyDescent="0.25">
      <c r="A1011" s="23" t="s">
        <v>18</v>
      </c>
      <c r="B1011" s="22" t="s">
        <v>1029</v>
      </c>
      <c r="C1011" s="34">
        <v>1060.159090909091</v>
      </c>
      <c r="D1011" s="32">
        <v>0.10781543680952217</v>
      </c>
      <c r="E1011" s="32">
        <v>0.12409734896275702</v>
      </c>
      <c r="F1011" s="22">
        <v>7</v>
      </c>
      <c r="H1011" s="27">
        <v>161.61188906267714</v>
      </c>
      <c r="I1011" s="27">
        <v>0</v>
      </c>
      <c r="J1011" s="27">
        <v>90.926422138354724</v>
      </c>
      <c r="K1011" s="27">
        <v>252.53831120103186</v>
      </c>
      <c r="M1011" s="27">
        <v>608.47445022395993</v>
      </c>
      <c r="N1011" s="27">
        <v>41.346204545454547</v>
      </c>
      <c r="O1011" s="27">
        <v>0</v>
      </c>
      <c r="P1011" s="27">
        <v>550</v>
      </c>
      <c r="Q1011" s="27">
        <v>550</v>
      </c>
      <c r="R1011" s="27">
        <v>608.47445022395993</v>
      </c>
      <c r="S1011" s="22" t="s">
        <v>3355</v>
      </c>
      <c r="T1011" s="28">
        <v>5.5255092291610257</v>
      </c>
      <c r="U1011" s="22">
        <v>0.38862770727200691</v>
      </c>
      <c r="V1011" s="22">
        <v>0.42705661972608505</v>
      </c>
      <c r="W1011" s="22">
        <v>1.1063171822253817</v>
      </c>
      <c r="X1011" s="27">
        <v>-397.28234356838254</v>
      </c>
      <c r="Y1011" s="27">
        <v>-338.80789334442261</v>
      </c>
      <c r="Z1011" s="23" t="s">
        <v>3429</v>
      </c>
      <c r="AA1011" s="23" t="s">
        <v>3429</v>
      </c>
      <c r="AB1011" s="23" t="s">
        <v>3429</v>
      </c>
      <c r="AC1011" s="23" t="s">
        <v>3429</v>
      </c>
      <c r="AD1011" s="23" t="s">
        <v>3429</v>
      </c>
      <c r="AE1011" s="23" t="s">
        <v>3429</v>
      </c>
      <c r="AH1011" s="38"/>
      <c r="AJ1011" s="43"/>
      <c r="AK1011" s="22">
        <f t="shared" si="221"/>
        <v>0.38862770727200691</v>
      </c>
      <c r="AL1011" s="22" t="str">
        <f t="shared" si="222"/>
        <v>DROP</v>
      </c>
      <c r="AM1011" s="28">
        <f t="shared" si="223"/>
        <v>5.5255092291610257</v>
      </c>
      <c r="AN1011" s="22">
        <f t="shared" si="224"/>
        <v>350.92332590909086</v>
      </c>
      <c r="AO1011" s="22" t="str">
        <f t="shared" si="225"/>
        <v>DROP</v>
      </c>
      <c r="AP1011" s="22" t="str">
        <f t="shared" si="226"/>
        <v>DROP</v>
      </c>
      <c r="AQ1011" s="22" t="str">
        <f t="shared" si="227"/>
        <v>DROP</v>
      </c>
      <c r="AR1011" s="22" t="str">
        <f t="shared" si="228"/>
        <v>DROP</v>
      </c>
      <c r="AS1011" s="22" t="str">
        <f t="shared" si="229"/>
        <v>DROP</v>
      </c>
      <c r="AT1011" s="22" t="str">
        <f t="shared" si="230"/>
        <v>DROP</v>
      </c>
      <c r="AU1011" s="22">
        <f t="shared" si="231"/>
        <v>0.42705661972608505</v>
      </c>
      <c r="AV1011" s="22">
        <f t="shared" si="232"/>
        <v>350.92332590909086</v>
      </c>
      <c r="AW1011" s="22">
        <f t="shared" si="233"/>
        <v>1.7443595929691833</v>
      </c>
      <c r="AX1011" s="22" t="str">
        <f t="shared" si="234"/>
        <v>DROP</v>
      </c>
    </row>
    <row r="1012" spans="1:50" x14ac:dyDescent="0.25">
      <c r="A1012" s="23" t="s">
        <v>18</v>
      </c>
      <c r="B1012" s="22" t="s">
        <v>1030</v>
      </c>
      <c r="C1012" s="34">
        <v>1060.159090909091</v>
      </c>
      <c r="D1012" s="32">
        <v>0</v>
      </c>
      <c r="E1012" s="32">
        <v>0</v>
      </c>
      <c r="F1012" s="22">
        <v>7</v>
      </c>
      <c r="H1012" s="27">
        <v>161.61188906267714</v>
      </c>
      <c r="I1012" s="27">
        <v>0</v>
      </c>
      <c r="J1012" s="27">
        <v>0</v>
      </c>
      <c r="K1012" s="27">
        <v>161.61188906267714</v>
      </c>
      <c r="M1012" s="27">
        <v>608.47445022395993</v>
      </c>
      <c r="N1012" s="27">
        <v>41.346204545454547</v>
      </c>
      <c r="O1012" s="27">
        <v>0</v>
      </c>
      <c r="P1012" s="27">
        <v>550</v>
      </c>
      <c r="Q1012" s="27">
        <v>550</v>
      </c>
      <c r="R1012" s="27">
        <v>608.47445022395993</v>
      </c>
      <c r="S1012" s="22" t="s">
        <v>3355</v>
      </c>
      <c r="T1012" s="28">
        <v>5.5255092291610257</v>
      </c>
      <c r="U1012" s="22">
        <v>0.24870229635902277</v>
      </c>
      <c r="V1012" s="22">
        <v>0.2732948783985214</v>
      </c>
      <c r="W1012" s="22">
        <v>1.1063171822253817</v>
      </c>
      <c r="X1012" s="27">
        <v>-488.20876570673727</v>
      </c>
      <c r="Y1012" s="27">
        <v>-429.73431548277733</v>
      </c>
      <c r="Z1012" s="23" t="s">
        <v>3429</v>
      </c>
      <c r="AA1012" s="23" t="s">
        <v>3429</v>
      </c>
      <c r="AB1012" s="23" t="s">
        <v>3429</v>
      </c>
      <c r="AC1012" s="23" t="s">
        <v>3429</v>
      </c>
      <c r="AD1012" s="23" t="s">
        <v>3429</v>
      </c>
      <c r="AE1012" s="23" t="s">
        <v>3429</v>
      </c>
      <c r="AH1012" s="38"/>
      <c r="AJ1012" s="43"/>
      <c r="AK1012" s="22">
        <f t="shared" si="221"/>
        <v>0.24870229635902277</v>
      </c>
      <c r="AL1012" s="22" t="str">
        <f t="shared" si="222"/>
        <v>DROP</v>
      </c>
      <c r="AM1012" s="28">
        <f t="shared" si="223"/>
        <v>5.5255092291610257</v>
      </c>
      <c r="AN1012" s="22">
        <f t="shared" si="224"/>
        <v>350.92332590909086</v>
      </c>
      <c r="AO1012" s="22" t="str">
        <f t="shared" si="225"/>
        <v>DROP</v>
      </c>
      <c r="AP1012" s="22" t="str">
        <f t="shared" si="226"/>
        <v>DROP</v>
      </c>
      <c r="AQ1012" s="22" t="str">
        <f t="shared" si="227"/>
        <v>DROP</v>
      </c>
      <c r="AR1012" s="22" t="str">
        <f t="shared" si="228"/>
        <v>DROP</v>
      </c>
      <c r="AS1012" s="22" t="str">
        <f t="shared" si="229"/>
        <v>DROP</v>
      </c>
      <c r="AT1012" s="22" t="str">
        <f t="shared" si="230"/>
        <v>DROP</v>
      </c>
      <c r="AU1012" s="22">
        <f t="shared" si="231"/>
        <v>0.2732948783985214</v>
      </c>
      <c r="AV1012" s="22">
        <f t="shared" si="232"/>
        <v>350.92332590909086</v>
      </c>
      <c r="AW1012" s="22">
        <f t="shared" si="233"/>
        <v>1.7443595929691833</v>
      </c>
      <c r="AX1012" s="22" t="str">
        <f t="shared" si="234"/>
        <v>DROP</v>
      </c>
    </row>
    <row r="1013" spans="1:50" x14ac:dyDescent="0.25">
      <c r="A1013" s="23" t="s">
        <v>18</v>
      </c>
      <c r="B1013" s="22" t="s">
        <v>1031</v>
      </c>
      <c r="C1013" s="34">
        <v>1060.159090909091</v>
      </c>
      <c r="D1013" s="32">
        <v>9.2845628080877679E-2</v>
      </c>
      <c r="E1013" s="32">
        <v>6.7167783885782817E-2</v>
      </c>
      <c r="F1013" s="22">
        <v>7</v>
      </c>
      <c r="H1013" s="27">
        <v>161.61188906267714</v>
      </c>
      <c r="I1013" s="27">
        <v>0</v>
      </c>
      <c r="J1013" s="27">
        <v>73.583662059593863</v>
      </c>
      <c r="K1013" s="27">
        <v>235.19555112227101</v>
      </c>
      <c r="M1013" s="27">
        <v>608.47445022395993</v>
      </c>
      <c r="N1013" s="27">
        <v>41.346204545454547</v>
      </c>
      <c r="O1013" s="27">
        <v>0</v>
      </c>
      <c r="P1013" s="27">
        <v>550</v>
      </c>
      <c r="Q1013" s="27">
        <v>550</v>
      </c>
      <c r="R1013" s="27">
        <v>608.47445022395993</v>
      </c>
      <c r="S1013" s="22" t="s">
        <v>3355</v>
      </c>
      <c r="T1013" s="28">
        <v>5.5255092291610257</v>
      </c>
      <c r="U1013" s="22">
        <v>0.36193917413371379</v>
      </c>
      <c r="V1013" s="22">
        <v>0.39772902796096737</v>
      </c>
      <c r="W1013" s="22">
        <v>1.1063171822253817</v>
      </c>
      <c r="X1013" s="27">
        <v>-414.62510364714342</v>
      </c>
      <c r="Y1013" s="27">
        <v>-356.15065342318348</v>
      </c>
      <c r="Z1013" s="23" t="s">
        <v>3429</v>
      </c>
      <c r="AA1013" s="23" t="s">
        <v>3429</v>
      </c>
      <c r="AB1013" s="23" t="s">
        <v>3429</v>
      </c>
      <c r="AC1013" s="23" t="s">
        <v>3429</v>
      </c>
      <c r="AD1013" s="23" t="s">
        <v>3429</v>
      </c>
      <c r="AE1013" s="23" t="s">
        <v>3429</v>
      </c>
      <c r="AH1013" s="38"/>
      <c r="AJ1013" s="43"/>
      <c r="AK1013" s="22">
        <f t="shared" si="221"/>
        <v>0.36193917413371379</v>
      </c>
      <c r="AL1013" s="22" t="str">
        <f t="shared" si="222"/>
        <v>DROP</v>
      </c>
      <c r="AM1013" s="28">
        <f t="shared" si="223"/>
        <v>5.5255092291610257</v>
      </c>
      <c r="AN1013" s="22">
        <f t="shared" si="224"/>
        <v>350.92332590909086</v>
      </c>
      <c r="AO1013" s="22" t="str">
        <f t="shared" si="225"/>
        <v>DROP</v>
      </c>
      <c r="AP1013" s="22" t="str">
        <f t="shared" si="226"/>
        <v>DROP</v>
      </c>
      <c r="AQ1013" s="22" t="str">
        <f t="shared" si="227"/>
        <v>DROP</v>
      </c>
      <c r="AR1013" s="22" t="str">
        <f t="shared" si="228"/>
        <v>DROP</v>
      </c>
      <c r="AS1013" s="22" t="str">
        <f t="shared" si="229"/>
        <v>DROP</v>
      </c>
      <c r="AT1013" s="22" t="str">
        <f t="shared" si="230"/>
        <v>DROP</v>
      </c>
      <c r="AU1013" s="22">
        <f t="shared" si="231"/>
        <v>0.39772902796096737</v>
      </c>
      <c r="AV1013" s="22">
        <f t="shared" si="232"/>
        <v>350.92332590909086</v>
      </c>
      <c r="AW1013" s="22">
        <f t="shared" si="233"/>
        <v>1.7443595929691833</v>
      </c>
      <c r="AX1013" s="22" t="str">
        <f t="shared" si="234"/>
        <v>DROP</v>
      </c>
    </row>
    <row r="1014" spans="1:50" x14ac:dyDescent="0.25">
      <c r="A1014" s="23" t="s">
        <v>18</v>
      </c>
      <c r="B1014" s="22" t="s">
        <v>1032</v>
      </c>
      <c r="C1014" s="34">
        <v>1060.159090909091</v>
      </c>
      <c r="D1014" s="32">
        <v>0</v>
      </c>
      <c r="E1014" s="32">
        <v>0</v>
      </c>
      <c r="F1014" s="22">
        <v>7</v>
      </c>
      <c r="H1014" s="27">
        <v>161.61188906267714</v>
      </c>
      <c r="I1014" s="27">
        <v>0</v>
      </c>
      <c r="J1014" s="27">
        <v>0</v>
      </c>
      <c r="K1014" s="27">
        <v>161.61188906267714</v>
      </c>
      <c r="M1014" s="27">
        <v>608.47445022395993</v>
      </c>
      <c r="N1014" s="27">
        <v>41.346204545454547</v>
      </c>
      <c r="O1014" s="27">
        <v>0</v>
      </c>
      <c r="P1014" s="27">
        <v>550</v>
      </c>
      <c r="Q1014" s="27">
        <v>550</v>
      </c>
      <c r="R1014" s="27">
        <v>608.47445022395993</v>
      </c>
      <c r="S1014" s="22" t="s">
        <v>3355</v>
      </c>
      <c r="T1014" s="28">
        <v>5.5255092291610257</v>
      </c>
      <c r="U1014" s="22">
        <v>0.24870229635902277</v>
      </c>
      <c r="V1014" s="22">
        <v>0.2732948783985214</v>
      </c>
      <c r="W1014" s="22">
        <v>1.1063171822253817</v>
      </c>
      <c r="X1014" s="27">
        <v>-488.20876570673727</v>
      </c>
      <c r="Y1014" s="27">
        <v>-429.73431548277733</v>
      </c>
      <c r="Z1014" s="23" t="s">
        <v>3429</v>
      </c>
      <c r="AA1014" s="23" t="s">
        <v>3429</v>
      </c>
      <c r="AB1014" s="23" t="s">
        <v>3429</v>
      </c>
      <c r="AC1014" s="23" t="s">
        <v>3429</v>
      </c>
      <c r="AD1014" s="23" t="s">
        <v>3429</v>
      </c>
      <c r="AE1014" s="23" t="s">
        <v>3429</v>
      </c>
      <c r="AH1014" s="38"/>
      <c r="AJ1014" s="43"/>
      <c r="AK1014" s="22">
        <f t="shared" si="221"/>
        <v>0.24870229635902277</v>
      </c>
      <c r="AL1014" s="22" t="str">
        <f t="shared" si="222"/>
        <v>DROP</v>
      </c>
      <c r="AM1014" s="28">
        <f t="shared" si="223"/>
        <v>5.5255092291610257</v>
      </c>
      <c r="AN1014" s="22">
        <f t="shared" si="224"/>
        <v>350.92332590909086</v>
      </c>
      <c r="AO1014" s="22" t="str">
        <f t="shared" si="225"/>
        <v>DROP</v>
      </c>
      <c r="AP1014" s="22" t="str">
        <f t="shared" si="226"/>
        <v>DROP</v>
      </c>
      <c r="AQ1014" s="22" t="str">
        <f t="shared" si="227"/>
        <v>DROP</v>
      </c>
      <c r="AR1014" s="22" t="str">
        <f t="shared" si="228"/>
        <v>DROP</v>
      </c>
      <c r="AS1014" s="22" t="str">
        <f t="shared" si="229"/>
        <v>DROP</v>
      </c>
      <c r="AT1014" s="22" t="str">
        <f t="shared" si="230"/>
        <v>DROP</v>
      </c>
      <c r="AU1014" s="22">
        <f t="shared" si="231"/>
        <v>0.2732948783985214</v>
      </c>
      <c r="AV1014" s="22">
        <f t="shared" si="232"/>
        <v>350.92332590909086</v>
      </c>
      <c r="AW1014" s="22">
        <f t="shared" si="233"/>
        <v>1.7443595929691833</v>
      </c>
      <c r="AX1014" s="22" t="str">
        <f t="shared" si="234"/>
        <v>DROP</v>
      </c>
    </row>
    <row r="1015" spans="1:50" x14ac:dyDescent="0.25">
      <c r="A1015" s="23" t="s">
        <v>18</v>
      </c>
      <c r="B1015" s="22" t="s">
        <v>1033</v>
      </c>
      <c r="C1015" s="34">
        <v>1060.159090909091</v>
      </c>
      <c r="D1015" s="32">
        <v>9.2845628080877679E-2</v>
      </c>
      <c r="E1015" s="32">
        <v>6.7167783885782817E-2</v>
      </c>
      <c r="F1015" s="22">
        <v>7</v>
      </c>
      <c r="H1015" s="27">
        <v>161.61188906267714</v>
      </c>
      <c r="I1015" s="27">
        <v>0</v>
      </c>
      <c r="J1015" s="27">
        <v>73.583662059593863</v>
      </c>
      <c r="K1015" s="27">
        <v>235.19555112227101</v>
      </c>
      <c r="M1015" s="27">
        <v>608.47445022395993</v>
      </c>
      <c r="N1015" s="27">
        <v>41.346204545454547</v>
      </c>
      <c r="O1015" s="27">
        <v>0</v>
      </c>
      <c r="P1015" s="27">
        <v>550</v>
      </c>
      <c r="Q1015" s="27">
        <v>550</v>
      </c>
      <c r="R1015" s="27">
        <v>608.47445022395993</v>
      </c>
      <c r="S1015" s="22" t="s">
        <v>3355</v>
      </c>
      <c r="T1015" s="28">
        <v>5.5255092291610257</v>
      </c>
      <c r="U1015" s="22">
        <v>0.36193917413371379</v>
      </c>
      <c r="V1015" s="22">
        <v>0.39772902796096737</v>
      </c>
      <c r="W1015" s="22">
        <v>1.1063171822253817</v>
      </c>
      <c r="X1015" s="27">
        <v>-414.62510364714342</v>
      </c>
      <c r="Y1015" s="27">
        <v>-356.15065342318348</v>
      </c>
      <c r="Z1015" s="23" t="s">
        <v>3429</v>
      </c>
      <c r="AA1015" s="23" t="s">
        <v>3429</v>
      </c>
      <c r="AB1015" s="23" t="s">
        <v>3429</v>
      </c>
      <c r="AC1015" s="23" t="s">
        <v>3429</v>
      </c>
      <c r="AD1015" s="23" t="s">
        <v>3429</v>
      </c>
      <c r="AE1015" s="23" t="s">
        <v>3429</v>
      </c>
      <c r="AH1015" s="38"/>
      <c r="AJ1015" s="43"/>
      <c r="AK1015" s="22">
        <f t="shared" si="221"/>
        <v>0.36193917413371379</v>
      </c>
      <c r="AL1015" s="22" t="str">
        <f t="shared" si="222"/>
        <v>DROP</v>
      </c>
      <c r="AM1015" s="28">
        <f t="shared" si="223"/>
        <v>5.5255092291610257</v>
      </c>
      <c r="AN1015" s="22">
        <f t="shared" si="224"/>
        <v>350.92332590909086</v>
      </c>
      <c r="AO1015" s="22" t="str">
        <f t="shared" si="225"/>
        <v>DROP</v>
      </c>
      <c r="AP1015" s="22" t="str">
        <f t="shared" si="226"/>
        <v>DROP</v>
      </c>
      <c r="AQ1015" s="22" t="str">
        <f t="shared" si="227"/>
        <v>DROP</v>
      </c>
      <c r="AR1015" s="22" t="str">
        <f t="shared" si="228"/>
        <v>DROP</v>
      </c>
      <c r="AS1015" s="22" t="str">
        <f t="shared" si="229"/>
        <v>DROP</v>
      </c>
      <c r="AT1015" s="22" t="str">
        <f t="shared" si="230"/>
        <v>DROP</v>
      </c>
      <c r="AU1015" s="22">
        <f t="shared" si="231"/>
        <v>0.39772902796096737</v>
      </c>
      <c r="AV1015" s="22">
        <f t="shared" si="232"/>
        <v>350.92332590909086</v>
      </c>
      <c r="AW1015" s="22">
        <f t="shared" si="233"/>
        <v>1.7443595929691833</v>
      </c>
      <c r="AX1015" s="22" t="str">
        <f t="shared" si="234"/>
        <v>DROP</v>
      </c>
    </row>
    <row r="1016" spans="1:50" x14ac:dyDescent="0.25">
      <c r="A1016" s="23" t="s">
        <v>18</v>
      </c>
      <c r="B1016" s="22" t="s">
        <v>1034</v>
      </c>
      <c r="C1016" s="34">
        <v>1060.159090909091</v>
      </c>
      <c r="D1016" s="32">
        <v>0.10781543680952217</v>
      </c>
      <c r="E1016" s="32">
        <v>0.12409734896275702</v>
      </c>
      <c r="F1016" s="22">
        <v>7</v>
      </c>
      <c r="H1016" s="27">
        <v>161.61188906267714</v>
      </c>
      <c r="I1016" s="27">
        <v>0</v>
      </c>
      <c r="J1016" s="27">
        <v>90.926422138354724</v>
      </c>
      <c r="K1016" s="27">
        <v>252.53831120103186</v>
      </c>
      <c r="M1016" s="27">
        <v>608.47445022395993</v>
      </c>
      <c r="N1016" s="27">
        <v>41.346204545454547</v>
      </c>
      <c r="O1016" s="27">
        <v>0</v>
      </c>
      <c r="P1016" s="27">
        <v>550</v>
      </c>
      <c r="Q1016" s="27">
        <v>550</v>
      </c>
      <c r="R1016" s="27">
        <v>608.47445022395993</v>
      </c>
      <c r="S1016" s="22" t="s">
        <v>3355</v>
      </c>
      <c r="T1016" s="28">
        <v>5.5255092291610257</v>
      </c>
      <c r="U1016" s="22">
        <v>0.38862770727200691</v>
      </c>
      <c r="V1016" s="22">
        <v>0.42705661972608505</v>
      </c>
      <c r="W1016" s="22">
        <v>1.1063171822253817</v>
      </c>
      <c r="X1016" s="27">
        <v>-397.28234356838254</v>
      </c>
      <c r="Y1016" s="27">
        <v>-338.80789334442261</v>
      </c>
      <c r="Z1016" s="23" t="s">
        <v>3429</v>
      </c>
      <c r="AA1016" s="23" t="s">
        <v>3429</v>
      </c>
      <c r="AB1016" s="23" t="s">
        <v>3429</v>
      </c>
      <c r="AC1016" s="23" t="s">
        <v>3429</v>
      </c>
      <c r="AD1016" s="23" t="s">
        <v>3429</v>
      </c>
      <c r="AE1016" s="23" t="s">
        <v>3429</v>
      </c>
      <c r="AH1016" s="38"/>
      <c r="AJ1016" s="43"/>
      <c r="AK1016" s="22">
        <f t="shared" si="221"/>
        <v>0.38862770727200691</v>
      </c>
      <c r="AL1016" s="22" t="str">
        <f t="shared" si="222"/>
        <v>DROP</v>
      </c>
      <c r="AM1016" s="28">
        <f t="shared" si="223"/>
        <v>5.5255092291610257</v>
      </c>
      <c r="AN1016" s="22">
        <f t="shared" si="224"/>
        <v>350.92332590909086</v>
      </c>
      <c r="AO1016" s="22" t="str">
        <f t="shared" si="225"/>
        <v>DROP</v>
      </c>
      <c r="AP1016" s="22" t="str">
        <f t="shared" si="226"/>
        <v>DROP</v>
      </c>
      <c r="AQ1016" s="22" t="str">
        <f t="shared" si="227"/>
        <v>DROP</v>
      </c>
      <c r="AR1016" s="22" t="str">
        <f t="shared" si="228"/>
        <v>DROP</v>
      </c>
      <c r="AS1016" s="22" t="str">
        <f t="shared" si="229"/>
        <v>DROP</v>
      </c>
      <c r="AT1016" s="22" t="str">
        <f t="shared" si="230"/>
        <v>DROP</v>
      </c>
      <c r="AU1016" s="22">
        <f t="shared" si="231"/>
        <v>0.42705661972608505</v>
      </c>
      <c r="AV1016" s="22">
        <f t="shared" si="232"/>
        <v>350.92332590909086</v>
      </c>
      <c r="AW1016" s="22">
        <f t="shared" si="233"/>
        <v>1.7443595929691833</v>
      </c>
      <c r="AX1016" s="22" t="str">
        <f t="shared" si="234"/>
        <v>DROP</v>
      </c>
    </row>
    <row r="1017" spans="1:50" x14ac:dyDescent="0.25">
      <c r="A1017" s="23" t="s">
        <v>18</v>
      </c>
      <c r="B1017" s="22" t="s">
        <v>1035</v>
      </c>
      <c r="C1017" s="34">
        <v>1060.159090909091</v>
      </c>
      <c r="D1017" s="32">
        <v>0</v>
      </c>
      <c r="E1017" s="32">
        <v>0</v>
      </c>
      <c r="F1017" s="22">
        <v>7</v>
      </c>
      <c r="H1017" s="27">
        <v>161.61188906267714</v>
      </c>
      <c r="I1017" s="27">
        <v>0</v>
      </c>
      <c r="J1017" s="27">
        <v>0</v>
      </c>
      <c r="K1017" s="27">
        <v>161.61188906267714</v>
      </c>
      <c r="M1017" s="27">
        <v>608.47445022395993</v>
      </c>
      <c r="N1017" s="27">
        <v>41.346204545454547</v>
      </c>
      <c r="O1017" s="27">
        <v>0</v>
      </c>
      <c r="P1017" s="27">
        <v>550</v>
      </c>
      <c r="Q1017" s="27">
        <v>550</v>
      </c>
      <c r="R1017" s="27">
        <v>608.47445022395993</v>
      </c>
      <c r="S1017" s="22" t="s">
        <v>3355</v>
      </c>
      <c r="T1017" s="28">
        <v>5.5255092291610257</v>
      </c>
      <c r="U1017" s="22">
        <v>0.24870229635902277</v>
      </c>
      <c r="V1017" s="22">
        <v>0.2732948783985214</v>
      </c>
      <c r="W1017" s="22">
        <v>1.1063171822253817</v>
      </c>
      <c r="X1017" s="27">
        <v>-488.20876570673727</v>
      </c>
      <c r="Y1017" s="27">
        <v>-429.73431548277733</v>
      </c>
      <c r="Z1017" s="23" t="s">
        <v>3429</v>
      </c>
      <c r="AA1017" s="23" t="s">
        <v>3429</v>
      </c>
      <c r="AB1017" s="23" t="s">
        <v>3429</v>
      </c>
      <c r="AC1017" s="23" t="s">
        <v>3429</v>
      </c>
      <c r="AD1017" s="23" t="s">
        <v>3429</v>
      </c>
      <c r="AE1017" s="23" t="s">
        <v>3429</v>
      </c>
      <c r="AH1017" s="38"/>
      <c r="AJ1017" s="43"/>
      <c r="AK1017" s="22">
        <f t="shared" si="221"/>
        <v>0.24870229635902277</v>
      </c>
      <c r="AL1017" s="22" t="str">
        <f t="shared" si="222"/>
        <v>DROP</v>
      </c>
      <c r="AM1017" s="28">
        <f t="shared" si="223"/>
        <v>5.5255092291610257</v>
      </c>
      <c r="AN1017" s="22">
        <f t="shared" si="224"/>
        <v>350.92332590909086</v>
      </c>
      <c r="AO1017" s="22" t="str">
        <f t="shared" si="225"/>
        <v>DROP</v>
      </c>
      <c r="AP1017" s="22" t="str">
        <f t="shared" si="226"/>
        <v>DROP</v>
      </c>
      <c r="AQ1017" s="22" t="str">
        <f t="shared" si="227"/>
        <v>DROP</v>
      </c>
      <c r="AR1017" s="22" t="str">
        <f t="shared" si="228"/>
        <v>DROP</v>
      </c>
      <c r="AS1017" s="22" t="str">
        <f t="shared" si="229"/>
        <v>DROP</v>
      </c>
      <c r="AT1017" s="22" t="str">
        <f t="shared" si="230"/>
        <v>DROP</v>
      </c>
      <c r="AU1017" s="22">
        <f t="shared" si="231"/>
        <v>0.2732948783985214</v>
      </c>
      <c r="AV1017" s="22">
        <f t="shared" si="232"/>
        <v>350.92332590909086</v>
      </c>
      <c r="AW1017" s="22">
        <f t="shared" si="233"/>
        <v>1.7443595929691833</v>
      </c>
      <c r="AX1017" s="22" t="str">
        <f t="shared" si="234"/>
        <v>DROP</v>
      </c>
    </row>
    <row r="1018" spans="1:50" x14ac:dyDescent="0.25">
      <c r="A1018" s="23" t="s">
        <v>18</v>
      </c>
      <c r="B1018" s="22" t="s">
        <v>1036</v>
      </c>
      <c r="C1018" s="34">
        <v>547.5</v>
      </c>
      <c r="D1018" s="32">
        <v>9.5218615497287828E-2</v>
      </c>
      <c r="E1018" s="32">
        <v>9.5218615497287828E-2</v>
      </c>
      <c r="F1018" s="22">
        <v>10</v>
      </c>
      <c r="H1018" s="27">
        <v>119.89190407319276</v>
      </c>
      <c r="I1018" s="27">
        <v>34.241624517216373</v>
      </c>
      <c r="J1018" s="27">
        <v>101.08197708155551</v>
      </c>
      <c r="K1018" s="27">
        <v>255.21550567196465</v>
      </c>
      <c r="M1018" s="27">
        <v>431.69477985231674</v>
      </c>
      <c r="N1018" s="27">
        <v>21.352499999999999</v>
      </c>
      <c r="O1018" s="27">
        <v>0</v>
      </c>
      <c r="P1018" s="27">
        <v>85</v>
      </c>
      <c r="Q1018" s="27">
        <v>85</v>
      </c>
      <c r="R1018" s="27">
        <v>431.69477985231674</v>
      </c>
      <c r="S1018" s="22" t="s">
        <v>3355</v>
      </c>
      <c r="T1018" s="28">
        <v>1.653542885850585</v>
      </c>
      <c r="U1018" s="22">
        <v>0.56333084210363027</v>
      </c>
      <c r="V1018" s="22">
        <v>2.3997132711686575</v>
      </c>
      <c r="W1018" s="22">
        <v>5.0787621159096084</v>
      </c>
      <c r="X1018" s="27">
        <v>-197.83177418035211</v>
      </c>
      <c r="Y1018" s="27">
        <v>148.86300567196466</v>
      </c>
      <c r="Z1018" s="23" t="s">
        <v>3429</v>
      </c>
      <c r="AA1018" s="23" t="s">
        <v>3429</v>
      </c>
      <c r="AB1018" s="23" t="s">
        <v>3429</v>
      </c>
      <c r="AC1018" s="23" t="s">
        <v>3429</v>
      </c>
      <c r="AD1018" s="23" t="s">
        <v>3429</v>
      </c>
      <c r="AE1018" s="23" t="s">
        <v>3430</v>
      </c>
      <c r="AH1018" s="38"/>
      <c r="AJ1018" s="43"/>
      <c r="AK1018" s="22">
        <f t="shared" si="221"/>
        <v>0.56333084210363027</v>
      </c>
      <c r="AL1018" s="22" t="str">
        <f t="shared" si="222"/>
        <v>DROP</v>
      </c>
      <c r="AM1018" s="28">
        <f t="shared" si="223"/>
        <v>1.653542885850585</v>
      </c>
      <c r="AN1018" s="22">
        <f t="shared" si="224"/>
        <v>0</v>
      </c>
      <c r="AO1018" s="22" t="str">
        <f t="shared" si="225"/>
        <v>DROP</v>
      </c>
      <c r="AP1018" s="22" t="str">
        <f t="shared" si="226"/>
        <v>DROP</v>
      </c>
      <c r="AQ1018" s="22" t="str">
        <f t="shared" si="227"/>
        <v>DROP</v>
      </c>
      <c r="AR1018" s="22" t="str">
        <f t="shared" si="228"/>
        <v>DROP</v>
      </c>
      <c r="AS1018" s="22" t="str">
        <f t="shared" si="229"/>
        <v>DROP</v>
      </c>
      <c r="AT1018" s="22" t="str">
        <f t="shared" si="230"/>
        <v>DROP</v>
      </c>
      <c r="AU1018" s="22">
        <f t="shared" si="231"/>
        <v>2.3997132711686575</v>
      </c>
      <c r="AV1018" s="22">
        <f t="shared" si="232"/>
        <v>0</v>
      </c>
      <c r="AW1018" s="22">
        <f t="shared" si="233"/>
        <v>5.0787621159096084</v>
      </c>
      <c r="AX1018" s="22" t="str">
        <f t="shared" si="234"/>
        <v>DROP</v>
      </c>
    </row>
    <row r="1019" spans="1:50" x14ac:dyDescent="0.25">
      <c r="A1019" s="23" t="s">
        <v>18</v>
      </c>
      <c r="B1019" s="22" t="s">
        <v>1037</v>
      </c>
      <c r="C1019" s="34">
        <v>547.5</v>
      </c>
      <c r="D1019" s="32">
        <v>9.5218615497287828E-2</v>
      </c>
      <c r="E1019" s="32">
        <v>9.5218615497287828E-2</v>
      </c>
      <c r="F1019" s="22">
        <v>10</v>
      </c>
      <c r="H1019" s="27">
        <v>119.89190407319276</v>
      </c>
      <c r="I1019" s="27">
        <v>34.241624517216373</v>
      </c>
      <c r="J1019" s="27">
        <v>101.08197708155551</v>
      </c>
      <c r="K1019" s="27">
        <v>255.21550567196465</v>
      </c>
      <c r="M1019" s="27">
        <v>431.69477985231674</v>
      </c>
      <c r="N1019" s="27">
        <v>21.352499999999999</v>
      </c>
      <c r="O1019" s="27">
        <v>0</v>
      </c>
      <c r="P1019" s="27">
        <v>85</v>
      </c>
      <c r="Q1019" s="27">
        <v>85</v>
      </c>
      <c r="R1019" s="27">
        <v>431.69477985231674</v>
      </c>
      <c r="S1019" s="22" t="s">
        <v>3355</v>
      </c>
      <c r="T1019" s="28">
        <v>1.653542885850585</v>
      </c>
      <c r="U1019" s="22">
        <v>0.56333084210363027</v>
      </c>
      <c r="V1019" s="22">
        <v>2.3997132711686575</v>
      </c>
      <c r="W1019" s="22">
        <v>5.0787621159096084</v>
      </c>
      <c r="X1019" s="27">
        <v>-197.83177418035211</v>
      </c>
      <c r="Y1019" s="27">
        <v>148.86300567196466</v>
      </c>
      <c r="Z1019" s="23" t="s">
        <v>3429</v>
      </c>
      <c r="AA1019" s="23" t="s">
        <v>3429</v>
      </c>
      <c r="AB1019" s="23" t="s">
        <v>3429</v>
      </c>
      <c r="AC1019" s="23" t="s">
        <v>3429</v>
      </c>
      <c r="AD1019" s="23" t="s">
        <v>3429</v>
      </c>
      <c r="AE1019" s="23" t="s">
        <v>3430</v>
      </c>
      <c r="AH1019" s="38"/>
      <c r="AJ1019" s="43"/>
      <c r="AK1019" s="22">
        <f t="shared" si="221"/>
        <v>0.56333084210363027</v>
      </c>
      <c r="AL1019" s="22" t="str">
        <f t="shared" si="222"/>
        <v>DROP</v>
      </c>
      <c r="AM1019" s="28">
        <f t="shared" si="223"/>
        <v>1.653542885850585</v>
      </c>
      <c r="AN1019" s="22">
        <f t="shared" si="224"/>
        <v>0</v>
      </c>
      <c r="AO1019" s="22" t="str">
        <f t="shared" si="225"/>
        <v>DROP</v>
      </c>
      <c r="AP1019" s="22" t="str">
        <f t="shared" si="226"/>
        <v>DROP</v>
      </c>
      <c r="AQ1019" s="22" t="str">
        <f t="shared" si="227"/>
        <v>DROP</v>
      </c>
      <c r="AR1019" s="22" t="str">
        <f t="shared" si="228"/>
        <v>DROP</v>
      </c>
      <c r="AS1019" s="22" t="str">
        <f t="shared" si="229"/>
        <v>DROP</v>
      </c>
      <c r="AT1019" s="22" t="str">
        <f t="shared" si="230"/>
        <v>DROP</v>
      </c>
      <c r="AU1019" s="22">
        <f t="shared" si="231"/>
        <v>2.3997132711686575</v>
      </c>
      <c r="AV1019" s="22">
        <f t="shared" si="232"/>
        <v>0</v>
      </c>
      <c r="AW1019" s="22">
        <f t="shared" si="233"/>
        <v>5.0787621159096084</v>
      </c>
      <c r="AX1019" s="22" t="str">
        <f t="shared" si="234"/>
        <v>DROP</v>
      </c>
    </row>
    <row r="1020" spans="1:50" x14ac:dyDescent="0.25">
      <c r="A1020" s="23" t="s">
        <v>18</v>
      </c>
      <c r="B1020" s="22" t="s">
        <v>1038</v>
      </c>
      <c r="C1020" s="34">
        <v>547.5</v>
      </c>
      <c r="D1020" s="32">
        <v>9.5218615497287828E-2</v>
      </c>
      <c r="E1020" s="32">
        <v>9.5218615497287828E-2</v>
      </c>
      <c r="F1020" s="22">
        <v>10</v>
      </c>
      <c r="H1020" s="27">
        <v>119.89190407319276</v>
      </c>
      <c r="I1020" s="27">
        <v>34.241624517216373</v>
      </c>
      <c r="J1020" s="27">
        <v>101.08197708155551</v>
      </c>
      <c r="K1020" s="27">
        <v>255.21550567196465</v>
      </c>
      <c r="M1020" s="27">
        <v>431.69477985231674</v>
      </c>
      <c r="N1020" s="27">
        <v>21.352499999999999</v>
      </c>
      <c r="O1020" s="27">
        <v>0</v>
      </c>
      <c r="P1020" s="27">
        <v>85</v>
      </c>
      <c r="Q1020" s="27">
        <v>85</v>
      </c>
      <c r="R1020" s="27">
        <v>431.69477985231674</v>
      </c>
      <c r="S1020" s="22" t="s">
        <v>3355</v>
      </c>
      <c r="T1020" s="28">
        <v>1.653542885850585</v>
      </c>
      <c r="U1020" s="22">
        <v>0.56333084210363027</v>
      </c>
      <c r="V1020" s="22">
        <v>2.3997132711686575</v>
      </c>
      <c r="W1020" s="22">
        <v>5.0787621159096084</v>
      </c>
      <c r="X1020" s="27">
        <v>-197.83177418035211</v>
      </c>
      <c r="Y1020" s="27">
        <v>148.86300567196466</v>
      </c>
      <c r="Z1020" s="23" t="s">
        <v>3429</v>
      </c>
      <c r="AA1020" s="23" t="s">
        <v>3429</v>
      </c>
      <c r="AB1020" s="23" t="s">
        <v>3429</v>
      </c>
      <c r="AC1020" s="23" t="s">
        <v>3429</v>
      </c>
      <c r="AD1020" s="23" t="s">
        <v>3429</v>
      </c>
      <c r="AE1020" s="23" t="s">
        <v>3430</v>
      </c>
      <c r="AH1020" s="38"/>
      <c r="AJ1020" s="43"/>
      <c r="AK1020" s="22">
        <f t="shared" si="221"/>
        <v>0.56333084210363027</v>
      </c>
      <c r="AL1020" s="22" t="str">
        <f t="shared" si="222"/>
        <v>DROP</v>
      </c>
      <c r="AM1020" s="28">
        <f t="shared" si="223"/>
        <v>1.653542885850585</v>
      </c>
      <c r="AN1020" s="22">
        <f t="shared" si="224"/>
        <v>0</v>
      </c>
      <c r="AO1020" s="22" t="str">
        <f t="shared" si="225"/>
        <v>DROP</v>
      </c>
      <c r="AP1020" s="22" t="str">
        <f t="shared" si="226"/>
        <v>DROP</v>
      </c>
      <c r="AQ1020" s="22" t="str">
        <f t="shared" si="227"/>
        <v>DROP</v>
      </c>
      <c r="AR1020" s="22" t="str">
        <f t="shared" si="228"/>
        <v>DROP</v>
      </c>
      <c r="AS1020" s="22" t="str">
        <f t="shared" si="229"/>
        <v>DROP</v>
      </c>
      <c r="AT1020" s="22" t="str">
        <f t="shared" si="230"/>
        <v>DROP</v>
      </c>
      <c r="AU1020" s="22">
        <f t="shared" si="231"/>
        <v>2.3997132711686575</v>
      </c>
      <c r="AV1020" s="22">
        <f t="shared" si="232"/>
        <v>0</v>
      </c>
      <c r="AW1020" s="22">
        <f t="shared" si="233"/>
        <v>5.0787621159096084</v>
      </c>
      <c r="AX1020" s="22" t="str">
        <f t="shared" si="234"/>
        <v>DROP</v>
      </c>
    </row>
    <row r="1021" spans="1:50" x14ac:dyDescent="0.25">
      <c r="A1021" s="23" t="s">
        <v>18</v>
      </c>
      <c r="B1021" s="22" t="s">
        <v>1039</v>
      </c>
      <c r="C1021" s="34">
        <v>547.5</v>
      </c>
      <c r="D1021" s="32">
        <v>9.5218615497287828E-2</v>
      </c>
      <c r="E1021" s="32">
        <v>9.5218615497287828E-2</v>
      </c>
      <c r="F1021" s="22">
        <v>10</v>
      </c>
      <c r="H1021" s="27">
        <v>119.89190407319276</v>
      </c>
      <c r="I1021" s="27">
        <v>34.241624517216373</v>
      </c>
      <c r="J1021" s="27">
        <v>101.08197708155551</v>
      </c>
      <c r="K1021" s="27">
        <v>255.21550567196465</v>
      </c>
      <c r="M1021" s="27">
        <v>431.69477985231674</v>
      </c>
      <c r="N1021" s="27">
        <v>21.352499999999999</v>
      </c>
      <c r="O1021" s="27">
        <v>0</v>
      </c>
      <c r="P1021" s="27">
        <v>85</v>
      </c>
      <c r="Q1021" s="27">
        <v>85</v>
      </c>
      <c r="R1021" s="27">
        <v>431.69477985231674</v>
      </c>
      <c r="S1021" s="22" t="s">
        <v>3355</v>
      </c>
      <c r="T1021" s="28">
        <v>1.653542885850585</v>
      </c>
      <c r="U1021" s="22">
        <v>0.56333084210363027</v>
      </c>
      <c r="V1021" s="22">
        <v>2.3997132711686575</v>
      </c>
      <c r="W1021" s="22">
        <v>5.0787621159096084</v>
      </c>
      <c r="X1021" s="27">
        <v>-197.83177418035211</v>
      </c>
      <c r="Y1021" s="27">
        <v>148.86300567196466</v>
      </c>
      <c r="Z1021" s="23" t="s">
        <v>3429</v>
      </c>
      <c r="AA1021" s="23" t="s">
        <v>3429</v>
      </c>
      <c r="AB1021" s="23" t="s">
        <v>3429</v>
      </c>
      <c r="AC1021" s="23" t="s">
        <v>3429</v>
      </c>
      <c r="AD1021" s="23" t="s">
        <v>3429</v>
      </c>
      <c r="AE1021" s="23" t="s">
        <v>3430</v>
      </c>
      <c r="AH1021" s="38"/>
      <c r="AJ1021" s="43"/>
      <c r="AK1021" s="22">
        <f t="shared" si="221"/>
        <v>0.56333084210363027</v>
      </c>
      <c r="AL1021" s="22" t="str">
        <f t="shared" si="222"/>
        <v>DROP</v>
      </c>
      <c r="AM1021" s="28">
        <f t="shared" si="223"/>
        <v>1.653542885850585</v>
      </c>
      <c r="AN1021" s="22">
        <f t="shared" si="224"/>
        <v>0</v>
      </c>
      <c r="AO1021" s="22" t="str">
        <f t="shared" si="225"/>
        <v>DROP</v>
      </c>
      <c r="AP1021" s="22" t="str">
        <f t="shared" si="226"/>
        <v>DROP</v>
      </c>
      <c r="AQ1021" s="22" t="str">
        <f t="shared" si="227"/>
        <v>DROP</v>
      </c>
      <c r="AR1021" s="22" t="str">
        <f t="shared" si="228"/>
        <v>DROP</v>
      </c>
      <c r="AS1021" s="22" t="str">
        <f t="shared" si="229"/>
        <v>DROP</v>
      </c>
      <c r="AT1021" s="22" t="str">
        <f t="shared" si="230"/>
        <v>DROP</v>
      </c>
      <c r="AU1021" s="22">
        <f t="shared" si="231"/>
        <v>2.3997132711686575</v>
      </c>
      <c r="AV1021" s="22">
        <f t="shared" si="232"/>
        <v>0</v>
      </c>
      <c r="AW1021" s="22">
        <f t="shared" si="233"/>
        <v>5.0787621159096084</v>
      </c>
      <c r="AX1021" s="22" t="str">
        <f t="shared" si="234"/>
        <v>DROP</v>
      </c>
    </row>
    <row r="1022" spans="1:50" x14ac:dyDescent="0.25">
      <c r="A1022" s="23" t="s">
        <v>18</v>
      </c>
      <c r="B1022" s="22" t="s">
        <v>1040</v>
      </c>
      <c r="C1022" s="34">
        <v>547.5</v>
      </c>
      <c r="D1022" s="32">
        <v>9.5218615497287828E-2</v>
      </c>
      <c r="E1022" s="32">
        <v>9.5218615497287828E-2</v>
      </c>
      <c r="F1022" s="22">
        <v>10</v>
      </c>
      <c r="H1022" s="27">
        <v>119.89190407319276</v>
      </c>
      <c r="I1022" s="27">
        <v>34.241624517216373</v>
      </c>
      <c r="J1022" s="27">
        <v>101.08197708155551</v>
      </c>
      <c r="K1022" s="27">
        <v>255.21550567196465</v>
      </c>
      <c r="M1022" s="27">
        <v>431.69477985231674</v>
      </c>
      <c r="N1022" s="27">
        <v>21.352499999999999</v>
      </c>
      <c r="O1022" s="27">
        <v>0</v>
      </c>
      <c r="P1022" s="27">
        <v>85</v>
      </c>
      <c r="Q1022" s="27">
        <v>85</v>
      </c>
      <c r="R1022" s="27">
        <v>431.69477985231674</v>
      </c>
      <c r="S1022" s="22" t="s">
        <v>3355</v>
      </c>
      <c r="T1022" s="28">
        <v>1.653542885850585</v>
      </c>
      <c r="U1022" s="22">
        <v>0.56333084210363027</v>
      </c>
      <c r="V1022" s="22">
        <v>2.3997132711686575</v>
      </c>
      <c r="W1022" s="22">
        <v>5.0787621159096084</v>
      </c>
      <c r="X1022" s="27">
        <v>-197.83177418035211</v>
      </c>
      <c r="Y1022" s="27">
        <v>148.86300567196466</v>
      </c>
      <c r="Z1022" s="23" t="s">
        <v>3429</v>
      </c>
      <c r="AA1022" s="23" t="s">
        <v>3429</v>
      </c>
      <c r="AB1022" s="23" t="s">
        <v>3429</v>
      </c>
      <c r="AC1022" s="23" t="s">
        <v>3429</v>
      </c>
      <c r="AD1022" s="23" t="s">
        <v>3429</v>
      </c>
      <c r="AE1022" s="23" t="s">
        <v>3430</v>
      </c>
      <c r="AH1022" s="38"/>
      <c r="AJ1022" s="43"/>
      <c r="AK1022" s="22">
        <f t="shared" si="221"/>
        <v>0.56333084210363027</v>
      </c>
      <c r="AL1022" s="22" t="str">
        <f t="shared" si="222"/>
        <v>DROP</v>
      </c>
      <c r="AM1022" s="28">
        <f t="shared" si="223"/>
        <v>1.653542885850585</v>
      </c>
      <c r="AN1022" s="22">
        <f t="shared" si="224"/>
        <v>0</v>
      </c>
      <c r="AO1022" s="22" t="str">
        <f t="shared" si="225"/>
        <v>DROP</v>
      </c>
      <c r="AP1022" s="22" t="str">
        <f t="shared" si="226"/>
        <v>DROP</v>
      </c>
      <c r="AQ1022" s="22" t="str">
        <f t="shared" si="227"/>
        <v>DROP</v>
      </c>
      <c r="AR1022" s="22" t="str">
        <f t="shared" si="228"/>
        <v>DROP</v>
      </c>
      <c r="AS1022" s="22" t="str">
        <f t="shared" si="229"/>
        <v>DROP</v>
      </c>
      <c r="AT1022" s="22" t="str">
        <f t="shared" si="230"/>
        <v>DROP</v>
      </c>
      <c r="AU1022" s="22">
        <f t="shared" si="231"/>
        <v>2.3997132711686575</v>
      </c>
      <c r="AV1022" s="22">
        <f t="shared" si="232"/>
        <v>0</v>
      </c>
      <c r="AW1022" s="22">
        <f t="shared" si="233"/>
        <v>5.0787621159096084</v>
      </c>
      <c r="AX1022" s="22" t="str">
        <f t="shared" si="234"/>
        <v>DROP</v>
      </c>
    </row>
    <row r="1023" spans="1:50" x14ac:dyDescent="0.25">
      <c r="A1023" s="23" t="s">
        <v>18</v>
      </c>
      <c r="B1023" s="22" t="s">
        <v>1041</v>
      </c>
      <c r="C1023" s="34">
        <v>547.5</v>
      </c>
      <c r="D1023" s="32">
        <v>9.5218615497287828E-2</v>
      </c>
      <c r="E1023" s="32">
        <v>9.5218615497287828E-2</v>
      </c>
      <c r="F1023" s="22">
        <v>10</v>
      </c>
      <c r="H1023" s="27">
        <v>119.89190407319276</v>
      </c>
      <c r="I1023" s="27">
        <v>34.241624517216373</v>
      </c>
      <c r="J1023" s="27">
        <v>101.08197708155551</v>
      </c>
      <c r="K1023" s="27">
        <v>255.21550567196465</v>
      </c>
      <c r="M1023" s="27">
        <v>431.69477985231674</v>
      </c>
      <c r="N1023" s="27">
        <v>21.352499999999999</v>
      </c>
      <c r="O1023" s="27">
        <v>0</v>
      </c>
      <c r="P1023" s="27">
        <v>85</v>
      </c>
      <c r="Q1023" s="27">
        <v>85</v>
      </c>
      <c r="R1023" s="27">
        <v>431.69477985231674</v>
      </c>
      <c r="S1023" s="22" t="s">
        <v>3355</v>
      </c>
      <c r="T1023" s="28">
        <v>1.653542885850585</v>
      </c>
      <c r="U1023" s="22">
        <v>0.56333084210363027</v>
      </c>
      <c r="V1023" s="22">
        <v>2.3997132711686575</v>
      </c>
      <c r="W1023" s="22">
        <v>5.0787621159096084</v>
      </c>
      <c r="X1023" s="27">
        <v>-197.83177418035211</v>
      </c>
      <c r="Y1023" s="27">
        <v>148.86300567196466</v>
      </c>
      <c r="Z1023" s="23" t="s">
        <v>3429</v>
      </c>
      <c r="AA1023" s="23" t="s">
        <v>3429</v>
      </c>
      <c r="AB1023" s="23" t="s">
        <v>3429</v>
      </c>
      <c r="AC1023" s="23" t="s">
        <v>3429</v>
      </c>
      <c r="AD1023" s="23" t="s">
        <v>3429</v>
      </c>
      <c r="AE1023" s="23" t="s">
        <v>3430</v>
      </c>
      <c r="AH1023" s="38"/>
      <c r="AJ1023" s="43"/>
      <c r="AK1023" s="22">
        <f t="shared" si="221"/>
        <v>0.56333084210363027</v>
      </c>
      <c r="AL1023" s="22" t="str">
        <f t="shared" si="222"/>
        <v>DROP</v>
      </c>
      <c r="AM1023" s="28">
        <f t="shared" si="223"/>
        <v>1.653542885850585</v>
      </c>
      <c r="AN1023" s="22">
        <f t="shared" si="224"/>
        <v>0</v>
      </c>
      <c r="AO1023" s="22" t="str">
        <f t="shared" si="225"/>
        <v>DROP</v>
      </c>
      <c r="AP1023" s="22" t="str">
        <f t="shared" si="226"/>
        <v>DROP</v>
      </c>
      <c r="AQ1023" s="22" t="str">
        <f t="shared" si="227"/>
        <v>DROP</v>
      </c>
      <c r="AR1023" s="22" t="str">
        <f t="shared" si="228"/>
        <v>DROP</v>
      </c>
      <c r="AS1023" s="22" t="str">
        <f t="shared" si="229"/>
        <v>DROP</v>
      </c>
      <c r="AT1023" s="22" t="str">
        <f t="shared" si="230"/>
        <v>DROP</v>
      </c>
      <c r="AU1023" s="22">
        <f t="shared" si="231"/>
        <v>2.3997132711686575</v>
      </c>
      <c r="AV1023" s="22">
        <f t="shared" si="232"/>
        <v>0</v>
      </c>
      <c r="AW1023" s="22">
        <f t="shared" si="233"/>
        <v>5.0787621159096084</v>
      </c>
      <c r="AX1023" s="22" t="str">
        <f t="shared" si="234"/>
        <v>DROP</v>
      </c>
    </row>
    <row r="1024" spans="1:50" x14ac:dyDescent="0.25">
      <c r="A1024" s="23" t="s">
        <v>18</v>
      </c>
      <c r="B1024" s="22" t="s">
        <v>1042</v>
      </c>
      <c r="C1024" s="34">
        <v>547.5</v>
      </c>
      <c r="D1024" s="32">
        <v>9.5218615497287828E-2</v>
      </c>
      <c r="E1024" s="32">
        <v>9.5218615497287828E-2</v>
      </c>
      <c r="F1024" s="22">
        <v>10</v>
      </c>
      <c r="H1024" s="27">
        <v>119.89190407319276</v>
      </c>
      <c r="I1024" s="27">
        <v>34.241624517216373</v>
      </c>
      <c r="J1024" s="27">
        <v>101.08197708155551</v>
      </c>
      <c r="K1024" s="27">
        <v>255.21550567196465</v>
      </c>
      <c r="M1024" s="27">
        <v>431.69477985231674</v>
      </c>
      <c r="N1024" s="27">
        <v>21.352499999999999</v>
      </c>
      <c r="O1024" s="27">
        <v>0</v>
      </c>
      <c r="P1024" s="27">
        <v>85</v>
      </c>
      <c r="Q1024" s="27">
        <v>85</v>
      </c>
      <c r="R1024" s="27">
        <v>431.69477985231674</v>
      </c>
      <c r="S1024" s="22" t="s">
        <v>3355</v>
      </c>
      <c r="T1024" s="28">
        <v>1.653542885850585</v>
      </c>
      <c r="U1024" s="22">
        <v>0.56333084210363027</v>
      </c>
      <c r="V1024" s="22">
        <v>2.3997132711686575</v>
      </c>
      <c r="W1024" s="22">
        <v>5.0787621159096084</v>
      </c>
      <c r="X1024" s="27">
        <v>-197.83177418035211</v>
      </c>
      <c r="Y1024" s="27">
        <v>148.86300567196466</v>
      </c>
      <c r="Z1024" s="23" t="s">
        <v>3429</v>
      </c>
      <c r="AA1024" s="23" t="s">
        <v>3429</v>
      </c>
      <c r="AB1024" s="23" t="s">
        <v>3429</v>
      </c>
      <c r="AC1024" s="23" t="s">
        <v>3429</v>
      </c>
      <c r="AD1024" s="23" t="s">
        <v>3429</v>
      </c>
      <c r="AE1024" s="23" t="s">
        <v>3430</v>
      </c>
      <c r="AH1024" s="38"/>
      <c r="AJ1024" s="43"/>
      <c r="AK1024" s="22">
        <f t="shared" si="221"/>
        <v>0.56333084210363027</v>
      </c>
      <c r="AL1024" s="22" t="str">
        <f t="shared" si="222"/>
        <v>DROP</v>
      </c>
      <c r="AM1024" s="28">
        <f t="shared" si="223"/>
        <v>1.653542885850585</v>
      </c>
      <c r="AN1024" s="22">
        <f t="shared" si="224"/>
        <v>0</v>
      </c>
      <c r="AO1024" s="22" t="str">
        <f t="shared" si="225"/>
        <v>DROP</v>
      </c>
      <c r="AP1024" s="22" t="str">
        <f t="shared" si="226"/>
        <v>DROP</v>
      </c>
      <c r="AQ1024" s="22" t="str">
        <f t="shared" si="227"/>
        <v>DROP</v>
      </c>
      <c r="AR1024" s="22" t="str">
        <f t="shared" si="228"/>
        <v>DROP</v>
      </c>
      <c r="AS1024" s="22" t="str">
        <f t="shared" si="229"/>
        <v>DROP</v>
      </c>
      <c r="AT1024" s="22" t="str">
        <f t="shared" si="230"/>
        <v>DROP</v>
      </c>
      <c r="AU1024" s="22">
        <f t="shared" si="231"/>
        <v>2.3997132711686575</v>
      </c>
      <c r="AV1024" s="22">
        <f t="shared" si="232"/>
        <v>0</v>
      </c>
      <c r="AW1024" s="22">
        <f t="shared" si="233"/>
        <v>5.0787621159096084</v>
      </c>
      <c r="AX1024" s="22" t="str">
        <f t="shared" si="234"/>
        <v>DROP</v>
      </c>
    </row>
    <row r="1025" spans="1:50" x14ac:dyDescent="0.25">
      <c r="A1025" s="23" t="s">
        <v>18</v>
      </c>
      <c r="B1025" s="22" t="s">
        <v>1043</v>
      </c>
      <c r="C1025" s="34">
        <v>547.5</v>
      </c>
      <c r="D1025" s="32">
        <v>9.5218615497287828E-2</v>
      </c>
      <c r="E1025" s="32">
        <v>9.5218615497287828E-2</v>
      </c>
      <c r="F1025" s="22">
        <v>10</v>
      </c>
      <c r="H1025" s="27">
        <v>119.89190407319276</v>
      </c>
      <c r="I1025" s="27">
        <v>34.241624517216373</v>
      </c>
      <c r="J1025" s="27">
        <v>101.08197708155551</v>
      </c>
      <c r="K1025" s="27">
        <v>255.21550567196465</v>
      </c>
      <c r="M1025" s="27">
        <v>431.69477985231674</v>
      </c>
      <c r="N1025" s="27">
        <v>21.352499999999999</v>
      </c>
      <c r="O1025" s="27">
        <v>0</v>
      </c>
      <c r="P1025" s="27">
        <v>85</v>
      </c>
      <c r="Q1025" s="27">
        <v>85</v>
      </c>
      <c r="R1025" s="27">
        <v>431.69477985231674</v>
      </c>
      <c r="S1025" s="22" t="s">
        <v>3355</v>
      </c>
      <c r="T1025" s="28">
        <v>1.653542885850585</v>
      </c>
      <c r="U1025" s="22">
        <v>0.56333084210363027</v>
      </c>
      <c r="V1025" s="22">
        <v>2.3997132711686575</v>
      </c>
      <c r="W1025" s="22">
        <v>5.0787621159096084</v>
      </c>
      <c r="X1025" s="27">
        <v>-197.83177418035211</v>
      </c>
      <c r="Y1025" s="27">
        <v>148.86300567196466</v>
      </c>
      <c r="Z1025" s="23" t="s">
        <v>3429</v>
      </c>
      <c r="AA1025" s="23" t="s">
        <v>3429</v>
      </c>
      <c r="AB1025" s="23" t="s">
        <v>3429</v>
      </c>
      <c r="AC1025" s="23" t="s">
        <v>3429</v>
      </c>
      <c r="AD1025" s="23" t="s">
        <v>3429</v>
      </c>
      <c r="AE1025" s="23" t="s">
        <v>3430</v>
      </c>
      <c r="AH1025" s="38"/>
      <c r="AJ1025" s="43"/>
      <c r="AK1025" s="22">
        <f t="shared" si="221"/>
        <v>0.56333084210363027</v>
      </c>
      <c r="AL1025" s="22" t="str">
        <f t="shared" si="222"/>
        <v>DROP</v>
      </c>
      <c r="AM1025" s="28">
        <f t="shared" si="223"/>
        <v>1.653542885850585</v>
      </c>
      <c r="AN1025" s="22">
        <f t="shared" si="224"/>
        <v>0</v>
      </c>
      <c r="AO1025" s="22" t="str">
        <f t="shared" si="225"/>
        <v>DROP</v>
      </c>
      <c r="AP1025" s="22" t="str">
        <f t="shared" si="226"/>
        <v>DROP</v>
      </c>
      <c r="AQ1025" s="22" t="str">
        <f t="shared" si="227"/>
        <v>DROP</v>
      </c>
      <c r="AR1025" s="22" t="str">
        <f t="shared" si="228"/>
        <v>DROP</v>
      </c>
      <c r="AS1025" s="22" t="str">
        <f t="shared" si="229"/>
        <v>DROP</v>
      </c>
      <c r="AT1025" s="22" t="str">
        <f t="shared" si="230"/>
        <v>DROP</v>
      </c>
      <c r="AU1025" s="22">
        <f t="shared" si="231"/>
        <v>2.3997132711686575</v>
      </c>
      <c r="AV1025" s="22">
        <f t="shared" si="232"/>
        <v>0</v>
      </c>
      <c r="AW1025" s="22">
        <f t="shared" si="233"/>
        <v>5.0787621159096084</v>
      </c>
      <c r="AX1025" s="22" t="str">
        <f t="shared" si="234"/>
        <v>DROP</v>
      </c>
    </row>
    <row r="1026" spans="1:50" x14ac:dyDescent="0.25">
      <c r="A1026" s="23" t="s">
        <v>18</v>
      </c>
      <c r="B1026" s="22" t="s">
        <v>1044</v>
      </c>
      <c r="C1026" s="34">
        <v>547.5</v>
      </c>
      <c r="D1026" s="32">
        <v>9.5218615497287828E-2</v>
      </c>
      <c r="E1026" s="32">
        <v>9.5218615497287828E-2</v>
      </c>
      <c r="F1026" s="22">
        <v>10</v>
      </c>
      <c r="H1026" s="27">
        <v>119.89190407319276</v>
      </c>
      <c r="I1026" s="27">
        <v>34.241624517216373</v>
      </c>
      <c r="J1026" s="27">
        <v>101.08197708155551</v>
      </c>
      <c r="K1026" s="27">
        <v>255.21550567196465</v>
      </c>
      <c r="M1026" s="27">
        <v>431.69477985231674</v>
      </c>
      <c r="N1026" s="27">
        <v>21.352499999999999</v>
      </c>
      <c r="O1026" s="27">
        <v>0</v>
      </c>
      <c r="P1026" s="27">
        <v>85</v>
      </c>
      <c r="Q1026" s="27">
        <v>85</v>
      </c>
      <c r="R1026" s="27">
        <v>431.69477985231674</v>
      </c>
      <c r="S1026" s="22" t="s">
        <v>3355</v>
      </c>
      <c r="T1026" s="28">
        <v>1.653542885850585</v>
      </c>
      <c r="U1026" s="22">
        <v>0.56333084210363027</v>
      </c>
      <c r="V1026" s="22">
        <v>2.3997132711686575</v>
      </c>
      <c r="W1026" s="22">
        <v>5.0787621159096084</v>
      </c>
      <c r="X1026" s="27">
        <v>-197.83177418035211</v>
      </c>
      <c r="Y1026" s="27">
        <v>148.86300567196466</v>
      </c>
      <c r="Z1026" s="23" t="s">
        <v>3429</v>
      </c>
      <c r="AA1026" s="23" t="s">
        <v>3429</v>
      </c>
      <c r="AB1026" s="23" t="s">
        <v>3429</v>
      </c>
      <c r="AC1026" s="23" t="s">
        <v>3429</v>
      </c>
      <c r="AD1026" s="23" t="s">
        <v>3429</v>
      </c>
      <c r="AE1026" s="23" t="s">
        <v>3430</v>
      </c>
      <c r="AH1026" s="38"/>
      <c r="AJ1026" s="43"/>
      <c r="AK1026" s="22">
        <f t="shared" si="221"/>
        <v>0.56333084210363027</v>
      </c>
      <c r="AL1026" s="22" t="str">
        <f t="shared" si="222"/>
        <v>DROP</v>
      </c>
      <c r="AM1026" s="28">
        <f t="shared" si="223"/>
        <v>1.653542885850585</v>
      </c>
      <c r="AN1026" s="22">
        <f t="shared" si="224"/>
        <v>0</v>
      </c>
      <c r="AO1026" s="22" t="str">
        <f t="shared" si="225"/>
        <v>DROP</v>
      </c>
      <c r="AP1026" s="22" t="str">
        <f t="shared" si="226"/>
        <v>DROP</v>
      </c>
      <c r="AQ1026" s="22" t="str">
        <f t="shared" si="227"/>
        <v>DROP</v>
      </c>
      <c r="AR1026" s="22" t="str">
        <f t="shared" si="228"/>
        <v>DROP</v>
      </c>
      <c r="AS1026" s="22" t="str">
        <f t="shared" si="229"/>
        <v>DROP</v>
      </c>
      <c r="AT1026" s="22" t="str">
        <f t="shared" si="230"/>
        <v>DROP</v>
      </c>
      <c r="AU1026" s="22">
        <f t="shared" si="231"/>
        <v>2.3997132711686575</v>
      </c>
      <c r="AV1026" s="22">
        <f t="shared" si="232"/>
        <v>0</v>
      </c>
      <c r="AW1026" s="22">
        <f t="shared" si="233"/>
        <v>5.0787621159096084</v>
      </c>
      <c r="AX1026" s="22" t="str">
        <f t="shared" si="234"/>
        <v>DROP</v>
      </c>
    </row>
    <row r="1027" spans="1:50" x14ac:dyDescent="0.25">
      <c r="A1027" s="23" t="s">
        <v>18</v>
      </c>
      <c r="B1027" s="22" t="s">
        <v>1045</v>
      </c>
      <c r="C1027" s="34">
        <v>547.5</v>
      </c>
      <c r="D1027" s="32">
        <v>9.5218615497287828E-2</v>
      </c>
      <c r="E1027" s="32">
        <v>9.5218615497287828E-2</v>
      </c>
      <c r="F1027" s="22">
        <v>10</v>
      </c>
      <c r="H1027" s="27">
        <v>119.89190407319276</v>
      </c>
      <c r="I1027" s="27">
        <v>34.241624517216373</v>
      </c>
      <c r="J1027" s="27">
        <v>101.08197708155551</v>
      </c>
      <c r="K1027" s="27">
        <v>255.21550567196465</v>
      </c>
      <c r="M1027" s="27">
        <v>431.69477985231674</v>
      </c>
      <c r="N1027" s="27">
        <v>21.352499999999999</v>
      </c>
      <c r="O1027" s="27">
        <v>0</v>
      </c>
      <c r="P1027" s="27">
        <v>85</v>
      </c>
      <c r="Q1027" s="27">
        <v>85</v>
      </c>
      <c r="R1027" s="27">
        <v>431.69477985231674</v>
      </c>
      <c r="S1027" s="22" t="s">
        <v>3355</v>
      </c>
      <c r="T1027" s="28">
        <v>1.653542885850585</v>
      </c>
      <c r="U1027" s="22">
        <v>0.56333084210363027</v>
      </c>
      <c r="V1027" s="22">
        <v>2.3997132711686575</v>
      </c>
      <c r="W1027" s="22">
        <v>5.0787621159096084</v>
      </c>
      <c r="X1027" s="27">
        <v>-197.83177418035211</v>
      </c>
      <c r="Y1027" s="27">
        <v>148.86300567196466</v>
      </c>
      <c r="Z1027" s="23" t="s">
        <v>3429</v>
      </c>
      <c r="AA1027" s="23" t="s">
        <v>3429</v>
      </c>
      <c r="AB1027" s="23" t="s">
        <v>3429</v>
      </c>
      <c r="AC1027" s="23" t="s">
        <v>3429</v>
      </c>
      <c r="AD1027" s="23" t="s">
        <v>3429</v>
      </c>
      <c r="AE1027" s="23" t="s">
        <v>3430</v>
      </c>
      <c r="AH1027" s="38"/>
      <c r="AJ1027" s="43"/>
      <c r="AK1027" s="22">
        <f t="shared" si="221"/>
        <v>0.56333084210363027</v>
      </c>
      <c r="AL1027" s="22" t="str">
        <f t="shared" si="222"/>
        <v>DROP</v>
      </c>
      <c r="AM1027" s="28">
        <f t="shared" si="223"/>
        <v>1.653542885850585</v>
      </c>
      <c r="AN1027" s="22">
        <f t="shared" si="224"/>
        <v>0</v>
      </c>
      <c r="AO1027" s="22" t="str">
        <f t="shared" si="225"/>
        <v>DROP</v>
      </c>
      <c r="AP1027" s="22" t="str">
        <f t="shared" si="226"/>
        <v>DROP</v>
      </c>
      <c r="AQ1027" s="22" t="str">
        <f t="shared" si="227"/>
        <v>DROP</v>
      </c>
      <c r="AR1027" s="22" t="str">
        <f t="shared" si="228"/>
        <v>DROP</v>
      </c>
      <c r="AS1027" s="22" t="str">
        <f t="shared" si="229"/>
        <v>DROP</v>
      </c>
      <c r="AT1027" s="22" t="str">
        <f t="shared" si="230"/>
        <v>DROP</v>
      </c>
      <c r="AU1027" s="22">
        <f t="shared" si="231"/>
        <v>2.3997132711686575</v>
      </c>
      <c r="AV1027" s="22">
        <f t="shared" si="232"/>
        <v>0</v>
      </c>
      <c r="AW1027" s="22">
        <f t="shared" si="233"/>
        <v>5.0787621159096084</v>
      </c>
      <c r="AX1027" s="22" t="str">
        <f t="shared" si="234"/>
        <v>DROP</v>
      </c>
    </row>
    <row r="1028" spans="1:50" x14ac:dyDescent="0.25">
      <c r="A1028" s="23" t="s">
        <v>18</v>
      </c>
      <c r="B1028" s="22" t="s">
        <v>1046</v>
      </c>
      <c r="C1028" s="34">
        <v>547.5</v>
      </c>
      <c r="D1028" s="32">
        <v>9.5218615497287828E-2</v>
      </c>
      <c r="E1028" s="32">
        <v>9.5218615497287828E-2</v>
      </c>
      <c r="F1028" s="22">
        <v>10</v>
      </c>
      <c r="H1028" s="27">
        <v>119.89190407319276</v>
      </c>
      <c r="I1028" s="27">
        <v>34.241624517216373</v>
      </c>
      <c r="J1028" s="27">
        <v>101.08197708155551</v>
      </c>
      <c r="K1028" s="27">
        <v>255.21550567196465</v>
      </c>
      <c r="M1028" s="27">
        <v>431.69477985231674</v>
      </c>
      <c r="N1028" s="27">
        <v>21.352499999999999</v>
      </c>
      <c r="O1028" s="27">
        <v>0</v>
      </c>
      <c r="P1028" s="27">
        <v>85</v>
      </c>
      <c r="Q1028" s="27">
        <v>85</v>
      </c>
      <c r="R1028" s="27">
        <v>431.69477985231674</v>
      </c>
      <c r="S1028" s="22" t="s">
        <v>3355</v>
      </c>
      <c r="T1028" s="28">
        <v>1.653542885850585</v>
      </c>
      <c r="U1028" s="22">
        <v>0.56333084210363027</v>
      </c>
      <c r="V1028" s="22">
        <v>2.3997132711686575</v>
      </c>
      <c r="W1028" s="22">
        <v>5.0787621159096084</v>
      </c>
      <c r="X1028" s="27">
        <v>-197.83177418035211</v>
      </c>
      <c r="Y1028" s="27">
        <v>148.86300567196466</v>
      </c>
      <c r="Z1028" s="23" t="s">
        <v>3429</v>
      </c>
      <c r="AA1028" s="23" t="s">
        <v>3429</v>
      </c>
      <c r="AB1028" s="23" t="s">
        <v>3429</v>
      </c>
      <c r="AC1028" s="23" t="s">
        <v>3429</v>
      </c>
      <c r="AD1028" s="23" t="s">
        <v>3429</v>
      </c>
      <c r="AE1028" s="23" t="s">
        <v>3430</v>
      </c>
      <c r="AH1028" s="38"/>
      <c r="AJ1028" s="43"/>
      <c r="AK1028" s="22">
        <f t="shared" ref="AK1028:AK1091" si="235">IF(K1028/(N1028+M1028)&lt;0,9999,IFERROR(K1028/(N1028+M1028),0))</f>
        <v>0.56333084210363027</v>
      </c>
      <c r="AL1028" s="22" t="str">
        <f t="shared" ref="AL1028:AL1091" si="236">IF(AK1028&gt;=1,K1028-M1028-N1028,"DROP")</f>
        <v>DROP</v>
      </c>
      <c r="AM1028" s="28">
        <f t="shared" ref="AM1028:AM1091" si="237">T1028</f>
        <v>1.653542885850585</v>
      </c>
      <c r="AN1028" s="22">
        <f t="shared" ref="AN1028:AN1091" si="238">IF(AM1028&gt;=2,$P1028-2*$C1028*$T$2,0)</f>
        <v>0</v>
      </c>
      <c r="AO1028" s="22" t="str">
        <f t="shared" ref="AO1028:AO1091" si="239">IF(OR(AK1028&lt;1,AM1028&lt;2),"DROP","KEEP")</f>
        <v>DROP</v>
      </c>
      <c r="AP1028" s="22" t="str">
        <f t="shared" ref="AP1028:AP1091" si="240">IF(AO1028="DROP","DROP",IF(AL1028&lt;AN1028,AL1028,AN1028))</f>
        <v>DROP</v>
      </c>
      <c r="AQ1028" s="22" t="str">
        <f t="shared" ref="AQ1028:AQ1091" si="241">IF(AO1028="DROP","DROP",IF(K1028/(AJ1028+M1028+AP1028)&lt;0,9999,IFERROR(K1028/(AJ1028+M1028+AP1028),0)))</f>
        <v>DROP</v>
      </c>
      <c r="AR1028" s="22" t="str">
        <f t="shared" ref="AR1028:AR1091" si="242">IF(AO1028="DROP","DROP",IF(C1028&lt;0,9999,IFERROR(($P1028-$AP1028)/($C1028*$T$2),0)))</f>
        <v>DROP</v>
      </c>
      <c r="AS1028" s="22" t="str">
        <f t="shared" ref="AS1028:AS1091" si="243">IF(AO1028="DROP","DROP",IF(R1028&lt;0,9999,IFERROR((R1028+AP1028)/P1028,0)))</f>
        <v>DROP</v>
      </c>
      <c r="AT1028" s="22" t="str">
        <f t="shared" ref="AT1028:AT1091" si="244">IF(Z1028="DROP","DROP",IF(OR(AO1028="DROP",AS1028&lt;1),"DROP","KEEP"))</f>
        <v>DROP</v>
      </c>
      <c r="AU1028" s="22">
        <f t="shared" ref="AU1028:AU1091" si="245">IFERROR(K1028/(N1028+Q1028),0)</f>
        <v>2.3997132711686575</v>
      </c>
      <c r="AV1028" s="22">
        <f t="shared" ref="AV1028:AV1091" si="246">AN1028</f>
        <v>0</v>
      </c>
      <c r="AW1028" s="22">
        <f t="shared" ref="AW1028:AW1091" si="247">IF(R1028&lt;0,9999,IFERROR((R1028+AV1028)/P1028,0))</f>
        <v>5.0787621159096084</v>
      </c>
      <c r="AX1028" s="22" t="str">
        <f t="shared" ref="AX1028:AX1091" si="248">IF(AC1028="DROP","DROP",IF(OR(AU1028&lt;1,AW1028&lt;1,AM1028&lt;2),"DROP","KEEP"))</f>
        <v>DROP</v>
      </c>
    </row>
    <row r="1029" spans="1:50" x14ac:dyDescent="0.25">
      <c r="A1029" s="23" t="s">
        <v>18</v>
      </c>
      <c r="B1029" s="22" t="s">
        <v>1047</v>
      </c>
      <c r="C1029" s="34">
        <v>547.5</v>
      </c>
      <c r="D1029" s="32">
        <v>9.5218615497287828E-2</v>
      </c>
      <c r="E1029" s="32">
        <v>9.5218615497287828E-2</v>
      </c>
      <c r="F1029" s="22">
        <v>10</v>
      </c>
      <c r="H1029" s="27">
        <v>119.89190407319276</v>
      </c>
      <c r="I1029" s="27">
        <v>34.241624517216373</v>
      </c>
      <c r="J1029" s="27">
        <v>101.08197708155551</v>
      </c>
      <c r="K1029" s="27">
        <v>255.21550567196465</v>
      </c>
      <c r="M1029" s="27">
        <v>431.69477985231674</v>
      </c>
      <c r="N1029" s="27">
        <v>21.352499999999999</v>
      </c>
      <c r="O1029" s="27">
        <v>0</v>
      </c>
      <c r="P1029" s="27">
        <v>85</v>
      </c>
      <c r="Q1029" s="27">
        <v>85</v>
      </c>
      <c r="R1029" s="27">
        <v>431.69477985231674</v>
      </c>
      <c r="S1029" s="22" t="s">
        <v>3355</v>
      </c>
      <c r="T1029" s="28">
        <v>1.653542885850585</v>
      </c>
      <c r="U1029" s="22">
        <v>0.56333084210363027</v>
      </c>
      <c r="V1029" s="22">
        <v>2.3997132711686575</v>
      </c>
      <c r="W1029" s="22">
        <v>5.0787621159096084</v>
      </c>
      <c r="X1029" s="27">
        <v>-197.83177418035211</v>
      </c>
      <c r="Y1029" s="27">
        <v>148.86300567196466</v>
      </c>
      <c r="Z1029" s="23" t="s">
        <v>3429</v>
      </c>
      <c r="AA1029" s="23" t="s">
        <v>3429</v>
      </c>
      <c r="AB1029" s="23" t="s">
        <v>3429</v>
      </c>
      <c r="AC1029" s="23" t="s">
        <v>3429</v>
      </c>
      <c r="AD1029" s="23" t="s">
        <v>3429</v>
      </c>
      <c r="AE1029" s="23" t="s">
        <v>3430</v>
      </c>
      <c r="AH1029" s="38"/>
      <c r="AJ1029" s="43"/>
      <c r="AK1029" s="22">
        <f t="shared" si="235"/>
        <v>0.56333084210363027</v>
      </c>
      <c r="AL1029" s="22" t="str">
        <f t="shared" si="236"/>
        <v>DROP</v>
      </c>
      <c r="AM1029" s="28">
        <f t="shared" si="237"/>
        <v>1.653542885850585</v>
      </c>
      <c r="AN1029" s="22">
        <f t="shared" si="238"/>
        <v>0</v>
      </c>
      <c r="AO1029" s="22" t="str">
        <f t="shared" si="239"/>
        <v>DROP</v>
      </c>
      <c r="AP1029" s="22" t="str">
        <f t="shared" si="240"/>
        <v>DROP</v>
      </c>
      <c r="AQ1029" s="22" t="str">
        <f t="shared" si="241"/>
        <v>DROP</v>
      </c>
      <c r="AR1029" s="22" t="str">
        <f t="shared" si="242"/>
        <v>DROP</v>
      </c>
      <c r="AS1029" s="22" t="str">
        <f t="shared" si="243"/>
        <v>DROP</v>
      </c>
      <c r="AT1029" s="22" t="str">
        <f t="shared" si="244"/>
        <v>DROP</v>
      </c>
      <c r="AU1029" s="22">
        <f t="shared" si="245"/>
        <v>2.3997132711686575</v>
      </c>
      <c r="AV1029" s="22">
        <f t="shared" si="246"/>
        <v>0</v>
      </c>
      <c r="AW1029" s="22">
        <f t="shared" si="247"/>
        <v>5.0787621159096084</v>
      </c>
      <c r="AX1029" s="22" t="str">
        <f t="shared" si="248"/>
        <v>DROP</v>
      </c>
    </row>
    <row r="1030" spans="1:50" x14ac:dyDescent="0.25">
      <c r="A1030" s="23" t="s">
        <v>18</v>
      </c>
      <c r="B1030" s="22" t="s">
        <v>1048</v>
      </c>
      <c r="C1030" s="34">
        <v>547.5</v>
      </c>
      <c r="D1030" s="32">
        <v>9.5218615497287828E-2</v>
      </c>
      <c r="E1030" s="32">
        <v>9.5218615497287828E-2</v>
      </c>
      <c r="F1030" s="22">
        <v>10</v>
      </c>
      <c r="H1030" s="27">
        <v>119.89190407319276</v>
      </c>
      <c r="I1030" s="27">
        <v>34.241624517216373</v>
      </c>
      <c r="J1030" s="27">
        <v>101.08197708155551</v>
      </c>
      <c r="K1030" s="27">
        <v>255.21550567196465</v>
      </c>
      <c r="M1030" s="27">
        <v>431.69477985231674</v>
      </c>
      <c r="N1030" s="27">
        <v>21.352499999999999</v>
      </c>
      <c r="O1030" s="27">
        <v>0</v>
      </c>
      <c r="P1030" s="27">
        <v>85</v>
      </c>
      <c r="Q1030" s="27">
        <v>85</v>
      </c>
      <c r="R1030" s="27">
        <v>431.69477985231674</v>
      </c>
      <c r="S1030" s="22" t="s">
        <v>3355</v>
      </c>
      <c r="T1030" s="28">
        <v>1.653542885850585</v>
      </c>
      <c r="U1030" s="22">
        <v>0.56333084210363027</v>
      </c>
      <c r="V1030" s="22">
        <v>2.3997132711686575</v>
      </c>
      <c r="W1030" s="22">
        <v>5.0787621159096084</v>
      </c>
      <c r="X1030" s="27">
        <v>-197.83177418035211</v>
      </c>
      <c r="Y1030" s="27">
        <v>148.86300567196466</v>
      </c>
      <c r="Z1030" s="23" t="s">
        <v>3429</v>
      </c>
      <c r="AA1030" s="23" t="s">
        <v>3429</v>
      </c>
      <c r="AB1030" s="23" t="s">
        <v>3429</v>
      </c>
      <c r="AC1030" s="23" t="s">
        <v>3429</v>
      </c>
      <c r="AD1030" s="23" t="s">
        <v>3429</v>
      </c>
      <c r="AE1030" s="23" t="s">
        <v>3430</v>
      </c>
      <c r="AH1030" s="38"/>
      <c r="AJ1030" s="43"/>
      <c r="AK1030" s="22">
        <f t="shared" si="235"/>
        <v>0.56333084210363027</v>
      </c>
      <c r="AL1030" s="22" t="str">
        <f t="shared" si="236"/>
        <v>DROP</v>
      </c>
      <c r="AM1030" s="28">
        <f t="shared" si="237"/>
        <v>1.653542885850585</v>
      </c>
      <c r="AN1030" s="22">
        <f t="shared" si="238"/>
        <v>0</v>
      </c>
      <c r="AO1030" s="22" t="str">
        <f t="shared" si="239"/>
        <v>DROP</v>
      </c>
      <c r="AP1030" s="22" t="str">
        <f t="shared" si="240"/>
        <v>DROP</v>
      </c>
      <c r="AQ1030" s="22" t="str">
        <f t="shared" si="241"/>
        <v>DROP</v>
      </c>
      <c r="AR1030" s="22" t="str">
        <f t="shared" si="242"/>
        <v>DROP</v>
      </c>
      <c r="AS1030" s="22" t="str">
        <f t="shared" si="243"/>
        <v>DROP</v>
      </c>
      <c r="AT1030" s="22" t="str">
        <f t="shared" si="244"/>
        <v>DROP</v>
      </c>
      <c r="AU1030" s="22">
        <f t="shared" si="245"/>
        <v>2.3997132711686575</v>
      </c>
      <c r="AV1030" s="22">
        <f t="shared" si="246"/>
        <v>0</v>
      </c>
      <c r="AW1030" s="22">
        <f t="shared" si="247"/>
        <v>5.0787621159096084</v>
      </c>
      <c r="AX1030" s="22" t="str">
        <f t="shared" si="248"/>
        <v>DROP</v>
      </c>
    </row>
    <row r="1031" spans="1:50" x14ac:dyDescent="0.25">
      <c r="A1031" s="23" t="s">
        <v>18</v>
      </c>
      <c r="B1031" s="22" t="s">
        <v>1049</v>
      </c>
      <c r="C1031" s="34">
        <v>547.5</v>
      </c>
      <c r="D1031" s="32">
        <v>9.5218615497287828E-2</v>
      </c>
      <c r="E1031" s="32">
        <v>9.5218615497287828E-2</v>
      </c>
      <c r="F1031" s="22">
        <v>10</v>
      </c>
      <c r="H1031" s="27">
        <v>119.89190407319276</v>
      </c>
      <c r="I1031" s="27">
        <v>34.241624517216373</v>
      </c>
      <c r="J1031" s="27">
        <v>101.08197708155551</v>
      </c>
      <c r="K1031" s="27">
        <v>255.21550567196465</v>
      </c>
      <c r="M1031" s="27">
        <v>431.69477985231674</v>
      </c>
      <c r="N1031" s="27">
        <v>21.352499999999999</v>
      </c>
      <c r="O1031" s="27">
        <v>0</v>
      </c>
      <c r="P1031" s="27">
        <v>85</v>
      </c>
      <c r="Q1031" s="27">
        <v>85</v>
      </c>
      <c r="R1031" s="27">
        <v>431.69477985231674</v>
      </c>
      <c r="S1031" s="22" t="s">
        <v>3355</v>
      </c>
      <c r="T1031" s="28">
        <v>1.653542885850585</v>
      </c>
      <c r="U1031" s="22">
        <v>0.56333084210363027</v>
      </c>
      <c r="V1031" s="22">
        <v>2.3997132711686575</v>
      </c>
      <c r="W1031" s="22">
        <v>5.0787621159096084</v>
      </c>
      <c r="X1031" s="27">
        <v>-197.83177418035211</v>
      </c>
      <c r="Y1031" s="27">
        <v>148.86300567196466</v>
      </c>
      <c r="Z1031" s="23" t="s">
        <v>3429</v>
      </c>
      <c r="AA1031" s="23" t="s">
        <v>3429</v>
      </c>
      <c r="AB1031" s="23" t="s">
        <v>3429</v>
      </c>
      <c r="AC1031" s="23" t="s">
        <v>3429</v>
      </c>
      <c r="AD1031" s="23" t="s">
        <v>3429</v>
      </c>
      <c r="AE1031" s="23" t="s">
        <v>3430</v>
      </c>
      <c r="AH1031" s="38"/>
      <c r="AJ1031" s="43"/>
      <c r="AK1031" s="22">
        <f t="shared" si="235"/>
        <v>0.56333084210363027</v>
      </c>
      <c r="AL1031" s="22" t="str">
        <f t="shared" si="236"/>
        <v>DROP</v>
      </c>
      <c r="AM1031" s="28">
        <f t="shared" si="237"/>
        <v>1.653542885850585</v>
      </c>
      <c r="AN1031" s="22">
        <f t="shared" si="238"/>
        <v>0</v>
      </c>
      <c r="AO1031" s="22" t="str">
        <f t="shared" si="239"/>
        <v>DROP</v>
      </c>
      <c r="AP1031" s="22" t="str">
        <f t="shared" si="240"/>
        <v>DROP</v>
      </c>
      <c r="AQ1031" s="22" t="str">
        <f t="shared" si="241"/>
        <v>DROP</v>
      </c>
      <c r="AR1031" s="22" t="str">
        <f t="shared" si="242"/>
        <v>DROP</v>
      </c>
      <c r="AS1031" s="22" t="str">
        <f t="shared" si="243"/>
        <v>DROP</v>
      </c>
      <c r="AT1031" s="22" t="str">
        <f t="shared" si="244"/>
        <v>DROP</v>
      </c>
      <c r="AU1031" s="22">
        <f t="shared" si="245"/>
        <v>2.3997132711686575</v>
      </c>
      <c r="AV1031" s="22">
        <f t="shared" si="246"/>
        <v>0</v>
      </c>
      <c r="AW1031" s="22">
        <f t="shared" si="247"/>
        <v>5.0787621159096084</v>
      </c>
      <c r="AX1031" s="22" t="str">
        <f t="shared" si="248"/>
        <v>DROP</v>
      </c>
    </row>
    <row r="1032" spans="1:50" x14ac:dyDescent="0.25">
      <c r="A1032" s="23" t="s">
        <v>18</v>
      </c>
      <c r="B1032" s="22" t="s">
        <v>1050</v>
      </c>
      <c r="C1032" s="34">
        <v>547.5</v>
      </c>
      <c r="D1032" s="32">
        <v>9.5218615497287828E-2</v>
      </c>
      <c r="E1032" s="32">
        <v>9.5218615497287828E-2</v>
      </c>
      <c r="F1032" s="22">
        <v>10</v>
      </c>
      <c r="H1032" s="27">
        <v>119.89190407319276</v>
      </c>
      <c r="I1032" s="27">
        <v>34.241624517216373</v>
      </c>
      <c r="J1032" s="27">
        <v>101.08197708155551</v>
      </c>
      <c r="K1032" s="27">
        <v>255.21550567196465</v>
      </c>
      <c r="M1032" s="27">
        <v>431.69477985231674</v>
      </c>
      <c r="N1032" s="27">
        <v>21.352499999999999</v>
      </c>
      <c r="O1032" s="27">
        <v>0</v>
      </c>
      <c r="P1032" s="27">
        <v>85</v>
      </c>
      <c r="Q1032" s="27">
        <v>85</v>
      </c>
      <c r="R1032" s="27">
        <v>431.69477985231674</v>
      </c>
      <c r="S1032" s="22" t="s">
        <v>3355</v>
      </c>
      <c r="T1032" s="28">
        <v>1.653542885850585</v>
      </c>
      <c r="U1032" s="22">
        <v>0.56333084210363027</v>
      </c>
      <c r="V1032" s="22">
        <v>2.3997132711686575</v>
      </c>
      <c r="W1032" s="22">
        <v>5.0787621159096084</v>
      </c>
      <c r="X1032" s="27">
        <v>-197.83177418035211</v>
      </c>
      <c r="Y1032" s="27">
        <v>148.86300567196466</v>
      </c>
      <c r="Z1032" s="23" t="s">
        <v>3429</v>
      </c>
      <c r="AA1032" s="23" t="s">
        <v>3429</v>
      </c>
      <c r="AB1032" s="23" t="s">
        <v>3429</v>
      </c>
      <c r="AC1032" s="23" t="s">
        <v>3429</v>
      </c>
      <c r="AD1032" s="23" t="s">
        <v>3429</v>
      </c>
      <c r="AE1032" s="23" t="s">
        <v>3430</v>
      </c>
      <c r="AH1032" s="38"/>
      <c r="AJ1032" s="43"/>
      <c r="AK1032" s="22">
        <f t="shared" si="235"/>
        <v>0.56333084210363027</v>
      </c>
      <c r="AL1032" s="22" t="str">
        <f t="shared" si="236"/>
        <v>DROP</v>
      </c>
      <c r="AM1032" s="28">
        <f t="shared" si="237"/>
        <v>1.653542885850585</v>
      </c>
      <c r="AN1032" s="22">
        <f t="shared" si="238"/>
        <v>0</v>
      </c>
      <c r="AO1032" s="22" t="str">
        <f t="shared" si="239"/>
        <v>DROP</v>
      </c>
      <c r="AP1032" s="22" t="str">
        <f t="shared" si="240"/>
        <v>DROP</v>
      </c>
      <c r="AQ1032" s="22" t="str">
        <f t="shared" si="241"/>
        <v>DROP</v>
      </c>
      <c r="AR1032" s="22" t="str">
        <f t="shared" si="242"/>
        <v>DROP</v>
      </c>
      <c r="AS1032" s="22" t="str">
        <f t="shared" si="243"/>
        <v>DROP</v>
      </c>
      <c r="AT1032" s="22" t="str">
        <f t="shared" si="244"/>
        <v>DROP</v>
      </c>
      <c r="AU1032" s="22">
        <f t="shared" si="245"/>
        <v>2.3997132711686575</v>
      </c>
      <c r="AV1032" s="22">
        <f t="shared" si="246"/>
        <v>0</v>
      </c>
      <c r="AW1032" s="22">
        <f t="shared" si="247"/>
        <v>5.0787621159096084</v>
      </c>
      <c r="AX1032" s="22" t="str">
        <f t="shared" si="248"/>
        <v>DROP</v>
      </c>
    </row>
    <row r="1033" spans="1:50" x14ac:dyDescent="0.25">
      <c r="A1033" s="23" t="s">
        <v>18</v>
      </c>
      <c r="B1033" s="22" t="s">
        <v>1051</v>
      </c>
      <c r="C1033" s="34">
        <v>547.5</v>
      </c>
      <c r="D1033" s="32">
        <v>9.5218615497287828E-2</v>
      </c>
      <c r="E1033" s="32">
        <v>9.5218615497287828E-2</v>
      </c>
      <c r="F1033" s="22">
        <v>10</v>
      </c>
      <c r="H1033" s="27">
        <v>119.89190407319276</v>
      </c>
      <c r="I1033" s="27">
        <v>34.241624517216373</v>
      </c>
      <c r="J1033" s="27">
        <v>101.08197708155551</v>
      </c>
      <c r="K1033" s="27">
        <v>255.21550567196465</v>
      </c>
      <c r="M1033" s="27">
        <v>431.69477985231674</v>
      </c>
      <c r="N1033" s="27">
        <v>21.352499999999999</v>
      </c>
      <c r="O1033" s="27">
        <v>0</v>
      </c>
      <c r="P1033" s="27">
        <v>85</v>
      </c>
      <c r="Q1033" s="27">
        <v>85</v>
      </c>
      <c r="R1033" s="27">
        <v>431.69477985231674</v>
      </c>
      <c r="S1033" s="22" t="s">
        <v>3355</v>
      </c>
      <c r="T1033" s="28">
        <v>1.653542885850585</v>
      </c>
      <c r="U1033" s="22">
        <v>0.56333084210363027</v>
      </c>
      <c r="V1033" s="22">
        <v>2.3997132711686575</v>
      </c>
      <c r="W1033" s="22">
        <v>5.0787621159096084</v>
      </c>
      <c r="X1033" s="27">
        <v>-197.83177418035211</v>
      </c>
      <c r="Y1033" s="27">
        <v>148.86300567196466</v>
      </c>
      <c r="Z1033" s="23" t="s">
        <v>3429</v>
      </c>
      <c r="AA1033" s="23" t="s">
        <v>3429</v>
      </c>
      <c r="AB1033" s="23" t="s">
        <v>3429</v>
      </c>
      <c r="AC1033" s="23" t="s">
        <v>3429</v>
      </c>
      <c r="AD1033" s="23" t="s">
        <v>3429</v>
      </c>
      <c r="AE1033" s="23" t="s">
        <v>3430</v>
      </c>
      <c r="AH1033" s="38"/>
      <c r="AJ1033" s="43"/>
      <c r="AK1033" s="22">
        <f t="shared" si="235"/>
        <v>0.56333084210363027</v>
      </c>
      <c r="AL1033" s="22" t="str">
        <f t="shared" si="236"/>
        <v>DROP</v>
      </c>
      <c r="AM1033" s="28">
        <f t="shared" si="237"/>
        <v>1.653542885850585</v>
      </c>
      <c r="AN1033" s="22">
        <f t="shared" si="238"/>
        <v>0</v>
      </c>
      <c r="AO1033" s="22" t="str">
        <f t="shared" si="239"/>
        <v>DROP</v>
      </c>
      <c r="AP1033" s="22" t="str">
        <f t="shared" si="240"/>
        <v>DROP</v>
      </c>
      <c r="AQ1033" s="22" t="str">
        <f t="shared" si="241"/>
        <v>DROP</v>
      </c>
      <c r="AR1033" s="22" t="str">
        <f t="shared" si="242"/>
        <v>DROP</v>
      </c>
      <c r="AS1033" s="22" t="str">
        <f t="shared" si="243"/>
        <v>DROP</v>
      </c>
      <c r="AT1033" s="22" t="str">
        <f t="shared" si="244"/>
        <v>DROP</v>
      </c>
      <c r="AU1033" s="22">
        <f t="shared" si="245"/>
        <v>2.3997132711686575</v>
      </c>
      <c r="AV1033" s="22">
        <f t="shared" si="246"/>
        <v>0</v>
      </c>
      <c r="AW1033" s="22">
        <f t="shared" si="247"/>
        <v>5.0787621159096084</v>
      </c>
      <c r="AX1033" s="22" t="str">
        <f t="shared" si="248"/>
        <v>DROP</v>
      </c>
    </row>
    <row r="1034" spans="1:50" x14ac:dyDescent="0.25">
      <c r="A1034" s="23" t="s">
        <v>18</v>
      </c>
      <c r="B1034" s="22" t="s">
        <v>1052</v>
      </c>
      <c r="C1034" s="34">
        <v>547.5</v>
      </c>
      <c r="D1034" s="32">
        <v>9.5218615497287828E-2</v>
      </c>
      <c r="E1034" s="32">
        <v>9.5218615497287828E-2</v>
      </c>
      <c r="F1034" s="22">
        <v>10</v>
      </c>
      <c r="H1034" s="27">
        <v>119.89190407319276</v>
      </c>
      <c r="I1034" s="27">
        <v>34.241624517216373</v>
      </c>
      <c r="J1034" s="27">
        <v>101.08197708155551</v>
      </c>
      <c r="K1034" s="27">
        <v>255.21550567196465</v>
      </c>
      <c r="M1034" s="27">
        <v>431.69477985231674</v>
      </c>
      <c r="N1034" s="27">
        <v>21.352499999999999</v>
      </c>
      <c r="O1034" s="27">
        <v>0</v>
      </c>
      <c r="P1034" s="27">
        <v>85</v>
      </c>
      <c r="Q1034" s="27">
        <v>85</v>
      </c>
      <c r="R1034" s="27">
        <v>431.69477985231674</v>
      </c>
      <c r="S1034" s="22" t="s">
        <v>3355</v>
      </c>
      <c r="T1034" s="28">
        <v>1.653542885850585</v>
      </c>
      <c r="U1034" s="22">
        <v>0.56333084210363027</v>
      </c>
      <c r="V1034" s="22">
        <v>2.3997132711686575</v>
      </c>
      <c r="W1034" s="22">
        <v>5.0787621159096084</v>
      </c>
      <c r="X1034" s="27">
        <v>-197.83177418035211</v>
      </c>
      <c r="Y1034" s="27">
        <v>148.86300567196466</v>
      </c>
      <c r="Z1034" s="23" t="s">
        <v>3429</v>
      </c>
      <c r="AA1034" s="23" t="s">
        <v>3429</v>
      </c>
      <c r="AB1034" s="23" t="s">
        <v>3429</v>
      </c>
      <c r="AC1034" s="23" t="s">
        <v>3429</v>
      </c>
      <c r="AD1034" s="23" t="s">
        <v>3429</v>
      </c>
      <c r="AE1034" s="23" t="s">
        <v>3430</v>
      </c>
      <c r="AH1034" s="38"/>
      <c r="AJ1034" s="43"/>
      <c r="AK1034" s="22">
        <f t="shared" si="235"/>
        <v>0.56333084210363027</v>
      </c>
      <c r="AL1034" s="22" t="str">
        <f t="shared" si="236"/>
        <v>DROP</v>
      </c>
      <c r="AM1034" s="28">
        <f t="shared" si="237"/>
        <v>1.653542885850585</v>
      </c>
      <c r="AN1034" s="22">
        <f t="shared" si="238"/>
        <v>0</v>
      </c>
      <c r="AO1034" s="22" t="str">
        <f t="shared" si="239"/>
        <v>DROP</v>
      </c>
      <c r="AP1034" s="22" t="str">
        <f t="shared" si="240"/>
        <v>DROP</v>
      </c>
      <c r="AQ1034" s="22" t="str">
        <f t="shared" si="241"/>
        <v>DROP</v>
      </c>
      <c r="AR1034" s="22" t="str">
        <f t="shared" si="242"/>
        <v>DROP</v>
      </c>
      <c r="AS1034" s="22" t="str">
        <f t="shared" si="243"/>
        <v>DROP</v>
      </c>
      <c r="AT1034" s="22" t="str">
        <f t="shared" si="244"/>
        <v>DROP</v>
      </c>
      <c r="AU1034" s="22">
        <f t="shared" si="245"/>
        <v>2.3997132711686575</v>
      </c>
      <c r="AV1034" s="22">
        <f t="shared" si="246"/>
        <v>0</v>
      </c>
      <c r="AW1034" s="22">
        <f t="shared" si="247"/>
        <v>5.0787621159096084</v>
      </c>
      <c r="AX1034" s="22" t="str">
        <f t="shared" si="248"/>
        <v>DROP</v>
      </c>
    </row>
    <row r="1035" spans="1:50" x14ac:dyDescent="0.25">
      <c r="A1035" s="23" t="s">
        <v>18</v>
      </c>
      <c r="B1035" s="22" t="s">
        <v>1053</v>
      </c>
      <c r="C1035" s="34">
        <v>547.5</v>
      </c>
      <c r="D1035" s="32">
        <v>9.5218615497287828E-2</v>
      </c>
      <c r="E1035" s="32">
        <v>9.5218615497287828E-2</v>
      </c>
      <c r="F1035" s="22">
        <v>10</v>
      </c>
      <c r="H1035" s="27">
        <v>119.89190407319276</v>
      </c>
      <c r="I1035" s="27">
        <v>34.241624517216373</v>
      </c>
      <c r="J1035" s="27">
        <v>101.08197708155551</v>
      </c>
      <c r="K1035" s="27">
        <v>255.21550567196465</v>
      </c>
      <c r="M1035" s="27">
        <v>431.69477985231674</v>
      </c>
      <c r="N1035" s="27">
        <v>21.352499999999999</v>
      </c>
      <c r="O1035" s="27">
        <v>0</v>
      </c>
      <c r="P1035" s="27">
        <v>85</v>
      </c>
      <c r="Q1035" s="27">
        <v>85</v>
      </c>
      <c r="R1035" s="27">
        <v>431.69477985231674</v>
      </c>
      <c r="S1035" s="22" t="s">
        <v>3355</v>
      </c>
      <c r="T1035" s="28">
        <v>1.653542885850585</v>
      </c>
      <c r="U1035" s="22">
        <v>0.56333084210363027</v>
      </c>
      <c r="V1035" s="22">
        <v>2.3997132711686575</v>
      </c>
      <c r="W1035" s="22">
        <v>5.0787621159096084</v>
      </c>
      <c r="X1035" s="27">
        <v>-197.83177418035211</v>
      </c>
      <c r="Y1035" s="27">
        <v>148.86300567196466</v>
      </c>
      <c r="Z1035" s="23" t="s">
        <v>3429</v>
      </c>
      <c r="AA1035" s="23" t="s">
        <v>3429</v>
      </c>
      <c r="AB1035" s="23" t="s">
        <v>3429</v>
      </c>
      <c r="AC1035" s="23" t="s">
        <v>3429</v>
      </c>
      <c r="AD1035" s="23" t="s">
        <v>3429</v>
      </c>
      <c r="AE1035" s="23" t="s">
        <v>3430</v>
      </c>
      <c r="AH1035" s="38"/>
      <c r="AJ1035" s="43"/>
      <c r="AK1035" s="22">
        <f t="shared" si="235"/>
        <v>0.56333084210363027</v>
      </c>
      <c r="AL1035" s="22" t="str">
        <f t="shared" si="236"/>
        <v>DROP</v>
      </c>
      <c r="AM1035" s="28">
        <f t="shared" si="237"/>
        <v>1.653542885850585</v>
      </c>
      <c r="AN1035" s="22">
        <f t="shared" si="238"/>
        <v>0</v>
      </c>
      <c r="AO1035" s="22" t="str">
        <f t="shared" si="239"/>
        <v>DROP</v>
      </c>
      <c r="AP1035" s="22" t="str">
        <f t="shared" si="240"/>
        <v>DROP</v>
      </c>
      <c r="AQ1035" s="22" t="str">
        <f t="shared" si="241"/>
        <v>DROP</v>
      </c>
      <c r="AR1035" s="22" t="str">
        <f t="shared" si="242"/>
        <v>DROP</v>
      </c>
      <c r="AS1035" s="22" t="str">
        <f t="shared" si="243"/>
        <v>DROP</v>
      </c>
      <c r="AT1035" s="22" t="str">
        <f t="shared" si="244"/>
        <v>DROP</v>
      </c>
      <c r="AU1035" s="22">
        <f t="shared" si="245"/>
        <v>2.3997132711686575</v>
      </c>
      <c r="AV1035" s="22">
        <f t="shared" si="246"/>
        <v>0</v>
      </c>
      <c r="AW1035" s="22">
        <f t="shared" si="247"/>
        <v>5.0787621159096084</v>
      </c>
      <c r="AX1035" s="22" t="str">
        <f t="shared" si="248"/>
        <v>DROP</v>
      </c>
    </row>
    <row r="1036" spans="1:50" x14ac:dyDescent="0.25">
      <c r="A1036" s="23" t="s">
        <v>18</v>
      </c>
      <c r="B1036" s="22" t="s">
        <v>1054</v>
      </c>
      <c r="C1036" s="34">
        <v>547.5</v>
      </c>
      <c r="D1036" s="32">
        <v>9.5218615497287828E-2</v>
      </c>
      <c r="E1036" s="32">
        <v>9.5218615497287828E-2</v>
      </c>
      <c r="F1036" s="22">
        <v>10</v>
      </c>
      <c r="H1036" s="27">
        <v>119.89190407319276</v>
      </c>
      <c r="I1036" s="27">
        <v>34.241624517216373</v>
      </c>
      <c r="J1036" s="27">
        <v>101.08197708155551</v>
      </c>
      <c r="K1036" s="27">
        <v>255.21550567196465</v>
      </c>
      <c r="M1036" s="27">
        <v>431.69477985231674</v>
      </c>
      <c r="N1036" s="27">
        <v>21.352499999999999</v>
      </c>
      <c r="O1036" s="27">
        <v>0</v>
      </c>
      <c r="P1036" s="27">
        <v>85</v>
      </c>
      <c r="Q1036" s="27">
        <v>85</v>
      </c>
      <c r="R1036" s="27">
        <v>431.69477985231674</v>
      </c>
      <c r="S1036" s="22" t="s">
        <v>3355</v>
      </c>
      <c r="T1036" s="28">
        <v>1.653542885850585</v>
      </c>
      <c r="U1036" s="22">
        <v>0.56333084210363027</v>
      </c>
      <c r="V1036" s="22">
        <v>2.3997132711686575</v>
      </c>
      <c r="W1036" s="22">
        <v>5.0787621159096084</v>
      </c>
      <c r="X1036" s="27">
        <v>-197.83177418035211</v>
      </c>
      <c r="Y1036" s="27">
        <v>148.86300567196466</v>
      </c>
      <c r="Z1036" s="23" t="s">
        <v>3429</v>
      </c>
      <c r="AA1036" s="23" t="s">
        <v>3429</v>
      </c>
      <c r="AB1036" s="23" t="s">
        <v>3429</v>
      </c>
      <c r="AC1036" s="23" t="s">
        <v>3429</v>
      </c>
      <c r="AD1036" s="23" t="s">
        <v>3429</v>
      </c>
      <c r="AE1036" s="23" t="s">
        <v>3430</v>
      </c>
      <c r="AH1036" s="38"/>
      <c r="AJ1036" s="43"/>
      <c r="AK1036" s="22">
        <f t="shared" si="235"/>
        <v>0.56333084210363027</v>
      </c>
      <c r="AL1036" s="22" t="str">
        <f t="shared" si="236"/>
        <v>DROP</v>
      </c>
      <c r="AM1036" s="28">
        <f t="shared" si="237"/>
        <v>1.653542885850585</v>
      </c>
      <c r="AN1036" s="22">
        <f t="shared" si="238"/>
        <v>0</v>
      </c>
      <c r="AO1036" s="22" t="str">
        <f t="shared" si="239"/>
        <v>DROP</v>
      </c>
      <c r="AP1036" s="22" t="str">
        <f t="shared" si="240"/>
        <v>DROP</v>
      </c>
      <c r="AQ1036" s="22" t="str">
        <f t="shared" si="241"/>
        <v>DROP</v>
      </c>
      <c r="AR1036" s="22" t="str">
        <f t="shared" si="242"/>
        <v>DROP</v>
      </c>
      <c r="AS1036" s="22" t="str">
        <f t="shared" si="243"/>
        <v>DROP</v>
      </c>
      <c r="AT1036" s="22" t="str">
        <f t="shared" si="244"/>
        <v>DROP</v>
      </c>
      <c r="AU1036" s="22">
        <f t="shared" si="245"/>
        <v>2.3997132711686575</v>
      </c>
      <c r="AV1036" s="22">
        <f t="shared" si="246"/>
        <v>0</v>
      </c>
      <c r="AW1036" s="22">
        <f t="shared" si="247"/>
        <v>5.0787621159096084</v>
      </c>
      <c r="AX1036" s="22" t="str">
        <f t="shared" si="248"/>
        <v>DROP</v>
      </c>
    </row>
    <row r="1037" spans="1:50" x14ac:dyDescent="0.25">
      <c r="A1037" s="23" t="s">
        <v>18</v>
      </c>
      <c r="B1037" s="22" t="s">
        <v>1055</v>
      </c>
      <c r="C1037" s="34">
        <v>547.5</v>
      </c>
      <c r="D1037" s="32">
        <v>9.5218615497287828E-2</v>
      </c>
      <c r="E1037" s="32">
        <v>9.5218615497287828E-2</v>
      </c>
      <c r="F1037" s="22">
        <v>10</v>
      </c>
      <c r="H1037" s="27">
        <v>119.89190407319276</v>
      </c>
      <c r="I1037" s="27">
        <v>34.241624517216373</v>
      </c>
      <c r="J1037" s="27">
        <v>101.08197708155551</v>
      </c>
      <c r="K1037" s="27">
        <v>255.21550567196465</v>
      </c>
      <c r="M1037" s="27">
        <v>431.69477985231674</v>
      </c>
      <c r="N1037" s="27">
        <v>21.352499999999999</v>
      </c>
      <c r="O1037" s="27">
        <v>0</v>
      </c>
      <c r="P1037" s="27">
        <v>85</v>
      </c>
      <c r="Q1037" s="27">
        <v>85</v>
      </c>
      <c r="R1037" s="27">
        <v>431.69477985231674</v>
      </c>
      <c r="S1037" s="22" t="s">
        <v>3355</v>
      </c>
      <c r="T1037" s="28">
        <v>1.653542885850585</v>
      </c>
      <c r="U1037" s="22">
        <v>0.56333084210363027</v>
      </c>
      <c r="V1037" s="22">
        <v>2.3997132711686575</v>
      </c>
      <c r="W1037" s="22">
        <v>5.0787621159096084</v>
      </c>
      <c r="X1037" s="27">
        <v>-197.83177418035211</v>
      </c>
      <c r="Y1037" s="27">
        <v>148.86300567196466</v>
      </c>
      <c r="Z1037" s="23" t="s">
        <v>3429</v>
      </c>
      <c r="AA1037" s="23" t="s">
        <v>3429</v>
      </c>
      <c r="AB1037" s="23" t="s">
        <v>3429</v>
      </c>
      <c r="AC1037" s="23" t="s">
        <v>3429</v>
      </c>
      <c r="AD1037" s="23" t="s">
        <v>3429</v>
      </c>
      <c r="AE1037" s="23" t="s">
        <v>3430</v>
      </c>
      <c r="AH1037" s="38"/>
      <c r="AJ1037" s="43"/>
      <c r="AK1037" s="22">
        <f t="shared" si="235"/>
        <v>0.56333084210363027</v>
      </c>
      <c r="AL1037" s="22" t="str">
        <f t="shared" si="236"/>
        <v>DROP</v>
      </c>
      <c r="AM1037" s="28">
        <f t="shared" si="237"/>
        <v>1.653542885850585</v>
      </c>
      <c r="AN1037" s="22">
        <f t="shared" si="238"/>
        <v>0</v>
      </c>
      <c r="AO1037" s="22" t="str">
        <f t="shared" si="239"/>
        <v>DROP</v>
      </c>
      <c r="AP1037" s="22" t="str">
        <f t="shared" si="240"/>
        <v>DROP</v>
      </c>
      <c r="AQ1037" s="22" t="str">
        <f t="shared" si="241"/>
        <v>DROP</v>
      </c>
      <c r="AR1037" s="22" t="str">
        <f t="shared" si="242"/>
        <v>DROP</v>
      </c>
      <c r="AS1037" s="22" t="str">
        <f t="shared" si="243"/>
        <v>DROP</v>
      </c>
      <c r="AT1037" s="22" t="str">
        <f t="shared" si="244"/>
        <v>DROP</v>
      </c>
      <c r="AU1037" s="22">
        <f t="shared" si="245"/>
        <v>2.3997132711686575</v>
      </c>
      <c r="AV1037" s="22">
        <f t="shared" si="246"/>
        <v>0</v>
      </c>
      <c r="AW1037" s="22">
        <f t="shared" si="247"/>
        <v>5.0787621159096084</v>
      </c>
      <c r="AX1037" s="22" t="str">
        <f t="shared" si="248"/>
        <v>DROP</v>
      </c>
    </row>
    <row r="1038" spans="1:50" x14ac:dyDescent="0.25">
      <c r="A1038" s="23" t="s">
        <v>18</v>
      </c>
      <c r="B1038" s="22" t="s">
        <v>1056</v>
      </c>
      <c r="C1038" s="34">
        <v>547.5</v>
      </c>
      <c r="D1038" s="32">
        <v>9.5218615497287828E-2</v>
      </c>
      <c r="E1038" s="32">
        <v>9.5218615497287828E-2</v>
      </c>
      <c r="F1038" s="22">
        <v>10</v>
      </c>
      <c r="H1038" s="27">
        <v>119.89190407319276</v>
      </c>
      <c r="I1038" s="27">
        <v>34.241624517216373</v>
      </c>
      <c r="J1038" s="27">
        <v>101.08197708155551</v>
      </c>
      <c r="K1038" s="27">
        <v>255.21550567196465</v>
      </c>
      <c r="M1038" s="27">
        <v>431.69477985231674</v>
      </c>
      <c r="N1038" s="27">
        <v>21.352499999999999</v>
      </c>
      <c r="O1038" s="27">
        <v>0</v>
      </c>
      <c r="P1038" s="27">
        <v>85</v>
      </c>
      <c r="Q1038" s="27">
        <v>85</v>
      </c>
      <c r="R1038" s="27">
        <v>431.69477985231674</v>
      </c>
      <c r="S1038" s="22" t="s">
        <v>3355</v>
      </c>
      <c r="T1038" s="28">
        <v>1.653542885850585</v>
      </c>
      <c r="U1038" s="22">
        <v>0.56333084210363027</v>
      </c>
      <c r="V1038" s="22">
        <v>2.3997132711686575</v>
      </c>
      <c r="W1038" s="22">
        <v>5.0787621159096084</v>
      </c>
      <c r="X1038" s="27">
        <v>-197.83177418035211</v>
      </c>
      <c r="Y1038" s="27">
        <v>148.86300567196466</v>
      </c>
      <c r="Z1038" s="23" t="s">
        <v>3429</v>
      </c>
      <c r="AA1038" s="23" t="s">
        <v>3429</v>
      </c>
      <c r="AB1038" s="23" t="s">
        <v>3429</v>
      </c>
      <c r="AC1038" s="23" t="s">
        <v>3429</v>
      </c>
      <c r="AD1038" s="23" t="s">
        <v>3429</v>
      </c>
      <c r="AE1038" s="23" t="s">
        <v>3430</v>
      </c>
      <c r="AH1038" s="38"/>
      <c r="AJ1038" s="43"/>
      <c r="AK1038" s="22">
        <f t="shared" si="235"/>
        <v>0.56333084210363027</v>
      </c>
      <c r="AL1038" s="22" t="str">
        <f t="shared" si="236"/>
        <v>DROP</v>
      </c>
      <c r="AM1038" s="28">
        <f t="shared" si="237"/>
        <v>1.653542885850585</v>
      </c>
      <c r="AN1038" s="22">
        <f t="shared" si="238"/>
        <v>0</v>
      </c>
      <c r="AO1038" s="22" t="str">
        <f t="shared" si="239"/>
        <v>DROP</v>
      </c>
      <c r="AP1038" s="22" t="str">
        <f t="shared" si="240"/>
        <v>DROP</v>
      </c>
      <c r="AQ1038" s="22" t="str">
        <f t="shared" si="241"/>
        <v>DROP</v>
      </c>
      <c r="AR1038" s="22" t="str">
        <f t="shared" si="242"/>
        <v>DROP</v>
      </c>
      <c r="AS1038" s="22" t="str">
        <f t="shared" si="243"/>
        <v>DROP</v>
      </c>
      <c r="AT1038" s="22" t="str">
        <f t="shared" si="244"/>
        <v>DROP</v>
      </c>
      <c r="AU1038" s="22">
        <f t="shared" si="245"/>
        <v>2.3997132711686575</v>
      </c>
      <c r="AV1038" s="22">
        <f t="shared" si="246"/>
        <v>0</v>
      </c>
      <c r="AW1038" s="22">
        <f t="shared" si="247"/>
        <v>5.0787621159096084</v>
      </c>
      <c r="AX1038" s="22" t="str">
        <f t="shared" si="248"/>
        <v>DROP</v>
      </c>
    </row>
    <row r="1039" spans="1:50" x14ac:dyDescent="0.25">
      <c r="A1039" s="23" t="s">
        <v>18</v>
      </c>
      <c r="B1039" s="22" t="s">
        <v>1057</v>
      </c>
      <c r="C1039" s="34">
        <v>547.5</v>
      </c>
      <c r="D1039" s="32">
        <v>9.5218615497287828E-2</v>
      </c>
      <c r="E1039" s="32">
        <v>9.5218615497287828E-2</v>
      </c>
      <c r="F1039" s="22">
        <v>10</v>
      </c>
      <c r="H1039" s="27">
        <v>119.89190407319276</v>
      </c>
      <c r="I1039" s="27">
        <v>34.241624517216373</v>
      </c>
      <c r="J1039" s="27">
        <v>101.08197708155551</v>
      </c>
      <c r="K1039" s="27">
        <v>255.21550567196465</v>
      </c>
      <c r="M1039" s="27">
        <v>431.69477985231674</v>
      </c>
      <c r="N1039" s="27">
        <v>21.352499999999999</v>
      </c>
      <c r="O1039" s="27">
        <v>0</v>
      </c>
      <c r="P1039" s="27">
        <v>85</v>
      </c>
      <c r="Q1039" s="27">
        <v>85</v>
      </c>
      <c r="R1039" s="27">
        <v>431.69477985231674</v>
      </c>
      <c r="S1039" s="22" t="s">
        <v>3355</v>
      </c>
      <c r="T1039" s="28">
        <v>1.653542885850585</v>
      </c>
      <c r="U1039" s="22">
        <v>0.56333084210363027</v>
      </c>
      <c r="V1039" s="22">
        <v>2.3997132711686575</v>
      </c>
      <c r="W1039" s="22">
        <v>5.0787621159096084</v>
      </c>
      <c r="X1039" s="27">
        <v>-197.83177418035211</v>
      </c>
      <c r="Y1039" s="27">
        <v>148.86300567196466</v>
      </c>
      <c r="Z1039" s="23" t="s">
        <v>3429</v>
      </c>
      <c r="AA1039" s="23" t="s">
        <v>3429</v>
      </c>
      <c r="AB1039" s="23" t="s">
        <v>3429</v>
      </c>
      <c r="AC1039" s="23" t="s">
        <v>3429</v>
      </c>
      <c r="AD1039" s="23" t="s">
        <v>3429</v>
      </c>
      <c r="AE1039" s="23" t="s">
        <v>3430</v>
      </c>
      <c r="AH1039" s="38"/>
      <c r="AJ1039" s="43"/>
      <c r="AK1039" s="22">
        <f t="shared" si="235"/>
        <v>0.56333084210363027</v>
      </c>
      <c r="AL1039" s="22" t="str">
        <f t="shared" si="236"/>
        <v>DROP</v>
      </c>
      <c r="AM1039" s="28">
        <f t="shared" si="237"/>
        <v>1.653542885850585</v>
      </c>
      <c r="AN1039" s="22">
        <f t="shared" si="238"/>
        <v>0</v>
      </c>
      <c r="AO1039" s="22" t="str">
        <f t="shared" si="239"/>
        <v>DROP</v>
      </c>
      <c r="AP1039" s="22" t="str">
        <f t="shared" si="240"/>
        <v>DROP</v>
      </c>
      <c r="AQ1039" s="22" t="str">
        <f t="shared" si="241"/>
        <v>DROP</v>
      </c>
      <c r="AR1039" s="22" t="str">
        <f t="shared" si="242"/>
        <v>DROP</v>
      </c>
      <c r="AS1039" s="22" t="str">
        <f t="shared" si="243"/>
        <v>DROP</v>
      </c>
      <c r="AT1039" s="22" t="str">
        <f t="shared" si="244"/>
        <v>DROP</v>
      </c>
      <c r="AU1039" s="22">
        <f t="shared" si="245"/>
        <v>2.3997132711686575</v>
      </c>
      <c r="AV1039" s="22">
        <f t="shared" si="246"/>
        <v>0</v>
      </c>
      <c r="AW1039" s="22">
        <f t="shared" si="247"/>
        <v>5.0787621159096084</v>
      </c>
      <c r="AX1039" s="22" t="str">
        <f t="shared" si="248"/>
        <v>DROP</v>
      </c>
    </row>
    <row r="1040" spans="1:50" x14ac:dyDescent="0.25">
      <c r="A1040" s="23" t="s">
        <v>18</v>
      </c>
      <c r="B1040" s="22" t="s">
        <v>1058</v>
      </c>
      <c r="C1040" s="34">
        <v>547.5</v>
      </c>
      <c r="D1040" s="32">
        <v>9.5218615497287828E-2</v>
      </c>
      <c r="E1040" s="32">
        <v>9.5218615497287828E-2</v>
      </c>
      <c r="F1040" s="22">
        <v>10</v>
      </c>
      <c r="H1040" s="27">
        <v>119.89190407319276</v>
      </c>
      <c r="I1040" s="27">
        <v>34.241624517216373</v>
      </c>
      <c r="J1040" s="27">
        <v>101.08197708155551</v>
      </c>
      <c r="K1040" s="27">
        <v>255.21550567196465</v>
      </c>
      <c r="M1040" s="27">
        <v>431.69477985231674</v>
      </c>
      <c r="N1040" s="27">
        <v>21.352499999999999</v>
      </c>
      <c r="O1040" s="27">
        <v>0</v>
      </c>
      <c r="P1040" s="27">
        <v>85</v>
      </c>
      <c r="Q1040" s="27">
        <v>85</v>
      </c>
      <c r="R1040" s="27">
        <v>431.69477985231674</v>
      </c>
      <c r="S1040" s="22" t="s">
        <v>3355</v>
      </c>
      <c r="T1040" s="28">
        <v>1.653542885850585</v>
      </c>
      <c r="U1040" s="22">
        <v>0.56333084210363027</v>
      </c>
      <c r="V1040" s="22">
        <v>2.3997132711686575</v>
      </c>
      <c r="W1040" s="22">
        <v>5.0787621159096084</v>
      </c>
      <c r="X1040" s="27">
        <v>-197.83177418035211</v>
      </c>
      <c r="Y1040" s="27">
        <v>148.86300567196466</v>
      </c>
      <c r="Z1040" s="23" t="s">
        <v>3429</v>
      </c>
      <c r="AA1040" s="23" t="s">
        <v>3429</v>
      </c>
      <c r="AB1040" s="23" t="s">
        <v>3429</v>
      </c>
      <c r="AC1040" s="23" t="s">
        <v>3429</v>
      </c>
      <c r="AD1040" s="23" t="s">
        <v>3429</v>
      </c>
      <c r="AE1040" s="23" t="s">
        <v>3430</v>
      </c>
      <c r="AH1040" s="38"/>
      <c r="AJ1040" s="43"/>
      <c r="AK1040" s="22">
        <f t="shared" si="235"/>
        <v>0.56333084210363027</v>
      </c>
      <c r="AL1040" s="22" t="str">
        <f t="shared" si="236"/>
        <v>DROP</v>
      </c>
      <c r="AM1040" s="28">
        <f t="shared" si="237"/>
        <v>1.653542885850585</v>
      </c>
      <c r="AN1040" s="22">
        <f t="shared" si="238"/>
        <v>0</v>
      </c>
      <c r="AO1040" s="22" t="str">
        <f t="shared" si="239"/>
        <v>DROP</v>
      </c>
      <c r="AP1040" s="22" t="str">
        <f t="shared" si="240"/>
        <v>DROP</v>
      </c>
      <c r="AQ1040" s="22" t="str">
        <f t="shared" si="241"/>
        <v>DROP</v>
      </c>
      <c r="AR1040" s="22" t="str">
        <f t="shared" si="242"/>
        <v>DROP</v>
      </c>
      <c r="AS1040" s="22" t="str">
        <f t="shared" si="243"/>
        <v>DROP</v>
      </c>
      <c r="AT1040" s="22" t="str">
        <f t="shared" si="244"/>
        <v>DROP</v>
      </c>
      <c r="AU1040" s="22">
        <f t="shared" si="245"/>
        <v>2.3997132711686575</v>
      </c>
      <c r="AV1040" s="22">
        <f t="shared" si="246"/>
        <v>0</v>
      </c>
      <c r="AW1040" s="22">
        <f t="shared" si="247"/>
        <v>5.0787621159096084</v>
      </c>
      <c r="AX1040" s="22" t="str">
        <f t="shared" si="248"/>
        <v>DROP</v>
      </c>
    </row>
    <row r="1041" spans="1:50" x14ac:dyDescent="0.25">
      <c r="A1041" s="23" t="s">
        <v>18</v>
      </c>
      <c r="B1041" s="22" t="s">
        <v>1059</v>
      </c>
      <c r="C1041" s="34">
        <v>547.5</v>
      </c>
      <c r="D1041" s="32">
        <v>9.5218615497287828E-2</v>
      </c>
      <c r="E1041" s="32">
        <v>9.5218615497287828E-2</v>
      </c>
      <c r="F1041" s="22">
        <v>10</v>
      </c>
      <c r="H1041" s="27">
        <v>119.89190407319276</v>
      </c>
      <c r="I1041" s="27">
        <v>34.241624517216373</v>
      </c>
      <c r="J1041" s="27">
        <v>101.08197708155551</v>
      </c>
      <c r="K1041" s="27">
        <v>255.21550567196465</v>
      </c>
      <c r="M1041" s="27">
        <v>431.69477985231674</v>
      </c>
      <c r="N1041" s="27">
        <v>21.352499999999999</v>
      </c>
      <c r="O1041" s="27">
        <v>0</v>
      </c>
      <c r="P1041" s="27">
        <v>85</v>
      </c>
      <c r="Q1041" s="27">
        <v>85</v>
      </c>
      <c r="R1041" s="27">
        <v>431.69477985231674</v>
      </c>
      <c r="S1041" s="22" t="s">
        <v>3355</v>
      </c>
      <c r="T1041" s="28">
        <v>1.653542885850585</v>
      </c>
      <c r="U1041" s="22">
        <v>0.56333084210363027</v>
      </c>
      <c r="V1041" s="22">
        <v>2.3997132711686575</v>
      </c>
      <c r="W1041" s="22">
        <v>5.0787621159096084</v>
      </c>
      <c r="X1041" s="27">
        <v>-197.83177418035211</v>
      </c>
      <c r="Y1041" s="27">
        <v>148.86300567196466</v>
      </c>
      <c r="Z1041" s="23" t="s">
        <v>3429</v>
      </c>
      <c r="AA1041" s="23" t="s">
        <v>3429</v>
      </c>
      <c r="AB1041" s="23" t="s">
        <v>3429</v>
      </c>
      <c r="AC1041" s="23" t="s">
        <v>3429</v>
      </c>
      <c r="AD1041" s="23" t="s">
        <v>3429</v>
      </c>
      <c r="AE1041" s="23" t="s">
        <v>3430</v>
      </c>
      <c r="AH1041" s="38"/>
      <c r="AJ1041" s="43"/>
      <c r="AK1041" s="22">
        <f t="shared" si="235"/>
        <v>0.56333084210363027</v>
      </c>
      <c r="AL1041" s="22" t="str">
        <f t="shared" si="236"/>
        <v>DROP</v>
      </c>
      <c r="AM1041" s="28">
        <f t="shared" si="237"/>
        <v>1.653542885850585</v>
      </c>
      <c r="AN1041" s="22">
        <f t="shared" si="238"/>
        <v>0</v>
      </c>
      <c r="AO1041" s="22" t="str">
        <f t="shared" si="239"/>
        <v>DROP</v>
      </c>
      <c r="AP1041" s="22" t="str">
        <f t="shared" si="240"/>
        <v>DROP</v>
      </c>
      <c r="AQ1041" s="22" t="str">
        <f t="shared" si="241"/>
        <v>DROP</v>
      </c>
      <c r="AR1041" s="22" t="str">
        <f t="shared" si="242"/>
        <v>DROP</v>
      </c>
      <c r="AS1041" s="22" t="str">
        <f t="shared" si="243"/>
        <v>DROP</v>
      </c>
      <c r="AT1041" s="22" t="str">
        <f t="shared" si="244"/>
        <v>DROP</v>
      </c>
      <c r="AU1041" s="22">
        <f t="shared" si="245"/>
        <v>2.3997132711686575</v>
      </c>
      <c r="AV1041" s="22">
        <f t="shared" si="246"/>
        <v>0</v>
      </c>
      <c r="AW1041" s="22">
        <f t="shared" si="247"/>
        <v>5.0787621159096084</v>
      </c>
      <c r="AX1041" s="22" t="str">
        <f t="shared" si="248"/>
        <v>DROP</v>
      </c>
    </row>
    <row r="1042" spans="1:50" x14ac:dyDescent="0.25">
      <c r="A1042" s="23" t="s">
        <v>18</v>
      </c>
      <c r="B1042" s="22" t="s">
        <v>1060</v>
      </c>
      <c r="C1042" s="34">
        <v>547.5</v>
      </c>
      <c r="D1042" s="32">
        <v>9.5218615497287828E-2</v>
      </c>
      <c r="E1042" s="32">
        <v>9.5218615497287828E-2</v>
      </c>
      <c r="F1042" s="22">
        <v>10</v>
      </c>
      <c r="H1042" s="27">
        <v>119.89190407319276</v>
      </c>
      <c r="I1042" s="27">
        <v>34.241624517216373</v>
      </c>
      <c r="J1042" s="27">
        <v>101.08197708155551</v>
      </c>
      <c r="K1042" s="27">
        <v>255.21550567196465</v>
      </c>
      <c r="M1042" s="27">
        <v>431.69477985231674</v>
      </c>
      <c r="N1042" s="27">
        <v>21.352499999999999</v>
      </c>
      <c r="O1042" s="27">
        <v>0</v>
      </c>
      <c r="P1042" s="27">
        <v>85</v>
      </c>
      <c r="Q1042" s="27">
        <v>85</v>
      </c>
      <c r="R1042" s="27">
        <v>431.69477985231674</v>
      </c>
      <c r="S1042" s="22" t="s">
        <v>3355</v>
      </c>
      <c r="T1042" s="28">
        <v>1.653542885850585</v>
      </c>
      <c r="U1042" s="22">
        <v>0.56333084210363027</v>
      </c>
      <c r="V1042" s="22">
        <v>2.3997132711686575</v>
      </c>
      <c r="W1042" s="22">
        <v>5.0787621159096084</v>
      </c>
      <c r="X1042" s="27">
        <v>-197.83177418035211</v>
      </c>
      <c r="Y1042" s="27">
        <v>148.86300567196466</v>
      </c>
      <c r="Z1042" s="23" t="s">
        <v>3429</v>
      </c>
      <c r="AA1042" s="23" t="s">
        <v>3429</v>
      </c>
      <c r="AB1042" s="23" t="s">
        <v>3429</v>
      </c>
      <c r="AC1042" s="23" t="s">
        <v>3429</v>
      </c>
      <c r="AD1042" s="23" t="s">
        <v>3429</v>
      </c>
      <c r="AE1042" s="23" t="s">
        <v>3430</v>
      </c>
      <c r="AH1042" s="38"/>
      <c r="AJ1042" s="43"/>
      <c r="AK1042" s="22">
        <f t="shared" si="235"/>
        <v>0.56333084210363027</v>
      </c>
      <c r="AL1042" s="22" t="str">
        <f t="shared" si="236"/>
        <v>DROP</v>
      </c>
      <c r="AM1042" s="28">
        <f t="shared" si="237"/>
        <v>1.653542885850585</v>
      </c>
      <c r="AN1042" s="22">
        <f t="shared" si="238"/>
        <v>0</v>
      </c>
      <c r="AO1042" s="22" t="str">
        <f t="shared" si="239"/>
        <v>DROP</v>
      </c>
      <c r="AP1042" s="22" t="str">
        <f t="shared" si="240"/>
        <v>DROP</v>
      </c>
      <c r="AQ1042" s="22" t="str">
        <f t="shared" si="241"/>
        <v>DROP</v>
      </c>
      <c r="AR1042" s="22" t="str">
        <f t="shared" si="242"/>
        <v>DROP</v>
      </c>
      <c r="AS1042" s="22" t="str">
        <f t="shared" si="243"/>
        <v>DROP</v>
      </c>
      <c r="AT1042" s="22" t="str">
        <f t="shared" si="244"/>
        <v>DROP</v>
      </c>
      <c r="AU1042" s="22">
        <f t="shared" si="245"/>
        <v>2.3997132711686575</v>
      </c>
      <c r="AV1042" s="22">
        <f t="shared" si="246"/>
        <v>0</v>
      </c>
      <c r="AW1042" s="22">
        <f t="shared" si="247"/>
        <v>5.0787621159096084</v>
      </c>
      <c r="AX1042" s="22" t="str">
        <f t="shared" si="248"/>
        <v>DROP</v>
      </c>
    </row>
    <row r="1043" spans="1:50" x14ac:dyDescent="0.25">
      <c r="A1043" s="23" t="s">
        <v>18</v>
      </c>
      <c r="B1043" s="22" t="s">
        <v>1061</v>
      </c>
      <c r="C1043" s="34">
        <v>547.5</v>
      </c>
      <c r="D1043" s="32">
        <v>9.5218615497287828E-2</v>
      </c>
      <c r="E1043" s="32">
        <v>9.5218615497287828E-2</v>
      </c>
      <c r="F1043" s="22">
        <v>10</v>
      </c>
      <c r="H1043" s="27">
        <v>119.89190407319276</v>
      </c>
      <c r="I1043" s="27">
        <v>34.241624517216373</v>
      </c>
      <c r="J1043" s="27">
        <v>101.08197708155551</v>
      </c>
      <c r="K1043" s="27">
        <v>255.21550567196465</v>
      </c>
      <c r="M1043" s="27">
        <v>431.69477985231674</v>
      </c>
      <c r="N1043" s="27">
        <v>21.352499999999999</v>
      </c>
      <c r="O1043" s="27">
        <v>0</v>
      </c>
      <c r="P1043" s="27">
        <v>85</v>
      </c>
      <c r="Q1043" s="27">
        <v>85</v>
      </c>
      <c r="R1043" s="27">
        <v>431.69477985231674</v>
      </c>
      <c r="S1043" s="22" t="s">
        <v>3355</v>
      </c>
      <c r="T1043" s="28">
        <v>1.653542885850585</v>
      </c>
      <c r="U1043" s="22">
        <v>0.56333084210363027</v>
      </c>
      <c r="V1043" s="22">
        <v>2.3997132711686575</v>
      </c>
      <c r="W1043" s="22">
        <v>5.0787621159096084</v>
      </c>
      <c r="X1043" s="27">
        <v>-197.83177418035211</v>
      </c>
      <c r="Y1043" s="27">
        <v>148.86300567196466</v>
      </c>
      <c r="Z1043" s="23" t="s">
        <v>3429</v>
      </c>
      <c r="AA1043" s="23" t="s">
        <v>3429</v>
      </c>
      <c r="AB1043" s="23" t="s">
        <v>3429</v>
      </c>
      <c r="AC1043" s="23" t="s">
        <v>3429</v>
      </c>
      <c r="AD1043" s="23" t="s">
        <v>3429</v>
      </c>
      <c r="AE1043" s="23" t="s">
        <v>3430</v>
      </c>
      <c r="AH1043" s="38"/>
      <c r="AJ1043" s="43"/>
      <c r="AK1043" s="22">
        <f t="shared" si="235"/>
        <v>0.56333084210363027</v>
      </c>
      <c r="AL1043" s="22" t="str">
        <f t="shared" si="236"/>
        <v>DROP</v>
      </c>
      <c r="AM1043" s="28">
        <f t="shared" si="237"/>
        <v>1.653542885850585</v>
      </c>
      <c r="AN1043" s="22">
        <f t="shared" si="238"/>
        <v>0</v>
      </c>
      <c r="AO1043" s="22" t="str">
        <f t="shared" si="239"/>
        <v>DROP</v>
      </c>
      <c r="AP1043" s="22" t="str">
        <f t="shared" si="240"/>
        <v>DROP</v>
      </c>
      <c r="AQ1043" s="22" t="str">
        <f t="shared" si="241"/>
        <v>DROP</v>
      </c>
      <c r="AR1043" s="22" t="str">
        <f t="shared" si="242"/>
        <v>DROP</v>
      </c>
      <c r="AS1043" s="22" t="str">
        <f t="shared" si="243"/>
        <v>DROP</v>
      </c>
      <c r="AT1043" s="22" t="str">
        <f t="shared" si="244"/>
        <v>DROP</v>
      </c>
      <c r="AU1043" s="22">
        <f t="shared" si="245"/>
        <v>2.3997132711686575</v>
      </c>
      <c r="AV1043" s="22">
        <f t="shared" si="246"/>
        <v>0</v>
      </c>
      <c r="AW1043" s="22">
        <f t="shared" si="247"/>
        <v>5.0787621159096084</v>
      </c>
      <c r="AX1043" s="22" t="str">
        <f t="shared" si="248"/>
        <v>DROP</v>
      </c>
    </row>
    <row r="1044" spans="1:50" x14ac:dyDescent="0.25">
      <c r="A1044" s="23" t="s">
        <v>18</v>
      </c>
      <c r="B1044" s="22" t="s">
        <v>1062</v>
      </c>
      <c r="C1044" s="34">
        <v>9411.7647058823532</v>
      </c>
      <c r="D1044" s="32">
        <v>0</v>
      </c>
      <c r="E1044" s="32">
        <v>0.3438087536350769</v>
      </c>
      <c r="F1044" s="22">
        <v>15</v>
      </c>
      <c r="H1044" s="27">
        <v>2744.2889461654854</v>
      </c>
      <c r="I1044" s="27">
        <v>279.2265453053231</v>
      </c>
      <c r="J1044" s="27">
        <v>456.34312558250588</v>
      </c>
      <c r="K1044" s="27">
        <v>3479.8586170533144</v>
      </c>
      <c r="M1044" s="27">
        <v>10423.223056692121</v>
      </c>
      <c r="N1044" s="27">
        <v>367.05882352941177</v>
      </c>
      <c r="O1044" s="27">
        <v>0</v>
      </c>
      <c r="P1044" s="27">
        <v>906.94999999999982</v>
      </c>
      <c r="Q1044" s="27">
        <v>906.94999999999982</v>
      </c>
      <c r="R1044" s="27">
        <v>10423.223056692121</v>
      </c>
      <c r="S1044" s="22" t="s">
        <v>3355</v>
      </c>
      <c r="T1044" s="28">
        <v>1.0263439929704972</v>
      </c>
      <c r="U1044" s="22">
        <v>0.32249932445526347</v>
      </c>
      <c r="V1044" s="22">
        <v>2.731424267072966</v>
      </c>
      <c r="W1044" s="22">
        <v>11.492610459994623</v>
      </c>
      <c r="X1044" s="27">
        <v>-7310.4232631682189</v>
      </c>
      <c r="Y1044" s="27">
        <v>2205.8497935239029</v>
      </c>
      <c r="Z1044" s="23" t="s">
        <v>3429</v>
      </c>
      <c r="AA1044" s="23" t="s">
        <v>3429</v>
      </c>
      <c r="AB1044" s="23" t="s">
        <v>3429</v>
      </c>
      <c r="AC1044" s="23" t="s">
        <v>3429</v>
      </c>
      <c r="AD1044" s="23" t="s">
        <v>3429</v>
      </c>
      <c r="AE1044" s="23" t="s">
        <v>3430</v>
      </c>
      <c r="AH1044" s="38"/>
      <c r="AJ1044" s="43"/>
      <c r="AK1044" s="22">
        <f t="shared" si="235"/>
        <v>0.32249932445526347</v>
      </c>
      <c r="AL1044" s="22" t="str">
        <f t="shared" si="236"/>
        <v>DROP</v>
      </c>
      <c r="AM1044" s="28">
        <f t="shared" si="237"/>
        <v>1.0263439929704972</v>
      </c>
      <c r="AN1044" s="22">
        <f t="shared" si="238"/>
        <v>0</v>
      </c>
      <c r="AO1044" s="22" t="str">
        <f t="shared" si="239"/>
        <v>DROP</v>
      </c>
      <c r="AP1044" s="22" t="str">
        <f t="shared" si="240"/>
        <v>DROP</v>
      </c>
      <c r="AQ1044" s="22" t="str">
        <f t="shared" si="241"/>
        <v>DROP</v>
      </c>
      <c r="AR1044" s="22" t="str">
        <f t="shared" si="242"/>
        <v>DROP</v>
      </c>
      <c r="AS1044" s="22" t="str">
        <f t="shared" si="243"/>
        <v>DROP</v>
      </c>
      <c r="AT1044" s="22" t="str">
        <f t="shared" si="244"/>
        <v>DROP</v>
      </c>
      <c r="AU1044" s="22">
        <f t="shared" si="245"/>
        <v>2.731424267072966</v>
      </c>
      <c r="AV1044" s="22">
        <f t="shared" si="246"/>
        <v>0</v>
      </c>
      <c r="AW1044" s="22">
        <f t="shared" si="247"/>
        <v>11.492610459994623</v>
      </c>
      <c r="AX1044" s="22" t="str">
        <f t="shared" si="248"/>
        <v>DROP</v>
      </c>
    </row>
    <row r="1045" spans="1:50" x14ac:dyDescent="0.25">
      <c r="A1045" s="23" t="s">
        <v>18</v>
      </c>
      <c r="B1045" s="22" t="s">
        <v>1063</v>
      </c>
      <c r="C1045" s="34">
        <v>9411.7647058823532</v>
      </c>
      <c r="D1045" s="32">
        <v>0</v>
      </c>
      <c r="E1045" s="32">
        <v>0.3438087536350769</v>
      </c>
      <c r="F1045" s="22">
        <v>15</v>
      </c>
      <c r="H1045" s="27">
        <v>2744.2889461654854</v>
      </c>
      <c r="I1045" s="27">
        <v>279.2265453053231</v>
      </c>
      <c r="J1045" s="27">
        <v>456.34312558250588</v>
      </c>
      <c r="K1045" s="27">
        <v>3479.8586170533144</v>
      </c>
      <c r="M1045" s="27">
        <v>10423.223056692121</v>
      </c>
      <c r="N1045" s="27">
        <v>367.05882352941177</v>
      </c>
      <c r="O1045" s="27">
        <v>0</v>
      </c>
      <c r="P1045" s="27">
        <v>906.94999999999982</v>
      </c>
      <c r="Q1045" s="27">
        <v>906.94999999999982</v>
      </c>
      <c r="R1045" s="27">
        <v>10423.223056692121</v>
      </c>
      <c r="S1045" s="22" t="s">
        <v>3355</v>
      </c>
      <c r="T1045" s="28">
        <v>1.0263439929704972</v>
      </c>
      <c r="U1045" s="22">
        <v>0.32249932445526347</v>
      </c>
      <c r="V1045" s="22">
        <v>2.731424267072966</v>
      </c>
      <c r="W1045" s="22">
        <v>11.492610459994623</v>
      </c>
      <c r="X1045" s="27">
        <v>-7310.4232631682189</v>
      </c>
      <c r="Y1045" s="27">
        <v>2205.8497935239029</v>
      </c>
      <c r="Z1045" s="23" t="s">
        <v>3429</v>
      </c>
      <c r="AA1045" s="23" t="s">
        <v>3429</v>
      </c>
      <c r="AB1045" s="23" t="s">
        <v>3429</v>
      </c>
      <c r="AC1045" s="23" t="s">
        <v>3429</v>
      </c>
      <c r="AD1045" s="23" t="s">
        <v>3429</v>
      </c>
      <c r="AE1045" s="23" t="s">
        <v>3430</v>
      </c>
      <c r="AH1045" s="38"/>
      <c r="AJ1045" s="43"/>
      <c r="AK1045" s="22">
        <f t="shared" si="235"/>
        <v>0.32249932445526347</v>
      </c>
      <c r="AL1045" s="22" t="str">
        <f t="shared" si="236"/>
        <v>DROP</v>
      </c>
      <c r="AM1045" s="28">
        <f t="shared" si="237"/>
        <v>1.0263439929704972</v>
      </c>
      <c r="AN1045" s="22">
        <f t="shared" si="238"/>
        <v>0</v>
      </c>
      <c r="AO1045" s="22" t="str">
        <f t="shared" si="239"/>
        <v>DROP</v>
      </c>
      <c r="AP1045" s="22" t="str">
        <f t="shared" si="240"/>
        <v>DROP</v>
      </c>
      <c r="AQ1045" s="22" t="str">
        <f t="shared" si="241"/>
        <v>DROP</v>
      </c>
      <c r="AR1045" s="22" t="str">
        <f t="shared" si="242"/>
        <v>DROP</v>
      </c>
      <c r="AS1045" s="22" t="str">
        <f t="shared" si="243"/>
        <v>DROP</v>
      </c>
      <c r="AT1045" s="22" t="str">
        <f t="shared" si="244"/>
        <v>DROP</v>
      </c>
      <c r="AU1045" s="22">
        <f t="shared" si="245"/>
        <v>2.731424267072966</v>
      </c>
      <c r="AV1045" s="22">
        <f t="shared" si="246"/>
        <v>0</v>
      </c>
      <c r="AW1045" s="22">
        <f t="shared" si="247"/>
        <v>11.492610459994623</v>
      </c>
      <c r="AX1045" s="22" t="str">
        <f t="shared" si="248"/>
        <v>DROP</v>
      </c>
    </row>
    <row r="1046" spans="1:50" x14ac:dyDescent="0.25">
      <c r="A1046" s="23" t="s">
        <v>18</v>
      </c>
      <c r="B1046" s="22" t="s">
        <v>1064</v>
      </c>
      <c r="C1046" s="34">
        <v>9411.7647058823532</v>
      </c>
      <c r="D1046" s="32">
        <v>0</v>
      </c>
      <c r="E1046" s="32">
        <v>0.3438087536350769</v>
      </c>
      <c r="F1046" s="22">
        <v>15</v>
      </c>
      <c r="H1046" s="27">
        <v>2744.2889461654854</v>
      </c>
      <c r="I1046" s="27">
        <v>279.2265453053231</v>
      </c>
      <c r="J1046" s="27">
        <v>456.34312558250588</v>
      </c>
      <c r="K1046" s="27">
        <v>3479.8586170533144</v>
      </c>
      <c r="M1046" s="27">
        <v>10423.223056692121</v>
      </c>
      <c r="N1046" s="27">
        <v>367.05882352941177</v>
      </c>
      <c r="O1046" s="27">
        <v>0</v>
      </c>
      <c r="P1046" s="27">
        <v>906.94999999999982</v>
      </c>
      <c r="Q1046" s="27">
        <v>906.94999999999982</v>
      </c>
      <c r="R1046" s="27">
        <v>10423.223056692121</v>
      </c>
      <c r="S1046" s="22" t="s">
        <v>3355</v>
      </c>
      <c r="T1046" s="28">
        <v>1.0263439929704972</v>
      </c>
      <c r="U1046" s="22">
        <v>0.32249932445526347</v>
      </c>
      <c r="V1046" s="22">
        <v>2.731424267072966</v>
      </c>
      <c r="W1046" s="22">
        <v>11.492610459994623</v>
      </c>
      <c r="X1046" s="27">
        <v>-7310.4232631682189</v>
      </c>
      <c r="Y1046" s="27">
        <v>2205.8497935239029</v>
      </c>
      <c r="Z1046" s="23" t="s">
        <v>3429</v>
      </c>
      <c r="AA1046" s="23" t="s">
        <v>3429</v>
      </c>
      <c r="AB1046" s="23" t="s">
        <v>3429</v>
      </c>
      <c r="AC1046" s="23" t="s">
        <v>3429</v>
      </c>
      <c r="AD1046" s="23" t="s">
        <v>3429</v>
      </c>
      <c r="AE1046" s="23" t="s">
        <v>3430</v>
      </c>
      <c r="AH1046" s="38"/>
      <c r="AJ1046" s="43"/>
      <c r="AK1046" s="22">
        <f t="shared" si="235"/>
        <v>0.32249932445526347</v>
      </c>
      <c r="AL1046" s="22" t="str">
        <f t="shared" si="236"/>
        <v>DROP</v>
      </c>
      <c r="AM1046" s="28">
        <f t="shared" si="237"/>
        <v>1.0263439929704972</v>
      </c>
      <c r="AN1046" s="22">
        <f t="shared" si="238"/>
        <v>0</v>
      </c>
      <c r="AO1046" s="22" t="str">
        <f t="shared" si="239"/>
        <v>DROP</v>
      </c>
      <c r="AP1046" s="22" t="str">
        <f t="shared" si="240"/>
        <v>DROP</v>
      </c>
      <c r="AQ1046" s="22" t="str">
        <f t="shared" si="241"/>
        <v>DROP</v>
      </c>
      <c r="AR1046" s="22" t="str">
        <f t="shared" si="242"/>
        <v>DROP</v>
      </c>
      <c r="AS1046" s="22" t="str">
        <f t="shared" si="243"/>
        <v>DROP</v>
      </c>
      <c r="AT1046" s="22" t="str">
        <f t="shared" si="244"/>
        <v>DROP</v>
      </c>
      <c r="AU1046" s="22">
        <f t="shared" si="245"/>
        <v>2.731424267072966</v>
      </c>
      <c r="AV1046" s="22">
        <f t="shared" si="246"/>
        <v>0</v>
      </c>
      <c r="AW1046" s="22">
        <f t="shared" si="247"/>
        <v>11.492610459994623</v>
      </c>
      <c r="AX1046" s="22" t="str">
        <f t="shared" si="248"/>
        <v>DROP</v>
      </c>
    </row>
    <row r="1047" spans="1:50" x14ac:dyDescent="0.25">
      <c r="A1047" s="23" t="s">
        <v>18</v>
      </c>
      <c r="B1047" s="22" t="s">
        <v>1065</v>
      </c>
      <c r="C1047" s="34">
        <v>9411.7647058823532</v>
      </c>
      <c r="D1047" s="32">
        <v>0</v>
      </c>
      <c r="E1047" s="32">
        <v>0.3438087536350769</v>
      </c>
      <c r="F1047" s="22">
        <v>15</v>
      </c>
      <c r="H1047" s="27">
        <v>2744.2889461654854</v>
      </c>
      <c r="I1047" s="27">
        <v>279.2265453053231</v>
      </c>
      <c r="J1047" s="27">
        <v>456.34312558250588</v>
      </c>
      <c r="K1047" s="27">
        <v>3479.8586170533144</v>
      </c>
      <c r="M1047" s="27">
        <v>10423.223056692121</v>
      </c>
      <c r="N1047" s="27">
        <v>367.05882352941177</v>
      </c>
      <c r="O1047" s="27">
        <v>0</v>
      </c>
      <c r="P1047" s="27">
        <v>906.94999999999982</v>
      </c>
      <c r="Q1047" s="27">
        <v>906.94999999999982</v>
      </c>
      <c r="R1047" s="27">
        <v>10423.223056692121</v>
      </c>
      <c r="S1047" s="22" t="s">
        <v>3355</v>
      </c>
      <c r="T1047" s="28">
        <v>1.0263439929704972</v>
      </c>
      <c r="U1047" s="22">
        <v>0.32249932445526347</v>
      </c>
      <c r="V1047" s="22">
        <v>2.731424267072966</v>
      </c>
      <c r="W1047" s="22">
        <v>11.492610459994623</v>
      </c>
      <c r="X1047" s="27">
        <v>-7310.4232631682189</v>
      </c>
      <c r="Y1047" s="27">
        <v>2205.8497935239029</v>
      </c>
      <c r="Z1047" s="23" t="s">
        <v>3429</v>
      </c>
      <c r="AA1047" s="23" t="s">
        <v>3429</v>
      </c>
      <c r="AB1047" s="23" t="s">
        <v>3429</v>
      </c>
      <c r="AC1047" s="23" t="s">
        <v>3429</v>
      </c>
      <c r="AD1047" s="23" t="s">
        <v>3429</v>
      </c>
      <c r="AE1047" s="23" t="s">
        <v>3430</v>
      </c>
      <c r="AH1047" s="38"/>
      <c r="AJ1047" s="43"/>
      <c r="AK1047" s="22">
        <f t="shared" si="235"/>
        <v>0.32249932445526347</v>
      </c>
      <c r="AL1047" s="22" t="str">
        <f t="shared" si="236"/>
        <v>DROP</v>
      </c>
      <c r="AM1047" s="28">
        <f t="shared" si="237"/>
        <v>1.0263439929704972</v>
      </c>
      <c r="AN1047" s="22">
        <f t="shared" si="238"/>
        <v>0</v>
      </c>
      <c r="AO1047" s="22" t="str">
        <f t="shared" si="239"/>
        <v>DROP</v>
      </c>
      <c r="AP1047" s="22" t="str">
        <f t="shared" si="240"/>
        <v>DROP</v>
      </c>
      <c r="AQ1047" s="22" t="str">
        <f t="shared" si="241"/>
        <v>DROP</v>
      </c>
      <c r="AR1047" s="22" t="str">
        <f t="shared" si="242"/>
        <v>DROP</v>
      </c>
      <c r="AS1047" s="22" t="str">
        <f t="shared" si="243"/>
        <v>DROP</v>
      </c>
      <c r="AT1047" s="22" t="str">
        <f t="shared" si="244"/>
        <v>DROP</v>
      </c>
      <c r="AU1047" s="22">
        <f t="shared" si="245"/>
        <v>2.731424267072966</v>
      </c>
      <c r="AV1047" s="22">
        <f t="shared" si="246"/>
        <v>0</v>
      </c>
      <c r="AW1047" s="22">
        <f t="shared" si="247"/>
        <v>11.492610459994623</v>
      </c>
      <c r="AX1047" s="22" t="str">
        <f t="shared" si="248"/>
        <v>DROP</v>
      </c>
    </row>
    <row r="1048" spans="1:50" x14ac:dyDescent="0.25">
      <c r="A1048" s="23" t="s">
        <v>18</v>
      </c>
      <c r="B1048" s="22" t="s">
        <v>1066</v>
      </c>
      <c r="C1048" s="34">
        <v>9411.7647058823532</v>
      </c>
      <c r="D1048" s="32">
        <v>0</v>
      </c>
      <c r="E1048" s="32">
        <v>0.3438087536350769</v>
      </c>
      <c r="F1048" s="22">
        <v>15</v>
      </c>
      <c r="H1048" s="27">
        <v>2744.2889461654854</v>
      </c>
      <c r="I1048" s="27">
        <v>279.2265453053231</v>
      </c>
      <c r="J1048" s="27">
        <v>456.34312558250588</v>
      </c>
      <c r="K1048" s="27">
        <v>3479.8586170533144</v>
      </c>
      <c r="M1048" s="27">
        <v>10423.223056692121</v>
      </c>
      <c r="N1048" s="27">
        <v>367.05882352941177</v>
      </c>
      <c r="O1048" s="27">
        <v>0</v>
      </c>
      <c r="P1048" s="27">
        <v>906.94999999999982</v>
      </c>
      <c r="Q1048" s="27">
        <v>906.94999999999982</v>
      </c>
      <c r="R1048" s="27">
        <v>10423.223056692121</v>
      </c>
      <c r="S1048" s="22" t="s">
        <v>3355</v>
      </c>
      <c r="T1048" s="28">
        <v>1.0263439929704972</v>
      </c>
      <c r="U1048" s="22">
        <v>0.32249932445526347</v>
      </c>
      <c r="V1048" s="22">
        <v>2.731424267072966</v>
      </c>
      <c r="W1048" s="22">
        <v>11.492610459994623</v>
      </c>
      <c r="X1048" s="27">
        <v>-7310.4232631682189</v>
      </c>
      <c r="Y1048" s="27">
        <v>2205.8497935239029</v>
      </c>
      <c r="Z1048" s="23" t="s">
        <v>3429</v>
      </c>
      <c r="AA1048" s="23" t="s">
        <v>3429</v>
      </c>
      <c r="AB1048" s="23" t="s">
        <v>3429</v>
      </c>
      <c r="AC1048" s="23" t="s">
        <v>3429</v>
      </c>
      <c r="AD1048" s="23" t="s">
        <v>3429</v>
      </c>
      <c r="AE1048" s="23" t="s">
        <v>3430</v>
      </c>
      <c r="AH1048" s="38"/>
      <c r="AJ1048" s="43"/>
      <c r="AK1048" s="22">
        <f t="shared" si="235"/>
        <v>0.32249932445526347</v>
      </c>
      <c r="AL1048" s="22" t="str">
        <f t="shared" si="236"/>
        <v>DROP</v>
      </c>
      <c r="AM1048" s="28">
        <f t="shared" si="237"/>
        <v>1.0263439929704972</v>
      </c>
      <c r="AN1048" s="22">
        <f t="shared" si="238"/>
        <v>0</v>
      </c>
      <c r="AO1048" s="22" t="str">
        <f t="shared" si="239"/>
        <v>DROP</v>
      </c>
      <c r="AP1048" s="22" t="str">
        <f t="shared" si="240"/>
        <v>DROP</v>
      </c>
      <c r="AQ1048" s="22" t="str">
        <f t="shared" si="241"/>
        <v>DROP</v>
      </c>
      <c r="AR1048" s="22" t="str">
        <f t="shared" si="242"/>
        <v>DROP</v>
      </c>
      <c r="AS1048" s="22" t="str">
        <f t="shared" si="243"/>
        <v>DROP</v>
      </c>
      <c r="AT1048" s="22" t="str">
        <f t="shared" si="244"/>
        <v>DROP</v>
      </c>
      <c r="AU1048" s="22">
        <f t="shared" si="245"/>
        <v>2.731424267072966</v>
      </c>
      <c r="AV1048" s="22">
        <f t="shared" si="246"/>
        <v>0</v>
      </c>
      <c r="AW1048" s="22">
        <f t="shared" si="247"/>
        <v>11.492610459994623</v>
      </c>
      <c r="AX1048" s="22" t="str">
        <f t="shared" si="248"/>
        <v>DROP</v>
      </c>
    </row>
    <row r="1049" spans="1:50" x14ac:dyDescent="0.25">
      <c r="A1049" s="23" t="s">
        <v>18</v>
      </c>
      <c r="B1049" s="22" t="s">
        <v>1067</v>
      </c>
      <c r="C1049" s="34">
        <v>9411.7647058823532</v>
      </c>
      <c r="D1049" s="32">
        <v>0</v>
      </c>
      <c r="E1049" s="32">
        <v>0.3438087536350769</v>
      </c>
      <c r="F1049" s="22">
        <v>15</v>
      </c>
      <c r="H1049" s="27">
        <v>2744.2889461654854</v>
      </c>
      <c r="I1049" s="27">
        <v>279.2265453053231</v>
      </c>
      <c r="J1049" s="27">
        <v>456.34312558250588</v>
      </c>
      <c r="K1049" s="27">
        <v>3479.8586170533144</v>
      </c>
      <c r="M1049" s="27">
        <v>10423.223056692121</v>
      </c>
      <c r="N1049" s="27">
        <v>367.05882352941177</v>
      </c>
      <c r="O1049" s="27">
        <v>0</v>
      </c>
      <c r="P1049" s="27">
        <v>906.94999999999982</v>
      </c>
      <c r="Q1049" s="27">
        <v>906.94999999999982</v>
      </c>
      <c r="R1049" s="27">
        <v>10423.223056692121</v>
      </c>
      <c r="S1049" s="22" t="s">
        <v>3355</v>
      </c>
      <c r="T1049" s="28">
        <v>1.0263439929704972</v>
      </c>
      <c r="U1049" s="22">
        <v>0.32249932445526347</v>
      </c>
      <c r="V1049" s="22">
        <v>2.731424267072966</v>
      </c>
      <c r="W1049" s="22">
        <v>11.492610459994623</v>
      </c>
      <c r="X1049" s="27">
        <v>-7310.4232631682189</v>
      </c>
      <c r="Y1049" s="27">
        <v>2205.8497935239029</v>
      </c>
      <c r="Z1049" s="23" t="s">
        <v>3429</v>
      </c>
      <c r="AA1049" s="23" t="s">
        <v>3429</v>
      </c>
      <c r="AB1049" s="23" t="s">
        <v>3429</v>
      </c>
      <c r="AC1049" s="23" t="s">
        <v>3429</v>
      </c>
      <c r="AD1049" s="23" t="s">
        <v>3429</v>
      </c>
      <c r="AE1049" s="23" t="s">
        <v>3430</v>
      </c>
      <c r="AH1049" s="38"/>
      <c r="AJ1049" s="43"/>
      <c r="AK1049" s="22">
        <f t="shared" si="235"/>
        <v>0.32249932445526347</v>
      </c>
      <c r="AL1049" s="22" t="str">
        <f t="shared" si="236"/>
        <v>DROP</v>
      </c>
      <c r="AM1049" s="28">
        <f t="shared" si="237"/>
        <v>1.0263439929704972</v>
      </c>
      <c r="AN1049" s="22">
        <f t="shared" si="238"/>
        <v>0</v>
      </c>
      <c r="AO1049" s="22" t="str">
        <f t="shared" si="239"/>
        <v>DROP</v>
      </c>
      <c r="AP1049" s="22" t="str">
        <f t="shared" si="240"/>
        <v>DROP</v>
      </c>
      <c r="AQ1049" s="22" t="str">
        <f t="shared" si="241"/>
        <v>DROP</v>
      </c>
      <c r="AR1049" s="22" t="str">
        <f t="shared" si="242"/>
        <v>DROP</v>
      </c>
      <c r="AS1049" s="22" t="str">
        <f t="shared" si="243"/>
        <v>DROP</v>
      </c>
      <c r="AT1049" s="22" t="str">
        <f t="shared" si="244"/>
        <v>DROP</v>
      </c>
      <c r="AU1049" s="22">
        <f t="shared" si="245"/>
        <v>2.731424267072966</v>
      </c>
      <c r="AV1049" s="22">
        <f t="shared" si="246"/>
        <v>0</v>
      </c>
      <c r="AW1049" s="22">
        <f t="shared" si="247"/>
        <v>11.492610459994623</v>
      </c>
      <c r="AX1049" s="22" t="str">
        <f t="shared" si="248"/>
        <v>DROP</v>
      </c>
    </row>
    <row r="1050" spans="1:50" x14ac:dyDescent="0.25">
      <c r="A1050" s="23" t="s">
        <v>18</v>
      </c>
      <c r="B1050" s="22" t="s">
        <v>1068</v>
      </c>
      <c r="C1050" s="34">
        <v>9411.7647058823532</v>
      </c>
      <c r="D1050" s="32">
        <v>0</v>
      </c>
      <c r="E1050" s="32">
        <v>0.3438087536350769</v>
      </c>
      <c r="F1050" s="22">
        <v>15</v>
      </c>
      <c r="H1050" s="27">
        <v>2744.2889461654854</v>
      </c>
      <c r="I1050" s="27">
        <v>279.2265453053231</v>
      </c>
      <c r="J1050" s="27">
        <v>456.34312558250588</v>
      </c>
      <c r="K1050" s="27">
        <v>3479.8586170533144</v>
      </c>
      <c r="M1050" s="27">
        <v>10423.223056692121</v>
      </c>
      <c r="N1050" s="27">
        <v>367.05882352941177</v>
      </c>
      <c r="O1050" s="27">
        <v>0</v>
      </c>
      <c r="P1050" s="27">
        <v>906.94999999999982</v>
      </c>
      <c r="Q1050" s="27">
        <v>906.94999999999982</v>
      </c>
      <c r="R1050" s="27">
        <v>10423.223056692121</v>
      </c>
      <c r="S1050" s="22" t="s">
        <v>3355</v>
      </c>
      <c r="T1050" s="28">
        <v>1.0263439929704972</v>
      </c>
      <c r="U1050" s="22">
        <v>0.32249932445526347</v>
      </c>
      <c r="V1050" s="22">
        <v>2.731424267072966</v>
      </c>
      <c r="W1050" s="22">
        <v>11.492610459994623</v>
      </c>
      <c r="X1050" s="27">
        <v>-7310.4232631682189</v>
      </c>
      <c r="Y1050" s="27">
        <v>2205.8497935239029</v>
      </c>
      <c r="Z1050" s="23" t="s">
        <v>3429</v>
      </c>
      <c r="AA1050" s="23" t="s">
        <v>3429</v>
      </c>
      <c r="AB1050" s="23" t="s">
        <v>3429</v>
      </c>
      <c r="AC1050" s="23" t="s">
        <v>3429</v>
      </c>
      <c r="AD1050" s="23" t="s">
        <v>3429</v>
      </c>
      <c r="AE1050" s="23" t="s">
        <v>3430</v>
      </c>
      <c r="AH1050" s="38"/>
      <c r="AJ1050" s="43"/>
      <c r="AK1050" s="22">
        <f t="shared" si="235"/>
        <v>0.32249932445526347</v>
      </c>
      <c r="AL1050" s="22" t="str">
        <f t="shared" si="236"/>
        <v>DROP</v>
      </c>
      <c r="AM1050" s="28">
        <f t="shared" si="237"/>
        <v>1.0263439929704972</v>
      </c>
      <c r="AN1050" s="22">
        <f t="shared" si="238"/>
        <v>0</v>
      </c>
      <c r="AO1050" s="22" t="str">
        <f t="shared" si="239"/>
        <v>DROP</v>
      </c>
      <c r="AP1050" s="22" t="str">
        <f t="shared" si="240"/>
        <v>DROP</v>
      </c>
      <c r="AQ1050" s="22" t="str">
        <f t="shared" si="241"/>
        <v>DROP</v>
      </c>
      <c r="AR1050" s="22" t="str">
        <f t="shared" si="242"/>
        <v>DROP</v>
      </c>
      <c r="AS1050" s="22" t="str">
        <f t="shared" si="243"/>
        <v>DROP</v>
      </c>
      <c r="AT1050" s="22" t="str">
        <f t="shared" si="244"/>
        <v>DROP</v>
      </c>
      <c r="AU1050" s="22">
        <f t="shared" si="245"/>
        <v>2.731424267072966</v>
      </c>
      <c r="AV1050" s="22">
        <f t="shared" si="246"/>
        <v>0</v>
      </c>
      <c r="AW1050" s="22">
        <f t="shared" si="247"/>
        <v>11.492610459994623</v>
      </c>
      <c r="AX1050" s="22" t="str">
        <f t="shared" si="248"/>
        <v>DROP</v>
      </c>
    </row>
    <row r="1051" spans="1:50" x14ac:dyDescent="0.25">
      <c r="A1051" s="23" t="s">
        <v>18</v>
      </c>
      <c r="B1051" s="22" t="s">
        <v>1069</v>
      </c>
      <c r="C1051" s="34">
        <v>9411.7647058823532</v>
      </c>
      <c r="D1051" s="32">
        <v>0</v>
      </c>
      <c r="E1051" s="32">
        <v>0.3438087536350769</v>
      </c>
      <c r="F1051" s="22">
        <v>15</v>
      </c>
      <c r="H1051" s="27">
        <v>2744.2889461654854</v>
      </c>
      <c r="I1051" s="27">
        <v>279.2265453053231</v>
      </c>
      <c r="J1051" s="27">
        <v>456.34312558250588</v>
      </c>
      <c r="K1051" s="27">
        <v>3479.8586170533144</v>
      </c>
      <c r="M1051" s="27">
        <v>10423.223056692121</v>
      </c>
      <c r="N1051" s="27">
        <v>367.05882352941177</v>
      </c>
      <c r="O1051" s="27">
        <v>0</v>
      </c>
      <c r="P1051" s="27">
        <v>906.94999999999982</v>
      </c>
      <c r="Q1051" s="27">
        <v>906.94999999999982</v>
      </c>
      <c r="R1051" s="27">
        <v>10423.223056692121</v>
      </c>
      <c r="S1051" s="22" t="s">
        <v>3355</v>
      </c>
      <c r="T1051" s="28">
        <v>1.0263439929704972</v>
      </c>
      <c r="U1051" s="22">
        <v>0.32249932445526347</v>
      </c>
      <c r="V1051" s="22">
        <v>2.731424267072966</v>
      </c>
      <c r="W1051" s="22">
        <v>11.492610459994623</v>
      </c>
      <c r="X1051" s="27">
        <v>-7310.4232631682189</v>
      </c>
      <c r="Y1051" s="27">
        <v>2205.8497935239029</v>
      </c>
      <c r="Z1051" s="23" t="s">
        <v>3429</v>
      </c>
      <c r="AA1051" s="23" t="s">
        <v>3429</v>
      </c>
      <c r="AB1051" s="23" t="s">
        <v>3429</v>
      </c>
      <c r="AC1051" s="23" t="s">
        <v>3429</v>
      </c>
      <c r="AD1051" s="23" t="s">
        <v>3429</v>
      </c>
      <c r="AE1051" s="23" t="s">
        <v>3430</v>
      </c>
      <c r="AH1051" s="38"/>
      <c r="AJ1051" s="43"/>
      <c r="AK1051" s="22">
        <f t="shared" si="235"/>
        <v>0.32249932445526347</v>
      </c>
      <c r="AL1051" s="22" t="str">
        <f t="shared" si="236"/>
        <v>DROP</v>
      </c>
      <c r="AM1051" s="28">
        <f t="shared" si="237"/>
        <v>1.0263439929704972</v>
      </c>
      <c r="AN1051" s="22">
        <f t="shared" si="238"/>
        <v>0</v>
      </c>
      <c r="AO1051" s="22" t="str">
        <f t="shared" si="239"/>
        <v>DROP</v>
      </c>
      <c r="AP1051" s="22" t="str">
        <f t="shared" si="240"/>
        <v>DROP</v>
      </c>
      <c r="AQ1051" s="22" t="str">
        <f t="shared" si="241"/>
        <v>DROP</v>
      </c>
      <c r="AR1051" s="22" t="str">
        <f t="shared" si="242"/>
        <v>DROP</v>
      </c>
      <c r="AS1051" s="22" t="str">
        <f t="shared" si="243"/>
        <v>DROP</v>
      </c>
      <c r="AT1051" s="22" t="str">
        <f t="shared" si="244"/>
        <v>DROP</v>
      </c>
      <c r="AU1051" s="22">
        <f t="shared" si="245"/>
        <v>2.731424267072966</v>
      </c>
      <c r="AV1051" s="22">
        <f t="shared" si="246"/>
        <v>0</v>
      </c>
      <c r="AW1051" s="22">
        <f t="shared" si="247"/>
        <v>11.492610459994623</v>
      </c>
      <c r="AX1051" s="22" t="str">
        <f t="shared" si="248"/>
        <v>DROP</v>
      </c>
    </row>
    <row r="1052" spans="1:50" x14ac:dyDescent="0.25">
      <c r="A1052" s="23" t="s">
        <v>18</v>
      </c>
      <c r="B1052" s="22" t="s">
        <v>1070</v>
      </c>
      <c r="C1052" s="34">
        <v>9411.7647058823532</v>
      </c>
      <c r="D1052" s="32">
        <v>0</v>
      </c>
      <c r="E1052" s="32">
        <v>0.3438087536350769</v>
      </c>
      <c r="F1052" s="22">
        <v>15</v>
      </c>
      <c r="H1052" s="27">
        <v>2744.2889461654854</v>
      </c>
      <c r="I1052" s="27">
        <v>279.2265453053231</v>
      </c>
      <c r="J1052" s="27">
        <v>456.34312558250588</v>
      </c>
      <c r="K1052" s="27">
        <v>3479.8586170533144</v>
      </c>
      <c r="M1052" s="27">
        <v>10423.223056692121</v>
      </c>
      <c r="N1052" s="27">
        <v>367.05882352941177</v>
      </c>
      <c r="O1052" s="27">
        <v>0</v>
      </c>
      <c r="P1052" s="27">
        <v>906.94999999999982</v>
      </c>
      <c r="Q1052" s="27">
        <v>906.94999999999982</v>
      </c>
      <c r="R1052" s="27">
        <v>10423.223056692121</v>
      </c>
      <c r="S1052" s="22" t="s">
        <v>3355</v>
      </c>
      <c r="T1052" s="28">
        <v>1.0263439929704972</v>
      </c>
      <c r="U1052" s="22">
        <v>0.32249932445526347</v>
      </c>
      <c r="V1052" s="22">
        <v>2.731424267072966</v>
      </c>
      <c r="W1052" s="22">
        <v>11.492610459994623</v>
      </c>
      <c r="X1052" s="27">
        <v>-7310.4232631682189</v>
      </c>
      <c r="Y1052" s="27">
        <v>2205.8497935239029</v>
      </c>
      <c r="Z1052" s="23" t="s">
        <v>3429</v>
      </c>
      <c r="AA1052" s="23" t="s">
        <v>3429</v>
      </c>
      <c r="AB1052" s="23" t="s">
        <v>3429</v>
      </c>
      <c r="AC1052" s="23" t="s">
        <v>3429</v>
      </c>
      <c r="AD1052" s="23" t="s">
        <v>3429</v>
      </c>
      <c r="AE1052" s="23" t="s">
        <v>3430</v>
      </c>
      <c r="AH1052" s="38"/>
      <c r="AJ1052" s="43"/>
      <c r="AK1052" s="22">
        <f t="shared" si="235"/>
        <v>0.32249932445526347</v>
      </c>
      <c r="AL1052" s="22" t="str">
        <f t="shared" si="236"/>
        <v>DROP</v>
      </c>
      <c r="AM1052" s="28">
        <f t="shared" si="237"/>
        <v>1.0263439929704972</v>
      </c>
      <c r="AN1052" s="22">
        <f t="shared" si="238"/>
        <v>0</v>
      </c>
      <c r="AO1052" s="22" t="str">
        <f t="shared" si="239"/>
        <v>DROP</v>
      </c>
      <c r="AP1052" s="22" t="str">
        <f t="shared" si="240"/>
        <v>DROP</v>
      </c>
      <c r="AQ1052" s="22" t="str">
        <f t="shared" si="241"/>
        <v>DROP</v>
      </c>
      <c r="AR1052" s="22" t="str">
        <f t="shared" si="242"/>
        <v>DROP</v>
      </c>
      <c r="AS1052" s="22" t="str">
        <f t="shared" si="243"/>
        <v>DROP</v>
      </c>
      <c r="AT1052" s="22" t="str">
        <f t="shared" si="244"/>
        <v>DROP</v>
      </c>
      <c r="AU1052" s="22">
        <f t="shared" si="245"/>
        <v>2.731424267072966</v>
      </c>
      <c r="AV1052" s="22">
        <f t="shared" si="246"/>
        <v>0</v>
      </c>
      <c r="AW1052" s="22">
        <f t="shared" si="247"/>
        <v>11.492610459994623</v>
      </c>
      <c r="AX1052" s="22" t="str">
        <f t="shared" si="248"/>
        <v>DROP</v>
      </c>
    </row>
    <row r="1053" spans="1:50" x14ac:dyDescent="0.25">
      <c r="A1053" s="23" t="s">
        <v>18</v>
      </c>
      <c r="B1053" s="22" t="s">
        <v>1071</v>
      </c>
      <c r="C1053" s="34">
        <v>9411.7647058823532</v>
      </c>
      <c r="D1053" s="32">
        <v>0</v>
      </c>
      <c r="E1053" s="32">
        <v>0.3438087536350769</v>
      </c>
      <c r="F1053" s="22">
        <v>15</v>
      </c>
      <c r="H1053" s="27">
        <v>2744.2889461654854</v>
      </c>
      <c r="I1053" s="27">
        <v>279.2265453053231</v>
      </c>
      <c r="J1053" s="27">
        <v>456.34312558250588</v>
      </c>
      <c r="K1053" s="27">
        <v>3479.8586170533144</v>
      </c>
      <c r="M1053" s="27">
        <v>10423.223056692121</v>
      </c>
      <c r="N1053" s="27">
        <v>367.05882352941177</v>
      </c>
      <c r="O1053" s="27">
        <v>0</v>
      </c>
      <c r="P1053" s="27">
        <v>906.94999999999982</v>
      </c>
      <c r="Q1053" s="27">
        <v>906.94999999999982</v>
      </c>
      <c r="R1053" s="27">
        <v>10423.223056692121</v>
      </c>
      <c r="S1053" s="22" t="s">
        <v>3355</v>
      </c>
      <c r="T1053" s="28">
        <v>1.0263439929704972</v>
      </c>
      <c r="U1053" s="22">
        <v>0.32249932445526347</v>
      </c>
      <c r="V1053" s="22">
        <v>2.731424267072966</v>
      </c>
      <c r="W1053" s="22">
        <v>11.492610459994623</v>
      </c>
      <c r="X1053" s="27">
        <v>-7310.4232631682189</v>
      </c>
      <c r="Y1053" s="27">
        <v>2205.8497935239029</v>
      </c>
      <c r="Z1053" s="23" t="s">
        <v>3429</v>
      </c>
      <c r="AA1053" s="23" t="s">
        <v>3429</v>
      </c>
      <c r="AB1053" s="23" t="s">
        <v>3429</v>
      </c>
      <c r="AC1053" s="23" t="s">
        <v>3429</v>
      </c>
      <c r="AD1053" s="23" t="s">
        <v>3429</v>
      </c>
      <c r="AE1053" s="23" t="s">
        <v>3430</v>
      </c>
      <c r="AH1053" s="38"/>
      <c r="AJ1053" s="43"/>
      <c r="AK1053" s="22">
        <f t="shared" si="235"/>
        <v>0.32249932445526347</v>
      </c>
      <c r="AL1053" s="22" t="str">
        <f t="shared" si="236"/>
        <v>DROP</v>
      </c>
      <c r="AM1053" s="28">
        <f t="shared" si="237"/>
        <v>1.0263439929704972</v>
      </c>
      <c r="AN1053" s="22">
        <f t="shared" si="238"/>
        <v>0</v>
      </c>
      <c r="AO1053" s="22" t="str">
        <f t="shared" si="239"/>
        <v>DROP</v>
      </c>
      <c r="AP1053" s="22" t="str">
        <f t="shared" si="240"/>
        <v>DROP</v>
      </c>
      <c r="AQ1053" s="22" t="str">
        <f t="shared" si="241"/>
        <v>DROP</v>
      </c>
      <c r="AR1053" s="22" t="str">
        <f t="shared" si="242"/>
        <v>DROP</v>
      </c>
      <c r="AS1053" s="22" t="str">
        <f t="shared" si="243"/>
        <v>DROP</v>
      </c>
      <c r="AT1053" s="22" t="str">
        <f t="shared" si="244"/>
        <v>DROP</v>
      </c>
      <c r="AU1053" s="22">
        <f t="shared" si="245"/>
        <v>2.731424267072966</v>
      </c>
      <c r="AV1053" s="22">
        <f t="shared" si="246"/>
        <v>0</v>
      </c>
      <c r="AW1053" s="22">
        <f t="shared" si="247"/>
        <v>11.492610459994623</v>
      </c>
      <c r="AX1053" s="22" t="str">
        <f t="shared" si="248"/>
        <v>DROP</v>
      </c>
    </row>
    <row r="1054" spans="1:50" x14ac:dyDescent="0.25">
      <c r="A1054" s="23" t="s">
        <v>18</v>
      </c>
      <c r="B1054" s="22" t="s">
        <v>1072</v>
      </c>
      <c r="C1054" s="34">
        <v>9411.7647058823532</v>
      </c>
      <c r="D1054" s="32">
        <v>0</v>
      </c>
      <c r="E1054" s="32">
        <v>0.3438087536350769</v>
      </c>
      <c r="F1054" s="22">
        <v>15</v>
      </c>
      <c r="H1054" s="27">
        <v>2744.2889461654854</v>
      </c>
      <c r="I1054" s="27">
        <v>279.2265453053231</v>
      </c>
      <c r="J1054" s="27">
        <v>456.34312558250588</v>
      </c>
      <c r="K1054" s="27">
        <v>3479.8586170533144</v>
      </c>
      <c r="M1054" s="27">
        <v>10423.223056692121</v>
      </c>
      <c r="N1054" s="27">
        <v>367.05882352941177</v>
      </c>
      <c r="O1054" s="27">
        <v>0</v>
      </c>
      <c r="P1054" s="27">
        <v>906.94999999999982</v>
      </c>
      <c r="Q1054" s="27">
        <v>906.94999999999982</v>
      </c>
      <c r="R1054" s="27">
        <v>10423.223056692121</v>
      </c>
      <c r="S1054" s="22" t="s">
        <v>3355</v>
      </c>
      <c r="T1054" s="28">
        <v>1.0263439929704972</v>
      </c>
      <c r="U1054" s="22">
        <v>0.32249932445526347</v>
      </c>
      <c r="V1054" s="22">
        <v>2.731424267072966</v>
      </c>
      <c r="W1054" s="22">
        <v>11.492610459994623</v>
      </c>
      <c r="X1054" s="27">
        <v>-7310.4232631682189</v>
      </c>
      <c r="Y1054" s="27">
        <v>2205.8497935239029</v>
      </c>
      <c r="Z1054" s="23" t="s">
        <v>3429</v>
      </c>
      <c r="AA1054" s="23" t="s">
        <v>3429</v>
      </c>
      <c r="AB1054" s="23" t="s">
        <v>3429</v>
      </c>
      <c r="AC1054" s="23" t="s">
        <v>3429</v>
      </c>
      <c r="AD1054" s="23" t="s">
        <v>3429</v>
      </c>
      <c r="AE1054" s="23" t="s">
        <v>3430</v>
      </c>
      <c r="AH1054" s="38"/>
      <c r="AJ1054" s="43"/>
      <c r="AK1054" s="22">
        <f t="shared" si="235"/>
        <v>0.32249932445526347</v>
      </c>
      <c r="AL1054" s="22" t="str">
        <f t="shared" si="236"/>
        <v>DROP</v>
      </c>
      <c r="AM1054" s="28">
        <f t="shared" si="237"/>
        <v>1.0263439929704972</v>
      </c>
      <c r="AN1054" s="22">
        <f t="shared" si="238"/>
        <v>0</v>
      </c>
      <c r="AO1054" s="22" t="str">
        <f t="shared" si="239"/>
        <v>DROP</v>
      </c>
      <c r="AP1054" s="22" t="str">
        <f t="shared" si="240"/>
        <v>DROP</v>
      </c>
      <c r="AQ1054" s="22" t="str">
        <f t="shared" si="241"/>
        <v>DROP</v>
      </c>
      <c r="AR1054" s="22" t="str">
        <f t="shared" si="242"/>
        <v>DROP</v>
      </c>
      <c r="AS1054" s="22" t="str">
        <f t="shared" si="243"/>
        <v>DROP</v>
      </c>
      <c r="AT1054" s="22" t="str">
        <f t="shared" si="244"/>
        <v>DROP</v>
      </c>
      <c r="AU1054" s="22">
        <f t="shared" si="245"/>
        <v>2.731424267072966</v>
      </c>
      <c r="AV1054" s="22">
        <f t="shared" si="246"/>
        <v>0</v>
      </c>
      <c r="AW1054" s="22">
        <f t="shared" si="247"/>
        <v>11.492610459994623</v>
      </c>
      <c r="AX1054" s="22" t="str">
        <f t="shared" si="248"/>
        <v>DROP</v>
      </c>
    </row>
    <row r="1055" spans="1:50" x14ac:dyDescent="0.25">
      <c r="A1055" s="23" t="s">
        <v>18</v>
      </c>
      <c r="B1055" s="22" t="s">
        <v>1073</v>
      </c>
      <c r="C1055" s="34">
        <v>9411.7647058823532</v>
      </c>
      <c r="D1055" s="32">
        <v>0</v>
      </c>
      <c r="E1055" s="32">
        <v>0.3438087536350769</v>
      </c>
      <c r="F1055" s="22">
        <v>15</v>
      </c>
      <c r="H1055" s="27">
        <v>2744.2889461654854</v>
      </c>
      <c r="I1055" s="27">
        <v>279.2265453053231</v>
      </c>
      <c r="J1055" s="27">
        <v>456.34312558250588</v>
      </c>
      <c r="K1055" s="27">
        <v>3479.8586170533144</v>
      </c>
      <c r="M1055" s="27">
        <v>10423.223056692121</v>
      </c>
      <c r="N1055" s="27">
        <v>367.05882352941177</v>
      </c>
      <c r="O1055" s="27">
        <v>0</v>
      </c>
      <c r="P1055" s="27">
        <v>906.94999999999982</v>
      </c>
      <c r="Q1055" s="27">
        <v>906.94999999999982</v>
      </c>
      <c r="R1055" s="27">
        <v>10423.223056692121</v>
      </c>
      <c r="S1055" s="22" t="s">
        <v>3355</v>
      </c>
      <c r="T1055" s="28">
        <v>1.0263439929704972</v>
      </c>
      <c r="U1055" s="22">
        <v>0.32249932445526347</v>
      </c>
      <c r="V1055" s="22">
        <v>2.731424267072966</v>
      </c>
      <c r="W1055" s="22">
        <v>11.492610459994623</v>
      </c>
      <c r="X1055" s="27">
        <v>-7310.4232631682189</v>
      </c>
      <c r="Y1055" s="27">
        <v>2205.8497935239029</v>
      </c>
      <c r="Z1055" s="23" t="s">
        <v>3429</v>
      </c>
      <c r="AA1055" s="23" t="s">
        <v>3429</v>
      </c>
      <c r="AB1055" s="23" t="s">
        <v>3429</v>
      </c>
      <c r="AC1055" s="23" t="s">
        <v>3429</v>
      </c>
      <c r="AD1055" s="23" t="s">
        <v>3429</v>
      </c>
      <c r="AE1055" s="23" t="s">
        <v>3430</v>
      </c>
      <c r="AH1055" s="38"/>
      <c r="AJ1055" s="43"/>
      <c r="AK1055" s="22">
        <f t="shared" si="235"/>
        <v>0.32249932445526347</v>
      </c>
      <c r="AL1055" s="22" t="str">
        <f t="shared" si="236"/>
        <v>DROP</v>
      </c>
      <c r="AM1055" s="28">
        <f t="shared" si="237"/>
        <v>1.0263439929704972</v>
      </c>
      <c r="AN1055" s="22">
        <f t="shared" si="238"/>
        <v>0</v>
      </c>
      <c r="AO1055" s="22" t="str">
        <f t="shared" si="239"/>
        <v>DROP</v>
      </c>
      <c r="AP1055" s="22" t="str">
        <f t="shared" si="240"/>
        <v>DROP</v>
      </c>
      <c r="AQ1055" s="22" t="str">
        <f t="shared" si="241"/>
        <v>DROP</v>
      </c>
      <c r="AR1055" s="22" t="str">
        <f t="shared" si="242"/>
        <v>DROP</v>
      </c>
      <c r="AS1055" s="22" t="str">
        <f t="shared" si="243"/>
        <v>DROP</v>
      </c>
      <c r="AT1055" s="22" t="str">
        <f t="shared" si="244"/>
        <v>DROP</v>
      </c>
      <c r="AU1055" s="22">
        <f t="shared" si="245"/>
        <v>2.731424267072966</v>
      </c>
      <c r="AV1055" s="22">
        <f t="shared" si="246"/>
        <v>0</v>
      </c>
      <c r="AW1055" s="22">
        <f t="shared" si="247"/>
        <v>11.492610459994623</v>
      </c>
      <c r="AX1055" s="22" t="str">
        <f t="shared" si="248"/>
        <v>DROP</v>
      </c>
    </row>
    <row r="1056" spans="1:50" x14ac:dyDescent="0.25">
      <c r="A1056" s="23" t="s">
        <v>18</v>
      </c>
      <c r="B1056" s="22" t="s">
        <v>1074</v>
      </c>
      <c r="C1056" s="34">
        <v>9411.7647058823532</v>
      </c>
      <c r="D1056" s="32">
        <v>0</v>
      </c>
      <c r="E1056" s="32">
        <v>0.3438087536350769</v>
      </c>
      <c r="F1056" s="22">
        <v>15</v>
      </c>
      <c r="H1056" s="27">
        <v>2744.2889461654854</v>
      </c>
      <c r="I1056" s="27">
        <v>279.2265453053231</v>
      </c>
      <c r="J1056" s="27">
        <v>456.34312558250588</v>
      </c>
      <c r="K1056" s="27">
        <v>3479.8586170533144</v>
      </c>
      <c r="M1056" s="27">
        <v>10423.223056692121</v>
      </c>
      <c r="N1056" s="27">
        <v>367.05882352941177</v>
      </c>
      <c r="O1056" s="27">
        <v>0</v>
      </c>
      <c r="P1056" s="27">
        <v>906.94999999999982</v>
      </c>
      <c r="Q1056" s="27">
        <v>906.94999999999982</v>
      </c>
      <c r="R1056" s="27">
        <v>10423.223056692121</v>
      </c>
      <c r="S1056" s="22" t="s">
        <v>3355</v>
      </c>
      <c r="T1056" s="28">
        <v>1.0263439929704972</v>
      </c>
      <c r="U1056" s="22">
        <v>0.32249932445526347</v>
      </c>
      <c r="V1056" s="22">
        <v>2.731424267072966</v>
      </c>
      <c r="W1056" s="22">
        <v>11.492610459994623</v>
      </c>
      <c r="X1056" s="27">
        <v>-7310.4232631682189</v>
      </c>
      <c r="Y1056" s="27">
        <v>2205.8497935239029</v>
      </c>
      <c r="Z1056" s="23" t="s">
        <v>3429</v>
      </c>
      <c r="AA1056" s="23" t="s">
        <v>3429</v>
      </c>
      <c r="AB1056" s="23" t="s">
        <v>3429</v>
      </c>
      <c r="AC1056" s="23" t="s">
        <v>3429</v>
      </c>
      <c r="AD1056" s="23" t="s">
        <v>3429</v>
      </c>
      <c r="AE1056" s="23" t="s">
        <v>3430</v>
      </c>
      <c r="AH1056" s="38"/>
      <c r="AJ1056" s="43"/>
      <c r="AK1056" s="22">
        <f t="shared" si="235"/>
        <v>0.32249932445526347</v>
      </c>
      <c r="AL1056" s="22" t="str">
        <f t="shared" si="236"/>
        <v>DROP</v>
      </c>
      <c r="AM1056" s="28">
        <f t="shared" si="237"/>
        <v>1.0263439929704972</v>
      </c>
      <c r="AN1056" s="22">
        <f t="shared" si="238"/>
        <v>0</v>
      </c>
      <c r="AO1056" s="22" t="str">
        <f t="shared" si="239"/>
        <v>DROP</v>
      </c>
      <c r="AP1056" s="22" t="str">
        <f t="shared" si="240"/>
        <v>DROP</v>
      </c>
      <c r="AQ1056" s="22" t="str">
        <f t="shared" si="241"/>
        <v>DROP</v>
      </c>
      <c r="AR1056" s="22" t="str">
        <f t="shared" si="242"/>
        <v>DROP</v>
      </c>
      <c r="AS1056" s="22" t="str">
        <f t="shared" si="243"/>
        <v>DROP</v>
      </c>
      <c r="AT1056" s="22" t="str">
        <f t="shared" si="244"/>
        <v>DROP</v>
      </c>
      <c r="AU1056" s="22">
        <f t="shared" si="245"/>
        <v>2.731424267072966</v>
      </c>
      <c r="AV1056" s="22">
        <f t="shared" si="246"/>
        <v>0</v>
      </c>
      <c r="AW1056" s="22">
        <f t="shared" si="247"/>
        <v>11.492610459994623</v>
      </c>
      <c r="AX1056" s="22" t="str">
        <f t="shared" si="248"/>
        <v>DROP</v>
      </c>
    </row>
    <row r="1057" spans="1:50" x14ac:dyDescent="0.25">
      <c r="A1057" s="23" t="s">
        <v>18</v>
      </c>
      <c r="B1057" s="22" t="s">
        <v>1075</v>
      </c>
      <c r="C1057" s="34">
        <v>9411.7647058823532</v>
      </c>
      <c r="D1057" s="32">
        <v>0</v>
      </c>
      <c r="E1057" s="32">
        <v>0.3438087536350769</v>
      </c>
      <c r="F1057" s="22">
        <v>15</v>
      </c>
      <c r="H1057" s="27">
        <v>2744.2889461654854</v>
      </c>
      <c r="I1057" s="27">
        <v>279.2265453053231</v>
      </c>
      <c r="J1057" s="27">
        <v>456.34312558250588</v>
      </c>
      <c r="K1057" s="27">
        <v>3479.8586170533144</v>
      </c>
      <c r="M1057" s="27">
        <v>10423.223056692121</v>
      </c>
      <c r="N1057" s="27">
        <v>367.05882352941177</v>
      </c>
      <c r="O1057" s="27">
        <v>0</v>
      </c>
      <c r="P1057" s="27">
        <v>906.94999999999982</v>
      </c>
      <c r="Q1057" s="27">
        <v>906.94999999999982</v>
      </c>
      <c r="R1057" s="27">
        <v>10423.223056692121</v>
      </c>
      <c r="S1057" s="22" t="s">
        <v>3355</v>
      </c>
      <c r="T1057" s="28">
        <v>1.0263439929704972</v>
      </c>
      <c r="U1057" s="22">
        <v>0.32249932445526347</v>
      </c>
      <c r="V1057" s="22">
        <v>2.731424267072966</v>
      </c>
      <c r="W1057" s="22">
        <v>11.492610459994623</v>
      </c>
      <c r="X1057" s="27">
        <v>-7310.4232631682189</v>
      </c>
      <c r="Y1057" s="27">
        <v>2205.8497935239029</v>
      </c>
      <c r="Z1057" s="23" t="s">
        <v>3429</v>
      </c>
      <c r="AA1057" s="23" t="s">
        <v>3429</v>
      </c>
      <c r="AB1057" s="23" t="s">
        <v>3429</v>
      </c>
      <c r="AC1057" s="23" t="s">
        <v>3429</v>
      </c>
      <c r="AD1057" s="23" t="s">
        <v>3429</v>
      </c>
      <c r="AE1057" s="23" t="s">
        <v>3430</v>
      </c>
      <c r="AH1057" s="38"/>
      <c r="AJ1057" s="43"/>
      <c r="AK1057" s="22">
        <f t="shared" si="235"/>
        <v>0.32249932445526347</v>
      </c>
      <c r="AL1057" s="22" t="str">
        <f t="shared" si="236"/>
        <v>DROP</v>
      </c>
      <c r="AM1057" s="28">
        <f t="shared" si="237"/>
        <v>1.0263439929704972</v>
      </c>
      <c r="AN1057" s="22">
        <f t="shared" si="238"/>
        <v>0</v>
      </c>
      <c r="AO1057" s="22" t="str">
        <f t="shared" si="239"/>
        <v>DROP</v>
      </c>
      <c r="AP1057" s="22" t="str">
        <f t="shared" si="240"/>
        <v>DROP</v>
      </c>
      <c r="AQ1057" s="22" t="str">
        <f t="shared" si="241"/>
        <v>DROP</v>
      </c>
      <c r="AR1057" s="22" t="str">
        <f t="shared" si="242"/>
        <v>DROP</v>
      </c>
      <c r="AS1057" s="22" t="str">
        <f t="shared" si="243"/>
        <v>DROP</v>
      </c>
      <c r="AT1057" s="22" t="str">
        <f t="shared" si="244"/>
        <v>DROP</v>
      </c>
      <c r="AU1057" s="22">
        <f t="shared" si="245"/>
        <v>2.731424267072966</v>
      </c>
      <c r="AV1057" s="22">
        <f t="shared" si="246"/>
        <v>0</v>
      </c>
      <c r="AW1057" s="22">
        <f t="shared" si="247"/>
        <v>11.492610459994623</v>
      </c>
      <c r="AX1057" s="22" t="str">
        <f t="shared" si="248"/>
        <v>DROP</v>
      </c>
    </row>
    <row r="1058" spans="1:50" x14ac:dyDescent="0.25">
      <c r="A1058" s="23" t="s">
        <v>18</v>
      </c>
      <c r="B1058" s="22" t="s">
        <v>1076</v>
      </c>
      <c r="C1058" s="34">
        <v>9411.7647058823532</v>
      </c>
      <c r="D1058" s="32">
        <v>0</v>
      </c>
      <c r="E1058" s="32">
        <v>0.3438087536350769</v>
      </c>
      <c r="F1058" s="22">
        <v>15</v>
      </c>
      <c r="H1058" s="27">
        <v>2744.2889461654854</v>
      </c>
      <c r="I1058" s="27">
        <v>279.2265453053231</v>
      </c>
      <c r="J1058" s="27">
        <v>456.34312558250588</v>
      </c>
      <c r="K1058" s="27">
        <v>3479.8586170533144</v>
      </c>
      <c r="M1058" s="27">
        <v>10423.223056692121</v>
      </c>
      <c r="N1058" s="27">
        <v>367.05882352941177</v>
      </c>
      <c r="O1058" s="27">
        <v>0</v>
      </c>
      <c r="P1058" s="27">
        <v>906.94999999999982</v>
      </c>
      <c r="Q1058" s="27">
        <v>906.94999999999982</v>
      </c>
      <c r="R1058" s="27">
        <v>10423.223056692121</v>
      </c>
      <c r="S1058" s="22" t="s">
        <v>3355</v>
      </c>
      <c r="T1058" s="28">
        <v>1.0263439929704972</v>
      </c>
      <c r="U1058" s="22">
        <v>0.32249932445526347</v>
      </c>
      <c r="V1058" s="22">
        <v>2.731424267072966</v>
      </c>
      <c r="W1058" s="22">
        <v>11.492610459994623</v>
      </c>
      <c r="X1058" s="27">
        <v>-7310.4232631682189</v>
      </c>
      <c r="Y1058" s="27">
        <v>2205.8497935239029</v>
      </c>
      <c r="Z1058" s="23" t="s">
        <v>3429</v>
      </c>
      <c r="AA1058" s="23" t="s">
        <v>3429</v>
      </c>
      <c r="AB1058" s="23" t="s">
        <v>3429</v>
      </c>
      <c r="AC1058" s="23" t="s">
        <v>3429</v>
      </c>
      <c r="AD1058" s="23" t="s">
        <v>3429</v>
      </c>
      <c r="AE1058" s="23" t="s">
        <v>3430</v>
      </c>
      <c r="AH1058" s="38"/>
      <c r="AJ1058" s="43"/>
      <c r="AK1058" s="22">
        <f t="shared" si="235"/>
        <v>0.32249932445526347</v>
      </c>
      <c r="AL1058" s="22" t="str">
        <f t="shared" si="236"/>
        <v>DROP</v>
      </c>
      <c r="AM1058" s="28">
        <f t="shared" si="237"/>
        <v>1.0263439929704972</v>
      </c>
      <c r="AN1058" s="22">
        <f t="shared" si="238"/>
        <v>0</v>
      </c>
      <c r="AO1058" s="22" t="str">
        <f t="shared" si="239"/>
        <v>DROP</v>
      </c>
      <c r="AP1058" s="22" t="str">
        <f t="shared" si="240"/>
        <v>DROP</v>
      </c>
      <c r="AQ1058" s="22" t="str">
        <f t="shared" si="241"/>
        <v>DROP</v>
      </c>
      <c r="AR1058" s="22" t="str">
        <f t="shared" si="242"/>
        <v>DROP</v>
      </c>
      <c r="AS1058" s="22" t="str">
        <f t="shared" si="243"/>
        <v>DROP</v>
      </c>
      <c r="AT1058" s="22" t="str">
        <f t="shared" si="244"/>
        <v>DROP</v>
      </c>
      <c r="AU1058" s="22">
        <f t="shared" si="245"/>
        <v>2.731424267072966</v>
      </c>
      <c r="AV1058" s="22">
        <f t="shared" si="246"/>
        <v>0</v>
      </c>
      <c r="AW1058" s="22">
        <f t="shared" si="247"/>
        <v>11.492610459994623</v>
      </c>
      <c r="AX1058" s="22" t="str">
        <f t="shared" si="248"/>
        <v>DROP</v>
      </c>
    </row>
    <row r="1059" spans="1:50" x14ac:dyDescent="0.25">
      <c r="A1059" s="23" t="s">
        <v>18</v>
      </c>
      <c r="B1059" s="22" t="s">
        <v>1077</v>
      </c>
      <c r="C1059" s="34">
        <v>9411.7647058823532</v>
      </c>
      <c r="D1059" s="32">
        <v>0</v>
      </c>
      <c r="E1059" s="32">
        <v>0.3438087536350769</v>
      </c>
      <c r="F1059" s="22">
        <v>15</v>
      </c>
      <c r="H1059" s="27">
        <v>2744.2889461654854</v>
      </c>
      <c r="I1059" s="27">
        <v>279.2265453053231</v>
      </c>
      <c r="J1059" s="27">
        <v>456.34312558250588</v>
      </c>
      <c r="K1059" s="27">
        <v>3479.8586170533144</v>
      </c>
      <c r="M1059" s="27">
        <v>10423.223056692121</v>
      </c>
      <c r="N1059" s="27">
        <v>367.05882352941177</v>
      </c>
      <c r="O1059" s="27">
        <v>0</v>
      </c>
      <c r="P1059" s="27">
        <v>906.94999999999982</v>
      </c>
      <c r="Q1059" s="27">
        <v>906.94999999999982</v>
      </c>
      <c r="R1059" s="27">
        <v>10423.223056692121</v>
      </c>
      <c r="S1059" s="22" t="s">
        <v>3355</v>
      </c>
      <c r="T1059" s="28">
        <v>1.0263439929704972</v>
      </c>
      <c r="U1059" s="22">
        <v>0.32249932445526347</v>
      </c>
      <c r="V1059" s="22">
        <v>2.731424267072966</v>
      </c>
      <c r="W1059" s="22">
        <v>11.492610459994623</v>
      </c>
      <c r="X1059" s="27">
        <v>-7310.4232631682189</v>
      </c>
      <c r="Y1059" s="27">
        <v>2205.8497935239029</v>
      </c>
      <c r="Z1059" s="23" t="s">
        <v>3429</v>
      </c>
      <c r="AA1059" s="23" t="s">
        <v>3429</v>
      </c>
      <c r="AB1059" s="23" t="s">
        <v>3429</v>
      </c>
      <c r="AC1059" s="23" t="s">
        <v>3429</v>
      </c>
      <c r="AD1059" s="23" t="s">
        <v>3429</v>
      </c>
      <c r="AE1059" s="23" t="s">
        <v>3430</v>
      </c>
      <c r="AH1059" s="38"/>
      <c r="AJ1059" s="43"/>
      <c r="AK1059" s="22">
        <f t="shared" si="235"/>
        <v>0.32249932445526347</v>
      </c>
      <c r="AL1059" s="22" t="str">
        <f t="shared" si="236"/>
        <v>DROP</v>
      </c>
      <c r="AM1059" s="28">
        <f t="shared" si="237"/>
        <v>1.0263439929704972</v>
      </c>
      <c r="AN1059" s="22">
        <f t="shared" si="238"/>
        <v>0</v>
      </c>
      <c r="AO1059" s="22" t="str">
        <f t="shared" si="239"/>
        <v>DROP</v>
      </c>
      <c r="AP1059" s="22" t="str">
        <f t="shared" si="240"/>
        <v>DROP</v>
      </c>
      <c r="AQ1059" s="22" t="str">
        <f t="shared" si="241"/>
        <v>DROP</v>
      </c>
      <c r="AR1059" s="22" t="str">
        <f t="shared" si="242"/>
        <v>DROP</v>
      </c>
      <c r="AS1059" s="22" t="str">
        <f t="shared" si="243"/>
        <v>DROP</v>
      </c>
      <c r="AT1059" s="22" t="str">
        <f t="shared" si="244"/>
        <v>DROP</v>
      </c>
      <c r="AU1059" s="22">
        <f t="shared" si="245"/>
        <v>2.731424267072966</v>
      </c>
      <c r="AV1059" s="22">
        <f t="shared" si="246"/>
        <v>0</v>
      </c>
      <c r="AW1059" s="22">
        <f t="shared" si="247"/>
        <v>11.492610459994623</v>
      </c>
      <c r="AX1059" s="22" t="str">
        <f t="shared" si="248"/>
        <v>DROP</v>
      </c>
    </row>
    <row r="1060" spans="1:50" x14ac:dyDescent="0.25">
      <c r="A1060" s="23" t="s">
        <v>18</v>
      </c>
      <c r="B1060" s="22" t="s">
        <v>1078</v>
      </c>
      <c r="C1060" s="34">
        <v>9411.7647058823532</v>
      </c>
      <c r="D1060" s="32">
        <v>0</v>
      </c>
      <c r="E1060" s="32">
        <v>0.3438087536350769</v>
      </c>
      <c r="F1060" s="22">
        <v>15</v>
      </c>
      <c r="H1060" s="27">
        <v>2744.2889461654854</v>
      </c>
      <c r="I1060" s="27">
        <v>279.2265453053231</v>
      </c>
      <c r="J1060" s="27">
        <v>456.34312558250588</v>
      </c>
      <c r="K1060" s="27">
        <v>3479.8586170533144</v>
      </c>
      <c r="M1060" s="27">
        <v>10423.223056692121</v>
      </c>
      <c r="N1060" s="27">
        <v>367.05882352941177</v>
      </c>
      <c r="O1060" s="27">
        <v>0</v>
      </c>
      <c r="P1060" s="27">
        <v>906.94999999999982</v>
      </c>
      <c r="Q1060" s="27">
        <v>906.94999999999982</v>
      </c>
      <c r="R1060" s="27">
        <v>10423.223056692121</v>
      </c>
      <c r="S1060" s="22" t="s">
        <v>3355</v>
      </c>
      <c r="T1060" s="28">
        <v>1.0263439929704972</v>
      </c>
      <c r="U1060" s="22">
        <v>0.32249932445526347</v>
      </c>
      <c r="V1060" s="22">
        <v>2.731424267072966</v>
      </c>
      <c r="W1060" s="22">
        <v>11.492610459994623</v>
      </c>
      <c r="X1060" s="27">
        <v>-7310.4232631682189</v>
      </c>
      <c r="Y1060" s="27">
        <v>2205.8497935239029</v>
      </c>
      <c r="Z1060" s="23" t="s">
        <v>3429</v>
      </c>
      <c r="AA1060" s="23" t="s">
        <v>3429</v>
      </c>
      <c r="AB1060" s="23" t="s">
        <v>3429</v>
      </c>
      <c r="AC1060" s="23" t="s">
        <v>3429</v>
      </c>
      <c r="AD1060" s="23" t="s">
        <v>3429</v>
      </c>
      <c r="AE1060" s="23" t="s">
        <v>3430</v>
      </c>
      <c r="AH1060" s="38"/>
      <c r="AJ1060" s="43"/>
      <c r="AK1060" s="22">
        <f t="shared" si="235"/>
        <v>0.32249932445526347</v>
      </c>
      <c r="AL1060" s="22" t="str">
        <f t="shared" si="236"/>
        <v>DROP</v>
      </c>
      <c r="AM1060" s="28">
        <f t="shared" si="237"/>
        <v>1.0263439929704972</v>
      </c>
      <c r="AN1060" s="22">
        <f t="shared" si="238"/>
        <v>0</v>
      </c>
      <c r="AO1060" s="22" t="str">
        <f t="shared" si="239"/>
        <v>DROP</v>
      </c>
      <c r="AP1060" s="22" t="str">
        <f t="shared" si="240"/>
        <v>DROP</v>
      </c>
      <c r="AQ1060" s="22" t="str">
        <f t="shared" si="241"/>
        <v>DROP</v>
      </c>
      <c r="AR1060" s="22" t="str">
        <f t="shared" si="242"/>
        <v>DROP</v>
      </c>
      <c r="AS1060" s="22" t="str">
        <f t="shared" si="243"/>
        <v>DROP</v>
      </c>
      <c r="AT1060" s="22" t="str">
        <f t="shared" si="244"/>
        <v>DROP</v>
      </c>
      <c r="AU1060" s="22">
        <f t="shared" si="245"/>
        <v>2.731424267072966</v>
      </c>
      <c r="AV1060" s="22">
        <f t="shared" si="246"/>
        <v>0</v>
      </c>
      <c r="AW1060" s="22">
        <f t="shared" si="247"/>
        <v>11.492610459994623</v>
      </c>
      <c r="AX1060" s="22" t="str">
        <f t="shared" si="248"/>
        <v>DROP</v>
      </c>
    </row>
    <row r="1061" spans="1:50" x14ac:dyDescent="0.25">
      <c r="A1061" s="23" t="s">
        <v>18</v>
      </c>
      <c r="B1061" s="22" t="s">
        <v>1079</v>
      </c>
      <c r="C1061" s="34">
        <v>9411.7647058823532</v>
      </c>
      <c r="D1061" s="32">
        <v>0</v>
      </c>
      <c r="E1061" s="32">
        <v>0.3438087536350769</v>
      </c>
      <c r="F1061" s="22">
        <v>15</v>
      </c>
      <c r="H1061" s="27">
        <v>2744.2889461654854</v>
      </c>
      <c r="I1061" s="27">
        <v>279.2265453053231</v>
      </c>
      <c r="J1061" s="27">
        <v>456.34312558250588</v>
      </c>
      <c r="K1061" s="27">
        <v>3479.8586170533144</v>
      </c>
      <c r="M1061" s="27">
        <v>10423.223056692121</v>
      </c>
      <c r="N1061" s="27">
        <v>367.05882352941177</v>
      </c>
      <c r="O1061" s="27">
        <v>0</v>
      </c>
      <c r="P1061" s="27">
        <v>906.94999999999982</v>
      </c>
      <c r="Q1061" s="27">
        <v>906.94999999999982</v>
      </c>
      <c r="R1061" s="27">
        <v>10423.223056692121</v>
      </c>
      <c r="S1061" s="22" t="s">
        <v>3355</v>
      </c>
      <c r="T1061" s="28">
        <v>1.0263439929704972</v>
      </c>
      <c r="U1061" s="22">
        <v>0.32249932445526347</v>
      </c>
      <c r="V1061" s="22">
        <v>2.731424267072966</v>
      </c>
      <c r="W1061" s="22">
        <v>11.492610459994623</v>
      </c>
      <c r="X1061" s="27">
        <v>-7310.4232631682189</v>
      </c>
      <c r="Y1061" s="27">
        <v>2205.8497935239029</v>
      </c>
      <c r="Z1061" s="23" t="s">
        <v>3429</v>
      </c>
      <c r="AA1061" s="23" t="s">
        <v>3429</v>
      </c>
      <c r="AB1061" s="23" t="s">
        <v>3429</v>
      </c>
      <c r="AC1061" s="23" t="s">
        <v>3429</v>
      </c>
      <c r="AD1061" s="23" t="s">
        <v>3429</v>
      </c>
      <c r="AE1061" s="23" t="s">
        <v>3430</v>
      </c>
      <c r="AH1061" s="38"/>
      <c r="AJ1061" s="43"/>
      <c r="AK1061" s="22">
        <f t="shared" si="235"/>
        <v>0.32249932445526347</v>
      </c>
      <c r="AL1061" s="22" t="str">
        <f t="shared" si="236"/>
        <v>DROP</v>
      </c>
      <c r="AM1061" s="28">
        <f t="shared" si="237"/>
        <v>1.0263439929704972</v>
      </c>
      <c r="AN1061" s="22">
        <f t="shared" si="238"/>
        <v>0</v>
      </c>
      <c r="AO1061" s="22" t="str">
        <f t="shared" si="239"/>
        <v>DROP</v>
      </c>
      <c r="AP1061" s="22" t="str">
        <f t="shared" si="240"/>
        <v>DROP</v>
      </c>
      <c r="AQ1061" s="22" t="str">
        <f t="shared" si="241"/>
        <v>DROP</v>
      </c>
      <c r="AR1061" s="22" t="str">
        <f t="shared" si="242"/>
        <v>DROP</v>
      </c>
      <c r="AS1061" s="22" t="str">
        <f t="shared" si="243"/>
        <v>DROP</v>
      </c>
      <c r="AT1061" s="22" t="str">
        <f t="shared" si="244"/>
        <v>DROP</v>
      </c>
      <c r="AU1061" s="22">
        <f t="shared" si="245"/>
        <v>2.731424267072966</v>
      </c>
      <c r="AV1061" s="22">
        <f t="shared" si="246"/>
        <v>0</v>
      </c>
      <c r="AW1061" s="22">
        <f t="shared" si="247"/>
        <v>11.492610459994623</v>
      </c>
      <c r="AX1061" s="22" t="str">
        <f t="shared" si="248"/>
        <v>DROP</v>
      </c>
    </row>
    <row r="1062" spans="1:50" x14ac:dyDescent="0.25">
      <c r="A1062" s="23" t="s">
        <v>18</v>
      </c>
      <c r="B1062" s="22" t="s">
        <v>1080</v>
      </c>
      <c r="C1062" s="34">
        <v>9411.7647058823532</v>
      </c>
      <c r="D1062" s="32">
        <v>0</v>
      </c>
      <c r="E1062" s="32">
        <v>0.3438087536350769</v>
      </c>
      <c r="F1062" s="22">
        <v>15</v>
      </c>
      <c r="H1062" s="27">
        <v>2744.2889461654854</v>
      </c>
      <c r="I1062" s="27">
        <v>279.2265453053231</v>
      </c>
      <c r="J1062" s="27">
        <v>456.34312558250588</v>
      </c>
      <c r="K1062" s="27">
        <v>3479.8586170533144</v>
      </c>
      <c r="M1062" s="27">
        <v>10423.223056692121</v>
      </c>
      <c r="N1062" s="27">
        <v>367.05882352941177</v>
      </c>
      <c r="O1062" s="27">
        <v>0</v>
      </c>
      <c r="P1062" s="27">
        <v>906.94999999999982</v>
      </c>
      <c r="Q1062" s="27">
        <v>906.94999999999982</v>
      </c>
      <c r="R1062" s="27">
        <v>10423.223056692121</v>
      </c>
      <c r="S1062" s="22" t="s">
        <v>3355</v>
      </c>
      <c r="T1062" s="28">
        <v>1.0263439929704972</v>
      </c>
      <c r="U1062" s="22">
        <v>0.32249932445526347</v>
      </c>
      <c r="V1062" s="22">
        <v>2.731424267072966</v>
      </c>
      <c r="W1062" s="22">
        <v>11.492610459994623</v>
      </c>
      <c r="X1062" s="27">
        <v>-7310.4232631682189</v>
      </c>
      <c r="Y1062" s="27">
        <v>2205.8497935239029</v>
      </c>
      <c r="Z1062" s="23" t="s">
        <v>3429</v>
      </c>
      <c r="AA1062" s="23" t="s">
        <v>3429</v>
      </c>
      <c r="AB1062" s="23" t="s">
        <v>3429</v>
      </c>
      <c r="AC1062" s="23" t="s">
        <v>3429</v>
      </c>
      <c r="AD1062" s="23" t="s">
        <v>3429</v>
      </c>
      <c r="AE1062" s="23" t="s">
        <v>3430</v>
      </c>
      <c r="AH1062" s="38"/>
      <c r="AJ1062" s="43"/>
      <c r="AK1062" s="22">
        <f t="shared" si="235"/>
        <v>0.32249932445526347</v>
      </c>
      <c r="AL1062" s="22" t="str">
        <f t="shared" si="236"/>
        <v>DROP</v>
      </c>
      <c r="AM1062" s="28">
        <f t="shared" si="237"/>
        <v>1.0263439929704972</v>
      </c>
      <c r="AN1062" s="22">
        <f t="shared" si="238"/>
        <v>0</v>
      </c>
      <c r="AO1062" s="22" t="str">
        <f t="shared" si="239"/>
        <v>DROP</v>
      </c>
      <c r="AP1062" s="22" t="str">
        <f t="shared" si="240"/>
        <v>DROP</v>
      </c>
      <c r="AQ1062" s="22" t="str">
        <f t="shared" si="241"/>
        <v>DROP</v>
      </c>
      <c r="AR1062" s="22" t="str">
        <f t="shared" si="242"/>
        <v>DROP</v>
      </c>
      <c r="AS1062" s="22" t="str">
        <f t="shared" si="243"/>
        <v>DROP</v>
      </c>
      <c r="AT1062" s="22" t="str">
        <f t="shared" si="244"/>
        <v>DROP</v>
      </c>
      <c r="AU1062" s="22">
        <f t="shared" si="245"/>
        <v>2.731424267072966</v>
      </c>
      <c r="AV1062" s="22">
        <f t="shared" si="246"/>
        <v>0</v>
      </c>
      <c r="AW1062" s="22">
        <f t="shared" si="247"/>
        <v>11.492610459994623</v>
      </c>
      <c r="AX1062" s="22" t="str">
        <f t="shared" si="248"/>
        <v>DROP</v>
      </c>
    </row>
    <row r="1063" spans="1:50" x14ac:dyDescent="0.25">
      <c r="A1063" s="23" t="s">
        <v>18</v>
      </c>
      <c r="B1063" s="22" t="s">
        <v>1081</v>
      </c>
      <c r="C1063" s="34">
        <v>9411.7647058823532</v>
      </c>
      <c r="D1063" s="32">
        <v>0</v>
      </c>
      <c r="E1063" s="32">
        <v>0.3438087536350769</v>
      </c>
      <c r="F1063" s="22">
        <v>15</v>
      </c>
      <c r="H1063" s="27">
        <v>2744.2889461654854</v>
      </c>
      <c r="I1063" s="27">
        <v>279.2265453053231</v>
      </c>
      <c r="J1063" s="27">
        <v>456.34312558250588</v>
      </c>
      <c r="K1063" s="27">
        <v>3479.8586170533144</v>
      </c>
      <c r="M1063" s="27">
        <v>10423.223056692121</v>
      </c>
      <c r="N1063" s="27">
        <v>367.05882352941177</v>
      </c>
      <c r="O1063" s="27">
        <v>0</v>
      </c>
      <c r="P1063" s="27">
        <v>906.94999999999982</v>
      </c>
      <c r="Q1063" s="27">
        <v>906.94999999999982</v>
      </c>
      <c r="R1063" s="27">
        <v>10423.223056692121</v>
      </c>
      <c r="S1063" s="22" t="s">
        <v>3355</v>
      </c>
      <c r="T1063" s="28">
        <v>1.0263439929704972</v>
      </c>
      <c r="U1063" s="22">
        <v>0.32249932445526347</v>
      </c>
      <c r="V1063" s="22">
        <v>2.731424267072966</v>
      </c>
      <c r="W1063" s="22">
        <v>11.492610459994623</v>
      </c>
      <c r="X1063" s="27">
        <v>-7310.4232631682189</v>
      </c>
      <c r="Y1063" s="27">
        <v>2205.8497935239029</v>
      </c>
      <c r="Z1063" s="23" t="s">
        <v>3429</v>
      </c>
      <c r="AA1063" s="23" t="s">
        <v>3429</v>
      </c>
      <c r="AB1063" s="23" t="s">
        <v>3429</v>
      </c>
      <c r="AC1063" s="23" t="s">
        <v>3429</v>
      </c>
      <c r="AD1063" s="23" t="s">
        <v>3429</v>
      </c>
      <c r="AE1063" s="23" t="s">
        <v>3430</v>
      </c>
      <c r="AH1063" s="38"/>
      <c r="AJ1063" s="43"/>
      <c r="AK1063" s="22">
        <f t="shared" si="235"/>
        <v>0.32249932445526347</v>
      </c>
      <c r="AL1063" s="22" t="str">
        <f t="shared" si="236"/>
        <v>DROP</v>
      </c>
      <c r="AM1063" s="28">
        <f t="shared" si="237"/>
        <v>1.0263439929704972</v>
      </c>
      <c r="AN1063" s="22">
        <f t="shared" si="238"/>
        <v>0</v>
      </c>
      <c r="AO1063" s="22" t="str">
        <f t="shared" si="239"/>
        <v>DROP</v>
      </c>
      <c r="AP1063" s="22" t="str">
        <f t="shared" si="240"/>
        <v>DROP</v>
      </c>
      <c r="AQ1063" s="22" t="str">
        <f t="shared" si="241"/>
        <v>DROP</v>
      </c>
      <c r="AR1063" s="22" t="str">
        <f t="shared" si="242"/>
        <v>DROP</v>
      </c>
      <c r="AS1063" s="22" t="str">
        <f t="shared" si="243"/>
        <v>DROP</v>
      </c>
      <c r="AT1063" s="22" t="str">
        <f t="shared" si="244"/>
        <v>DROP</v>
      </c>
      <c r="AU1063" s="22">
        <f t="shared" si="245"/>
        <v>2.731424267072966</v>
      </c>
      <c r="AV1063" s="22">
        <f t="shared" si="246"/>
        <v>0</v>
      </c>
      <c r="AW1063" s="22">
        <f t="shared" si="247"/>
        <v>11.492610459994623</v>
      </c>
      <c r="AX1063" s="22" t="str">
        <f t="shared" si="248"/>
        <v>DROP</v>
      </c>
    </row>
    <row r="1064" spans="1:50" x14ac:dyDescent="0.25">
      <c r="A1064" s="23" t="s">
        <v>18</v>
      </c>
      <c r="B1064" s="22" t="s">
        <v>1082</v>
      </c>
      <c r="C1064" s="34">
        <v>9411.7647058823532</v>
      </c>
      <c r="D1064" s="32">
        <v>0</v>
      </c>
      <c r="E1064" s="32">
        <v>0.3438087536350769</v>
      </c>
      <c r="F1064" s="22">
        <v>15</v>
      </c>
      <c r="H1064" s="27">
        <v>2744.2889461654854</v>
      </c>
      <c r="I1064" s="27">
        <v>279.2265453053231</v>
      </c>
      <c r="J1064" s="27">
        <v>456.34312558250588</v>
      </c>
      <c r="K1064" s="27">
        <v>3479.8586170533144</v>
      </c>
      <c r="M1064" s="27">
        <v>10423.223056692121</v>
      </c>
      <c r="N1064" s="27">
        <v>367.05882352941177</v>
      </c>
      <c r="O1064" s="27">
        <v>0</v>
      </c>
      <c r="P1064" s="27">
        <v>906.94999999999982</v>
      </c>
      <c r="Q1064" s="27">
        <v>906.94999999999982</v>
      </c>
      <c r="R1064" s="27">
        <v>10423.223056692121</v>
      </c>
      <c r="S1064" s="22" t="s">
        <v>3355</v>
      </c>
      <c r="T1064" s="28">
        <v>1.0263439929704972</v>
      </c>
      <c r="U1064" s="22">
        <v>0.32249932445526347</v>
      </c>
      <c r="V1064" s="22">
        <v>2.731424267072966</v>
      </c>
      <c r="W1064" s="22">
        <v>11.492610459994623</v>
      </c>
      <c r="X1064" s="27">
        <v>-7310.4232631682189</v>
      </c>
      <c r="Y1064" s="27">
        <v>2205.8497935239029</v>
      </c>
      <c r="Z1064" s="23" t="s">
        <v>3429</v>
      </c>
      <c r="AA1064" s="23" t="s">
        <v>3429</v>
      </c>
      <c r="AB1064" s="23" t="s">
        <v>3429</v>
      </c>
      <c r="AC1064" s="23" t="s">
        <v>3429</v>
      </c>
      <c r="AD1064" s="23" t="s">
        <v>3429</v>
      </c>
      <c r="AE1064" s="23" t="s">
        <v>3430</v>
      </c>
      <c r="AH1064" s="38"/>
      <c r="AJ1064" s="43"/>
      <c r="AK1064" s="22">
        <f t="shared" si="235"/>
        <v>0.32249932445526347</v>
      </c>
      <c r="AL1064" s="22" t="str">
        <f t="shared" si="236"/>
        <v>DROP</v>
      </c>
      <c r="AM1064" s="28">
        <f t="shared" si="237"/>
        <v>1.0263439929704972</v>
      </c>
      <c r="AN1064" s="22">
        <f t="shared" si="238"/>
        <v>0</v>
      </c>
      <c r="AO1064" s="22" t="str">
        <f t="shared" si="239"/>
        <v>DROP</v>
      </c>
      <c r="AP1064" s="22" t="str">
        <f t="shared" si="240"/>
        <v>DROP</v>
      </c>
      <c r="AQ1064" s="22" t="str">
        <f t="shared" si="241"/>
        <v>DROP</v>
      </c>
      <c r="AR1064" s="22" t="str">
        <f t="shared" si="242"/>
        <v>DROP</v>
      </c>
      <c r="AS1064" s="22" t="str">
        <f t="shared" si="243"/>
        <v>DROP</v>
      </c>
      <c r="AT1064" s="22" t="str">
        <f t="shared" si="244"/>
        <v>DROP</v>
      </c>
      <c r="AU1064" s="22">
        <f t="shared" si="245"/>
        <v>2.731424267072966</v>
      </c>
      <c r="AV1064" s="22">
        <f t="shared" si="246"/>
        <v>0</v>
      </c>
      <c r="AW1064" s="22">
        <f t="shared" si="247"/>
        <v>11.492610459994623</v>
      </c>
      <c r="AX1064" s="22" t="str">
        <f t="shared" si="248"/>
        <v>DROP</v>
      </c>
    </row>
    <row r="1065" spans="1:50" x14ac:dyDescent="0.25">
      <c r="A1065" s="23" t="s">
        <v>18</v>
      </c>
      <c r="B1065" s="22" t="s">
        <v>1083</v>
      </c>
      <c r="C1065" s="34">
        <v>9411.7647058823532</v>
      </c>
      <c r="D1065" s="32">
        <v>0</v>
      </c>
      <c r="E1065" s="32">
        <v>0.3438087536350769</v>
      </c>
      <c r="F1065" s="22">
        <v>15</v>
      </c>
      <c r="H1065" s="27">
        <v>2744.2889461654854</v>
      </c>
      <c r="I1065" s="27">
        <v>279.2265453053231</v>
      </c>
      <c r="J1065" s="27">
        <v>456.34312558250588</v>
      </c>
      <c r="K1065" s="27">
        <v>3479.8586170533144</v>
      </c>
      <c r="M1065" s="27">
        <v>10423.223056692121</v>
      </c>
      <c r="N1065" s="27">
        <v>367.05882352941177</v>
      </c>
      <c r="O1065" s="27">
        <v>0</v>
      </c>
      <c r="P1065" s="27">
        <v>906.94999999999982</v>
      </c>
      <c r="Q1065" s="27">
        <v>906.94999999999982</v>
      </c>
      <c r="R1065" s="27">
        <v>10423.223056692121</v>
      </c>
      <c r="S1065" s="22" t="s">
        <v>3355</v>
      </c>
      <c r="T1065" s="28">
        <v>1.0263439929704972</v>
      </c>
      <c r="U1065" s="22">
        <v>0.32249932445526347</v>
      </c>
      <c r="V1065" s="22">
        <v>2.731424267072966</v>
      </c>
      <c r="W1065" s="22">
        <v>11.492610459994623</v>
      </c>
      <c r="X1065" s="27">
        <v>-7310.4232631682189</v>
      </c>
      <c r="Y1065" s="27">
        <v>2205.8497935239029</v>
      </c>
      <c r="Z1065" s="23" t="s">
        <v>3429</v>
      </c>
      <c r="AA1065" s="23" t="s">
        <v>3429</v>
      </c>
      <c r="AB1065" s="23" t="s">
        <v>3429</v>
      </c>
      <c r="AC1065" s="23" t="s">
        <v>3429</v>
      </c>
      <c r="AD1065" s="23" t="s">
        <v>3429</v>
      </c>
      <c r="AE1065" s="23" t="s">
        <v>3430</v>
      </c>
      <c r="AH1065" s="38"/>
      <c r="AJ1065" s="43"/>
      <c r="AK1065" s="22">
        <f t="shared" si="235"/>
        <v>0.32249932445526347</v>
      </c>
      <c r="AL1065" s="22" t="str">
        <f t="shared" si="236"/>
        <v>DROP</v>
      </c>
      <c r="AM1065" s="28">
        <f t="shared" si="237"/>
        <v>1.0263439929704972</v>
      </c>
      <c r="AN1065" s="22">
        <f t="shared" si="238"/>
        <v>0</v>
      </c>
      <c r="AO1065" s="22" t="str">
        <f t="shared" si="239"/>
        <v>DROP</v>
      </c>
      <c r="AP1065" s="22" t="str">
        <f t="shared" si="240"/>
        <v>DROP</v>
      </c>
      <c r="AQ1065" s="22" t="str">
        <f t="shared" si="241"/>
        <v>DROP</v>
      </c>
      <c r="AR1065" s="22" t="str">
        <f t="shared" si="242"/>
        <v>DROP</v>
      </c>
      <c r="AS1065" s="22" t="str">
        <f t="shared" si="243"/>
        <v>DROP</v>
      </c>
      <c r="AT1065" s="22" t="str">
        <f t="shared" si="244"/>
        <v>DROP</v>
      </c>
      <c r="AU1065" s="22">
        <f t="shared" si="245"/>
        <v>2.731424267072966</v>
      </c>
      <c r="AV1065" s="22">
        <f t="shared" si="246"/>
        <v>0</v>
      </c>
      <c r="AW1065" s="22">
        <f t="shared" si="247"/>
        <v>11.492610459994623</v>
      </c>
      <c r="AX1065" s="22" t="str">
        <f t="shared" si="248"/>
        <v>DROP</v>
      </c>
    </row>
    <row r="1066" spans="1:50" x14ac:dyDescent="0.25">
      <c r="A1066" s="23" t="s">
        <v>18</v>
      </c>
      <c r="B1066" s="22" t="s">
        <v>1084</v>
      </c>
      <c r="C1066" s="34">
        <v>9411.7647058823532</v>
      </c>
      <c r="D1066" s="32">
        <v>0</v>
      </c>
      <c r="E1066" s="32">
        <v>0.3438087536350769</v>
      </c>
      <c r="F1066" s="22">
        <v>15</v>
      </c>
      <c r="H1066" s="27">
        <v>2744.2889461654854</v>
      </c>
      <c r="I1066" s="27">
        <v>279.2265453053231</v>
      </c>
      <c r="J1066" s="27">
        <v>456.34312558250588</v>
      </c>
      <c r="K1066" s="27">
        <v>3479.8586170533144</v>
      </c>
      <c r="M1066" s="27">
        <v>10423.223056692121</v>
      </c>
      <c r="N1066" s="27">
        <v>367.05882352941177</v>
      </c>
      <c r="O1066" s="27">
        <v>0</v>
      </c>
      <c r="P1066" s="27">
        <v>906.94999999999982</v>
      </c>
      <c r="Q1066" s="27">
        <v>906.94999999999982</v>
      </c>
      <c r="R1066" s="27">
        <v>10423.223056692121</v>
      </c>
      <c r="S1066" s="22" t="s">
        <v>3355</v>
      </c>
      <c r="T1066" s="28">
        <v>1.0263439929704972</v>
      </c>
      <c r="U1066" s="22">
        <v>0.32249932445526347</v>
      </c>
      <c r="V1066" s="22">
        <v>2.731424267072966</v>
      </c>
      <c r="W1066" s="22">
        <v>11.492610459994623</v>
      </c>
      <c r="X1066" s="27">
        <v>-7310.4232631682189</v>
      </c>
      <c r="Y1066" s="27">
        <v>2205.8497935239029</v>
      </c>
      <c r="Z1066" s="23" t="s">
        <v>3429</v>
      </c>
      <c r="AA1066" s="23" t="s">
        <v>3429</v>
      </c>
      <c r="AB1066" s="23" t="s">
        <v>3429</v>
      </c>
      <c r="AC1066" s="23" t="s">
        <v>3429</v>
      </c>
      <c r="AD1066" s="23" t="s">
        <v>3429</v>
      </c>
      <c r="AE1066" s="23" t="s">
        <v>3430</v>
      </c>
      <c r="AH1066" s="38"/>
      <c r="AJ1066" s="43"/>
      <c r="AK1066" s="22">
        <f t="shared" si="235"/>
        <v>0.32249932445526347</v>
      </c>
      <c r="AL1066" s="22" t="str">
        <f t="shared" si="236"/>
        <v>DROP</v>
      </c>
      <c r="AM1066" s="28">
        <f t="shared" si="237"/>
        <v>1.0263439929704972</v>
      </c>
      <c r="AN1066" s="22">
        <f t="shared" si="238"/>
        <v>0</v>
      </c>
      <c r="AO1066" s="22" t="str">
        <f t="shared" si="239"/>
        <v>DROP</v>
      </c>
      <c r="AP1066" s="22" t="str">
        <f t="shared" si="240"/>
        <v>DROP</v>
      </c>
      <c r="AQ1066" s="22" t="str">
        <f t="shared" si="241"/>
        <v>DROP</v>
      </c>
      <c r="AR1066" s="22" t="str">
        <f t="shared" si="242"/>
        <v>DROP</v>
      </c>
      <c r="AS1066" s="22" t="str">
        <f t="shared" si="243"/>
        <v>DROP</v>
      </c>
      <c r="AT1066" s="22" t="str">
        <f t="shared" si="244"/>
        <v>DROP</v>
      </c>
      <c r="AU1066" s="22">
        <f t="shared" si="245"/>
        <v>2.731424267072966</v>
      </c>
      <c r="AV1066" s="22">
        <f t="shared" si="246"/>
        <v>0</v>
      </c>
      <c r="AW1066" s="22">
        <f t="shared" si="247"/>
        <v>11.492610459994623</v>
      </c>
      <c r="AX1066" s="22" t="str">
        <f t="shared" si="248"/>
        <v>DROP</v>
      </c>
    </row>
    <row r="1067" spans="1:50" x14ac:dyDescent="0.25">
      <c r="A1067" s="23" t="s">
        <v>18</v>
      </c>
      <c r="B1067" s="22" t="s">
        <v>1085</v>
      </c>
      <c r="C1067" s="34">
        <v>9411.7647058823532</v>
      </c>
      <c r="D1067" s="32">
        <v>0</v>
      </c>
      <c r="E1067" s="32">
        <v>0.3438087536350769</v>
      </c>
      <c r="F1067" s="22">
        <v>15</v>
      </c>
      <c r="H1067" s="27">
        <v>2744.2889461654854</v>
      </c>
      <c r="I1067" s="27">
        <v>279.2265453053231</v>
      </c>
      <c r="J1067" s="27">
        <v>456.34312558250588</v>
      </c>
      <c r="K1067" s="27">
        <v>3479.8586170533144</v>
      </c>
      <c r="M1067" s="27">
        <v>10423.223056692121</v>
      </c>
      <c r="N1067" s="27">
        <v>367.05882352941177</v>
      </c>
      <c r="O1067" s="27">
        <v>0</v>
      </c>
      <c r="P1067" s="27">
        <v>906.94999999999982</v>
      </c>
      <c r="Q1067" s="27">
        <v>906.94999999999982</v>
      </c>
      <c r="R1067" s="27">
        <v>10423.223056692121</v>
      </c>
      <c r="S1067" s="22" t="s">
        <v>3355</v>
      </c>
      <c r="T1067" s="28">
        <v>1.0263439929704972</v>
      </c>
      <c r="U1067" s="22">
        <v>0.32249932445526347</v>
      </c>
      <c r="V1067" s="22">
        <v>2.731424267072966</v>
      </c>
      <c r="W1067" s="22">
        <v>11.492610459994623</v>
      </c>
      <c r="X1067" s="27">
        <v>-7310.4232631682189</v>
      </c>
      <c r="Y1067" s="27">
        <v>2205.8497935239029</v>
      </c>
      <c r="Z1067" s="23" t="s">
        <v>3429</v>
      </c>
      <c r="AA1067" s="23" t="s">
        <v>3429</v>
      </c>
      <c r="AB1067" s="23" t="s">
        <v>3429</v>
      </c>
      <c r="AC1067" s="23" t="s">
        <v>3429</v>
      </c>
      <c r="AD1067" s="23" t="s">
        <v>3429</v>
      </c>
      <c r="AE1067" s="23" t="s">
        <v>3430</v>
      </c>
      <c r="AH1067" s="38"/>
      <c r="AJ1067" s="43"/>
      <c r="AK1067" s="22">
        <f t="shared" si="235"/>
        <v>0.32249932445526347</v>
      </c>
      <c r="AL1067" s="22" t="str">
        <f t="shared" si="236"/>
        <v>DROP</v>
      </c>
      <c r="AM1067" s="28">
        <f t="shared" si="237"/>
        <v>1.0263439929704972</v>
      </c>
      <c r="AN1067" s="22">
        <f t="shared" si="238"/>
        <v>0</v>
      </c>
      <c r="AO1067" s="22" t="str">
        <f t="shared" si="239"/>
        <v>DROP</v>
      </c>
      <c r="AP1067" s="22" t="str">
        <f t="shared" si="240"/>
        <v>DROP</v>
      </c>
      <c r="AQ1067" s="22" t="str">
        <f t="shared" si="241"/>
        <v>DROP</v>
      </c>
      <c r="AR1067" s="22" t="str">
        <f t="shared" si="242"/>
        <v>DROP</v>
      </c>
      <c r="AS1067" s="22" t="str">
        <f t="shared" si="243"/>
        <v>DROP</v>
      </c>
      <c r="AT1067" s="22" t="str">
        <f t="shared" si="244"/>
        <v>DROP</v>
      </c>
      <c r="AU1067" s="22">
        <f t="shared" si="245"/>
        <v>2.731424267072966</v>
      </c>
      <c r="AV1067" s="22">
        <f t="shared" si="246"/>
        <v>0</v>
      </c>
      <c r="AW1067" s="22">
        <f t="shared" si="247"/>
        <v>11.492610459994623</v>
      </c>
      <c r="AX1067" s="22" t="str">
        <f t="shared" si="248"/>
        <v>DROP</v>
      </c>
    </row>
    <row r="1068" spans="1:50" x14ac:dyDescent="0.25">
      <c r="A1068" s="23" t="s">
        <v>18</v>
      </c>
      <c r="B1068" s="22" t="s">
        <v>1086</v>
      </c>
      <c r="C1068" s="34">
        <v>9411.7647058823532</v>
      </c>
      <c r="D1068" s="32">
        <v>0</v>
      </c>
      <c r="E1068" s="32">
        <v>0.3438087536350769</v>
      </c>
      <c r="F1068" s="22">
        <v>15</v>
      </c>
      <c r="H1068" s="27">
        <v>2744.2889461654854</v>
      </c>
      <c r="I1068" s="27">
        <v>279.2265453053231</v>
      </c>
      <c r="J1068" s="27">
        <v>456.34312558250588</v>
      </c>
      <c r="K1068" s="27">
        <v>3479.8586170533144</v>
      </c>
      <c r="M1068" s="27">
        <v>10423.223056692121</v>
      </c>
      <c r="N1068" s="27">
        <v>367.05882352941177</v>
      </c>
      <c r="O1068" s="27">
        <v>0</v>
      </c>
      <c r="P1068" s="27">
        <v>906.94999999999982</v>
      </c>
      <c r="Q1068" s="27">
        <v>906.94999999999982</v>
      </c>
      <c r="R1068" s="27">
        <v>10423.223056692121</v>
      </c>
      <c r="S1068" s="22" t="s">
        <v>3355</v>
      </c>
      <c r="T1068" s="28">
        <v>1.0263439929704972</v>
      </c>
      <c r="U1068" s="22">
        <v>0.32249932445526347</v>
      </c>
      <c r="V1068" s="22">
        <v>2.731424267072966</v>
      </c>
      <c r="W1068" s="22">
        <v>11.492610459994623</v>
      </c>
      <c r="X1068" s="27">
        <v>-7310.4232631682189</v>
      </c>
      <c r="Y1068" s="27">
        <v>2205.8497935239029</v>
      </c>
      <c r="Z1068" s="23" t="s">
        <v>3429</v>
      </c>
      <c r="AA1068" s="23" t="s">
        <v>3429</v>
      </c>
      <c r="AB1068" s="23" t="s">
        <v>3429</v>
      </c>
      <c r="AC1068" s="23" t="s">
        <v>3429</v>
      </c>
      <c r="AD1068" s="23" t="s">
        <v>3429</v>
      </c>
      <c r="AE1068" s="23" t="s">
        <v>3430</v>
      </c>
      <c r="AH1068" s="38"/>
      <c r="AJ1068" s="43"/>
      <c r="AK1068" s="22">
        <f t="shared" si="235"/>
        <v>0.32249932445526347</v>
      </c>
      <c r="AL1068" s="22" t="str">
        <f t="shared" si="236"/>
        <v>DROP</v>
      </c>
      <c r="AM1068" s="28">
        <f t="shared" si="237"/>
        <v>1.0263439929704972</v>
      </c>
      <c r="AN1068" s="22">
        <f t="shared" si="238"/>
        <v>0</v>
      </c>
      <c r="AO1068" s="22" t="str">
        <f t="shared" si="239"/>
        <v>DROP</v>
      </c>
      <c r="AP1068" s="22" t="str">
        <f t="shared" si="240"/>
        <v>DROP</v>
      </c>
      <c r="AQ1068" s="22" t="str">
        <f t="shared" si="241"/>
        <v>DROP</v>
      </c>
      <c r="AR1068" s="22" t="str">
        <f t="shared" si="242"/>
        <v>DROP</v>
      </c>
      <c r="AS1068" s="22" t="str">
        <f t="shared" si="243"/>
        <v>DROP</v>
      </c>
      <c r="AT1068" s="22" t="str">
        <f t="shared" si="244"/>
        <v>DROP</v>
      </c>
      <c r="AU1068" s="22">
        <f t="shared" si="245"/>
        <v>2.731424267072966</v>
      </c>
      <c r="AV1068" s="22">
        <f t="shared" si="246"/>
        <v>0</v>
      </c>
      <c r="AW1068" s="22">
        <f t="shared" si="247"/>
        <v>11.492610459994623</v>
      </c>
      <c r="AX1068" s="22" t="str">
        <f t="shared" si="248"/>
        <v>DROP</v>
      </c>
    </row>
    <row r="1069" spans="1:50" x14ac:dyDescent="0.25">
      <c r="A1069" s="23" t="s">
        <v>18</v>
      </c>
      <c r="B1069" s="22" t="s">
        <v>1087</v>
      </c>
      <c r="C1069" s="34">
        <v>9411.7647058823532</v>
      </c>
      <c r="D1069" s="32">
        <v>0</v>
      </c>
      <c r="E1069" s="32">
        <v>0.3438087536350769</v>
      </c>
      <c r="F1069" s="22">
        <v>15</v>
      </c>
      <c r="H1069" s="27">
        <v>2744.2889461654854</v>
      </c>
      <c r="I1069" s="27">
        <v>279.2265453053231</v>
      </c>
      <c r="J1069" s="27">
        <v>456.34312558250588</v>
      </c>
      <c r="K1069" s="27">
        <v>3479.8586170533144</v>
      </c>
      <c r="M1069" s="27">
        <v>10423.223056692121</v>
      </c>
      <c r="N1069" s="27">
        <v>367.05882352941177</v>
      </c>
      <c r="O1069" s="27">
        <v>0</v>
      </c>
      <c r="P1069" s="27">
        <v>906.94999999999982</v>
      </c>
      <c r="Q1069" s="27">
        <v>906.94999999999982</v>
      </c>
      <c r="R1069" s="27">
        <v>10423.223056692121</v>
      </c>
      <c r="S1069" s="22" t="s">
        <v>3355</v>
      </c>
      <c r="T1069" s="28">
        <v>1.0263439929704972</v>
      </c>
      <c r="U1069" s="22">
        <v>0.32249932445526347</v>
      </c>
      <c r="V1069" s="22">
        <v>2.731424267072966</v>
      </c>
      <c r="W1069" s="22">
        <v>11.492610459994623</v>
      </c>
      <c r="X1069" s="27">
        <v>-7310.4232631682189</v>
      </c>
      <c r="Y1069" s="27">
        <v>2205.8497935239029</v>
      </c>
      <c r="Z1069" s="23" t="s">
        <v>3429</v>
      </c>
      <c r="AA1069" s="23" t="s">
        <v>3429</v>
      </c>
      <c r="AB1069" s="23" t="s">
        <v>3429</v>
      </c>
      <c r="AC1069" s="23" t="s">
        <v>3429</v>
      </c>
      <c r="AD1069" s="23" t="s">
        <v>3429</v>
      </c>
      <c r="AE1069" s="23" t="s">
        <v>3430</v>
      </c>
      <c r="AH1069" s="38"/>
      <c r="AJ1069" s="43"/>
      <c r="AK1069" s="22">
        <f t="shared" si="235"/>
        <v>0.32249932445526347</v>
      </c>
      <c r="AL1069" s="22" t="str">
        <f t="shared" si="236"/>
        <v>DROP</v>
      </c>
      <c r="AM1069" s="28">
        <f t="shared" si="237"/>
        <v>1.0263439929704972</v>
      </c>
      <c r="AN1069" s="22">
        <f t="shared" si="238"/>
        <v>0</v>
      </c>
      <c r="AO1069" s="22" t="str">
        <f t="shared" si="239"/>
        <v>DROP</v>
      </c>
      <c r="AP1069" s="22" t="str">
        <f t="shared" si="240"/>
        <v>DROP</v>
      </c>
      <c r="AQ1069" s="22" t="str">
        <f t="shared" si="241"/>
        <v>DROP</v>
      </c>
      <c r="AR1069" s="22" t="str">
        <f t="shared" si="242"/>
        <v>DROP</v>
      </c>
      <c r="AS1069" s="22" t="str">
        <f t="shared" si="243"/>
        <v>DROP</v>
      </c>
      <c r="AT1069" s="22" t="str">
        <f t="shared" si="244"/>
        <v>DROP</v>
      </c>
      <c r="AU1069" s="22">
        <f t="shared" si="245"/>
        <v>2.731424267072966</v>
      </c>
      <c r="AV1069" s="22">
        <f t="shared" si="246"/>
        <v>0</v>
      </c>
      <c r="AW1069" s="22">
        <f t="shared" si="247"/>
        <v>11.492610459994623</v>
      </c>
      <c r="AX1069" s="22" t="str">
        <f t="shared" si="248"/>
        <v>DROP</v>
      </c>
    </row>
    <row r="1070" spans="1:50" x14ac:dyDescent="0.25">
      <c r="A1070" s="23" t="s">
        <v>18</v>
      </c>
      <c r="B1070" s="22" t="s">
        <v>1088</v>
      </c>
      <c r="C1070" s="34">
        <v>10130.718954248367</v>
      </c>
      <c r="D1070" s="32">
        <v>0</v>
      </c>
      <c r="E1070" s="32">
        <v>0.37007192231553421</v>
      </c>
      <c r="F1070" s="22">
        <v>15</v>
      </c>
      <c r="H1070" s="27">
        <v>2953.9221295531265</v>
      </c>
      <c r="I1070" s="27">
        <v>300.55635084947971</v>
      </c>
      <c r="J1070" s="27">
        <v>491.2026698978363</v>
      </c>
      <c r="K1070" s="27">
        <v>3745.6811503004424</v>
      </c>
      <c r="M1070" s="27">
        <v>11219.441484633886</v>
      </c>
      <c r="N1070" s="27">
        <v>395.0980392156863</v>
      </c>
      <c r="O1070" s="27">
        <v>0</v>
      </c>
      <c r="P1070" s="27">
        <v>3477</v>
      </c>
      <c r="Q1070" s="27">
        <v>3477</v>
      </c>
      <c r="R1070" s="27">
        <v>11219.441484633886</v>
      </c>
      <c r="S1070" s="22" t="s">
        <v>3355</v>
      </c>
      <c r="T1070" s="28">
        <v>3.6554856575470946</v>
      </c>
      <c r="U1070" s="22">
        <v>0.32249932445526325</v>
      </c>
      <c r="V1070" s="22">
        <v>0.96735183674717851</v>
      </c>
      <c r="W1070" s="22">
        <v>3.2267591270157854</v>
      </c>
      <c r="X1070" s="27">
        <v>-7868.8583735491302</v>
      </c>
      <c r="Y1070" s="27">
        <v>-126.41688891524382</v>
      </c>
      <c r="Z1070" s="23" t="s">
        <v>3429</v>
      </c>
      <c r="AA1070" s="23" t="s">
        <v>3429</v>
      </c>
      <c r="AB1070" s="23" t="s">
        <v>3429</v>
      </c>
      <c r="AC1070" s="23" t="s">
        <v>3429</v>
      </c>
      <c r="AD1070" s="23" t="s">
        <v>3429</v>
      </c>
      <c r="AE1070" s="23" t="s">
        <v>3429</v>
      </c>
      <c r="AH1070" s="38"/>
      <c r="AJ1070" s="43"/>
      <c r="AK1070" s="22">
        <f t="shared" si="235"/>
        <v>0.32249932445526325</v>
      </c>
      <c r="AL1070" s="22" t="str">
        <f t="shared" si="236"/>
        <v>DROP</v>
      </c>
      <c r="AM1070" s="28">
        <f t="shared" si="237"/>
        <v>3.6554856575470946</v>
      </c>
      <c r="AN1070" s="22">
        <f t="shared" si="238"/>
        <v>1574.6535947712416</v>
      </c>
      <c r="AO1070" s="22" t="str">
        <f t="shared" si="239"/>
        <v>DROP</v>
      </c>
      <c r="AP1070" s="22" t="str">
        <f t="shared" si="240"/>
        <v>DROP</v>
      </c>
      <c r="AQ1070" s="22" t="str">
        <f t="shared" si="241"/>
        <v>DROP</v>
      </c>
      <c r="AR1070" s="22" t="str">
        <f t="shared" si="242"/>
        <v>DROP</v>
      </c>
      <c r="AS1070" s="22" t="str">
        <f t="shared" si="243"/>
        <v>DROP</v>
      </c>
      <c r="AT1070" s="22" t="str">
        <f t="shared" si="244"/>
        <v>DROP</v>
      </c>
      <c r="AU1070" s="22">
        <f t="shared" si="245"/>
        <v>0.96735183674717851</v>
      </c>
      <c r="AV1070" s="22">
        <f t="shared" si="246"/>
        <v>1574.6535947712416</v>
      </c>
      <c r="AW1070" s="22">
        <f t="shared" si="247"/>
        <v>3.6796362034527257</v>
      </c>
      <c r="AX1070" s="22" t="str">
        <f t="shared" si="248"/>
        <v>DROP</v>
      </c>
    </row>
    <row r="1071" spans="1:50" x14ac:dyDescent="0.25">
      <c r="A1071" s="23" t="s">
        <v>18</v>
      </c>
      <c r="B1071" s="22" t="s">
        <v>1089</v>
      </c>
      <c r="C1071" s="34">
        <v>10130.718954248367</v>
      </c>
      <c r="D1071" s="32">
        <v>0</v>
      </c>
      <c r="E1071" s="32">
        <v>0.37007192231553421</v>
      </c>
      <c r="F1071" s="22">
        <v>15</v>
      </c>
      <c r="H1071" s="27">
        <v>2953.9221295531265</v>
      </c>
      <c r="I1071" s="27">
        <v>300.55635084947971</v>
      </c>
      <c r="J1071" s="27">
        <v>491.2026698978363</v>
      </c>
      <c r="K1071" s="27">
        <v>3745.6811503004424</v>
      </c>
      <c r="M1071" s="27">
        <v>11219.441484633886</v>
      </c>
      <c r="N1071" s="27">
        <v>395.0980392156863</v>
      </c>
      <c r="O1071" s="27">
        <v>0</v>
      </c>
      <c r="P1071" s="27">
        <v>3477</v>
      </c>
      <c r="Q1071" s="27">
        <v>3477</v>
      </c>
      <c r="R1071" s="27">
        <v>11219.441484633886</v>
      </c>
      <c r="S1071" s="22" t="s">
        <v>3355</v>
      </c>
      <c r="T1071" s="28">
        <v>3.6554856575470946</v>
      </c>
      <c r="U1071" s="22">
        <v>0.32249932445526325</v>
      </c>
      <c r="V1071" s="22">
        <v>0.96735183674717851</v>
      </c>
      <c r="W1071" s="22">
        <v>3.2267591270157854</v>
      </c>
      <c r="X1071" s="27">
        <v>-7868.8583735491302</v>
      </c>
      <c r="Y1071" s="27">
        <v>-126.41688891524382</v>
      </c>
      <c r="Z1071" s="23" t="s">
        <v>3429</v>
      </c>
      <c r="AA1071" s="23" t="s">
        <v>3429</v>
      </c>
      <c r="AB1071" s="23" t="s">
        <v>3429</v>
      </c>
      <c r="AC1071" s="23" t="s">
        <v>3429</v>
      </c>
      <c r="AD1071" s="23" t="s">
        <v>3429</v>
      </c>
      <c r="AE1071" s="23" t="s">
        <v>3429</v>
      </c>
      <c r="AH1071" s="38"/>
      <c r="AJ1071" s="43"/>
      <c r="AK1071" s="22">
        <f t="shared" si="235"/>
        <v>0.32249932445526325</v>
      </c>
      <c r="AL1071" s="22" t="str">
        <f t="shared" si="236"/>
        <v>DROP</v>
      </c>
      <c r="AM1071" s="28">
        <f t="shared" si="237"/>
        <v>3.6554856575470946</v>
      </c>
      <c r="AN1071" s="22">
        <f t="shared" si="238"/>
        <v>1574.6535947712416</v>
      </c>
      <c r="AO1071" s="22" t="str">
        <f t="shared" si="239"/>
        <v>DROP</v>
      </c>
      <c r="AP1071" s="22" t="str">
        <f t="shared" si="240"/>
        <v>DROP</v>
      </c>
      <c r="AQ1071" s="22" t="str">
        <f t="shared" si="241"/>
        <v>DROP</v>
      </c>
      <c r="AR1071" s="22" t="str">
        <f t="shared" si="242"/>
        <v>DROP</v>
      </c>
      <c r="AS1071" s="22" t="str">
        <f t="shared" si="243"/>
        <v>DROP</v>
      </c>
      <c r="AT1071" s="22" t="str">
        <f t="shared" si="244"/>
        <v>DROP</v>
      </c>
      <c r="AU1071" s="22">
        <f t="shared" si="245"/>
        <v>0.96735183674717851</v>
      </c>
      <c r="AV1071" s="22">
        <f t="shared" si="246"/>
        <v>1574.6535947712416</v>
      </c>
      <c r="AW1071" s="22">
        <f t="shared" si="247"/>
        <v>3.6796362034527257</v>
      </c>
      <c r="AX1071" s="22" t="str">
        <f t="shared" si="248"/>
        <v>DROP</v>
      </c>
    </row>
    <row r="1072" spans="1:50" x14ac:dyDescent="0.25">
      <c r="A1072" s="23" t="s">
        <v>18</v>
      </c>
      <c r="B1072" s="22" t="s">
        <v>1090</v>
      </c>
      <c r="C1072" s="34">
        <v>10130.718954248367</v>
      </c>
      <c r="D1072" s="32">
        <v>0</v>
      </c>
      <c r="E1072" s="32">
        <v>0.37007192231553421</v>
      </c>
      <c r="F1072" s="22">
        <v>15</v>
      </c>
      <c r="H1072" s="27">
        <v>2953.9221295531265</v>
      </c>
      <c r="I1072" s="27">
        <v>300.55635084947971</v>
      </c>
      <c r="J1072" s="27">
        <v>491.2026698978363</v>
      </c>
      <c r="K1072" s="27">
        <v>3745.6811503004424</v>
      </c>
      <c r="M1072" s="27">
        <v>11219.441484633886</v>
      </c>
      <c r="N1072" s="27">
        <v>395.0980392156863</v>
      </c>
      <c r="O1072" s="27">
        <v>0</v>
      </c>
      <c r="P1072" s="27">
        <v>3477</v>
      </c>
      <c r="Q1072" s="27">
        <v>3477</v>
      </c>
      <c r="R1072" s="27">
        <v>11219.441484633886</v>
      </c>
      <c r="S1072" s="22" t="s">
        <v>3355</v>
      </c>
      <c r="T1072" s="28">
        <v>3.6554856575470946</v>
      </c>
      <c r="U1072" s="22">
        <v>0.32249932445526325</v>
      </c>
      <c r="V1072" s="22">
        <v>0.96735183674717851</v>
      </c>
      <c r="W1072" s="22">
        <v>3.2267591270157854</v>
      </c>
      <c r="X1072" s="27">
        <v>-7868.8583735491302</v>
      </c>
      <c r="Y1072" s="27">
        <v>-126.41688891524382</v>
      </c>
      <c r="Z1072" s="23" t="s">
        <v>3429</v>
      </c>
      <c r="AA1072" s="23" t="s">
        <v>3429</v>
      </c>
      <c r="AB1072" s="23" t="s">
        <v>3429</v>
      </c>
      <c r="AC1072" s="23" t="s">
        <v>3429</v>
      </c>
      <c r="AD1072" s="23" t="s">
        <v>3429</v>
      </c>
      <c r="AE1072" s="23" t="s">
        <v>3429</v>
      </c>
      <c r="AH1072" s="38"/>
      <c r="AJ1072" s="43"/>
      <c r="AK1072" s="22">
        <f t="shared" si="235"/>
        <v>0.32249932445526325</v>
      </c>
      <c r="AL1072" s="22" t="str">
        <f t="shared" si="236"/>
        <v>DROP</v>
      </c>
      <c r="AM1072" s="28">
        <f t="shared" si="237"/>
        <v>3.6554856575470946</v>
      </c>
      <c r="AN1072" s="22">
        <f t="shared" si="238"/>
        <v>1574.6535947712416</v>
      </c>
      <c r="AO1072" s="22" t="str">
        <f t="shared" si="239"/>
        <v>DROP</v>
      </c>
      <c r="AP1072" s="22" t="str">
        <f t="shared" si="240"/>
        <v>DROP</v>
      </c>
      <c r="AQ1072" s="22" t="str">
        <f t="shared" si="241"/>
        <v>DROP</v>
      </c>
      <c r="AR1072" s="22" t="str">
        <f t="shared" si="242"/>
        <v>DROP</v>
      </c>
      <c r="AS1072" s="22" t="str">
        <f t="shared" si="243"/>
        <v>DROP</v>
      </c>
      <c r="AT1072" s="22" t="str">
        <f t="shared" si="244"/>
        <v>DROP</v>
      </c>
      <c r="AU1072" s="22">
        <f t="shared" si="245"/>
        <v>0.96735183674717851</v>
      </c>
      <c r="AV1072" s="22">
        <f t="shared" si="246"/>
        <v>1574.6535947712416</v>
      </c>
      <c r="AW1072" s="22">
        <f t="shared" si="247"/>
        <v>3.6796362034527257</v>
      </c>
      <c r="AX1072" s="22" t="str">
        <f t="shared" si="248"/>
        <v>DROP</v>
      </c>
    </row>
    <row r="1073" spans="1:50" x14ac:dyDescent="0.25">
      <c r="A1073" s="23" t="s">
        <v>18</v>
      </c>
      <c r="B1073" s="22" t="s">
        <v>1091</v>
      </c>
      <c r="C1073" s="34">
        <v>10130.718954248367</v>
      </c>
      <c r="D1073" s="32">
        <v>0</v>
      </c>
      <c r="E1073" s="32">
        <v>0.37007192231553421</v>
      </c>
      <c r="F1073" s="22">
        <v>15</v>
      </c>
      <c r="H1073" s="27">
        <v>2953.9221295531265</v>
      </c>
      <c r="I1073" s="27">
        <v>300.55635084947971</v>
      </c>
      <c r="J1073" s="27">
        <v>491.2026698978363</v>
      </c>
      <c r="K1073" s="27">
        <v>3745.6811503004424</v>
      </c>
      <c r="M1073" s="27">
        <v>11219.441484633886</v>
      </c>
      <c r="N1073" s="27">
        <v>395.0980392156863</v>
      </c>
      <c r="O1073" s="27">
        <v>0</v>
      </c>
      <c r="P1073" s="27">
        <v>3477</v>
      </c>
      <c r="Q1073" s="27">
        <v>3477</v>
      </c>
      <c r="R1073" s="27">
        <v>11219.441484633886</v>
      </c>
      <c r="S1073" s="22" t="s">
        <v>3355</v>
      </c>
      <c r="T1073" s="28">
        <v>3.6554856575470946</v>
      </c>
      <c r="U1073" s="22">
        <v>0.32249932445526325</v>
      </c>
      <c r="V1073" s="22">
        <v>0.96735183674717851</v>
      </c>
      <c r="W1073" s="22">
        <v>3.2267591270157854</v>
      </c>
      <c r="X1073" s="27">
        <v>-7868.8583735491302</v>
      </c>
      <c r="Y1073" s="27">
        <v>-126.41688891524382</v>
      </c>
      <c r="Z1073" s="23" t="s">
        <v>3429</v>
      </c>
      <c r="AA1073" s="23" t="s">
        <v>3429</v>
      </c>
      <c r="AB1073" s="23" t="s">
        <v>3429</v>
      </c>
      <c r="AC1073" s="23" t="s">
        <v>3429</v>
      </c>
      <c r="AD1073" s="23" t="s">
        <v>3429</v>
      </c>
      <c r="AE1073" s="23" t="s">
        <v>3429</v>
      </c>
      <c r="AH1073" s="38"/>
      <c r="AJ1073" s="43"/>
      <c r="AK1073" s="22">
        <f t="shared" si="235"/>
        <v>0.32249932445526325</v>
      </c>
      <c r="AL1073" s="22" t="str">
        <f t="shared" si="236"/>
        <v>DROP</v>
      </c>
      <c r="AM1073" s="28">
        <f t="shared" si="237"/>
        <v>3.6554856575470946</v>
      </c>
      <c r="AN1073" s="22">
        <f t="shared" si="238"/>
        <v>1574.6535947712416</v>
      </c>
      <c r="AO1073" s="22" t="str">
        <f t="shared" si="239"/>
        <v>DROP</v>
      </c>
      <c r="AP1073" s="22" t="str">
        <f t="shared" si="240"/>
        <v>DROP</v>
      </c>
      <c r="AQ1073" s="22" t="str">
        <f t="shared" si="241"/>
        <v>DROP</v>
      </c>
      <c r="AR1073" s="22" t="str">
        <f t="shared" si="242"/>
        <v>DROP</v>
      </c>
      <c r="AS1073" s="22" t="str">
        <f t="shared" si="243"/>
        <v>DROP</v>
      </c>
      <c r="AT1073" s="22" t="str">
        <f t="shared" si="244"/>
        <v>DROP</v>
      </c>
      <c r="AU1073" s="22">
        <f t="shared" si="245"/>
        <v>0.96735183674717851</v>
      </c>
      <c r="AV1073" s="22">
        <f t="shared" si="246"/>
        <v>1574.6535947712416</v>
      </c>
      <c r="AW1073" s="22">
        <f t="shared" si="247"/>
        <v>3.6796362034527257</v>
      </c>
      <c r="AX1073" s="22" t="str">
        <f t="shared" si="248"/>
        <v>DROP</v>
      </c>
    </row>
    <row r="1074" spans="1:50" x14ac:dyDescent="0.25">
      <c r="A1074" s="23" t="s">
        <v>18</v>
      </c>
      <c r="B1074" s="22" t="s">
        <v>1092</v>
      </c>
      <c r="C1074" s="34">
        <v>10130.718954248367</v>
      </c>
      <c r="D1074" s="32">
        <v>0</v>
      </c>
      <c r="E1074" s="32">
        <v>0.37007192231553421</v>
      </c>
      <c r="F1074" s="22">
        <v>15</v>
      </c>
      <c r="H1074" s="27">
        <v>2953.9221295531265</v>
      </c>
      <c r="I1074" s="27">
        <v>300.55635084947971</v>
      </c>
      <c r="J1074" s="27">
        <v>491.2026698978363</v>
      </c>
      <c r="K1074" s="27">
        <v>3745.6811503004424</v>
      </c>
      <c r="M1074" s="27">
        <v>11219.441484633886</v>
      </c>
      <c r="N1074" s="27">
        <v>395.0980392156863</v>
      </c>
      <c r="O1074" s="27">
        <v>0</v>
      </c>
      <c r="P1074" s="27">
        <v>3477</v>
      </c>
      <c r="Q1074" s="27">
        <v>3477</v>
      </c>
      <c r="R1074" s="27">
        <v>11219.441484633886</v>
      </c>
      <c r="S1074" s="22" t="s">
        <v>3355</v>
      </c>
      <c r="T1074" s="28">
        <v>3.6554856575470946</v>
      </c>
      <c r="U1074" s="22">
        <v>0.32249932445526325</v>
      </c>
      <c r="V1074" s="22">
        <v>0.96735183674717851</v>
      </c>
      <c r="W1074" s="22">
        <v>3.2267591270157854</v>
      </c>
      <c r="X1074" s="27">
        <v>-7868.8583735491302</v>
      </c>
      <c r="Y1074" s="27">
        <v>-126.41688891524382</v>
      </c>
      <c r="Z1074" s="23" t="s">
        <v>3429</v>
      </c>
      <c r="AA1074" s="23" t="s">
        <v>3429</v>
      </c>
      <c r="AB1074" s="23" t="s">
        <v>3429</v>
      </c>
      <c r="AC1074" s="23" t="s">
        <v>3429</v>
      </c>
      <c r="AD1074" s="23" t="s">
        <v>3429</v>
      </c>
      <c r="AE1074" s="23" t="s">
        <v>3429</v>
      </c>
      <c r="AH1074" s="38"/>
      <c r="AJ1074" s="43"/>
      <c r="AK1074" s="22">
        <f t="shared" si="235"/>
        <v>0.32249932445526325</v>
      </c>
      <c r="AL1074" s="22" t="str">
        <f t="shared" si="236"/>
        <v>DROP</v>
      </c>
      <c r="AM1074" s="28">
        <f t="shared" si="237"/>
        <v>3.6554856575470946</v>
      </c>
      <c r="AN1074" s="22">
        <f t="shared" si="238"/>
        <v>1574.6535947712416</v>
      </c>
      <c r="AO1074" s="22" t="str">
        <f t="shared" si="239"/>
        <v>DROP</v>
      </c>
      <c r="AP1074" s="22" t="str">
        <f t="shared" si="240"/>
        <v>DROP</v>
      </c>
      <c r="AQ1074" s="22" t="str">
        <f t="shared" si="241"/>
        <v>DROP</v>
      </c>
      <c r="AR1074" s="22" t="str">
        <f t="shared" si="242"/>
        <v>DROP</v>
      </c>
      <c r="AS1074" s="22" t="str">
        <f t="shared" si="243"/>
        <v>DROP</v>
      </c>
      <c r="AT1074" s="22" t="str">
        <f t="shared" si="244"/>
        <v>DROP</v>
      </c>
      <c r="AU1074" s="22">
        <f t="shared" si="245"/>
        <v>0.96735183674717851</v>
      </c>
      <c r="AV1074" s="22">
        <f t="shared" si="246"/>
        <v>1574.6535947712416</v>
      </c>
      <c r="AW1074" s="22">
        <f t="shared" si="247"/>
        <v>3.6796362034527257</v>
      </c>
      <c r="AX1074" s="22" t="str">
        <f t="shared" si="248"/>
        <v>DROP</v>
      </c>
    </row>
    <row r="1075" spans="1:50" x14ac:dyDescent="0.25">
      <c r="A1075" s="23" t="s">
        <v>18</v>
      </c>
      <c r="B1075" s="22" t="s">
        <v>1093</v>
      </c>
      <c r="C1075" s="34">
        <v>10130.718954248367</v>
      </c>
      <c r="D1075" s="32">
        <v>0</v>
      </c>
      <c r="E1075" s="32">
        <v>0.37007192231553421</v>
      </c>
      <c r="F1075" s="22">
        <v>15</v>
      </c>
      <c r="H1075" s="27">
        <v>2953.9221295531265</v>
      </c>
      <c r="I1075" s="27">
        <v>300.55635084947971</v>
      </c>
      <c r="J1075" s="27">
        <v>491.2026698978363</v>
      </c>
      <c r="K1075" s="27">
        <v>3745.6811503004424</v>
      </c>
      <c r="M1075" s="27">
        <v>11219.441484633886</v>
      </c>
      <c r="N1075" s="27">
        <v>395.0980392156863</v>
      </c>
      <c r="O1075" s="27">
        <v>0</v>
      </c>
      <c r="P1075" s="27">
        <v>3477</v>
      </c>
      <c r="Q1075" s="27">
        <v>3477</v>
      </c>
      <c r="R1075" s="27">
        <v>11219.441484633886</v>
      </c>
      <c r="S1075" s="22" t="s">
        <v>3355</v>
      </c>
      <c r="T1075" s="28">
        <v>3.6554856575470946</v>
      </c>
      <c r="U1075" s="22">
        <v>0.32249932445526325</v>
      </c>
      <c r="V1075" s="22">
        <v>0.96735183674717851</v>
      </c>
      <c r="W1075" s="22">
        <v>3.2267591270157854</v>
      </c>
      <c r="X1075" s="27">
        <v>-7868.8583735491302</v>
      </c>
      <c r="Y1075" s="27">
        <v>-126.41688891524382</v>
      </c>
      <c r="Z1075" s="23" t="s">
        <v>3429</v>
      </c>
      <c r="AA1075" s="23" t="s">
        <v>3429</v>
      </c>
      <c r="AB1075" s="23" t="s">
        <v>3429</v>
      </c>
      <c r="AC1075" s="23" t="s">
        <v>3429</v>
      </c>
      <c r="AD1075" s="23" t="s">
        <v>3429</v>
      </c>
      <c r="AE1075" s="23" t="s">
        <v>3429</v>
      </c>
      <c r="AH1075" s="38"/>
      <c r="AJ1075" s="43"/>
      <c r="AK1075" s="22">
        <f t="shared" si="235"/>
        <v>0.32249932445526325</v>
      </c>
      <c r="AL1075" s="22" t="str">
        <f t="shared" si="236"/>
        <v>DROP</v>
      </c>
      <c r="AM1075" s="28">
        <f t="shared" si="237"/>
        <v>3.6554856575470946</v>
      </c>
      <c r="AN1075" s="22">
        <f t="shared" si="238"/>
        <v>1574.6535947712416</v>
      </c>
      <c r="AO1075" s="22" t="str">
        <f t="shared" si="239"/>
        <v>DROP</v>
      </c>
      <c r="AP1075" s="22" t="str">
        <f t="shared" si="240"/>
        <v>DROP</v>
      </c>
      <c r="AQ1075" s="22" t="str">
        <f t="shared" si="241"/>
        <v>DROP</v>
      </c>
      <c r="AR1075" s="22" t="str">
        <f t="shared" si="242"/>
        <v>DROP</v>
      </c>
      <c r="AS1075" s="22" t="str">
        <f t="shared" si="243"/>
        <v>DROP</v>
      </c>
      <c r="AT1075" s="22" t="str">
        <f t="shared" si="244"/>
        <v>DROP</v>
      </c>
      <c r="AU1075" s="22">
        <f t="shared" si="245"/>
        <v>0.96735183674717851</v>
      </c>
      <c r="AV1075" s="22">
        <f t="shared" si="246"/>
        <v>1574.6535947712416</v>
      </c>
      <c r="AW1075" s="22">
        <f t="shared" si="247"/>
        <v>3.6796362034527257</v>
      </c>
      <c r="AX1075" s="22" t="str">
        <f t="shared" si="248"/>
        <v>DROP</v>
      </c>
    </row>
    <row r="1076" spans="1:50" x14ac:dyDescent="0.25">
      <c r="A1076" s="23" t="s">
        <v>18</v>
      </c>
      <c r="B1076" s="22" t="s">
        <v>1094</v>
      </c>
      <c r="C1076" s="34">
        <v>10130.718954248367</v>
      </c>
      <c r="D1076" s="32">
        <v>0</v>
      </c>
      <c r="E1076" s="32">
        <v>0.37007192231553421</v>
      </c>
      <c r="F1076" s="22">
        <v>15</v>
      </c>
      <c r="H1076" s="27">
        <v>2953.9221295531265</v>
      </c>
      <c r="I1076" s="27">
        <v>300.55635084947971</v>
      </c>
      <c r="J1076" s="27">
        <v>491.2026698978363</v>
      </c>
      <c r="K1076" s="27">
        <v>3745.6811503004424</v>
      </c>
      <c r="M1076" s="27">
        <v>11219.441484633886</v>
      </c>
      <c r="N1076" s="27">
        <v>395.0980392156863</v>
      </c>
      <c r="O1076" s="27">
        <v>0</v>
      </c>
      <c r="P1076" s="27">
        <v>3477</v>
      </c>
      <c r="Q1076" s="27">
        <v>3477</v>
      </c>
      <c r="R1076" s="27">
        <v>11219.441484633886</v>
      </c>
      <c r="S1076" s="22" t="s">
        <v>3355</v>
      </c>
      <c r="T1076" s="28">
        <v>3.6554856575470946</v>
      </c>
      <c r="U1076" s="22">
        <v>0.32249932445526325</v>
      </c>
      <c r="V1076" s="22">
        <v>0.96735183674717851</v>
      </c>
      <c r="W1076" s="22">
        <v>3.2267591270157854</v>
      </c>
      <c r="X1076" s="27">
        <v>-7868.8583735491302</v>
      </c>
      <c r="Y1076" s="27">
        <v>-126.41688891524382</v>
      </c>
      <c r="Z1076" s="23" t="s">
        <v>3429</v>
      </c>
      <c r="AA1076" s="23" t="s">
        <v>3429</v>
      </c>
      <c r="AB1076" s="23" t="s">
        <v>3429</v>
      </c>
      <c r="AC1076" s="23" t="s">
        <v>3429</v>
      </c>
      <c r="AD1076" s="23" t="s">
        <v>3429</v>
      </c>
      <c r="AE1076" s="23" t="s">
        <v>3429</v>
      </c>
      <c r="AH1076" s="38"/>
      <c r="AJ1076" s="43"/>
      <c r="AK1076" s="22">
        <f t="shared" si="235"/>
        <v>0.32249932445526325</v>
      </c>
      <c r="AL1076" s="22" t="str">
        <f t="shared" si="236"/>
        <v>DROP</v>
      </c>
      <c r="AM1076" s="28">
        <f t="shared" si="237"/>
        <v>3.6554856575470946</v>
      </c>
      <c r="AN1076" s="22">
        <f t="shared" si="238"/>
        <v>1574.6535947712416</v>
      </c>
      <c r="AO1076" s="22" t="str">
        <f t="shared" si="239"/>
        <v>DROP</v>
      </c>
      <c r="AP1076" s="22" t="str">
        <f t="shared" si="240"/>
        <v>DROP</v>
      </c>
      <c r="AQ1076" s="22" t="str">
        <f t="shared" si="241"/>
        <v>DROP</v>
      </c>
      <c r="AR1076" s="22" t="str">
        <f t="shared" si="242"/>
        <v>DROP</v>
      </c>
      <c r="AS1076" s="22" t="str">
        <f t="shared" si="243"/>
        <v>DROP</v>
      </c>
      <c r="AT1076" s="22" t="str">
        <f t="shared" si="244"/>
        <v>DROP</v>
      </c>
      <c r="AU1076" s="22">
        <f t="shared" si="245"/>
        <v>0.96735183674717851</v>
      </c>
      <c r="AV1076" s="22">
        <f t="shared" si="246"/>
        <v>1574.6535947712416</v>
      </c>
      <c r="AW1076" s="22">
        <f t="shared" si="247"/>
        <v>3.6796362034527257</v>
      </c>
      <c r="AX1076" s="22" t="str">
        <f t="shared" si="248"/>
        <v>DROP</v>
      </c>
    </row>
    <row r="1077" spans="1:50" x14ac:dyDescent="0.25">
      <c r="A1077" s="23" t="s">
        <v>18</v>
      </c>
      <c r="B1077" s="22" t="s">
        <v>1095</v>
      </c>
      <c r="C1077" s="34">
        <v>10130.718954248367</v>
      </c>
      <c r="D1077" s="32">
        <v>0</v>
      </c>
      <c r="E1077" s="32">
        <v>0.37007192231553421</v>
      </c>
      <c r="F1077" s="22">
        <v>15</v>
      </c>
      <c r="H1077" s="27">
        <v>2953.9221295531265</v>
      </c>
      <c r="I1077" s="27">
        <v>300.55635084947971</v>
      </c>
      <c r="J1077" s="27">
        <v>491.2026698978363</v>
      </c>
      <c r="K1077" s="27">
        <v>3745.6811503004424</v>
      </c>
      <c r="M1077" s="27">
        <v>11219.441484633886</v>
      </c>
      <c r="N1077" s="27">
        <v>395.0980392156863</v>
      </c>
      <c r="O1077" s="27">
        <v>0</v>
      </c>
      <c r="P1077" s="27">
        <v>3477</v>
      </c>
      <c r="Q1077" s="27">
        <v>3477</v>
      </c>
      <c r="R1077" s="27">
        <v>11219.441484633886</v>
      </c>
      <c r="S1077" s="22" t="s">
        <v>3355</v>
      </c>
      <c r="T1077" s="28">
        <v>3.6554856575470946</v>
      </c>
      <c r="U1077" s="22">
        <v>0.32249932445526325</v>
      </c>
      <c r="V1077" s="22">
        <v>0.96735183674717851</v>
      </c>
      <c r="W1077" s="22">
        <v>3.2267591270157854</v>
      </c>
      <c r="X1077" s="27">
        <v>-7868.8583735491302</v>
      </c>
      <c r="Y1077" s="27">
        <v>-126.41688891524382</v>
      </c>
      <c r="Z1077" s="23" t="s">
        <v>3429</v>
      </c>
      <c r="AA1077" s="23" t="s">
        <v>3429</v>
      </c>
      <c r="AB1077" s="23" t="s">
        <v>3429</v>
      </c>
      <c r="AC1077" s="23" t="s">
        <v>3429</v>
      </c>
      <c r="AD1077" s="23" t="s">
        <v>3429</v>
      </c>
      <c r="AE1077" s="23" t="s">
        <v>3429</v>
      </c>
      <c r="AH1077" s="38"/>
      <c r="AJ1077" s="43"/>
      <c r="AK1077" s="22">
        <f t="shared" si="235"/>
        <v>0.32249932445526325</v>
      </c>
      <c r="AL1077" s="22" t="str">
        <f t="shared" si="236"/>
        <v>DROP</v>
      </c>
      <c r="AM1077" s="28">
        <f t="shared" si="237"/>
        <v>3.6554856575470946</v>
      </c>
      <c r="AN1077" s="22">
        <f t="shared" si="238"/>
        <v>1574.6535947712416</v>
      </c>
      <c r="AO1077" s="22" t="str">
        <f t="shared" si="239"/>
        <v>DROP</v>
      </c>
      <c r="AP1077" s="22" t="str">
        <f t="shared" si="240"/>
        <v>DROP</v>
      </c>
      <c r="AQ1077" s="22" t="str">
        <f t="shared" si="241"/>
        <v>DROP</v>
      </c>
      <c r="AR1077" s="22" t="str">
        <f t="shared" si="242"/>
        <v>DROP</v>
      </c>
      <c r="AS1077" s="22" t="str">
        <f t="shared" si="243"/>
        <v>DROP</v>
      </c>
      <c r="AT1077" s="22" t="str">
        <f t="shared" si="244"/>
        <v>DROP</v>
      </c>
      <c r="AU1077" s="22">
        <f t="shared" si="245"/>
        <v>0.96735183674717851</v>
      </c>
      <c r="AV1077" s="22">
        <f t="shared" si="246"/>
        <v>1574.6535947712416</v>
      </c>
      <c r="AW1077" s="22">
        <f t="shared" si="247"/>
        <v>3.6796362034527257</v>
      </c>
      <c r="AX1077" s="22" t="str">
        <f t="shared" si="248"/>
        <v>DROP</v>
      </c>
    </row>
    <row r="1078" spans="1:50" x14ac:dyDescent="0.25">
      <c r="A1078" s="23" t="s">
        <v>18</v>
      </c>
      <c r="B1078" s="22" t="s">
        <v>1096</v>
      </c>
      <c r="C1078" s="34">
        <v>10130.718954248367</v>
      </c>
      <c r="D1078" s="32">
        <v>0</v>
      </c>
      <c r="E1078" s="32">
        <v>0.37007192231553421</v>
      </c>
      <c r="F1078" s="22">
        <v>15</v>
      </c>
      <c r="H1078" s="27">
        <v>2953.9221295531265</v>
      </c>
      <c r="I1078" s="27">
        <v>300.55635084947971</v>
      </c>
      <c r="J1078" s="27">
        <v>491.2026698978363</v>
      </c>
      <c r="K1078" s="27">
        <v>3745.6811503004424</v>
      </c>
      <c r="M1078" s="27">
        <v>11219.441484633886</v>
      </c>
      <c r="N1078" s="27">
        <v>395.0980392156863</v>
      </c>
      <c r="O1078" s="27">
        <v>0</v>
      </c>
      <c r="P1078" s="27">
        <v>3477</v>
      </c>
      <c r="Q1078" s="27">
        <v>3477</v>
      </c>
      <c r="R1078" s="27">
        <v>11219.441484633886</v>
      </c>
      <c r="S1078" s="22" t="s">
        <v>3355</v>
      </c>
      <c r="T1078" s="28">
        <v>3.6554856575470946</v>
      </c>
      <c r="U1078" s="22">
        <v>0.32249932445526325</v>
      </c>
      <c r="V1078" s="22">
        <v>0.96735183674717851</v>
      </c>
      <c r="W1078" s="22">
        <v>3.2267591270157854</v>
      </c>
      <c r="X1078" s="27">
        <v>-7868.8583735491302</v>
      </c>
      <c r="Y1078" s="27">
        <v>-126.41688891524382</v>
      </c>
      <c r="Z1078" s="23" t="s">
        <v>3429</v>
      </c>
      <c r="AA1078" s="23" t="s">
        <v>3429</v>
      </c>
      <c r="AB1078" s="23" t="s">
        <v>3429</v>
      </c>
      <c r="AC1078" s="23" t="s">
        <v>3429</v>
      </c>
      <c r="AD1078" s="23" t="s">
        <v>3429</v>
      </c>
      <c r="AE1078" s="23" t="s">
        <v>3429</v>
      </c>
      <c r="AH1078" s="38"/>
      <c r="AJ1078" s="43"/>
      <c r="AK1078" s="22">
        <f t="shared" si="235"/>
        <v>0.32249932445526325</v>
      </c>
      <c r="AL1078" s="22" t="str">
        <f t="shared" si="236"/>
        <v>DROP</v>
      </c>
      <c r="AM1078" s="28">
        <f t="shared" si="237"/>
        <v>3.6554856575470946</v>
      </c>
      <c r="AN1078" s="22">
        <f t="shared" si="238"/>
        <v>1574.6535947712416</v>
      </c>
      <c r="AO1078" s="22" t="str">
        <f t="shared" si="239"/>
        <v>DROP</v>
      </c>
      <c r="AP1078" s="22" t="str">
        <f t="shared" si="240"/>
        <v>DROP</v>
      </c>
      <c r="AQ1078" s="22" t="str">
        <f t="shared" si="241"/>
        <v>DROP</v>
      </c>
      <c r="AR1078" s="22" t="str">
        <f t="shared" si="242"/>
        <v>DROP</v>
      </c>
      <c r="AS1078" s="22" t="str">
        <f t="shared" si="243"/>
        <v>DROP</v>
      </c>
      <c r="AT1078" s="22" t="str">
        <f t="shared" si="244"/>
        <v>DROP</v>
      </c>
      <c r="AU1078" s="22">
        <f t="shared" si="245"/>
        <v>0.96735183674717851</v>
      </c>
      <c r="AV1078" s="22">
        <f t="shared" si="246"/>
        <v>1574.6535947712416</v>
      </c>
      <c r="AW1078" s="22">
        <f t="shared" si="247"/>
        <v>3.6796362034527257</v>
      </c>
      <c r="AX1078" s="22" t="str">
        <f t="shared" si="248"/>
        <v>DROP</v>
      </c>
    </row>
    <row r="1079" spans="1:50" x14ac:dyDescent="0.25">
      <c r="A1079" s="23" t="s">
        <v>18</v>
      </c>
      <c r="B1079" s="22" t="s">
        <v>1097</v>
      </c>
      <c r="C1079" s="34">
        <v>10130.718954248367</v>
      </c>
      <c r="D1079" s="32">
        <v>0</v>
      </c>
      <c r="E1079" s="32">
        <v>0.37007192231553421</v>
      </c>
      <c r="F1079" s="22">
        <v>15</v>
      </c>
      <c r="H1079" s="27">
        <v>2953.9221295531265</v>
      </c>
      <c r="I1079" s="27">
        <v>300.55635084947971</v>
      </c>
      <c r="J1079" s="27">
        <v>491.2026698978363</v>
      </c>
      <c r="K1079" s="27">
        <v>3745.6811503004424</v>
      </c>
      <c r="M1079" s="27">
        <v>11219.441484633886</v>
      </c>
      <c r="N1079" s="27">
        <v>395.0980392156863</v>
      </c>
      <c r="O1079" s="27">
        <v>0</v>
      </c>
      <c r="P1079" s="27">
        <v>3477</v>
      </c>
      <c r="Q1079" s="27">
        <v>3477</v>
      </c>
      <c r="R1079" s="27">
        <v>11219.441484633886</v>
      </c>
      <c r="S1079" s="22" t="s">
        <v>3355</v>
      </c>
      <c r="T1079" s="28">
        <v>3.6554856575470946</v>
      </c>
      <c r="U1079" s="22">
        <v>0.32249932445526325</v>
      </c>
      <c r="V1079" s="22">
        <v>0.96735183674717851</v>
      </c>
      <c r="W1079" s="22">
        <v>3.2267591270157854</v>
      </c>
      <c r="X1079" s="27">
        <v>-7868.8583735491302</v>
      </c>
      <c r="Y1079" s="27">
        <v>-126.41688891524382</v>
      </c>
      <c r="Z1079" s="23" t="s">
        <v>3429</v>
      </c>
      <c r="AA1079" s="23" t="s">
        <v>3429</v>
      </c>
      <c r="AB1079" s="23" t="s">
        <v>3429</v>
      </c>
      <c r="AC1079" s="23" t="s">
        <v>3429</v>
      </c>
      <c r="AD1079" s="23" t="s">
        <v>3429</v>
      </c>
      <c r="AE1079" s="23" t="s">
        <v>3429</v>
      </c>
      <c r="AH1079" s="38"/>
      <c r="AJ1079" s="43"/>
      <c r="AK1079" s="22">
        <f t="shared" si="235"/>
        <v>0.32249932445526325</v>
      </c>
      <c r="AL1079" s="22" t="str">
        <f t="shared" si="236"/>
        <v>DROP</v>
      </c>
      <c r="AM1079" s="28">
        <f t="shared" si="237"/>
        <v>3.6554856575470946</v>
      </c>
      <c r="AN1079" s="22">
        <f t="shared" si="238"/>
        <v>1574.6535947712416</v>
      </c>
      <c r="AO1079" s="22" t="str">
        <f t="shared" si="239"/>
        <v>DROP</v>
      </c>
      <c r="AP1079" s="22" t="str">
        <f t="shared" si="240"/>
        <v>DROP</v>
      </c>
      <c r="AQ1079" s="22" t="str">
        <f t="shared" si="241"/>
        <v>DROP</v>
      </c>
      <c r="AR1079" s="22" t="str">
        <f t="shared" si="242"/>
        <v>DROP</v>
      </c>
      <c r="AS1079" s="22" t="str">
        <f t="shared" si="243"/>
        <v>DROP</v>
      </c>
      <c r="AT1079" s="22" t="str">
        <f t="shared" si="244"/>
        <v>DROP</v>
      </c>
      <c r="AU1079" s="22">
        <f t="shared" si="245"/>
        <v>0.96735183674717851</v>
      </c>
      <c r="AV1079" s="22">
        <f t="shared" si="246"/>
        <v>1574.6535947712416</v>
      </c>
      <c r="AW1079" s="22">
        <f t="shared" si="247"/>
        <v>3.6796362034527257</v>
      </c>
      <c r="AX1079" s="22" t="str">
        <f t="shared" si="248"/>
        <v>DROP</v>
      </c>
    </row>
    <row r="1080" spans="1:50" x14ac:dyDescent="0.25">
      <c r="A1080" s="23" t="s">
        <v>18</v>
      </c>
      <c r="B1080" s="22" t="s">
        <v>1098</v>
      </c>
      <c r="C1080" s="34">
        <v>10130.718954248367</v>
      </c>
      <c r="D1080" s="32">
        <v>0</v>
      </c>
      <c r="E1080" s="32">
        <v>0.37007192231553421</v>
      </c>
      <c r="F1080" s="22">
        <v>15</v>
      </c>
      <c r="H1080" s="27">
        <v>2953.9221295531265</v>
      </c>
      <c r="I1080" s="27">
        <v>300.55635084947971</v>
      </c>
      <c r="J1080" s="27">
        <v>491.2026698978363</v>
      </c>
      <c r="K1080" s="27">
        <v>3745.6811503004424</v>
      </c>
      <c r="M1080" s="27">
        <v>11219.441484633886</v>
      </c>
      <c r="N1080" s="27">
        <v>395.0980392156863</v>
      </c>
      <c r="O1080" s="27">
        <v>0</v>
      </c>
      <c r="P1080" s="27">
        <v>3477</v>
      </c>
      <c r="Q1080" s="27">
        <v>3477</v>
      </c>
      <c r="R1080" s="27">
        <v>11219.441484633886</v>
      </c>
      <c r="S1080" s="22" t="s">
        <v>3355</v>
      </c>
      <c r="T1080" s="28">
        <v>3.6554856575470946</v>
      </c>
      <c r="U1080" s="22">
        <v>0.32249932445526325</v>
      </c>
      <c r="V1080" s="22">
        <v>0.96735183674717851</v>
      </c>
      <c r="W1080" s="22">
        <v>3.2267591270157854</v>
      </c>
      <c r="X1080" s="27">
        <v>-7868.8583735491302</v>
      </c>
      <c r="Y1080" s="27">
        <v>-126.41688891524382</v>
      </c>
      <c r="Z1080" s="23" t="s">
        <v>3429</v>
      </c>
      <c r="AA1080" s="23" t="s">
        <v>3429</v>
      </c>
      <c r="AB1080" s="23" t="s">
        <v>3429</v>
      </c>
      <c r="AC1080" s="23" t="s">
        <v>3429</v>
      </c>
      <c r="AD1080" s="23" t="s">
        <v>3429</v>
      </c>
      <c r="AE1080" s="23" t="s">
        <v>3429</v>
      </c>
      <c r="AH1080" s="38"/>
      <c r="AJ1080" s="43"/>
      <c r="AK1080" s="22">
        <f t="shared" si="235"/>
        <v>0.32249932445526325</v>
      </c>
      <c r="AL1080" s="22" t="str">
        <f t="shared" si="236"/>
        <v>DROP</v>
      </c>
      <c r="AM1080" s="28">
        <f t="shared" si="237"/>
        <v>3.6554856575470946</v>
      </c>
      <c r="AN1080" s="22">
        <f t="shared" si="238"/>
        <v>1574.6535947712416</v>
      </c>
      <c r="AO1080" s="22" t="str">
        <f t="shared" si="239"/>
        <v>DROP</v>
      </c>
      <c r="AP1080" s="22" t="str">
        <f t="shared" si="240"/>
        <v>DROP</v>
      </c>
      <c r="AQ1080" s="22" t="str">
        <f t="shared" si="241"/>
        <v>DROP</v>
      </c>
      <c r="AR1080" s="22" t="str">
        <f t="shared" si="242"/>
        <v>DROP</v>
      </c>
      <c r="AS1080" s="22" t="str">
        <f t="shared" si="243"/>
        <v>DROP</v>
      </c>
      <c r="AT1080" s="22" t="str">
        <f t="shared" si="244"/>
        <v>DROP</v>
      </c>
      <c r="AU1080" s="22">
        <f t="shared" si="245"/>
        <v>0.96735183674717851</v>
      </c>
      <c r="AV1080" s="22">
        <f t="shared" si="246"/>
        <v>1574.6535947712416</v>
      </c>
      <c r="AW1080" s="22">
        <f t="shared" si="247"/>
        <v>3.6796362034527257</v>
      </c>
      <c r="AX1080" s="22" t="str">
        <f t="shared" si="248"/>
        <v>DROP</v>
      </c>
    </row>
    <row r="1081" spans="1:50" x14ac:dyDescent="0.25">
      <c r="A1081" s="23" t="s">
        <v>18</v>
      </c>
      <c r="B1081" s="22" t="s">
        <v>1099</v>
      </c>
      <c r="C1081" s="34">
        <v>10130.718954248367</v>
      </c>
      <c r="D1081" s="32">
        <v>0</v>
      </c>
      <c r="E1081" s="32">
        <v>0.37007192231553421</v>
      </c>
      <c r="F1081" s="22">
        <v>15</v>
      </c>
      <c r="H1081" s="27">
        <v>2953.9221295531265</v>
      </c>
      <c r="I1081" s="27">
        <v>300.55635084947971</v>
      </c>
      <c r="J1081" s="27">
        <v>491.2026698978363</v>
      </c>
      <c r="K1081" s="27">
        <v>3745.6811503004424</v>
      </c>
      <c r="M1081" s="27">
        <v>11219.441484633886</v>
      </c>
      <c r="N1081" s="27">
        <v>395.0980392156863</v>
      </c>
      <c r="O1081" s="27">
        <v>0</v>
      </c>
      <c r="P1081" s="27">
        <v>3477</v>
      </c>
      <c r="Q1081" s="27">
        <v>3477</v>
      </c>
      <c r="R1081" s="27">
        <v>11219.441484633886</v>
      </c>
      <c r="S1081" s="22" t="s">
        <v>3355</v>
      </c>
      <c r="T1081" s="28">
        <v>3.6554856575470946</v>
      </c>
      <c r="U1081" s="22">
        <v>0.32249932445526325</v>
      </c>
      <c r="V1081" s="22">
        <v>0.96735183674717851</v>
      </c>
      <c r="W1081" s="22">
        <v>3.2267591270157854</v>
      </c>
      <c r="X1081" s="27">
        <v>-7868.8583735491302</v>
      </c>
      <c r="Y1081" s="27">
        <v>-126.41688891524382</v>
      </c>
      <c r="Z1081" s="23" t="s">
        <v>3429</v>
      </c>
      <c r="AA1081" s="23" t="s">
        <v>3429</v>
      </c>
      <c r="AB1081" s="23" t="s">
        <v>3429</v>
      </c>
      <c r="AC1081" s="23" t="s">
        <v>3429</v>
      </c>
      <c r="AD1081" s="23" t="s">
        <v>3429</v>
      </c>
      <c r="AE1081" s="23" t="s">
        <v>3429</v>
      </c>
      <c r="AH1081" s="38"/>
      <c r="AJ1081" s="43"/>
      <c r="AK1081" s="22">
        <f t="shared" si="235"/>
        <v>0.32249932445526325</v>
      </c>
      <c r="AL1081" s="22" t="str">
        <f t="shared" si="236"/>
        <v>DROP</v>
      </c>
      <c r="AM1081" s="28">
        <f t="shared" si="237"/>
        <v>3.6554856575470946</v>
      </c>
      <c r="AN1081" s="22">
        <f t="shared" si="238"/>
        <v>1574.6535947712416</v>
      </c>
      <c r="AO1081" s="22" t="str">
        <f t="shared" si="239"/>
        <v>DROP</v>
      </c>
      <c r="AP1081" s="22" t="str">
        <f t="shared" si="240"/>
        <v>DROP</v>
      </c>
      <c r="AQ1081" s="22" t="str">
        <f t="shared" si="241"/>
        <v>DROP</v>
      </c>
      <c r="AR1081" s="22" t="str">
        <f t="shared" si="242"/>
        <v>DROP</v>
      </c>
      <c r="AS1081" s="22" t="str">
        <f t="shared" si="243"/>
        <v>DROP</v>
      </c>
      <c r="AT1081" s="22" t="str">
        <f t="shared" si="244"/>
        <v>DROP</v>
      </c>
      <c r="AU1081" s="22">
        <f t="shared" si="245"/>
        <v>0.96735183674717851</v>
      </c>
      <c r="AV1081" s="22">
        <f t="shared" si="246"/>
        <v>1574.6535947712416</v>
      </c>
      <c r="AW1081" s="22">
        <f t="shared" si="247"/>
        <v>3.6796362034527257</v>
      </c>
      <c r="AX1081" s="22" t="str">
        <f t="shared" si="248"/>
        <v>DROP</v>
      </c>
    </row>
    <row r="1082" spans="1:50" x14ac:dyDescent="0.25">
      <c r="A1082" s="23" t="s">
        <v>18</v>
      </c>
      <c r="B1082" s="22" t="s">
        <v>1100</v>
      </c>
      <c r="C1082" s="34">
        <v>10130.718954248367</v>
      </c>
      <c r="D1082" s="32">
        <v>0</v>
      </c>
      <c r="E1082" s="32">
        <v>0.37007192231553421</v>
      </c>
      <c r="F1082" s="22">
        <v>15</v>
      </c>
      <c r="H1082" s="27">
        <v>2953.9221295531265</v>
      </c>
      <c r="I1082" s="27">
        <v>300.55635084947971</v>
      </c>
      <c r="J1082" s="27">
        <v>491.2026698978363</v>
      </c>
      <c r="K1082" s="27">
        <v>3745.6811503004424</v>
      </c>
      <c r="M1082" s="27">
        <v>11219.441484633886</v>
      </c>
      <c r="N1082" s="27">
        <v>395.0980392156863</v>
      </c>
      <c r="O1082" s="27">
        <v>0</v>
      </c>
      <c r="P1082" s="27">
        <v>3477</v>
      </c>
      <c r="Q1082" s="27">
        <v>3477</v>
      </c>
      <c r="R1082" s="27">
        <v>11219.441484633886</v>
      </c>
      <c r="S1082" s="22" t="s">
        <v>3355</v>
      </c>
      <c r="T1082" s="28">
        <v>3.6554856575470946</v>
      </c>
      <c r="U1082" s="22">
        <v>0.32249932445526325</v>
      </c>
      <c r="V1082" s="22">
        <v>0.96735183674717851</v>
      </c>
      <c r="W1082" s="22">
        <v>3.2267591270157854</v>
      </c>
      <c r="X1082" s="27">
        <v>-7868.8583735491302</v>
      </c>
      <c r="Y1082" s="27">
        <v>-126.41688891524382</v>
      </c>
      <c r="Z1082" s="23" t="s">
        <v>3429</v>
      </c>
      <c r="AA1082" s="23" t="s">
        <v>3429</v>
      </c>
      <c r="AB1082" s="23" t="s">
        <v>3429</v>
      </c>
      <c r="AC1082" s="23" t="s">
        <v>3429</v>
      </c>
      <c r="AD1082" s="23" t="s">
        <v>3429</v>
      </c>
      <c r="AE1082" s="23" t="s">
        <v>3429</v>
      </c>
      <c r="AH1082" s="38"/>
      <c r="AJ1082" s="43"/>
      <c r="AK1082" s="22">
        <f t="shared" si="235"/>
        <v>0.32249932445526325</v>
      </c>
      <c r="AL1082" s="22" t="str">
        <f t="shared" si="236"/>
        <v>DROP</v>
      </c>
      <c r="AM1082" s="28">
        <f t="shared" si="237"/>
        <v>3.6554856575470946</v>
      </c>
      <c r="AN1082" s="22">
        <f t="shared" si="238"/>
        <v>1574.6535947712416</v>
      </c>
      <c r="AO1082" s="22" t="str">
        <f t="shared" si="239"/>
        <v>DROP</v>
      </c>
      <c r="AP1082" s="22" t="str">
        <f t="shared" si="240"/>
        <v>DROP</v>
      </c>
      <c r="AQ1082" s="22" t="str">
        <f t="shared" si="241"/>
        <v>DROP</v>
      </c>
      <c r="AR1082" s="22" t="str">
        <f t="shared" si="242"/>
        <v>DROP</v>
      </c>
      <c r="AS1082" s="22" t="str">
        <f t="shared" si="243"/>
        <v>DROP</v>
      </c>
      <c r="AT1082" s="22" t="str">
        <f t="shared" si="244"/>
        <v>DROP</v>
      </c>
      <c r="AU1082" s="22">
        <f t="shared" si="245"/>
        <v>0.96735183674717851</v>
      </c>
      <c r="AV1082" s="22">
        <f t="shared" si="246"/>
        <v>1574.6535947712416</v>
      </c>
      <c r="AW1082" s="22">
        <f t="shared" si="247"/>
        <v>3.6796362034527257</v>
      </c>
      <c r="AX1082" s="22" t="str">
        <f t="shared" si="248"/>
        <v>DROP</v>
      </c>
    </row>
    <row r="1083" spans="1:50" x14ac:dyDescent="0.25">
      <c r="A1083" s="23" t="s">
        <v>18</v>
      </c>
      <c r="B1083" s="22" t="s">
        <v>1101</v>
      </c>
      <c r="C1083" s="34">
        <v>10130.718954248367</v>
      </c>
      <c r="D1083" s="32">
        <v>0</v>
      </c>
      <c r="E1083" s="32">
        <v>0.37007192231553421</v>
      </c>
      <c r="F1083" s="22">
        <v>15</v>
      </c>
      <c r="H1083" s="27">
        <v>2953.9221295531265</v>
      </c>
      <c r="I1083" s="27">
        <v>300.55635084947971</v>
      </c>
      <c r="J1083" s="27">
        <v>491.2026698978363</v>
      </c>
      <c r="K1083" s="27">
        <v>3745.6811503004424</v>
      </c>
      <c r="M1083" s="27">
        <v>11219.441484633886</v>
      </c>
      <c r="N1083" s="27">
        <v>395.0980392156863</v>
      </c>
      <c r="O1083" s="27">
        <v>0</v>
      </c>
      <c r="P1083" s="27">
        <v>3477</v>
      </c>
      <c r="Q1083" s="27">
        <v>3477</v>
      </c>
      <c r="R1083" s="27">
        <v>11219.441484633886</v>
      </c>
      <c r="S1083" s="22" t="s">
        <v>3355</v>
      </c>
      <c r="T1083" s="28">
        <v>3.6554856575470946</v>
      </c>
      <c r="U1083" s="22">
        <v>0.32249932445526325</v>
      </c>
      <c r="V1083" s="22">
        <v>0.96735183674717851</v>
      </c>
      <c r="W1083" s="22">
        <v>3.2267591270157854</v>
      </c>
      <c r="X1083" s="27">
        <v>-7868.8583735491302</v>
      </c>
      <c r="Y1083" s="27">
        <v>-126.41688891524382</v>
      </c>
      <c r="Z1083" s="23" t="s">
        <v>3429</v>
      </c>
      <c r="AA1083" s="23" t="s">
        <v>3429</v>
      </c>
      <c r="AB1083" s="23" t="s">
        <v>3429</v>
      </c>
      <c r="AC1083" s="23" t="s">
        <v>3429</v>
      </c>
      <c r="AD1083" s="23" t="s">
        <v>3429</v>
      </c>
      <c r="AE1083" s="23" t="s">
        <v>3429</v>
      </c>
      <c r="AH1083" s="38"/>
      <c r="AJ1083" s="43"/>
      <c r="AK1083" s="22">
        <f t="shared" si="235"/>
        <v>0.32249932445526325</v>
      </c>
      <c r="AL1083" s="22" t="str">
        <f t="shared" si="236"/>
        <v>DROP</v>
      </c>
      <c r="AM1083" s="28">
        <f t="shared" si="237"/>
        <v>3.6554856575470946</v>
      </c>
      <c r="AN1083" s="22">
        <f t="shared" si="238"/>
        <v>1574.6535947712416</v>
      </c>
      <c r="AO1083" s="22" t="str">
        <f t="shared" si="239"/>
        <v>DROP</v>
      </c>
      <c r="AP1083" s="22" t="str">
        <f t="shared" si="240"/>
        <v>DROP</v>
      </c>
      <c r="AQ1083" s="22" t="str">
        <f t="shared" si="241"/>
        <v>DROP</v>
      </c>
      <c r="AR1083" s="22" t="str">
        <f t="shared" si="242"/>
        <v>DROP</v>
      </c>
      <c r="AS1083" s="22" t="str">
        <f t="shared" si="243"/>
        <v>DROP</v>
      </c>
      <c r="AT1083" s="22" t="str">
        <f t="shared" si="244"/>
        <v>DROP</v>
      </c>
      <c r="AU1083" s="22">
        <f t="shared" si="245"/>
        <v>0.96735183674717851</v>
      </c>
      <c r="AV1083" s="22">
        <f t="shared" si="246"/>
        <v>1574.6535947712416</v>
      </c>
      <c r="AW1083" s="22">
        <f t="shared" si="247"/>
        <v>3.6796362034527257</v>
      </c>
      <c r="AX1083" s="22" t="str">
        <f t="shared" si="248"/>
        <v>DROP</v>
      </c>
    </row>
    <row r="1084" spans="1:50" x14ac:dyDescent="0.25">
      <c r="A1084" s="23" t="s">
        <v>18</v>
      </c>
      <c r="B1084" s="22" t="s">
        <v>1102</v>
      </c>
      <c r="C1084" s="34">
        <v>10130.718954248367</v>
      </c>
      <c r="D1084" s="32">
        <v>0</v>
      </c>
      <c r="E1084" s="32">
        <v>0.37007192231553421</v>
      </c>
      <c r="F1084" s="22">
        <v>15</v>
      </c>
      <c r="H1084" s="27">
        <v>2953.9221295531265</v>
      </c>
      <c r="I1084" s="27">
        <v>300.55635084947971</v>
      </c>
      <c r="J1084" s="27">
        <v>491.2026698978363</v>
      </c>
      <c r="K1084" s="27">
        <v>3745.6811503004424</v>
      </c>
      <c r="M1084" s="27">
        <v>11219.441484633886</v>
      </c>
      <c r="N1084" s="27">
        <v>395.0980392156863</v>
      </c>
      <c r="O1084" s="27">
        <v>0</v>
      </c>
      <c r="P1084" s="27">
        <v>3477</v>
      </c>
      <c r="Q1084" s="27">
        <v>3477</v>
      </c>
      <c r="R1084" s="27">
        <v>11219.441484633886</v>
      </c>
      <c r="S1084" s="22" t="s">
        <v>3355</v>
      </c>
      <c r="T1084" s="28">
        <v>3.6554856575470946</v>
      </c>
      <c r="U1084" s="22">
        <v>0.32249932445526325</v>
      </c>
      <c r="V1084" s="22">
        <v>0.96735183674717851</v>
      </c>
      <c r="W1084" s="22">
        <v>3.2267591270157854</v>
      </c>
      <c r="X1084" s="27">
        <v>-7868.8583735491302</v>
      </c>
      <c r="Y1084" s="27">
        <v>-126.41688891524382</v>
      </c>
      <c r="Z1084" s="23" t="s">
        <v>3429</v>
      </c>
      <c r="AA1084" s="23" t="s">
        <v>3429</v>
      </c>
      <c r="AB1084" s="23" t="s">
        <v>3429</v>
      </c>
      <c r="AC1084" s="23" t="s">
        <v>3429</v>
      </c>
      <c r="AD1084" s="23" t="s">
        <v>3429</v>
      </c>
      <c r="AE1084" s="23" t="s">
        <v>3429</v>
      </c>
      <c r="AH1084" s="38"/>
      <c r="AJ1084" s="43"/>
      <c r="AK1084" s="22">
        <f t="shared" si="235"/>
        <v>0.32249932445526325</v>
      </c>
      <c r="AL1084" s="22" t="str">
        <f t="shared" si="236"/>
        <v>DROP</v>
      </c>
      <c r="AM1084" s="28">
        <f t="shared" si="237"/>
        <v>3.6554856575470946</v>
      </c>
      <c r="AN1084" s="22">
        <f t="shared" si="238"/>
        <v>1574.6535947712416</v>
      </c>
      <c r="AO1084" s="22" t="str">
        <f t="shared" si="239"/>
        <v>DROP</v>
      </c>
      <c r="AP1084" s="22" t="str">
        <f t="shared" si="240"/>
        <v>DROP</v>
      </c>
      <c r="AQ1084" s="22" t="str">
        <f t="shared" si="241"/>
        <v>DROP</v>
      </c>
      <c r="AR1084" s="22" t="str">
        <f t="shared" si="242"/>
        <v>DROP</v>
      </c>
      <c r="AS1084" s="22" t="str">
        <f t="shared" si="243"/>
        <v>DROP</v>
      </c>
      <c r="AT1084" s="22" t="str">
        <f t="shared" si="244"/>
        <v>DROP</v>
      </c>
      <c r="AU1084" s="22">
        <f t="shared" si="245"/>
        <v>0.96735183674717851</v>
      </c>
      <c r="AV1084" s="22">
        <f t="shared" si="246"/>
        <v>1574.6535947712416</v>
      </c>
      <c r="AW1084" s="22">
        <f t="shared" si="247"/>
        <v>3.6796362034527257</v>
      </c>
      <c r="AX1084" s="22" t="str">
        <f t="shared" si="248"/>
        <v>DROP</v>
      </c>
    </row>
    <row r="1085" spans="1:50" x14ac:dyDescent="0.25">
      <c r="A1085" s="23" t="s">
        <v>18</v>
      </c>
      <c r="B1085" s="22" t="s">
        <v>1103</v>
      </c>
      <c r="C1085" s="34">
        <v>10130.718954248367</v>
      </c>
      <c r="D1085" s="32">
        <v>0</v>
      </c>
      <c r="E1085" s="32">
        <v>0.37007192231553421</v>
      </c>
      <c r="F1085" s="22">
        <v>15</v>
      </c>
      <c r="H1085" s="27">
        <v>2953.9221295531265</v>
      </c>
      <c r="I1085" s="27">
        <v>300.55635084947971</v>
      </c>
      <c r="J1085" s="27">
        <v>491.2026698978363</v>
      </c>
      <c r="K1085" s="27">
        <v>3745.6811503004424</v>
      </c>
      <c r="M1085" s="27">
        <v>11219.441484633886</v>
      </c>
      <c r="N1085" s="27">
        <v>395.0980392156863</v>
      </c>
      <c r="O1085" s="27">
        <v>0</v>
      </c>
      <c r="P1085" s="27">
        <v>3477</v>
      </c>
      <c r="Q1085" s="27">
        <v>3477</v>
      </c>
      <c r="R1085" s="27">
        <v>11219.441484633886</v>
      </c>
      <c r="S1085" s="22" t="s">
        <v>3355</v>
      </c>
      <c r="T1085" s="28">
        <v>3.6554856575470946</v>
      </c>
      <c r="U1085" s="22">
        <v>0.32249932445526325</v>
      </c>
      <c r="V1085" s="22">
        <v>0.96735183674717851</v>
      </c>
      <c r="W1085" s="22">
        <v>3.2267591270157854</v>
      </c>
      <c r="X1085" s="27">
        <v>-7868.8583735491302</v>
      </c>
      <c r="Y1085" s="27">
        <v>-126.41688891524382</v>
      </c>
      <c r="Z1085" s="23" t="s">
        <v>3429</v>
      </c>
      <c r="AA1085" s="23" t="s">
        <v>3429</v>
      </c>
      <c r="AB1085" s="23" t="s">
        <v>3429</v>
      </c>
      <c r="AC1085" s="23" t="s">
        <v>3429</v>
      </c>
      <c r="AD1085" s="23" t="s">
        <v>3429</v>
      </c>
      <c r="AE1085" s="23" t="s">
        <v>3429</v>
      </c>
      <c r="AH1085" s="38"/>
      <c r="AJ1085" s="43"/>
      <c r="AK1085" s="22">
        <f t="shared" si="235"/>
        <v>0.32249932445526325</v>
      </c>
      <c r="AL1085" s="22" t="str">
        <f t="shared" si="236"/>
        <v>DROP</v>
      </c>
      <c r="AM1085" s="28">
        <f t="shared" si="237"/>
        <v>3.6554856575470946</v>
      </c>
      <c r="AN1085" s="22">
        <f t="shared" si="238"/>
        <v>1574.6535947712416</v>
      </c>
      <c r="AO1085" s="22" t="str">
        <f t="shared" si="239"/>
        <v>DROP</v>
      </c>
      <c r="AP1085" s="22" t="str">
        <f t="shared" si="240"/>
        <v>DROP</v>
      </c>
      <c r="AQ1085" s="22" t="str">
        <f t="shared" si="241"/>
        <v>DROP</v>
      </c>
      <c r="AR1085" s="22" t="str">
        <f t="shared" si="242"/>
        <v>DROP</v>
      </c>
      <c r="AS1085" s="22" t="str">
        <f t="shared" si="243"/>
        <v>DROP</v>
      </c>
      <c r="AT1085" s="22" t="str">
        <f t="shared" si="244"/>
        <v>DROP</v>
      </c>
      <c r="AU1085" s="22">
        <f t="shared" si="245"/>
        <v>0.96735183674717851</v>
      </c>
      <c r="AV1085" s="22">
        <f t="shared" si="246"/>
        <v>1574.6535947712416</v>
      </c>
      <c r="AW1085" s="22">
        <f t="shared" si="247"/>
        <v>3.6796362034527257</v>
      </c>
      <c r="AX1085" s="22" t="str">
        <f t="shared" si="248"/>
        <v>DROP</v>
      </c>
    </row>
    <row r="1086" spans="1:50" x14ac:dyDescent="0.25">
      <c r="A1086" s="23" t="s">
        <v>18</v>
      </c>
      <c r="B1086" s="22" t="s">
        <v>1104</v>
      </c>
      <c r="C1086" s="34">
        <v>10130.718954248367</v>
      </c>
      <c r="D1086" s="32">
        <v>0</v>
      </c>
      <c r="E1086" s="32">
        <v>0.37007192231553421</v>
      </c>
      <c r="F1086" s="22">
        <v>15</v>
      </c>
      <c r="H1086" s="27">
        <v>2953.9221295531265</v>
      </c>
      <c r="I1086" s="27">
        <v>300.55635084947971</v>
      </c>
      <c r="J1086" s="27">
        <v>491.2026698978363</v>
      </c>
      <c r="K1086" s="27">
        <v>3745.6811503004424</v>
      </c>
      <c r="M1086" s="27">
        <v>11219.441484633886</v>
      </c>
      <c r="N1086" s="27">
        <v>395.0980392156863</v>
      </c>
      <c r="O1086" s="27">
        <v>0</v>
      </c>
      <c r="P1086" s="27">
        <v>3477</v>
      </c>
      <c r="Q1086" s="27">
        <v>3477</v>
      </c>
      <c r="R1086" s="27">
        <v>11219.441484633886</v>
      </c>
      <c r="S1086" s="22" t="s">
        <v>3355</v>
      </c>
      <c r="T1086" s="28">
        <v>3.6554856575470946</v>
      </c>
      <c r="U1086" s="22">
        <v>0.32249932445526325</v>
      </c>
      <c r="V1086" s="22">
        <v>0.96735183674717851</v>
      </c>
      <c r="W1086" s="22">
        <v>3.2267591270157854</v>
      </c>
      <c r="X1086" s="27">
        <v>-7868.8583735491302</v>
      </c>
      <c r="Y1086" s="27">
        <v>-126.41688891524382</v>
      </c>
      <c r="Z1086" s="23" t="s">
        <v>3429</v>
      </c>
      <c r="AA1086" s="23" t="s">
        <v>3429</v>
      </c>
      <c r="AB1086" s="23" t="s">
        <v>3429</v>
      </c>
      <c r="AC1086" s="23" t="s">
        <v>3429</v>
      </c>
      <c r="AD1086" s="23" t="s">
        <v>3429</v>
      </c>
      <c r="AE1086" s="23" t="s">
        <v>3429</v>
      </c>
      <c r="AH1086" s="38"/>
      <c r="AJ1086" s="43"/>
      <c r="AK1086" s="22">
        <f t="shared" si="235"/>
        <v>0.32249932445526325</v>
      </c>
      <c r="AL1086" s="22" t="str">
        <f t="shared" si="236"/>
        <v>DROP</v>
      </c>
      <c r="AM1086" s="28">
        <f t="shared" si="237"/>
        <v>3.6554856575470946</v>
      </c>
      <c r="AN1086" s="22">
        <f t="shared" si="238"/>
        <v>1574.6535947712416</v>
      </c>
      <c r="AO1086" s="22" t="str">
        <f t="shared" si="239"/>
        <v>DROP</v>
      </c>
      <c r="AP1086" s="22" t="str">
        <f t="shared" si="240"/>
        <v>DROP</v>
      </c>
      <c r="AQ1086" s="22" t="str">
        <f t="shared" si="241"/>
        <v>DROP</v>
      </c>
      <c r="AR1086" s="22" t="str">
        <f t="shared" si="242"/>
        <v>DROP</v>
      </c>
      <c r="AS1086" s="22" t="str">
        <f t="shared" si="243"/>
        <v>DROP</v>
      </c>
      <c r="AT1086" s="22" t="str">
        <f t="shared" si="244"/>
        <v>DROP</v>
      </c>
      <c r="AU1086" s="22">
        <f t="shared" si="245"/>
        <v>0.96735183674717851</v>
      </c>
      <c r="AV1086" s="22">
        <f t="shared" si="246"/>
        <v>1574.6535947712416</v>
      </c>
      <c r="AW1086" s="22">
        <f t="shared" si="247"/>
        <v>3.6796362034527257</v>
      </c>
      <c r="AX1086" s="22" t="str">
        <f t="shared" si="248"/>
        <v>DROP</v>
      </c>
    </row>
    <row r="1087" spans="1:50" x14ac:dyDescent="0.25">
      <c r="A1087" s="23" t="s">
        <v>18</v>
      </c>
      <c r="B1087" s="22" t="s">
        <v>1105</v>
      </c>
      <c r="C1087" s="34">
        <v>10130.718954248367</v>
      </c>
      <c r="D1087" s="32">
        <v>0</v>
      </c>
      <c r="E1087" s="32">
        <v>0.37007192231553421</v>
      </c>
      <c r="F1087" s="22">
        <v>15</v>
      </c>
      <c r="H1087" s="27">
        <v>2953.9221295531265</v>
      </c>
      <c r="I1087" s="27">
        <v>300.55635084947971</v>
      </c>
      <c r="J1087" s="27">
        <v>491.2026698978363</v>
      </c>
      <c r="K1087" s="27">
        <v>3745.6811503004424</v>
      </c>
      <c r="M1087" s="27">
        <v>11219.441484633886</v>
      </c>
      <c r="N1087" s="27">
        <v>395.0980392156863</v>
      </c>
      <c r="O1087" s="27">
        <v>0</v>
      </c>
      <c r="P1087" s="27">
        <v>3477</v>
      </c>
      <c r="Q1087" s="27">
        <v>3477</v>
      </c>
      <c r="R1087" s="27">
        <v>11219.441484633886</v>
      </c>
      <c r="S1087" s="22" t="s">
        <v>3355</v>
      </c>
      <c r="T1087" s="28">
        <v>3.6554856575470946</v>
      </c>
      <c r="U1087" s="22">
        <v>0.32249932445526325</v>
      </c>
      <c r="V1087" s="22">
        <v>0.96735183674717851</v>
      </c>
      <c r="W1087" s="22">
        <v>3.2267591270157854</v>
      </c>
      <c r="X1087" s="27">
        <v>-7868.8583735491302</v>
      </c>
      <c r="Y1087" s="27">
        <v>-126.41688891524382</v>
      </c>
      <c r="Z1087" s="23" t="s">
        <v>3429</v>
      </c>
      <c r="AA1087" s="23" t="s">
        <v>3429</v>
      </c>
      <c r="AB1087" s="23" t="s">
        <v>3429</v>
      </c>
      <c r="AC1087" s="23" t="s">
        <v>3429</v>
      </c>
      <c r="AD1087" s="23" t="s">
        <v>3429</v>
      </c>
      <c r="AE1087" s="23" t="s">
        <v>3429</v>
      </c>
      <c r="AH1087" s="38"/>
      <c r="AJ1087" s="43"/>
      <c r="AK1087" s="22">
        <f t="shared" si="235"/>
        <v>0.32249932445526325</v>
      </c>
      <c r="AL1087" s="22" t="str">
        <f t="shared" si="236"/>
        <v>DROP</v>
      </c>
      <c r="AM1087" s="28">
        <f t="shared" si="237"/>
        <v>3.6554856575470946</v>
      </c>
      <c r="AN1087" s="22">
        <f t="shared" si="238"/>
        <v>1574.6535947712416</v>
      </c>
      <c r="AO1087" s="22" t="str">
        <f t="shared" si="239"/>
        <v>DROP</v>
      </c>
      <c r="AP1087" s="22" t="str">
        <f t="shared" si="240"/>
        <v>DROP</v>
      </c>
      <c r="AQ1087" s="22" t="str">
        <f t="shared" si="241"/>
        <v>DROP</v>
      </c>
      <c r="AR1087" s="22" t="str">
        <f t="shared" si="242"/>
        <v>DROP</v>
      </c>
      <c r="AS1087" s="22" t="str">
        <f t="shared" si="243"/>
        <v>DROP</v>
      </c>
      <c r="AT1087" s="22" t="str">
        <f t="shared" si="244"/>
        <v>DROP</v>
      </c>
      <c r="AU1087" s="22">
        <f t="shared" si="245"/>
        <v>0.96735183674717851</v>
      </c>
      <c r="AV1087" s="22">
        <f t="shared" si="246"/>
        <v>1574.6535947712416</v>
      </c>
      <c r="AW1087" s="22">
        <f t="shared" si="247"/>
        <v>3.6796362034527257</v>
      </c>
      <c r="AX1087" s="22" t="str">
        <f t="shared" si="248"/>
        <v>DROP</v>
      </c>
    </row>
    <row r="1088" spans="1:50" x14ac:dyDescent="0.25">
      <c r="A1088" s="23" t="s">
        <v>18</v>
      </c>
      <c r="B1088" s="22" t="s">
        <v>1106</v>
      </c>
      <c r="C1088" s="34">
        <v>10130.718954248367</v>
      </c>
      <c r="D1088" s="32">
        <v>0</v>
      </c>
      <c r="E1088" s="32">
        <v>0.37007192231553421</v>
      </c>
      <c r="F1088" s="22">
        <v>15</v>
      </c>
      <c r="H1088" s="27">
        <v>2953.9221295531265</v>
      </c>
      <c r="I1088" s="27">
        <v>300.55635084947971</v>
      </c>
      <c r="J1088" s="27">
        <v>491.2026698978363</v>
      </c>
      <c r="K1088" s="27">
        <v>3745.6811503004424</v>
      </c>
      <c r="M1088" s="27">
        <v>11219.441484633886</v>
      </c>
      <c r="N1088" s="27">
        <v>395.0980392156863</v>
      </c>
      <c r="O1088" s="27">
        <v>0</v>
      </c>
      <c r="P1088" s="27">
        <v>3477</v>
      </c>
      <c r="Q1088" s="27">
        <v>3477</v>
      </c>
      <c r="R1088" s="27">
        <v>11219.441484633886</v>
      </c>
      <c r="S1088" s="22" t="s">
        <v>3355</v>
      </c>
      <c r="T1088" s="28">
        <v>3.6554856575470946</v>
      </c>
      <c r="U1088" s="22">
        <v>0.32249932445526325</v>
      </c>
      <c r="V1088" s="22">
        <v>0.96735183674717851</v>
      </c>
      <c r="W1088" s="22">
        <v>3.2267591270157854</v>
      </c>
      <c r="X1088" s="27">
        <v>-7868.8583735491302</v>
      </c>
      <c r="Y1088" s="27">
        <v>-126.41688891524382</v>
      </c>
      <c r="Z1088" s="23" t="s">
        <v>3429</v>
      </c>
      <c r="AA1088" s="23" t="s">
        <v>3429</v>
      </c>
      <c r="AB1088" s="23" t="s">
        <v>3429</v>
      </c>
      <c r="AC1088" s="23" t="s">
        <v>3429</v>
      </c>
      <c r="AD1088" s="23" t="s">
        <v>3429</v>
      </c>
      <c r="AE1088" s="23" t="s">
        <v>3429</v>
      </c>
      <c r="AH1088" s="38"/>
      <c r="AJ1088" s="43"/>
      <c r="AK1088" s="22">
        <f t="shared" si="235"/>
        <v>0.32249932445526325</v>
      </c>
      <c r="AL1088" s="22" t="str">
        <f t="shared" si="236"/>
        <v>DROP</v>
      </c>
      <c r="AM1088" s="28">
        <f t="shared" si="237"/>
        <v>3.6554856575470946</v>
      </c>
      <c r="AN1088" s="22">
        <f t="shared" si="238"/>
        <v>1574.6535947712416</v>
      </c>
      <c r="AO1088" s="22" t="str">
        <f t="shared" si="239"/>
        <v>DROP</v>
      </c>
      <c r="AP1088" s="22" t="str">
        <f t="shared" si="240"/>
        <v>DROP</v>
      </c>
      <c r="AQ1088" s="22" t="str">
        <f t="shared" si="241"/>
        <v>DROP</v>
      </c>
      <c r="AR1088" s="22" t="str">
        <f t="shared" si="242"/>
        <v>DROP</v>
      </c>
      <c r="AS1088" s="22" t="str">
        <f t="shared" si="243"/>
        <v>DROP</v>
      </c>
      <c r="AT1088" s="22" t="str">
        <f t="shared" si="244"/>
        <v>DROP</v>
      </c>
      <c r="AU1088" s="22">
        <f t="shared" si="245"/>
        <v>0.96735183674717851</v>
      </c>
      <c r="AV1088" s="22">
        <f t="shared" si="246"/>
        <v>1574.6535947712416</v>
      </c>
      <c r="AW1088" s="22">
        <f t="shared" si="247"/>
        <v>3.6796362034527257</v>
      </c>
      <c r="AX1088" s="22" t="str">
        <f t="shared" si="248"/>
        <v>DROP</v>
      </c>
    </row>
    <row r="1089" spans="1:50" x14ac:dyDescent="0.25">
      <c r="A1089" s="23" t="s">
        <v>18</v>
      </c>
      <c r="B1089" s="22" t="s">
        <v>1107</v>
      </c>
      <c r="C1089" s="34">
        <v>10130.718954248367</v>
      </c>
      <c r="D1089" s="32">
        <v>0</v>
      </c>
      <c r="E1089" s="32">
        <v>0.37007192231553421</v>
      </c>
      <c r="F1089" s="22">
        <v>15</v>
      </c>
      <c r="H1089" s="27">
        <v>2953.9221295531265</v>
      </c>
      <c r="I1089" s="27">
        <v>300.55635084947971</v>
      </c>
      <c r="J1089" s="27">
        <v>491.2026698978363</v>
      </c>
      <c r="K1089" s="27">
        <v>3745.6811503004424</v>
      </c>
      <c r="M1089" s="27">
        <v>11219.441484633886</v>
      </c>
      <c r="N1089" s="27">
        <v>395.0980392156863</v>
      </c>
      <c r="O1089" s="27">
        <v>0</v>
      </c>
      <c r="P1089" s="27">
        <v>3477</v>
      </c>
      <c r="Q1089" s="27">
        <v>3477</v>
      </c>
      <c r="R1089" s="27">
        <v>11219.441484633886</v>
      </c>
      <c r="S1089" s="22" t="s">
        <v>3355</v>
      </c>
      <c r="T1089" s="28">
        <v>3.6554856575470946</v>
      </c>
      <c r="U1089" s="22">
        <v>0.32249932445526325</v>
      </c>
      <c r="V1089" s="22">
        <v>0.96735183674717851</v>
      </c>
      <c r="W1089" s="22">
        <v>3.2267591270157854</v>
      </c>
      <c r="X1089" s="27">
        <v>-7868.8583735491302</v>
      </c>
      <c r="Y1089" s="27">
        <v>-126.41688891524382</v>
      </c>
      <c r="Z1089" s="23" t="s">
        <v>3429</v>
      </c>
      <c r="AA1089" s="23" t="s">
        <v>3429</v>
      </c>
      <c r="AB1089" s="23" t="s">
        <v>3429</v>
      </c>
      <c r="AC1089" s="23" t="s">
        <v>3429</v>
      </c>
      <c r="AD1089" s="23" t="s">
        <v>3429</v>
      </c>
      <c r="AE1089" s="23" t="s">
        <v>3429</v>
      </c>
      <c r="AH1089" s="38"/>
      <c r="AJ1089" s="43"/>
      <c r="AK1089" s="22">
        <f t="shared" si="235"/>
        <v>0.32249932445526325</v>
      </c>
      <c r="AL1089" s="22" t="str">
        <f t="shared" si="236"/>
        <v>DROP</v>
      </c>
      <c r="AM1089" s="28">
        <f t="shared" si="237"/>
        <v>3.6554856575470946</v>
      </c>
      <c r="AN1089" s="22">
        <f t="shared" si="238"/>
        <v>1574.6535947712416</v>
      </c>
      <c r="AO1089" s="22" t="str">
        <f t="shared" si="239"/>
        <v>DROP</v>
      </c>
      <c r="AP1089" s="22" t="str">
        <f t="shared" si="240"/>
        <v>DROP</v>
      </c>
      <c r="AQ1089" s="22" t="str">
        <f t="shared" si="241"/>
        <v>DROP</v>
      </c>
      <c r="AR1089" s="22" t="str">
        <f t="shared" si="242"/>
        <v>DROP</v>
      </c>
      <c r="AS1089" s="22" t="str">
        <f t="shared" si="243"/>
        <v>DROP</v>
      </c>
      <c r="AT1089" s="22" t="str">
        <f t="shared" si="244"/>
        <v>DROP</v>
      </c>
      <c r="AU1089" s="22">
        <f t="shared" si="245"/>
        <v>0.96735183674717851</v>
      </c>
      <c r="AV1089" s="22">
        <f t="shared" si="246"/>
        <v>1574.6535947712416</v>
      </c>
      <c r="AW1089" s="22">
        <f t="shared" si="247"/>
        <v>3.6796362034527257</v>
      </c>
      <c r="AX1089" s="22" t="str">
        <f t="shared" si="248"/>
        <v>DROP</v>
      </c>
    </row>
    <row r="1090" spans="1:50" x14ac:dyDescent="0.25">
      <c r="A1090" s="23" t="s">
        <v>18</v>
      </c>
      <c r="B1090" s="22" t="s">
        <v>1108</v>
      </c>
      <c r="C1090" s="34">
        <v>10130.718954248367</v>
      </c>
      <c r="D1090" s="32">
        <v>0</v>
      </c>
      <c r="E1090" s="32">
        <v>0.37007192231553421</v>
      </c>
      <c r="F1090" s="22">
        <v>15</v>
      </c>
      <c r="H1090" s="27">
        <v>2953.9221295531265</v>
      </c>
      <c r="I1090" s="27">
        <v>300.55635084947971</v>
      </c>
      <c r="J1090" s="27">
        <v>491.2026698978363</v>
      </c>
      <c r="K1090" s="27">
        <v>3745.6811503004424</v>
      </c>
      <c r="M1090" s="27">
        <v>11219.441484633886</v>
      </c>
      <c r="N1090" s="27">
        <v>395.0980392156863</v>
      </c>
      <c r="O1090" s="27">
        <v>0</v>
      </c>
      <c r="P1090" s="27">
        <v>3477</v>
      </c>
      <c r="Q1090" s="27">
        <v>3477</v>
      </c>
      <c r="R1090" s="27">
        <v>11219.441484633886</v>
      </c>
      <c r="S1090" s="22" t="s">
        <v>3355</v>
      </c>
      <c r="T1090" s="28">
        <v>3.6554856575470946</v>
      </c>
      <c r="U1090" s="22">
        <v>0.32249932445526325</v>
      </c>
      <c r="V1090" s="22">
        <v>0.96735183674717851</v>
      </c>
      <c r="W1090" s="22">
        <v>3.2267591270157854</v>
      </c>
      <c r="X1090" s="27">
        <v>-7868.8583735491302</v>
      </c>
      <c r="Y1090" s="27">
        <v>-126.41688891524382</v>
      </c>
      <c r="Z1090" s="23" t="s">
        <v>3429</v>
      </c>
      <c r="AA1090" s="23" t="s">
        <v>3429</v>
      </c>
      <c r="AB1090" s="23" t="s">
        <v>3429</v>
      </c>
      <c r="AC1090" s="23" t="s">
        <v>3429</v>
      </c>
      <c r="AD1090" s="23" t="s">
        <v>3429</v>
      </c>
      <c r="AE1090" s="23" t="s">
        <v>3429</v>
      </c>
      <c r="AH1090" s="38"/>
      <c r="AJ1090" s="43"/>
      <c r="AK1090" s="22">
        <f t="shared" si="235"/>
        <v>0.32249932445526325</v>
      </c>
      <c r="AL1090" s="22" t="str">
        <f t="shared" si="236"/>
        <v>DROP</v>
      </c>
      <c r="AM1090" s="28">
        <f t="shared" si="237"/>
        <v>3.6554856575470946</v>
      </c>
      <c r="AN1090" s="22">
        <f t="shared" si="238"/>
        <v>1574.6535947712416</v>
      </c>
      <c r="AO1090" s="22" t="str">
        <f t="shared" si="239"/>
        <v>DROP</v>
      </c>
      <c r="AP1090" s="22" t="str">
        <f t="shared" si="240"/>
        <v>DROP</v>
      </c>
      <c r="AQ1090" s="22" t="str">
        <f t="shared" si="241"/>
        <v>DROP</v>
      </c>
      <c r="AR1090" s="22" t="str">
        <f t="shared" si="242"/>
        <v>DROP</v>
      </c>
      <c r="AS1090" s="22" t="str">
        <f t="shared" si="243"/>
        <v>DROP</v>
      </c>
      <c r="AT1090" s="22" t="str">
        <f t="shared" si="244"/>
        <v>DROP</v>
      </c>
      <c r="AU1090" s="22">
        <f t="shared" si="245"/>
        <v>0.96735183674717851</v>
      </c>
      <c r="AV1090" s="22">
        <f t="shared" si="246"/>
        <v>1574.6535947712416</v>
      </c>
      <c r="AW1090" s="22">
        <f t="shared" si="247"/>
        <v>3.6796362034527257</v>
      </c>
      <c r="AX1090" s="22" t="str">
        <f t="shared" si="248"/>
        <v>DROP</v>
      </c>
    </row>
    <row r="1091" spans="1:50" x14ac:dyDescent="0.25">
      <c r="A1091" s="23" t="s">
        <v>18</v>
      </c>
      <c r="B1091" s="22" t="s">
        <v>1109</v>
      </c>
      <c r="C1091" s="34">
        <v>10130.718954248367</v>
      </c>
      <c r="D1091" s="32">
        <v>0</v>
      </c>
      <c r="E1091" s="32">
        <v>0.37007192231553421</v>
      </c>
      <c r="F1091" s="22">
        <v>15</v>
      </c>
      <c r="H1091" s="27">
        <v>2953.9221295531265</v>
      </c>
      <c r="I1091" s="27">
        <v>300.55635084947971</v>
      </c>
      <c r="J1091" s="27">
        <v>491.2026698978363</v>
      </c>
      <c r="K1091" s="27">
        <v>3745.6811503004424</v>
      </c>
      <c r="M1091" s="27">
        <v>11219.441484633886</v>
      </c>
      <c r="N1091" s="27">
        <v>395.0980392156863</v>
      </c>
      <c r="O1091" s="27">
        <v>0</v>
      </c>
      <c r="P1091" s="27">
        <v>3477</v>
      </c>
      <c r="Q1091" s="27">
        <v>3477</v>
      </c>
      <c r="R1091" s="27">
        <v>11219.441484633886</v>
      </c>
      <c r="S1091" s="22" t="s">
        <v>3355</v>
      </c>
      <c r="T1091" s="28">
        <v>3.6554856575470946</v>
      </c>
      <c r="U1091" s="22">
        <v>0.32249932445526325</v>
      </c>
      <c r="V1091" s="22">
        <v>0.96735183674717851</v>
      </c>
      <c r="W1091" s="22">
        <v>3.2267591270157854</v>
      </c>
      <c r="X1091" s="27">
        <v>-7868.8583735491302</v>
      </c>
      <c r="Y1091" s="27">
        <v>-126.41688891524382</v>
      </c>
      <c r="Z1091" s="23" t="s">
        <v>3429</v>
      </c>
      <c r="AA1091" s="23" t="s">
        <v>3429</v>
      </c>
      <c r="AB1091" s="23" t="s">
        <v>3429</v>
      </c>
      <c r="AC1091" s="23" t="s">
        <v>3429</v>
      </c>
      <c r="AD1091" s="23" t="s">
        <v>3429</v>
      </c>
      <c r="AE1091" s="23" t="s">
        <v>3429</v>
      </c>
      <c r="AH1091" s="38"/>
      <c r="AJ1091" s="43"/>
      <c r="AK1091" s="22">
        <f t="shared" si="235"/>
        <v>0.32249932445526325</v>
      </c>
      <c r="AL1091" s="22" t="str">
        <f t="shared" si="236"/>
        <v>DROP</v>
      </c>
      <c r="AM1091" s="28">
        <f t="shared" si="237"/>
        <v>3.6554856575470946</v>
      </c>
      <c r="AN1091" s="22">
        <f t="shared" si="238"/>
        <v>1574.6535947712416</v>
      </c>
      <c r="AO1091" s="22" t="str">
        <f t="shared" si="239"/>
        <v>DROP</v>
      </c>
      <c r="AP1091" s="22" t="str">
        <f t="shared" si="240"/>
        <v>DROP</v>
      </c>
      <c r="AQ1091" s="22" t="str">
        <f t="shared" si="241"/>
        <v>DROP</v>
      </c>
      <c r="AR1091" s="22" t="str">
        <f t="shared" si="242"/>
        <v>DROP</v>
      </c>
      <c r="AS1091" s="22" t="str">
        <f t="shared" si="243"/>
        <v>DROP</v>
      </c>
      <c r="AT1091" s="22" t="str">
        <f t="shared" si="244"/>
        <v>DROP</v>
      </c>
      <c r="AU1091" s="22">
        <f t="shared" si="245"/>
        <v>0.96735183674717851</v>
      </c>
      <c r="AV1091" s="22">
        <f t="shared" si="246"/>
        <v>1574.6535947712416</v>
      </c>
      <c r="AW1091" s="22">
        <f t="shared" si="247"/>
        <v>3.6796362034527257</v>
      </c>
      <c r="AX1091" s="22" t="str">
        <f t="shared" si="248"/>
        <v>DROP</v>
      </c>
    </row>
    <row r="1092" spans="1:50" x14ac:dyDescent="0.25">
      <c r="A1092" s="23" t="s">
        <v>18</v>
      </c>
      <c r="B1092" s="22" t="s">
        <v>1110</v>
      </c>
      <c r="C1092" s="34">
        <v>10130.718954248367</v>
      </c>
      <c r="D1092" s="32">
        <v>0</v>
      </c>
      <c r="E1092" s="32">
        <v>0.37007192231553421</v>
      </c>
      <c r="F1092" s="22">
        <v>15</v>
      </c>
      <c r="H1092" s="27">
        <v>2953.9221295531265</v>
      </c>
      <c r="I1092" s="27">
        <v>300.55635084947971</v>
      </c>
      <c r="J1092" s="27">
        <v>491.2026698978363</v>
      </c>
      <c r="K1092" s="27">
        <v>3745.6811503004424</v>
      </c>
      <c r="M1092" s="27">
        <v>11219.441484633886</v>
      </c>
      <c r="N1092" s="27">
        <v>395.0980392156863</v>
      </c>
      <c r="O1092" s="27">
        <v>0</v>
      </c>
      <c r="P1092" s="27">
        <v>3477</v>
      </c>
      <c r="Q1092" s="27">
        <v>3477</v>
      </c>
      <c r="R1092" s="27">
        <v>11219.441484633886</v>
      </c>
      <c r="S1092" s="22" t="s">
        <v>3355</v>
      </c>
      <c r="T1092" s="28">
        <v>3.6554856575470946</v>
      </c>
      <c r="U1092" s="22">
        <v>0.32249932445526325</v>
      </c>
      <c r="V1092" s="22">
        <v>0.96735183674717851</v>
      </c>
      <c r="W1092" s="22">
        <v>3.2267591270157854</v>
      </c>
      <c r="X1092" s="27">
        <v>-7868.8583735491302</v>
      </c>
      <c r="Y1092" s="27">
        <v>-126.41688891524382</v>
      </c>
      <c r="Z1092" s="23" t="s">
        <v>3429</v>
      </c>
      <c r="AA1092" s="23" t="s">
        <v>3429</v>
      </c>
      <c r="AB1092" s="23" t="s">
        <v>3429</v>
      </c>
      <c r="AC1092" s="23" t="s">
        <v>3429</v>
      </c>
      <c r="AD1092" s="23" t="s">
        <v>3429</v>
      </c>
      <c r="AE1092" s="23" t="s">
        <v>3429</v>
      </c>
      <c r="AH1092" s="38"/>
      <c r="AJ1092" s="43"/>
      <c r="AK1092" s="22">
        <f t="shared" ref="AK1092:AK1155" si="249">IF(K1092/(N1092+M1092)&lt;0,9999,IFERROR(K1092/(N1092+M1092),0))</f>
        <v>0.32249932445526325</v>
      </c>
      <c r="AL1092" s="22" t="str">
        <f t="shared" ref="AL1092:AL1155" si="250">IF(AK1092&gt;=1,K1092-M1092-N1092,"DROP")</f>
        <v>DROP</v>
      </c>
      <c r="AM1092" s="28">
        <f t="shared" ref="AM1092:AM1155" si="251">T1092</f>
        <v>3.6554856575470946</v>
      </c>
      <c r="AN1092" s="22">
        <f t="shared" ref="AN1092:AN1155" si="252">IF(AM1092&gt;=2,$P1092-2*$C1092*$T$2,0)</f>
        <v>1574.6535947712416</v>
      </c>
      <c r="AO1092" s="22" t="str">
        <f t="shared" ref="AO1092:AO1155" si="253">IF(OR(AK1092&lt;1,AM1092&lt;2),"DROP","KEEP")</f>
        <v>DROP</v>
      </c>
      <c r="AP1092" s="22" t="str">
        <f t="shared" ref="AP1092:AP1155" si="254">IF(AO1092="DROP","DROP",IF(AL1092&lt;AN1092,AL1092,AN1092))</f>
        <v>DROP</v>
      </c>
      <c r="AQ1092" s="22" t="str">
        <f t="shared" ref="AQ1092:AQ1155" si="255">IF(AO1092="DROP","DROP",IF(K1092/(AJ1092+M1092+AP1092)&lt;0,9999,IFERROR(K1092/(AJ1092+M1092+AP1092),0)))</f>
        <v>DROP</v>
      </c>
      <c r="AR1092" s="22" t="str">
        <f t="shared" ref="AR1092:AR1155" si="256">IF(AO1092="DROP","DROP",IF(C1092&lt;0,9999,IFERROR(($P1092-$AP1092)/($C1092*$T$2),0)))</f>
        <v>DROP</v>
      </c>
      <c r="AS1092" s="22" t="str">
        <f t="shared" ref="AS1092:AS1155" si="257">IF(AO1092="DROP","DROP",IF(R1092&lt;0,9999,IFERROR((R1092+AP1092)/P1092,0)))</f>
        <v>DROP</v>
      </c>
      <c r="AT1092" s="22" t="str">
        <f t="shared" ref="AT1092:AT1155" si="258">IF(Z1092="DROP","DROP",IF(OR(AO1092="DROP",AS1092&lt;1),"DROP","KEEP"))</f>
        <v>DROP</v>
      </c>
      <c r="AU1092" s="22">
        <f t="shared" ref="AU1092:AU1155" si="259">IFERROR(K1092/(N1092+Q1092),0)</f>
        <v>0.96735183674717851</v>
      </c>
      <c r="AV1092" s="22">
        <f t="shared" ref="AV1092:AV1155" si="260">AN1092</f>
        <v>1574.6535947712416</v>
      </c>
      <c r="AW1092" s="22">
        <f t="shared" ref="AW1092:AW1155" si="261">IF(R1092&lt;0,9999,IFERROR((R1092+AV1092)/P1092,0))</f>
        <v>3.6796362034527257</v>
      </c>
      <c r="AX1092" s="22" t="str">
        <f t="shared" ref="AX1092:AX1155" si="262">IF(AC1092="DROP","DROP",IF(OR(AU1092&lt;1,AW1092&lt;1,AM1092&lt;2),"DROP","KEEP"))</f>
        <v>DROP</v>
      </c>
    </row>
    <row r="1093" spans="1:50" x14ac:dyDescent="0.25">
      <c r="A1093" s="23" t="s">
        <v>18</v>
      </c>
      <c r="B1093" s="22" t="s">
        <v>1111</v>
      </c>
      <c r="C1093" s="34">
        <v>10130.718954248367</v>
      </c>
      <c r="D1093" s="32">
        <v>0</v>
      </c>
      <c r="E1093" s="32">
        <v>0.37007192231553421</v>
      </c>
      <c r="F1093" s="22">
        <v>15</v>
      </c>
      <c r="H1093" s="27">
        <v>2953.9221295531265</v>
      </c>
      <c r="I1093" s="27">
        <v>300.55635084947971</v>
      </c>
      <c r="J1093" s="27">
        <v>491.2026698978363</v>
      </c>
      <c r="K1093" s="27">
        <v>3745.6811503004424</v>
      </c>
      <c r="M1093" s="27">
        <v>11219.441484633886</v>
      </c>
      <c r="N1093" s="27">
        <v>395.0980392156863</v>
      </c>
      <c r="O1093" s="27">
        <v>0</v>
      </c>
      <c r="P1093" s="27">
        <v>3477</v>
      </c>
      <c r="Q1093" s="27">
        <v>3477</v>
      </c>
      <c r="R1093" s="27">
        <v>11219.441484633886</v>
      </c>
      <c r="S1093" s="22" t="s">
        <v>3355</v>
      </c>
      <c r="T1093" s="28">
        <v>3.6554856575470946</v>
      </c>
      <c r="U1093" s="22">
        <v>0.32249932445526325</v>
      </c>
      <c r="V1093" s="22">
        <v>0.96735183674717851</v>
      </c>
      <c r="W1093" s="22">
        <v>3.2267591270157854</v>
      </c>
      <c r="X1093" s="27">
        <v>-7868.8583735491302</v>
      </c>
      <c r="Y1093" s="27">
        <v>-126.41688891524382</v>
      </c>
      <c r="Z1093" s="23" t="s">
        <v>3429</v>
      </c>
      <c r="AA1093" s="23" t="s">
        <v>3429</v>
      </c>
      <c r="AB1093" s="23" t="s">
        <v>3429</v>
      </c>
      <c r="AC1093" s="23" t="s">
        <v>3429</v>
      </c>
      <c r="AD1093" s="23" t="s">
        <v>3429</v>
      </c>
      <c r="AE1093" s="23" t="s">
        <v>3429</v>
      </c>
      <c r="AH1093" s="38"/>
      <c r="AJ1093" s="43"/>
      <c r="AK1093" s="22">
        <f t="shared" si="249"/>
        <v>0.32249932445526325</v>
      </c>
      <c r="AL1093" s="22" t="str">
        <f t="shared" si="250"/>
        <v>DROP</v>
      </c>
      <c r="AM1093" s="28">
        <f t="shared" si="251"/>
        <v>3.6554856575470946</v>
      </c>
      <c r="AN1093" s="22">
        <f t="shared" si="252"/>
        <v>1574.6535947712416</v>
      </c>
      <c r="AO1093" s="22" t="str">
        <f t="shared" si="253"/>
        <v>DROP</v>
      </c>
      <c r="AP1093" s="22" t="str">
        <f t="shared" si="254"/>
        <v>DROP</v>
      </c>
      <c r="AQ1093" s="22" t="str">
        <f t="shared" si="255"/>
        <v>DROP</v>
      </c>
      <c r="AR1093" s="22" t="str">
        <f t="shared" si="256"/>
        <v>DROP</v>
      </c>
      <c r="AS1093" s="22" t="str">
        <f t="shared" si="257"/>
        <v>DROP</v>
      </c>
      <c r="AT1093" s="22" t="str">
        <f t="shared" si="258"/>
        <v>DROP</v>
      </c>
      <c r="AU1093" s="22">
        <f t="shared" si="259"/>
        <v>0.96735183674717851</v>
      </c>
      <c r="AV1093" s="22">
        <f t="shared" si="260"/>
        <v>1574.6535947712416</v>
      </c>
      <c r="AW1093" s="22">
        <f t="shared" si="261"/>
        <v>3.6796362034527257</v>
      </c>
      <c r="AX1093" s="22" t="str">
        <f t="shared" si="262"/>
        <v>DROP</v>
      </c>
    </row>
    <row r="1094" spans="1:50" x14ac:dyDescent="0.25">
      <c r="A1094" s="23" t="s">
        <v>18</v>
      </c>
      <c r="B1094" s="22" t="s">
        <v>1112</v>
      </c>
      <c r="C1094" s="34">
        <v>10130.718954248367</v>
      </c>
      <c r="D1094" s="32">
        <v>0</v>
      </c>
      <c r="E1094" s="32">
        <v>0.37007192231553421</v>
      </c>
      <c r="F1094" s="22">
        <v>15</v>
      </c>
      <c r="H1094" s="27">
        <v>2953.9221295531265</v>
      </c>
      <c r="I1094" s="27">
        <v>300.55635084947971</v>
      </c>
      <c r="J1094" s="27">
        <v>491.2026698978363</v>
      </c>
      <c r="K1094" s="27">
        <v>3745.6811503004424</v>
      </c>
      <c r="M1094" s="27">
        <v>11219.441484633886</v>
      </c>
      <c r="N1094" s="27">
        <v>395.0980392156863</v>
      </c>
      <c r="O1094" s="27">
        <v>0</v>
      </c>
      <c r="P1094" s="27">
        <v>3477</v>
      </c>
      <c r="Q1094" s="27">
        <v>3477</v>
      </c>
      <c r="R1094" s="27">
        <v>11219.441484633886</v>
      </c>
      <c r="S1094" s="22" t="s">
        <v>3355</v>
      </c>
      <c r="T1094" s="28">
        <v>3.6554856575470946</v>
      </c>
      <c r="U1094" s="22">
        <v>0.32249932445526325</v>
      </c>
      <c r="V1094" s="22">
        <v>0.96735183674717851</v>
      </c>
      <c r="W1094" s="22">
        <v>3.2267591270157854</v>
      </c>
      <c r="X1094" s="27">
        <v>-7868.8583735491302</v>
      </c>
      <c r="Y1094" s="27">
        <v>-126.41688891524382</v>
      </c>
      <c r="Z1094" s="23" t="s">
        <v>3429</v>
      </c>
      <c r="AA1094" s="23" t="s">
        <v>3429</v>
      </c>
      <c r="AB1094" s="23" t="s">
        <v>3429</v>
      </c>
      <c r="AC1094" s="23" t="s">
        <v>3429</v>
      </c>
      <c r="AD1094" s="23" t="s">
        <v>3429</v>
      </c>
      <c r="AE1094" s="23" t="s">
        <v>3429</v>
      </c>
      <c r="AH1094" s="38"/>
      <c r="AJ1094" s="43"/>
      <c r="AK1094" s="22">
        <f t="shared" si="249"/>
        <v>0.32249932445526325</v>
      </c>
      <c r="AL1094" s="22" t="str">
        <f t="shared" si="250"/>
        <v>DROP</v>
      </c>
      <c r="AM1094" s="28">
        <f t="shared" si="251"/>
        <v>3.6554856575470946</v>
      </c>
      <c r="AN1094" s="22">
        <f t="shared" si="252"/>
        <v>1574.6535947712416</v>
      </c>
      <c r="AO1094" s="22" t="str">
        <f t="shared" si="253"/>
        <v>DROP</v>
      </c>
      <c r="AP1094" s="22" t="str">
        <f t="shared" si="254"/>
        <v>DROP</v>
      </c>
      <c r="AQ1094" s="22" t="str">
        <f t="shared" si="255"/>
        <v>DROP</v>
      </c>
      <c r="AR1094" s="22" t="str">
        <f t="shared" si="256"/>
        <v>DROP</v>
      </c>
      <c r="AS1094" s="22" t="str">
        <f t="shared" si="257"/>
        <v>DROP</v>
      </c>
      <c r="AT1094" s="22" t="str">
        <f t="shared" si="258"/>
        <v>DROP</v>
      </c>
      <c r="AU1094" s="22">
        <f t="shared" si="259"/>
        <v>0.96735183674717851</v>
      </c>
      <c r="AV1094" s="22">
        <f t="shared" si="260"/>
        <v>1574.6535947712416</v>
      </c>
      <c r="AW1094" s="22">
        <f t="shared" si="261"/>
        <v>3.6796362034527257</v>
      </c>
      <c r="AX1094" s="22" t="str">
        <f t="shared" si="262"/>
        <v>DROP</v>
      </c>
    </row>
    <row r="1095" spans="1:50" x14ac:dyDescent="0.25">
      <c r="A1095" s="23" t="s">
        <v>18</v>
      </c>
      <c r="B1095" s="22" t="s">
        <v>1113</v>
      </c>
      <c r="C1095" s="34">
        <v>10130.718954248367</v>
      </c>
      <c r="D1095" s="32">
        <v>0</v>
      </c>
      <c r="E1095" s="32">
        <v>0.37007192231553421</v>
      </c>
      <c r="F1095" s="22">
        <v>15</v>
      </c>
      <c r="H1095" s="27">
        <v>2953.9221295531265</v>
      </c>
      <c r="I1095" s="27">
        <v>300.55635084947971</v>
      </c>
      <c r="J1095" s="27">
        <v>491.2026698978363</v>
      </c>
      <c r="K1095" s="27">
        <v>3745.6811503004424</v>
      </c>
      <c r="M1095" s="27">
        <v>11219.441484633886</v>
      </c>
      <c r="N1095" s="27">
        <v>395.0980392156863</v>
      </c>
      <c r="O1095" s="27">
        <v>0</v>
      </c>
      <c r="P1095" s="27">
        <v>3477</v>
      </c>
      <c r="Q1095" s="27">
        <v>3477</v>
      </c>
      <c r="R1095" s="27">
        <v>11219.441484633886</v>
      </c>
      <c r="S1095" s="22" t="s">
        <v>3355</v>
      </c>
      <c r="T1095" s="28">
        <v>3.6554856575470946</v>
      </c>
      <c r="U1095" s="22">
        <v>0.32249932445526325</v>
      </c>
      <c r="V1095" s="22">
        <v>0.96735183674717851</v>
      </c>
      <c r="W1095" s="22">
        <v>3.2267591270157854</v>
      </c>
      <c r="X1095" s="27">
        <v>-7868.8583735491302</v>
      </c>
      <c r="Y1095" s="27">
        <v>-126.41688891524382</v>
      </c>
      <c r="Z1095" s="23" t="s">
        <v>3429</v>
      </c>
      <c r="AA1095" s="23" t="s">
        <v>3429</v>
      </c>
      <c r="AB1095" s="23" t="s">
        <v>3429</v>
      </c>
      <c r="AC1095" s="23" t="s">
        <v>3429</v>
      </c>
      <c r="AD1095" s="23" t="s">
        <v>3429</v>
      </c>
      <c r="AE1095" s="23" t="s">
        <v>3429</v>
      </c>
      <c r="AH1095" s="38"/>
      <c r="AJ1095" s="43"/>
      <c r="AK1095" s="22">
        <f t="shared" si="249"/>
        <v>0.32249932445526325</v>
      </c>
      <c r="AL1095" s="22" t="str">
        <f t="shared" si="250"/>
        <v>DROP</v>
      </c>
      <c r="AM1095" s="28">
        <f t="shared" si="251"/>
        <v>3.6554856575470946</v>
      </c>
      <c r="AN1095" s="22">
        <f t="shared" si="252"/>
        <v>1574.6535947712416</v>
      </c>
      <c r="AO1095" s="22" t="str">
        <f t="shared" si="253"/>
        <v>DROP</v>
      </c>
      <c r="AP1095" s="22" t="str">
        <f t="shared" si="254"/>
        <v>DROP</v>
      </c>
      <c r="AQ1095" s="22" t="str">
        <f t="shared" si="255"/>
        <v>DROP</v>
      </c>
      <c r="AR1095" s="22" t="str">
        <f t="shared" si="256"/>
        <v>DROP</v>
      </c>
      <c r="AS1095" s="22" t="str">
        <f t="shared" si="257"/>
        <v>DROP</v>
      </c>
      <c r="AT1095" s="22" t="str">
        <f t="shared" si="258"/>
        <v>DROP</v>
      </c>
      <c r="AU1095" s="22">
        <f t="shared" si="259"/>
        <v>0.96735183674717851</v>
      </c>
      <c r="AV1095" s="22">
        <f t="shared" si="260"/>
        <v>1574.6535947712416</v>
      </c>
      <c r="AW1095" s="22">
        <f t="shared" si="261"/>
        <v>3.6796362034527257</v>
      </c>
      <c r="AX1095" s="22" t="str">
        <f t="shared" si="262"/>
        <v>DROP</v>
      </c>
    </row>
    <row r="1096" spans="1:50" x14ac:dyDescent="0.25">
      <c r="A1096" s="23" t="s">
        <v>18</v>
      </c>
      <c r="B1096" s="22" t="s">
        <v>1114</v>
      </c>
      <c r="C1096" s="34">
        <v>4065.1875000000009</v>
      </c>
      <c r="D1096" s="32">
        <v>0.9566958634359255</v>
      </c>
      <c r="E1096" s="32">
        <v>0.14849999881471379</v>
      </c>
      <c r="F1096" s="22">
        <v>10</v>
      </c>
      <c r="H1096" s="27">
        <v>890.1973877434566</v>
      </c>
      <c r="I1096" s="27">
        <v>344.0379841889233</v>
      </c>
      <c r="J1096" s="27">
        <v>1015.6071776175287</v>
      </c>
      <c r="K1096" s="27">
        <v>2249.8425495499087</v>
      </c>
      <c r="M1096" s="27">
        <v>3205.3337404034528</v>
      </c>
      <c r="N1096" s="27">
        <v>158.54231250000004</v>
      </c>
      <c r="O1096" s="27">
        <v>0</v>
      </c>
      <c r="P1096" s="27">
        <v>2259.0100000000002</v>
      </c>
      <c r="Q1096" s="27">
        <v>2259.0100000000002</v>
      </c>
      <c r="R1096" s="27">
        <v>3205.3337404034528</v>
      </c>
      <c r="S1096" s="22" t="s">
        <v>3366</v>
      </c>
      <c r="T1096" s="28">
        <v>5.9185896843974319</v>
      </c>
      <c r="U1096" s="22">
        <v>0.66882444958339304</v>
      </c>
      <c r="V1096" s="22">
        <v>0.93062827965171835</v>
      </c>
      <c r="W1096" s="22">
        <v>1.4189108239465307</v>
      </c>
      <c r="X1096" s="27">
        <v>-1114.0335033535443</v>
      </c>
      <c r="Y1096" s="27">
        <v>-167.70976295009177</v>
      </c>
      <c r="Z1096" s="23" t="s">
        <v>3429</v>
      </c>
      <c r="AA1096" s="23" t="s">
        <v>3429</v>
      </c>
      <c r="AB1096" s="23" t="s">
        <v>3429</v>
      </c>
      <c r="AC1096" s="23" t="s">
        <v>3429</v>
      </c>
      <c r="AD1096" s="23" t="s">
        <v>3429</v>
      </c>
      <c r="AE1096" s="23" t="s">
        <v>3429</v>
      </c>
      <c r="AH1096" s="38"/>
      <c r="AJ1096" s="43"/>
      <c r="AK1096" s="22">
        <f t="shared" si="249"/>
        <v>0.66882444958339304</v>
      </c>
      <c r="AL1096" s="22" t="str">
        <f t="shared" si="250"/>
        <v>DROP</v>
      </c>
      <c r="AM1096" s="28">
        <f t="shared" si="251"/>
        <v>5.9185896843974319</v>
      </c>
      <c r="AN1096" s="22">
        <f t="shared" si="252"/>
        <v>1495.6490912500001</v>
      </c>
      <c r="AO1096" s="22" t="str">
        <f t="shared" si="253"/>
        <v>DROP</v>
      </c>
      <c r="AP1096" s="22" t="str">
        <f t="shared" si="254"/>
        <v>DROP</v>
      </c>
      <c r="AQ1096" s="22" t="str">
        <f t="shared" si="255"/>
        <v>DROP</v>
      </c>
      <c r="AR1096" s="22" t="str">
        <f t="shared" si="256"/>
        <v>DROP</v>
      </c>
      <c r="AS1096" s="22" t="str">
        <f t="shared" si="257"/>
        <v>DROP</v>
      </c>
      <c r="AT1096" s="22" t="str">
        <f t="shared" si="258"/>
        <v>DROP</v>
      </c>
      <c r="AU1096" s="22">
        <f t="shared" si="259"/>
        <v>0.93062827965171835</v>
      </c>
      <c r="AV1096" s="22">
        <f t="shared" si="260"/>
        <v>1495.6490912500001</v>
      </c>
      <c r="AW1096" s="22">
        <f t="shared" si="261"/>
        <v>2.0809924841649452</v>
      </c>
      <c r="AX1096" s="22" t="str">
        <f t="shared" si="262"/>
        <v>DROP</v>
      </c>
    </row>
    <row r="1097" spans="1:50" x14ac:dyDescent="0.25">
      <c r="A1097" s="23" t="s">
        <v>18</v>
      </c>
      <c r="B1097" s="22" t="s">
        <v>1115</v>
      </c>
      <c r="C1097" s="34">
        <v>4065.1875000000009</v>
      </c>
      <c r="D1097" s="32">
        <v>0.9566958634359255</v>
      </c>
      <c r="E1097" s="32">
        <v>0.14849999881471379</v>
      </c>
      <c r="F1097" s="22">
        <v>10</v>
      </c>
      <c r="H1097" s="27">
        <v>890.1973877434566</v>
      </c>
      <c r="I1097" s="27">
        <v>344.0379841889233</v>
      </c>
      <c r="J1097" s="27">
        <v>1015.6071776175287</v>
      </c>
      <c r="K1097" s="27">
        <v>2249.8425495499087</v>
      </c>
      <c r="M1097" s="27">
        <v>3205.3337404034528</v>
      </c>
      <c r="N1097" s="27">
        <v>158.54231250000004</v>
      </c>
      <c r="O1097" s="27">
        <v>0</v>
      </c>
      <c r="P1097" s="27">
        <v>2259.0100000000002</v>
      </c>
      <c r="Q1097" s="27">
        <v>2259.0100000000002</v>
      </c>
      <c r="R1097" s="27">
        <v>3205.3337404034528</v>
      </c>
      <c r="S1097" s="22" t="s">
        <v>3366</v>
      </c>
      <c r="T1097" s="28">
        <v>5.9185896843974319</v>
      </c>
      <c r="U1097" s="22">
        <v>0.66882444958339304</v>
      </c>
      <c r="V1097" s="22">
        <v>0.93062827965171835</v>
      </c>
      <c r="W1097" s="22">
        <v>1.4189108239465307</v>
      </c>
      <c r="X1097" s="27">
        <v>-1114.0335033535443</v>
      </c>
      <c r="Y1097" s="27">
        <v>-167.70976295009177</v>
      </c>
      <c r="Z1097" s="23" t="s">
        <v>3429</v>
      </c>
      <c r="AA1097" s="23" t="s">
        <v>3429</v>
      </c>
      <c r="AB1097" s="23" t="s">
        <v>3429</v>
      </c>
      <c r="AC1097" s="23" t="s">
        <v>3429</v>
      </c>
      <c r="AD1097" s="23" t="s">
        <v>3429</v>
      </c>
      <c r="AE1097" s="23" t="s">
        <v>3429</v>
      </c>
      <c r="AH1097" s="38"/>
      <c r="AJ1097" s="43"/>
      <c r="AK1097" s="22">
        <f t="shared" si="249"/>
        <v>0.66882444958339304</v>
      </c>
      <c r="AL1097" s="22" t="str">
        <f t="shared" si="250"/>
        <v>DROP</v>
      </c>
      <c r="AM1097" s="28">
        <f t="shared" si="251"/>
        <v>5.9185896843974319</v>
      </c>
      <c r="AN1097" s="22">
        <f t="shared" si="252"/>
        <v>1495.6490912500001</v>
      </c>
      <c r="AO1097" s="22" t="str">
        <f t="shared" si="253"/>
        <v>DROP</v>
      </c>
      <c r="AP1097" s="22" t="str">
        <f t="shared" si="254"/>
        <v>DROP</v>
      </c>
      <c r="AQ1097" s="22" t="str">
        <f t="shared" si="255"/>
        <v>DROP</v>
      </c>
      <c r="AR1097" s="22" t="str">
        <f t="shared" si="256"/>
        <v>DROP</v>
      </c>
      <c r="AS1097" s="22" t="str">
        <f t="shared" si="257"/>
        <v>DROP</v>
      </c>
      <c r="AT1097" s="22" t="str">
        <f t="shared" si="258"/>
        <v>DROP</v>
      </c>
      <c r="AU1097" s="22">
        <f t="shared" si="259"/>
        <v>0.93062827965171835</v>
      </c>
      <c r="AV1097" s="22">
        <f t="shared" si="260"/>
        <v>1495.6490912500001</v>
      </c>
      <c r="AW1097" s="22">
        <f t="shared" si="261"/>
        <v>2.0809924841649452</v>
      </c>
      <c r="AX1097" s="22" t="str">
        <f t="shared" si="262"/>
        <v>DROP</v>
      </c>
    </row>
    <row r="1098" spans="1:50" x14ac:dyDescent="0.25">
      <c r="A1098" s="23" t="s">
        <v>18</v>
      </c>
      <c r="B1098" s="22" t="s">
        <v>1116</v>
      </c>
      <c r="C1098" s="34">
        <v>4065.1875000000009</v>
      </c>
      <c r="D1098" s="32">
        <v>0.9566958634359255</v>
      </c>
      <c r="E1098" s="32">
        <v>0.14849999881471379</v>
      </c>
      <c r="F1098" s="22">
        <v>10</v>
      </c>
      <c r="H1098" s="27">
        <v>890.1973877434566</v>
      </c>
      <c r="I1098" s="27">
        <v>344.0379841889233</v>
      </c>
      <c r="J1098" s="27">
        <v>1015.6071776175287</v>
      </c>
      <c r="K1098" s="27">
        <v>2249.8425495499087</v>
      </c>
      <c r="M1098" s="27">
        <v>3205.3337404034528</v>
      </c>
      <c r="N1098" s="27">
        <v>158.54231250000004</v>
      </c>
      <c r="O1098" s="27">
        <v>0</v>
      </c>
      <c r="P1098" s="27">
        <v>2259.0100000000002</v>
      </c>
      <c r="Q1098" s="27">
        <v>2259.0100000000002</v>
      </c>
      <c r="R1098" s="27">
        <v>3205.3337404034528</v>
      </c>
      <c r="S1098" s="22" t="s">
        <v>3366</v>
      </c>
      <c r="T1098" s="28">
        <v>5.9185896843974319</v>
      </c>
      <c r="U1098" s="22">
        <v>0.66882444958339304</v>
      </c>
      <c r="V1098" s="22">
        <v>0.93062827965171835</v>
      </c>
      <c r="W1098" s="22">
        <v>1.4189108239465307</v>
      </c>
      <c r="X1098" s="27">
        <v>-1114.0335033535443</v>
      </c>
      <c r="Y1098" s="27">
        <v>-167.70976295009177</v>
      </c>
      <c r="Z1098" s="23" t="s">
        <v>3429</v>
      </c>
      <c r="AA1098" s="23" t="s">
        <v>3429</v>
      </c>
      <c r="AB1098" s="23" t="s">
        <v>3429</v>
      </c>
      <c r="AC1098" s="23" t="s">
        <v>3429</v>
      </c>
      <c r="AD1098" s="23" t="s">
        <v>3429</v>
      </c>
      <c r="AE1098" s="23" t="s">
        <v>3429</v>
      </c>
      <c r="AH1098" s="38"/>
      <c r="AJ1098" s="43"/>
      <c r="AK1098" s="22">
        <f t="shared" si="249"/>
        <v>0.66882444958339304</v>
      </c>
      <c r="AL1098" s="22" t="str">
        <f t="shared" si="250"/>
        <v>DROP</v>
      </c>
      <c r="AM1098" s="28">
        <f t="shared" si="251"/>
        <v>5.9185896843974319</v>
      </c>
      <c r="AN1098" s="22">
        <f t="shared" si="252"/>
        <v>1495.6490912500001</v>
      </c>
      <c r="AO1098" s="22" t="str">
        <f t="shared" si="253"/>
        <v>DROP</v>
      </c>
      <c r="AP1098" s="22" t="str">
        <f t="shared" si="254"/>
        <v>DROP</v>
      </c>
      <c r="AQ1098" s="22" t="str">
        <f t="shared" si="255"/>
        <v>DROP</v>
      </c>
      <c r="AR1098" s="22" t="str">
        <f t="shared" si="256"/>
        <v>DROP</v>
      </c>
      <c r="AS1098" s="22" t="str">
        <f t="shared" si="257"/>
        <v>DROP</v>
      </c>
      <c r="AT1098" s="22" t="str">
        <f t="shared" si="258"/>
        <v>DROP</v>
      </c>
      <c r="AU1098" s="22">
        <f t="shared" si="259"/>
        <v>0.93062827965171835</v>
      </c>
      <c r="AV1098" s="22">
        <f t="shared" si="260"/>
        <v>1495.6490912500001</v>
      </c>
      <c r="AW1098" s="22">
        <f t="shared" si="261"/>
        <v>2.0809924841649452</v>
      </c>
      <c r="AX1098" s="22" t="str">
        <f t="shared" si="262"/>
        <v>DROP</v>
      </c>
    </row>
    <row r="1099" spans="1:50" x14ac:dyDescent="0.25">
      <c r="A1099" s="23" t="s">
        <v>18</v>
      </c>
      <c r="B1099" s="22" t="s">
        <v>1117</v>
      </c>
      <c r="C1099" s="34">
        <v>4065.1875000000009</v>
      </c>
      <c r="D1099" s="32">
        <v>0.9566958634359255</v>
      </c>
      <c r="E1099" s="32">
        <v>0.14849999881471379</v>
      </c>
      <c r="F1099" s="22">
        <v>10</v>
      </c>
      <c r="H1099" s="27">
        <v>890.1973877434566</v>
      </c>
      <c r="I1099" s="27">
        <v>344.0379841889233</v>
      </c>
      <c r="J1099" s="27">
        <v>1015.6071776175287</v>
      </c>
      <c r="K1099" s="27">
        <v>2249.8425495499087</v>
      </c>
      <c r="M1099" s="27">
        <v>3205.3337404034528</v>
      </c>
      <c r="N1099" s="27">
        <v>158.54231250000004</v>
      </c>
      <c r="O1099" s="27">
        <v>0</v>
      </c>
      <c r="P1099" s="27">
        <v>2259.0100000000002</v>
      </c>
      <c r="Q1099" s="27">
        <v>2259.0100000000002</v>
      </c>
      <c r="R1099" s="27">
        <v>3205.3337404034528</v>
      </c>
      <c r="S1099" s="22" t="s">
        <v>3366</v>
      </c>
      <c r="T1099" s="28">
        <v>5.9185896843974319</v>
      </c>
      <c r="U1099" s="22">
        <v>0.66882444958339304</v>
      </c>
      <c r="V1099" s="22">
        <v>0.93062827965171835</v>
      </c>
      <c r="W1099" s="22">
        <v>1.4189108239465307</v>
      </c>
      <c r="X1099" s="27">
        <v>-1114.0335033535443</v>
      </c>
      <c r="Y1099" s="27">
        <v>-167.70976295009177</v>
      </c>
      <c r="Z1099" s="23" t="s">
        <v>3429</v>
      </c>
      <c r="AA1099" s="23" t="s">
        <v>3429</v>
      </c>
      <c r="AB1099" s="23" t="s">
        <v>3429</v>
      </c>
      <c r="AC1099" s="23" t="s">
        <v>3429</v>
      </c>
      <c r="AD1099" s="23" t="s">
        <v>3429</v>
      </c>
      <c r="AE1099" s="23" t="s">
        <v>3429</v>
      </c>
      <c r="AH1099" s="38"/>
      <c r="AJ1099" s="43"/>
      <c r="AK1099" s="22">
        <f t="shared" si="249"/>
        <v>0.66882444958339304</v>
      </c>
      <c r="AL1099" s="22" t="str">
        <f t="shared" si="250"/>
        <v>DROP</v>
      </c>
      <c r="AM1099" s="28">
        <f t="shared" si="251"/>
        <v>5.9185896843974319</v>
      </c>
      <c r="AN1099" s="22">
        <f t="shared" si="252"/>
        <v>1495.6490912500001</v>
      </c>
      <c r="AO1099" s="22" t="str">
        <f t="shared" si="253"/>
        <v>DROP</v>
      </c>
      <c r="AP1099" s="22" t="str">
        <f t="shared" si="254"/>
        <v>DROP</v>
      </c>
      <c r="AQ1099" s="22" t="str">
        <f t="shared" si="255"/>
        <v>DROP</v>
      </c>
      <c r="AR1099" s="22" t="str">
        <f t="shared" si="256"/>
        <v>DROP</v>
      </c>
      <c r="AS1099" s="22" t="str">
        <f t="shared" si="257"/>
        <v>DROP</v>
      </c>
      <c r="AT1099" s="22" t="str">
        <f t="shared" si="258"/>
        <v>DROP</v>
      </c>
      <c r="AU1099" s="22">
        <f t="shared" si="259"/>
        <v>0.93062827965171835</v>
      </c>
      <c r="AV1099" s="22">
        <f t="shared" si="260"/>
        <v>1495.6490912500001</v>
      </c>
      <c r="AW1099" s="22">
        <f t="shared" si="261"/>
        <v>2.0809924841649452</v>
      </c>
      <c r="AX1099" s="22" t="str">
        <f t="shared" si="262"/>
        <v>DROP</v>
      </c>
    </row>
    <row r="1100" spans="1:50" x14ac:dyDescent="0.25">
      <c r="A1100" s="23" t="s">
        <v>18</v>
      </c>
      <c r="B1100" s="22" t="s">
        <v>1118</v>
      </c>
      <c r="C1100" s="34">
        <v>4065.1875000000009</v>
      </c>
      <c r="D1100" s="32">
        <v>0.9566958634359255</v>
      </c>
      <c r="E1100" s="32">
        <v>0.14849999881471379</v>
      </c>
      <c r="F1100" s="22">
        <v>10</v>
      </c>
      <c r="H1100" s="27">
        <v>890.1973877434566</v>
      </c>
      <c r="I1100" s="27">
        <v>344.0379841889233</v>
      </c>
      <c r="J1100" s="27">
        <v>1015.6071776175287</v>
      </c>
      <c r="K1100" s="27">
        <v>2249.8425495499087</v>
      </c>
      <c r="M1100" s="27">
        <v>3205.3337404034528</v>
      </c>
      <c r="N1100" s="27">
        <v>158.54231250000004</v>
      </c>
      <c r="O1100" s="27">
        <v>0</v>
      </c>
      <c r="P1100" s="27">
        <v>2259.0100000000002</v>
      </c>
      <c r="Q1100" s="27">
        <v>2259.0100000000002</v>
      </c>
      <c r="R1100" s="27">
        <v>3205.3337404034528</v>
      </c>
      <c r="S1100" s="22" t="s">
        <v>3366</v>
      </c>
      <c r="T1100" s="28">
        <v>5.9185896843974319</v>
      </c>
      <c r="U1100" s="22">
        <v>0.66882444958339304</v>
      </c>
      <c r="V1100" s="22">
        <v>0.93062827965171835</v>
      </c>
      <c r="W1100" s="22">
        <v>1.4189108239465307</v>
      </c>
      <c r="X1100" s="27">
        <v>-1114.0335033535443</v>
      </c>
      <c r="Y1100" s="27">
        <v>-167.70976295009177</v>
      </c>
      <c r="Z1100" s="23" t="s">
        <v>3429</v>
      </c>
      <c r="AA1100" s="23" t="s">
        <v>3429</v>
      </c>
      <c r="AB1100" s="23" t="s">
        <v>3429</v>
      </c>
      <c r="AC1100" s="23" t="s">
        <v>3429</v>
      </c>
      <c r="AD1100" s="23" t="s">
        <v>3429</v>
      </c>
      <c r="AE1100" s="23" t="s">
        <v>3429</v>
      </c>
      <c r="AH1100" s="38"/>
      <c r="AJ1100" s="43"/>
      <c r="AK1100" s="22">
        <f t="shared" si="249"/>
        <v>0.66882444958339304</v>
      </c>
      <c r="AL1100" s="22" t="str">
        <f t="shared" si="250"/>
        <v>DROP</v>
      </c>
      <c r="AM1100" s="28">
        <f t="shared" si="251"/>
        <v>5.9185896843974319</v>
      </c>
      <c r="AN1100" s="22">
        <f t="shared" si="252"/>
        <v>1495.6490912500001</v>
      </c>
      <c r="AO1100" s="22" t="str">
        <f t="shared" si="253"/>
        <v>DROP</v>
      </c>
      <c r="AP1100" s="22" t="str">
        <f t="shared" si="254"/>
        <v>DROP</v>
      </c>
      <c r="AQ1100" s="22" t="str">
        <f t="shared" si="255"/>
        <v>DROP</v>
      </c>
      <c r="AR1100" s="22" t="str">
        <f t="shared" si="256"/>
        <v>DROP</v>
      </c>
      <c r="AS1100" s="22" t="str">
        <f t="shared" si="257"/>
        <v>DROP</v>
      </c>
      <c r="AT1100" s="22" t="str">
        <f t="shared" si="258"/>
        <v>DROP</v>
      </c>
      <c r="AU1100" s="22">
        <f t="shared" si="259"/>
        <v>0.93062827965171835</v>
      </c>
      <c r="AV1100" s="22">
        <f t="shared" si="260"/>
        <v>1495.6490912500001</v>
      </c>
      <c r="AW1100" s="22">
        <f t="shared" si="261"/>
        <v>2.0809924841649452</v>
      </c>
      <c r="AX1100" s="22" t="str">
        <f t="shared" si="262"/>
        <v>DROP</v>
      </c>
    </row>
    <row r="1101" spans="1:50" x14ac:dyDescent="0.25">
      <c r="A1101" s="23" t="s">
        <v>18</v>
      </c>
      <c r="B1101" s="22" t="s">
        <v>1119</v>
      </c>
      <c r="C1101" s="34">
        <v>4065.1875000000009</v>
      </c>
      <c r="D1101" s="32">
        <v>0.9566958634359255</v>
      </c>
      <c r="E1101" s="32">
        <v>0.14849999881471379</v>
      </c>
      <c r="F1101" s="22">
        <v>10</v>
      </c>
      <c r="H1101" s="27">
        <v>890.1973877434566</v>
      </c>
      <c r="I1101" s="27">
        <v>344.0379841889233</v>
      </c>
      <c r="J1101" s="27">
        <v>1015.6071776175287</v>
      </c>
      <c r="K1101" s="27">
        <v>2249.8425495499087</v>
      </c>
      <c r="M1101" s="27">
        <v>3205.3337404034528</v>
      </c>
      <c r="N1101" s="27">
        <v>158.54231250000004</v>
      </c>
      <c r="O1101" s="27">
        <v>0</v>
      </c>
      <c r="P1101" s="27">
        <v>2259.0100000000002</v>
      </c>
      <c r="Q1101" s="27">
        <v>2259.0100000000002</v>
      </c>
      <c r="R1101" s="27">
        <v>3205.3337404034528</v>
      </c>
      <c r="S1101" s="22" t="s">
        <v>3366</v>
      </c>
      <c r="T1101" s="28">
        <v>5.9185896843974319</v>
      </c>
      <c r="U1101" s="22">
        <v>0.66882444958339304</v>
      </c>
      <c r="V1101" s="22">
        <v>0.93062827965171835</v>
      </c>
      <c r="W1101" s="22">
        <v>1.4189108239465307</v>
      </c>
      <c r="X1101" s="27">
        <v>-1114.0335033535443</v>
      </c>
      <c r="Y1101" s="27">
        <v>-167.70976295009177</v>
      </c>
      <c r="Z1101" s="23" t="s">
        <v>3429</v>
      </c>
      <c r="AA1101" s="23" t="s">
        <v>3429</v>
      </c>
      <c r="AB1101" s="23" t="s">
        <v>3429</v>
      </c>
      <c r="AC1101" s="23" t="s">
        <v>3429</v>
      </c>
      <c r="AD1101" s="23" t="s">
        <v>3429</v>
      </c>
      <c r="AE1101" s="23" t="s">
        <v>3429</v>
      </c>
      <c r="AH1101" s="38"/>
      <c r="AJ1101" s="43"/>
      <c r="AK1101" s="22">
        <f t="shared" si="249"/>
        <v>0.66882444958339304</v>
      </c>
      <c r="AL1101" s="22" t="str">
        <f t="shared" si="250"/>
        <v>DROP</v>
      </c>
      <c r="AM1101" s="28">
        <f t="shared" si="251"/>
        <v>5.9185896843974319</v>
      </c>
      <c r="AN1101" s="22">
        <f t="shared" si="252"/>
        <v>1495.6490912500001</v>
      </c>
      <c r="AO1101" s="22" t="str">
        <f t="shared" si="253"/>
        <v>DROP</v>
      </c>
      <c r="AP1101" s="22" t="str">
        <f t="shared" si="254"/>
        <v>DROP</v>
      </c>
      <c r="AQ1101" s="22" t="str">
        <f t="shared" si="255"/>
        <v>DROP</v>
      </c>
      <c r="AR1101" s="22" t="str">
        <f t="shared" si="256"/>
        <v>DROP</v>
      </c>
      <c r="AS1101" s="22" t="str">
        <f t="shared" si="257"/>
        <v>DROP</v>
      </c>
      <c r="AT1101" s="22" t="str">
        <f t="shared" si="258"/>
        <v>DROP</v>
      </c>
      <c r="AU1101" s="22">
        <f t="shared" si="259"/>
        <v>0.93062827965171835</v>
      </c>
      <c r="AV1101" s="22">
        <f t="shared" si="260"/>
        <v>1495.6490912500001</v>
      </c>
      <c r="AW1101" s="22">
        <f t="shared" si="261"/>
        <v>2.0809924841649452</v>
      </c>
      <c r="AX1101" s="22" t="str">
        <f t="shared" si="262"/>
        <v>DROP</v>
      </c>
    </row>
    <row r="1102" spans="1:50" x14ac:dyDescent="0.25">
      <c r="A1102" s="23" t="s">
        <v>18</v>
      </c>
      <c r="B1102" s="22" t="s">
        <v>1120</v>
      </c>
      <c r="C1102" s="34">
        <v>4065.1875000000009</v>
      </c>
      <c r="D1102" s="32">
        <v>0.9566958634359255</v>
      </c>
      <c r="E1102" s="32">
        <v>0.14849999881471379</v>
      </c>
      <c r="F1102" s="22">
        <v>10</v>
      </c>
      <c r="H1102" s="27">
        <v>890.1973877434566</v>
      </c>
      <c r="I1102" s="27">
        <v>344.0379841889233</v>
      </c>
      <c r="J1102" s="27">
        <v>1015.6071776175287</v>
      </c>
      <c r="K1102" s="27">
        <v>2249.8425495499087</v>
      </c>
      <c r="M1102" s="27">
        <v>3205.3337404034528</v>
      </c>
      <c r="N1102" s="27">
        <v>158.54231250000004</v>
      </c>
      <c r="O1102" s="27">
        <v>0</v>
      </c>
      <c r="P1102" s="27">
        <v>2259.0100000000002</v>
      </c>
      <c r="Q1102" s="27">
        <v>2259.0100000000002</v>
      </c>
      <c r="R1102" s="27">
        <v>3205.3337404034528</v>
      </c>
      <c r="S1102" s="22" t="s">
        <v>3366</v>
      </c>
      <c r="T1102" s="28">
        <v>5.9185896843974319</v>
      </c>
      <c r="U1102" s="22">
        <v>0.66882444958339304</v>
      </c>
      <c r="V1102" s="22">
        <v>0.93062827965171835</v>
      </c>
      <c r="W1102" s="22">
        <v>1.4189108239465307</v>
      </c>
      <c r="X1102" s="27">
        <v>-1114.0335033535443</v>
      </c>
      <c r="Y1102" s="27">
        <v>-167.70976295009177</v>
      </c>
      <c r="Z1102" s="23" t="s">
        <v>3429</v>
      </c>
      <c r="AA1102" s="23" t="s">
        <v>3429</v>
      </c>
      <c r="AB1102" s="23" t="s">
        <v>3429</v>
      </c>
      <c r="AC1102" s="23" t="s">
        <v>3429</v>
      </c>
      <c r="AD1102" s="23" t="s">
        <v>3429</v>
      </c>
      <c r="AE1102" s="23" t="s">
        <v>3429</v>
      </c>
      <c r="AH1102" s="38"/>
      <c r="AJ1102" s="43"/>
      <c r="AK1102" s="22">
        <f t="shared" si="249"/>
        <v>0.66882444958339304</v>
      </c>
      <c r="AL1102" s="22" t="str">
        <f t="shared" si="250"/>
        <v>DROP</v>
      </c>
      <c r="AM1102" s="28">
        <f t="shared" si="251"/>
        <v>5.9185896843974319</v>
      </c>
      <c r="AN1102" s="22">
        <f t="shared" si="252"/>
        <v>1495.6490912500001</v>
      </c>
      <c r="AO1102" s="22" t="str">
        <f t="shared" si="253"/>
        <v>DROP</v>
      </c>
      <c r="AP1102" s="22" t="str">
        <f t="shared" si="254"/>
        <v>DROP</v>
      </c>
      <c r="AQ1102" s="22" t="str">
        <f t="shared" si="255"/>
        <v>DROP</v>
      </c>
      <c r="AR1102" s="22" t="str">
        <f t="shared" si="256"/>
        <v>DROP</v>
      </c>
      <c r="AS1102" s="22" t="str">
        <f t="shared" si="257"/>
        <v>DROP</v>
      </c>
      <c r="AT1102" s="22" t="str">
        <f t="shared" si="258"/>
        <v>DROP</v>
      </c>
      <c r="AU1102" s="22">
        <f t="shared" si="259"/>
        <v>0.93062827965171835</v>
      </c>
      <c r="AV1102" s="22">
        <f t="shared" si="260"/>
        <v>1495.6490912500001</v>
      </c>
      <c r="AW1102" s="22">
        <f t="shared" si="261"/>
        <v>2.0809924841649452</v>
      </c>
      <c r="AX1102" s="22" t="str">
        <f t="shared" si="262"/>
        <v>DROP</v>
      </c>
    </row>
    <row r="1103" spans="1:50" x14ac:dyDescent="0.25">
      <c r="A1103" s="23" t="s">
        <v>18</v>
      </c>
      <c r="B1103" s="22" t="s">
        <v>1121</v>
      </c>
      <c r="C1103" s="34">
        <v>4065.1875000000009</v>
      </c>
      <c r="D1103" s="32">
        <v>0.9566958634359255</v>
      </c>
      <c r="E1103" s="32">
        <v>0.14849999881471379</v>
      </c>
      <c r="F1103" s="22">
        <v>10</v>
      </c>
      <c r="H1103" s="27">
        <v>890.1973877434566</v>
      </c>
      <c r="I1103" s="27">
        <v>344.0379841889233</v>
      </c>
      <c r="J1103" s="27">
        <v>1015.6071776175287</v>
      </c>
      <c r="K1103" s="27">
        <v>2249.8425495499087</v>
      </c>
      <c r="M1103" s="27">
        <v>3205.3337404034528</v>
      </c>
      <c r="N1103" s="27">
        <v>158.54231250000004</v>
      </c>
      <c r="O1103" s="27">
        <v>0</v>
      </c>
      <c r="P1103" s="27">
        <v>2259.0100000000002</v>
      </c>
      <c r="Q1103" s="27">
        <v>2259.0100000000002</v>
      </c>
      <c r="R1103" s="27">
        <v>3205.3337404034528</v>
      </c>
      <c r="S1103" s="22" t="s">
        <v>3366</v>
      </c>
      <c r="T1103" s="28">
        <v>5.9185896843974319</v>
      </c>
      <c r="U1103" s="22">
        <v>0.66882444958339304</v>
      </c>
      <c r="V1103" s="22">
        <v>0.93062827965171835</v>
      </c>
      <c r="W1103" s="22">
        <v>1.4189108239465307</v>
      </c>
      <c r="X1103" s="27">
        <v>-1114.0335033535443</v>
      </c>
      <c r="Y1103" s="27">
        <v>-167.70976295009177</v>
      </c>
      <c r="Z1103" s="23" t="s">
        <v>3429</v>
      </c>
      <c r="AA1103" s="23" t="s">
        <v>3429</v>
      </c>
      <c r="AB1103" s="23" t="s">
        <v>3429</v>
      </c>
      <c r="AC1103" s="23" t="s">
        <v>3429</v>
      </c>
      <c r="AD1103" s="23" t="s">
        <v>3429</v>
      </c>
      <c r="AE1103" s="23" t="s">
        <v>3429</v>
      </c>
      <c r="AH1103" s="38"/>
      <c r="AJ1103" s="43"/>
      <c r="AK1103" s="22">
        <f t="shared" si="249"/>
        <v>0.66882444958339304</v>
      </c>
      <c r="AL1103" s="22" t="str">
        <f t="shared" si="250"/>
        <v>DROP</v>
      </c>
      <c r="AM1103" s="28">
        <f t="shared" si="251"/>
        <v>5.9185896843974319</v>
      </c>
      <c r="AN1103" s="22">
        <f t="shared" si="252"/>
        <v>1495.6490912500001</v>
      </c>
      <c r="AO1103" s="22" t="str">
        <f t="shared" si="253"/>
        <v>DROP</v>
      </c>
      <c r="AP1103" s="22" t="str">
        <f t="shared" si="254"/>
        <v>DROP</v>
      </c>
      <c r="AQ1103" s="22" t="str">
        <f t="shared" si="255"/>
        <v>DROP</v>
      </c>
      <c r="AR1103" s="22" t="str">
        <f t="shared" si="256"/>
        <v>DROP</v>
      </c>
      <c r="AS1103" s="22" t="str">
        <f t="shared" si="257"/>
        <v>DROP</v>
      </c>
      <c r="AT1103" s="22" t="str">
        <f t="shared" si="258"/>
        <v>DROP</v>
      </c>
      <c r="AU1103" s="22">
        <f t="shared" si="259"/>
        <v>0.93062827965171835</v>
      </c>
      <c r="AV1103" s="22">
        <f t="shared" si="260"/>
        <v>1495.6490912500001</v>
      </c>
      <c r="AW1103" s="22">
        <f t="shared" si="261"/>
        <v>2.0809924841649452</v>
      </c>
      <c r="AX1103" s="22" t="str">
        <f t="shared" si="262"/>
        <v>DROP</v>
      </c>
    </row>
    <row r="1104" spans="1:50" x14ac:dyDescent="0.25">
      <c r="A1104" s="23" t="s">
        <v>18</v>
      </c>
      <c r="B1104" s="22" t="s">
        <v>1122</v>
      </c>
      <c r="C1104" s="34">
        <v>4065.1875000000009</v>
      </c>
      <c r="D1104" s="32">
        <v>0.9566958634359255</v>
      </c>
      <c r="E1104" s="32">
        <v>0.14849999881471379</v>
      </c>
      <c r="F1104" s="22">
        <v>10</v>
      </c>
      <c r="H1104" s="27">
        <v>890.1973877434566</v>
      </c>
      <c r="I1104" s="27">
        <v>344.0379841889233</v>
      </c>
      <c r="J1104" s="27">
        <v>1015.6071776175287</v>
      </c>
      <c r="K1104" s="27">
        <v>2249.8425495499087</v>
      </c>
      <c r="M1104" s="27">
        <v>3205.3337404034528</v>
      </c>
      <c r="N1104" s="27">
        <v>158.54231250000004</v>
      </c>
      <c r="O1104" s="27">
        <v>0</v>
      </c>
      <c r="P1104" s="27">
        <v>2259.0100000000002</v>
      </c>
      <c r="Q1104" s="27">
        <v>2259.0100000000002</v>
      </c>
      <c r="R1104" s="27">
        <v>3205.3337404034528</v>
      </c>
      <c r="S1104" s="22" t="s">
        <v>3366</v>
      </c>
      <c r="T1104" s="28">
        <v>5.9185896843974319</v>
      </c>
      <c r="U1104" s="22">
        <v>0.66882444958339304</v>
      </c>
      <c r="V1104" s="22">
        <v>0.93062827965171835</v>
      </c>
      <c r="W1104" s="22">
        <v>1.4189108239465307</v>
      </c>
      <c r="X1104" s="27">
        <v>-1114.0335033535443</v>
      </c>
      <c r="Y1104" s="27">
        <v>-167.70976295009177</v>
      </c>
      <c r="Z1104" s="23" t="s">
        <v>3429</v>
      </c>
      <c r="AA1104" s="23" t="s">
        <v>3429</v>
      </c>
      <c r="AB1104" s="23" t="s">
        <v>3429</v>
      </c>
      <c r="AC1104" s="23" t="s">
        <v>3429</v>
      </c>
      <c r="AD1104" s="23" t="s">
        <v>3429</v>
      </c>
      <c r="AE1104" s="23" t="s">
        <v>3429</v>
      </c>
      <c r="AH1104" s="38"/>
      <c r="AJ1104" s="43"/>
      <c r="AK1104" s="22">
        <f t="shared" si="249"/>
        <v>0.66882444958339304</v>
      </c>
      <c r="AL1104" s="22" t="str">
        <f t="shared" si="250"/>
        <v>DROP</v>
      </c>
      <c r="AM1104" s="28">
        <f t="shared" si="251"/>
        <v>5.9185896843974319</v>
      </c>
      <c r="AN1104" s="22">
        <f t="shared" si="252"/>
        <v>1495.6490912500001</v>
      </c>
      <c r="AO1104" s="22" t="str">
        <f t="shared" si="253"/>
        <v>DROP</v>
      </c>
      <c r="AP1104" s="22" t="str">
        <f t="shared" si="254"/>
        <v>DROP</v>
      </c>
      <c r="AQ1104" s="22" t="str">
        <f t="shared" si="255"/>
        <v>DROP</v>
      </c>
      <c r="AR1104" s="22" t="str">
        <f t="shared" si="256"/>
        <v>DROP</v>
      </c>
      <c r="AS1104" s="22" t="str">
        <f t="shared" si="257"/>
        <v>DROP</v>
      </c>
      <c r="AT1104" s="22" t="str">
        <f t="shared" si="258"/>
        <v>DROP</v>
      </c>
      <c r="AU1104" s="22">
        <f t="shared" si="259"/>
        <v>0.93062827965171835</v>
      </c>
      <c r="AV1104" s="22">
        <f t="shared" si="260"/>
        <v>1495.6490912500001</v>
      </c>
      <c r="AW1104" s="22">
        <f t="shared" si="261"/>
        <v>2.0809924841649452</v>
      </c>
      <c r="AX1104" s="22" t="str">
        <f t="shared" si="262"/>
        <v>DROP</v>
      </c>
    </row>
    <row r="1105" spans="1:50" x14ac:dyDescent="0.25">
      <c r="A1105" s="23" t="s">
        <v>18</v>
      </c>
      <c r="B1105" s="22" t="s">
        <v>1123</v>
      </c>
      <c r="C1105" s="34">
        <v>4065.1875000000009</v>
      </c>
      <c r="D1105" s="32">
        <v>0.9566958634359255</v>
      </c>
      <c r="E1105" s="32">
        <v>0.14849999881471379</v>
      </c>
      <c r="F1105" s="22">
        <v>10</v>
      </c>
      <c r="H1105" s="27">
        <v>890.1973877434566</v>
      </c>
      <c r="I1105" s="27">
        <v>344.0379841889233</v>
      </c>
      <c r="J1105" s="27">
        <v>1015.6071776175287</v>
      </c>
      <c r="K1105" s="27">
        <v>2249.8425495499087</v>
      </c>
      <c r="M1105" s="27">
        <v>3205.3337404034528</v>
      </c>
      <c r="N1105" s="27">
        <v>158.54231250000004</v>
      </c>
      <c r="O1105" s="27">
        <v>0</v>
      </c>
      <c r="P1105" s="27">
        <v>2259.0100000000002</v>
      </c>
      <c r="Q1105" s="27">
        <v>2259.0100000000002</v>
      </c>
      <c r="R1105" s="27">
        <v>3205.3337404034528</v>
      </c>
      <c r="S1105" s="22" t="s">
        <v>3366</v>
      </c>
      <c r="T1105" s="28">
        <v>5.9185896843974319</v>
      </c>
      <c r="U1105" s="22">
        <v>0.66882444958339304</v>
      </c>
      <c r="V1105" s="22">
        <v>0.93062827965171835</v>
      </c>
      <c r="W1105" s="22">
        <v>1.4189108239465307</v>
      </c>
      <c r="X1105" s="27">
        <v>-1114.0335033535443</v>
      </c>
      <c r="Y1105" s="27">
        <v>-167.70976295009177</v>
      </c>
      <c r="Z1105" s="23" t="s">
        <v>3429</v>
      </c>
      <c r="AA1105" s="23" t="s">
        <v>3429</v>
      </c>
      <c r="AB1105" s="23" t="s">
        <v>3429</v>
      </c>
      <c r="AC1105" s="23" t="s">
        <v>3429</v>
      </c>
      <c r="AD1105" s="23" t="s">
        <v>3429</v>
      </c>
      <c r="AE1105" s="23" t="s">
        <v>3429</v>
      </c>
      <c r="AH1105" s="38"/>
      <c r="AJ1105" s="43"/>
      <c r="AK1105" s="22">
        <f t="shared" si="249"/>
        <v>0.66882444958339304</v>
      </c>
      <c r="AL1105" s="22" t="str">
        <f t="shared" si="250"/>
        <v>DROP</v>
      </c>
      <c r="AM1105" s="28">
        <f t="shared" si="251"/>
        <v>5.9185896843974319</v>
      </c>
      <c r="AN1105" s="22">
        <f t="shared" si="252"/>
        <v>1495.6490912500001</v>
      </c>
      <c r="AO1105" s="22" t="str">
        <f t="shared" si="253"/>
        <v>DROP</v>
      </c>
      <c r="AP1105" s="22" t="str">
        <f t="shared" si="254"/>
        <v>DROP</v>
      </c>
      <c r="AQ1105" s="22" t="str">
        <f t="shared" si="255"/>
        <v>DROP</v>
      </c>
      <c r="AR1105" s="22" t="str">
        <f t="shared" si="256"/>
        <v>DROP</v>
      </c>
      <c r="AS1105" s="22" t="str">
        <f t="shared" si="257"/>
        <v>DROP</v>
      </c>
      <c r="AT1105" s="22" t="str">
        <f t="shared" si="258"/>
        <v>DROP</v>
      </c>
      <c r="AU1105" s="22">
        <f t="shared" si="259"/>
        <v>0.93062827965171835</v>
      </c>
      <c r="AV1105" s="22">
        <f t="shared" si="260"/>
        <v>1495.6490912500001</v>
      </c>
      <c r="AW1105" s="22">
        <f t="shared" si="261"/>
        <v>2.0809924841649452</v>
      </c>
      <c r="AX1105" s="22" t="str">
        <f t="shared" si="262"/>
        <v>DROP</v>
      </c>
    </row>
    <row r="1106" spans="1:50" x14ac:dyDescent="0.25">
      <c r="A1106" s="23" t="s">
        <v>18</v>
      </c>
      <c r="B1106" s="22" t="s">
        <v>1124</v>
      </c>
      <c r="C1106" s="34">
        <v>4065.1875000000009</v>
      </c>
      <c r="D1106" s="32">
        <v>0.9566958634359255</v>
      </c>
      <c r="E1106" s="32">
        <v>0.14849999881471379</v>
      </c>
      <c r="F1106" s="22">
        <v>10</v>
      </c>
      <c r="H1106" s="27">
        <v>890.1973877434566</v>
      </c>
      <c r="I1106" s="27">
        <v>344.0379841889233</v>
      </c>
      <c r="J1106" s="27">
        <v>1015.6071776175287</v>
      </c>
      <c r="K1106" s="27">
        <v>2249.8425495499087</v>
      </c>
      <c r="M1106" s="27">
        <v>3205.3337404034528</v>
      </c>
      <c r="N1106" s="27">
        <v>158.54231250000004</v>
      </c>
      <c r="O1106" s="27">
        <v>0</v>
      </c>
      <c r="P1106" s="27">
        <v>2259.0100000000002</v>
      </c>
      <c r="Q1106" s="27">
        <v>2259.0100000000002</v>
      </c>
      <c r="R1106" s="27">
        <v>3205.3337404034528</v>
      </c>
      <c r="S1106" s="22" t="s">
        <v>3366</v>
      </c>
      <c r="T1106" s="28">
        <v>5.9185896843974319</v>
      </c>
      <c r="U1106" s="22">
        <v>0.66882444958339304</v>
      </c>
      <c r="V1106" s="22">
        <v>0.93062827965171835</v>
      </c>
      <c r="W1106" s="22">
        <v>1.4189108239465307</v>
      </c>
      <c r="X1106" s="27">
        <v>-1114.0335033535443</v>
      </c>
      <c r="Y1106" s="27">
        <v>-167.70976295009177</v>
      </c>
      <c r="Z1106" s="23" t="s">
        <v>3429</v>
      </c>
      <c r="AA1106" s="23" t="s">
        <v>3429</v>
      </c>
      <c r="AB1106" s="23" t="s">
        <v>3429</v>
      </c>
      <c r="AC1106" s="23" t="s">
        <v>3429</v>
      </c>
      <c r="AD1106" s="23" t="s">
        <v>3429</v>
      </c>
      <c r="AE1106" s="23" t="s">
        <v>3429</v>
      </c>
      <c r="AH1106" s="38"/>
      <c r="AJ1106" s="43"/>
      <c r="AK1106" s="22">
        <f t="shared" si="249"/>
        <v>0.66882444958339304</v>
      </c>
      <c r="AL1106" s="22" t="str">
        <f t="shared" si="250"/>
        <v>DROP</v>
      </c>
      <c r="AM1106" s="28">
        <f t="shared" si="251"/>
        <v>5.9185896843974319</v>
      </c>
      <c r="AN1106" s="22">
        <f t="shared" si="252"/>
        <v>1495.6490912500001</v>
      </c>
      <c r="AO1106" s="22" t="str">
        <f t="shared" si="253"/>
        <v>DROP</v>
      </c>
      <c r="AP1106" s="22" t="str">
        <f t="shared" si="254"/>
        <v>DROP</v>
      </c>
      <c r="AQ1106" s="22" t="str">
        <f t="shared" si="255"/>
        <v>DROP</v>
      </c>
      <c r="AR1106" s="22" t="str">
        <f t="shared" si="256"/>
        <v>DROP</v>
      </c>
      <c r="AS1106" s="22" t="str">
        <f t="shared" si="257"/>
        <v>DROP</v>
      </c>
      <c r="AT1106" s="22" t="str">
        <f t="shared" si="258"/>
        <v>DROP</v>
      </c>
      <c r="AU1106" s="22">
        <f t="shared" si="259"/>
        <v>0.93062827965171835</v>
      </c>
      <c r="AV1106" s="22">
        <f t="shared" si="260"/>
        <v>1495.6490912500001</v>
      </c>
      <c r="AW1106" s="22">
        <f t="shared" si="261"/>
        <v>2.0809924841649452</v>
      </c>
      <c r="AX1106" s="22" t="str">
        <f t="shared" si="262"/>
        <v>DROP</v>
      </c>
    </row>
    <row r="1107" spans="1:50" x14ac:dyDescent="0.25">
      <c r="A1107" s="23" t="s">
        <v>18</v>
      </c>
      <c r="B1107" s="22" t="s">
        <v>1125</v>
      </c>
      <c r="C1107" s="34">
        <v>4065.1875000000009</v>
      </c>
      <c r="D1107" s="32">
        <v>0.9566958634359255</v>
      </c>
      <c r="E1107" s="32">
        <v>0.14849999881471379</v>
      </c>
      <c r="F1107" s="22">
        <v>10</v>
      </c>
      <c r="H1107" s="27">
        <v>890.1973877434566</v>
      </c>
      <c r="I1107" s="27">
        <v>344.0379841889233</v>
      </c>
      <c r="J1107" s="27">
        <v>1015.6071776175287</v>
      </c>
      <c r="K1107" s="27">
        <v>2249.8425495499087</v>
      </c>
      <c r="M1107" s="27">
        <v>3205.3337404034528</v>
      </c>
      <c r="N1107" s="27">
        <v>158.54231250000004</v>
      </c>
      <c r="O1107" s="27">
        <v>0</v>
      </c>
      <c r="P1107" s="27">
        <v>2259.0100000000002</v>
      </c>
      <c r="Q1107" s="27">
        <v>2259.0100000000002</v>
      </c>
      <c r="R1107" s="27">
        <v>3205.3337404034528</v>
      </c>
      <c r="S1107" s="22" t="s">
        <v>3366</v>
      </c>
      <c r="T1107" s="28">
        <v>5.9185896843974319</v>
      </c>
      <c r="U1107" s="22">
        <v>0.66882444958339304</v>
      </c>
      <c r="V1107" s="22">
        <v>0.93062827965171835</v>
      </c>
      <c r="W1107" s="22">
        <v>1.4189108239465307</v>
      </c>
      <c r="X1107" s="27">
        <v>-1114.0335033535443</v>
      </c>
      <c r="Y1107" s="27">
        <v>-167.70976295009177</v>
      </c>
      <c r="Z1107" s="23" t="s">
        <v>3429</v>
      </c>
      <c r="AA1107" s="23" t="s">
        <v>3429</v>
      </c>
      <c r="AB1107" s="23" t="s">
        <v>3429</v>
      </c>
      <c r="AC1107" s="23" t="s">
        <v>3429</v>
      </c>
      <c r="AD1107" s="23" t="s">
        <v>3429</v>
      </c>
      <c r="AE1107" s="23" t="s">
        <v>3429</v>
      </c>
      <c r="AH1107" s="38"/>
      <c r="AJ1107" s="43"/>
      <c r="AK1107" s="22">
        <f t="shared" si="249"/>
        <v>0.66882444958339304</v>
      </c>
      <c r="AL1107" s="22" t="str">
        <f t="shared" si="250"/>
        <v>DROP</v>
      </c>
      <c r="AM1107" s="28">
        <f t="shared" si="251"/>
        <v>5.9185896843974319</v>
      </c>
      <c r="AN1107" s="22">
        <f t="shared" si="252"/>
        <v>1495.6490912500001</v>
      </c>
      <c r="AO1107" s="22" t="str">
        <f t="shared" si="253"/>
        <v>DROP</v>
      </c>
      <c r="AP1107" s="22" t="str">
        <f t="shared" si="254"/>
        <v>DROP</v>
      </c>
      <c r="AQ1107" s="22" t="str">
        <f t="shared" si="255"/>
        <v>DROP</v>
      </c>
      <c r="AR1107" s="22" t="str">
        <f t="shared" si="256"/>
        <v>DROP</v>
      </c>
      <c r="AS1107" s="22" t="str">
        <f t="shared" si="257"/>
        <v>DROP</v>
      </c>
      <c r="AT1107" s="22" t="str">
        <f t="shared" si="258"/>
        <v>DROP</v>
      </c>
      <c r="AU1107" s="22">
        <f t="shared" si="259"/>
        <v>0.93062827965171835</v>
      </c>
      <c r="AV1107" s="22">
        <f t="shared" si="260"/>
        <v>1495.6490912500001</v>
      </c>
      <c r="AW1107" s="22">
        <f t="shared" si="261"/>
        <v>2.0809924841649452</v>
      </c>
      <c r="AX1107" s="22" t="str">
        <f t="shared" si="262"/>
        <v>DROP</v>
      </c>
    </row>
    <row r="1108" spans="1:50" x14ac:dyDescent="0.25">
      <c r="A1108" s="23" t="s">
        <v>18</v>
      </c>
      <c r="B1108" s="22" t="s">
        <v>1126</v>
      </c>
      <c r="C1108" s="34">
        <v>4065.1875000000009</v>
      </c>
      <c r="D1108" s="32">
        <v>0.9566958634359255</v>
      </c>
      <c r="E1108" s="32">
        <v>0.14849999881471379</v>
      </c>
      <c r="F1108" s="22">
        <v>10</v>
      </c>
      <c r="H1108" s="27">
        <v>890.1973877434566</v>
      </c>
      <c r="I1108" s="27">
        <v>344.0379841889233</v>
      </c>
      <c r="J1108" s="27">
        <v>1015.6071776175287</v>
      </c>
      <c r="K1108" s="27">
        <v>2249.8425495499087</v>
      </c>
      <c r="M1108" s="27">
        <v>3205.3337404034528</v>
      </c>
      <c r="N1108" s="27">
        <v>158.54231250000004</v>
      </c>
      <c r="O1108" s="27">
        <v>0</v>
      </c>
      <c r="P1108" s="27">
        <v>2259.0100000000002</v>
      </c>
      <c r="Q1108" s="27">
        <v>2259.0100000000002</v>
      </c>
      <c r="R1108" s="27">
        <v>3205.3337404034528</v>
      </c>
      <c r="S1108" s="22" t="s">
        <v>3366</v>
      </c>
      <c r="T1108" s="28">
        <v>5.9185896843974319</v>
      </c>
      <c r="U1108" s="22">
        <v>0.66882444958339304</v>
      </c>
      <c r="V1108" s="22">
        <v>0.93062827965171835</v>
      </c>
      <c r="W1108" s="22">
        <v>1.4189108239465307</v>
      </c>
      <c r="X1108" s="27">
        <v>-1114.0335033535443</v>
      </c>
      <c r="Y1108" s="27">
        <v>-167.70976295009177</v>
      </c>
      <c r="Z1108" s="23" t="s">
        <v>3429</v>
      </c>
      <c r="AA1108" s="23" t="s">
        <v>3429</v>
      </c>
      <c r="AB1108" s="23" t="s">
        <v>3429</v>
      </c>
      <c r="AC1108" s="23" t="s">
        <v>3429</v>
      </c>
      <c r="AD1108" s="23" t="s">
        <v>3429</v>
      </c>
      <c r="AE1108" s="23" t="s">
        <v>3429</v>
      </c>
      <c r="AH1108" s="38"/>
      <c r="AJ1108" s="43"/>
      <c r="AK1108" s="22">
        <f t="shared" si="249"/>
        <v>0.66882444958339304</v>
      </c>
      <c r="AL1108" s="22" t="str">
        <f t="shared" si="250"/>
        <v>DROP</v>
      </c>
      <c r="AM1108" s="28">
        <f t="shared" si="251"/>
        <v>5.9185896843974319</v>
      </c>
      <c r="AN1108" s="22">
        <f t="shared" si="252"/>
        <v>1495.6490912500001</v>
      </c>
      <c r="AO1108" s="22" t="str">
        <f t="shared" si="253"/>
        <v>DROP</v>
      </c>
      <c r="AP1108" s="22" t="str">
        <f t="shared" si="254"/>
        <v>DROP</v>
      </c>
      <c r="AQ1108" s="22" t="str">
        <f t="shared" si="255"/>
        <v>DROP</v>
      </c>
      <c r="AR1108" s="22" t="str">
        <f t="shared" si="256"/>
        <v>DROP</v>
      </c>
      <c r="AS1108" s="22" t="str">
        <f t="shared" si="257"/>
        <v>DROP</v>
      </c>
      <c r="AT1108" s="22" t="str">
        <f t="shared" si="258"/>
        <v>DROP</v>
      </c>
      <c r="AU1108" s="22">
        <f t="shared" si="259"/>
        <v>0.93062827965171835</v>
      </c>
      <c r="AV1108" s="22">
        <f t="shared" si="260"/>
        <v>1495.6490912500001</v>
      </c>
      <c r="AW1108" s="22">
        <f t="shared" si="261"/>
        <v>2.0809924841649452</v>
      </c>
      <c r="AX1108" s="22" t="str">
        <f t="shared" si="262"/>
        <v>DROP</v>
      </c>
    </row>
    <row r="1109" spans="1:50" x14ac:dyDescent="0.25">
      <c r="A1109" s="23" t="s">
        <v>18</v>
      </c>
      <c r="B1109" s="22" t="s">
        <v>1127</v>
      </c>
      <c r="C1109" s="34">
        <v>4065.1875000000009</v>
      </c>
      <c r="D1109" s="32">
        <v>0.9566958634359255</v>
      </c>
      <c r="E1109" s="32">
        <v>0.14849999881471379</v>
      </c>
      <c r="F1109" s="22">
        <v>10</v>
      </c>
      <c r="H1109" s="27">
        <v>890.1973877434566</v>
      </c>
      <c r="I1109" s="27">
        <v>344.0379841889233</v>
      </c>
      <c r="J1109" s="27">
        <v>1015.6071776175287</v>
      </c>
      <c r="K1109" s="27">
        <v>2249.8425495499087</v>
      </c>
      <c r="M1109" s="27">
        <v>3205.3337404034528</v>
      </c>
      <c r="N1109" s="27">
        <v>158.54231250000004</v>
      </c>
      <c r="O1109" s="27">
        <v>0</v>
      </c>
      <c r="P1109" s="27">
        <v>2259.0100000000002</v>
      </c>
      <c r="Q1109" s="27">
        <v>2259.0100000000002</v>
      </c>
      <c r="R1109" s="27">
        <v>3205.3337404034528</v>
      </c>
      <c r="S1109" s="22" t="s">
        <v>3366</v>
      </c>
      <c r="T1109" s="28">
        <v>5.9185896843974319</v>
      </c>
      <c r="U1109" s="22">
        <v>0.66882444958339304</v>
      </c>
      <c r="V1109" s="22">
        <v>0.93062827965171835</v>
      </c>
      <c r="W1109" s="22">
        <v>1.4189108239465307</v>
      </c>
      <c r="X1109" s="27">
        <v>-1114.0335033535443</v>
      </c>
      <c r="Y1109" s="27">
        <v>-167.70976295009177</v>
      </c>
      <c r="Z1109" s="23" t="s">
        <v>3429</v>
      </c>
      <c r="AA1109" s="23" t="s">
        <v>3429</v>
      </c>
      <c r="AB1109" s="23" t="s">
        <v>3429</v>
      </c>
      <c r="AC1109" s="23" t="s">
        <v>3429</v>
      </c>
      <c r="AD1109" s="23" t="s">
        <v>3429</v>
      </c>
      <c r="AE1109" s="23" t="s">
        <v>3429</v>
      </c>
      <c r="AH1109" s="38"/>
      <c r="AJ1109" s="43"/>
      <c r="AK1109" s="22">
        <f t="shared" si="249"/>
        <v>0.66882444958339304</v>
      </c>
      <c r="AL1109" s="22" t="str">
        <f t="shared" si="250"/>
        <v>DROP</v>
      </c>
      <c r="AM1109" s="28">
        <f t="shared" si="251"/>
        <v>5.9185896843974319</v>
      </c>
      <c r="AN1109" s="22">
        <f t="shared" si="252"/>
        <v>1495.6490912500001</v>
      </c>
      <c r="AO1109" s="22" t="str">
        <f t="shared" si="253"/>
        <v>DROP</v>
      </c>
      <c r="AP1109" s="22" t="str">
        <f t="shared" si="254"/>
        <v>DROP</v>
      </c>
      <c r="AQ1109" s="22" t="str">
        <f t="shared" si="255"/>
        <v>DROP</v>
      </c>
      <c r="AR1109" s="22" t="str">
        <f t="shared" si="256"/>
        <v>DROP</v>
      </c>
      <c r="AS1109" s="22" t="str">
        <f t="shared" si="257"/>
        <v>DROP</v>
      </c>
      <c r="AT1109" s="22" t="str">
        <f t="shared" si="258"/>
        <v>DROP</v>
      </c>
      <c r="AU1109" s="22">
        <f t="shared" si="259"/>
        <v>0.93062827965171835</v>
      </c>
      <c r="AV1109" s="22">
        <f t="shared" si="260"/>
        <v>1495.6490912500001</v>
      </c>
      <c r="AW1109" s="22">
        <f t="shared" si="261"/>
        <v>2.0809924841649452</v>
      </c>
      <c r="AX1109" s="22" t="str">
        <f t="shared" si="262"/>
        <v>DROP</v>
      </c>
    </row>
    <row r="1110" spans="1:50" x14ac:dyDescent="0.25">
      <c r="A1110" s="23" t="s">
        <v>18</v>
      </c>
      <c r="B1110" s="22" t="s">
        <v>1128</v>
      </c>
      <c r="C1110" s="34">
        <v>4065.1875000000009</v>
      </c>
      <c r="D1110" s="32">
        <v>0.9566958634359255</v>
      </c>
      <c r="E1110" s="32">
        <v>0.14849999881471379</v>
      </c>
      <c r="F1110" s="22">
        <v>10</v>
      </c>
      <c r="H1110" s="27">
        <v>890.1973877434566</v>
      </c>
      <c r="I1110" s="27">
        <v>344.0379841889233</v>
      </c>
      <c r="J1110" s="27">
        <v>1015.6071776175287</v>
      </c>
      <c r="K1110" s="27">
        <v>2249.8425495499087</v>
      </c>
      <c r="M1110" s="27">
        <v>3205.3337404034528</v>
      </c>
      <c r="N1110" s="27">
        <v>158.54231250000004</v>
      </c>
      <c r="O1110" s="27">
        <v>0</v>
      </c>
      <c r="P1110" s="27">
        <v>2259.0100000000002</v>
      </c>
      <c r="Q1110" s="27">
        <v>2259.0100000000002</v>
      </c>
      <c r="R1110" s="27">
        <v>3205.3337404034528</v>
      </c>
      <c r="S1110" s="22" t="s">
        <v>3366</v>
      </c>
      <c r="T1110" s="28">
        <v>5.9185896843974319</v>
      </c>
      <c r="U1110" s="22">
        <v>0.66882444958339304</v>
      </c>
      <c r="V1110" s="22">
        <v>0.93062827965171835</v>
      </c>
      <c r="W1110" s="22">
        <v>1.4189108239465307</v>
      </c>
      <c r="X1110" s="27">
        <v>-1114.0335033535443</v>
      </c>
      <c r="Y1110" s="27">
        <v>-167.70976295009177</v>
      </c>
      <c r="Z1110" s="23" t="s">
        <v>3429</v>
      </c>
      <c r="AA1110" s="23" t="s">
        <v>3429</v>
      </c>
      <c r="AB1110" s="23" t="s">
        <v>3429</v>
      </c>
      <c r="AC1110" s="23" t="s">
        <v>3429</v>
      </c>
      <c r="AD1110" s="23" t="s">
        <v>3429</v>
      </c>
      <c r="AE1110" s="23" t="s">
        <v>3429</v>
      </c>
      <c r="AH1110" s="38"/>
      <c r="AJ1110" s="43"/>
      <c r="AK1110" s="22">
        <f t="shared" si="249"/>
        <v>0.66882444958339304</v>
      </c>
      <c r="AL1110" s="22" t="str">
        <f t="shared" si="250"/>
        <v>DROP</v>
      </c>
      <c r="AM1110" s="28">
        <f t="shared" si="251"/>
        <v>5.9185896843974319</v>
      </c>
      <c r="AN1110" s="22">
        <f t="shared" si="252"/>
        <v>1495.6490912500001</v>
      </c>
      <c r="AO1110" s="22" t="str">
        <f t="shared" si="253"/>
        <v>DROP</v>
      </c>
      <c r="AP1110" s="22" t="str">
        <f t="shared" si="254"/>
        <v>DROP</v>
      </c>
      <c r="AQ1110" s="22" t="str">
        <f t="shared" si="255"/>
        <v>DROP</v>
      </c>
      <c r="AR1110" s="22" t="str">
        <f t="shared" si="256"/>
        <v>DROP</v>
      </c>
      <c r="AS1110" s="22" t="str">
        <f t="shared" si="257"/>
        <v>DROP</v>
      </c>
      <c r="AT1110" s="22" t="str">
        <f t="shared" si="258"/>
        <v>DROP</v>
      </c>
      <c r="AU1110" s="22">
        <f t="shared" si="259"/>
        <v>0.93062827965171835</v>
      </c>
      <c r="AV1110" s="22">
        <f t="shared" si="260"/>
        <v>1495.6490912500001</v>
      </c>
      <c r="AW1110" s="22">
        <f t="shared" si="261"/>
        <v>2.0809924841649452</v>
      </c>
      <c r="AX1110" s="22" t="str">
        <f t="shared" si="262"/>
        <v>DROP</v>
      </c>
    </row>
    <row r="1111" spans="1:50" x14ac:dyDescent="0.25">
      <c r="A1111" s="23" t="s">
        <v>18</v>
      </c>
      <c r="B1111" s="22" t="s">
        <v>1129</v>
      </c>
      <c r="C1111" s="34">
        <v>4065.1875000000009</v>
      </c>
      <c r="D1111" s="32">
        <v>0.9566958634359255</v>
      </c>
      <c r="E1111" s="32">
        <v>0.14849999881471379</v>
      </c>
      <c r="F1111" s="22">
        <v>10</v>
      </c>
      <c r="H1111" s="27">
        <v>890.1973877434566</v>
      </c>
      <c r="I1111" s="27">
        <v>344.0379841889233</v>
      </c>
      <c r="J1111" s="27">
        <v>1015.6071776175287</v>
      </c>
      <c r="K1111" s="27">
        <v>2249.8425495499087</v>
      </c>
      <c r="M1111" s="27">
        <v>3205.3337404034528</v>
      </c>
      <c r="N1111" s="27">
        <v>158.54231250000004</v>
      </c>
      <c r="O1111" s="27">
        <v>0</v>
      </c>
      <c r="P1111" s="27">
        <v>2259.0100000000002</v>
      </c>
      <c r="Q1111" s="27">
        <v>2259.0100000000002</v>
      </c>
      <c r="R1111" s="27">
        <v>3205.3337404034528</v>
      </c>
      <c r="S1111" s="22" t="s">
        <v>3366</v>
      </c>
      <c r="T1111" s="28">
        <v>5.9185896843974319</v>
      </c>
      <c r="U1111" s="22">
        <v>0.66882444958339304</v>
      </c>
      <c r="V1111" s="22">
        <v>0.93062827965171835</v>
      </c>
      <c r="W1111" s="22">
        <v>1.4189108239465307</v>
      </c>
      <c r="X1111" s="27">
        <v>-1114.0335033535443</v>
      </c>
      <c r="Y1111" s="27">
        <v>-167.70976295009177</v>
      </c>
      <c r="Z1111" s="23" t="s">
        <v>3429</v>
      </c>
      <c r="AA1111" s="23" t="s">
        <v>3429</v>
      </c>
      <c r="AB1111" s="23" t="s">
        <v>3429</v>
      </c>
      <c r="AC1111" s="23" t="s">
        <v>3429</v>
      </c>
      <c r="AD1111" s="23" t="s">
        <v>3429</v>
      </c>
      <c r="AE1111" s="23" t="s">
        <v>3429</v>
      </c>
      <c r="AH1111" s="38"/>
      <c r="AJ1111" s="43"/>
      <c r="AK1111" s="22">
        <f t="shared" si="249"/>
        <v>0.66882444958339304</v>
      </c>
      <c r="AL1111" s="22" t="str">
        <f t="shared" si="250"/>
        <v>DROP</v>
      </c>
      <c r="AM1111" s="28">
        <f t="shared" si="251"/>
        <v>5.9185896843974319</v>
      </c>
      <c r="AN1111" s="22">
        <f t="shared" si="252"/>
        <v>1495.6490912500001</v>
      </c>
      <c r="AO1111" s="22" t="str">
        <f t="shared" si="253"/>
        <v>DROP</v>
      </c>
      <c r="AP1111" s="22" t="str">
        <f t="shared" si="254"/>
        <v>DROP</v>
      </c>
      <c r="AQ1111" s="22" t="str">
        <f t="shared" si="255"/>
        <v>DROP</v>
      </c>
      <c r="AR1111" s="22" t="str">
        <f t="shared" si="256"/>
        <v>DROP</v>
      </c>
      <c r="AS1111" s="22" t="str">
        <f t="shared" si="257"/>
        <v>DROP</v>
      </c>
      <c r="AT1111" s="22" t="str">
        <f t="shared" si="258"/>
        <v>DROP</v>
      </c>
      <c r="AU1111" s="22">
        <f t="shared" si="259"/>
        <v>0.93062827965171835</v>
      </c>
      <c r="AV1111" s="22">
        <f t="shared" si="260"/>
        <v>1495.6490912500001</v>
      </c>
      <c r="AW1111" s="22">
        <f t="shared" si="261"/>
        <v>2.0809924841649452</v>
      </c>
      <c r="AX1111" s="22" t="str">
        <f t="shared" si="262"/>
        <v>DROP</v>
      </c>
    </row>
    <row r="1112" spans="1:50" x14ac:dyDescent="0.25">
      <c r="A1112" s="23" t="s">
        <v>18</v>
      </c>
      <c r="B1112" s="22" t="s">
        <v>1130</v>
      </c>
      <c r="C1112" s="34">
        <v>4065.1875000000009</v>
      </c>
      <c r="D1112" s="32">
        <v>0.9566958634359255</v>
      </c>
      <c r="E1112" s="32">
        <v>0.14849999881471379</v>
      </c>
      <c r="F1112" s="22">
        <v>10</v>
      </c>
      <c r="H1112" s="27">
        <v>890.1973877434566</v>
      </c>
      <c r="I1112" s="27">
        <v>344.0379841889233</v>
      </c>
      <c r="J1112" s="27">
        <v>1015.6071776175287</v>
      </c>
      <c r="K1112" s="27">
        <v>2249.8425495499087</v>
      </c>
      <c r="M1112" s="27">
        <v>3205.3337404034528</v>
      </c>
      <c r="N1112" s="27">
        <v>158.54231250000004</v>
      </c>
      <c r="O1112" s="27">
        <v>0</v>
      </c>
      <c r="P1112" s="27">
        <v>2259.0100000000002</v>
      </c>
      <c r="Q1112" s="27">
        <v>2259.0100000000002</v>
      </c>
      <c r="R1112" s="27">
        <v>3205.3337404034528</v>
      </c>
      <c r="S1112" s="22" t="s">
        <v>3366</v>
      </c>
      <c r="T1112" s="28">
        <v>5.9185896843974319</v>
      </c>
      <c r="U1112" s="22">
        <v>0.66882444958339304</v>
      </c>
      <c r="V1112" s="22">
        <v>0.93062827965171835</v>
      </c>
      <c r="W1112" s="22">
        <v>1.4189108239465307</v>
      </c>
      <c r="X1112" s="27">
        <v>-1114.0335033535443</v>
      </c>
      <c r="Y1112" s="27">
        <v>-167.70976295009177</v>
      </c>
      <c r="Z1112" s="23" t="s">
        <v>3429</v>
      </c>
      <c r="AA1112" s="23" t="s">
        <v>3429</v>
      </c>
      <c r="AB1112" s="23" t="s">
        <v>3429</v>
      </c>
      <c r="AC1112" s="23" t="s">
        <v>3429</v>
      </c>
      <c r="AD1112" s="23" t="s">
        <v>3429</v>
      </c>
      <c r="AE1112" s="23" t="s">
        <v>3429</v>
      </c>
      <c r="AH1112" s="38"/>
      <c r="AJ1112" s="43"/>
      <c r="AK1112" s="22">
        <f t="shared" si="249"/>
        <v>0.66882444958339304</v>
      </c>
      <c r="AL1112" s="22" t="str">
        <f t="shared" si="250"/>
        <v>DROP</v>
      </c>
      <c r="AM1112" s="28">
        <f t="shared" si="251"/>
        <v>5.9185896843974319</v>
      </c>
      <c r="AN1112" s="22">
        <f t="shared" si="252"/>
        <v>1495.6490912500001</v>
      </c>
      <c r="AO1112" s="22" t="str">
        <f t="shared" si="253"/>
        <v>DROP</v>
      </c>
      <c r="AP1112" s="22" t="str">
        <f t="shared" si="254"/>
        <v>DROP</v>
      </c>
      <c r="AQ1112" s="22" t="str">
        <f t="shared" si="255"/>
        <v>DROP</v>
      </c>
      <c r="AR1112" s="22" t="str">
        <f t="shared" si="256"/>
        <v>DROP</v>
      </c>
      <c r="AS1112" s="22" t="str">
        <f t="shared" si="257"/>
        <v>DROP</v>
      </c>
      <c r="AT1112" s="22" t="str">
        <f t="shared" si="258"/>
        <v>DROP</v>
      </c>
      <c r="AU1112" s="22">
        <f t="shared" si="259"/>
        <v>0.93062827965171835</v>
      </c>
      <c r="AV1112" s="22">
        <f t="shared" si="260"/>
        <v>1495.6490912500001</v>
      </c>
      <c r="AW1112" s="22">
        <f t="shared" si="261"/>
        <v>2.0809924841649452</v>
      </c>
      <c r="AX1112" s="22" t="str">
        <f t="shared" si="262"/>
        <v>DROP</v>
      </c>
    </row>
    <row r="1113" spans="1:50" x14ac:dyDescent="0.25">
      <c r="A1113" s="23" t="s">
        <v>18</v>
      </c>
      <c r="B1113" s="22" t="s">
        <v>1131</v>
      </c>
      <c r="C1113" s="34">
        <v>4065.1875000000009</v>
      </c>
      <c r="D1113" s="32">
        <v>0.9566958634359255</v>
      </c>
      <c r="E1113" s="32">
        <v>0.14849999881471379</v>
      </c>
      <c r="F1113" s="22">
        <v>10</v>
      </c>
      <c r="H1113" s="27">
        <v>890.1973877434566</v>
      </c>
      <c r="I1113" s="27">
        <v>344.0379841889233</v>
      </c>
      <c r="J1113" s="27">
        <v>1015.6071776175287</v>
      </c>
      <c r="K1113" s="27">
        <v>2249.8425495499087</v>
      </c>
      <c r="M1113" s="27">
        <v>3205.3337404034528</v>
      </c>
      <c r="N1113" s="27">
        <v>158.54231250000004</v>
      </c>
      <c r="O1113" s="27">
        <v>0</v>
      </c>
      <c r="P1113" s="27">
        <v>2259.0100000000002</v>
      </c>
      <c r="Q1113" s="27">
        <v>2259.0100000000002</v>
      </c>
      <c r="R1113" s="27">
        <v>3205.3337404034528</v>
      </c>
      <c r="S1113" s="22" t="s">
        <v>3366</v>
      </c>
      <c r="T1113" s="28">
        <v>5.9185896843974319</v>
      </c>
      <c r="U1113" s="22">
        <v>0.66882444958339304</v>
      </c>
      <c r="V1113" s="22">
        <v>0.93062827965171835</v>
      </c>
      <c r="W1113" s="22">
        <v>1.4189108239465307</v>
      </c>
      <c r="X1113" s="27">
        <v>-1114.0335033535443</v>
      </c>
      <c r="Y1113" s="27">
        <v>-167.70976295009177</v>
      </c>
      <c r="Z1113" s="23" t="s">
        <v>3429</v>
      </c>
      <c r="AA1113" s="23" t="s">
        <v>3429</v>
      </c>
      <c r="AB1113" s="23" t="s">
        <v>3429</v>
      </c>
      <c r="AC1113" s="23" t="s">
        <v>3429</v>
      </c>
      <c r="AD1113" s="23" t="s">
        <v>3429</v>
      </c>
      <c r="AE1113" s="23" t="s">
        <v>3429</v>
      </c>
      <c r="AH1113" s="38"/>
      <c r="AJ1113" s="43"/>
      <c r="AK1113" s="22">
        <f t="shared" si="249"/>
        <v>0.66882444958339304</v>
      </c>
      <c r="AL1113" s="22" t="str">
        <f t="shared" si="250"/>
        <v>DROP</v>
      </c>
      <c r="AM1113" s="28">
        <f t="shared" si="251"/>
        <v>5.9185896843974319</v>
      </c>
      <c r="AN1113" s="22">
        <f t="shared" si="252"/>
        <v>1495.6490912500001</v>
      </c>
      <c r="AO1113" s="22" t="str">
        <f t="shared" si="253"/>
        <v>DROP</v>
      </c>
      <c r="AP1113" s="22" t="str">
        <f t="shared" si="254"/>
        <v>DROP</v>
      </c>
      <c r="AQ1113" s="22" t="str">
        <f t="shared" si="255"/>
        <v>DROP</v>
      </c>
      <c r="AR1113" s="22" t="str">
        <f t="shared" si="256"/>
        <v>DROP</v>
      </c>
      <c r="AS1113" s="22" t="str">
        <f t="shared" si="257"/>
        <v>DROP</v>
      </c>
      <c r="AT1113" s="22" t="str">
        <f t="shared" si="258"/>
        <v>DROP</v>
      </c>
      <c r="AU1113" s="22">
        <f t="shared" si="259"/>
        <v>0.93062827965171835</v>
      </c>
      <c r="AV1113" s="22">
        <f t="shared" si="260"/>
        <v>1495.6490912500001</v>
      </c>
      <c r="AW1113" s="22">
        <f t="shared" si="261"/>
        <v>2.0809924841649452</v>
      </c>
      <c r="AX1113" s="22" t="str">
        <f t="shared" si="262"/>
        <v>DROP</v>
      </c>
    </row>
    <row r="1114" spans="1:50" x14ac:dyDescent="0.25">
      <c r="A1114" s="23" t="s">
        <v>18</v>
      </c>
      <c r="B1114" s="22" t="s">
        <v>1132</v>
      </c>
      <c r="C1114" s="34">
        <v>4065.1875000000009</v>
      </c>
      <c r="D1114" s="32">
        <v>0.9566958634359255</v>
      </c>
      <c r="E1114" s="32">
        <v>0.14849999881471379</v>
      </c>
      <c r="F1114" s="22">
        <v>10</v>
      </c>
      <c r="H1114" s="27">
        <v>890.1973877434566</v>
      </c>
      <c r="I1114" s="27">
        <v>344.0379841889233</v>
      </c>
      <c r="J1114" s="27">
        <v>1015.6071776175287</v>
      </c>
      <c r="K1114" s="27">
        <v>2249.8425495499087</v>
      </c>
      <c r="M1114" s="27">
        <v>3205.3337404034528</v>
      </c>
      <c r="N1114" s="27">
        <v>158.54231250000004</v>
      </c>
      <c r="O1114" s="27">
        <v>0</v>
      </c>
      <c r="P1114" s="27">
        <v>2259.0100000000002</v>
      </c>
      <c r="Q1114" s="27">
        <v>2259.0100000000002</v>
      </c>
      <c r="R1114" s="27">
        <v>3205.3337404034528</v>
      </c>
      <c r="S1114" s="22" t="s">
        <v>3366</v>
      </c>
      <c r="T1114" s="28">
        <v>5.9185896843974319</v>
      </c>
      <c r="U1114" s="22">
        <v>0.66882444958339304</v>
      </c>
      <c r="V1114" s="22">
        <v>0.93062827965171835</v>
      </c>
      <c r="W1114" s="22">
        <v>1.4189108239465307</v>
      </c>
      <c r="X1114" s="27">
        <v>-1114.0335033535443</v>
      </c>
      <c r="Y1114" s="27">
        <v>-167.70976295009177</v>
      </c>
      <c r="Z1114" s="23" t="s">
        <v>3429</v>
      </c>
      <c r="AA1114" s="23" t="s">
        <v>3429</v>
      </c>
      <c r="AB1114" s="23" t="s">
        <v>3429</v>
      </c>
      <c r="AC1114" s="23" t="s">
        <v>3429</v>
      </c>
      <c r="AD1114" s="23" t="s">
        <v>3429</v>
      </c>
      <c r="AE1114" s="23" t="s">
        <v>3429</v>
      </c>
      <c r="AH1114" s="38"/>
      <c r="AJ1114" s="43"/>
      <c r="AK1114" s="22">
        <f t="shared" si="249"/>
        <v>0.66882444958339304</v>
      </c>
      <c r="AL1114" s="22" t="str">
        <f t="shared" si="250"/>
        <v>DROP</v>
      </c>
      <c r="AM1114" s="28">
        <f t="shared" si="251"/>
        <v>5.9185896843974319</v>
      </c>
      <c r="AN1114" s="22">
        <f t="shared" si="252"/>
        <v>1495.6490912500001</v>
      </c>
      <c r="AO1114" s="22" t="str">
        <f t="shared" si="253"/>
        <v>DROP</v>
      </c>
      <c r="AP1114" s="22" t="str">
        <f t="shared" si="254"/>
        <v>DROP</v>
      </c>
      <c r="AQ1114" s="22" t="str">
        <f t="shared" si="255"/>
        <v>DROP</v>
      </c>
      <c r="AR1114" s="22" t="str">
        <f t="shared" si="256"/>
        <v>DROP</v>
      </c>
      <c r="AS1114" s="22" t="str">
        <f t="shared" si="257"/>
        <v>DROP</v>
      </c>
      <c r="AT1114" s="22" t="str">
        <f t="shared" si="258"/>
        <v>DROP</v>
      </c>
      <c r="AU1114" s="22">
        <f t="shared" si="259"/>
        <v>0.93062827965171835</v>
      </c>
      <c r="AV1114" s="22">
        <f t="shared" si="260"/>
        <v>1495.6490912500001</v>
      </c>
      <c r="AW1114" s="22">
        <f t="shared" si="261"/>
        <v>2.0809924841649452</v>
      </c>
      <c r="AX1114" s="22" t="str">
        <f t="shared" si="262"/>
        <v>DROP</v>
      </c>
    </row>
    <row r="1115" spans="1:50" x14ac:dyDescent="0.25">
      <c r="A1115" s="23" t="s">
        <v>18</v>
      </c>
      <c r="B1115" s="22" t="s">
        <v>1133</v>
      </c>
      <c r="C1115" s="34">
        <v>4065.1875000000009</v>
      </c>
      <c r="D1115" s="32">
        <v>0.9566958634359255</v>
      </c>
      <c r="E1115" s="32">
        <v>0.14849999881471379</v>
      </c>
      <c r="F1115" s="22">
        <v>10</v>
      </c>
      <c r="H1115" s="27">
        <v>890.1973877434566</v>
      </c>
      <c r="I1115" s="27">
        <v>344.0379841889233</v>
      </c>
      <c r="J1115" s="27">
        <v>1015.6071776175287</v>
      </c>
      <c r="K1115" s="27">
        <v>2249.8425495499087</v>
      </c>
      <c r="M1115" s="27">
        <v>3205.3337404034528</v>
      </c>
      <c r="N1115" s="27">
        <v>158.54231250000004</v>
      </c>
      <c r="O1115" s="27">
        <v>0</v>
      </c>
      <c r="P1115" s="27">
        <v>2259.0100000000002</v>
      </c>
      <c r="Q1115" s="27">
        <v>2259.0100000000002</v>
      </c>
      <c r="R1115" s="27">
        <v>3205.3337404034528</v>
      </c>
      <c r="S1115" s="22" t="s">
        <v>3366</v>
      </c>
      <c r="T1115" s="28">
        <v>5.9185896843974319</v>
      </c>
      <c r="U1115" s="22">
        <v>0.66882444958339304</v>
      </c>
      <c r="V1115" s="22">
        <v>0.93062827965171835</v>
      </c>
      <c r="W1115" s="22">
        <v>1.4189108239465307</v>
      </c>
      <c r="X1115" s="27">
        <v>-1114.0335033535443</v>
      </c>
      <c r="Y1115" s="27">
        <v>-167.70976295009177</v>
      </c>
      <c r="Z1115" s="23" t="s">
        <v>3429</v>
      </c>
      <c r="AA1115" s="23" t="s">
        <v>3429</v>
      </c>
      <c r="AB1115" s="23" t="s">
        <v>3429</v>
      </c>
      <c r="AC1115" s="23" t="s">
        <v>3429</v>
      </c>
      <c r="AD1115" s="23" t="s">
        <v>3429</v>
      </c>
      <c r="AE1115" s="23" t="s">
        <v>3429</v>
      </c>
      <c r="AH1115" s="38"/>
      <c r="AJ1115" s="43"/>
      <c r="AK1115" s="22">
        <f t="shared" si="249"/>
        <v>0.66882444958339304</v>
      </c>
      <c r="AL1115" s="22" t="str">
        <f t="shared" si="250"/>
        <v>DROP</v>
      </c>
      <c r="AM1115" s="28">
        <f t="shared" si="251"/>
        <v>5.9185896843974319</v>
      </c>
      <c r="AN1115" s="22">
        <f t="shared" si="252"/>
        <v>1495.6490912500001</v>
      </c>
      <c r="AO1115" s="22" t="str">
        <f t="shared" si="253"/>
        <v>DROP</v>
      </c>
      <c r="AP1115" s="22" t="str">
        <f t="shared" si="254"/>
        <v>DROP</v>
      </c>
      <c r="AQ1115" s="22" t="str">
        <f t="shared" si="255"/>
        <v>DROP</v>
      </c>
      <c r="AR1115" s="22" t="str">
        <f t="shared" si="256"/>
        <v>DROP</v>
      </c>
      <c r="AS1115" s="22" t="str">
        <f t="shared" si="257"/>
        <v>DROP</v>
      </c>
      <c r="AT1115" s="22" t="str">
        <f t="shared" si="258"/>
        <v>DROP</v>
      </c>
      <c r="AU1115" s="22">
        <f t="shared" si="259"/>
        <v>0.93062827965171835</v>
      </c>
      <c r="AV1115" s="22">
        <f t="shared" si="260"/>
        <v>1495.6490912500001</v>
      </c>
      <c r="AW1115" s="22">
        <f t="shared" si="261"/>
        <v>2.0809924841649452</v>
      </c>
      <c r="AX1115" s="22" t="str">
        <f t="shared" si="262"/>
        <v>DROP</v>
      </c>
    </row>
    <row r="1116" spans="1:50" x14ac:dyDescent="0.25">
      <c r="A1116" s="23" t="s">
        <v>18</v>
      </c>
      <c r="B1116" s="22" t="s">
        <v>1134</v>
      </c>
      <c r="C1116" s="34">
        <v>4065.1875000000009</v>
      </c>
      <c r="D1116" s="32">
        <v>0.9566958634359255</v>
      </c>
      <c r="E1116" s="32">
        <v>0.14849999881471379</v>
      </c>
      <c r="F1116" s="22">
        <v>10</v>
      </c>
      <c r="H1116" s="27">
        <v>890.1973877434566</v>
      </c>
      <c r="I1116" s="27">
        <v>344.0379841889233</v>
      </c>
      <c r="J1116" s="27">
        <v>1015.6071776175287</v>
      </c>
      <c r="K1116" s="27">
        <v>2249.8425495499087</v>
      </c>
      <c r="M1116" s="27">
        <v>3205.3337404034528</v>
      </c>
      <c r="N1116" s="27">
        <v>158.54231250000004</v>
      </c>
      <c r="O1116" s="27">
        <v>0</v>
      </c>
      <c r="P1116" s="27">
        <v>2259.0100000000002</v>
      </c>
      <c r="Q1116" s="27">
        <v>2259.0100000000002</v>
      </c>
      <c r="R1116" s="27">
        <v>3205.3337404034528</v>
      </c>
      <c r="S1116" s="22" t="s">
        <v>3366</v>
      </c>
      <c r="T1116" s="28">
        <v>5.9185896843974319</v>
      </c>
      <c r="U1116" s="22">
        <v>0.66882444958339304</v>
      </c>
      <c r="V1116" s="22">
        <v>0.93062827965171835</v>
      </c>
      <c r="W1116" s="22">
        <v>1.4189108239465307</v>
      </c>
      <c r="X1116" s="27">
        <v>-1114.0335033535443</v>
      </c>
      <c r="Y1116" s="27">
        <v>-167.70976295009177</v>
      </c>
      <c r="Z1116" s="23" t="s">
        <v>3429</v>
      </c>
      <c r="AA1116" s="23" t="s">
        <v>3429</v>
      </c>
      <c r="AB1116" s="23" t="s">
        <v>3429</v>
      </c>
      <c r="AC1116" s="23" t="s">
        <v>3429</v>
      </c>
      <c r="AD1116" s="23" t="s">
        <v>3429</v>
      </c>
      <c r="AE1116" s="23" t="s">
        <v>3429</v>
      </c>
      <c r="AH1116" s="38"/>
      <c r="AJ1116" s="43"/>
      <c r="AK1116" s="22">
        <f t="shared" si="249"/>
        <v>0.66882444958339304</v>
      </c>
      <c r="AL1116" s="22" t="str">
        <f t="shared" si="250"/>
        <v>DROP</v>
      </c>
      <c r="AM1116" s="28">
        <f t="shared" si="251"/>
        <v>5.9185896843974319</v>
      </c>
      <c r="AN1116" s="22">
        <f t="shared" si="252"/>
        <v>1495.6490912500001</v>
      </c>
      <c r="AO1116" s="22" t="str">
        <f t="shared" si="253"/>
        <v>DROP</v>
      </c>
      <c r="AP1116" s="22" t="str">
        <f t="shared" si="254"/>
        <v>DROP</v>
      </c>
      <c r="AQ1116" s="22" t="str">
        <f t="shared" si="255"/>
        <v>DROP</v>
      </c>
      <c r="AR1116" s="22" t="str">
        <f t="shared" si="256"/>
        <v>DROP</v>
      </c>
      <c r="AS1116" s="22" t="str">
        <f t="shared" si="257"/>
        <v>DROP</v>
      </c>
      <c r="AT1116" s="22" t="str">
        <f t="shared" si="258"/>
        <v>DROP</v>
      </c>
      <c r="AU1116" s="22">
        <f t="shared" si="259"/>
        <v>0.93062827965171835</v>
      </c>
      <c r="AV1116" s="22">
        <f t="shared" si="260"/>
        <v>1495.6490912500001</v>
      </c>
      <c r="AW1116" s="22">
        <f t="shared" si="261"/>
        <v>2.0809924841649452</v>
      </c>
      <c r="AX1116" s="22" t="str">
        <f t="shared" si="262"/>
        <v>DROP</v>
      </c>
    </row>
    <row r="1117" spans="1:50" x14ac:dyDescent="0.25">
      <c r="A1117" s="23" t="s">
        <v>18</v>
      </c>
      <c r="B1117" s="22" t="s">
        <v>1135</v>
      </c>
      <c r="C1117" s="34">
        <v>4065.1875000000009</v>
      </c>
      <c r="D1117" s="32">
        <v>0.9566958634359255</v>
      </c>
      <c r="E1117" s="32">
        <v>0.14849999881471379</v>
      </c>
      <c r="F1117" s="22">
        <v>10</v>
      </c>
      <c r="H1117" s="27">
        <v>890.1973877434566</v>
      </c>
      <c r="I1117" s="27">
        <v>344.0379841889233</v>
      </c>
      <c r="J1117" s="27">
        <v>1015.6071776175287</v>
      </c>
      <c r="K1117" s="27">
        <v>2249.8425495499087</v>
      </c>
      <c r="M1117" s="27">
        <v>3205.3337404034528</v>
      </c>
      <c r="N1117" s="27">
        <v>158.54231250000004</v>
      </c>
      <c r="O1117" s="27">
        <v>0</v>
      </c>
      <c r="P1117" s="27">
        <v>2259.0100000000002</v>
      </c>
      <c r="Q1117" s="27">
        <v>2259.0100000000002</v>
      </c>
      <c r="R1117" s="27">
        <v>3205.3337404034528</v>
      </c>
      <c r="S1117" s="22" t="s">
        <v>3366</v>
      </c>
      <c r="T1117" s="28">
        <v>5.9185896843974319</v>
      </c>
      <c r="U1117" s="22">
        <v>0.66882444958339304</v>
      </c>
      <c r="V1117" s="22">
        <v>0.93062827965171835</v>
      </c>
      <c r="W1117" s="22">
        <v>1.4189108239465307</v>
      </c>
      <c r="X1117" s="27">
        <v>-1114.0335033535443</v>
      </c>
      <c r="Y1117" s="27">
        <v>-167.70976295009177</v>
      </c>
      <c r="Z1117" s="23" t="s">
        <v>3429</v>
      </c>
      <c r="AA1117" s="23" t="s">
        <v>3429</v>
      </c>
      <c r="AB1117" s="23" t="s">
        <v>3429</v>
      </c>
      <c r="AC1117" s="23" t="s">
        <v>3429</v>
      </c>
      <c r="AD1117" s="23" t="s">
        <v>3429</v>
      </c>
      <c r="AE1117" s="23" t="s">
        <v>3429</v>
      </c>
      <c r="AH1117" s="38"/>
      <c r="AJ1117" s="43"/>
      <c r="AK1117" s="22">
        <f t="shared" si="249"/>
        <v>0.66882444958339304</v>
      </c>
      <c r="AL1117" s="22" t="str">
        <f t="shared" si="250"/>
        <v>DROP</v>
      </c>
      <c r="AM1117" s="28">
        <f t="shared" si="251"/>
        <v>5.9185896843974319</v>
      </c>
      <c r="AN1117" s="22">
        <f t="shared" si="252"/>
        <v>1495.6490912500001</v>
      </c>
      <c r="AO1117" s="22" t="str">
        <f t="shared" si="253"/>
        <v>DROP</v>
      </c>
      <c r="AP1117" s="22" t="str">
        <f t="shared" si="254"/>
        <v>DROP</v>
      </c>
      <c r="AQ1117" s="22" t="str">
        <f t="shared" si="255"/>
        <v>DROP</v>
      </c>
      <c r="AR1117" s="22" t="str">
        <f t="shared" si="256"/>
        <v>DROP</v>
      </c>
      <c r="AS1117" s="22" t="str">
        <f t="shared" si="257"/>
        <v>DROP</v>
      </c>
      <c r="AT1117" s="22" t="str">
        <f t="shared" si="258"/>
        <v>DROP</v>
      </c>
      <c r="AU1117" s="22">
        <f t="shared" si="259"/>
        <v>0.93062827965171835</v>
      </c>
      <c r="AV1117" s="22">
        <f t="shared" si="260"/>
        <v>1495.6490912500001</v>
      </c>
      <c r="AW1117" s="22">
        <f t="shared" si="261"/>
        <v>2.0809924841649452</v>
      </c>
      <c r="AX1117" s="22" t="str">
        <f t="shared" si="262"/>
        <v>DROP</v>
      </c>
    </row>
    <row r="1118" spans="1:50" x14ac:dyDescent="0.25">
      <c r="A1118" s="23" t="s">
        <v>18</v>
      </c>
      <c r="B1118" s="22" t="s">
        <v>1136</v>
      </c>
      <c r="C1118" s="34">
        <v>4065.1875000000009</v>
      </c>
      <c r="D1118" s="32">
        <v>0.9566958634359255</v>
      </c>
      <c r="E1118" s="32">
        <v>0.14849999881471379</v>
      </c>
      <c r="F1118" s="22">
        <v>10</v>
      </c>
      <c r="H1118" s="27">
        <v>890.1973877434566</v>
      </c>
      <c r="I1118" s="27">
        <v>344.0379841889233</v>
      </c>
      <c r="J1118" s="27">
        <v>1015.6071776175287</v>
      </c>
      <c r="K1118" s="27">
        <v>2249.8425495499087</v>
      </c>
      <c r="M1118" s="27">
        <v>3205.3337404034528</v>
      </c>
      <c r="N1118" s="27">
        <v>158.54231250000004</v>
      </c>
      <c r="O1118" s="27">
        <v>0</v>
      </c>
      <c r="P1118" s="27">
        <v>2259.0100000000002</v>
      </c>
      <c r="Q1118" s="27">
        <v>2259.0100000000002</v>
      </c>
      <c r="R1118" s="27">
        <v>3205.3337404034528</v>
      </c>
      <c r="S1118" s="22" t="s">
        <v>3366</v>
      </c>
      <c r="T1118" s="28">
        <v>5.9185896843974319</v>
      </c>
      <c r="U1118" s="22">
        <v>0.66882444958339304</v>
      </c>
      <c r="V1118" s="22">
        <v>0.93062827965171835</v>
      </c>
      <c r="W1118" s="22">
        <v>1.4189108239465307</v>
      </c>
      <c r="X1118" s="27">
        <v>-1114.0335033535443</v>
      </c>
      <c r="Y1118" s="27">
        <v>-167.70976295009177</v>
      </c>
      <c r="Z1118" s="23" t="s">
        <v>3429</v>
      </c>
      <c r="AA1118" s="23" t="s">
        <v>3429</v>
      </c>
      <c r="AB1118" s="23" t="s">
        <v>3429</v>
      </c>
      <c r="AC1118" s="23" t="s">
        <v>3429</v>
      </c>
      <c r="AD1118" s="23" t="s">
        <v>3429</v>
      </c>
      <c r="AE1118" s="23" t="s">
        <v>3429</v>
      </c>
      <c r="AH1118" s="38"/>
      <c r="AJ1118" s="43"/>
      <c r="AK1118" s="22">
        <f t="shared" si="249"/>
        <v>0.66882444958339304</v>
      </c>
      <c r="AL1118" s="22" t="str">
        <f t="shared" si="250"/>
        <v>DROP</v>
      </c>
      <c r="AM1118" s="28">
        <f t="shared" si="251"/>
        <v>5.9185896843974319</v>
      </c>
      <c r="AN1118" s="22">
        <f t="shared" si="252"/>
        <v>1495.6490912500001</v>
      </c>
      <c r="AO1118" s="22" t="str">
        <f t="shared" si="253"/>
        <v>DROP</v>
      </c>
      <c r="AP1118" s="22" t="str">
        <f t="shared" si="254"/>
        <v>DROP</v>
      </c>
      <c r="AQ1118" s="22" t="str">
        <f t="shared" si="255"/>
        <v>DROP</v>
      </c>
      <c r="AR1118" s="22" t="str">
        <f t="shared" si="256"/>
        <v>DROP</v>
      </c>
      <c r="AS1118" s="22" t="str">
        <f t="shared" si="257"/>
        <v>DROP</v>
      </c>
      <c r="AT1118" s="22" t="str">
        <f t="shared" si="258"/>
        <v>DROP</v>
      </c>
      <c r="AU1118" s="22">
        <f t="shared" si="259"/>
        <v>0.93062827965171835</v>
      </c>
      <c r="AV1118" s="22">
        <f t="shared" si="260"/>
        <v>1495.6490912500001</v>
      </c>
      <c r="AW1118" s="22">
        <f t="shared" si="261"/>
        <v>2.0809924841649452</v>
      </c>
      <c r="AX1118" s="22" t="str">
        <f t="shared" si="262"/>
        <v>DROP</v>
      </c>
    </row>
    <row r="1119" spans="1:50" x14ac:dyDescent="0.25">
      <c r="A1119" s="23" t="s">
        <v>18</v>
      </c>
      <c r="B1119" s="22" t="s">
        <v>1137</v>
      </c>
      <c r="C1119" s="34">
        <v>4065.1875000000009</v>
      </c>
      <c r="D1119" s="32">
        <v>0.9566958634359255</v>
      </c>
      <c r="E1119" s="32">
        <v>0.14849999881471379</v>
      </c>
      <c r="F1119" s="22">
        <v>10</v>
      </c>
      <c r="H1119" s="27">
        <v>890.1973877434566</v>
      </c>
      <c r="I1119" s="27">
        <v>344.0379841889233</v>
      </c>
      <c r="J1119" s="27">
        <v>1015.6071776175287</v>
      </c>
      <c r="K1119" s="27">
        <v>2249.8425495499087</v>
      </c>
      <c r="M1119" s="27">
        <v>3205.3337404034528</v>
      </c>
      <c r="N1119" s="27">
        <v>158.54231250000004</v>
      </c>
      <c r="O1119" s="27">
        <v>0</v>
      </c>
      <c r="P1119" s="27">
        <v>2259.0100000000002</v>
      </c>
      <c r="Q1119" s="27">
        <v>2259.0100000000002</v>
      </c>
      <c r="R1119" s="27">
        <v>3205.3337404034528</v>
      </c>
      <c r="S1119" s="22" t="s">
        <v>3366</v>
      </c>
      <c r="T1119" s="28">
        <v>5.9185896843974319</v>
      </c>
      <c r="U1119" s="22">
        <v>0.66882444958339304</v>
      </c>
      <c r="V1119" s="22">
        <v>0.93062827965171835</v>
      </c>
      <c r="W1119" s="22">
        <v>1.4189108239465307</v>
      </c>
      <c r="X1119" s="27">
        <v>-1114.0335033535443</v>
      </c>
      <c r="Y1119" s="27">
        <v>-167.70976295009177</v>
      </c>
      <c r="Z1119" s="23" t="s">
        <v>3429</v>
      </c>
      <c r="AA1119" s="23" t="s">
        <v>3429</v>
      </c>
      <c r="AB1119" s="23" t="s">
        <v>3429</v>
      </c>
      <c r="AC1119" s="23" t="s">
        <v>3429</v>
      </c>
      <c r="AD1119" s="23" t="s">
        <v>3429</v>
      </c>
      <c r="AE1119" s="23" t="s">
        <v>3429</v>
      </c>
      <c r="AH1119" s="38"/>
      <c r="AJ1119" s="43"/>
      <c r="AK1119" s="22">
        <f t="shared" si="249"/>
        <v>0.66882444958339304</v>
      </c>
      <c r="AL1119" s="22" t="str">
        <f t="shared" si="250"/>
        <v>DROP</v>
      </c>
      <c r="AM1119" s="28">
        <f t="shared" si="251"/>
        <v>5.9185896843974319</v>
      </c>
      <c r="AN1119" s="22">
        <f t="shared" si="252"/>
        <v>1495.6490912500001</v>
      </c>
      <c r="AO1119" s="22" t="str">
        <f t="shared" si="253"/>
        <v>DROP</v>
      </c>
      <c r="AP1119" s="22" t="str">
        <f t="shared" si="254"/>
        <v>DROP</v>
      </c>
      <c r="AQ1119" s="22" t="str">
        <f t="shared" si="255"/>
        <v>DROP</v>
      </c>
      <c r="AR1119" s="22" t="str">
        <f t="shared" si="256"/>
        <v>DROP</v>
      </c>
      <c r="AS1119" s="22" t="str">
        <f t="shared" si="257"/>
        <v>DROP</v>
      </c>
      <c r="AT1119" s="22" t="str">
        <f t="shared" si="258"/>
        <v>DROP</v>
      </c>
      <c r="AU1119" s="22">
        <f t="shared" si="259"/>
        <v>0.93062827965171835</v>
      </c>
      <c r="AV1119" s="22">
        <f t="shared" si="260"/>
        <v>1495.6490912500001</v>
      </c>
      <c r="AW1119" s="22">
        <f t="shared" si="261"/>
        <v>2.0809924841649452</v>
      </c>
      <c r="AX1119" s="22" t="str">
        <f t="shared" si="262"/>
        <v>DROP</v>
      </c>
    </row>
    <row r="1120" spans="1:50" x14ac:dyDescent="0.25">
      <c r="A1120" s="23" t="s">
        <v>18</v>
      </c>
      <c r="B1120" s="22" t="s">
        <v>1138</v>
      </c>
      <c r="C1120" s="34">
        <v>3100.8409090909099</v>
      </c>
      <c r="D1120" s="32">
        <v>0.72974780890184465</v>
      </c>
      <c r="E1120" s="32">
        <v>0.11327272636861549</v>
      </c>
      <c r="F1120" s="22">
        <v>10</v>
      </c>
      <c r="H1120" s="27">
        <v>679.02414761453747</v>
      </c>
      <c r="I1120" s="27">
        <v>262.42505558579643</v>
      </c>
      <c r="J1120" s="27">
        <v>774.68414038043522</v>
      </c>
      <c r="K1120" s="27">
        <v>1716.1333435807692</v>
      </c>
      <c r="M1120" s="27">
        <v>2444.9622531635769</v>
      </c>
      <c r="N1120" s="27">
        <v>120.93279545454548</v>
      </c>
      <c r="O1120" s="27">
        <v>0</v>
      </c>
      <c r="P1120" s="27">
        <v>359.01</v>
      </c>
      <c r="Q1120" s="27">
        <v>359.01</v>
      </c>
      <c r="R1120" s="27">
        <v>2444.9622531635769</v>
      </c>
      <c r="S1120" s="22" t="s">
        <v>3366</v>
      </c>
      <c r="T1120" s="28">
        <v>1.2331267578021718</v>
      </c>
      <c r="U1120" s="22">
        <v>0.66882444958339304</v>
      </c>
      <c r="V1120" s="22">
        <v>3.5757039377066784</v>
      </c>
      <c r="W1120" s="22">
        <v>6.8102901121516863</v>
      </c>
      <c r="X1120" s="27">
        <v>-849.76170503735329</v>
      </c>
      <c r="Y1120" s="27">
        <v>1236.1905481262238</v>
      </c>
      <c r="Z1120" s="23" t="s">
        <v>3429</v>
      </c>
      <c r="AA1120" s="23" t="s">
        <v>3429</v>
      </c>
      <c r="AB1120" s="23" t="s">
        <v>3429</v>
      </c>
      <c r="AC1120" s="23" t="s">
        <v>3429</v>
      </c>
      <c r="AD1120" s="23" t="s">
        <v>3429</v>
      </c>
      <c r="AE1120" s="23" t="s">
        <v>3430</v>
      </c>
      <c r="AH1120" s="38"/>
      <c r="AJ1120" s="43"/>
      <c r="AK1120" s="22">
        <f t="shared" si="249"/>
        <v>0.66882444958339304</v>
      </c>
      <c r="AL1120" s="22" t="str">
        <f t="shared" si="250"/>
        <v>DROP</v>
      </c>
      <c r="AM1120" s="28">
        <f t="shared" si="251"/>
        <v>1.2331267578021718</v>
      </c>
      <c r="AN1120" s="22">
        <f t="shared" si="252"/>
        <v>0</v>
      </c>
      <c r="AO1120" s="22" t="str">
        <f t="shared" si="253"/>
        <v>DROP</v>
      </c>
      <c r="AP1120" s="22" t="str">
        <f t="shared" si="254"/>
        <v>DROP</v>
      </c>
      <c r="AQ1120" s="22" t="str">
        <f t="shared" si="255"/>
        <v>DROP</v>
      </c>
      <c r="AR1120" s="22" t="str">
        <f t="shared" si="256"/>
        <v>DROP</v>
      </c>
      <c r="AS1120" s="22" t="str">
        <f t="shared" si="257"/>
        <v>DROP</v>
      </c>
      <c r="AT1120" s="22" t="str">
        <f t="shared" si="258"/>
        <v>DROP</v>
      </c>
      <c r="AU1120" s="22">
        <f t="shared" si="259"/>
        <v>3.5757039377066784</v>
      </c>
      <c r="AV1120" s="22">
        <f t="shared" si="260"/>
        <v>0</v>
      </c>
      <c r="AW1120" s="22">
        <f t="shared" si="261"/>
        <v>6.8102901121516863</v>
      </c>
      <c r="AX1120" s="22" t="str">
        <f t="shared" si="262"/>
        <v>DROP</v>
      </c>
    </row>
    <row r="1121" spans="1:50" x14ac:dyDescent="0.25">
      <c r="A1121" s="23" t="s">
        <v>18</v>
      </c>
      <c r="B1121" s="22" t="s">
        <v>1139</v>
      </c>
      <c r="C1121" s="34">
        <v>3100.8409090909099</v>
      </c>
      <c r="D1121" s="32">
        <v>0.72974780890184465</v>
      </c>
      <c r="E1121" s="32">
        <v>0.11327272636861549</v>
      </c>
      <c r="F1121" s="22">
        <v>10</v>
      </c>
      <c r="H1121" s="27">
        <v>679.02414761453747</v>
      </c>
      <c r="I1121" s="27">
        <v>262.42505558579643</v>
      </c>
      <c r="J1121" s="27">
        <v>774.68414038043522</v>
      </c>
      <c r="K1121" s="27">
        <v>1716.1333435807692</v>
      </c>
      <c r="M1121" s="27">
        <v>2444.9622531635769</v>
      </c>
      <c r="N1121" s="27">
        <v>120.93279545454548</v>
      </c>
      <c r="O1121" s="27">
        <v>0</v>
      </c>
      <c r="P1121" s="27">
        <v>359.01</v>
      </c>
      <c r="Q1121" s="27">
        <v>359.01</v>
      </c>
      <c r="R1121" s="27">
        <v>2444.9622531635769</v>
      </c>
      <c r="S1121" s="22" t="s">
        <v>3366</v>
      </c>
      <c r="T1121" s="28">
        <v>1.2331267578021718</v>
      </c>
      <c r="U1121" s="22">
        <v>0.66882444958339304</v>
      </c>
      <c r="V1121" s="22">
        <v>3.5757039377066784</v>
      </c>
      <c r="W1121" s="22">
        <v>6.8102901121516863</v>
      </c>
      <c r="X1121" s="27">
        <v>-849.76170503735329</v>
      </c>
      <c r="Y1121" s="27">
        <v>1236.1905481262238</v>
      </c>
      <c r="Z1121" s="23" t="s">
        <v>3429</v>
      </c>
      <c r="AA1121" s="23" t="s">
        <v>3429</v>
      </c>
      <c r="AB1121" s="23" t="s">
        <v>3429</v>
      </c>
      <c r="AC1121" s="23" t="s">
        <v>3429</v>
      </c>
      <c r="AD1121" s="23" t="s">
        <v>3429</v>
      </c>
      <c r="AE1121" s="23" t="s">
        <v>3430</v>
      </c>
      <c r="AH1121" s="38"/>
      <c r="AJ1121" s="43"/>
      <c r="AK1121" s="22">
        <f t="shared" si="249"/>
        <v>0.66882444958339304</v>
      </c>
      <c r="AL1121" s="22" t="str">
        <f t="shared" si="250"/>
        <v>DROP</v>
      </c>
      <c r="AM1121" s="28">
        <f t="shared" si="251"/>
        <v>1.2331267578021718</v>
      </c>
      <c r="AN1121" s="22">
        <f t="shared" si="252"/>
        <v>0</v>
      </c>
      <c r="AO1121" s="22" t="str">
        <f t="shared" si="253"/>
        <v>DROP</v>
      </c>
      <c r="AP1121" s="22" t="str">
        <f t="shared" si="254"/>
        <v>DROP</v>
      </c>
      <c r="AQ1121" s="22" t="str">
        <f t="shared" si="255"/>
        <v>DROP</v>
      </c>
      <c r="AR1121" s="22" t="str">
        <f t="shared" si="256"/>
        <v>DROP</v>
      </c>
      <c r="AS1121" s="22" t="str">
        <f t="shared" si="257"/>
        <v>DROP</v>
      </c>
      <c r="AT1121" s="22" t="str">
        <f t="shared" si="258"/>
        <v>DROP</v>
      </c>
      <c r="AU1121" s="22">
        <f t="shared" si="259"/>
        <v>3.5757039377066784</v>
      </c>
      <c r="AV1121" s="22">
        <f t="shared" si="260"/>
        <v>0</v>
      </c>
      <c r="AW1121" s="22">
        <f t="shared" si="261"/>
        <v>6.8102901121516863</v>
      </c>
      <c r="AX1121" s="22" t="str">
        <f t="shared" si="262"/>
        <v>DROP</v>
      </c>
    </row>
    <row r="1122" spans="1:50" x14ac:dyDescent="0.25">
      <c r="A1122" s="23" t="s">
        <v>18</v>
      </c>
      <c r="B1122" s="22" t="s">
        <v>1140</v>
      </c>
      <c r="C1122" s="34">
        <v>3100.8409090909099</v>
      </c>
      <c r="D1122" s="32">
        <v>0.72974780890184465</v>
      </c>
      <c r="E1122" s="32">
        <v>0.11327272636861549</v>
      </c>
      <c r="F1122" s="22">
        <v>10</v>
      </c>
      <c r="H1122" s="27">
        <v>679.02414761453747</v>
      </c>
      <c r="I1122" s="27">
        <v>262.42505558579643</v>
      </c>
      <c r="J1122" s="27">
        <v>774.68414038043522</v>
      </c>
      <c r="K1122" s="27">
        <v>1716.1333435807692</v>
      </c>
      <c r="M1122" s="27">
        <v>2444.9622531635769</v>
      </c>
      <c r="N1122" s="27">
        <v>120.93279545454548</v>
      </c>
      <c r="O1122" s="27">
        <v>0</v>
      </c>
      <c r="P1122" s="27">
        <v>359.01</v>
      </c>
      <c r="Q1122" s="27">
        <v>359.01</v>
      </c>
      <c r="R1122" s="27">
        <v>2444.9622531635769</v>
      </c>
      <c r="S1122" s="22" t="s">
        <v>3366</v>
      </c>
      <c r="T1122" s="28">
        <v>1.2331267578021718</v>
      </c>
      <c r="U1122" s="22">
        <v>0.66882444958339304</v>
      </c>
      <c r="V1122" s="22">
        <v>3.5757039377066784</v>
      </c>
      <c r="W1122" s="22">
        <v>6.8102901121516863</v>
      </c>
      <c r="X1122" s="27">
        <v>-849.76170503735329</v>
      </c>
      <c r="Y1122" s="27">
        <v>1236.1905481262238</v>
      </c>
      <c r="Z1122" s="23" t="s">
        <v>3429</v>
      </c>
      <c r="AA1122" s="23" t="s">
        <v>3429</v>
      </c>
      <c r="AB1122" s="23" t="s">
        <v>3429</v>
      </c>
      <c r="AC1122" s="23" t="s">
        <v>3429</v>
      </c>
      <c r="AD1122" s="23" t="s">
        <v>3429</v>
      </c>
      <c r="AE1122" s="23" t="s">
        <v>3430</v>
      </c>
      <c r="AH1122" s="38"/>
      <c r="AJ1122" s="43"/>
      <c r="AK1122" s="22">
        <f t="shared" si="249"/>
        <v>0.66882444958339304</v>
      </c>
      <c r="AL1122" s="22" t="str">
        <f t="shared" si="250"/>
        <v>DROP</v>
      </c>
      <c r="AM1122" s="28">
        <f t="shared" si="251"/>
        <v>1.2331267578021718</v>
      </c>
      <c r="AN1122" s="22">
        <f t="shared" si="252"/>
        <v>0</v>
      </c>
      <c r="AO1122" s="22" t="str">
        <f t="shared" si="253"/>
        <v>DROP</v>
      </c>
      <c r="AP1122" s="22" t="str">
        <f t="shared" si="254"/>
        <v>DROP</v>
      </c>
      <c r="AQ1122" s="22" t="str">
        <f t="shared" si="255"/>
        <v>DROP</v>
      </c>
      <c r="AR1122" s="22" t="str">
        <f t="shared" si="256"/>
        <v>DROP</v>
      </c>
      <c r="AS1122" s="22" t="str">
        <f t="shared" si="257"/>
        <v>DROP</v>
      </c>
      <c r="AT1122" s="22" t="str">
        <f t="shared" si="258"/>
        <v>DROP</v>
      </c>
      <c r="AU1122" s="22">
        <f t="shared" si="259"/>
        <v>3.5757039377066784</v>
      </c>
      <c r="AV1122" s="22">
        <f t="shared" si="260"/>
        <v>0</v>
      </c>
      <c r="AW1122" s="22">
        <f t="shared" si="261"/>
        <v>6.8102901121516863</v>
      </c>
      <c r="AX1122" s="22" t="str">
        <f t="shared" si="262"/>
        <v>DROP</v>
      </c>
    </row>
    <row r="1123" spans="1:50" x14ac:dyDescent="0.25">
      <c r="A1123" s="23" t="s">
        <v>18</v>
      </c>
      <c r="B1123" s="22" t="s">
        <v>1141</v>
      </c>
      <c r="C1123" s="34">
        <v>3100.8409090909099</v>
      </c>
      <c r="D1123" s="32">
        <v>0.72974780890184465</v>
      </c>
      <c r="E1123" s="32">
        <v>0.11327272636861549</v>
      </c>
      <c r="F1123" s="22">
        <v>10</v>
      </c>
      <c r="H1123" s="27">
        <v>679.02414761453747</v>
      </c>
      <c r="I1123" s="27">
        <v>262.42505558579643</v>
      </c>
      <c r="J1123" s="27">
        <v>774.68414038043522</v>
      </c>
      <c r="K1123" s="27">
        <v>1716.1333435807692</v>
      </c>
      <c r="M1123" s="27">
        <v>2444.9622531635769</v>
      </c>
      <c r="N1123" s="27">
        <v>120.93279545454548</v>
      </c>
      <c r="O1123" s="27">
        <v>0</v>
      </c>
      <c r="P1123" s="27">
        <v>359.01</v>
      </c>
      <c r="Q1123" s="27">
        <v>359.01</v>
      </c>
      <c r="R1123" s="27">
        <v>2444.9622531635769</v>
      </c>
      <c r="S1123" s="22" t="s">
        <v>3366</v>
      </c>
      <c r="T1123" s="28">
        <v>1.2331267578021718</v>
      </c>
      <c r="U1123" s="22">
        <v>0.66882444958339304</v>
      </c>
      <c r="V1123" s="22">
        <v>3.5757039377066784</v>
      </c>
      <c r="W1123" s="22">
        <v>6.8102901121516863</v>
      </c>
      <c r="X1123" s="27">
        <v>-849.76170503735329</v>
      </c>
      <c r="Y1123" s="27">
        <v>1236.1905481262238</v>
      </c>
      <c r="Z1123" s="23" t="s">
        <v>3429</v>
      </c>
      <c r="AA1123" s="23" t="s">
        <v>3429</v>
      </c>
      <c r="AB1123" s="23" t="s">
        <v>3429</v>
      </c>
      <c r="AC1123" s="23" t="s">
        <v>3429</v>
      </c>
      <c r="AD1123" s="23" t="s">
        <v>3429</v>
      </c>
      <c r="AE1123" s="23" t="s">
        <v>3430</v>
      </c>
      <c r="AH1123" s="38"/>
      <c r="AJ1123" s="43"/>
      <c r="AK1123" s="22">
        <f t="shared" si="249"/>
        <v>0.66882444958339304</v>
      </c>
      <c r="AL1123" s="22" t="str">
        <f t="shared" si="250"/>
        <v>DROP</v>
      </c>
      <c r="AM1123" s="28">
        <f t="shared" si="251"/>
        <v>1.2331267578021718</v>
      </c>
      <c r="AN1123" s="22">
        <f t="shared" si="252"/>
        <v>0</v>
      </c>
      <c r="AO1123" s="22" t="str">
        <f t="shared" si="253"/>
        <v>DROP</v>
      </c>
      <c r="AP1123" s="22" t="str">
        <f t="shared" si="254"/>
        <v>DROP</v>
      </c>
      <c r="AQ1123" s="22" t="str">
        <f t="shared" si="255"/>
        <v>DROP</v>
      </c>
      <c r="AR1123" s="22" t="str">
        <f t="shared" si="256"/>
        <v>DROP</v>
      </c>
      <c r="AS1123" s="22" t="str">
        <f t="shared" si="257"/>
        <v>DROP</v>
      </c>
      <c r="AT1123" s="22" t="str">
        <f t="shared" si="258"/>
        <v>DROP</v>
      </c>
      <c r="AU1123" s="22">
        <f t="shared" si="259"/>
        <v>3.5757039377066784</v>
      </c>
      <c r="AV1123" s="22">
        <f t="shared" si="260"/>
        <v>0</v>
      </c>
      <c r="AW1123" s="22">
        <f t="shared" si="261"/>
        <v>6.8102901121516863</v>
      </c>
      <c r="AX1123" s="22" t="str">
        <f t="shared" si="262"/>
        <v>DROP</v>
      </c>
    </row>
    <row r="1124" spans="1:50" x14ac:dyDescent="0.25">
      <c r="A1124" s="23" t="s">
        <v>18</v>
      </c>
      <c r="B1124" s="22" t="s">
        <v>1142</v>
      </c>
      <c r="C1124" s="34">
        <v>3100.8409090909099</v>
      </c>
      <c r="D1124" s="32">
        <v>0.72974780890184465</v>
      </c>
      <c r="E1124" s="32">
        <v>0.11327272636861549</v>
      </c>
      <c r="F1124" s="22">
        <v>10</v>
      </c>
      <c r="H1124" s="27">
        <v>679.02414761453747</v>
      </c>
      <c r="I1124" s="27">
        <v>262.42505558579643</v>
      </c>
      <c r="J1124" s="27">
        <v>774.68414038043522</v>
      </c>
      <c r="K1124" s="27">
        <v>1716.1333435807692</v>
      </c>
      <c r="M1124" s="27">
        <v>2444.9622531635769</v>
      </c>
      <c r="N1124" s="27">
        <v>120.93279545454548</v>
      </c>
      <c r="O1124" s="27">
        <v>0</v>
      </c>
      <c r="P1124" s="27">
        <v>359.01</v>
      </c>
      <c r="Q1124" s="27">
        <v>359.01</v>
      </c>
      <c r="R1124" s="27">
        <v>2444.9622531635769</v>
      </c>
      <c r="S1124" s="22" t="s">
        <v>3366</v>
      </c>
      <c r="T1124" s="28">
        <v>1.2331267578021718</v>
      </c>
      <c r="U1124" s="22">
        <v>0.66882444958339304</v>
      </c>
      <c r="V1124" s="22">
        <v>3.5757039377066784</v>
      </c>
      <c r="W1124" s="22">
        <v>6.8102901121516863</v>
      </c>
      <c r="X1124" s="27">
        <v>-849.76170503735329</v>
      </c>
      <c r="Y1124" s="27">
        <v>1236.1905481262238</v>
      </c>
      <c r="Z1124" s="23" t="s">
        <v>3429</v>
      </c>
      <c r="AA1124" s="23" t="s">
        <v>3429</v>
      </c>
      <c r="AB1124" s="23" t="s">
        <v>3429</v>
      </c>
      <c r="AC1124" s="23" t="s">
        <v>3429</v>
      </c>
      <c r="AD1124" s="23" t="s">
        <v>3429</v>
      </c>
      <c r="AE1124" s="23" t="s">
        <v>3430</v>
      </c>
      <c r="AH1124" s="38"/>
      <c r="AJ1124" s="43"/>
      <c r="AK1124" s="22">
        <f t="shared" si="249"/>
        <v>0.66882444958339304</v>
      </c>
      <c r="AL1124" s="22" t="str">
        <f t="shared" si="250"/>
        <v>DROP</v>
      </c>
      <c r="AM1124" s="28">
        <f t="shared" si="251"/>
        <v>1.2331267578021718</v>
      </c>
      <c r="AN1124" s="22">
        <f t="shared" si="252"/>
        <v>0</v>
      </c>
      <c r="AO1124" s="22" t="str">
        <f t="shared" si="253"/>
        <v>DROP</v>
      </c>
      <c r="AP1124" s="22" t="str">
        <f t="shared" si="254"/>
        <v>DROP</v>
      </c>
      <c r="AQ1124" s="22" t="str">
        <f t="shared" si="255"/>
        <v>DROP</v>
      </c>
      <c r="AR1124" s="22" t="str">
        <f t="shared" si="256"/>
        <v>DROP</v>
      </c>
      <c r="AS1124" s="22" t="str">
        <f t="shared" si="257"/>
        <v>DROP</v>
      </c>
      <c r="AT1124" s="22" t="str">
        <f t="shared" si="258"/>
        <v>DROP</v>
      </c>
      <c r="AU1124" s="22">
        <f t="shared" si="259"/>
        <v>3.5757039377066784</v>
      </c>
      <c r="AV1124" s="22">
        <f t="shared" si="260"/>
        <v>0</v>
      </c>
      <c r="AW1124" s="22">
        <f t="shared" si="261"/>
        <v>6.8102901121516863</v>
      </c>
      <c r="AX1124" s="22" t="str">
        <f t="shared" si="262"/>
        <v>DROP</v>
      </c>
    </row>
    <row r="1125" spans="1:50" x14ac:dyDescent="0.25">
      <c r="A1125" s="23" t="s">
        <v>18</v>
      </c>
      <c r="B1125" s="22" t="s">
        <v>1143</v>
      </c>
      <c r="C1125" s="34">
        <v>3100.8409090909099</v>
      </c>
      <c r="D1125" s="32">
        <v>0.72974780890184465</v>
      </c>
      <c r="E1125" s="32">
        <v>0.11327272636861549</v>
      </c>
      <c r="F1125" s="22">
        <v>10</v>
      </c>
      <c r="H1125" s="27">
        <v>679.02414761453747</v>
      </c>
      <c r="I1125" s="27">
        <v>262.42505558579643</v>
      </c>
      <c r="J1125" s="27">
        <v>774.68414038043522</v>
      </c>
      <c r="K1125" s="27">
        <v>1716.1333435807692</v>
      </c>
      <c r="M1125" s="27">
        <v>2444.9622531635769</v>
      </c>
      <c r="N1125" s="27">
        <v>120.93279545454548</v>
      </c>
      <c r="O1125" s="27">
        <v>0</v>
      </c>
      <c r="P1125" s="27">
        <v>359.01</v>
      </c>
      <c r="Q1125" s="27">
        <v>359.01</v>
      </c>
      <c r="R1125" s="27">
        <v>2444.9622531635769</v>
      </c>
      <c r="S1125" s="22" t="s">
        <v>3366</v>
      </c>
      <c r="T1125" s="28">
        <v>1.2331267578021718</v>
      </c>
      <c r="U1125" s="22">
        <v>0.66882444958339304</v>
      </c>
      <c r="V1125" s="22">
        <v>3.5757039377066784</v>
      </c>
      <c r="W1125" s="22">
        <v>6.8102901121516863</v>
      </c>
      <c r="X1125" s="27">
        <v>-849.76170503735329</v>
      </c>
      <c r="Y1125" s="27">
        <v>1236.1905481262238</v>
      </c>
      <c r="Z1125" s="23" t="s">
        <v>3429</v>
      </c>
      <c r="AA1125" s="23" t="s">
        <v>3429</v>
      </c>
      <c r="AB1125" s="23" t="s">
        <v>3429</v>
      </c>
      <c r="AC1125" s="23" t="s">
        <v>3429</v>
      </c>
      <c r="AD1125" s="23" t="s">
        <v>3429</v>
      </c>
      <c r="AE1125" s="23" t="s">
        <v>3430</v>
      </c>
      <c r="AH1125" s="38"/>
      <c r="AJ1125" s="43"/>
      <c r="AK1125" s="22">
        <f t="shared" si="249"/>
        <v>0.66882444958339304</v>
      </c>
      <c r="AL1125" s="22" t="str">
        <f t="shared" si="250"/>
        <v>DROP</v>
      </c>
      <c r="AM1125" s="28">
        <f t="shared" si="251"/>
        <v>1.2331267578021718</v>
      </c>
      <c r="AN1125" s="22">
        <f t="shared" si="252"/>
        <v>0</v>
      </c>
      <c r="AO1125" s="22" t="str">
        <f t="shared" si="253"/>
        <v>DROP</v>
      </c>
      <c r="AP1125" s="22" t="str">
        <f t="shared" si="254"/>
        <v>DROP</v>
      </c>
      <c r="AQ1125" s="22" t="str">
        <f t="shared" si="255"/>
        <v>DROP</v>
      </c>
      <c r="AR1125" s="22" t="str">
        <f t="shared" si="256"/>
        <v>DROP</v>
      </c>
      <c r="AS1125" s="22" t="str">
        <f t="shared" si="257"/>
        <v>DROP</v>
      </c>
      <c r="AT1125" s="22" t="str">
        <f t="shared" si="258"/>
        <v>DROP</v>
      </c>
      <c r="AU1125" s="22">
        <f t="shared" si="259"/>
        <v>3.5757039377066784</v>
      </c>
      <c r="AV1125" s="22">
        <f t="shared" si="260"/>
        <v>0</v>
      </c>
      <c r="AW1125" s="22">
        <f t="shared" si="261"/>
        <v>6.8102901121516863</v>
      </c>
      <c r="AX1125" s="22" t="str">
        <f t="shared" si="262"/>
        <v>DROP</v>
      </c>
    </row>
    <row r="1126" spans="1:50" x14ac:dyDescent="0.25">
      <c r="A1126" s="23" t="s">
        <v>18</v>
      </c>
      <c r="B1126" s="22" t="s">
        <v>1144</v>
      </c>
      <c r="C1126" s="34">
        <v>3100.8409090909099</v>
      </c>
      <c r="D1126" s="32">
        <v>0.72974780890184465</v>
      </c>
      <c r="E1126" s="32">
        <v>0.11327272636861549</v>
      </c>
      <c r="F1126" s="22">
        <v>10</v>
      </c>
      <c r="H1126" s="27">
        <v>679.02414761453747</v>
      </c>
      <c r="I1126" s="27">
        <v>262.42505558579643</v>
      </c>
      <c r="J1126" s="27">
        <v>774.68414038043522</v>
      </c>
      <c r="K1126" s="27">
        <v>1716.1333435807692</v>
      </c>
      <c r="M1126" s="27">
        <v>2444.9622531635769</v>
      </c>
      <c r="N1126" s="27">
        <v>120.93279545454548</v>
      </c>
      <c r="O1126" s="27">
        <v>0</v>
      </c>
      <c r="P1126" s="27">
        <v>359.01</v>
      </c>
      <c r="Q1126" s="27">
        <v>359.01</v>
      </c>
      <c r="R1126" s="27">
        <v>2444.9622531635769</v>
      </c>
      <c r="S1126" s="22" t="s">
        <v>3366</v>
      </c>
      <c r="T1126" s="28">
        <v>1.2331267578021718</v>
      </c>
      <c r="U1126" s="22">
        <v>0.66882444958339304</v>
      </c>
      <c r="V1126" s="22">
        <v>3.5757039377066784</v>
      </c>
      <c r="W1126" s="22">
        <v>6.8102901121516863</v>
      </c>
      <c r="X1126" s="27">
        <v>-849.76170503735329</v>
      </c>
      <c r="Y1126" s="27">
        <v>1236.1905481262238</v>
      </c>
      <c r="Z1126" s="23" t="s">
        <v>3429</v>
      </c>
      <c r="AA1126" s="23" t="s">
        <v>3429</v>
      </c>
      <c r="AB1126" s="23" t="s">
        <v>3429</v>
      </c>
      <c r="AC1126" s="23" t="s">
        <v>3429</v>
      </c>
      <c r="AD1126" s="23" t="s">
        <v>3429</v>
      </c>
      <c r="AE1126" s="23" t="s">
        <v>3430</v>
      </c>
      <c r="AH1126" s="38"/>
      <c r="AJ1126" s="43"/>
      <c r="AK1126" s="22">
        <f t="shared" si="249"/>
        <v>0.66882444958339304</v>
      </c>
      <c r="AL1126" s="22" t="str">
        <f t="shared" si="250"/>
        <v>DROP</v>
      </c>
      <c r="AM1126" s="28">
        <f t="shared" si="251"/>
        <v>1.2331267578021718</v>
      </c>
      <c r="AN1126" s="22">
        <f t="shared" si="252"/>
        <v>0</v>
      </c>
      <c r="AO1126" s="22" t="str">
        <f t="shared" si="253"/>
        <v>DROP</v>
      </c>
      <c r="AP1126" s="22" t="str">
        <f t="shared" si="254"/>
        <v>DROP</v>
      </c>
      <c r="AQ1126" s="22" t="str">
        <f t="shared" si="255"/>
        <v>DROP</v>
      </c>
      <c r="AR1126" s="22" t="str">
        <f t="shared" si="256"/>
        <v>DROP</v>
      </c>
      <c r="AS1126" s="22" t="str">
        <f t="shared" si="257"/>
        <v>DROP</v>
      </c>
      <c r="AT1126" s="22" t="str">
        <f t="shared" si="258"/>
        <v>DROP</v>
      </c>
      <c r="AU1126" s="22">
        <f t="shared" si="259"/>
        <v>3.5757039377066784</v>
      </c>
      <c r="AV1126" s="22">
        <f t="shared" si="260"/>
        <v>0</v>
      </c>
      <c r="AW1126" s="22">
        <f t="shared" si="261"/>
        <v>6.8102901121516863</v>
      </c>
      <c r="AX1126" s="22" t="str">
        <f t="shared" si="262"/>
        <v>DROP</v>
      </c>
    </row>
    <row r="1127" spans="1:50" x14ac:dyDescent="0.25">
      <c r="A1127" s="23" t="s">
        <v>18</v>
      </c>
      <c r="B1127" s="22" t="s">
        <v>1145</v>
      </c>
      <c r="C1127" s="34">
        <v>3100.8409090909099</v>
      </c>
      <c r="D1127" s="32">
        <v>0.72974780890184465</v>
      </c>
      <c r="E1127" s="32">
        <v>0.11327272636861549</v>
      </c>
      <c r="F1127" s="22">
        <v>10</v>
      </c>
      <c r="H1127" s="27">
        <v>679.02414761453747</v>
      </c>
      <c r="I1127" s="27">
        <v>262.42505558579643</v>
      </c>
      <c r="J1127" s="27">
        <v>774.68414038043522</v>
      </c>
      <c r="K1127" s="27">
        <v>1716.1333435807692</v>
      </c>
      <c r="M1127" s="27">
        <v>2444.9622531635769</v>
      </c>
      <c r="N1127" s="27">
        <v>120.93279545454548</v>
      </c>
      <c r="O1127" s="27">
        <v>0</v>
      </c>
      <c r="P1127" s="27">
        <v>359.01</v>
      </c>
      <c r="Q1127" s="27">
        <v>359.01</v>
      </c>
      <c r="R1127" s="27">
        <v>2444.9622531635769</v>
      </c>
      <c r="S1127" s="22" t="s">
        <v>3366</v>
      </c>
      <c r="T1127" s="28">
        <v>1.2331267578021718</v>
      </c>
      <c r="U1127" s="22">
        <v>0.66882444958339304</v>
      </c>
      <c r="V1127" s="22">
        <v>3.5757039377066784</v>
      </c>
      <c r="W1127" s="22">
        <v>6.8102901121516863</v>
      </c>
      <c r="X1127" s="27">
        <v>-849.76170503735329</v>
      </c>
      <c r="Y1127" s="27">
        <v>1236.1905481262238</v>
      </c>
      <c r="Z1127" s="23" t="s">
        <v>3429</v>
      </c>
      <c r="AA1127" s="23" t="s">
        <v>3429</v>
      </c>
      <c r="AB1127" s="23" t="s">
        <v>3429</v>
      </c>
      <c r="AC1127" s="23" t="s">
        <v>3429</v>
      </c>
      <c r="AD1127" s="23" t="s">
        <v>3429</v>
      </c>
      <c r="AE1127" s="23" t="s">
        <v>3430</v>
      </c>
      <c r="AH1127" s="38"/>
      <c r="AJ1127" s="43"/>
      <c r="AK1127" s="22">
        <f t="shared" si="249"/>
        <v>0.66882444958339304</v>
      </c>
      <c r="AL1127" s="22" t="str">
        <f t="shared" si="250"/>
        <v>DROP</v>
      </c>
      <c r="AM1127" s="28">
        <f t="shared" si="251"/>
        <v>1.2331267578021718</v>
      </c>
      <c r="AN1127" s="22">
        <f t="shared" si="252"/>
        <v>0</v>
      </c>
      <c r="AO1127" s="22" t="str">
        <f t="shared" si="253"/>
        <v>DROP</v>
      </c>
      <c r="AP1127" s="22" t="str">
        <f t="shared" si="254"/>
        <v>DROP</v>
      </c>
      <c r="AQ1127" s="22" t="str">
        <f t="shared" si="255"/>
        <v>DROP</v>
      </c>
      <c r="AR1127" s="22" t="str">
        <f t="shared" si="256"/>
        <v>DROP</v>
      </c>
      <c r="AS1127" s="22" t="str">
        <f t="shared" si="257"/>
        <v>DROP</v>
      </c>
      <c r="AT1127" s="22" t="str">
        <f t="shared" si="258"/>
        <v>DROP</v>
      </c>
      <c r="AU1127" s="22">
        <f t="shared" si="259"/>
        <v>3.5757039377066784</v>
      </c>
      <c r="AV1127" s="22">
        <f t="shared" si="260"/>
        <v>0</v>
      </c>
      <c r="AW1127" s="22">
        <f t="shared" si="261"/>
        <v>6.8102901121516863</v>
      </c>
      <c r="AX1127" s="22" t="str">
        <f t="shared" si="262"/>
        <v>DROP</v>
      </c>
    </row>
    <row r="1128" spans="1:50" x14ac:dyDescent="0.25">
      <c r="A1128" s="23" t="s">
        <v>18</v>
      </c>
      <c r="B1128" s="22" t="s">
        <v>1146</v>
      </c>
      <c r="C1128" s="34">
        <v>3100.8409090909099</v>
      </c>
      <c r="D1128" s="32">
        <v>0.72974780890184465</v>
      </c>
      <c r="E1128" s="32">
        <v>0.11327272636861549</v>
      </c>
      <c r="F1128" s="22">
        <v>10</v>
      </c>
      <c r="H1128" s="27">
        <v>679.02414761453747</v>
      </c>
      <c r="I1128" s="27">
        <v>262.42505558579643</v>
      </c>
      <c r="J1128" s="27">
        <v>774.68414038043522</v>
      </c>
      <c r="K1128" s="27">
        <v>1716.1333435807692</v>
      </c>
      <c r="M1128" s="27">
        <v>2444.9622531635769</v>
      </c>
      <c r="N1128" s="27">
        <v>120.93279545454548</v>
      </c>
      <c r="O1128" s="27">
        <v>0</v>
      </c>
      <c r="P1128" s="27">
        <v>359.01</v>
      </c>
      <c r="Q1128" s="27">
        <v>359.01</v>
      </c>
      <c r="R1128" s="27">
        <v>2444.9622531635769</v>
      </c>
      <c r="S1128" s="22" t="s">
        <v>3366</v>
      </c>
      <c r="T1128" s="28">
        <v>1.2331267578021718</v>
      </c>
      <c r="U1128" s="22">
        <v>0.66882444958339304</v>
      </c>
      <c r="V1128" s="22">
        <v>3.5757039377066784</v>
      </c>
      <c r="W1128" s="22">
        <v>6.8102901121516863</v>
      </c>
      <c r="X1128" s="27">
        <v>-849.76170503735329</v>
      </c>
      <c r="Y1128" s="27">
        <v>1236.1905481262238</v>
      </c>
      <c r="Z1128" s="23" t="s">
        <v>3429</v>
      </c>
      <c r="AA1128" s="23" t="s">
        <v>3429</v>
      </c>
      <c r="AB1128" s="23" t="s">
        <v>3429</v>
      </c>
      <c r="AC1128" s="23" t="s">
        <v>3429</v>
      </c>
      <c r="AD1128" s="23" t="s">
        <v>3429</v>
      </c>
      <c r="AE1128" s="23" t="s">
        <v>3430</v>
      </c>
      <c r="AH1128" s="38"/>
      <c r="AJ1128" s="43"/>
      <c r="AK1128" s="22">
        <f t="shared" si="249"/>
        <v>0.66882444958339304</v>
      </c>
      <c r="AL1128" s="22" t="str">
        <f t="shared" si="250"/>
        <v>DROP</v>
      </c>
      <c r="AM1128" s="28">
        <f t="shared" si="251"/>
        <v>1.2331267578021718</v>
      </c>
      <c r="AN1128" s="22">
        <f t="shared" si="252"/>
        <v>0</v>
      </c>
      <c r="AO1128" s="22" t="str">
        <f t="shared" si="253"/>
        <v>DROP</v>
      </c>
      <c r="AP1128" s="22" t="str">
        <f t="shared" si="254"/>
        <v>DROP</v>
      </c>
      <c r="AQ1128" s="22" t="str">
        <f t="shared" si="255"/>
        <v>DROP</v>
      </c>
      <c r="AR1128" s="22" t="str">
        <f t="shared" si="256"/>
        <v>DROP</v>
      </c>
      <c r="AS1128" s="22" t="str">
        <f t="shared" si="257"/>
        <v>DROP</v>
      </c>
      <c r="AT1128" s="22" t="str">
        <f t="shared" si="258"/>
        <v>DROP</v>
      </c>
      <c r="AU1128" s="22">
        <f t="shared" si="259"/>
        <v>3.5757039377066784</v>
      </c>
      <c r="AV1128" s="22">
        <f t="shared" si="260"/>
        <v>0</v>
      </c>
      <c r="AW1128" s="22">
        <f t="shared" si="261"/>
        <v>6.8102901121516863</v>
      </c>
      <c r="AX1128" s="22" t="str">
        <f t="shared" si="262"/>
        <v>DROP</v>
      </c>
    </row>
    <row r="1129" spans="1:50" x14ac:dyDescent="0.25">
      <c r="A1129" s="23" t="s">
        <v>18</v>
      </c>
      <c r="B1129" s="22" t="s">
        <v>1147</v>
      </c>
      <c r="C1129" s="34">
        <v>3100.8409090909099</v>
      </c>
      <c r="D1129" s="32">
        <v>0.72974780890184465</v>
      </c>
      <c r="E1129" s="32">
        <v>0.11327272636861549</v>
      </c>
      <c r="F1129" s="22">
        <v>10</v>
      </c>
      <c r="H1129" s="27">
        <v>679.02414761453747</v>
      </c>
      <c r="I1129" s="27">
        <v>262.42505558579643</v>
      </c>
      <c r="J1129" s="27">
        <v>774.68414038043522</v>
      </c>
      <c r="K1129" s="27">
        <v>1716.1333435807692</v>
      </c>
      <c r="M1129" s="27">
        <v>2444.9622531635769</v>
      </c>
      <c r="N1129" s="27">
        <v>120.93279545454548</v>
      </c>
      <c r="O1129" s="27">
        <v>0</v>
      </c>
      <c r="P1129" s="27">
        <v>359.01</v>
      </c>
      <c r="Q1129" s="27">
        <v>359.01</v>
      </c>
      <c r="R1129" s="27">
        <v>2444.9622531635769</v>
      </c>
      <c r="S1129" s="22" t="s">
        <v>3366</v>
      </c>
      <c r="T1129" s="28">
        <v>1.2331267578021718</v>
      </c>
      <c r="U1129" s="22">
        <v>0.66882444958339304</v>
      </c>
      <c r="V1129" s="22">
        <v>3.5757039377066784</v>
      </c>
      <c r="W1129" s="22">
        <v>6.8102901121516863</v>
      </c>
      <c r="X1129" s="27">
        <v>-849.76170503735329</v>
      </c>
      <c r="Y1129" s="27">
        <v>1236.1905481262238</v>
      </c>
      <c r="Z1129" s="23" t="s">
        <v>3429</v>
      </c>
      <c r="AA1129" s="23" t="s">
        <v>3429</v>
      </c>
      <c r="AB1129" s="23" t="s">
        <v>3429</v>
      </c>
      <c r="AC1129" s="23" t="s">
        <v>3429</v>
      </c>
      <c r="AD1129" s="23" t="s">
        <v>3429</v>
      </c>
      <c r="AE1129" s="23" t="s">
        <v>3430</v>
      </c>
      <c r="AH1129" s="38"/>
      <c r="AJ1129" s="43"/>
      <c r="AK1129" s="22">
        <f t="shared" si="249"/>
        <v>0.66882444958339304</v>
      </c>
      <c r="AL1129" s="22" t="str">
        <f t="shared" si="250"/>
        <v>DROP</v>
      </c>
      <c r="AM1129" s="28">
        <f t="shared" si="251"/>
        <v>1.2331267578021718</v>
      </c>
      <c r="AN1129" s="22">
        <f t="shared" si="252"/>
        <v>0</v>
      </c>
      <c r="AO1129" s="22" t="str">
        <f t="shared" si="253"/>
        <v>DROP</v>
      </c>
      <c r="AP1129" s="22" t="str">
        <f t="shared" si="254"/>
        <v>DROP</v>
      </c>
      <c r="AQ1129" s="22" t="str">
        <f t="shared" si="255"/>
        <v>DROP</v>
      </c>
      <c r="AR1129" s="22" t="str">
        <f t="shared" si="256"/>
        <v>DROP</v>
      </c>
      <c r="AS1129" s="22" t="str">
        <f t="shared" si="257"/>
        <v>DROP</v>
      </c>
      <c r="AT1129" s="22" t="str">
        <f t="shared" si="258"/>
        <v>DROP</v>
      </c>
      <c r="AU1129" s="22">
        <f t="shared" si="259"/>
        <v>3.5757039377066784</v>
      </c>
      <c r="AV1129" s="22">
        <f t="shared" si="260"/>
        <v>0</v>
      </c>
      <c r="AW1129" s="22">
        <f t="shared" si="261"/>
        <v>6.8102901121516863</v>
      </c>
      <c r="AX1129" s="22" t="str">
        <f t="shared" si="262"/>
        <v>DROP</v>
      </c>
    </row>
    <row r="1130" spans="1:50" x14ac:dyDescent="0.25">
      <c r="A1130" s="23" t="s">
        <v>18</v>
      </c>
      <c r="B1130" s="22" t="s">
        <v>1148</v>
      </c>
      <c r="C1130" s="34">
        <v>3100.8409090909099</v>
      </c>
      <c r="D1130" s="32">
        <v>0.72974780890184465</v>
      </c>
      <c r="E1130" s="32">
        <v>0.11327272636861549</v>
      </c>
      <c r="F1130" s="22">
        <v>10</v>
      </c>
      <c r="H1130" s="27">
        <v>679.02414761453747</v>
      </c>
      <c r="I1130" s="27">
        <v>262.42505558579643</v>
      </c>
      <c r="J1130" s="27">
        <v>774.68414038043522</v>
      </c>
      <c r="K1130" s="27">
        <v>1716.1333435807692</v>
      </c>
      <c r="M1130" s="27">
        <v>2444.9622531635769</v>
      </c>
      <c r="N1130" s="27">
        <v>120.93279545454548</v>
      </c>
      <c r="O1130" s="27">
        <v>0</v>
      </c>
      <c r="P1130" s="27">
        <v>359.01</v>
      </c>
      <c r="Q1130" s="27">
        <v>359.01</v>
      </c>
      <c r="R1130" s="27">
        <v>2444.9622531635769</v>
      </c>
      <c r="S1130" s="22" t="s">
        <v>3366</v>
      </c>
      <c r="T1130" s="28">
        <v>1.2331267578021718</v>
      </c>
      <c r="U1130" s="22">
        <v>0.66882444958339304</v>
      </c>
      <c r="V1130" s="22">
        <v>3.5757039377066784</v>
      </c>
      <c r="W1130" s="22">
        <v>6.8102901121516863</v>
      </c>
      <c r="X1130" s="27">
        <v>-849.76170503735329</v>
      </c>
      <c r="Y1130" s="27">
        <v>1236.1905481262238</v>
      </c>
      <c r="Z1130" s="23" t="s">
        <v>3429</v>
      </c>
      <c r="AA1130" s="23" t="s">
        <v>3429</v>
      </c>
      <c r="AB1130" s="23" t="s">
        <v>3429</v>
      </c>
      <c r="AC1130" s="23" t="s">
        <v>3429</v>
      </c>
      <c r="AD1130" s="23" t="s">
        <v>3429</v>
      </c>
      <c r="AE1130" s="23" t="s">
        <v>3430</v>
      </c>
      <c r="AH1130" s="38"/>
      <c r="AJ1130" s="43"/>
      <c r="AK1130" s="22">
        <f t="shared" si="249"/>
        <v>0.66882444958339304</v>
      </c>
      <c r="AL1130" s="22" t="str">
        <f t="shared" si="250"/>
        <v>DROP</v>
      </c>
      <c r="AM1130" s="28">
        <f t="shared" si="251"/>
        <v>1.2331267578021718</v>
      </c>
      <c r="AN1130" s="22">
        <f t="shared" si="252"/>
        <v>0</v>
      </c>
      <c r="AO1130" s="22" t="str">
        <f t="shared" si="253"/>
        <v>DROP</v>
      </c>
      <c r="AP1130" s="22" t="str">
        <f t="shared" si="254"/>
        <v>DROP</v>
      </c>
      <c r="AQ1130" s="22" t="str">
        <f t="shared" si="255"/>
        <v>DROP</v>
      </c>
      <c r="AR1130" s="22" t="str">
        <f t="shared" si="256"/>
        <v>DROP</v>
      </c>
      <c r="AS1130" s="22" t="str">
        <f t="shared" si="257"/>
        <v>DROP</v>
      </c>
      <c r="AT1130" s="22" t="str">
        <f t="shared" si="258"/>
        <v>DROP</v>
      </c>
      <c r="AU1130" s="22">
        <f t="shared" si="259"/>
        <v>3.5757039377066784</v>
      </c>
      <c r="AV1130" s="22">
        <f t="shared" si="260"/>
        <v>0</v>
      </c>
      <c r="AW1130" s="22">
        <f t="shared" si="261"/>
        <v>6.8102901121516863</v>
      </c>
      <c r="AX1130" s="22" t="str">
        <f t="shared" si="262"/>
        <v>DROP</v>
      </c>
    </row>
    <row r="1131" spans="1:50" x14ac:dyDescent="0.25">
      <c r="A1131" s="23" t="s">
        <v>18</v>
      </c>
      <c r="B1131" s="22" t="s">
        <v>1149</v>
      </c>
      <c r="C1131" s="34">
        <v>3100.8409090909099</v>
      </c>
      <c r="D1131" s="32">
        <v>0.72974780890184465</v>
      </c>
      <c r="E1131" s="32">
        <v>0.11327272636861549</v>
      </c>
      <c r="F1131" s="22">
        <v>10</v>
      </c>
      <c r="H1131" s="27">
        <v>679.02414761453747</v>
      </c>
      <c r="I1131" s="27">
        <v>262.42505558579643</v>
      </c>
      <c r="J1131" s="27">
        <v>774.68414038043522</v>
      </c>
      <c r="K1131" s="27">
        <v>1716.1333435807692</v>
      </c>
      <c r="M1131" s="27">
        <v>2444.9622531635769</v>
      </c>
      <c r="N1131" s="27">
        <v>120.93279545454548</v>
      </c>
      <c r="O1131" s="27">
        <v>0</v>
      </c>
      <c r="P1131" s="27">
        <v>359.01</v>
      </c>
      <c r="Q1131" s="27">
        <v>359.01</v>
      </c>
      <c r="R1131" s="27">
        <v>2444.9622531635769</v>
      </c>
      <c r="S1131" s="22" t="s">
        <v>3366</v>
      </c>
      <c r="T1131" s="28">
        <v>1.2331267578021718</v>
      </c>
      <c r="U1131" s="22">
        <v>0.66882444958339304</v>
      </c>
      <c r="V1131" s="22">
        <v>3.5757039377066784</v>
      </c>
      <c r="W1131" s="22">
        <v>6.8102901121516863</v>
      </c>
      <c r="X1131" s="27">
        <v>-849.76170503735329</v>
      </c>
      <c r="Y1131" s="27">
        <v>1236.1905481262238</v>
      </c>
      <c r="Z1131" s="23" t="s">
        <v>3429</v>
      </c>
      <c r="AA1131" s="23" t="s">
        <v>3429</v>
      </c>
      <c r="AB1131" s="23" t="s">
        <v>3429</v>
      </c>
      <c r="AC1131" s="23" t="s">
        <v>3429</v>
      </c>
      <c r="AD1131" s="23" t="s">
        <v>3429</v>
      </c>
      <c r="AE1131" s="23" t="s">
        <v>3430</v>
      </c>
      <c r="AH1131" s="38"/>
      <c r="AJ1131" s="43"/>
      <c r="AK1131" s="22">
        <f t="shared" si="249"/>
        <v>0.66882444958339304</v>
      </c>
      <c r="AL1131" s="22" t="str">
        <f t="shared" si="250"/>
        <v>DROP</v>
      </c>
      <c r="AM1131" s="28">
        <f t="shared" si="251"/>
        <v>1.2331267578021718</v>
      </c>
      <c r="AN1131" s="22">
        <f t="shared" si="252"/>
        <v>0</v>
      </c>
      <c r="AO1131" s="22" t="str">
        <f t="shared" si="253"/>
        <v>DROP</v>
      </c>
      <c r="AP1131" s="22" t="str">
        <f t="shared" si="254"/>
        <v>DROP</v>
      </c>
      <c r="AQ1131" s="22" t="str">
        <f t="shared" si="255"/>
        <v>DROP</v>
      </c>
      <c r="AR1131" s="22" t="str">
        <f t="shared" si="256"/>
        <v>DROP</v>
      </c>
      <c r="AS1131" s="22" t="str">
        <f t="shared" si="257"/>
        <v>DROP</v>
      </c>
      <c r="AT1131" s="22" t="str">
        <f t="shared" si="258"/>
        <v>DROP</v>
      </c>
      <c r="AU1131" s="22">
        <f t="shared" si="259"/>
        <v>3.5757039377066784</v>
      </c>
      <c r="AV1131" s="22">
        <f t="shared" si="260"/>
        <v>0</v>
      </c>
      <c r="AW1131" s="22">
        <f t="shared" si="261"/>
        <v>6.8102901121516863</v>
      </c>
      <c r="AX1131" s="22" t="str">
        <f t="shared" si="262"/>
        <v>DROP</v>
      </c>
    </row>
    <row r="1132" spans="1:50" x14ac:dyDescent="0.25">
      <c r="A1132" s="23" t="s">
        <v>18</v>
      </c>
      <c r="B1132" s="22" t="s">
        <v>1150</v>
      </c>
      <c r="C1132" s="34">
        <v>3100.8409090909099</v>
      </c>
      <c r="D1132" s="32">
        <v>0.72974780890184465</v>
      </c>
      <c r="E1132" s="32">
        <v>0.11327272636861549</v>
      </c>
      <c r="F1132" s="22">
        <v>10</v>
      </c>
      <c r="H1132" s="27">
        <v>679.02414761453747</v>
      </c>
      <c r="I1132" s="27">
        <v>262.42505558579643</v>
      </c>
      <c r="J1132" s="27">
        <v>774.68414038043522</v>
      </c>
      <c r="K1132" s="27">
        <v>1716.1333435807692</v>
      </c>
      <c r="M1132" s="27">
        <v>2444.9622531635769</v>
      </c>
      <c r="N1132" s="27">
        <v>120.93279545454548</v>
      </c>
      <c r="O1132" s="27">
        <v>0</v>
      </c>
      <c r="P1132" s="27">
        <v>359.01</v>
      </c>
      <c r="Q1132" s="27">
        <v>359.01</v>
      </c>
      <c r="R1132" s="27">
        <v>2444.9622531635769</v>
      </c>
      <c r="S1132" s="22" t="s">
        <v>3366</v>
      </c>
      <c r="T1132" s="28">
        <v>1.2331267578021718</v>
      </c>
      <c r="U1132" s="22">
        <v>0.66882444958339304</v>
      </c>
      <c r="V1132" s="22">
        <v>3.5757039377066784</v>
      </c>
      <c r="W1132" s="22">
        <v>6.8102901121516863</v>
      </c>
      <c r="X1132" s="27">
        <v>-849.76170503735329</v>
      </c>
      <c r="Y1132" s="27">
        <v>1236.1905481262238</v>
      </c>
      <c r="Z1132" s="23" t="s">
        <v>3429</v>
      </c>
      <c r="AA1132" s="23" t="s">
        <v>3429</v>
      </c>
      <c r="AB1132" s="23" t="s">
        <v>3429</v>
      </c>
      <c r="AC1132" s="23" t="s">
        <v>3429</v>
      </c>
      <c r="AD1132" s="23" t="s">
        <v>3429</v>
      </c>
      <c r="AE1132" s="23" t="s">
        <v>3430</v>
      </c>
      <c r="AH1132" s="38"/>
      <c r="AJ1132" s="43"/>
      <c r="AK1132" s="22">
        <f t="shared" si="249"/>
        <v>0.66882444958339304</v>
      </c>
      <c r="AL1132" s="22" t="str">
        <f t="shared" si="250"/>
        <v>DROP</v>
      </c>
      <c r="AM1132" s="28">
        <f t="shared" si="251"/>
        <v>1.2331267578021718</v>
      </c>
      <c r="AN1132" s="22">
        <f t="shared" si="252"/>
        <v>0</v>
      </c>
      <c r="AO1132" s="22" t="str">
        <f t="shared" si="253"/>
        <v>DROP</v>
      </c>
      <c r="AP1132" s="22" t="str">
        <f t="shared" si="254"/>
        <v>DROP</v>
      </c>
      <c r="AQ1132" s="22" t="str">
        <f t="shared" si="255"/>
        <v>DROP</v>
      </c>
      <c r="AR1132" s="22" t="str">
        <f t="shared" si="256"/>
        <v>DROP</v>
      </c>
      <c r="AS1132" s="22" t="str">
        <f t="shared" si="257"/>
        <v>DROP</v>
      </c>
      <c r="AT1132" s="22" t="str">
        <f t="shared" si="258"/>
        <v>DROP</v>
      </c>
      <c r="AU1132" s="22">
        <f t="shared" si="259"/>
        <v>3.5757039377066784</v>
      </c>
      <c r="AV1132" s="22">
        <f t="shared" si="260"/>
        <v>0</v>
      </c>
      <c r="AW1132" s="22">
        <f t="shared" si="261"/>
        <v>6.8102901121516863</v>
      </c>
      <c r="AX1132" s="22" t="str">
        <f t="shared" si="262"/>
        <v>DROP</v>
      </c>
    </row>
    <row r="1133" spans="1:50" x14ac:dyDescent="0.25">
      <c r="A1133" s="23" t="s">
        <v>18</v>
      </c>
      <c r="B1133" s="22" t="s">
        <v>1151</v>
      </c>
      <c r="C1133" s="34">
        <v>3100.8409090909099</v>
      </c>
      <c r="D1133" s="32">
        <v>0.72974780890184465</v>
      </c>
      <c r="E1133" s="32">
        <v>0.11327272636861549</v>
      </c>
      <c r="F1133" s="22">
        <v>10</v>
      </c>
      <c r="H1133" s="27">
        <v>679.02414761453747</v>
      </c>
      <c r="I1133" s="27">
        <v>262.42505558579643</v>
      </c>
      <c r="J1133" s="27">
        <v>774.68414038043522</v>
      </c>
      <c r="K1133" s="27">
        <v>1716.1333435807692</v>
      </c>
      <c r="M1133" s="27">
        <v>2444.9622531635769</v>
      </c>
      <c r="N1133" s="27">
        <v>120.93279545454548</v>
      </c>
      <c r="O1133" s="27">
        <v>0</v>
      </c>
      <c r="P1133" s="27">
        <v>359.01</v>
      </c>
      <c r="Q1133" s="27">
        <v>359.01</v>
      </c>
      <c r="R1133" s="27">
        <v>2444.9622531635769</v>
      </c>
      <c r="S1133" s="22" t="s">
        <v>3366</v>
      </c>
      <c r="T1133" s="28">
        <v>1.2331267578021718</v>
      </c>
      <c r="U1133" s="22">
        <v>0.66882444958339304</v>
      </c>
      <c r="V1133" s="22">
        <v>3.5757039377066784</v>
      </c>
      <c r="W1133" s="22">
        <v>6.8102901121516863</v>
      </c>
      <c r="X1133" s="27">
        <v>-849.76170503735329</v>
      </c>
      <c r="Y1133" s="27">
        <v>1236.1905481262238</v>
      </c>
      <c r="Z1133" s="23" t="s">
        <v>3429</v>
      </c>
      <c r="AA1133" s="23" t="s">
        <v>3429</v>
      </c>
      <c r="AB1133" s="23" t="s">
        <v>3429</v>
      </c>
      <c r="AC1133" s="23" t="s">
        <v>3429</v>
      </c>
      <c r="AD1133" s="23" t="s">
        <v>3429</v>
      </c>
      <c r="AE1133" s="23" t="s">
        <v>3430</v>
      </c>
      <c r="AH1133" s="38"/>
      <c r="AJ1133" s="43"/>
      <c r="AK1133" s="22">
        <f t="shared" si="249"/>
        <v>0.66882444958339304</v>
      </c>
      <c r="AL1133" s="22" t="str">
        <f t="shared" si="250"/>
        <v>DROP</v>
      </c>
      <c r="AM1133" s="28">
        <f t="shared" si="251"/>
        <v>1.2331267578021718</v>
      </c>
      <c r="AN1133" s="22">
        <f t="shared" si="252"/>
        <v>0</v>
      </c>
      <c r="AO1133" s="22" t="str">
        <f t="shared" si="253"/>
        <v>DROP</v>
      </c>
      <c r="AP1133" s="22" t="str">
        <f t="shared" si="254"/>
        <v>DROP</v>
      </c>
      <c r="AQ1133" s="22" t="str">
        <f t="shared" si="255"/>
        <v>DROP</v>
      </c>
      <c r="AR1133" s="22" t="str">
        <f t="shared" si="256"/>
        <v>DROP</v>
      </c>
      <c r="AS1133" s="22" t="str">
        <f t="shared" si="257"/>
        <v>DROP</v>
      </c>
      <c r="AT1133" s="22" t="str">
        <f t="shared" si="258"/>
        <v>DROP</v>
      </c>
      <c r="AU1133" s="22">
        <f t="shared" si="259"/>
        <v>3.5757039377066784</v>
      </c>
      <c r="AV1133" s="22">
        <f t="shared" si="260"/>
        <v>0</v>
      </c>
      <c r="AW1133" s="22">
        <f t="shared" si="261"/>
        <v>6.8102901121516863</v>
      </c>
      <c r="AX1133" s="22" t="str">
        <f t="shared" si="262"/>
        <v>DROP</v>
      </c>
    </row>
    <row r="1134" spans="1:50" x14ac:dyDescent="0.25">
      <c r="A1134" s="23" t="s">
        <v>18</v>
      </c>
      <c r="B1134" s="22" t="s">
        <v>1152</v>
      </c>
      <c r="C1134" s="34">
        <v>3100.8409090909099</v>
      </c>
      <c r="D1134" s="32">
        <v>0.72974780890184465</v>
      </c>
      <c r="E1134" s="32">
        <v>0.11327272636861549</v>
      </c>
      <c r="F1134" s="22">
        <v>10</v>
      </c>
      <c r="H1134" s="27">
        <v>679.02414761453747</v>
      </c>
      <c r="I1134" s="27">
        <v>262.42505558579643</v>
      </c>
      <c r="J1134" s="27">
        <v>774.68414038043522</v>
      </c>
      <c r="K1134" s="27">
        <v>1716.1333435807692</v>
      </c>
      <c r="M1134" s="27">
        <v>2444.9622531635769</v>
      </c>
      <c r="N1134" s="27">
        <v>120.93279545454548</v>
      </c>
      <c r="O1134" s="27">
        <v>0</v>
      </c>
      <c r="P1134" s="27">
        <v>359.01</v>
      </c>
      <c r="Q1134" s="27">
        <v>359.01</v>
      </c>
      <c r="R1134" s="27">
        <v>2444.9622531635769</v>
      </c>
      <c r="S1134" s="22" t="s">
        <v>3366</v>
      </c>
      <c r="T1134" s="28">
        <v>1.2331267578021718</v>
      </c>
      <c r="U1134" s="22">
        <v>0.66882444958339304</v>
      </c>
      <c r="V1134" s="22">
        <v>3.5757039377066784</v>
      </c>
      <c r="W1134" s="22">
        <v>6.8102901121516863</v>
      </c>
      <c r="X1134" s="27">
        <v>-849.76170503735329</v>
      </c>
      <c r="Y1134" s="27">
        <v>1236.1905481262238</v>
      </c>
      <c r="Z1134" s="23" t="s">
        <v>3429</v>
      </c>
      <c r="AA1134" s="23" t="s">
        <v>3429</v>
      </c>
      <c r="AB1134" s="23" t="s">
        <v>3429</v>
      </c>
      <c r="AC1134" s="23" t="s">
        <v>3429</v>
      </c>
      <c r="AD1134" s="23" t="s">
        <v>3429</v>
      </c>
      <c r="AE1134" s="23" t="s">
        <v>3430</v>
      </c>
      <c r="AH1134" s="38"/>
      <c r="AJ1134" s="43"/>
      <c r="AK1134" s="22">
        <f t="shared" si="249"/>
        <v>0.66882444958339304</v>
      </c>
      <c r="AL1134" s="22" t="str">
        <f t="shared" si="250"/>
        <v>DROP</v>
      </c>
      <c r="AM1134" s="28">
        <f t="shared" si="251"/>
        <v>1.2331267578021718</v>
      </c>
      <c r="AN1134" s="22">
        <f t="shared" si="252"/>
        <v>0</v>
      </c>
      <c r="AO1134" s="22" t="str">
        <f t="shared" si="253"/>
        <v>DROP</v>
      </c>
      <c r="AP1134" s="22" t="str">
        <f t="shared" si="254"/>
        <v>DROP</v>
      </c>
      <c r="AQ1134" s="22" t="str">
        <f t="shared" si="255"/>
        <v>DROP</v>
      </c>
      <c r="AR1134" s="22" t="str">
        <f t="shared" si="256"/>
        <v>DROP</v>
      </c>
      <c r="AS1134" s="22" t="str">
        <f t="shared" si="257"/>
        <v>DROP</v>
      </c>
      <c r="AT1134" s="22" t="str">
        <f t="shared" si="258"/>
        <v>DROP</v>
      </c>
      <c r="AU1134" s="22">
        <f t="shared" si="259"/>
        <v>3.5757039377066784</v>
      </c>
      <c r="AV1134" s="22">
        <f t="shared" si="260"/>
        <v>0</v>
      </c>
      <c r="AW1134" s="22">
        <f t="shared" si="261"/>
        <v>6.8102901121516863</v>
      </c>
      <c r="AX1134" s="22" t="str">
        <f t="shared" si="262"/>
        <v>DROP</v>
      </c>
    </row>
    <row r="1135" spans="1:50" x14ac:dyDescent="0.25">
      <c r="A1135" s="23" t="s">
        <v>18</v>
      </c>
      <c r="B1135" s="22" t="s">
        <v>1153</v>
      </c>
      <c r="C1135" s="34">
        <v>3100.8409090909099</v>
      </c>
      <c r="D1135" s="32">
        <v>0.72974780890184465</v>
      </c>
      <c r="E1135" s="32">
        <v>0.11327272636861549</v>
      </c>
      <c r="F1135" s="22">
        <v>10</v>
      </c>
      <c r="H1135" s="27">
        <v>679.02414761453747</v>
      </c>
      <c r="I1135" s="27">
        <v>262.42505558579643</v>
      </c>
      <c r="J1135" s="27">
        <v>774.68414038043522</v>
      </c>
      <c r="K1135" s="27">
        <v>1716.1333435807692</v>
      </c>
      <c r="M1135" s="27">
        <v>2444.9622531635769</v>
      </c>
      <c r="N1135" s="27">
        <v>120.93279545454548</v>
      </c>
      <c r="O1135" s="27">
        <v>0</v>
      </c>
      <c r="P1135" s="27">
        <v>359.01</v>
      </c>
      <c r="Q1135" s="27">
        <v>359.01</v>
      </c>
      <c r="R1135" s="27">
        <v>2444.9622531635769</v>
      </c>
      <c r="S1135" s="22" t="s">
        <v>3366</v>
      </c>
      <c r="T1135" s="28">
        <v>1.2331267578021718</v>
      </c>
      <c r="U1135" s="22">
        <v>0.66882444958339304</v>
      </c>
      <c r="V1135" s="22">
        <v>3.5757039377066784</v>
      </c>
      <c r="W1135" s="22">
        <v>6.8102901121516863</v>
      </c>
      <c r="X1135" s="27">
        <v>-849.76170503735329</v>
      </c>
      <c r="Y1135" s="27">
        <v>1236.1905481262238</v>
      </c>
      <c r="Z1135" s="23" t="s">
        <v>3429</v>
      </c>
      <c r="AA1135" s="23" t="s">
        <v>3429</v>
      </c>
      <c r="AB1135" s="23" t="s">
        <v>3429</v>
      </c>
      <c r="AC1135" s="23" t="s">
        <v>3429</v>
      </c>
      <c r="AD1135" s="23" t="s">
        <v>3429</v>
      </c>
      <c r="AE1135" s="23" t="s">
        <v>3430</v>
      </c>
      <c r="AH1135" s="38"/>
      <c r="AJ1135" s="43"/>
      <c r="AK1135" s="22">
        <f t="shared" si="249"/>
        <v>0.66882444958339304</v>
      </c>
      <c r="AL1135" s="22" t="str">
        <f t="shared" si="250"/>
        <v>DROP</v>
      </c>
      <c r="AM1135" s="28">
        <f t="shared" si="251"/>
        <v>1.2331267578021718</v>
      </c>
      <c r="AN1135" s="22">
        <f t="shared" si="252"/>
        <v>0</v>
      </c>
      <c r="AO1135" s="22" t="str">
        <f t="shared" si="253"/>
        <v>DROP</v>
      </c>
      <c r="AP1135" s="22" t="str">
        <f t="shared" si="254"/>
        <v>DROP</v>
      </c>
      <c r="AQ1135" s="22" t="str">
        <f t="shared" si="255"/>
        <v>DROP</v>
      </c>
      <c r="AR1135" s="22" t="str">
        <f t="shared" si="256"/>
        <v>DROP</v>
      </c>
      <c r="AS1135" s="22" t="str">
        <f t="shared" si="257"/>
        <v>DROP</v>
      </c>
      <c r="AT1135" s="22" t="str">
        <f t="shared" si="258"/>
        <v>DROP</v>
      </c>
      <c r="AU1135" s="22">
        <f t="shared" si="259"/>
        <v>3.5757039377066784</v>
      </c>
      <c r="AV1135" s="22">
        <f t="shared" si="260"/>
        <v>0</v>
      </c>
      <c r="AW1135" s="22">
        <f t="shared" si="261"/>
        <v>6.8102901121516863</v>
      </c>
      <c r="AX1135" s="22" t="str">
        <f t="shared" si="262"/>
        <v>DROP</v>
      </c>
    </row>
    <row r="1136" spans="1:50" x14ac:dyDescent="0.25">
      <c r="A1136" s="23" t="s">
        <v>18</v>
      </c>
      <c r="B1136" s="22" t="s">
        <v>1154</v>
      </c>
      <c r="C1136" s="34">
        <v>3100.8409090909099</v>
      </c>
      <c r="D1136" s="32">
        <v>0.72974780890184465</v>
      </c>
      <c r="E1136" s="32">
        <v>0.11327272636861549</v>
      </c>
      <c r="F1136" s="22">
        <v>10</v>
      </c>
      <c r="H1136" s="27">
        <v>679.02414761453747</v>
      </c>
      <c r="I1136" s="27">
        <v>262.42505558579643</v>
      </c>
      <c r="J1136" s="27">
        <v>774.68414038043522</v>
      </c>
      <c r="K1136" s="27">
        <v>1716.1333435807692</v>
      </c>
      <c r="M1136" s="27">
        <v>2444.9622531635769</v>
      </c>
      <c r="N1136" s="27">
        <v>120.93279545454548</v>
      </c>
      <c r="O1136" s="27">
        <v>0</v>
      </c>
      <c r="P1136" s="27">
        <v>359.01</v>
      </c>
      <c r="Q1136" s="27">
        <v>359.01</v>
      </c>
      <c r="R1136" s="27">
        <v>2444.9622531635769</v>
      </c>
      <c r="S1136" s="22" t="s">
        <v>3366</v>
      </c>
      <c r="T1136" s="28">
        <v>1.2331267578021718</v>
      </c>
      <c r="U1136" s="22">
        <v>0.66882444958339304</v>
      </c>
      <c r="V1136" s="22">
        <v>3.5757039377066784</v>
      </c>
      <c r="W1136" s="22">
        <v>6.8102901121516863</v>
      </c>
      <c r="X1136" s="27">
        <v>-849.76170503735329</v>
      </c>
      <c r="Y1136" s="27">
        <v>1236.1905481262238</v>
      </c>
      <c r="Z1136" s="23" t="s">
        <v>3429</v>
      </c>
      <c r="AA1136" s="23" t="s">
        <v>3429</v>
      </c>
      <c r="AB1136" s="23" t="s">
        <v>3429</v>
      </c>
      <c r="AC1136" s="23" t="s">
        <v>3429</v>
      </c>
      <c r="AD1136" s="23" t="s">
        <v>3429</v>
      </c>
      <c r="AE1136" s="23" t="s">
        <v>3430</v>
      </c>
      <c r="AH1136" s="38"/>
      <c r="AJ1136" s="43"/>
      <c r="AK1136" s="22">
        <f t="shared" si="249"/>
        <v>0.66882444958339304</v>
      </c>
      <c r="AL1136" s="22" t="str">
        <f t="shared" si="250"/>
        <v>DROP</v>
      </c>
      <c r="AM1136" s="28">
        <f t="shared" si="251"/>
        <v>1.2331267578021718</v>
      </c>
      <c r="AN1136" s="22">
        <f t="shared" si="252"/>
        <v>0</v>
      </c>
      <c r="AO1136" s="22" t="str">
        <f t="shared" si="253"/>
        <v>DROP</v>
      </c>
      <c r="AP1136" s="22" t="str">
        <f t="shared" si="254"/>
        <v>DROP</v>
      </c>
      <c r="AQ1136" s="22" t="str">
        <f t="shared" si="255"/>
        <v>DROP</v>
      </c>
      <c r="AR1136" s="22" t="str">
        <f t="shared" si="256"/>
        <v>DROP</v>
      </c>
      <c r="AS1136" s="22" t="str">
        <f t="shared" si="257"/>
        <v>DROP</v>
      </c>
      <c r="AT1136" s="22" t="str">
        <f t="shared" si="258"/>
        <v>DROP</v>
      </c>
      <c r="AU1136" s="22">
        <f t="shared" si="259"/>
        <v>3.5757039377066784</v>
      </c>
      <c r="AV1136" s="22">
        <f t="shared" si="260"/>
        <v>0</v>
      </c>
      <c r="AW1136" s="22">
        <f t="shared" si="261"/>
        <v>6.8102901121516863</v>
      </c>
      <c r="AX1136" s="22" t="str">
        <f t="shared" si="262"/>
        <v>DROP</v>
      </c>
    </row>
    <row r="1137" spans="1:50" x14ac:dyDescent="0.25">
      <c r="A1137" s="23" t="s">
        <v>18</v>
      </c>
      <c r="B1137" s="22" t="s">
        <v>1155</v>
      </c>
      <c r="C1137" s="34">
        <v>3100.8409090909099</v>
      </c>
      <c r="D1137" s="32">
        <v>0.72974780890184465</v>
      </c>
      <c r="E1137" s="32">
        <v>0.11327272636861549</v>
      </c>
      <c r="F1137" s="22">
        <v>10</v>
      </c>
      <c r="H1137" s="27">
        <v>679.02414761453747</v>
      </c>
      <c r="I1137" s="27">
        <v>262.42505558579643</v>
      </c>
      <c r="J1137" s="27">
        <v>774.68414038043522</v>
      </c>
      <c r="K1137" s="27">
        <v>1716.1333435807692</v>
      </c>
      <c r="M1137" s="27">
        <v>2444.9622531635769</v>
      </c>
      <c r="N1137" s="27">
        <v>120.93279545454548</v>
      </c>
      <c r="O1137" s="27">
        <v>0</v>
      </c>
      <c r="P1137" s="27">
        <v>359.01</v>
      </c>
      <c r="Q1137" s="27">
        <v>359.01</v>
      </c>
      <c r="R1137" s="27">
        <v>2444.9622531635769</v>
      </c>
      <c r="S1137" s="22" t="s">
        <v>3366</v>
      </c>
      <c r="T1137" s="28">
        <v>1.2331267578021718</v>
      </c>
      <c r="U1137" s="22">
        <v>0.66882444958339304</v>
      </c>
      <c r="V1137" s="22">
        <v>3.5757039377066784</v>
      </c>
      <c r="W1137" s="22">
        <v>6.8102901121516863</v>
      </c>
      <c r="X1137" s="27">
        <v>-849.76170503735329</v>
      </c>
      <c r="Y1137" s="27">
        <v>1236.1905481262238</v>
      </c>
      <c r="Z1137" s="23" t="s">
        <v>3429</v>
      </c>
      <c r="AA1137" s="23" t="s">
        <v>3429</v>
      </c>
      <c r="AB1137" s="23" t="s">
        <v>3429</v>
      </c>
      <c r="AC1137" s="23" t="s">
        <v>3429</v>
      </c>
      <c r="AD1137" s="23" t="s">
        <v>3429</v>
      </c>
      <c r="AE1137" s="23" t="s">
        <v>3430</v>
      </c>
      <c r="AH1137" s="38"/>
      <c r="AJ1137" s="43"/>
      <c r="AK1137" s="22">
        <f t="shared" si="249"/>
        <v>0.66882444958339304</v>
      </c>
      <c r="AL1137" s="22" t="str">
        <f t="shared" si="250"/>
        <v>DROP</v>
      </c>
      <c r="AM1137" s="28">
        <f t="shared" si="251"/>
        <v>1.2331267578021718</v>
      </c>
      <c r="AN1137" s="22">
        <f t="shared" si="252"/>
        <v>0</v>
      </c>
      <c r="AO1137" s="22" t="str">
        <f t="shared" si="253"/>
        <v>DROP</v>
      </c>
      <c r="AP1137" s="22" t="str">
        <f t="shared" si="254"/>
        <v>DROP</v>
      </c>
      <c r="AQ1137" s="22" t="str">
        <f t="shared" si="255"/>
        <v>DROP</v>
      </c>
      <c r="AR1137" s="22" t="str">
        <f t="shared" si="256"/>
        <v>DROP</v>
      </c>
      <c r="AS1137" s="22" t="str">
        <f t="shared" si="257"/>
        <v>DROP</v>
      </c>
      <c r="AT1137" s="22" t="str">
        <f t="shared" si="258"/>
        <v>DROP</v>
      </c>
      <c r="AU1137" s="22">
        <f t="shared" si="259"/>
        <v>3.5757039377066784</v>
      </c>
      <c r="AV1137" s="22">
        <f t="shared" si="260"/>
        <v>0</v>
      </c>
      <c r="AW1137" s="22">
        <f t="shared" si="261"/>
        <v>6.8102901121516863</v>
      </c>
      <c r="AX1137" s="22" t="str">
        <f t="shared" si="262"/>
        <v>DROP</v>
      </c>
    </row>
    <row r="1138" spans="1:50" x14ac:dyDescent="0.25">
      <c r="A1138" s="23" t="s">
        <v>18</v>
      </c>
      <c r="B1138" s="22" t="s">
        <v>1156</v>
      </c>
      <c r="C1138" s="34">
        <v>3100.8409090909099</v>
      </c>
      <c r="D1138" s="32">
        <v>0.72974780890184465</v>
      </c>
      <c r="E1138" s="32">
        <v>0.11327272636861549</v>
      </c>
      <c r="F1138" s="22">
        <v>10</v>
      </c>
      <c r="H1138" s="27">
        <v>679.02414761453747</v>
      </c>
      <c r="I1138" s="27">
        <v>262.42505558579643</v>
      </c>
      <c r="J1138" s="27">
        <v>774.68414038043522</v>
      </c>
      <c r="K1138" s="27">
        <v>1716.1333435807692</v>
      </c>
      <c r="M1138" s="27">
        <v>2444.9622531635769</v>
      </c>
      <c r="N1138" s="27">
        <v>120.93279545454548</v>
      </c>
      <c r="O1138" s="27">
        <v>0</v>
      </c>
      <c r="P1138" s="27">
        <v>359.01</v>
      </c>
      <c r="Q1138" s="27">
        <v>359.01</v>
      </c>
      <c r="R1138" s="27">
        <v>2444.9622531635769</v>
      </c>
      <c r="S1138" s="22" t="s">
        <v>3366</v>
      </c>
      <c r="T1138" s="28">
        <v>1.2331267578021718</v>
      </c>
      <c r="U1138" s="22">
        <v>0.66882444958339304</v>
      </c>
      <c r="V1138" s="22">
        <v>3.5757039377066784</v>
      </c>
      <c r="W1138" s="22">
        <v>6.8102901121516863</v>
      </c>
      <c r="X1138" s="27">
        <v>-849.76170503735329</v>
      </c>
      <c r="Y1138" s="27">
        <v>1236.1905481262238</v>
      </c>
      <c r="Z1138" s="23" t="s">
        <v>3429</v>
      </c>
      <c r="AA1138" s="23" t="s">
        <v>3429</v>
      </c>
      <c r="AB1138" s="23" t="s">
        <v>3429</v>
      </c>
      <c r="AC1138" s="23" t="s">
        <v>3429</v>
      </c>
      <c r="AD1138" s="23" t="s">
        <v>3429</v>
      </c>
      <c r="AE1138" s="23" t="s">
        <v>3430</v>
      </c>
      <c r="AH1138" s="38"/>
      <c r="AJ1138" s="43"/>
      <c r="AK1138" s="22">
        <f t="shared" si="249"/>
        <v>0.66882444958339304</v>
      </c>
      <c r="AL1138" s="22" t="str">
        <f t="shared" si="250"/>
        <v>DROP</v>
      </c>
      <c r="AM1138" s="28">
        <f t="shared" si="251"/>
        <v>1.2331267578021718</v>
      </c>
      <c r="AN1138" s="22">
        <f t="shared" si="252"/>
        <v>0</v>
      </c>
      <c r="AO1138" s="22" t="str">
        <f t="shared" si="253"/>
        <v>DROP</v>
      </c>
      <c r="AP1138" s="22" t="str">
        <f t="shared" si="254"/>
        <v>DROP</v>
      </c>
      <c r="AQ1138" s="22" t="str">
        <f t="shared" si="255"/>
        <v>DROP</v>
      </c>
      <c r="AR1138" s="22" t="str">
        <f t="shared" si="256"/>
        <v>DROP</v>
      </c>
      <c r="AS1138" s="22" t="str">
        <f t="shared" si="257"/>
        <v>DROP</v>
      </c>
      <c r="AT1138" s="22" t="str">
        <f t="shared" si="258"/>
        <v>DROP</v>
      </c>
      <c r="AU1138" s="22">
        <f t="shared" si="259"/>
        <v>3.5757039377066784</v>
      </c>
      <c r="AV1138" s="22">
        <f t="shared" si="260"/>
        <v>0</v>
      </c>
      <c r="AW1138" s="22">
        <f t="shared" si="261"/>
        <v>6.8102901121516863</v>
      </c>
      <c r="AX1138" s="22" t="str">
        <f t="shared" si="262"/>
        <v>DROP</v>
      </c>
    </row>
    <row r="1139" spans="1:50" x14ac:dyDescent="0.25">
      <c r="A1139" s="23" t="s">
        <v>18</v>
      </c>
      <c r="B1139" s="22" t="s">
        <v>1157</v>
      </c>
      <c r="C1139" s="34">
        <v>3100.8409090909099</v>
      </c>
      <c r="D1139" s="32">
        <v>0.72974780890184465</v>
      </c>
      <c r="E1139" s="32">
        <v>0.11327272636861549</v>
      </c>
      <c r="F1139" s="22">
        <v>10</v>
      </c>
      <c r="H1139" s="27">
        <v>679.02414761453747</v>
      </c>
      <c r="I1139" s="27">
        <v>262.42505558579643</v>
      </c>
      <c r="J1139" s="27">
        <v>774.68414038043522</v>
      </c>
      <c r="K1139" s="27">
        <v>1716.1333435807692</v>
      </c>
      <c r="M1139" s="27">
        <v>2444.9622531635769</v>
      </c>
      <c r="N1139" s="27">
        <v>120.93279545454548</v>
      </c>
      <c r="O1139" s="27">
        <v>0</v>
      </c>
      <c r="P1139" s="27">
        <v>359.01</v>
      </c>
      <c r="Q1139" s="27">
        <v>359.01</v>
      </c>
      <c r="R1139" s="27">
        <v>2444.9622531635769</v>
      </c>
      <c r="S1139" s="22" t="s">
        <v>3366</v>
      </c>
      <c r="T1139" s="28">
        <v>1.2331267578021718</v>
      </c>
      <c r="U1139" s="22">
        <v>0.66882444958339304</v>
      </c>
      <c r="V1139" s="22">
        <v>3.5757039377066784</v>
      </c>
      <c r="W1139" s="22">
        <v>6.8102901121516863</v>
      </c>
      <c r="X1139" s="27">
        <v>-849.76170503735329</v>
      </c>
      <c r="Y1139" s="27">
        <v>1236.1905481262238</v>
      </c>
      <c r="Z1139" s="23" t="s">
        <v>3429</v>
      </c>
      <c r="AA1139" s="23" t="s">
        <v>3429</v>
      </c>
      <c r="AB1139" s="23" t="s">
        <v>3429</v>
      </c>
      <c r="AC1139" s="23" t="s">
        <v>3429</v>
      </c>
      <c r="AD1139" s="23" t="s">
        <v>3429</v>
      </c>
      <c r="AE1139" s="23" t="s">
        <v>3430</v>
      </c>
      <c r="AH1139" s="38"/>
      <c r="AJ1139" s="43"/>
      <c r="AK1139" s="22">
        <f t="shared" si="249"/>
        <v>0.66882444958339304</v>
      </c>
      <c r="AL1139" s="22" t="str">
        <f t="shared" si="250"/>
        <v>DROP</v>
      </c>
      <c r="AM1139" s="28">
        <f t="shared" si="251"/>
        <v>1.2331267578021718</v>
      </c>
      <c r="AN1139" s="22">
        <f t="shared" si="252"/>
        <v>0</v>
      </c>
      <c r="AO1139" s="22" t="str">
        <f t="shared" si="253"/>
        <v>DROP</v>
      </c>
      <c r="AP1139" s="22" t="str">
        <f t="shared" si="254"/>
        <v>DROP</v>
      </c>
      <c r="AQ1139" s="22" t="str">
        <f t="shared" si="255"/>
        <v>DROP</v>
      </c>
      <c r="AR1139" s="22" t="str">
        <f t="shared" si="256"/>
        <v>DROP</v>
      </c>
      <c r="AS1139" s="22" t="str">
        <f t="shared" si="257"/>
        <v>DROP</v>
      </c>
      <c r="AT1139" s="22" t="str">
        <f t="shared" si="258"/>
        <v>DROP</v>
      </c>
      <c r="AU1139" s="22">
        <f t="shared" si="259"/>
        <v>3.5757039377066784</v>
      </c>
      <c r="AV1139" s="22">
        <f t="shared" si="260"/>
        <v>0</v>
      </c>
      <c r="AW1139" s="22">
        <f t="shared" si="261"/>
        <v>6.8102901121516863</v>
      </c>
      <c r="AX1139" s="22" t="str">
        <f t="shared" si="262"/>
        <v>DROP</v>
      </c>
    </row>
    <row r="1140" spans="1:50" x14ac:dyDescent="0.25">
      <c r="A1140" s="23" t="s">
        <v>18</v>
      </c>
      <c r="B1140" s="22" t="s">
        <v>1158</v>
      </c>
      <c r="C1140" s="34">
        <v>3100.8409090909099</v>
      </c>
      <c r="D1140" s="32">
        <v>0.72974780890184465</v>
      </c>
      <c r="E1140" s="32">
        <v>0.11327272636861549</v>
      </c>
      <c r="F1140" s="22">
        <v>10</v>
      </c>
      <c r="H1140" s="27">
        <v>679.02414761453747</v>
      </c>
      <c r="I1140" s="27">
        <v>262.42505558579643</v>
      </c>
      <c r="J1140" s="27">
        <v>774.68414038043522</v>
      </c>
      <c r="K1140" s="27">
        <v>1716.1333435807692</v>
      </c>
      <c r="M1140" s="27">
        <v>2444.9622531635769</v>
      </c>
      <c r="N1140" s="27">
        <v>120.93279545454548</v>
      </c>
      <c r="O1140" s="27">
        <v>0</v>
      </c>
      <c r="P1140" s="27">
        <v>359.01</v>
      </c>
      <c r="Q1140" s="27">
        <v>359.01</v>
      </c>
      <c r="R1140" s="27">
        <v>2444.9622531635769</v>
      </c>
      <c r="S1140" s="22" t="s">
        <v>3366</v>
      </c>
      <c r="T1140" s="28">
        <v>1.2331267578021718</v>
      </c>
      <c r="U1140" s="22">
        <v>0.66882444958339304</v>
      </c>
      <c r="V1140" s="22">
        <v>3.5757039377066784</v>
      </c>
      <c r="W1140" s="22">
        <v>6.8102901121516863</v>
      </c>
      <c r="X1140" s="27">
        <v>-849.76170503735329</v>
      </c>
      <c r="Y1140" s="27">
        <v>1236.1905481262238</v>
      </c>
      <c r="Z1140" s="23" t="s">
        <v>3429</v>
      </c>
      <c r="AA1140" s="23" t="s">
        <v>3429</v>
      </c>
      <c r="AB1140" s="23" t="s">
        <v>3429</v>
      </c>
      <c r="AC1140" s="23" t="s">
        <v>3429</v>
      </c>
      <c r="AD1140" s="23" t="s">
        <v>3429</v>
      </c>
      <c r="AE1140" s="23" t="s">
        <v>3430</v>
      </c>
      <c r="AH1140" s="38"/>
      <c r="AJ1140" s="43"/>
      <c r="AK1140" s="22">
        <f t="shared" si="249"/>
        <v>0.66882444958339304</v>
      </c>
      <c r="AL1140" s="22" t="str">
        <f t="shared" si="250"/>
        <v>DROP</v>
      </c>
      <c r="AM1140" s="28">
        <f t="shared" si="251"/>
        <v>1.2331267578021718</v>
      </c>
      <c r="AN1140" s="22">
        <f t="shared" si="252"/>
        <v>0</v>
      </c>
      <c r="AO1140" s="22" t="str">
        <f t="shared" si="253"/>
        <v>DROP</v>
      </c>
      <c r="AP1140" s="22" t="str">
        <f t="shared" si="254"/>
        <v>DROP</v>
      </c>
      <c r="AQ1140" s="22" t="str">
        <f t="shared" si="255"/>
        <v>DROP</v>
      </c>
      <c r="AR1140" s="22" t="str">
        <f t="shared" si="256"/>
        <v>DROP</v>
      </c>
      <c r="AS1140" s="22" t="str">
        <f t="shared" si="257"/>
        <v>DROP</v>
      </c>
      <c r="AT1140" s="22" t="str">
        <f t="shared" si="258"/>
        <v>DROP</v>
      </c>
      <c r="AU1140" s="22">
        <f t="shared" si="259"/>
        <v>3.5757039377066784</v>
      </c>
      <c r="AV1140" s="22">
        <f t="shared" si="260"/>
        <v>0</v>
      </c>
      <c r="AW1140" s="22">
        <f t="shared" si="261"/>
        <v>6.8102901121516863</v>
      </c>
      <c r="AX1140" s="22" t="str">
        <f t="shared" si="262"/>
        <v>DROP</v>
      </c>
    </row>
    <row r="1141" spans="1:50" x14ac:dyDescent="0.25">
      <c r="A1141" s="23" t="s">
        <v>18</v>
      </c>
      <c r="B1141" s="22" t="s">
        <v>1159</v>
      </c>
      <c r="C1141" s="34">
        <v>3100.8409090909099</v>
      </c>
      <c r="D1141" s="32">
        <v>0.72974780890184465</v>
      </c>
      <c r="E1141" s="32">
        <v>0.11327272636861549</v>
      </c>
      <c r="F1141" s="22">
        <v>10</v>
      </c>
      <c r="H1141" s="27">
        <v>679.02414761453747</v>
      </c>
      <c r="I1141" s="27">
        <v>262.42505558579643</v>
      </c>
      <c r="J1141" s="27">
        <v>774.68414038043522</v>
      </c>
      <c r="K1141" s="27">
        <v>1716.1333435807692</v>
      </c>
      <c r="M1141" s="27">
        <v>2444.9622531635769</v>
      </c>
      <c r="N1141" s="27">
        <v>120.93279545454548</v>
      </c>
      <c r="O1141" s="27">
        <v>0</v>
      </c>
      <c r="P1141" s="27">
        <v>359.01</v>
      </c>
      <c r="Q1141" s="27">
        <v>359.01</v>
      </c>
      <c r="R1141" s="27">
        <v>2444.9622531635769</v>
      </c>
      <c r="S1141" s="22" t="s">
        <v>3366</v>
      </c>
      <c r="T1141" s="28">
        <v>1.2331267578021718</v>
      </c>
      <c r="U1141" s="22">
        <v>0.66882444958339304</v>
      </c>
      <c r="V1141" s="22">
        <v>3.5757039377066784</v>
      </c>
      <c r="W1141" s="22">
        <v>6.8102901121516863</v>
      </c>
      <c r="X1141" s="27">
        <v>-849.76170503735329</v>
      </c>
      <c r="Y1141" s="27">
        <v>1236.1905481262238</v>
      </c>
      <c r="Z1141" s="23" t="s">
        <v>3429</v>
      </c>
      <c r="AA1141" s="23" t="s">
        <v>3429</v>
      </c>
      <c r="AB1141" s="23" t="s">
        <v>3429</v>
      </c>
      <c r="AC1141" s="23" t="s">
        <v>3429</v>
      </c>
      <c r="AD1141" s="23" t="s">
        <v>3429</v>
      </c>
      <c r="AE1141" s="23" t="s">
        <v>3430</v>
      </c>
      <c r="AH1141" s="38"/>
      <c r="AJ1141" s="43"/>
      <c r="AK1141" s="22">
        <f t="shared" si="249"/>
        <v>0.66882444958339304</v>
      </c>
      <c r="AL1141" s="22" t="str">
        <f t="shared" si="250"/>
        <v>DROP</v>
      </c>
      <c r="AM1141" s="28">
        <f t="shared" si="251"/>
        <v>1.2331267578021718</v>
      </c>
      <c r="AN1141" s="22">
        <f t="shared" si="252"/>
        <v>0</v>
      </c>
      <c r="AO1141" s="22" t="str">
        <f t="shared" si="253"/>
        <v>DROP</v>
      </c>
      <c r="AP1141" s="22" t="str">
        <f t="shared" si="254"/>
        <v>DROP</v>
      </c>
      <c r="AQ1141" s="22" t="str">
        <f t="shared" si="255"/>
        <v>DROP</v>
      </c>
      <c r="AR1141" s="22" t="str">
        <f t="shared" si="256"/>
        <v>DROP</v>
      </c>
      <c r="AS1141" s="22" t="str">
        <f t="shared" si="257"/>
        <v>DROP</v>
      </c>
      <c r="AT1141" s="22" t="str">
        <f t="shared" si="258"/>
        <v>DROP</v>
      </c>
      <c r="AU1141" s="22">
        <f t="shared" si="259"/>
        <v>3.5757039377066784</v>
      </c>
      <c r="AV1141" s="22">
        <f t="shared" si="260"/>
        <v>0</v>
      </c>
      <c r="AW1141" s="22">
        <f t="shared" si="261"/>
        <v>6.8102901121516863</v>
      </c>
      <c r="AX1141" s="22" t="str">
        <f t="shared" si="262"/>
        <v>DROP</v>
      </c>
    </row>
    <row r="1142" spans="1:50" x14ac:dyDescent="0.25">
      <c r="A1142" s="23" t="s">
        <v>18</v>
      </c>
      <c r="B1142" s="22" t="s">
        <v>1160</v>
      </c>
      <c r="C1142" s="34">
        <v>3100.8409090909099</v>
      </c>
      <c r="D1142" s="32">
        <v>0.72974780890184465</v>
      </c>
      <c r="E1142" s="32">
        <v>0.11327272636861549</v>
      </c>
      <c r="F1142" s="22">
        <v>10</v>
      </c>
      <c r="H1142" s="27">
        <v>679.02414761453747</v>
      </c>
      <c r="I1142" s="27">
        <v>262.42505558579643</v>
      </c>
      <c r="J1142" s="27">
        <v>774.68414038043522</v>
      </c>
      <c r="K1142" s="27">
        <v>1716.1333435807692</v>
      </c>
      <c r="M1142" s="27">
        <v>2444.9622531635769</v>
      </c>
      <c r="N1142" s="27">
        <v>120.93279545454548</v>
      </c>
      <c r="O1142" s="27">
        <v>0</v>
      </c>
      <c r="P1142" s="27">
        <v>359.01</v>
      </c>
      <c r="Q1142" s="27">
        <v>359.01</v>
      </c>
      <c r="R1142" s="27">
        <v>2444.9622531635769</v>
      </c>
      <c r="S1142" s="22" t="s">
        <v>3366</v>
      </c>
      <c r="T1142" s="28">
        <v>1.2331267578021718</v>
      </c>
      <c r="U1142" s="22">
        <v>0.66882444958339304</v>
      </c>
      <c r="V1142" s="22">
        <v>3.5757039377066784</v>
      </c>
      <c r="W1142" s="22">
        <v>6.8102901121516863</v>
      </c>
      <c r="X1142" s="27">
        <v>-849.76170503735329</v>
      </c>
      <c r="Y1142" s="27">
        <v>1236.1905481262238</v>
      </c>
      <c r="Z1142" s="23" t="s">
        <v>3429</v>
      </c>
      <c r="AA1142" s="23" t="s">
        <v>3429</v>
      </c>
      <c r="AB1142" s="23" t="s">
        <v>3429</v>
      </c>
      <c r="AC1142" s="23" t="s">
        <v>3429</v>
      </c>
      <c r="AD1142" s="23" t="s">
        <v>3429</v>
      </c>
      <c r="AE1142" s="23" t="s">
        <v>3430</v>
      </c>
      <c r="AH1142" s="38"/>
      <c r="AJ1142" s="43"/>
      <c r="AK1142" s="22">
        <f t="shared" si="249"/>
        <v>0.66882444958339304</v>
      </c>
      <c r="AL1142" s="22" t="str">
        <f t="shared" si="250"/>
        <v>DROP</v>
      </c>
      <c r="AM1142" s="28">
        <f t="shared" si="251"/>
        <v>1.2331267578021718</v>
      </c>
      <c r="AN1142" s="22">
        <f t="shared" si="252"/>
        <v>0</v>
      </c>
      <c r="AO1142" s="22" t="str">
        <f t="shared" si="253"/>
        <v>DROP</v>
      </c>
      <c r="AP1142" s="22" t="str">
        <f t="shared" si="254"/>
        <v>DROP</v>
      </c>
      <c r="AQ1142" s="22" t="str">
        <f t="shared" si="255"/>
        <v>DROP</v>
      </c>
      <c r="AR1142" s="22" t="str">
        <f t="shared" si="256"/>
        <v>DROP</v>
      </c>
      <c r="AS1142" s="22" t="str">
        <f t="shared" si="257"/>
        <v>DROP</v>
      </c>
      <c r="AT1142" s="22" t="str">
        <f t="shared" si="258"/>
        <v>DROP</v>
      </c>
      <c r="AU1142" s="22">
        <f t="shared" si="259"/>
        <v>3.5757039377066784</v>
      </c>
      <c r="AV1142" s="22">
        <f t="shared" si="260"/>
        <v>0</v>
      </c>
      <c r="AW1142" s="22">
        <f t="shared" si="261"/>
        <v>6.8102901121516863</v>
      </c>
      <c r="AX1142" s="22" t="str">
        <f t="shared" si="262"/>
        <v>DROP</v>
      </c>
    </row>
    <row r="1143" spans="1:50" x14ac:dyDescent="0.25">
      <c r="A1143" s="23" t="s">
        <v>18</v>
      </c>
      <c r="B1143" s="22" t="s">
        <v>1161</v>
      </c>
      <c r="C1143" s="34">
        <v>3100.8409090909099</v>
      </c>
      <c r="D1143" s="32">
        <v>0.72974780890184465</v>
      </c>
      <c r="E1143" s="32">
        <v>0.11327272636861549</v>
      </c>
      <c r="F1143" s="22">
        <v>10</v>
      </c>
      <c r="H1143" s="27">
        <v>679.02414761453747</v>
      </c>
      <c r="I1143" s="27">
        <v>262.42505558579643</v>
      </c>
      <c r="J1143" s="27">
        <v>774.68414038043522</v>
      </c>
      <c r="K1143" s="27">
        <v>1716.1333435807692</v>
      </c>
      <c r="M1143" s="27">
        <v>2444.9622531635769</v>
      </c>
      <c r="N1143" s="27">
        <v>120.93279545454548</v>
      </c>
      <c r="O1143" s="27">
        <v>0</v>
      </c>
      <c r="P1143" s="27">
        <v>359.01</v>
      </c>
      <c r="Q1143" s="27">
        <v>359.01</v>
      </c>
      <c r="R1143" s="27">
        <v>2444.9622531635769</v>
      </c>
      <c r="S1143" s="22" t="s">
        <v>3366</v>
      </c>
      <c r="T1143" s="28">
        <v>1.2331267578021718</v>
      </c>
      <c r="U1143" s="22">
        <v>0.66882444958339304</v>
      </c>
      <c r="V1143" s="22">
        <v>3.5757039377066784</v>
      </c>
      <c r="W1143" s="22">
        <v>6.8102901121516863</v>
      </c>
      <c r="X1143" s="27">
        <v>-849.76170503735329</v>
      </c>
      <c r="Y1143" s="27">
        <v>1236.1905481262238</v>
      </c>
      <c r="Z1143" s="23" t="s">
        <v>3429</v>
      </c>
      <c r="AA1143" s="23" t="s">
        <v>3429</v>
      </c>
      <c r="AB1143" s="23" t="s">
        <v>3429</v>
      </c>
      <c r="AC1143" s="23" t="s">
        <v>3429</v>
      </c>
      <c r="AD1143" s="23" t="s">
        <v>3429</v>
      </c>
      <c r="AE1143" s="23" t="s">
        <v>3430</v>
      </c>
      <c r="AH1143" s="38"/>
      <c r="AJ1143" s="43"/>
      <c r="AK1143" s="22">
        <f t="shared" si="249"/>
        <v>0.66882444958339304</v>
      </c>
      <c r="AL1143" s="22" t="str">
        <f t="shared" si="250"/>
        <v>DROP</v>
      </c>
      <c r="AM1143" s="28">
        <f t="shared" si="251"/>
        <v>1.2331267578021718</v>
      </c>
      <c r="AN1143" s="22">
        <f t="shared" si="252"/>
        <v>0</v>
      </c>
      <c r="AO1143" s="22" t="str">
        <f t="shared" si="253"/>
        <v>DROP</v>
      </c>
      <c r="AP1143" s="22" t="str">
        <f t="shared" si="254"/>
        <v>DROP</v>
      </c>
      <c r="AQ1143" s="22" t="str">
        <f t="shared" si="255"/>
        <v>DROP</v>
      </c>
      <c r="AR1143" s="22" t="str">
        <f t="shared" si="256"/>
        <v>DROP</v>
      </c>
      <c r="AS1143" s="22" t="str">
        <f t="shared" si="257"/>
        <v>DROP</v>
      </c>
      <c r="AT1143" s="22" t="str">
        <f t="shared" si="258"/>
        <v>DROP</v>
      </c>
      <c r="AU1143" s="22">
        <f t="shared" si="259"/>
        <v>3.5757039377066784</v>
      </c>
      <c r="AV1143" s="22">
        <f t="shared" si="260"/>
        <v>0</v>
      </c>
      <c r="AW1143" s="22">
        <f t="shared" si="261"/>
        <v>6.8102901121516863</v>
      </c>
      <c r="AX1143" s="22" t="str">
        <f t="shared" si="262"/>
        <v>DROP</v>
      </c>
    </row>
    <row r="1144" spans="1:50" x14ac:dyDescent="0.25">
      <c r="A1144" s="23" t="s">
        <v>18</v>
      </c>
      <c r="B1144" s="22" t="s">
        <v>1162</v>
      </c>
      <c r="C1144" s="34">
        <v>3100.8409090909099</v>
      </c>
      <c r="D1144" s="32">
        <v>0.72974780890184465</v>
      </c>
      <c r="E1144" s="32">
        <v>0.11327272636861549</v>
      </c>
      <c r="F1144" s="22">
        <v>10</v>
      </c>
      <c r="H1144" s="27">
        <v>679.02414761453747</v>
      </c>
      <c r="I1144" s="27">
        <v>262.42505558579643</v>
      </c>
      <c r="J1144" s="27">
        <v>774.68414038043522</v>
      </c>
      <c r="K1144" s="27">
        <v>1716.1333435807692</v>
      </c>
      <c r="M1144" s="27">
        <v>2444.9622531635769</v>
      </c>
      <c r="N1144" s="27">
        <v>120.93279545454548</v>
      </c>
      <c r="O1144" s="27">
        <v>0</v>
      </c>
      <c r="P1144" s="27">
        <v>359.01</v>
      </c>
      <c r="Q1144" s="27">
        <v>359.01</v>
      </c>
      <c r="R1144" s="27">
        <v>2444.9622531635769</v>
      </c>
      <c r="S1144" s="22" t="s">
        <v>3366</v>
      </c>
      <c r="T1144" s="28">
        <v>1.2331267578021718</v>
      </c>
      <c r="U1144" s="22">
        <v>0.66882444958339304</v>
      </c>
      <c r="V1144" s="22">
        <v>3.5757039377066784</v>
      </c>
      <c r="W1144" s="22">
        <v>6.8102901121516863</v>
      </c>
      <c r="X1144" s="27">
        <v>-849.76170503735329</v>
      </c>
      <c r="Y1144" s="27">
        <v>1236.1905481262238</v>
      </c>
      <c r="Z1144" s="23" t="s">
        <v>3429</v>
      </c>
      <c r="AA1144" s="23" t="s">
        <v>3429</v>
      </c>
      <c r="AB1144" s="23" t="s">
        <v>3429</v>
      </c>
      <c r="AC1144" s="23" t="s">
        <v>3429</v>
      </c>
      <c r="AD1144" s="23" t="s">
        <v>3429</v>
      </c>
      <c r="AE1144" s="23" t="s">
        <v>3430</v>
      </c>
      <c r="AH1144" s="38"/>
      <c r="AJ1144" s="43"/>
      <c r="AK1144" s="22">
        <f t="shared" si="249"/>
        <v>0.66882444958339304</v>
      </c>
      <c r="AL1144" s="22" t="str">
        <f t="shared" si="250"/>
        <v>DROP</v>
      </c>
      <c r="AM1144" s="28">
        <f t="shared" si="251"/>
        <v>1.2331267578021718</v>
      </c>
      <c r="AN1144" s="22">
        <f t="shared" si="252"/>
        <v>0</v>
      </c>
      <c r="AO1144" s="22" t="str">
        <f t="shared" si="253"/>
        <v>DROP</v>
      </c>
      <c r="AP1144" s="22" t="str">
        <f t="shared" si="254"/>
        <v>DROP</v>
      </c>
      <c r="AQ1144" s="22" t="str">
        <f t="shared" si="255"/>
        <v>DROP</v>
      </c>
      <c r="AR1144" s="22" t="str">
        <f t="shared" si="256"/>
        <v>DROP</v>
      </c>
      <c r="AS1144" s="22" t="str">
        <f t="shared" si="257"/>
        <v>DROP</v>
      </c>
      <c r="AT1144" s="22" t="str">
        <f t="shared" si="258"/>
        <v>DROP</v>
      </c>
      <c r="AU1144" s="22">
        <f t="shared" si="259"/>
        <v>3.5757039377066784</v>
      </c>
      <c r="AV1144" s="22">
        <f t="shared" si="260"/>
        <v>0</v>
      </c>
      <c r="AW1144" s="22">
        <f t="shared" si="261"/>
        <v>6.8102901121516863</v>
      </c>
      <c r="AX1144" s="22" t="str">
        <f t="shared" si="262"/>
        <v>DROP</v>
      </c>
    </row>
    <row r="1145" spans="1:50" x14ac:dyDescent="0.25">
      <c r="A1145" s="23" t="s">
        <v>18</v>
      </c>
      <c r="B1145" s="22" t="s">
        <v>1163</v>
      </c>
      <c r="C1145" s="34">
        <v>3100.8409090909099</v>
      </c>
      <c r="D1145" s="32">
        <v>0.72974780890184465</v>
      </c>
      <c r="E1145" s="32">
        <v>0.11327272636861549</v>
      </c>
      <c r="F1145" s="22">
        <v>10</v>
      </c>
      <c r="H1145" s="27">
        <v>679.02414761453747</v>
      </c>
      <c r="I1145" s="27">
        <v>262.42505558579643</v>
      </c>
      <c r="J1145" s="27">
        <v>774.68414038043522</v>
      </c>
      <c r="K1145" s="27">
        <v>1716.1333435807692</v>
      </c>
      <c r="M1145" s="27">
        <v>2444.9622531635769</v>
      </c>
      <c r="N1145" s="27">
        <v>120.93279545454548</v>
      </c>
      <c r="O1145" s="27">
        <v>0</v>
      </c>
      <c r="P1145" s="27">
        <v>359.01</v>
      </c>
      <c r="Q1145" s="27">
        <v>359.01</v>
      </c>
      <c r="R1145" s="27">
        <v>2444.9622531635769</v>
      </c>
      <c r="S1145" s="22" t="s">
        <v>3366</v>
      </c>
      <c r="T1145" s="28">
        <v>1.2331267578021718</v>
      </c>
      <c r="U1145" s="22">
        <v>0.66882444958339304</v>
      </c>
      <c r="V1145" s="22">
        <v>3.5757039377066784</v>
      </c>
      <c r="W1145" s="22">
        <v>6.8102901121516863</v>
      </c>
      <c r="X1145" s="27">
        <v>-849.76170503735329</v>
      </c>
      <c r="Y1145" s="27">
        <v>1236.1905481262238</v>
      </c>
      <c r="Z1145" s="23" t="s">
        <v>3429</v>
      </c>
      <c r="AA1145" s="23" t="s">
        <v>3429</v>
      </c>
      <c r="AB1145" s="23" t="s">
        <v>3429</v>
      </c>
      <c r="AC1145" s="23" t="s">
        <v>3429</v>
      </c>
      <c r="AD1145" s="23" t="s">
        <v>3429</v>
      </c>
      <c r="AE1145" s="23" t="s">
        <v>3430</v>
      </c>
      <c r="AH1145" s="38"/>
      <c r="AJ1145" s="43"/>
      <c r="AK1145" s="22">
        <f t="shared" si="249"/>
        <v>0.66882444958339304</v>
      </c>
      <c r="AL1145" s="22" t="str">
        <f t="shared" si="250"/>
        <v>DROP</v>
      </c>
      <c r="AM1145" s="28">
        <f t="shared" si="251"/>
        <v>1.2331267578021718</v>
      </c>
      <c r="AN1145" s="22">
        <f t="shared" si="252"/>
        <v>0</v>
      </c>
      <c r="AO1145" s="22" t="str">
        <f t="shared" si="253"/>
        <v>DROP</v>
      </c>
      <c r="AP1145" s="22" t="str">
        <f t="shared" si="254"/>
        <v>DROP</v>
      </c>
      <c r="AQ1145" s="22" t="str">
        <f t="shared" si="255"/>
        <v>DROP</v>
      </c>
      <c r="AR1145" s="22" t="str">
        <f t="shared" si="256"/>
        <v>DROP</v>
      </c>
      <c r="AS1145" s="22" t="str">
        <f t="shared" si="257"/>
        <v>DROP</v>
      </c>
      <c r="AT1145" s="22" t="str">
        <f t="shared" si="258"/>
        <v>DROP</v>
      </c>
      <c r="AU1145" s="22">
        <f t="shared" si="259"/>
        <v>3.5757039377066784</v>
      </c>
      <c r="AV1145" s="22">
        <f t="shared" si="260"/>
        <v>0</v>
      </c>
      <c r="AW1145" s="22">
        <f t="shared" si="261"/>
        <v>6.8102901121516863</v>
      </c>
      <c r="AX1145" s="22" t="str">
        <f t="shared" si="262"/>
        <v>DROP</v>
      </c>
    </row>
    <row r="1146" spans="1:50" x14ac:dyDescent="0.25">
      <c r="A1146" s="23" t="s">
        <v>18</v>
      </c>
      <c r="B1146" s="22" t="s">
        <v>1164</v>
      </c>
      <c r="C1146" s="34">
        <v>3230.2500000000009</v>
      </c>
      <c r="D1146" s="32">
        <v>0.76020277363932132</v>
      </c>
      <c r="E1146" s="32">
        <v>0.11799999905815642</v>
      </c>
      <c r="F1146" s="22">
        <v>10</v>
      </c>
      <c r="H1146" s="27">
        <v>707.36223403183772</v>
      </c>
      <c r="I1146" s="27">
        <v>273.37698406931281</v>
      </c>
      <c r="J1146" s="27">
        <v>807.01445763547747</v>
      </c>
      <c r="K1146" s="27">
        <v>1787.7536757366279</v>
      </c>
      <c r="M1146" s="27">
        <v>2546.9992011286695</v>
      </c>
      <c r="N1146" s="27">
        <v>125.97975000000004</v>
      </c>
      <c r="O1146" s="27">
        <v>0</v>
      </c>
      <c r="P1146" s="27">
        <v>1085.01</v>
      </c>
      <c r="Q1146" s="27">
        <v>1085.01</v>
      </c>
      <c r="R1146" s="27">
        <v>2546.9992011286695</v>
      </c>
      <c r="S1146" s="22" t="s">
        <v>3366</v>
      </c>
      <c r="T1146" s="28">
        <v>3.577488667152029</v>
      </c>
      <c r="U1146" s="22">
        <v>0.66882444958339315</v>
      </c>
      <c r="V1146" s="22">
        <v>1.476274820440576</v>
      </c>
      <c r="W1146" s="22">
        <v>2.3474430660811141</v>
      </c>
      <c r="X1146" s="27">
        <v>-885.22527539204157</v>
      </c>
      <c r="Y1146" s="27">
        <v>576.76392573662793</v>
      </c>
      <c r="Z1146" s="23" t="s">
        <v>3429</v>
      </c>
      <c r="AA1146" s="23" t="s">
        <v>3429</v>
      </c>
      <c r="AB1146" s="23" t="s">
        <v>3429</v>
      </c>
      <c r="AC1146" s="23" t="s">
        <v>3430</v>
      </c>
      <c r="AD1146" s="23" t="s">
        <v>3430</v>
      </c>
      <c r="AE1146" s="23" t="s">
        <v>3430</v>
      </c>
      <c r="AH1146" s="38"/>
      <c r="AJ1146" s="43"/>
      <c r="AK1146" s="22">
        <f t="shared" si="249"/>
        <v>0.66882444958339315</v>
      </c>
      <c r="AL1146" s="22" t="str">
        <f t="shared" si="250"/>
        <v>DROP</v>
      </c>
      <c r="AM1146" s="28">
        <f t="shared" si="251"/>
        <v>3.577488667152029</v>
      </c>
      <c r="AN1146" s="22">
        <f t="shared" si="252"/>
        <v>478.43365499999982</v>
      </c>
      <c r="AO1146" s="22" t="str">
        <f t="shared" si="253"/>
        <v>DROP</v>
      </c>
      <c r="AP1146" s="22" t="str">
        <f t="shared" si="254"/>
        <v>DROP</v>
      </c>
      <c r="AQ1146" s="22" t="str">
        <f t="shared" si="255"/>
        <v>DROP</v>
      </c>
      <c r="AR1146" s="22" t="str">
        <f t="shared" si="256"/>
        <v>DROP</v>
      </c>
      <c r="AS1146" s="22" t="str">
        <f t="shared" si="257"/>
        <v>DROP</v>
      </c>
      <c r="AT1146" s="22" t="str">
        <f t="shared" si="258"/>
        <v>DROP</v>
      </c>
      <c r="AU1146" s="22">
        <f t="shared" si="259"/>
        <v>1.476274820440576</v>
      </c>
      <c r="AV1146" s="22">
        <f t="shared" si="260"/>
        <v>478.43365499999982</v>
      </c>
      <c r="AW1146" s="22">
        <f t="shared" si="261"/>
        <v>2.7883916794579489</v>
      </c>
      <c r="AX1146" s="22" t="str">
        <f t="shared" si="262"/>
        <v>KEEP</v>
      </c>
    </row>
    <row r="1147" spans="1:50" x14ac:dyDescent="0.25">
      <c r="A1147" s="23" t="s">
        <v>18</v>
      </c>
      <c r="B1147" s="22" t="s">
        <v>1165</v>
      </c>
      <c r="C1147" s="34">
        <v>3230.2500000000009</v>
      </c>
      <c r="D1147" s="32">
        <v>0.76020277363932132</v>
      </c>
      <c r="E1147" s="32">
        <v>0.11799999905815642</v>
      </c>
      <c r="F1147" s="22">
        <v>10</v>
      </c>
      <c r="H1147" s="27">
        <v>707.36223403183772</v>
      </c>
      <c r="I1147" s="27">
        <v>273.37698406931281</v>
      </c>
      <c r="J1147" s="27">
        <v>807.01445763547747</v>
      </c>
      <c r="K1147" s="27">
        <v>1787.7536757366279</v>
      </c>
      <c r="M1147" s="27">
        <v>2546.9992011286695</v>
      </c>
      <c r="N1147" s="27">
        <v>125.97975000000004</v>
      </c>
      <c r="O1147" s="27">
        <v>0</v>
      </c>
      <c r="P1147" s="27">
        <v>1085.01</v>
      </c>
      <c r="Q1147" s="27">
        <v>1085.01</v>
      </c>
      <c r="R1147" s="27">
        <v>2546.9992011286695</v>
      </c>
      <c r="S1147" s="22" t="s">
        <v>3366</v>
      </c>
      <c r="T1147" s="28">
        <v>3.577488667152029</v>
      </c>
      <c r="U1147" s="22">
        <v>0.66882444958339315</v>
      </c>
      <c r="V1147" s="22">
        <v>1.476274820440576</v>
      </c>
      <c r="W1147" s="22">
        <v>2.3474430660811141</v>
      </c>
      <c r="X1147" s="27">
        <v>-885.22527539204157</v>
      </c>
      <c r="Y1147" s="27">
        <v>576.76392573662793</v>
      </c>
      <c r="Z1147" s="23" t="s">
        <v>3429</v>
      </c>
      <c r="AA1147" s="23" t="s">
        <v>3429</v>
      </c>
      <c r="AB1147" s="23" t="s">
        <v>3429</v>
      </c>
      <c r="AC1147" s="23" t="s">
        <v>3430</v>
      </c>
      <c r="AD1147" s="23" t="s">
        <v>3430</v>
      </c>
      <c r="AE1147" s="23" t="s">
        <v>3430</v>
      </c>
      <c r="AH1147" s="38"/>
      <c r="AJ1147" s="43"/>
      <c r="AK1147" s="22">
        <f t="shared" si="249"/>
        <v>0.66882444958339315</v>
      </c>
      <c r="AL1147" s="22" t="str">
        <f t="shared" si="250"/>
        <v>DROP</v>
      </c>
      <c r="AM1147" s="28">
        <f t="shared" si="251"/>
        <v>3.577488667152029</v>
      </c>
      <c r="AN1147" s="22">
        <f t="shared" si="252"/>
        <v>478.43365499999982</v>
      </c>
      <c r="AO1147" s="22" t="str">
        <f t="shared" si="253"/>
        <v>DROP</v>
      </c>
      <c r="AP1147" s="22" t="str">
        <f t="shared" si="254"/>
        <v>DROP</v>
      </c>
      <c r="AQ1147" s="22" t="str">
        <f t="shared" si="255"/>
        <v>DROP</v>
      </c>
      <c r="AR1147" s="22" t="str">
        <f t="shared" si="256"/>
        <v>DROP</v>
      </c>
      <c r="AS1147" s="22" t="str">
        <f t="shared" si="257"/>
        <v>DROP</v>
      </c>
      <c r="AT1147" s="22" t="str">
        <f t="shared" si="258"/>
        <v>DROP</v>
      </c>
      <c r="AU1147" s="22">
        <f t="shared" si="259"/>
        <v>1.476274820440576</v>
      </c>
      <c r="AV1147" s="22">
        <f t="shared" si="260"/>
        <v>478.43365499999982</v>
      </c>
      <c r="AW1147" s="22">
        <f t="shared" si="261"/>
        <v>2.7883916794579489</v>
      </c>
      <c r="AX1147" s="22" t="str">
        <f t="shared" si="262"/>
        <v>KEEP</v>
      </c>
    </row>
    <row r="1148" spans="1:50" x14ac:dyDescent="0.25">
      <c r="A1148" s="23" t="s">
        <v>18</v>
      </c>
      <c r="B1148" s="22" t="s">
        <v>1166</v>
      </c>
      <c r="C1148" s="34">
        <v>3230.2500000000009</v>
      </c>
      <c r="D1148" s="32">
        <v>0.76020277363932132</v>
      </c>
      <c r="E1148" s="32">
        <v>0.11799999905815642</v>
      </c>
      <c r="F1148" s="22">
        <v>10</v>
      </c>
      <c r="H1148" s="27">
        <v>707.36223403183772</v>
      </c>
      <c r="I1148" s="27">
        <v>273.37698406931281</v>
      </c>
      <c r="J1148" s="27">
        <v>807.01445763547747</v>
      </c>
      <c r="K1148" s="27">
        <v>1787.7536757366279</v>
      </c>
      <c r="M1148" s="27">
        <v>2546.9992011286695</v>
      </c>
      <c r="N1148" s="27">
        <v>125.97975000000004</v>
      </c>
      <c r="O1148" s="27">
        <v>0</v>
      </c>
      <c r="P1148" s="27">
        <v>1085.01</v>
      </c>
      <c r="Q1148" s="27">
        <v>1085.01</v>
      </c>
      <c r="R1148" s="27">
        <v>2546.9992011286695</v>
      </c>
      <c r="S1148" s="22" t="s">
        <v>3366</v>
      </c>
      <c r="T1148" s="28">
        <v>3.577488667152029</v>
      </c>
      <c r="U1148" s="22">
        <v>0.66882444958339315</v>
      </c>
      <c r="V1148" s="22">
        <v>1.476274820440576</v>
      </c>
      <c r="W1148" s="22">
        <v>2.3474430660811141</v>
      </c>
      <c r="X1148" s="27">
        <v>-885.22527539204157</v>
      </c>
      <c r="Y1148" s="27">
        <v>576.76392573662793</v>
      </c>
      <c r="Z1148" s="23" t="s">
        <v>3429</v>
      </c>
      <c r="AA1148" s="23" t="s">
        <v>3429</v>
      </c>
      <c r="AB1148" s="23" t="s">
        <v>3429</v>
      </c>
      <c r="AC1148" s="23" t="s">
        <v>3430</v>
      </c>
      <c r="AD1148" s="23" t="s">
        <v>3430</v>
      </c>
      <c r="AE1148" s="23" t="s">
        <v>3430</v>
      </c>
      <c r="AH1148" s="38"/>
      <c r="AJ1148" s="43"/>
      <c r="AK1148" s="22">
        <f t="shared" si="249"/>
        <v>0.66882444958339315</v>
      </c>
      <c r="AL1148" s="22" t="str">
        <f t="shared" si="250"/>
        <v>DROP</v>
      </c>
      <c r="AM1148" s="28">
        <f t="shared" si="251"/>
        <v>3.577488667152029</v>
      </c>
      <c r="AN1148" s="22">
        <f t="shared" si="252"/>
        <v>478.43365499999982</v>
      </c>
      <c r="AO1148" s="22" t="str">
        <f t="shared" si="253"/>
        <v>DROP</v>
      </c>
      <c r="AP1148" s="22" t="str">
        <f t="shared" si="254"/>
        <v>DROP</v>
      </c>
      <c r="AQ1148" s="22" t="str">
        <f t="shared" si="255"/>
        <v>DROP</v>
      </c>
      <c r="AR1148" s="22" t="str">
        <f t="shared" si="256"/>
        <v>DROP</v>
      </c>
      <c r="AS1148" s="22" t="str">
        <f t="shared" si="257"/>
        <v>DROP</v>
      </c>
      <c r="AT1148" s="22" t="str">
        <f t="shared" si="258"/>
        <v>DROP</v>
      </c>
      <c r="AU1148" s="22">
        <f t="shared" si="259"/>
        <v>1.476274820440576</v>
      </c>
      <c r="AV1148" s="22">
        <f t="shared" si="260"/>
        <v>478.43365499999982</v>
      </c>
      <c r="AW1148" s="22">
        <f t="shared" si="261"/>
        <v>2.7883916794579489</v>
      </c>
      <c r="AX1148" s="22" t="str">
        <f t="shared" si="262"/>
        <v>KEEP</v>
      </c>
    </row>
    <row r="1149" spans="1:50" x14ac:dyDescent="0.25">
      <c r="A1149" s="23" t="s">
        <v>18</v>
      </c>
      <c r="B1149" s="22" t="s">
        <v>1167</v>
      </c>
      <c r="C1149" s="34">
        <v>3230.2500000000009</v>
      </c>
      <c r="D1149" s="32">
        <v>0.76020277363932132</v>
      </c>
      <c r="E1149" s="32">
        <v>0.11799999905815642</v>
      </c>
      <c r="F1149" s="22">
        <v>10</v>
      </c>
      <c r="H1149" s="27">
        <v>707.36223403183772</v>
      </c>
      <c r="I1149" s="27">
        <v>273.37698406931281</v>
      </c>
      <c r="J1149" s="27">
        <v>807.01445763547747</v>
      </c>
      <c r="K1149" s="27">
        <v>1787.7536757366279</v>
      </c>
      <c r="M1149" s="27">
        <v>2546.9992011286695</v>
      </c>
      <c r="N1149" s="27">
        <v>125.97975000000004</v>
      </c>
      <c r="O1149" s="27">
        <v>0</v>
      </c>
      <c r="P1149" s="27">
        <v>1085.01</v>
      </c>
      <c r="Q1149" s="27">
        <v>1085.01</v>
      </c>
      <c r="R1149" s="27">
        <v>2546.9992011286695</v>
      </c>
      <c r="S1149" s="22" t="s">
        <v>3366</v>
      </c>
      <c r="T1149" s="28">
        <v>3.577488667152029</v>
      </c>
      <c r="U1149" s="22">
        <v>0.66882444958339315</v>
      </c>
      <c r="V1149" s="22">
        <v>1.476274820440576</v>
      </c>
      <c r="W1149" s="22">
        <v>2.3474430660811141</v>
      </c>
      <c r="X1149" s="27">
        <v>-885.22527539204157</v>
      </c>
      <c r="Y1149" s="27">
        <v>576.76392573662793</v>
      </c>
      <c r="Z1149" s="23" t="s">
        <v>3429</v>
      </c>
      <c r="AA1149" s="23" t="s">
        <v>3429</v>
      </c>
      <c r="AB1149" s="23" t="s">
        <v>3429</v>
      </c>
      <c r="AC1149" s="23" t="s">
        <v>3430</v>
      </c>
      <c r="AD1149" s="23" t="s">
        <v>3430</v>
      </c>
      <c r="AE1149" s="23" t="s">
        <v>3430</v>
      </c>
      <c r="AH1149" s="38"/>
      <c r="AJ1149" s="43"/>
      <c r="AK1149" s="22">
        <f t="shared" si="249"/>
        <v>0.66882444958339315</v>
      </c>
      <c r="AL1149" s="22" t="str">
        <f t="shared" si="250"/>
        <v>DROP</v>
      </c>
      <c r="AM1149" s="28">
        <f t="shared" si="251"/>
        <v>3.577488667152029</v>
      </c>
      <c r="AN1149" s="22">
        <f t="shared" si="252"/>
        <v>478.43365499999982</v>
      </c>
      <c r="AO1149" s="22" t="str">
        <f t="shared" si="253"/>
        <v>DROP</v>
      </c>
      <c r="AP1149" s="22" t="str">
        <f t="shared" si="254"/>
        <v>DROP</v>
      </c>
      <c r="AQ1149" s="22" t="str">
        <f t="shared" si="255"/>
        <v>DROP</v>
      </c>
      <c r="AR1149" s="22" t="str">
        <f t="shared" si="256"/>
        <v>DROP</v>
      </c>
      <c r="AS1149" s="22" t="str">
        <f t="shared" si="257"/>
        <v>DROP</v>
      </c>
      <c r="AT1149" s="22" t="str">
        <f t="shared" si="258"/>
        <v>DROP</v>
      </c>
      <c r="AU1149" s="22">
        <f t="shared" si="259"/>
        <v>1.476274820440576</v>
      </c>
      <c r="AV1149" s="22">
        <f t="shared" si="260"/>
        <v>478.43365499999982</v>
      </c>
      <c r="AW1149" s="22">
        <f t="shared" si="261"/>
        <v>2.7883916794579489</v>
      </c>
      <c r="AX1149" s="22" t="str">
        <f t="shared" si="262"/>
        <v>KEEP</v>
      </c>
    </row>
    <row r="1150" spans="1:50" x14ac:dyDescent="0.25">
      <c r="A1150" s="23" t="s">
        <v>18</v>
      </c>
      <c r="B1150" s="22" t="s">
        <v>1168</v>
      </c>
      <c r="C1150" s="34">
        <v>3230.2500000000009</v>
      </c>
      <c r="D1150" s="32">
        <v>0.76020277363932132</v>
      </c>
      <c r="E1150" s="32">
        <v>0.11799999905815642</v>
      </c>
      <c r="F1150" s="22">
        <v>10</v>
      </c>
      <c r="H1150" s="27">
        <v>707.36223403183772</v>
      </c>
      <c r="I1150" s="27">
        <v>273.37698406931281</v>
      </c>
      <c r="J1150" s="27">
        <v>807.01445763547747</v>
      </c>
      <c r="K1150" s="27">
        <v>1787.7536757366279</v>
      </c>
      <c r="M1150" s="27">
        <v>2546.9992011286695</v>
      </c>
      <c r="N1150" s="27">
        <v>125.97975000000004</v>
      </c>
      <c r="O1150" s="27">
        <v>0</v>
      </c>
      <c r="P1150" s="27">
        <v>1085.01</v>
      </c>
      <c r="Q1150" s="27">
        <v>1085.01</v>
      </c>
      <c r="R1150" s="27">
        <v>2546.9992011286695</v>
      </c>
      <c r="S1150" s="22" t="s">
        <v>3366</v>
      </c>
      <c r="T1150" s="28">
        <v>3.577488667152029</v>
      </c>
      <c r="U1150" s="22">
        <v>0.66882444958339315</v>
      </c>
      <c r="V1150" s="22">
        <v>1.476274820440576</v>
      </c>
      <c r="W1150" s="22">
        <v>2.3474430660811141</v>
      </c>
      <c r="X1150" s="27">
        <v>-885.22527539204157</v>
      </c>
      <c r="Y1150" s="27">
        <v>576.76392573662793</v>
      </c>
      <c r="Z1150" s="23" t="s">
        <v>3429</v>
      </c>
      <c r="AA1150" s="23" t="s">
        <v>3429</v>
      </c>
      <c r="AB1150" s="23" t="s">
        <v>3429</v>
      </c>
      <c r="AC1150" s="23" t="s">
        <v>3430</v>
      </c>
      <c r="AD1150" s="23" t="s">
        <v>3430</v>
      </c>
      <c r="AE1150" s="23" t="s">
        <v>3430</v>
      </c>
      <c r="AH1150" s="38"/>
      <c r="AJ1150" s="43"/>
      <c r="AK1150" s="22">
        <f t="shared" si="249"/>
        <v>0.66882444958339315</v>
      </c>
      <c r="AL1150" s="22" t="str">
        <f t="shared" si="250"/>
        <v>DROP</v>
      </c>
      <c r="AM1150" s="28">
        <f t="shared" si="251"/>
        <v>3.577488667152029</v>
      </c>
      <c r="AN1150" s="22">
        <f t="shared" si="252"/>
        <v>478.43365499999982</v>
      </c>
      <c r="AO1150" s="22" t="str">
        <f t="shared" si="253"/>
        <v>DROP</v>
      </c>
      <c r="AP1150" s="22" t="str">
        <f t="shared" si="254"/>
        <v>DROP</v>
      </c>
      <c r="AQ1150" s="22" t="str">
        <f t="shared" si="255"/>
        <v>DROP</v>
      </c>
      <c r="AR1150" s="22" t="str">
        <f t="shared" si="256"/>
        <v>DROP</v>
      </c>
      <c r="AS1150" s="22" t="str">
        <f t="shared" si="257"/>
        <v>DROP</v>
      </c>
      <c r="AT1150" s="22" t="str">
        <f t="shared" si="258"/>
        <v>DROP</v>
      </c>
      <c r="AU1150" s="22">
        <f t="shared" si="259"/>
        <v>1.476274820440576</v>
      </c>
      <c r="AV1150" s="22">
        <f t="shared" si="260"/>
        <v>478.43365499999982</v>
      </c>
      <c r="AW1150" s="22">
        <f t="shared" si="261"/>
        <v>2.7883916794579489</v>
      </c>
      <c r="AX1150" s="22" t="str">
        <f t="shared" si="262"/>
        <v>KEEP</v>
      </c>
    </row>
    <row r="1151" spans="1:50" x14ac:dyDescent="0.25">
      <c r="A1151" s="23" t="s">
        <v>18</v>
      </c>
      <c r="B1151" s="22" t="s">
        <v>1169</v>
      </c>
      <c r="C1151" s="34">
        <v>3230.2500000000009</v>
      </c>
      <c r="D1151" s="32">
        <v>0.76020277363932132</v>
      </c>
      <c r="E1151" s="32">
        <v>0.11799999905815642</v>
      </c>
      <c r="F1151" s="22">
        <v>10</v>
      </c>
      <c r="H1151" s="27">
        <v>707.36223403183772</v>
      </c>
      <c r="I1151" s="27">
        <v>273.37698406931281</v>
      </c>
      <c r="J1151" s="27">
        <v>807.01445763547747</v>
      </c>
      <c r="K1151" s="27">
        <v>1787.7536757366279</v>
      </c>
      <c r="M1151" s="27">
        <v>2546.9992011286695</v>
      </c>
      <c r="N1151" s="27">
        <v>125.97975000000004</v>
      </c>
      <c r="O1151" s="27">
        <v>0</v>
      </c>
      <c r="P1151" s="27">
        <v>1085.01</v>
      </c>
      <c r="Q1151" s="27">
        <v>1085.01</v>
      </c>
      <c r="R1151" s="27">
        <v>2546.9992011286695</v>
      </c>
      <c r="S1151" s="22" t="s">
        <v>3366</v>
      </c>
      <c r="T1151" s="28">
        <v>3.577488667152029</v>
      </c>
      <c r="U1151" s="22">
        <v>0.66882444958339315</v>
      </c>
      <c r="V1151" s="22">
        <v>1.476274820440576</v>
      </c>
      <c r="W1151" s="22">
        <v>2.3474430660811141</v>
      </c>
      <c r="X1151" s="27">
        <v>-885.22527539204157</v>
      </c>
      <c r="Y1151" s="27">
        <v>576.76392573662793</v>
      </c>
      <c r="Z1151" s="23" t="s">
        <v>3429</v>
      </c>
      <c r="AA1151" s="23" t="s">
        <v>3429</v>
      </c>
      <c r="AB1151" s="23" t="s">
        <v>3429</v>
      </c>
      <c r="AC1151" s="23" t="s">
        <v>3430</v>
      </c>
      <c r="AD1151" s="23" t="s">
        <v>3430</v>
      </c>
      <c r="AE1151" s="23" t="s">
        <v>3430</v>
      </c>
      <c r="AH1151" s="38"/>
      <c r="AJ1151" s="43"/>
      <c r="AK1151" s="22">
        <f t="shared" si="249"/>
        <v>0.66882444958339315</v>
      </c>
      <c r="AL1151" s="22" t="str">
        <f t="shared" si="250"/>
        <v>DROP</v>
      </c>
      <c r="AM1151" s="28">
        <f t="shared" si="251"/>
        <v>3.577488667152029</v>
      </c>
      <c r="AN1151" s="22">
        <f t="shared" si="252"/>
        <v>478.43365499999982</v>
      </c>
      <c r="AO1151" s="22" t="str">
        <f t="shared" si="253"/>
        <v>DROP</v>
      </c>
      <c r="AP1151" s="22" t="str">
        <f t="shared" si="254"/>
        <v>DROP</v>
      </c>
      <c r="AQ1151" s="22" t="str">
        <f t="shared" si="255"/>
        <v>DROP</v>
      </c>
      <c r="AR1151" s="22" t="str">
        <f t="shared" si="256"/>
        <v>DROP</v>
      </c>
      <c r="AS1151" s="22" t="str">
        <f t="shared" si="257"/>
        <v>DROP</v>
      </c>
      <c r="AT1151" s="22" t="str">
        <f t="shared" si="258"/>
        <v>DROP</v>
      </c>
      <c r="AU1151" s="22">
        <f t="shared" si="259"/>
        <v>1.476274820440576</v>
      </c>
      <c r="AV1151" s="22">
        <f t="shared" si="260"/>
        <v>478.43365499999982</v>
      </c>
      <c r="AW1151" s="22">
        <f t="shared" si="261"/>
        <v>2.7883916794579489</v>
      </c>
      <c r="AX1151" s="22" t="str">
        <f t="shared" si="262"/>
        <v>KEEP</v>
      </c>
    </row>
    <row r="1152" spans="1:50" x14ac:dyDescent="0.25">
      <c r="A1152" s="23" t="s">
        <v>18</v>
      </c>
      <c r="B1152" s="22" t="s">
        <v>1170</v>
      </c>
      <c r="C1152" s="34">
        <v>3230.2500000000009</v>
      </c>
      <c r="D1152" s="32">
        <v>0.76020277363932132</v>
      </c>
      <c r="E1152" s="32">
        <v>0.11799999905815642</v>
      </c>
      <c r="F1152" s="22">
        <v>10</v>
      </c>
      <c r="H1152" s="27">
        <v>707.36223403183772</v>
      </c>
      <c r="I1152" s="27">
        <v>273.37698406931281</v>
      </c>
      <c r="J1152" s="27">
        <v>807.01445763547747</v>
      </c>
      <c r="K1152" s="27">
        <v>1787.7536757366279</v>
      </c>
      <c r="M1152" s="27">
        <v>2546.9992011286695</v>
      </c>
      <c r="N1152" s="27">
        <v>125.97975000000004</v>
      </c>
      <c r="O1152" s="27">
        <v>0</v>
      </c>
      <c r="P1152" s="27">
        <v>1085.01</v>
      </c>
      <c r="Q1152" s="27">
        <v>1085.01</v>
      </c>
      <c r="R1152" s="27">
        <v>2546.9992011286695</v>
      </c>
      <c r="S1152" s="22" t="s">
        <v>3366</v>
      </c>
      <c r="T1152" s="28">
        <v>3.577488667152029</v>
      </c>
      <c r="U1152" s="22">
        <v>0.66882444958339315</v>
      </c>
      <c r="V1152" s="22">
        <v>1.476274820440576</v>
      </c>
      <c r="W1152" s="22">
        <v>2.3474430660811141</v>
      </c>
      <c r="X1152" s="27">
        <v>-885.22527539204157</v>
      </c>
      <c r="Y1152" s="27">
        <v>576.76392573662793</v>
      </c>
      <c r="Z1152" s="23" t="s">
        <v>3429</v>
      </c>
      <c r="AA1152" s="23" t="s">
        <v>3429</v>
      </c>
      <c r="AB1152" s="23" t="s">
        <v>3429</v>
      </c>
      <c r="AC1152" s="23" t="s">
        <v>3430</v>
      </c>
      <c r="AD1152" s="23" t="s">
        <v>3430</v>
      </c>
      <c r="AE1152" s="23" t="s">
        <v>3430</v>
      </c>
      <c r="AH1152" s="38"/>
      <c r="AJ1152" s="43"/>
      <c r="AK1152" s="22">
        <f t="shared" si="249"/>
        <v>0.66882444958339315</v>
      </c>
      <c r="AL1152" s="22" t="str">
        <f t="shared" si="250"/>
        <v>DROP</v>
      </c>
      <c r="AM1152" s="28">
        <f t="shared" si="251"/>
        <v>3.577488667152029</v>
      </c>
      <c r="AN1152" s="22">
        <f t="shared" si="252"/>
        <v>478.43365499999982</v>
      </c>
      <c r="AO1152" s="22" t="str">
        <f t="shared" si="253"/>
        <v>DROP</v>
      </c>
      <c r="AP1152" s="22" t="str">
        <f t="shared" si="254"/>
        <v>DROP</v>
      </c>
      <c r="AQ1152" s="22" t="str">
        <f t="shared" si="255"/>
        <v>DROP</v>
      </c>
      <c r="AR1152" s="22" t="str">
        <f t="shared" si="256"/>
        <v>DROP</v>
      </c>
      <c r="AS1152" s="22" t="str">
        <f t="shared" si="257"/>
        <v>DROP</v>
      </c>
      <c r="AT1152" s="22" t="str">
        <f t="shared" si="258"/>
        <v>DROP</v>
      </c>
      <c r="AU1152" s="22">
        <f t="shared" si="259"/>
        <v>1.476274820440576</v>
      </c>
      <c r="AV1152" s="22">
        <f t="shared" si="260"/>
        <v>478.43365499999982</v>
      </c>
      <c r="AW1152" s="22">
        <f t="shared" si="261"/>
        <v>2.7883916794579489</v>
      </c>
      <c r="AX1152" s="22" t="str">
        <f t="shared" si="262"/>
        <v>KEEP</v>
      </c>
    </row>
    <row r="1153" spans="1:50" x14ac:dyDescent="0.25">
      <c r="A1153" s="23" t="s">
        <v>18</v>
      </c>
      <c r="B1153" s="22" t="s">
        <v>1171</v>
      </c>
      <c r="C1153" s="34">
        <v>3230.2500000000009</v>
      </c>
      <c r="D1153" s="32">
        <v>0.76020277363932132</v>
      </c>
      <c r="E1153" s="32">
        <v>0.11799999905815642</v>
      </c>
      <c r="F1153" s="22">
        <v>10</v>
      </c>
      <c r="H1153" s="27">
        <v>707.36223403183772</v>
      </c>
      <c r="I1153" s="27">
        <v>273.37698406931281</v>
      </c>
      <c r="J1153" s="27">
        <v>807.01445763547747</v>
      </c>
      <c r="K1153" s="27">
        <v>1787.7536757366279</v>
      </c>
      <c r="M1153" s="27">
        <v>2546.9992011286695</v>
      </c>
      <c r="N1153" s="27">
        <v>125.97975000000004</v>
      </c>
      <c r="O1153" s="27">
        <v>0</v>
      </c>
      <c r="P1153" s="27">
        <v>1085.01</v>
      </c>
      <c r="Q1153" s="27">
        <v>1085.01</v>
      </c>
      <c r="R1153" s="27">
        <v>2546.9992011286695</v>
      </c>
      <c r="S1153" s="22" t="s">
        <v>3366</v>
      </c>
      <c r="T1153" s="28">
        <v>3.577488667152029</v>
      </c>
      <c r="U1153" s="22">
        <v>0.66882444958339315</v>
      </c>
      <c r="V1153" s="22">
        <v>1.476274820440576</v>
      </c>
      <c r="W1153" s="22">
        <v>2.3474430660811141</v>
      </c>
      <c r="X1153" s="27">
        <v>-885.22527539204157</v>
      </c>
      <c r="Y1153" s="27">
        <v>576.76392573662793</v>
      </c>
      <c r="Z1153" s="23" t="s">
        <v>3429</v>
      </c>
      <c r="AA1153" s="23" t="s">
        <v>3429</v>
      </c>
      <c r="AB1153" s="23" t="s">
        <v>3429</v>
      </c>
      <c r="AC1153" s="23" t="s">
        <v>3430</v>
      </c>
      <c r="AD1153" s="23" t="s">
        <v>3430</v>
      </c>
      <c r="AE1153" s="23" t="s">
        <v>3430</v>
      </c>
      <c r="AH1153" s="38"/>
      <c r="AJ1153" s="43"/>
      <c r="AK1153" s="22">
        <f t="shared" si="249"/>
        <v>0.66882444958339315</v>
      </c>
      <c r="AL1153" s="22" t="str">
        <f t="shared" si="250"/>
        <v>DROP</v>
      </c>
      <c r="AM1153" s="28">
        <f t="shared" si="251"/>
        <v>3.577488667152029</v>
      </c>
      <c r="AN1153" s="22">
        <f t="shared" si="252"/>
        <v>478.43365499999982</v>
      </c>
      <c r="AO1153" s="22" t="str">
        <f t="shared" si="253"/>
        <v>DROP</v>
      </c>
      <c r="AP1153" s="22" t="str">
        <f t="shared" si="254"/>
        <v>DROP</v>
      </c>
      <c r="AQ1153" s="22" t="str">
        <f t="shared" si="255"/>
        <v>DROP</v>
      </c>
      <c r="AR1153" s="22" t="str">
        <f t="shared" si="256"/>
        <v>DROP</v>
      </c>
      <c r="AS1153" s="22" t="str">
        <f t="shared" si="257"/>
        <v>DROP</v>
      </c>
      <c r="AT1153" s="22" t="str">
        <f t="shared" si="258"/>
        <v>DROP</v>
      </c>
      <c r="AU1153" s="22">
        <f t="shared" si="259"/>
        <v>1.476274820440576</v>
      </c>
      <c r="AV1153" s="22">
        <f t="shared" si="260"/>
        <v>478.43365499999982</v>
      </c>
      <c r="AW1153" s="22">
        <f t="shared" si="261"/>
        <v>2.7883916794579489</v>
      </c>
      <c r="AX1153" s="22" t="str">
        <f t="shared" si="262"/>
        <v>KEEP</v>
      </c>
    </row>
    <row r="1154" spans="1:50" x14ac:dyDescent="0.25">
      <c r="A1154" s="23" t="s">
        <v>18</v>
      </c>
      <c r="B1154" s="22" t="s">
        <v>1172</v>
      </c>
      <c r="C1154" s="34">
        <v>3230.2500000000009</v>
      </c>
      <c r="D1154" s="32">
        <v>0.76020277363932132</v>
      </c>
      <c r="E1154" s="32">
        <v>0.11799999905815642</v>
      </c>
      <c r="F1154" s="22">
        <v>10</v>
      </c>
      <c r="H1154" s="27">
        <v>707.36223403183772</v>
      </c>
      <c r="I1154" s="27">
        <v>273.37698406931281</v>
      </c>
      <c r="J1154" s="27">
        <v>807.01445763547747</v>
      </c>
      <c r="K1154" s="27">
        <v>1787.7536757366279</v>
      </c>
      <c r="M1154" s="27">
        <v>2546.9992011286695</v>
      </c>
      <c r="N1154" s="27">
        <v>125.97975000000004</v>
      </c>
      <c r="O1154" s="27">
        <v>0</v>
      </c>
      <c r="P1154" s="27">
        <v>1085.01</v>
      </c>
      <c r="Q1154" s="27">
        <v>1085.01</v>
      </c>
      <c r="R1154" s="27">
        <v>2546.9992011286695</v>
      </c>
      <c r="S1154" s="22" t="s">
        <v>3366</v>
      </c>
      <c r="T1154" s="28">
        <v>3.577488667152029</v>
      </c>
      <c r="U1154" s="22">
        <v>0.66882444958339315</v>
      </c>
      <c r="V1154" s="22">
        <v>1.476274820440576</v>
      </c>
      <c r="W1154" s="22">
        <v>2.3474430660811141</v>
      </c>
      <c r="X1154" s="27">
        <v>-885.22527539204157</v>
      </c>
      <c r="Y1154" s="27">
        <v>576.76392573662793</v>
      </c>
      <c r="Z1154" s="23" t="s">
        <v>3429</v>
      </c>
      <c r="AA1154" s="23" t="s">
        <v>3429</v>
      </c>
      <c r="AB1154" s="23" t="s">
        <v>3429</v>
      </c>
      <c r="AC1154" s="23" t="s">
        <v>3430</v>
      </c>
      <c r="AD1154" s="23" t="s">
        <v>3430</v>
      </c>
      <c r="AE1154" s="23" t="s">
        <v>3430</v>
      </c>
      <c r="AH1154" s="38"/>
      <c r="AJ1154" s="43"/>
      <c r="AK1154" s="22">
        <f t="shared" si="249"/>
        <v>0.66882444958339315</v>
      </c>
      <c r="AL1154" s="22" t="str">
        <f t="shared" si="250"/>
        <v>DROP</v>
      </c>
      <c r="AM1154" s="28">
        <f t="shared" si="251"/>
        <v>3.577488667152029</v>
      </c>
      <c r="AN1154" s="22">
        <f t="shared" si="252"/>
        <v>478.43365499999982</v>
      </c>
      <c r="AO1154" s="22" t="str">
        <f t="shared" si="253"/>
        <v>DROP</v>
      </c>
      <c r="AP1154" s="22" t="str">
        <f t="shared" si="254"/>
        <v>DROP</v>
      </c>
      <c r="AQ1154" s="22" t="str">
        <f t="shared" si="255"/>
        <v>DROP</v>
      </c>
      <c r="AR1154" s="22" t="str">
        <f t="shared" si="256"/>
        <v>DROP</v>
      </c>
      <c r="AS1154" s="22" t="str">
        <f t="shared" si="257"/>
        <v>DROP</v>
      </c>
      <c r="AT1154" s="22" t="str">
        <f t="shared" si="258"/>
        <v>DROP</v>
      </c>
      <c r="AU1154" s="22">
        <f t="shared" si="259"/>
        <v>1.476274820440576</v>
      </c>
      <c r="AV1154" s="22">
        <f t="shared" si="260"/>
        <v>478.43365499999982</v>
      </c>
      <c r="AW1154" s="22">
        <f t="shared" si="261"/>
        <v>2.7883916794579489</v>
      </c>
      <c r="AX1154" s="22" t="str">
        <f t="shared" si="262"/>
        <v>KEEP</v>
      </c>
    </row>
    <row r="1155" spans="1:50" x14ac:dyDescent="0.25">
      <c r="A1155" s="23" t="s">
        <v>18</v>
      </c>
      <c r="B1155" s="22" t="s">
        <v>1173</v>
      </c>
      <c r="C1155" s="34">
        <v>3230.2500000000009</v>
      </c>
      <c r="D1155" s="32">
        <v>0.76020277363932132</v>
      </c>
      <c r="E1155" s="32">
        <v>0.11799999905815642</v>
      </c>
      <c r="F1155" s="22">
        <v>10</v>
      </c>
      <c r="H1155" s="27">
        <v>707.36223403183772</v>
      </c>
      <c r="I1155" s="27">
        <v>273.37698406931281</v>
      </c>
      <c r="J1155" s="27">
        <v>807.01445763547747</v>
      </c>
      <c r="K1155" s="27">
        <v>1787.7536757366279</v>
      </c>
      <c r="M1155" s="27">
        <v>2546.9992011286695</v>
      </c>
      <c r="N1155" s="27">
        <v>125.97975000000004</v>
      </c>
      <c r="O1155" s="27">
        <v>0</v>
      </c>
      <c r="P1155" s="27">
        <v>1085.01</v>
      </c>
      <c r="Q1155" s="27">
        <v>1085.01</v>
      </c>
      <c r="R1155" s="27">
        <v>2546.9992011286695</v>
      </c>
      <c r="S1155" s="22" t="s">
        <v>3366</v>
      </c>
      <c r="T1155" s="28">
        <v>3.577488667152029</v>
      </c>
      <c r="U1155" s="22">
        <v>0.66882444958339315</v>
      </c>
      <c r="V1155" s="22">
        <v>1.476274820440576</v>
      </c>
      <c r="W1155" s="22">
        <v>2.3474430660811141</v>
      </c>
      <c r="X1155" s="27">
        <v>-885.22527539204157</v>
      </c>
      <c r="Y1155" s="27">
        <v>576.76392573662793</v>
      </c>
      <c r="Z1155" s="23" t="s">
        <v>3429</v>
      </c>
      <c r="AA1155" s="23" t="s">
        <v>3429</v>
      </c>
      <c r="AB1155" s="23" t="s">
        <v>3429</v>
      </c>
      <c r="AC1155" s="23" t="s">
        <v>3430</v>
      </c>
      <c r="AD1155" s="23" t="s">
        <v>3430</v>
      </c>
      <c r="AE1155" s="23" t="s">
        <v>3430</v>
      </c>
      <c r="AH1155" s="38"/>
      <c r="AJ1155" s="43"/>
      <c r="AK1155" s="22">
        <f t="shared" si="249"/>
        <v>0.66882444958339315</v>
      </c>
      <c r="AL1155" s="22" t="str">
        <f t="shared" si="250"/>
        <v>DROP</v>
      </c>
      <c r="AM1155" s="28">
        <f t="shared" si="251"/>
        <v>3.577488667152029</v>
      </c>
      <c r="AN1155" s="22">
        <f t="shared" si="252"/>
        <v>478.43365499999982</v>
      </c>
      <c r="AO1155" s="22" t="str">
        <f t="shared" si="253"/>
        <v>DROP</v>
      </c>
      <c r="AP1155" s="22" t="str">
        <f t="shared" si="254"/>
        <v>DROP</v>
      </c>
      <c r="AQ1155" s="22" t="str">
        <f t="shared" si="255"/>
        <v>DROP</v>
      </c>
      <c r="AR1155" s="22" t="str">
        <f t="shared" si="256"/>
        <v>DROP</v>
      </c>
      <c r="AS1155" s="22" t="str">
        <f t="shared" si="257"/>
        <v>DROP</v>
      </c>
      <c r="AT1155" s="22" t="str">
        <f t="shared" si="258"/>
        <v>DROP</v>
      </c>
      <c r="AU1155" s="22">
        <f t="shared" si="259"/>
        <v>1.476274820440576</v>
      </c>
      <c r="AV1155" s="22">
        <f t="shared" si="260"/>
        <v>478.43365499999982</v>
      </c>
      <c r="AW1155" s="22">
        <f t="shared" si="261"/>
        <v>2.7883916794579489</v>
      </c>
      <c r="AX1155" s="22" t="str">
        <f t="shared" si="262"/>
        <v>KEEP</v>
      </c>
    </row>
    <row r="1156" spans="1:50" x14ac:dyDescent="0.25">
      <c r="A1156" s="23" t="s">
        <v>18</v>
      </c>
      <c r="B1156" s="22" t="s">
        <v>1174</v>
      </c>
      <c r="C1156" s="34">
        <v>3230.2500000000009</v>
      </c>
      <c r="D1156" s="32">
        <v>0.76020277363932132</v>
      </c>
      <c r="E1156" s="32">
        <v>0.11799999905815642</v>
      </c>
      <c r="F1156" s="22">
        <v>10</v>
      </c>
      <c r="H1156" s="27">
        <v>707.36223403183772</v>
      </c>
      <c r="I1156" s="27">
        <v>273.37698406931281</v>
      </c>
      <c r="J1156" s="27">
        <v>807.01445763547747</v>
      </c>
      <c r="K1156" s="27">
        <v>1787.7536757366279</v>
      </c>
      <c r="M1156" s="27">
        <v>2546.9992011286695</v>
      </c>
      <c r="N1156" s="27">
        <v>125.97975000000004</v>
      </c>
      <c r="O1156" s="27">
        <v>0</v>
      </c>
      <c r="P1156" s="27">
        <v>1085.01</v>
      </c>
      <c r="Q1156" s="27">
        <v>1085.01</v>
      </c>
      <c r="R1156" s="27">
        <v>2546.9992011286695</v>
      </c>
      <c r="S1156" s="22" t="s">
        <v>3366</v>
      </c>
      <c r="T1156" s="28">
        <v>3.577488667152029</v>
      </c>
      <c r="U1156" s="22">
        <v>0.66882444958339315</v>
      </c>
      <c r="V1156" s="22">
        <v>1.476274820440576</v>
      </c>
      <c r="W1156" s="22">
        <v>2.3474430660811141</v>
      </c>
      <c r="X1156" s="27">
        <v>-885.22527539204157</v>
      </c>
      <c r="Y1156" s="27">
        <v>576.76392573662793</v>
      </c>
      <c r="Z1156" s="23" t="s">
        <v>3429</v>
      </c>
      <c r="AA1156" s="23" t="s">
        <v>3429</v>
      </c>
      <c r="AB1156" s="23" t="s">
        <v>3429</v>
      </c>
      <c r="AC1156" s="23" t="s">
        <v>3430</v>
      </c>
      <c r="AD1156" s="23" t="s">
        <v>3430</v>
      </c>
      <c r="AE1156" s="23" t="s">
        <v>3430</v>
      </c>
      <c r="AH1156" s="38"/>
      <c r="AJ1156" s="43"/>
      <c r="AK1156" s="22">
        <f t="shared" ref="AK1156:AK1219" si="263">IF(K1156/(N1156+M1156)&lt;0,9999,IFERROR(K1156/(N1156+M1156),0))</f>
        <v>0.66882444958339315</v>
      </c>
      <c r="AL1156" s="22" t="str">
        <f t="shared" ref="AL1156:AL1219" si="264">IF(AK1156&gt;=1,K1156-M1156-N1156,"DROP")</f>
        <v>DROP</v>
      </c>
      <c r="AM1156" s="28">
        <f t="shared" ref="AM1156:AM1219" si="265">T1156</f>
        <v>3.577488667152029</v>
      </c>
      <c r="AN1156" s="22">
        <f t="shared" ref="AN1156:AN1219" si="266">IF(AM1156&gt;=2,$P1156-2*$C1156*$T$2,0)</f>
        <v>478.43365499999982</v>
      </c>
      <c r="AO1156" s="22" t="str">
        <f t="shared" ref="AO1156:AO1219" si="267">IF(OR(AK1156&lt;1,AM1156&lt;2),"DROP","KEEP")</f>
        <v>DROP</v>
      </c>
      <c r="AP1156" s="22" t="str">
        <f t="shared" ref="AP1156:AP1219" si="268">IF(AO1156="DROP","DROP",IF(AL1156&lt;AN1156,AL1156,AN1156))</f>
        <v>DROP</v>
      </c>
      <c r="AQ1156" s="22" t="str">
        <f t="shared" ref="AQ1156:AQ1219" si="269">IF(AO1156="DROP","DROP",IF(K1156/(AJ1156+M1156+AP1156)&lt;0,9999,IFERROR(K1156/(AJ1156+M1156+AP1156),0)))</f>
        <v>DROP</v>
      </c>
      <c r="AR1156" s="22" t="str">
        <f t="shared" ref="AR1156:AR1219" si="270">IF(AO1156="DROP","DROP",IF(C1156&lt;0,9999,IFERROR(($P1156-$AP1156)/($C1156*$T$2),0)))</f>
        <v>DROP</v>
      </c>
      <c r="AS1156" s="22" t="str">
        <f t="shared" ref="AS1156:AS1219" si="271">IF(AO1156="DROP","DROP",IF(R1156&lt;0,9999,IFERROR((R1156+AP1156)/P1156,0)))</f>
        <v>DROP</v>
      </c>
      <c r="AT1156" s="22" t="str">
        <f t="shared" ref="AT1156:AT1219" si="272">IF(Z1156="DROP","DROP",IF(OR(AO1156="DROP",AS1156&lt;1),"DROP","KEEP"))</f>
        <v>DROP</v>
      </c>
      <c r="AU1156" s="22">
        <f t="shared" ref="AU1156:AU1219" si="273">IFERROR(K1156/(N1156+Q1156),0)</f>
        <v>1.476274820440576</v>
      </c>
      <c r="AV1156" s="22">
        <f t="shared" ref="AV1156:AV1219" si="274">AN1156</f>
        <v>478.43365499999982</v>
      </c>
      <c r="AW1156" s="22">
        <f t="shared" ref="AW1156:AW1219" si="275">IF(R1156&lt;0,9999,IFERROR((R1156+AV1156)/P1156,0))</f>
        <v>2.7883916794579489</v>
      </c>
      <c r="AX1156" s="22" t="str">
        <f t="shared" ref="AX1156:AX1219" si="276">IF(AC1156="DROP","DROP",IF(OR(AU1156&lt;1,AW1156&lt;1,AM1156&lt;2),"DROP","KEEP"))</f>
        <v>KEEP</v>
      </c>
    </row>
    <row r="1157" spans="1:50" x14ac:dyDescent="0.25">
      <c r="A1157" s="23" t="s">
        <v>18</v>
      </c>
      <c r="B1157" s="22" t="s">
        <v>1175</v>
      </c>
      <c r="C1157" s="34">
        <v>3230.2500000000009</v>
      </c>
      <c r="D1157" s="32">
        <v>0.76020277363932132</v>
      </c>
      <c r="E1157" s="32">
        <v>0.11799999905815642</v>
      </c>
      <c r="F1157" s="22">
        <v>10</v>
      </c>
      <c r="H1157" s="27">
        <v>707.36223403183772</v>
      </c>
      <c r="I1157" s="27">
        <v>273.37698406931281</v>
      </c>
      <c r="J1157" s="27">
        <v>807.01445763547747</v>
      </c>
      <c r="K1157" s="27">
        <v>1787.7536757366279</v>
      </c>
      <c r="M1157" s="27">
        <v>2546.9992011286695</v>
      </c>
      <c r="N1157" s="27">
        <v>125.97975000000004</v>
      </c>
      <c r="O1157" s="27">
        <v>0</v>
      </c>
      <c r="P1157" s="27">
        <v>1085.01</v>
      </c>
      <c r="Q1157" s="27">
        <v>1085.01</v>
      </c>
      <c r="R1157" s="27">
        <v>2546.9992011286695</v>
      </c>
      <c r="S1157" s="22" t="s">
        <v>3366</v>
      </c>
      <c r="T1157" s="28">
        <v>3.577488667152029</v>
      </c>
      <c r="U1157" s="22">
        <v>0.66882444958339315</v>
      </c>
      <c r="V1157" s="22">
        <v>1.476274820440576</v>
      </c>
      <c r="W1157" s="22">
        <v>2.3474430660811141</v>
      </c>
      <c r="X1157" s="27">
        <v>-885.22527539204157</v>
      </c>
      <c r="Y1157" s="27">
        <v>576.76392573662793</v>
      </c>
      <c r="Z1157" s="23" t="s">
        <v>3429</v>
      </c>
      <c r="AA1157" s="23" t="s">
        <v>3429</v>
      </c>
      <c r="AB1157" s="23" t="s">
        <v>3429</v>
      </c>
      <c r="AC1157" s="23" t="s">
        <v>3430</v>
      </c>
      <c r="AD1157" s="23" t="s">
        <v>3430</v>
      </c>
      <c r="AE1157" s="23" t="s">
        <v>3430</v>
      </c>
      <c r="AH1157" s="38"/>
      <c r="AJ1157" s="43"/>
      <c r="AK1157" s="22">
        <f t="shared" si="263"/>
        <v>0.66882444958339315</v>
      </c>
      <c r="AL1157" s="22" t="str">
        <f t="shared" si="264"/>
        <v>DROP</v>
      </c>
      <c r="AM1157" s="28">
        <f t="shared" si="265"/>
        <v>3.577488667152029</v>
      </c>
      <c r="AN1157" s="22">
        <f t="shared" si="266"/>
        <v>478.43365499999982</v>
      </c>
      <c r="AO1157" s="22" t="str">
        <f t="shared" si="267"/>
        <v>DROP</v>
      </c>
      <c r="AP1157" s="22" t="str">
        <f t="shared" si="268"/>
        <v>DROP</v>
      </c>
      <c r="AQ1157" s="22" t="str">
        <f t="shared" si="269"/>
        <v>DROP</v>
      </c>
      <c r="AR1157" s="22" t="str">
        <f t="shared" si="270"/>
        <v>DROP</v>
      </c>
      <c r="AS1157" s="22" t="str">
        <f t="shared" si="271"/>
        <v>DROP</v>
      </c>
      <c r="AT1157" s="22" t="str">
        <f t="shared" si="272"/>
        <v>DROP</v>
      </c>
      <c r="AU1157" s="22">
        <f t="shared" si="273"/>
        <v>1.476274820440576</v>
      </c>
      <c r="AV1157" s="22">
        <f t="shared" si="274"/>
        <v>478.43365499999982</v>
      </c>
      <c r="AW1157" s="22">
        <f t="shared" si="275"/>
        <v>2.7883916794579489</v>
      </c>
      <c r="AX1157" s="22" t="str">
        <f t="shared" si="276"/>
        <v>KEEP</v>
      </c>
    </row>
    <row r="1158" spans="1:50" x14ac:dyDescent="0.25">
      <c r="A1158" s="23" t="s">
        <v>18</v>
      </c>
      <c r="B1158" s="22" t="s">
        <v>1176</v>
      </c>
      <c r="C1158" s="34">
        <v>3230.2500000000009</v>
      </c>
      <c r="D1158" s="32">
        <v>0.76020277363932132</v>
      </c>
      <c r="E1158" s="32">
        <v>0.11799999905815642</v>
      </c>
      <c r="F1158" s="22">
        <v>10</v>
      </c>
      <c r="H1158" s="27">
        <v>707.36223403183772</v>
      </c>
      <c r="I1158" s="27">
        <v>273.37698406931281</v>
      </c>
      <c r="J1158" s="27">
        <v>807.01445763547747</v>
      </c>
      <c r="K1158" s="27">
        <v>1787.7536757366279</v>
      </c>
      <c r="M1158" s="27">
        <v>2546.9992011286695</v>
      </c>
      <c r="N1158" s="27">
        <v>125.97975000000004</v>
      </c>
      <c r="O1158" s="27">
        <v>0</v>
      </c>
      <c r="P1158" s="27">
        <v>1085.01</v>
      </c>
      <c r="Q1158" s="27">
        <v>1085.01</v>
      </c>
      <c r="R1158" s="27">
        <v>2546.9992011286695</v>
      </c>
      <c r="S1158" s="22" t="s">
        <v>3366</v>
      </c>
      <c r="T1158" s="28">
        <v>3.577488667152029</v>
      </c>
      <c r="U1158" s="22">
        <v>0.66882444958339315</v>
      </c>
      <c r="V1158" s="22">
        <v>1.476274820440576</v>
      </c>
      <c r="W1158" s="22">
        <v>2.3474430660811141</v>
      </c>
      <c r="X1158" s="27">
        <v>-885.22527539204157</v>
      </c>
      <c r="Y1158" s="27">
        <v>576.76392573662793</v>
      </c>
      <c r="Z1158" s="23" t="s">
        <v>3429</v>
      </c>
      <c r="AA1158" s="23" t="s">
        <v>3429</v>
      </c>
      <c r="AB1158" s="23" t="s">
        <v>3429</v>
      </c>
      <c r="AC1158" s="23" t="s">
        <v>3430</v>
      </c>
      <c r="AD1158" s="23" t="s">
        <v>3430</v>
      </c>
      <c r="AE1158" s="23" t="s">
        <v>3430</v>
      </c>
      <c r="AH1158" s="38"/>
      <c r="AJ1158" s="43"/>
      <c r="AK1158" s="22">
        <f t="shared" si="263"/>
        <v>0.66882444958339315</v>
      </c>
      <c r="AL1158" s="22" t="str">
        <f t="shared" si="264"/>
        <v>DROP</v>
      </c>
      <c r="AM1158" s="28">
        <f t="shared" si="265"/>
        <v>3.577488667152029</v>
      </c>
      <c r="AN1158" s="22">
        <f t="shared" si="266"/>
        <v>478.43365499999982</v>
      </c>
      <c r="AO1158" s="22" t="str">
        <f t="shared" si="267"/>
        <v>DROP</v>
      </c>
      <c r="AP1158" s="22" t="str">
        <f t="shared" si="268"/>
        <v>DROP</v>
      </c>
      <c r="AQ1158" s="22" t="str">
        <f t="shared" si="269"/>
        <v>DROP</v>
      </c>
      <c r="AR1158" s="22" t="str">
        <f t="shared" si="270"/>
        <v>DROP</v>
      </c>
      <c r="AS1158" s="22" t="str">
        <f t="shared" si="271"/>
        <v>DROP</v>
      </c>
      <c r="AT1158" s="22" t="str">
        <f t="shared" si="272"/>
        <v>DROP</v>
      </c>
      <c r="AU1158" s="22">
        <f t="shared" si="273"/>
        <v>1.476274820440576</v>
      </c>
      <c r="AV1158" s="22">
        <f t="shared" si="274"/>
        <v>478.43365499999982</v>
      </c>
      <c r="AW1158" s="22">
        <f t="shared" si="275"/>
        <v>2.7883916794579489</v>
      </c>
      <c r="AX1158" s="22" t="str">
        <f t="shared" si="276"/>
        <v>KEEP</v>
      </c>
    </row>
    <row r="1159" spans="1:50" x14ac:dyDescent="0.25">
      <c r="A1159" s="23" t="s">
        <v>18</v>
      </c>
      <c r="B1159" s="22" t="s">
        <v>1177</v>
      </c>
      <c r="C1159" s="34">
        <v>3230.2500000000009</v>
      </c>
      <c r="D1159" s="32">
        <v>0.76020277363932132</v>
      </c>
      <c r="E1159" s="32">
        <v>0.11799999905815642</v>
      </c>
      <c r="F1159" s="22">
        <v>10</v>
      </c>
      <c r="H1159" s="27">
        <v>707.36223403183772</v>
      </c>
      <c r="I1159" s="27">
        <v>273.37698406931281</v>
      </c>
      <c r="J1159" s="27">
        <v>807.01445763547747</v>
      </c>
      <c r="K1159" s="27">
        <v>1787.7536757366279</v>
      </c>
      <c r="M1159" s="27">
        <v>2546.9992011286695</v>
      </c>
      <c r="N1159" s="27">
        <v>125.97975000000004</v>
      </c>
      <c r="O1159" s="27">
        <v>0</v>
      </c>
      <c r="P1159" s="27">
        <v>1085.01</v>
      </c>
      <c r="Q1159" s="27">
        <v>1085.01</v>
      </c>
      <c r="R1159" s="27">
        <v>2546.9992011286695</v>
      </c>
      <c r="S1159" s="22" t="s">
        <v>3366</v>
      </c>
      <c r="T1159" s="28">
        <v>3.577488667152029</v>
      </c>
      <c r="U1159" s="22">
        <v>0.66882444958339315</v>
      </c>
      <c r="V1159" s="22">
        <v>1.476274820440576</v>
      </c>
      <c r="W1159" s="22">
        <v>2.3474430660811141</v>
      </c>
      <c r="X1159" s="27">
        <v>-885.22527539204157</v>
      </c>
      <c r="Y1159" s="27">
        <v>576.76392573662793</v>
      </c>
      <c r="Z1159" s="23" t="s">
        <v>3429</v>
      </c>
      <c r="AA1159" s="23" t="s">
        <v>3429</v>
      </c>
      <c r="AB1159" s="23" t="s">
        <v>3429</v>
      </c>
      <c r="AC1159" s="23" t="s">
        <v>3430</v>
      </c>
      <c r="AD1159" s="23" t="s">
        <v>3430</v>
      </c>
      <c r="AE1159" s="23" t="s">
        <v>3430</v>
      </c>
      <c r="AH1159" s="38"/>
      <c r="AJ1159" s="43"/>
      <c r="AK1159" s="22">
        <f t="shared" si="263"/>
        <v>0.66882444958339315</v>
      </c>
      <c r="AL1159" s="22" t="str">
        <f t="shared" si="264"/>
        <v>DROP</v>
      </c>
      <c r="AM1159" s="28">
        <f t="shared" si="265"/>
        <v>3.577488667152029</v>
      </c>
      <c r="AN1159" s="22">
        <f t="shared" si="266"/>
        <v>478.43365499999982</v>
      </c>
      <c r="AO1159" s="22" t="str">
        <f t="shared" si="267"/>
        <v>DROP</v>
      </c>
      <c r="AP1159" s="22" t="str">
        <f t="shared" si="268"/>
        <v>DROP</v>
      </c>
      <c r="AQ1159" s="22" t="str">
        <f t="shared" si="269"/>
        <v>DROP</v>
      </c>
      <c r="AR1159" s="22" t="str">
        <f t="shared" si="270"/>
        <v>DROP</v>
      </c>
      <c r="AS1159" s="22" t="str">
        <f t="shared" si="271"/>
        <v>DROP</v>
      </c>
      <c r="AT1159" s="22" t="str">
        <f t="shared" si="272"/>
        <v>DROP</v>
      </c>
      <c r="AU1159" s="22">
        <f t="shared" si="273"/>
        <v>1.476274820440576</v>
      </c>
      <c r="AV1159" s="22">
        <f t="shared" si="274"/>
        <v>478.43365499999982</v>
      </c>
      <c r="AW1159" s="22">
        <f t="shared" si="275"/>
        <v>2.7883916794579489</v>
      </c>
      <c r="AX1159" s="22" t="str">
        <f t="shared" si="276"/>
        <v>KEEP</v>
      </c>
    </row>
    <row r="1160" spans="1:50" x14ac:dyDescent="0.25">
      <c r="A1160" s="23" t="s">
        <v>18</v>
      </c>
      <c r="B1160" s="22" t="s">
        <v>1178</v>
      </c>
      <c r="C1160" s="34">
        <v>3230.2500000000009</v>
      </c>
      <c r="D1160" s="32">
        <v>0.76020277363932132</v>
      </c>
      <c r="E1160" s="32">
        <v>0.11799999905815642</v>
      </c>
      <c r="F1160" s="22">
        <v>10</v>
      </c>
      <c r="H1160" s="27">
        <v>707.36223403183772</v>
      </c>
      <c r="I1160" s="27">
        <v>273.37698406931281</v>
      </c>
      <c r="J1160" s="27">
        <v>807.01445763547747</v>
      </c>
      <c r="K1160" s="27">
        <v>1787.7536757366279</v>
      </c>
      <c r="M1160" s="27">
        <v>2546.9992011286695</v>
      </c>
      <c r="N1160" s="27">
        <v>125.97975000000004</v>
      </c>
      <c r="O1160" s="27">
        <v>0</v>
      </c>
      <c r="P1160" s="27">
        <v>1085.01</v>
      </c>
      <c r="Q1160" s="27">
        <v>1085.01</v>
      </c>
      <c r="R1160" s="27">
        <v>2546.9992011286695</v>
      </c>
      <c r="S1160" s="22" t="s">
        <v>3366</v>
      </c>
      <c r="T1160" s="28">
        <v>3.577488667152029</v>
      </c>
      <c r="U1160" s="22">
        <v>0.66882444958339315</v>
      </c>
      <c r="V1160" s="22">
        <v>1.476274820440576</v>
      </c>
      <c r="W1160" s="22">
        <v>2.3474430660811141</v>
      </c>
      <c r="X1160" s="27">
        <v>-885.22527539204157</v>
      </c>
      <c r="Y1160" s="27">
        <v>576.76392573662793</v>
      </c>
      <c r="Z1160" s="23" t="s">
        <v>3429</v>
      </c>
      <c r="AA1160" s="23" t="s">
        <v>3429</v>
      </c>
      <c r="AB1160" s="23" t="s">
        <v>3429</v>
      </c>
      <c r="AC1160" s="23" t="s">
        <v>3430</v>
      </c>
      <c r="AD1160" s="23" t="s">
        <v>3430</v>
      </c>
      <c r="AE1160" s="23" t="s">
        <v>3430</v>
      </c>
      <c r="AH1160" s="38"/>
      <c r="AJ1160" s="43"/>
      <c r="AK1160" s="22">
        <f t="shared" si="263"/>
        <v>0.66882444958339315</v>
      </c>
      <c r="AL1160" s="22" t="str">
        <f t="shared" si="264"/>
        <v>DROP</v>
      </c>
      <c r="AM1160" s="28">
        <f t="shared" si="265"/>
        <v>3.577488667152029</v>
      </c>
      <c r="AN1160" s="22">
        <f t="shared" si="266"/>
        <v>478.43365499999982</v>
      </c>
      <c r="AO1160" s="22" t="str">
        <f t="shared" si="267"/>
        <v>DROP</v>
      </c>
      <c r="AP1160" s="22" t="str">
        <f t="shared" si="268"/>
        <v>DROP</v>
      </c>
      <c r="AQ1160" s="22" t="str">
        <f t="shared" si="269"/>
        <v>DROP</v>
      </c>
      <c r="AR1160" s="22" t="str">
        <f t="shared" si="270"/>
        <v>DROP</v>
      </c>
      <c r="AS1160" s="22" t="str">
        <f t="shared" si="271"/>
        <v>DROP</v>
      </c>
      <c r="AT1160" s="22" t="str">
        <f t="shared" si="272"/>
        <v>DROP</v>
      </c>
      <c r="AU1160" s="22">
        <f t="shared" si="273"/>
        <v>1.476274820440576</v>
      </c>
      <c r="AV1160" s="22">
        <f t="shared" si="274"/>
        <v>478.43365499999982</v>
      </c>
      <c r="AW1160" s="22">
        <f t="shared" si="275"/>
        <v>2.7883916794579489</v>
      </c>
      <c r="AX1160" s="22" t="str">
        <f t="shared" si="276"/>
        <v>KEEP</v>
      </c>
    </row>
    <row r="1161" spans="1:50" x14ac:dyDescent="0.25">
      <c r="A1161" s="23" t="s">
        <v>18</v>
      </c>
      <c r="B1161" s="22" t="s">
        <v>1179</v>
      </c>
      <c r="C1161" s="34">
        <v>3230.2500000000009</v>
      </c>
      <c r="D1161" s="32">
        <v>0.76020277363932132</v>
      </c>
      <c r="E1161" s="32">
        <v>0.11799999905815642</v>
      </c>
      <c r="F1161" s="22">
        <v>10</v>
      </c>
      <c r="H1161" s="27">
        <v>707.36223403183772</v>
      </c>
      <c r="I1161" s="27">
        <v>273.37698406931281</v>
      </c>
      <c r="J1161" s="27">
        <v>807.01445763547747</v>
      </c>
      <c r="K1161" s="27">
        <v>1787.7536757366279</v>
      </c>
      <c r="M1161" s="27">
        <v>2546.9992011286695</v>
      </c>
      <c r="N1161" s="27">
        <v>125.97975000000004</v>
      </c>
      <c r="O1161" s="27">
        <v>0</v>
      </c>
      <c r="P1161" s="27">
        <v>1085.01</v>
      </c>
      <c r="Q1161" s="27">
        <v>1085.01</v>
      </c>
      <c r="R1161" s="27">
        <v>2546.9992011286695</v>
      </c>
      <c r="S1161" s="22" t="s">
        <v>3366</v>
      </c>
      <c r="T1161" s="28">
        <v>3.577488667152029</v>
      </c>
      <c r="U1161" s="22">
        <v>0.66882444958339315</v>
      </c>
      <c r="V1161" s="22">
        <v>1.476274820440576</v>
      </c>
      <c r="W1161" s="22">
        <v>2.3474430660811141</v>
      </c>
      <c r="X1161" s="27">
        <v>-885.22527539204157</v>
      </c>
      <c r="Y1161" s="27">
        <v>576.76392573662793</v>
      </c>
      <c r="Z1161" s="23" t="s">
        <v>3429</v>
      </c>
      <c r="AA1161" s="23" t="s">
        <v>3429</v>
      </c>
      <c r="AB1161" s="23" t="s">
        <v>3429</v>
      </c>
      <c r="AC1161" s="23" t="s">
        <v>3430</v>
      </c>
      <c r="AD1161" s="23" t="s">
        <v>3430</v>
      </c>
      <c r="AE1161" s="23" t="s">
        <v>3430</v>
      </c>
      <c r="AH1161" s="38"/>
      <c r="AJ1161" s="43"/>
      <c r="AK1161" s="22">
        <f t="shared" si="263"/>
        <v>0.66882444958339315</v>
      </c>
      <c r="AL1161" s="22" t="str">
        <f t="shared" si="264"/>
        <v>DROP</v>
      </c>
      <c r="AM1161" s="28">
        <f t="shared" si="265"/>
        <v>3.577488667152029</v>
      </c>
      <c r="AN1161" s="22">
        <f t="shared" si="266"/>
        <v>478.43365499999982</v>
      </c>
      <c r="AO1161" s="22" t="str">
        <f t="shared" si="267"/>
        <v>DROP</v>
      </c>
      <c r="AP1161" s="22" t="str">
        <f t="shared" si="268"/>
        <v>DROP</v>
      </c>
      <c r="AQ1161" s="22" t="str">
        <f t="shared" si="269"/>
        <v>DROP</v>
      </c>
      <c r="AR1161" s="22" t="str">
        <f t="shared" si="270"/>
        <v>DROP</v>
      </c>
      <c r="AS1161" s="22" t="str">
        <f t="shared" si="271"/>
        <v>DROP</v>
      </c>
      <c r="AT1161" s="22" t="str">
        <f t="shared" si="272"/>
        <v>DROP</v>
      </c>
      <c r="AU1161" s="22">
        <f t="shared" si="273"/>
        <v>1.476274820440576</v>
      </c>
      <c r="AV1161" s="22">
        <f t="shared" si="274"/>
        <v>478.43365499999982</v>
      </c>
      <c r="AW1161" s="22">
        <f t="shared" si="275"/>
        <v>2.7883916794579489</v>
      </c>
      <c r="AX1161" s="22" t="str">
        <f t="shared" si="276"/>
        <v>KEEP</v>
      </c>
    </row>
    <row r="1162" spans="1:50" x14ac:dyDescent="0.25">
      <c r="A1162" s="23" t="s">
        <v>18</v>
      </c>
      <c r="B1162" s="22" t="s">
        <v>1180</v>
      </c>
      <c r="C1162" s="34">
        <v>3230.2500000000009</v>
      </c>
      <c r="D1162" s="32">
        <v>0.76020277363932132</v>
      </c>
      <c r="E1162" s="32">
        <v>0.11799999905815642</v>
      </c>
      <c r="F1162" s="22">
        <v>10</v>
      </c>
      <c r="H1162" s="27">
        <v>707.36223403183772</v>
      </c>
      <c r="I1162" s="27">
        <v>273.37698406931281</v>
      </c>
      <c r="J1162" s="27">
        <v>807.01445763547747</v>
      </c>
      <c r="K1162" s="27">
        <v>1787.7536757366279</v>
      </c>
      <c r="M1162" s="27">
        <v>2546.9992011286695</v>
      </c>
      <c r="N1162" s="27">
        <v>125.97975000000004</v>
      </c>
      <c r="O1162" s="27">
        <v>0</v>
      </c>
      <c r="P1162" s="27">
        <v>1085.01</v>
      </c>
      <c r="Q1162" s="27">
        <v>1085.01</v>
      </c>
      <c r="R1162" s="27">
        <v>2546.9992011286695</v>
      </c>
      <c r="S1162" s="22" t="s">
        <v>3366</v>
      </c>
      <c r="T1162" s="28">
        <v>3.577488667152029</v>
      </c>
      <c r="U1162" s="22">
        <v>0.66882444958339315</v>
      </c>
      <c r="V1162" s="22">
        <v>1.476274820440576</v>
      </c>
      <c r="W1162" s="22">
        <v>2.3474430660811141</v>
      </c>
      <c r="X1162" s="27">
        <v>-885.22527539204157</v>
      </c>
      <c r="Y1162" s="27">
        <v>576.76392573662793</v>
      </c>
      <c r="Z1162" s="23" t="s">
        <v>3429</v>
      </c>
      <c r="AA1162" s="23" t="s">
        <v>3429</v>
      </c>
      <c r="AB1162" s="23" t="s">
        <v>3429</v>
      </c>
      <c r="AC1162" s="23" t="s">
        <v>3430</v>
      </c>
      <c r="AD1162" s="23" t="s">
        <v>3430</v>
      </c>
      <c r="AE1162" s="23" t="s">
        <v>3430</v>
      </c>
      <c r="AH1162" s="38"/>
      <c r="AJ1162" s="43"/>
      <c r="AK1162" s="22">
        <f t="shared" si="263"/>
        <v>0.66882444958339315</v>
      </c>
      <c r="AL1162" s="22" t="str">
        <f t="shared" si="264"/>
        <v>DROP</v>
      </c>
      <c r="AM1162" s="28">
        <f t="shared" si="265"/>
        <v>3.577488667152029</v>
      </c>
      <c r="AN1162" s="22">
        <f t="shared" si="266"/>
        <v>478.43365499999982</v>
      </c>
      <c r="AO1162" s="22" t="str">
        <f t="shared" si="267"/>
        <v>DROP</v>
      </c>
      <c r="AP1162" s="22" t="str">
        <f t="shared" si="268"/>
        <v>DROP</v>
      </c>
      <c r="AQ1162" s="22" t="str">
        <f t="shared" si="269"/>
        <v>DROP</v>
      </c>
      <c r="AR1162" s="22" t="str">
        <f t="shared" si="270"/>
        <v>DROP</v>
      </c>
      <c r="AS1162" s="22" t="str">
        <f t="shared" si="271"/>
        <v>DROP</v>
      </c>
      <c r="AT1162" s="22" t="str">
        <f t="shared" si="272"/>
        <v>DROP</v>
      </c>
      <c r="AU1162" s="22">
        <f t="shared" si="273"/>
        <v>1.476274820440576</v>
      </c>
      <c r="AV1162" s="22">
        <f t="shared" si="274"/>
        <v>478.43365499999982</v>
      </c>
      <c r="AW1162" s="22">
        <f t="shared" si="275"/>
        <v>2.7883916794579489</v>
      </c>
      <c r="AX1162" s="22" t="str">
        <f t="shared" si="276"/>
        <v>KEEP</v>
      </c>
    </row>
    <row r="1163" spans="1:50" x14ac:dyDescent="0.25">
      <c r="A1163" s="23" t="s">
        <v>18</v>
      </c>
      <c r="B1163" s="22" t="s">
        <v>1181</v>
      </c>
      <c r="C1163" s="34">
        <v>3230.2500000000009</v>
      </c>
      <c r="D1163" s="32">
        <v>0.76020277363932132</v>
      </c>
      <c r="E1163" s="32">
        <v>0.11799999905815642</v>
      </c>
      <c r="F1163" s="22">
        <v>10</v>
      </c>
      <c r="H1163" s="27">
        <v>707.36223403183772</v>
      </c>
      <c r="I1163" s="27">
        <v>273.37698406931281</v>
      </c>
      <c r="J1163" s="27">
        <v>807.01445763547747</v>
      </c>
      <c r="K1163" s="27">
        <v>1787.7536757366279</v>
      </c>
      <c r="M1163" s="27">
        <v>2546.9992011286695</v>
      </c>
      <c r="N1163" s="27">
        <v>125.97975000000004</v>
      </c>
      <c r="O1163" s="27">
        <v>0</v>
      </c>
      <c r="P1163" s="27">
        <v>1085.01</v>
      </c>
      <c r="Q1163" s="27">
        <v>1085.01</v>
      </c>
      <c r="R1163" s="27">
        <v>2546.9992011286695</v>
      </c>
      <c r="S1163" s="22" t="s">
        <v>3366</v>
      </c>
      <c r="T1163" s="28">
        <v>3.577488667152029</v>
      </c>
      <c r="U1163" s="22">
        <v>0.66882444958339315</v>
      </c>
      <c r="V1163" s="22">
        <v>1.476274820440576</v>
      </c>
      <c r="W1163" s="22">
        <v>2.3474430660811141</v>
      </c>
      <c r="X1163" s="27">
        <v>-885.22527539204157</v>
      </c>
      <c r="Y1163" s="27">
        <v>576.76392573662793</v>
      </c>
      <c r="Z1163" s="23" t="s">
        <v>3429</v>
      </c>
      <c r="AA1163" s="23" t="s">
        <v>3429</v>
      </c>
      <c r="AB1163" s="23" t="s">
        <v>3429</v>
      </c>
      <c r="AC1163" s="23" t="s">
        <v>3430</v>
      </c>
      <c r="AD1163" s="23" t="s">
        <v>3430</v>
      </c>
      <c r="AE1163" s="23" t="s">
        <v>3430</v>
      </c>
      <c r="AH1163" s="38"/>
      <c r="AJ1163" s="43"/>
      <c r="AK1163" s="22">
        <f t="shared" si="263"/>
        <v>0.66882444958339315</v>
      </c>
      <c r="AL1163" s="22" t="str">
        <f t="shared" si="264"/>
        <v>DROP</v>
      </c>
      <c r="AM1163" s="28">
        <f t="shared" si="265"/>
        <v>3.577488667152029</v>
      </c>
      <c r="AN1163" s="22">
        <f t="shared" si="266"/>
        <v>478.43365499999982</v>
      </c>
      <c r="AO1163" s="22" t="str">
        <f t="shared" si="267"/>
        <v>DROP</v>
      </c>
      <c r="AP1163" s="22" t="str">
        <f t="shared" si="268"/>
        <v>DROP</v>
      </c>
      <c r="AQ1163" s="22" t="str">
        <f t="shared" si="269"/>
        <v>DROP</v>
      </c>
      <c r="AR1163" s="22" t="str">
        <f t="shared" si="270"/>
        <v>DROP</v>
      </c>
      <c r="AS1163" s="22" t="str">
        <f t="shared" si="271"/>
        <v>DROP</v>
      </c>
      <c r="AT1163" s="22" t="str">
        <f t="shared" si="272"/>
        <v>DROP</v>
      </c>
      <c r="AU1163" s="22">
        <f t="shared" si="273"/>
        <v>1.476274820440576</v>
      </c>
      <c r="AV1163" s="22">
        <f t="shared" si="274"/>
        <v>478.43365499999982</v>
      </c>
      <c r="AW1163" s="22">
        <f t="shared" si="275"/>
        <v>2.7883916794579489</v>
      </c>
      <c r="AX1163" s="22" t="str">
        <f t="shared" si="276"/>
        <v>KEEP</v>
      </c>
    </row>
    <row r="1164" spans="1:50" x14ac:dyDescent="0.25">
      <c r="A1164" s="23" t="s">
        <v>18</v>
      </c>
      <c r="B1164" s="22" t="s">
        <v>1182</v>
      </c>
      <c r="C1164" s="34">
        <v>3230.2500000000009</v>
      </c>
      <c r="D1164" s="32">
        <v>0.76020277363932132</v>
      </c>
      <c r="E1164" s="32">
        <v>0.11799999905815642</v>
      </c>
      <c r="F1164" s="22">
        <v>10</v>
      </c>
      <c r="H1164" s="27">
        <v>707.36223403183772</v>
      </c>
      <c r="I1164" s="27">
        <v>273.37698406931281</v>
      </c>
      <c r="J1164" s="27">
        <v>807.01445763547747</v>
      </c>
      <c r="K1164" s="27">
        <v>1787.7536757366279</v>
      </c>
      <c r="M1164" s="27">
        <v>2546.9992011286695</v>
      </c>
      <c r="N1164" s="27">
        <v>125.97975000000004</v>
      </c>
      <c r="O1164" s="27">
        <v>0</v>
      </c>
      <c r="P1164" s="27">
        <v>1085.01</v>
      </c>
      <c r="Q1164" s="27">
        <v>1085.01</v>
      </c>
      <c r="R1164" s="27">
        <v>2546.9992011286695</v>
      </c>
      <c r="S1164" s="22" t="s">
        <v>3366</v>
      </c>
      <c r="T1164" s="28">
        <v>3.577488667152029</v>
      </c>
      <c r="U1164" s="22">
        <v>0.66882444958339315</v>
      </c>
      <c r="V1164" s="22">
        <v>1.476274820440576</v>
      </c>
      <c r="W1164" s="22">
        <v>2.3474430660811141</v>
      </c>
      <c r="X1164" s="27">
        <v>-885.22527539204157</v>
      </c>
      <c r="Y1164" s="27">
        <v>576.76392573662793</v>
      </c>
      <c r="Z1164" s="23" t="s">
        <v>3429</v>
      </c>
      <c r="AA1164" s="23" t="s">
        <v>3429</v>
      </c>
      <c r="AB1164" s="23" t="s">
        <v>3429</v>
      </c>
      <c r="AC1164" s="23" t="s">
        <v>3430</v>
      </c>
      <c r="AD1164" s="23" t="s">
        <v>3430</v>
      </c>
      <c r="AE1164" s="23" t="s">
        <v>3430</v>
      </c>
      <c r="AH1164" s="38"/>
      <c r="AJ1164" s="43"/>
      <c r="AK1164" s="22">
        <f t="shared" si="263"/>
        <v>0.66882444958339315</v>
      </c>
      <c r="AL1164" s="22" t="str">
        <f t="shared" si="264"/>
        <v>DROP</v>
      </c>
      <c r="AM1164" s="28">
        <f t="shared" si="265"/>
        <v>3.577488667152029</v>
      </c>
      <c r="AN1164" s="22">
        <f t="shared" si="266"/>
        <v>478.43365499999982</v>
      </c>
      <c r="AO1164" s="22" t="str">
        <f t="shared" si="267"/>
        <v>DROP</v>
      </c>
      <c r="AP1164" s="22" t="str">
        <f t="shared" si="268"/>
        <v>DROP</v>
      </c>
      <c r="AQ1164" s="22" t="str">
        <f t="shared" si="269"/>
        <v>DROP</v>
      </c>
      <c r="AR1164" s="22" t="str">
        <f t="shared" si="270"/>
        <v>DROP</v>
      </c>
      <c r="AS1164" s="22" t="str">
        <f t="shared" si="271"/>
        <v>DROP</v>
      </c>
      <c r="AT1164" s="22" t="str">
        <f t="shared" si="272"/>
        <v>DROP</v>
      </c>
      <c r="AU1164" s="22">
        <f t="shared" si="273"/>
        <v>1.476274820440576</v>
      </c>
      <c r="AV1164" s="22">
        <f t="shared" si="274"/>
        <v>478.43365499999982</v>
      </c>
      <c r="AW1164" s="22">
        <f t="shared" si="275"/>
        <v>2.7883916794579489</v>
      </c>
      <c r="AX1164" s="22" t="str">
        <f t="shared" si="276"/>
        <v>KEEP</v>
      </c>
    </row>
    <row r="1165" spans="1:50" x14ac:dyDescent="0.25">
      <c r="A1165" s="23" t="s">
        <v>18</v>
      </c>
      <c r="B1165" s="22" t="s">
        <v>1183</v>
      </c>
      <c r="C1165" s="34">
        <v>3230.2500000000009</v>
      </c>
      <c r="D1165" s="32">
        <v>0.76020277363932132</v>
      </c>
      <c r="E1165" s="32">
        <v>0.11799999905815642</v>
      </c>
      <c r="F1165" s="22">
        <v>10</v>
      </c>
      <c r="H1165" s="27">
        <v>707.36223403183772</v>
      </c>
      <c r="I1165" s="27">
        <v>273.37698406931281</v>
      </c>
      <c r="J1165" s="27">
        <v>807.01445763547747</v>
      </c>
      <c r="K1165" s="27">
        <v>1787.7536757366279</v>
      </c>
      <c r="M1165" s="27">
        <v>2546.9992011286695</v>
      </c>
      <c r="N1165" s="27">
        <v>125.97975000000004</v>
      </c>
      <c r="O1165" s="27">
        <v>0</v>
      </c>
      <c r="P1165" s="27">
        <v>1085.01</v>
      </c>
      <c r="Q1165" s="27">
        <v>1085.01</v>
      </c>
      <c r="R1165" s="27">
        <v>2546.9992011286695</v>
      </c>
      <c r="S1165" s="22" t="s">
        <v>3366</v>
      </c>
      <c r="T1165" s="28">
        <v>3.577488667152029</v>
      </c>
      <c r="U1165" s="22">
        <v>0.66882444958339315</v>
      </c>
      <c r="V1165" s="22">
        <v>1.476274820440576</v>
      </c>
      <c r="W1165" s="22">
        <v>2.3474430660811141</v>
      </c>
      <c r="X1165" s="27">
        <v>-885.22527539204157</v>
      </c>
      <c r="Y1165" s="27">
        <v>576.76392573662793</v>
      </c>
      <c r="Z1165" s="23" t="s">
        <v>3429</v>
      </c>
      <c r="AA1165" s="23" t="s">
        <v>3429</v>
      </c>
      <c r="AB1165" s="23" t="s">
        <v>3429</v>
      </c>
      <c r="AC1165" s="23" t="s">
        <v>3430</v>
      </c>
      <c r="AD1165" s="23" t="s">
        <v>3430</v>
      </c>
      <c r="AE1165" s="23" t="s">
        <v>3430</v>
      </c>
      <c r="AH1165" s="38"/>
      <c r="AJ1165" s="43"/>
      <c r="AK1165" s="22">
        <f t="shared" si="263"/>
        <v>0.66882444958339315</v>
      </c>
      <c r="AL1165" s="22" t="str">
        <f t="shared" si="264"/>
        <v>DROP</v>
      </c>
      <c r="AM1165" s="28">
        <f t="shared" si="265"/>
        <v>3.577488667152029</v>
      </c>
      <c r="AN1165" s="22">
        <f t="shared" si="266"/>
        <v>478.43365499999982</v>
      </c>
      <c r="AO1165" s="22" t="str">
        <f t="shared" si="267"/>
        <v>DROP</v>
      </c>
      <c r="AP1165" s="22" t="str">
        <f t="shared" si="268"/>
        <v>DROP</v>
      </c>
      <c r="AQ1165" s="22" t="str">
        <f t="shared" si="269"/>
        <v>DROP</v>
      </c>
      <c r="AR1165" s="22" t="str">
        <f t="shared" si="270"/>
        <v>DROP</v>
      </c>
      <c r="AS1165" s="22" t="str">
        <f t="shared" si="271"/>
        <v>DROP</v>
      </c>
      <c r="AT1165" s="22" t="str">
        <f t="shared" si="272"/>
        <v>DROP</v>
      </c>
      <c r="AU1165" s="22">
        <f t="shared" si="273"/>
        <v>1.476274820440576</v>
      </c>
      <c r="AV1165" s="22">
        <f t="shared" si="274"/>
        <v>478.43365499999982</v>
      </c>
      <c r="AW1165" s="22">
        <f t="shared" si="275"/>
        <v>2.7883916794579489</v>
      </c>
      <c r="AX1165" s="22" t="str">
        <f t="shared" si="276"/>
        <v>KEEP</v>
      </c>
    </row>
    <row r="1166" spans="1:50" x14ac:dyDescent="0.25">
      <c r="A1166" s="23" t="s">
        <v>18</v>
      </c>
      <c r="B1166" s="22" t="s">
        <v>1184</v>
      </c>
      <c r="C1166" s="34">
        <v>3230.2500000000009</v>
      </c>
      <c r="D1166" s="32">
        <v>0.76020277363932132</v>
      </c>
      <c r="E1166" s="32">
        <v>0.11799999905815642</v>
      </c>
      <c r="F1166" s="22">
        <v>10</v>
      </c>
      <c r="H1166" s="27">
        <v>707.36223403183772</v>
      </c>
      <c r="I1166" s="27">
        <v>273.37698406931281</v>
      </c>
      <c r="J1166" s="27">
        <v>807.01445763547747</v>
      </c>
      <c r="K1166" s="27">
        <v>1787.7536757366279</v>
      </c>
      <c r="M1166" s="27">
        <v>2546.9992011286695</v>
      </c>
      <c r="N1166" s="27">
        <v>125.97975000000004</v>
      </c>
      <c r="O1166" s="27">
        <v>0</v>
      </c>
      <c r="P1166" s="27">
        <v>1085.01</v>
      </c>
      <c r="Q1166" s="27">
        <v>1085.01</v>
      </c>
      <c r="R1166" s="27">
        <v>2546.9992011286695</v>
      </c>
      <c r="S1166" s="22" t="s">
        <v>3366</v>
      </c>
      <c r="T1166" s="28">
        <v>3.577488667152029</v>
      </c>
      <c r="U1166" s="22">
        <v>0.66882444958339315</v>
      </c>
      <c r="V1166" s="22">
        <v>1.476274820440576</v>
      </c>
      <c r="W1166" s="22">
        <v>2.3474430660811141</v>
      </c>
      <c r="X1166" s="27">
        <v>-885.22527539204157</v>
      </c>
      <c r="Y1166" s="27">
        <v>576.76392573662793</v>
      </c>
      <c r="Z1166" s="23" t="s">
        <v>3429</v>
      </c>
      <c r="AA1166" s="23" t="s">
        <v>3429</v>
      </c>
      <c r="AB1166" s="23" t="s">
        <v>3429</v>
      </c>
      <c r="AC1166" s="23" t="s">
        <v>3430</v>
      </c>
      <c r="AD1166" s="23" t="s">
        <v>3430</v>
      </c>
      <c r="AE1166" s="23" t="s">
        <v>3430</v>
      </c>
      <c r="AH1166" s="38"/>
      <c r="AJ1166" s="43"/>
      <c r="AK1166" s="22">
        <f t="shared" si="263"/>
        <v>0.66882444958339315</v>
      </c>
      <c r="AL1166" s="22" t="str">
        <f t="shared" si="264"/>
        <v>DROP</v>
      </c>
      <c r="AM1166" s="28">
        <f t="shared" si="265"/>
        <v>3.577488667152029</v>
      </c>
      <c r="AN1166" s="22">
        <f t="shared" si="266"/>
        <v>478.43365499999982</v>
      </c>
      <c r="AO1166" s="22" t="str">
        <f t="shared" si="267"/>
        <v>DROP</v>
      </c>
      <c r="AP1166" s="22" t="str">
        <f t="shared" si="268"/>
        <v>DROP</v>
      </c>
      <c r="AQ1166" s="22" t="str">
        <f t="shared" si="269"/>
        <v>DROP</v>
      </c>
      <c r="AR1166" s="22" t="str">
        <f t="shared" si="270"/>
        <v>DROP</v>
      </c>
      <c r="AS1166" s="22" t="str">
        <f t="shared" si="271"/>
        <v>DROP</v>
      </c>
      <c r="AT1166" s="22" t="str">
        <f t="shared" si="272"/>
        <v>DROP</v>
      </c>
      <c r="AU1166" s="22">
        <f t="shared" si="273"/>
        <v>1.476274820440576</v>
      </c>
      <c r="AV1166" s="22">
        <f t="shared" si="274"/>
        <v>478.43365499999982</v>
      </c>
      <c r="AW1166" s="22">
        <f t="shared" si="275"/>
        <v>2.7883916794579489</v>
      </c>
      <c r="AX1166" s="22" t="str">
        <f t="shared" si="276"/>
        <v>KEEP</v>
      </c>
    </row>
    <row r="1167" spans="1:50" x14ac:dyDescent="0.25">
      <c r="A1167" s="23" t="s">
        <v>18</v>
      </c>
      <c r="B1167" s="22" t="s">
        <v>1185</v>
      </c>
      <c r="C1167" s="34">
        <v>3230.2500000000009</v>
      </c>
      <c r="D1167" s="32">
        <v>0.76020277363932132</v>
      </c>
      <c r="E1167" s="32">
        <v>0.11799999905815642</v>
      </c>
      <c r="F1167" s="22">
        <v>10</v>
      </c>
      <c r="H1167" s="27">
        <v>707.36223403183772</v>
      </c>
      <c r="I1167" s="27">
        <v>273.37698406931281</v>
      </c>
      <c r="J1167" s="27">
        <v>807.01445763547747</v>
      </c>
      <c r="K1167" s="27">
        <v>1787.7536757366279</v>
      </c>
      <c r="M1167" s="27">
        <v>2546.9992011286695</v>
      </c>
      <c r="N1167" s="27">
        <v>125.97975000000004</v>
      </c>
      <c r="O1167" s="27">
        <v>0</v>
      </c>
      <c r="P1167" s="27">
        <v>1085.01</v>
      </c>
      <c r="Q1167" s="27">
        <v>1085.01</v>
      </c>
      <c r="R1167" s="27">
        <v>2546.9992011286695</v>
      </c>
      <c r="S1167" s="22" t="s">
        <v>3366</v>
      </c>
      <c r="T1167" s="28">
        <v>3.577488667152029</v>
      </c>
      <c r="U1167" s="22">
        <v>0.66882444958339315</v>
      </c>
      <c r="V1167" s="22">
        <v>1.476274820440576</v>
      </c>
      <c r="W1167" s="22">
        <v>2.3474430660811141</v>
      </c>
      <c r="X1167" s="27">
        <v>-885.22527539204157</v>
      </c>
      <c r="Y1167" s="27">
        <v>576.76392573662793</v>
      </c>
      <c r="Z1167" s="23" t="s">
        <v>3429</v>
      </c>
      <c r="AA1167" s="23" t="s">
        <v>3429</v>
      </c>
      <c r="AB1167" s="23" t="s">
        <v>3429</v>
      </c>
      <c r="AC1167" s="23" t="s">
        <v>3430</v>
      </c>
      <c r="AD1167" s="23" t="s">
        <v>3430</v>
      </c>
      <c r="AE1167" s="23" t="s">
        <v>3430</v>
      </c>
      <c r="AH1167" s="38"/>
      <c r="AJ1167" s="43"/>
      <c r="AK1167" s="22">
        <f t="shared" si="263"/>
        <v>0.66882444958339315</v>
      </c>
      <c r="AL1167" s="22" t="str">
        <f t="shared" si="264"/>
        <v>DROP</v>
      </c>
      <c r="AM1167" s="28">
        <f t="shared" si="265"/>
        <v>3.577488667152029</v>
      </c>
      <c r="AN1167" s="22">
        <f t="shared" si="266"/>
        <v>478.43365499999982</v>
      </c>
      <c r="AO1167" s="22" t="str">
        <f t="shared" si="267"/>
        <v>DROP</v>
      </c>
      <c r="AP1167" s="22" t="str">
        <f t="shared" si="268"/>
        <v>DROP</v>
      </c>
      <c r="AQ1167" s="22" t="str">
        <f t="shared" si="269"/>
        <v>DROP</v>
      </c>
      <c r="AR1167" s="22" t="str">
        <f t="shared" si="270"/>
        <v>DROP</v>
      </c>
      <c r="AS1167" s="22" t="str">
        <f t="shared" si="271"/>
        <v>DROP</v>
      </c>
      <c r="AT1167" s="22" t="str">
        <f t="shared" si="272"/>
        <v>DROP</v>
      </c>
      <c r="AU1167" s="22">
        <f t="shared" si="273"/>
        <v>1.476274820440576</v>
      </c>
      <c r="AV1167" s="22">
        <f t="shared" si="274"/>
        <v>478.43365499999982</v>
      </c>
      <c r="AW1167" s="22">
        <f t="shared" si="275"/>
        <v>2.7883916794579489</v>
      </c>
      <c r="AX1167" s="22" t="str">
        <f t="shared" si="276"/>
        <v>KEEP</v>
      </c>
    </row>
    <row r="1168" spans="1:50" x14ac:dyDescent="0.25">
      <c r="A1168" s="23" t="s">
        <v>18</v>
      </c>
      <c r="B1168" s="22" t="s">
        <v>1186</v>
      </c>
      <c r="C1168" s="34">
        <v>3230.2500000000009</v>
      </c>
      <c r="D1168" s="32">
        <v>0.76020277363932132</v>
      </c>
      <c r="E1168" s="32">
        <v>0.11799999905815642</v>
      </c>
      <c r="F1168" s="22">
        <v>10</v>
      </c>
      <c r="H1168" s="27">
        <v>707.36223403183772</v>
      </c>
      <c r="I1168" s="27">
        <v>273.37698406931281</v>
      </c>
      <c r="J1168" s="27">
        <v>807.01445763547747</v>
      </c>
      <c r="K1168" s="27">
        <v>1787.7536757366279</v>
      </c>
      <c r="M1168" s="27">
        <v>2546.9992011286695</v>
      </c>
      <c r="N1168" s="27">
        <v>125.97975000000004</v>
      </c>
      <c r="O1168" s="27">
        <v>0</v>
      </c>
      <c r="P1168" s="27">
        <v>1085.01</v>
      </c>
      <c r="Q1168" s="27">
        <v>1085.01</v>
      </c>
      <c r="R1168" s="27">
        <v>2546.9992011286695</v>
      </c>
      <c r="S1168" s="22" t="s">
        <v>3366</v>
      </c>
      <c r="T1168" s="28">
        <v>3.577488667152029</v>
      </c>
      <c r="U1168" s="22">
        <v>0.66882444958339315</v>
      </c>
      <c r="V1168" s="22">
        <v>1.476274820440576</v>
      </c>
      <c r="W1168" s="22">
        <v>2.3474430660811141</v>
      </c>
      <c r="X1168" s="27">
        <v>-885.22527539204157</v>
      </c>
      <c r="Y1168" s="27">
        <v>576.76392573662793</v>
      </c>
      <c r="Z1168" s="23" t="s">
        <v>3429</v>
      </c>
      <c r="AA1168" s="23" t="s">
        <v>3429</v>
      </c>
      <c r="AB1168" s="23" t="s">
        <v>3429</v>
      </c>
      <c r="AC1168" s="23" t="s">
        <v>3430</v>
      </c>
      <c r="AD1168" s="23" t="s">
        <v>3430</v>
      </c>
      <c r="AE1168" s="23" t="s">
        <v>3430</v>
      </c>
      <c r="AH1168" s="38"/>
      <c r="AJ1168" s="43"/>
      <c r="AK1168" s="22">
        <f t="shared" si="263"/>
        <v>0.66882444958339315</v>
      </c>
      <c r="AL1168" s="22" t="str">
        <f t="shared" si="264"/>
        <v>DROP</v>
      </c>
      <c r="AM1168" s="28">
        <f t="shared" si="265"/>
        <v>3.577488667152029</v>
      </c>
      <c r="AN1168" s="22">
        <f t="shared" si="266"/>
        <v>478.43365499999982</v>
      </c>
      <c r="AO1168" s="22" t="str">
        <f t="shared" si="267"/>
        <v>DROP</v>
      </c>
      <c r="AP1168" s="22" t="str">
        <f t="shared" si="268"/>
        <v>DROP</v>
      </c>
      <c r="AQ1168" s="22" t="str">
        <f t="shared" si="269"/>
        <v>DROP</v>
      </c>
      <c r="AR1168" s="22" t="str">
        <f t="shared" si="270"/>
        <v>DROP</v>
      </c>
      <c r="AS1168" s="22" t="str">
        <f t="shared" si="271"/>
        <v>DROP</v>
      </c>
      <c r="AT1168" s="22" t="str">
        <f t="shared" si="272"/>
        <v>DROP</v>
      </c>
      <c r="AU1168" s="22">
        <f t="shared" si="273"/>
        <v>1.476274820440576</v>
      </c>
      <c r="AV1168" s="22">
        <f t="shared" si="274"/>
        <v>478.43365499999982</v>
      </c>
      <c r="AW1168" s="22">
        <f t="shared" si="275"/>
        <v>2.7883916794579489</v>
      </c>
      <c r="AX1168" s="22" t="str">
        <f t="shared" si="276"/>
        <v>KEEP</v>
      </c>
    </row>
    <row r="1169" spans="1:50" x14ac:dyDescent="0.25">
      <c r="A1169" s="23" t="s">
        <v>18</v>
      </c>
      <c r="B1169" s="22" t="s">
        <v>1187</v>
      </c>
      <c r="C1169" s="34">
        <v>3230.2500000000009</v>
      </c>
      <c r="D1169" s="32">
        <v>0.76020277363932132</v>
      </c>
      <c r="E1169" s="32">
        <v>0.11799999905815642</v>
      </c>
      <c r="F1169" s="22">
        <v>10</v>
      </c>
      <c r="H1169" s="27">
        <v>707.36223403183772</v>
      </c>
      <c r="I1169" s="27">
        <v>273.37698406931281</v>
      </c>
      <c r="J1169" s="27">
        <v>807.01445763547747</v>
      </c>
      <c r="K1169" s="27">
        <v>1787.7536757366279</v>
      </c>
      <c r="M1169" s="27">
        <v>2546.9992011286695</v>
      </c>
      <c r="N1169" s="27">
        <v>125.97975000000004</v>
      </c>
      <c r="O1169" s="27">
        <v>0</v>
      </c>
      <c r="P1169" s="27">
        <v>1085.01</v>
      </c>
      <c r="Q1169" s="27">
        <v>1085.01</v>
      </c>
      <c r="R1169" s="27">
        <v>2546.9992011286695</v>
      </c>
      <c r="S1169" s="22" t="s">
        <v>3366</v>
      </c>
      <c r="T1169" s="28">
        <v>3.577488667152029</v>
      </c>
      <c r="U1169" s="22">
        <v>0.66882444958339315</v>
      </c>
      <c r="V1169" s="22">
        <v>1.476274820440576</v>
      </c>
      <c r="W1169" s="22">
        <v>2.3474430660811141</v>
      </c>
      <c r="X1169" s="27">
        <v>-885.22527539204157</v>
      </c>
      <c r="Y1169" s="27">
        <v>576.76392573662793</v>
      </c>
      <c r="Z1169" s="23" t="s">
        <v>3429</v>
      </c>
      <c r="AA1169" s="23" t="s">
        <v>3429</v>
      </c>
      <c r="AB1169" s="23" t="s">
        <v>3429</v>
      </c>
      <c r="AC1169" s="23" t="s">
        <v>3430</v>
      </c>
      <c r="AD1169" s="23" t="s">
        <v>3430</v>
      </c>
      <c r="AE1169" s="23" t="s">
        <v>3430</v>
      </c>
      <c r="AH1169" s="38"/>
      <c r="AJ1169" s="43"/>
      <c r="AK1169" s="22">
        <f t="shared" si="263"/>
        <v>0.66882444958339315</v>
      </c>
      <c r="AL1169" s="22" t="str">
        <f t="shared" si="264"/>
        <v>DROP</v>
      </c>
      <c r="AM1169" s="28">
        <f t="shared" si="265"/>
        <v>3.577488667152029</v>
      </c>
      <c r="AN1169" s="22">
        <f t="shared" si="266"/>
        <v>478.43365499999982</v>
      </c>
      <c r="AO1169" s="22" t="str">
        <f t="shared" si="267"/>
        <v>DROP</v>
      </c>
      <c r="AP1169" s="22" t="str">
        <f t="shared" si="268"/>
        <v>DROP</v>
      </c>
      <c r="AQ1169" s="22" t="str">
        <f t="shared" si="269"/>
        <v>DROP</v>
      </c>
      <c r="AR1169" s="22" t="str">
        <f t="shared" si="270"/>
        <v>DROP</v>
      </c>
      <c r="AS1169" s="22" t="str">
        <f t="shared" si="271"/>
        <v>DROP</v>
      </c>
      <c r="AT1169" s="22" t="str">
        <f t="shared" si="272"/>
        <v>DROP</v>
      </c>
      <c r="AU1169" s="22">
        <f t="shared" si="273"/>
        <v>1.476274820440576</v>
      </c>
      <c r="AV1169" s="22">
        <f t="shared" si="274"/>
        <v>478.43365499999982</v>
      </c>
      <c r="AW1169" s="22">
        <f t="shared" si="275"/>
        <v>2.7883916794579489</v>
      </c>
      <c r="AX1169" s="22" t="str">
        <f t="shared" si="276"/>
        <v>KEEP</v>
      </c>
    </row>
    <row r="1170" spans="1:50" x14ac:dyDescent="0.25">
      <c r="A1170" s="23" t="s">
        <v>18</v>
      </c>
      <c r="B1170" s="22" t="s">
        <v>1188</v>
      </c>
      <c r="C1170" s="34">
        <v>416.80000000000007</v>
      </c>
      <c r="D1170" s="32">
        <v>5.7800301420502374E-2</v>
      </c>
      <c r="E1170" s="32">
        <v>3.8812842546030887E-2</v>
      </c>
      <c r="F1170" s="22">
        <v>6</v>
      </c>
      <c r="H1170" s="27">
        <v>54.370636510584234</v>
      </c>
      <c r="I1170" s="27">
        <v>0</v>
      </c>
      <c r="J1170" s="27">
        <v>40.145717239457667</v>
      </c>
      <c r="K1170" s="27">
        <v>94.516353750041901</v>
      </c>
      <c r="M1170" s="27">
        <v>207.86747461590517</v>
      </c>
      <c r="N1170" s="27">
        <v>16.255200000000002</v>
      </c>
      <c r="O1170" s="27">
        <v>0</v>
      </c>
      <c r="P1170" s="27">
        <v>585.13999999999987</v>
      </c>
      <c r="Q1170" s="27">
        <v>585.13999999999987</v>
      </c>
      <c r="R1170" s="27">
        <v>207.86747461590517</v>
      </c>
      <c r="S1170" s="22" t="s">
        <v>3355</v>
      </c>
      <c r="T1170" s="28">
        <v>14.95246305504317</v>
      </c>
      <c r="U1170" s="22">
        <v>0.42171705255624509</v>
      </c>
      <c r="V1170" s="22">
        <v>0.15716180267159086</v>
      </c>
      <c r="W1170" s="22">
        <v>0.3552440007791387</v>
      </c>
      <c r="X1170" s="27">
        <v>-129.60632086586327</v>
      </c>
      <c r="Y1170" s="27">
        <v>-506.87884624995803</v>
      </c>
      <c r="Z1170" s="23" t="s">
        <v>3429</v>
      </c>
      <c r="AA1170" s="23" t="s">
        <v>3429</v>
      </c>
      <c r="AB1170" s="23" t="s">
        <v>3429</v>
      </c>
      <c r="AC1170" s="23" t="s">
        <v>3429</v>
      </c>
      <c r="AD1170" s="23" t="s">
        <v>3429</v>
      </c>
      <c r="AE1170" s="23" t="s">
        <v>3429</v>
      </c>
      <c r="AH1170" s="38"/>
      <c r="AJ1170" s="43"/>
      <c r="AK1170" s="22">
        <f t="shared" si="263"/>
        <v>0.42171705255624509</v>
      </c>
      <c r="AL1170" s="22" t="str">
        <f t="shared" si="264"/>
        <v>DROP</v>
      </c>
      <c r="AM1170" s="28">
        <f t="shared" si="265"/>
        <v>14.95246305504317</v>
      </c>
      <c r="AN1170" s="22">
        <f t="shared" si="266"/>
        <v>506.87329599999987</v>
      </c>
      <c r="AO1170" s="22" t="str">
        <f t="shared" si="267"/>
        <v>DROP</v>
      </c>
      <c r="AP1170" s="22" t="str">
        <f t="shared" si="268"/>
        <v>DROP</v>
      </c>
      <c r="AQ1170" s="22" t="str">
        <f t="shared" si="269"/>
        <v>DROP</v>
      </c>
      <c r="AR1170" s="22" t="str">
        <f t="shared" si="270"/>
        <v>DROP</v>
      </c>
      <c r="AS1170" s="22" t="str">
        <f t="shared" si="271"/>
        <v>DROP</v>
      </c>
      <c r="AT1170" s="22" t="str">
        <f t="shared" si="272"/>
        <v>DROP</v>
      </c>
      <c r="AU1170" s="22">
        <f t="shared" si="273"/>
        <v>0.15716180267159086</v>
      </c>
      <c r="AV1170" s="22">
        <f t="shared" si="274"/>
        <v>506.87329599999987</v>
      </c>
      <c r="AW1170" s="22">
        <f t="shared" si="275"/>
        <v>1.221486773448927</v>
      </c>
      <c r="AX1170" s="22" t="str">
        <f t="shared" si="276"/>
        <v>DROP</v>
      </c>
    </row>
    <row r="1171" spans="1:50" x14ac:dyDescent="0.25">
      <c r="A1171" s="23" t="s">
        <v>18</v>
      </c>
      <c r="B1171" s="22" t="s">
        <v>1189</v>
      </c>
      <c r="C1171" s="34">
        <v>416.80000000000007</v>
      </c>
      <c r="D1171" s="32">
        <v>5.7800301420502374E-2</v>
      </c>
      <c r="E1171" s="32">
        <v>3.8812842546030887E-2</v>
      </c>
      <c r="F1171" s="22">
        <v>6</v>
      </c>
      <c r="H1171" s="27">
        <v>54.370636510584234</v>
      </c>
      <c r="I1171" s="27">
        <v>0</v>
      </c>
      <c r="J1171" s="27">
        <v>40.145717239457667</v>
      </c>
      <c r="K1171" s="27">
        <v>94.516353750041901</v>
      </c>
      <c r="M1171" s="27">
        <v>207.86747461590517</v>
      </c>
      <c r="N1171" s="27">
        <v>16.255200000000002</v>
      </c>
      <c r="O1171" s="27">
        <v>0</v>
      </c>
      <c r="P1171" s="27">
        <v>585.13999999999987</v>
      </c>
      <c r="Q1171" s="27">
        <v>585.13999999999987</v>
      </c>
      <c r="R1171" s="27">
        <v>207.86747461590517</v>
      </c>
      <c r="S1171" s="22" t="s">
        <v>3355</v>
      </c>
      <c r="T1171" s="28">
        <v>14.95246305504317</v>
      </c>
      <c r="U1171" s="22">
        <v>0.42171705255624509</v>
      </c>
      <c r="V1171" s="22">
        <v>0.15716180267159086</v>
      </c>
      <c r="W1171" s="22">
        <v>0.3552440007791387</v>
      </c>
      <c r="X1171" s="27">
        <v>-129.60632086586327</v>
      </c>
      <c r="Y1171" s="27">
        <v>-506.87884624995803</v>
      </c>
      <c r="Z1171" s="23" t="s">
        <v>3429</v>
      </c>
      <c r="AA1171" s="23" t="s">
        <v>3429</v>
      </c>
      <c r="AB1171" s="23" t="s">
        <v>3429</v>
      </c>
      <c r="AC1171" s="23" t="s">
        <v>3429</v>
      </c>
      <c r="AD1171" s="23" t="s">
        <v>3429</v>
      </c>
      <c r="AE1171" s="23" t="s">
        <v>3429</v>
      </c>
      <c r="AH1171" s="38"/>
      <c r="AJ1171" s="43"/>
      <c r="AK1171" s="22">
        <f t="shared" si="263"/>
        <v>0.42171705255624509</v>
      </c>
      <c r="AL1171" s="22" t="str">
        <f t="shared" si="264"/>
        <v>DROP</v>
      </c>
      <c r="AM1171" s="28">
        <f t="shared" si="265"/>
        <v>14.95246305504317</v>
      </c>
      <c r="AN1171" s="22">
        <f t="shared" si="266"/>
        <v>506.87329599999987</v>
      </c>
      <c r="AO1171" s="22" t="str">
        <f t="shared" si="267"/>
        <v>DROP</v>
      </c>
      <c r="AP1171" s="22" t="str">
        <f t="shared" si="268"/>
        <v>DROP</v>
      </c>
      <c r="AQ1171" s="22" t="str">
        <f t="shared" si="269"/>
        <v>DROP</v>
      </c>
      <c r="AR1171" s="22" t="str">
        <f t="shared" si="270"/>
        <v>DROP</v>
      </c>
      <c r="AS1171" s="22" t="str">
        <f t="shared" si="271"/>
        <v>DROP</v>
      </c>
      <c r="AT1171" s="22" t="str">
        <f t="shared" si="272"/>
        <v>DROP</v>
      </c>
      <c r="AU1171" s="22">
        <f t="shared" si="273"/>
        <v>0.15716180267159086</v>
      </c>
      <c r="AV1171" s="22">
        <f t="shared" si="274"/>
        <v>506.87329599999987</v>
      </c>
      <c r="AW1171" s="22">
        <f t="shared" si="275"/>
        <v>1.221486773448927</v>
      </c>
      <c r="AX1171" s="22" t="str">
        <f t="shared" si="276"/>
        <v>DROP</v>
      </c>
    </row>
    <row r="1172" spans="1:50" x14ac:dyDescent="0.25">
      <c r="A1172" s="23" t="s">
        <v>18</v>
      </c>
      <c r="B1172" s="22" t="s">
        <v>1190</v>
      </c>
      <c r="C1172" s="34">
        <v>416.80000000000007</v>
      </c>
      <c r="D1172" s="32">
        <v>5.7800301420502374E-2</v>
      </c>
      <c r="E1172" s="32">
        <v>3.8812842546030887E-2</v>
      </c>
      <c r="F1172" s="22">
        <v>6</v>
      </c>
      <c r="H1172" s="27">
        <v>54.370636510584234</v>
      </c>
      <c r="I1172" s="27">
        <v>0</v>
      </c>
      <c r="J1172" s="27">
        <v>40.145717239457667</v>
      </c>
      <c r="K1172" s="27">
        <v>94.516353750041901</v>
      </c>
      <c r="M1172" s="27">
        <v>207.86747461590517</v>
      </c>
      <c r="N1172" s="27">
        <v>16.255200000000002</v>
      </c>
      <c r="O1172" s="27">
        <v>0</v>
      </c>
      <c r="P1172" s="27">
        <v>585.13999999999987</v>
      </c>
      <c r="Q1172" s="27">
        <v>585.13999999999987</v>
      </c>
      <c r="R1172" s="27">
        <v>207.86747461590517</v>
      </c>
      <c r="S1172" s="22" t="s">
        <v>3355</v>
      </c>
      <c r="T1172" s="28">
        <v>14.95246305504317</v>
      </c>
      <c r="U1172" s="22">
        <v>0.42171705255624509</v>
      </c>
      <c r="V1172" s="22">
        <v>0.15716180267159086</v>
      </c>
      <c r="W1172" s="22">
        <v>0.3552440007791387</v>
      </c>
      <c r="X1172" s="27">
        <v>-129.60632086586327</v>
      </c>
      <c r="Y1172" s="27">
        <v>-506.87884624995803</v>
      </c>
      <c r="Z1172" s="23" t="s">
        <v>3429</v>
      </c>
      <c r="AA1172" s="23" t="s">
        <v>3429</v>
      </c>
      <c r="AB1172" s="23" t="s">
        <v>3429</v>
      </c>
      <c r="AC1172" s="23" t="s">
        <v>3429</v>
      </c>
      <c r="AD1172" s="23" t="s">
        <v>3429</v>
      </c>
      <c r="AE1172" s="23" t="s">
        <v>3429</v>
      </c>
      <c r="AH1172" s="38"/>
      <c r="AJ1172" s="43"/>
      <c r="AK1172" s="22">
        <f t="shared" si="263"/>
        <v>0.42171705255624509</v>
      </c>
      <c r="AL1172" s="22" t="str">
        <f t="shared" si="264"/>
        <v>DROP</v>
      </c>
      <c r="AM1172" s="28">
        <f t="shared" si="265"/>
        <v>14.95246305504317</v>
      </c>
      <c r="AN1172" s="22">
        <f t="shared" si="266"/>
        <v>506.87329599999987</v>
      </c>
      <c r="AO1172" s="22" t="str">
        <f t="shared" si="267"/>
        <v>DROP</v>
      </c>
      <c r="AP1172" s="22" t="str">
        <f t="shared" si="268"/>
        <v>DROP</v>
      </c>
      <c r="AQ1172" s="22" t="str">
        <f t="shared" si="269"/>
        <v>DROP</v>
      </c>
      <c r="AR1172" s="22" t="str">
        <f t="shared" si="270"/>
        <v>DROP</v>
      </c>
      <c r="AS1172" s="22" t="str">
        <f t="shared" si="271"/>
        <v>DROP</v>
      </c>
      <c r="AT1172" s="22" t="str">
        <f t="shared" si="272"/>
        <v>DROP</v>
      </c>
      <c r="AU1172" s="22">
        <f t="shared" si="273"/>
        <v>0.15716180267159086</v>
      </c>
      <c r="AV1172" s="22">
        <f t="shared" si="274"/>
        <v>506.87329599999987</v>
      </c>
      <c r="AW1172" s="22">
        <f t="shared" si="275"/>
        <v>1.221486773448927</v>
      </c>
      <c r="AX1172" s="22" t="str">
        <f t="shared" si="276"/>
        <v>DROP</v>
      </c>
    </row>
    <row r="1173" spans="1:50" x14ac:dyDescent="0.25">
      <c r="A1173" s="23" t="s">
        <v>18</v>
      </c>
      <c r="B1173" s="22" t="s">
        <v>1191</v>
      </c>
      <c r="C1173" s="34">
        <v>416.80000000000007</v>
      </c>
      <c r="D1173" s="32">
        <v>5.7800301420502374E-2</v>
      </c>
      <c r="E1173" s="32">
        <v>3.8812842546030887E-2</v>
      </c>
      <c r="F1173" s="22">
        <v>6</v>
      </c>
      <c r="H1173" s="27">
        <v>54.370636510584234</v>
      </c>
      <c r="I1173" s="27">
        <v>0</v>
      </c>
      <c r="J1173" s="27">
        <v>40.145717239457667</v>
      </c>
      <c r="K1173" s="27">
        <v>94.516353750041901</v>
      </c>
      <c r="M1173" s="27">
        <v>207.86747461590517</v>
      </c>
      <c r="N1173" s="27">
        <v>16.255200000000002</v>
      </c>
      <c r="O1173" s="27">
        <v>0</v>
      </c>
      <c r="P1173" s="27">
        <v>585.13999999999987</v>
      </c>
      <c r="Q1173" s="27">
        <v>585.13999999999987</v>
      </c>
      <c r="R1173" s="27">
        <v>207.86747461590517</v>
      </c>
      <c r="S1173" s="22" t="s">
        <v>3355</v>
      </c>
      <c r="T1173" s="28">
        <v>14.95246305504317</v>
      </c>
      <c r="U1173" s="22">
        <v>0.42171705255624509</v>
      </c>
      <c r="V1173" s="22">
        <v>0.15716180267159086</v>
      </c>
      <c r="W1173" s="22">
        <v>0.3552440007791387</v>
      </c>
      <c r="X1173" s="27">
        <v>-129.60632086586327</v>
      </c>
      <c r="Y1173" s="27">
        <v>-506.87884624995803</v>
      </c>
      <c r="Z1173" s="23" t="s">
        <v>3429</v>
      </c>
      <c r="AA1173" s="23" t="s">
        <v>3429</v>
      </c>
      <c r="AB1173" s="23" t="s">
        <v>3429</v>
      </c>
      <c r="AC1173" s="23" t="s">
        <v>3429</v>
      </c>
      <c r="AD1173" s="23" t="s">
        <v>3429</v>
      </c>
      <c r="AE1173" s="23" t="s">
        <v>3429</v>
      </c>
      <c r="AH1173" s="38"/>
      <c r="AJ1173" s="43"/>
      <c r="AK1173" s="22">
        <f t="shared" si="263"/>
        <v>0.42171705255624509</v>
      </c>
      <c r="AL1173" s="22" t="str">
        <f t="shared" si="264"/>
        <v>DROP</v>
      </c>
      <c r="AM1173" s="28">
        <f t="shared" si="265"/>
        <v>14.95246305504317</v>
      </c>
      <c r="AN1173" s="22">
        <f t="shared" si="266"/>
        <v>506.87329599999987</v>
      </c>
      <c r="AO1173" s="22" t="str">
        <f t="shared" si="267"/>
        <v>DROP</v>
      </c>
      <c r="AP1173" s="22" t="str">
        <f t="shared" si="268"/>
        <v>DROP</v>
      </c>
      <c r="AQ1173" s="22" t="str">
        <f t="shared" si="269"/>
        <v>DROP</v>
      </c>
      <c r="AR1173" s="22" t="str">
        <f t="shared" si="270"/>
        <v>DROP</v>
      </c>
      <c r="AS1173" s="22" t="str">
        <f t="shared" si="271"/>
        <v>DROP</v>
      </c>
      <c r="AT1173" s="22" t="str">
        <f t="shared" si="272"/>
        <v>DROP</v>
      </c>
      <c r="AU1173" s="22">
        <f t="shared" si="273"/>
        <v>0.15716180267159086</v>
      </c>
      <c r="AV1173" s="22">
        <f t="shared" si="274"/>
        <v>506.87329599999987</v>
      </c>
      <c r="AW1173" s="22">
        <f t="shared" si="275"/>
        <v>1.221486773448927</v>
      </c>
      <c r="AX1173" s="22" t="str">
        <f t="shared" si="276"/>
        <v>DROP</v>
      </c>
    </row>
    <row r="1174" spans="1:50" x14ac:dyDescent="0.25">
      <c r="A1174" s="23" t="s">
        <v>18</v>
      </c>
      <c r="B1174" s="22" t="s">
        <v>1192</v>
      </c>
      <c r="C1174" s="34">
        <v>416.80000000000007</v>
      </c>
      <c r="D1174" s="32">
        <v>5.7800301420502374E-2</v>
      </c>
      <c r="E1174" s="32">
        <v>3.8812842546030887E-2</v>
      </c>
      <c r="F1174" s="22">
        <v>6</v>
      </c>
      <c r="H1174" s="27">
        <v>54.370636510584234</v>
      </c>
      <c r="I1174" s="27">
        <v>0</v>
      </c>
      <c r="J1174" s="27">
        <v>40.145717239457667</v>
      </c>
      <c r="K1174" s="27">
        <v>94.516353750041901</v>
      </c>
      <c r="M1174" s="27">
        <v>207.86747461590517</v>
      </c>
      <c r="N1174" s="27">
        <v>16.255200000000002</v>
      </c>
      <c r="O1174" s="27">
        <v>0</v>
      </c>
      <c r="P1174" s="27">
        <v>585.13999999999987</v>
      </c>
      <c r="Q1174" s="27">
        <v>585.13999999999987</v>
      </c>
      <c r="R1174" s="27">
        <v>207.86747461590517</v>
      </c>
      <c r="S1174" s="22" t="s">
        <v>3355</v>
      </c>
      <c r="T1174" s="28">
        <v>14.95246305504317</v>
      </c>
      <c r="U1174" s="22">
        <v>0.42171705255624509</v>
      </c>
      <c r="V1174" s="22">
        <v>0.15716180267159086</v>
      </c>
      <c r="W1174" s="22">
        <v>0.3552440007791387</v>
      </c>
      <c r="X1174" s="27">
        <v>-129.60632086586327</v>
      </c>
      <c r="Y1174" s="27">
        <v>-506.87884624995803</v>
      </c>
      <c r="Z1174" s="23" t="s">
        <v>3429</v>
      </c>
      <c r="AA1174" s="23" t="s">
        <v>3429</v>
      </c>
      <c r="AB1174" s="23" t="s">
        <v>3429</v>
      </c>
      <c r="AC1174" s="23" t="s">
        <v>3429</v>
      </c>
      <c r="AD1174" s="23" t="s">
        <v>3429</v>
      </c>
      <c r="AE1174" s="23" t="s">
        <v>3429</v>
      </c>
      <c r="AH1174" s="38"/>
      <c r="AJ1174" s="43"/>
      <c r="AK1174" s="22">
        <f t="shared" si="263"/>
        <v>0.42171705255624509</v>
      </c>
      <c r="AL1174" s="22" t="str">
        <f t="shared" si="264"/>
        <v>DROP</v>
      </c>
      <c r="AM1174" s="28">
        <f t="shared" si="265"/>
        <v>14.95246305504317</v>
      </c>
      <c r="AN1174" s="22">
        <f t="shared" si="266"/>
        <v>506.87329599999987</v>
      </c>
      <c r="AO1174" s="22" t="str">
        <f t="shared" si="267"/>
        <v>DROP</v>
      </c>
      <c r="AP1174" s="22" t="str">
        <f t="shared" si="268"/>
        <v>DROP</v>
      </c>
      <c r="AQ1174" s="22" t="str">
        <f t="shared" si="269"/>
        <v>DROP</v>
      </c>
      <c r="AR1174" s="22" t="str">
        <f t="shared" si="270"/>
        <v>DROP</v>
      </c>
      <c r="AS1174" s="22" t="str">
        <f t="shared" si="271"/>
        <v>DROP</v>
      </c>
      <c r="AT1174" s="22" t="str">
        <f t="shared" si="272"/>
        <v>DROP</v>
      </c>
      <c r="AU1174" s="22">
        <f t="shared" si="273"/>
        <v>0.15716180267159086</v>
      </c>
      <c r="AV1174" s="22">
        <f t="shared" si="274"/>
        <v>506.87329599999987</v>
      </c>
      <c r="AW1174" s="22">
        <f t="shared" si="275"/>
        <v>1.221486773448927</v>
      </c>
      <c r="AX1174" s="22" t="str">
        <f t="shared" si="276"/>
        <v>DROP</v>
      </c>
    </row>
    <row r="1175" spans="1:50" x14ac:dyDescent="0.25">
      <c r="A1175" s="23" t="s">
        <v>18</v>
      </c>
      <c r="B1175" s="22" t="s">
        <v>1193</v>
      </c>
      <c r="C1175" s="34">
        <v>416.80000000000007</v>
      </c>
      <c r="D1175" s="32">
        <v>5.7800301420502374E-2</v>
      </c>
      <c r="E1175" s="32">
        <v>3.8812842546030887E-2</v>
      </c>
      <c r="F1175" s="22">
        <v>6</v>
      </c>
      <c r="H1175" s="27">
        <v>54.370636510584234</v>
      </c>
      <c r="I1175" s="27">
        <v>0</v>
      </c>
      <c r="J1175" s="27">
        <v>40.145717239457667</v>
      </c>
      <c r="K1175" s="27">
        <v>94.516353750041901</v>
      </c>
      <c r="M1175" s="27">
        <v>207.86747461590517</v>
      </c>
      <c r="N1175" s="27">
        <v>16.255200000000002</v>
      </c>
      <c r="O1175" s="27">
        <v>0</v>
      </c>
      <c r="P1175" s="27">
        <v>585.13999999999987</v>
      </c>
      <c r="Q1175" s="27">
        <v>585.13999999999987</v>
      </c>
      <c r="R1175" s="27">
        <v>207.86747461590517</v>
      </c>
      <c r="S1175" s="22" t="s">
        <v>3355</v>
      </c>
      <c r="T1175" s="28">
        <v>14.95246305504317</v>
      </c>
      <c r="U1175" s="22">
        <v>0.42171705255624509</v>
      </c>
      <c r="V1175" s="22">
        <v>0.15716180267159086</v>
      </c>
      <c r="W1175" s="22">
        <v>0.3552440007791387</v>
      </c>
      <c r="X1175" s="27">
        <v>-129.60632086586327</v>
      </c>
      <c r="Y1175" s="27">
        <v>-506.87884624995803</v>
      </c>
      <c r="Z1175" s="23" t="s">
        <v>3429</v>
      </c>
      <c r="AA1175" s="23" t="s">
        <v>3429</v>
      </c>
      <c r="AB1175" s="23" t="s">
        <v>3429</v>
      </c>
      <c r="AC1175" s="23" t="s">
        <v>3429</v>
      </c>
      <c r="AD1175" s="23" t="s">
        <v>3429</v>
      </c>
      <c r="AE1175" s="23" t="s">
        <v>3429</v>
      </c>
      <c r="AH1175" s="38"/>
      <c r="AJ1175" s="43"/>
      <c r="AK1175" s="22">
        <f t="shared" si="263"/>
        <v>0.42171705255624509</v>
      </c>
      <c r="AL1175" s="22" t="str">
        <f t="shared" si="264"/>
        <v>DROP</v>
      </c>
      <c r="AM1175" s="28">
        <f t="shared" si="265"/>
        <v>14.95246305504317</v>
      </c>
      <c r="AN1175" s="22">
        <f t="shared" si="266"/>
        <v>506.87329599999987</v>
      </c>
      <c r="AO1175" s="22" t="str">
        <f t="shared" si="267"/>
        <v>DROP</v>
      </c>
      <c r="AP1175" s="22" t="str">
        <f t="shared" si="268"/>
        <v>DROP</v>
      </c>
      <c r="AQ1175" s="22" t="str">
        <f t="shared" si="269"/>
        <v>DROP</v>
      </c>
      <c r="AR1175" s="22" t="str">
        <f t="shared" si="270"/>
        <v>DROP</v>
      </c>
      <c r="AS1175" s="22" t="str">
        <f t="shared" si="271"/>
        <v>DROP</v>
      </c>
      <c r="AT1175" s="22" t="str">
        <f t="shared" si="272"/>
        <v>DROP</v>
      </c>
      <c r="AU1175" s="22">
        <f t="shared" si="273"/>
        <v>0.15716180267159086</v>
      </c>
      <c r="AV1175" s="22">
        <f t="shared" si="274"/>
        <v>506.87329599999987</v>
      </c>
      <c r="AW1175" s="22">
        <f t="shared" si="275"/>
        <v>1.221486773448927</v>
      </c>
      <c r="AX1175" s="22" t="str">
        <f t="shared" si="276"/>
        <v>DROP</v>
      </c>
    </row>
    <row r="1176" spans="1:50" x14ac:dyDescent="0.25">
      <c r="A1176" s="23" t="s">
        <v>18</v>
      </c>
      <c r="B1176" s="22" t="s">
        <v>1194</v>
      </c>
      <c r="C1176" s="34">
        <v>416.80000000000007</v>
      </c>
      <c r="D1176" s="32">
        <v>5.7800301420502374E-2</v>
      </c>
      <c r="E1176" s="32">
        <v>3.8812842546030887E-2</v>
      </c>
      <c r="F1176" s="22">
        <v>6</v>
      </c>
      <c r="H1176" s="27">
        <v>54.370636510584234</v>
      </c>
      <c r="I1176" s="27">
        <v>0</v>
      </c>
      <c r="J1176" s="27">
        <v>40.145717239457667</v>
      </c>
      <c r="K1176" s="27">
        <v>94.516353750041901</v>
      </c>
      <c r="M1176" s="27">
        <v>207.86747461590517</v>
      </c>
      <c r="N1176" s="27">
        <v>16.255200000000002</v>
      </c>
      <c r="O1176" s="27">
        <v>0</v>
      </c>
      <c r="P1176" s="27">
        <v>585.13999999999987</v>
      </c>
      <c r="Q1176" s="27">
        <v>585.13999999999987</v>
      </c>
      <c r="R1176" s="27">
        <v>207.86747461590517</v>
      </c>
      <c r="S1176" s="22" t="s">
        <v>3355</v>
      </c>
      <c r="T1176" s="28">
        <v>14.95246305504317</v>
      </c>
      <c r="U1176" s="22">
        <v>0.42171705255624509</v>
      </c>
      <c r="V1176" s="22">
        <v>0.15716180267159086</v>
      </c>
      <c r="W1176" s="22">
        <v>0.3552440007791387</v>
      </c>
      <c r="X1176" s="27">
        <v>-129.60632086586327</v>
      </c>
      <c r="Y1176" s="27">
        <v>-506.87884624995803</v>
      </c>
      <c r="Z1176" s="23" t="s">
        <v>3429</v>
      </c>
      <c r="AA1176" s="23" t="s">
        <v>3429</v>
      </c>
      <c r="AB1176" s="23" t="s">
        <v>3429</v>
      </c>
      <c r="AC1176" s="23" t="s">
        <v>3429</v>
      </c>
      <c r="AD1176" s="23" t="s">
        <v>3429</v>
      </c>
      <c r="AE1176" s="23" t="s">
        <v>3429</v>
      </c>
      <c r="AH1176" s="38"/>
      <c r="AJ1176" s="43"/>
      <c r="AK1176" s="22">
        <f t="shared" si="263"/>
        <v>0.42171705255624509</v>
      </c>
      <c r="AL1176" s="22" t="str">
        <f t="shared" si="264"/>
        <v>DROP</v>
      </c>
      <c r="AM1176" s="28">
        <f t="shared" si="265"/>
        <v>14.95246305504317</v>
      </c>
      <c r="AN1176" s="22">
        <f t="shared" si="266"/>
        <v>506.87329599999987</v>
      </c>
      <c r="AO1176" s="22" t="str">
        <f t="shared" si="267"/>
        <v>DROP</v>
      </c>
      <c r="AP1176" s="22" t="str">
        <f t="shared" si="268"/>
        <v>DROP</v>
      </c>
      <c r="AQ1176" s="22" t="str">
        <f t="shared" si="269"/>
        <v>DROP</v>
      </c>
      <c r="AR1176" s="22" t="str">
        <f t="shared" si="270"/>
        <v>DROP</v>
      </c>
      <c r="AS1176" s="22" t="str">
        <f t="shared" si="271"/>
        <v>DROP</v>
      </c>
      <c r="AT1176" s="22" t="str">
        <f t="shared" si="272"/>
        <v>DROP</v>
      </c>
      <c r="AU1176" s="22">
        <f t="shared" si="273"/>
        <v>0.15716180267159086</v>
      </c>
      <c r="AV1176" s="22">
        <f t="shared" si="274"/>
        <v>506.87329599999987</v>
      </c>
      <c r="AW1176" s="22">
        <f t="shared" si="275"/>
        <v>1.221486773448927</v>
      </c>
      <c r="AX1176" s="22" t="str">
        <f t="shared" si="276"/>
        <v>DROP</v>
      </c>
    </row>
    <row r="1177" spans="1:50" x14ac:dyDescent="0.25">
      <c r="A1177" s="23" t="s">
        <v>18</v>
      </c>
      <c r="B1177" s="22" t="s">
        <v>1195</v>
      </c>
      <c r="C1177" s="34">
        <v>416.80000000000007</v>
      </c>
      <c r="D1177" s="32">
        <v>5.7800301420502374E-2</v>
      </c>
      <c r="E1177" s="32">
        <v>3.8812842546030887E-2</v>
      </c>
      <c r="F1177" s="22">
        <v>6</v>
      </c>
      <c r="H1177" s="27">
        <v>54.370636510584234</v>
      </c>
      <c r="I1177" s="27">
        <v>0</v>
      </c>
      <c r="J1177" s="27">
        <v>40.145717239457667</v>
      </c>
      <c r="K1177" s="27">
        <v>94.516353750041901</v>
      </c>
      <c r="M1177" s="27">
        <v>207.86747461590517</v>
      </c>
      <c r="N1177" s="27">
        <v>16.255200000000002</v>
      </c>
      <c r="O1177" s="27">
        <v>0</v>
      </c>
      <c r="P1177" s="27">
        <v>585.13999999999987</v>
      </c>
      <c r="Q1177" s="27">
        <v>585.13999999999987</v>
      </c>
      <c r="R1177" s="27">
        <v>207.86747461590517</v>
      </c>
      <c r="S1177" s="22" t="s">
        <v>3355</v>
      </c>
      <c r="T1177" s="28">
        <v>14.95246305504317</v>
      </c>
      <c r="U1177" s="22">
        <v>0.42171705255624509</v>
      </c>
      <c r="V1177" s="22">
        <v>0.15716180267159086</v>
      </c>
      <c r="W1177" s="22">
        <v>0.3552440007791387</v>
      </c>
      <c r="X1177" s="27">
        <v>-129.60632086586327</v>
      </c>
      <c r="Y1177" s="27">
        <v>-506.87884624995803</v>
      </c>
      <c r="Z1177" s="23" t="s">
        <v>3429</v>
      </c>
      <c r="AA1177" s="23" t="s">
        <v>3429</v>
      </c>
      <c r="AB1177" s="23" t="s">
        <v>3429</v>
      </c>
      <c r="AC1177" s="23" t="s">
        <v>3429</v>
      </c>
      <c r="AD1177" s="23" t="s">
        <v>3429</v>
      </c>
      <c r="AE1177" s="23" t="s">
        <v>3429</v>
      </c>
      <c r="AH1177" s="38"/>
      <c r="AJ1177" s="43"/>
      <c r="AK1177" s="22">
        <f t="shared" si="263"/>
        <v>0.42171705255624509</v>
      </c>
      <c r="AL1177" s="22" t="str">
        <f t="shared" si="264"/>
        <v>DROP</v>
      </c>
      <c r="AM1177" s="28">
        <f t="shared" si="265"/>
        <v>14.95246305504317</v>
      </c>
      <c r="AN1177" s="22">
        <f t="shared" si="266"/>
        <v>506.87329599999987</v>
      </c>
      <c r="AO1177" s="22" t="str">
        <f t="shared" si="267"/>
        <v>DROP</v>
      </c>
      <c r="AP1177" s="22" t="str">
        <f t="shared" si="268"/>
        <v>DROP</v>
      </c>
      <c r="AQ1177" s="22" t="str">
        <f t="shared" si="269"/>
        <v>DROP</v>
      </c>
      <c r="AR1177" s="22" t="str">
        <f t="shared" si="270"/>
        <v>DROP</v>
      </c>
      <c r="AS1177" s="22" t="str">
        <f t="shared" si="271"/>
        <v>DROP</v>
      </c>
      <c r="AT1177" s="22" t="str">
        <f t="shared" si="272"/>
        <v>DROP</v>
      </c>
      <c r="AU1177" s="22">
        <f t="shared" si="273"/>
        <v>0.15716180267159086</v>
      </c>
      <c r="AV1177" s="22">
        <f t="shared" si="274"/>
        <v>506.87329599999987</v>
      </c>
      <c r="AW1177" s="22">
        <f t="shared" si="275"/>
        <v>1.221486773448927</v>
      </c>
      <c r="AX1177" s="22" t="str">
        <f t="shared" si="276"/>
        <v>DROP</v>
      </c>
    </row>
    <row r="1178" spans="1:50" x14ac:dyDescent="0.25">
      <c r="A1178" s="23" t="s">
        <v>18</v>
      </c>
      <c r="B1178" s="22" t="s">
        <v>1196</v>
      </c>
      <c r="C1178" s="34">
        <v>416.80000000000007</v>
      </c>
      <c r="D1178" s="32">
        <v>5.7800301420502374E-2</v>
      </c>
      <c r="E1178" s="32">
        <v>3.8812842546030887E-2</v>
      </c>
      <c r="F1178" s="22">
        <v>6</v>
      </c>
      <c r="H1178" s="27">
        <v>54.370636510584234</v>
      </c>
      <c r="I1178" s="27">
        <v>0</v>
      </c>
      <c r="J1178" s="27">
        <v>40.145717239457667</v>
      </c>
      <c r="K1178" s="27">
        <v>94.516353750041901</v>
      </c>
      <c r="M1178" s="27">
        <v>207.86747461590517</v>
      </c>
      <c r="N1178" s="27">
        <v>16.255200000000002</v>
      </c>
      <c r="O1178" s="27">
        <v>0</v>
      </c>
      <c r="P1178" s="27">
        <v>585.13999999999987</v>
      </c>
      <c r="Q1178" s="27">
        <v>585.13999999999987</v>
      </c>
      <c r="R1178" s="27">
        <v>207.86747461590517</v>
      </c>
      <c r="S1178" s="22" t="s">
        <v>3355</v>
      </c>
      <c r="T1178" s="28">
        <v>14.95246305504317</v>
      </c>
      <c r="U1178" s="22">
        <v>0.42171705255624509</v>
      </c>
      <c r="V1178" s="22">
        <v>0.15716180267159086</v>
      </c>
      <c r="W1178" s="22">
        <v>0.3552440007791387</v>
      </c>
      <c r="X1178" s="27">
        <v>-129.60632086586327</v>
      </c>
      <c r="Y1178" s="27">
        <v>-506.87884624995803</v>
      </c>
      <c r="Z1178" s="23" t="s">
        <v>3429</v>
      </c>
      <c r="AA1178" s="23" t="s">
        <v>3429</v>
      </c>
      <c r="AB1178" s="23" t="s">
        <v>3429</v>
      </c>
      <c r="AC1178" s="23" t="s">
        <v>3429</v>
      </c>
      <c r="AD1178" s="23" t="s">
        <v>3429</v>
      </c>
      <c r="AE1178" s="23" t="s">
        <v>3429</v>
      </c>
      <c r="AH1178" s="38"/>
      <c r="AJ1178" s="43"/>
      <c r="AK1178" s="22">
        <f t="shared" si="263"/>
        <v>0.42171705255624509</v>
      </c>
      <c r="AL1178" s="22" t="str">
        <f t="shared" si="264"/>
        <v>DROP</v>
      </c>
      <c r="AM1178" s="28">
        <f t="shared" si="265"/>
        <v>14.95246305504317</v>
      </c>
      <c r="AN1178" s="22">
        <f t="shared" si="266"/>
        <v>506.87329599999987</v>
      </c>
      <c r="AO1178" s="22" t="str">
        <f t="shared" si="267"/>
        <v>DROP</v>
      </c>
      <c r="AP1178" s="22" t="str">
        <f t="shared" si="268"/>
        <v>DROP</v>
      </c>
      <c r="AQ1178" s="22" t="str">
        <f t="shared" si="269"/>
        <v>DROP</v>
      </c>
      <c r="AR1178" s="22" t="str">
        <f t="shared" si="270"/>
        <v>DROP</v>
      </c>
      <c r="AS1178" s="22" t="str">
        <f t="shared" si="271"/>
        <v>DROP</v>
      </c>
      <c r="AT1178" s="22" t="str">
        <f t="shared" si="272"/>
        <v>DROP</v>
      </c>
      <c r="AU1178" s="22">
        <f t="shared" si="273"/>
        <v>0.15716180267159086</v>
      </c>
      <c r="AV1178" s="22">
        <f t="shared" si="274"/>
        <v>506.87329599999987</v>
      </c>
      <c r="AW1178" s="22">
        <f t="shared" si="275"/>
        <v>1.221486773448927</v>
      </c>
      <c r="AX1178" s="22" t="str">
        <f t="shared" si="276"/>
        <v>DROP</v>
      </c>
    </row>
    <row r="1179" spans="1:50" x14ac:dyDescent="0.25">
      <c r="A1179" s="23" t="s">
        <v>18</v>
      </c>
      <c r="B1179" s="22" t="s">
        <v>1197</v>
      </c>
      <c r="C1179" s="34">
        <v>416.80000000000007</v>
      </c>
      <c r="D1179" s="32">
        <v>5.7800301420502374E-2</v>
      </c>
      <c r="E1179" s="32">
        <v>3.8812842546030887E-2</v>
      </c>
      <c r="F1179" s="22">
        <v>6</v>
      </c>
      <c r="H1179" s="27">
        <v>54.370636510584234</v>
      </c>
      <c r="I1179" s="27">
        <v>0</v>
      </c>
      <c r="J1179" s="27">
        <v>40.145717239457667</v>
      </c>
      <c r="K1179" s="27">
        <v>94.516353750041901</v>
      </c>
      <c r="M1179" s="27">
        <v>207.86747461590517</v>
      </c>
      <c r="N1179" s="27">
        <v>16.255200000000002</v>
      </c>
      <c r="O1179" s="27">
        <v>0</v>
      </c>
      <c r="P1179" s="27">
        <v>585.13999999999987</v>
      </c>
      <c r="Q1179" s="27">
        <v>585.13999999999987</v>
      </c>
      <c r="R1179" s="27">
        <v>207.86747461590517</v>
      </c>
      <c r="S1179" s="22" t="s">
        <v>3355</v>
      </c>
      <c r="T1179" s="28">
        <v>14.95246305504317</v>
      </c>
      <c r="U1179" s="22">
        <v>0.42171705255624509</v>
      </c>
      <c r="V1179" s="22">
        <v>0.15716180267159086</v>
      </c>
      <c r="W1179" s="22">
        <v>0.3552440007791387</v>
      </c>
      <c r="X1179" s="27">
        <v>-129.60632086586327</v>
      </c>
      <c r="Y1179" s="27">
        <v>-506.87884624995803</v>
      </c>
      <c r="Z1179" s="23" t="s">
        <v>3429</v>
      </c>
      <c r="AA1179" s="23" t="s">
        <v>3429</v>
      </c>
      <c r="AB1179" s="23" t="s">
        <v>3429</v>
      </c>
      <c r="AC1179" s="23" t="s">
        <v>3429</v>
      </c>
      <c r="AD1179" s="23" t="s">
        <v>3429</v>
      </c>
      <c r="AE1179" s="23" t="s">
        <v>3429</v>
      </c>
      <c r="AH1179" s="38"/>
      <c r="AJ1179" s="43"/>
      <c r="AK1179" s="22">
        <f t="shared" si="263"/>
        <v>0.42171705255624509</v>
      </c>
      <c r="AL1179" s="22" t="str">
        <f t="shared" si="264"/>
        <v>DROP</v>
      </c>
      <c r="AM1179" s="28">
        <f t="shared" si="265"/>
        <v>14.95246305504317</v>
      </c>
      <c r="AN1179" s="22">
        <f t="shared" si="266"/>
        <v>506.87329599999987</v>
      </c>
      <c r="AO1179" s="22" t="str">
        <f t="shared" si="267"/>
        <v>DROP</v>
      </c>
      <c r="AP1179" s="22" t="str">
        <f t="shared" si="268"/>
        <v>DROP</v>
      </c>
      <c r="AQ1179" s="22" t="str">
        <f t="shared" si="269"/>
        <v>DROP</v>
      </c>
      <c r="AR1179" s="22" t="str">
        <f t="shared" si="270"/>
        <v>DROP</v>
      </c>
      <c r="AS1179" s="22" t="str">
        <f t="shared" si="271"/>
        <v>DROP</v>
      </c>
      <c r="AT1179" s="22" t="str">
        <f t="shared" si="272"/>
        <v>DROP</v>
      </c>
      <c r="AU1179" s="22">
        <f t="shared" si="273"/>
        <v>0.15716180267159086</v>
      </c>
      <c r="AV1179" s="22">
        <f t="shared" si="274"/>
        <v>506.87329599999987</v>
      </c>
      <c r="AW1179" s="22">
        <f t="shared" si="275"/>
        <v>1.221486773448927</v>
      </c>
      <c r="AX1179" s="22" t="str">
        <f t="shared" si="276"/>
        <v>DROP</v>
      </c>
    </row>
    <row r="1180" spans="1:50" x14ac:dyDescent="0.25">
      <c r="A1180" s="23" t="s">
        <v>18</v>
      </c>
      <c r="B1180" s="22" t="s">
        <v>1198</v>
      </c>
      <c r="C1180" s="34">
        <v>416.80000000000007</v>
      </c>
      <c r="D1180" s="32">
        <v>5.7800301420502374E-2</v>
      </c>
      <c r="E1180" s="32">
        <v>3.8812842546030887E-2</v>
      </c>
      <c r="F1180" s="22">
        <v>6</v>
      </c>
      <c r="H1180" s="27">
        <v>54.370636510584234</v>
      </c>
      <c r="I1180" s="27">
        <v>0</v>
      </c>
      <c r="J1180" s="27">
        <v>40.145717239457667</v>
      </c>
      <c r="K1180" s="27">
        <v>94.516353750041901</v>
      </c>
      <c r="M1180" s="27">
        <v>207.86747461590517</v>
      </c>
      <c r="N1180" s="27">
        <v>16.255200000000002</v>
      </c>
      <c r="O1180" s="27">
        <v>0</v>
      </c>
      <c r="P1180" s="27">
        <v>585.13999999999987</v>
      </c>
      <c r="Q1180" s="27">
        <v>585.13999999999987</v>
      </c>
      <c r="R1180" s="27">
        <v>207.86747461590517</v>
      </c>
      <c r="S1180" s="22" t="s">
        <v>3355</v>
      </c>
      <c r="T1180" s="28">
        <v>14.95246305504317</v>
      </c>
      <c r="U1180" s="22">
        <v>0.42171705255624509</v>
      </c>
      <c r="V1180" s="22">
        <v>0.15716180267159086</v>
      </c>
      <c r="W1180" s="22">
        <v>0.3552440007791387</v>
      </c>
      <c r="X1180" s="27">
        <v>-129.60632086586327</v>
      </c>
      <c r="Y1180" s="27">
        <v>-506.87884624995803</v>
      </c>
      <c r="Z1180" s="23" t="s">
        <v>3429</v>
      </c>
      <c r="AA1180" s="23" t="s">
        <v>3429</v>
      </c>
      <c r="AB1180" s="23" t="s">
        <v>3429</v>
      </c>
      <c r="AC1180" s="23" t="s">
        <v>3429</v>
      </c>
      <c r="AD1180" s="23" t="s">
        <v>3429</v>
      </c>
      <c r="AE1180" s="23" t="s">
        <v>3429</v>
      </c>
      <c r="AH1180" s="38"/>
      <c r="AJ1180" s="43"/>
      <c r="AK1180" s="22">
        <f t="shared" si="263"/>
        <v>0.42171705255624509</v>
      </c>
      <c r="AL1180" s="22" t="str">
        <f t="shared" si="264"/>
        <v>DROP</v>
      </c>
      <c r="AM1180" s="28">
        <f t="shared" si="265"/>
        <v>14.95246305504317</v>
      </c>
      <c r="AN1180" s="22">
        <f t="shared" si="266"/>
        <v>506.87329599999987</v>
      </c>
      <c r="AO1180" s="22" t="str">
        <f t="shared" si="267"/>
        <v>DROP</v>
      </c>
      <c r="AP1180" s="22" t="str">
        <f t="shared" si="268"/>
        <v>DROP</v>
      </c>
      <c r="AQ1180" s="22" t="str">
        <f t="shared" si="269"/>
        <v>DROP</v>
      </c>
      <c r="AR1180" s="22" t="str">
        <f t="shared" si="270"/>
        <v>DROP</v>
      </c>
      <c r="AS1180" s="22" t="str">
        <f t="shared" si="271"/>
        <v>DROP</v>
      </c>
      <c r="AT1180" s="22" t="str">
        <f t="shared" si="272"/>
        <v>DROP</v>
      </c>
      <c r="AU1180" s="22">
        <f t="shared" si="273"/>
        <v>0.15716180267159086</v>
      </c>
      <c r="AV1180" s="22">
        <f t="shared" si="274"/>
        <v>506.87329599999987</v>
      </c>
      <c r="AW1180" s="22">
        <f t="shared" si="275"/>
        <v>1.221486773448927</v>
      </c>
      <c r="AX1180" s="22" t="str">
        <f t="shared" si="276"/>
        <v>DROP</v>
      </c>
    </row>
    <row r="1181" spans="1:50" x14ac:dyDescent="0.25">
      <c r="A1181" s="23" t="s">
        <v>18</v>
      </c>
      <c r="B1181" s="22" t="s">
        <v>1199</v>
      </c>
      <c r="C1181" s="34">
        <v>416.80000000000007</v>
      </c>
      <c r="D1181" s="32">
        <v>5.7800301420502374E-2</v>
      </c>
      <c r="E1181" s="32">
        <v>3.8812842546030887E-2</v>
      </c>
      <c r="F1181" s="22">
        <v>6</v>
      </c>
      <c r="H1181" s="27">
        <v>54.370636510584234</v>
      </c>
      <c r="I1181" s="27">
        <v>0</v>
      </c>
      <c r="J1181" s="27">
        <v>40.145717239457667</v>
      </c>
      <c r="K1181" s="27">
        <v>94.516353750041901</v>
      </c>
      <c r="M1181" s="27">
        <v>207.86747461590517</v>
      </c>
      <c r="N1181" s="27">
        <v>16.255200000000002</v>
      </c>
      <c r="O1181" s="27">
        <v>0</v>
      </c>
      <c r="P1181" s="27">
        <v>585.13999999999987</v>
      </c>
      <c r="Q1181" s="27">
        <v>585.13999999999987</v>
      </c>
      <c r="R1181" s="27">
        <v>207.86747461590517</v>
      </c>
      <c r="S1181" s="22" t="s">
        <v>3355</v>
      </c>
      <c r="T1181" s="28">
        <v>14.95246305504317</v>
      </c>
      <c r="U1181" s="22">
        <v>0.42171705255624509</v>
      </c>
      <c r="V1181" s="22">
        <v>0.15716180267159086</v>
      </c>
      <c r="W1181" s="22">
        <v>0.3552440007791387</v>
      </c>
      <c r="X1181" s="27">
        <v>-129.60632086586327</v>
      </c>
      <c r="Y1181" s="27">
        <v>-506.87884624995803</v>
      </c>
      <c r="Z1181" s="23" t="s">
        <v>3429</v>
      </c>
      <c r="AA1181" s="23" t="s">
        <v>3429</v>
      </c>
      <c r="AB1181" s="23" t="s">
        <v>3429</v>
      </c>
      <c r="AC1181" s="23" t="s">
        <v>3429</v>
      </c>
      <c r="AD1181" s="23" t="s">
        <v>3429</v>
      </c>
      <c r="AE1181" s="23" t="s">
        <v>3429</v>
      </c>
      <c r="AH1181" s="38"/>
      <c r="AJ1181" s="43"/>
      <c r="AK1181" s="22">
        <f t="shared" si="263"/>
        <v>0.42171705255624509</v>
      </c>
      <c r="AL1181" s="22" t="str">
        <f t="shared" si="264"/>
        <v>DROP</v>
      </c>
      <c r="AM1181" s="28">
        <f t="shared" si="265"/>
        <v>14.95246305504317</v>
      </c>
      <c r="AN1181" s="22">
        <f t="shared" si="266"/>
        <v>506.87329599999987</v>
      </c>
      <c r="AO1181" s="22" t="str">
        <f t="shared" si="267"/>
        <v>DROP</v>
      </c>
      <c r="AP1181" s="22" t="str">
        <f t="shared" si="268"/>
        <v>DROP</v>
      </c>
      <c r="AQ1181" s="22" t="str">
        <f t="shared" si="269"/>
        <v>DROP</v>
      </c>
      <c r="AR1181" s="22" t="str">
        <f t="shared" si="270"/>
        <v>DROP</v>
      </c>
      <c r="AS1181" s="22" t="str">
        <f t="shared" si="271"/>
        <v>DROP</v>
      </c>
      <c r="AT1181" s="22" t="str">
        <f t="shared" si="272"/>
        <v>DROP</v>
      </c>
      <c r="AU1181" s="22">
        <f t="shared" si="273"/>
        <v>0.15716180267159086</v>
      </c>
      <c r="AV1181" s="22">
        <f t="shared" si="274"/>
        <v>506.87329599999987</v>
      </c>
      <c r="AW1181" s="22">
        <f t="shared" si="275"/>
        <v>1.221486773448927</v>
      </c>
      <c r="AX1181" s="22" t="str">
        <f t="shared" si="276"/>
        <v>DROP</v>
      </c>
    </row>
    <row r="1182" spans="1:50" x14ac:dyDescent="0.25">
      <c r="A1182" s="23" t="s">
        <v>18</v>
      </c>
      <c r="B1182" s="22" t="s">
        <v>1200</v>
      </c>
      <c r="C1182" s="34">
        <v>416.80000000000007</v>
      </c>
      <c r="D1182" s="32">
        <v>5.7800301420502374E-2</v>
      </c>
      <c r="E1182" s="32">
        <v>3.8812842546030887E-2</v>
      </c>
      <c r="F1182" s="22">
        <v>6</v>
      </c>
      <c r="H1182" s="27">
        <v>54.370636510584234</v>
      </c>
      <c r="I1182" s="27">
        <v>0</v>
      </c>
      <c r="J1182" s="27">
        <v>40.145717239457667</v>
      </c>
      <c r="K1182" s="27">
        <v>94.516353750041901</v>
      </c>
      <c r="M1182" s="27">
        <v>207.86747461590517</v>
      </c>
      <c r="N1182" s="27">
        <v>16.255200000000002</v>
      </c>
      <c r="O1182" s="27">
        <v>0</v>
      </c>
      <c r="P1182" s="27">
        <v>585.13999999999987</v>
      </c>
      <c r="Q1182" s="27">
        <v>585.13999999999987</v>
      </c>
      <c r="R1182" s="27">
        <v>207.86747461590517</v>
      </c>
      <c r="S1182" s="22" t="s">
        <v>3355</v>
      </c>
      <c r="T1182" s="28">
        <v>14.95246305504317</v>
      </c>
      <c r="U1182" s="22">
        <v>0.42171705255624509</v>
      </c>
      <c r="V1182" s="22">
        <v>0.15716180267159086</v>
      </c>
      <c r="W1182" s="22">
        <v>0.3552440007791387</v>
      </c>
      <c r="X1182" s="27">
        <v>-129.60632086586327</v>
      </c>
      <c r="Y1182" s="27">
        <v>-506.87884624995803</v>
      </c>
      <c r="Z1182" s="23" t="s">
        <v>3429</v>
      </c>
      <c r="AA1182" s="23" t="s">
        <v>3429</v>
      </c>
      <c r="AB1182" s="23" t="s">
        <v>3429</v>
      </c>
      <c r="AC1182" s="23" t="s">
        <v>3429</v>
      </c>
      <c r="AD1182" s="23" t="s">
        <v>3429</v>
      </c>
      <c r="AE1182" s="23" t="s">
        <v>3429</v>
      </c>
      <c r="AH1182" s="38"/>
      <c r="AJ1182" s="43"/>
      <c r="AK1182" s="22">
        <f t="shared" si="263"/>
        <v>0.42171705255624509</v>
      </c>
      <c r="AL1182" s="22" t="str">
        <f t="shared" si="264"/>
        <v>DROP</v>
      </c>
      <c r="AM1182" s="28">
        <f t="shared" si="265"/>
        <v>14.95246305504317</v>
      </c>
      <c r="AN1182" s="22">
        <f t="shared" si="266"/>
        <v>506.87329599999987</v>
      </c>
      <c r="AO1182" s="22" t="str">
        <f t="shared" si="267"/>
        <v>DROP</v>
      </c>
      <c r="AP1182" s="22" t="str">
        <f t="shared" si="268"/>
        <v>DROP</v>
      </c>
      <c r="AQ1182" s="22" t="str">
        <f t="shared" si="269"/>
        <v>DROP</v>
      </c>
      <c r="AR1182" s="22" t="str">
        <f t="shared" si="270"/>
        <v>DROP</v>
      </c>
      <c r="AS1182" s="22" t="str">
        <f t="shared" si="271"/>
        <v>DROP</v>
      </c>
      <c r="AT1182" s="22" t="str">
        <f t="shared" si="272"/>
        <v>DROP</v>
      </c>
      <c r="AU1182" s="22">
        <f t="shared" si="273"/>
        <v>0.15716180267159086</v>
      </c>
      <c r="AV1182" s="22">
        <f t="shared" si="274"/>
        <v>506.87329599999987</v>
      </c>
      <c r="AW1182" s="22">
        <f t="shared" si="275"/>
        <v>1.221486773448927</v>
      </c>
      <c r="AX1182" s="22" t="str">
        <f t="shared" si="276"/>
        <v>DROP</v>
      </c>
    </row>
    <row r="1183" spans="1:50" x14ac:dyDescent="0.25">
      <c r="A1183" s="23" t="s">
        <v>18</v>
      </c>
      <c r="B1183" s="22" t="s">
        <v>1201</v>
      </c>
      <c r="C1183" s="34">
        <v>416.80000000000007</v>
      </c>
      <c r="D1183" s="32">
        <v>5.7800301420502374E-2</v>
      </c>
      <c r="E1183" s="32">
        <v>3.8812842546030887E-2</v>
      </c>
      <c r="F1183" s="22">
        <v>6</v>
      </c>
      <c r="H1183" s="27">
        <v>54.370636510584234</v>
      </c>
      <c r="I1183" s="27">
        <v>0</v>
      </c>
      <c r="J1183" s="27">
        <v>40.145717239457667</v>
      </c>
      <c r="K1183" s="27">
        <v>94.516353750041901</v>
      </c>
      <c r="M1183" s="27">
        <v>207.86747461590517</v>
      </c>
      <c r="N1183" s="27">
        <v>16.255200000000002</v>
      </c>
      <c r="O1183" s="27">
        <v>0</v>
      </c>
      <c r="P1183" s="27">
        <v>585.13999999999987</v>
      </c>
      <c r="Q1183" s="27">
        <v>585.13999999999987</v>
      </c>
      <c r="R1183" s="27">
        <v>207.86747461590517</v>
      </c>
      <c r="S1183" s="22" t="s">
        <v>3355</v>
      </c>
      <c r="T1183" s="28">
        <v>14.95246305504317</v>
      </c>
      <c r="U1183" s="22">
        <v>0.42171705255624509</v>
      </c>
      <c r="V1183" s="22">
        <v>0.15716180267159086</v>
      </c>
      <c r="W1183" s="22">
        <v>0.3552440007791387</v>
      </c>
      <c r="X1183" s="27">
        <v>-129.60632086586327</v>
      </c>
      <c r="Y1183" s="27">
        <v>-506.87884624995803</v>
      </c>
      <c r="Z1183" s="23" t="s">
        <v>3429</v>
      </c>
      <c r="AA1183" s="23" t="s">
        <v>3429</v>
      </c>
      <c r="AB1183" s="23" t="s">
        <v>3429</v>
      </c>
      <c r="AC1183" s="23" t="s">
        <v>3429</v>
      </c>
      <c r="AD1183" s="23" t="s">
        <v>3429</v>
      </c>
      <c r="AE1183" s="23" t="s">
        <v>3429</v>
      </c>
      <c r="AH1183" s="38"/>
      <c r="AJ1183" s="43"/>
      <c r="AK1183" s="22">
        <f t="shared" si="263"/>
        <v>0.42171705255624509</v>
      </c>
      <c r="AL1183" s="22" t="str">
        <f t="shared" si="264"/>
        <v>DROP</v>
      </c>
      <c r="AM1183" s="28">
        <f t="shared" si="265"/>
        <v>14.95246305504317</v>
      </c>
      <c r="AN1183" s="22">
        <f t="shared" si="266"/>
        <v>506.87329599999987</v>
      </c>
      <c r="AO1183" s="22" t="str">
        <f t="shared" si="267"/>
        <v>DROP</v>
      </c>
      <c r="AP1183" s="22" t="str">
        <f t="shared" si="268"/>
        <v>DROP</v>
      </c>
      <c r="AQ1183" s="22" t="str">
        <f t="shared" si="269"/>
        <v>DROP</v>
      </c>
      <c r="AR1183" s="22" t="str">
        <f t="shared" si="270"/>
        <v>DROP</v>
      </c>
      <c r="AS1183" s="22" t="str">
        <f t="shared" si="271"/>
        <v>DROP</v>
      </c>
      <c r="AT1183" s="22" t="str">
        <f t="shared" si="272"/>
        <v>DROP</v>
      </c>
      <c r="AU1183" s="22">
        <f t="shared" si="273"/>
        <v>0.15716180267159086</v>
      </c>
      <c r="AV1183" s="22">
        <f t="shared" si="274"/>
        <v>506.87329599999987</v>
      </c>
      <c r="AW1183" s="22">
        <f t="shared" si="275"/>
        <v>1.221486773448927</v>
      </c>
      <c r="AX1183" s="22" t="str">
        <f t="shared" si="276"/>
        <v>DROP</v>
      </c>
    </row>
    <row r="1184" spans="1:50" x14ac:dyDescent="0.25">
      <c r="A1184" s="23" t="s">
        <v>18</v>
      </c>
      <c r="B1184" s="22" t="s">
        <v>1202</v>
      </c>
      <c r="C1184" s="34">
        <v>416.80000000000007</v>
      </c>
      <c r="D1184" s="32">
        <v>5.7800301420502374E-2</v>
      </c>
      <c r="E1184" s="32">
        <v>3.8812842546030887E-2</v>
      </c>
      <c r="F1184" s="22">
        <v>6</v>
      </c>
      <c r="H1184" s="27">
        <v>54.370636510584234</v>
      </c>
      <c r="I1184" s="27">
        <v>0</v>
      </c>
      <c r="J1184" s="27">
        <v>40.145717239457667</v>
      </c>
      <c r="K1184" s="27">
        <v>94.516353750041901</v>
      </c>
      <c r="M1184" s="27">
        <v>207.86747461590517</v>
      </c>
      <c r="N1184" s="27">
        <v>16.255200000000002</v>
      </c>
      <c r="O1184" s="27">
        <v>0</v>
      </c>
      <c r="P1184" s="27">
        <v>585.13999999999987</v>
      </c>
      <c r="Q1184" s="27">
        <v>585.13999999999987</v>
      </c>
      <c r="R1184" s="27">
        <v>207.86747461590517</v>
      </c>
      <c r="S1184" s="22" t="s">
        <v>3355</v>
      </c>
      <c r="T1184" s="28">
        <v>14.95246305504317</v>
      </c>
      <c r="U1184" s="22">
        <v>0.42171705255624509</v>
      </c>
      <c r="V1184" s="22">
        <v>0.15716180267159086</v>
      </c>
      <c r="W1184" s="22">
        <v>0.3552440007791387</v>
      </c>
      <c r="X1184" s="27">
        <v>-129.60632086586327</v>
      </c>
      <c r="Y1184" s="27">
        <v>-506.87884624995803</v>
      </c>
      <c r="Z1184" s="23" t="s">
        <v>3429</v>
      </c>
      <c r="AA1184" s="23" t="s">
        <v>3429</v>
      </c>
      <c r="AB1184" s="23" t="s">
        <v>3429</v>
      </c>
      <c r="AC1184" s="23" t="s">
        <v>3429</v>
      </c>
      <c r="AD1184" s="23" t="s">
        <v>3429</v>
      </c>
      <c r="AE1184" s="23" t="s">
        <v>3429</v>
      </c>
      <c r="AH1184" s="38"/>
      <c r="AJ1184" s="43"/>
      <c r="AK1184" s="22">
        <f t="shared" si="263"/>
        <v>0.42171705255624509</v>
      </c>
      <c r="AL1184" s="22" t="str">
        <f t="shared" si="264"/>
        <v>DROP</v>
      </c>
      <c r="AM1184" s="28">
        <f t="shared" si="265"/>
        <v>14.95246305504317</v>
      </c>
      <c r="AN1184" s="22">
        <f t="shared" si="266"/>
        <v>506.87329599999987</v>
      </c>
      <c r="AO1184" s="22" t="str">
        <f t="shared" si="267"/>
        <v>DROP</v>
      </c>
      <c r="AP1184" s="22" t="str">
        <f t="shared" si="268"/>
        <v>DROP</v>
      </c>
      <c r="AQ1184" s="22" t="str">
        <f t="shared" si="269"/>
        <v>DROP</v>
      </c>
      <c r="AR1184" s="22" t="str">
        <f t="shared" si="270"/>
        <v>DROP</v>
      </c>
      <c r="AS1184" s="22" t="str">
        <f t="shared" si="271"/>
        <v>DROP</v>
      </c>
      <c r="AT1184" s="22" t="str">
        <f t="shared" si="272"/>
        <v>DROP</v>
      </c>
      <c r="AU1184" s="22">
        <f t="shared" si="273"/>
        <v>0.15716180267159086</v>
      </c>
      <c r="AV1184" s="22">
        <f t="shared" si="274"/>
        <v>506.87329599999987</v>
      </c>
      <c r="AW1184" s="22">
        <f t="shared" si="275"/>
        <v>1.221486773448927</v>
      </c>
      <c r="AX1184" s="22" t="str">
        <f t="shared" si="276"/>
        <v>DROP</v>
      </c>
    </row>
    <row r="1185" spans="1:50" x14ac:dyDescent="0.25">
      <c r="A1185" s="23" t="s">
        <v>18</v>
      </c>
      <c r="B1185" s="22" t="s">
        <v>1203</v>
      </c>
      <c r="C1185" s="34">
        <v>416.80000000000007</v>
      </c>
      <c r="D1185" s="32">
        <v>5.7800301420502374E-2</v>
      </c>
      <c r="E1185" s="32">
        <v>3.8812842546030887E-2</v>
      </c>
      <c r="F1185" s="22">
        <v>6</v>
      </c>
      <c r="H1185" s="27">
        <v>54.370636510584234</v>
      </c>
      <c r="I1185" s="27">
        <v>0</v>
      </c>
      <c r="J1185" s="27">
        <v>40.145717239457667</v>
      </c>
      <c r="K1185" s="27">
        <v>94.516353750041901</v>
      </c>
      <c r="M1185" s="27">
        <v>207.86747461590517</v>
      </c>
      <c r="N1185" s="27">
        <v>16.255200000000002</v>
      </c>
      <c r="O1185" s="27">
        <v>0</v>
      </c>
      <c r="P1185" s="27">
        <v>585.13999999999987</v>
      </c>
      <c r="Q1185" s="27">
        <v>585.13999999999987</v>
      </c>
      <c r="R1185" s="27">
        <v>207.86747461590517</v>
      </c>
      <c r="S1185" s="22" t="s">
        <v>3355</v>
      </c>
      <c r="T1185" s="28">
        <v>14.95246305504317</v>
      </c>
      <c r="U1185" s="22">
        <v>0.42171705255624509</v>
      </c>
      <c r="V1185" s="22">
        <v>0.15716180267159086</v>
      </c>
      <c r="W1185" s="22">
        <v>0.3552440007791387</v>
      </c>
      <c r="X1185" s="27">
        <v>-129.60632086586327</v>
      </c>
      <c r="Y1185" s="27">
        <v>-506.87884624995803</v>
      </c>
      <c r="Z1185" s="23" t="s">
        <v>3429</v>
      </c>
      <c r="AA1185" s="23" t="s">
        <v>3429</v>
      </c>
      <c r="AB1185" s="23" t="s">
        <v>3429</v>
      </c>
      <c r="AC1185" s="23" t="s">
        <v>3429</v>
      </c>
      <c r="AD1185" s="23" t="s">
        <v>3429</v>
      </c>
      <c r="AE1185" s="23" t="s">
        <v>3429</v>
      </c>
      <c r="AH1185" s="38"/>
      <c r="AJ1185" s="43"/>
      <c r="AK1185" s="22">
        <f t="shared" si="263"/>
        <v>0.42171705255624509</v>
      </c>
      <c r="AL1185" s="22" t="str">
        <f t="shared" si="264"/>
        <v>DROP</v>
      </c>
      <c r="AM1185" s="28">
        <f t="shared" si="265"/>
        <v>14.95246305504317</v>
      </c>
      <c r="AN1185" s="22">
        <f t="shared" si="266"/>
        <v>506.87329599999987</v>
      </c>
      <c r="AO1185" s="22" t="str">
        <f t="shared" si="267"/>
        <v>DROP</v>
      </c>
      <c r="AP1185" s="22" t="str">
        <f t="shared" si="268"/>
        <v>DROP</v>
      </c>
      <c r="AQ1185" s="22" t="str">
        <f t="shared" si="269"/>
        <v>DROP</v>
      </c>
      <c r="AR1185" s="22" t="str">
        <f t="shared" si="270"/>
        <v>DROP</v>
      </c>
      <c r="AS1185" s="22" t="str">
        <f t="shared" si="271"/>
        <v>DROP</v>
      </c>
      <c r="AT1185" s="22" t="str">
        <f t="shared" si="272"/>
        <v>DROP</v>
      </c>
      <c r="AU1185" s="22">
        <f t="shared" si="273"/>
        <v>0.15716180267159086</v>
      </c>
      <c r="AV1185" s="22">
        <f t="shared" si="274"/>
        <v>506.87329599999987</v>
      </c>
      <c r="AW1185" s="22">
        <f t="shared" si="275"/>
        <v>1.221486773448927</v>
      </c>
      <c r="AX1185" s="22" t="str">
        <f t="shared" si="276"/>
        <v>DROP</v>
      </c>
    </row>
    <row r="1186" spans="1:50" x14ac:dyDescent="0.25">
      <c r="A1186" s="23" t="s">
        <v>18</v>
      </c>
      <c r="B1186" s="22" t="s">
        <v>1204</v>
      </c>
      <c r="C1186" s="34">
        <v>416.80000000000007</v>
      </c>
      <c r="D1186" s="32">
        <v>5.7800301420502374E-2</v>
      </c>
      <c r="E1186" s="32">
        <v>3.8812842546030887E-2</v>
      </c>
      <c r="F1186" s="22">
        <v>6</v>
      </c>
      <c r="H1186" s="27">
        <v>54.370636510584234</v>
      </c>
      <c r="I1186" s="27">
        <v>0</v>
      </c>
      <c r="J1186" s="27">
        <v>40.145717239457667</v>
      </c>
      <c r="K1186" s="27">
        <v>94.516353750041901</v>
      </c>
      <c r="M1186" s="27">
        <v>207.86747461590517</v>
      </c>
      <c r="N1186" s="27">
        <v>16.255200000000002</v>
      </c>
      <c r="O1186" s="27">
        <v>0</v>
      </c>
      <c r="P1186" s="27">
        <v>585.13999999999987</v>
      </c>
      <c r="Q1186" s="27">
        <v>585.13999999999987</v>
      </c>
      <c r="R1186" s="27">
        <v>207.86747461590517</v>
      </c>
      <c r="S1186" s="22" t="s">
        <v>3355</v>
      </c>
      <c r="T1186" s="28">
        <v>14.95246305504317</v>
      </c>
      <c r="U1186" s="22">
        <v>0.42171705255624509</v>
      </c>
      <c r="V1186" s="22">
        <v>0.15716180267159086</v>
      </c>
      <c r="W1186" s="22">
        <v>0.3552440007791387</v>
      </c>
      <c r="X1186" s="27">
        <v>-129.60632086586327</v>
      </c>
      <c r="Y1186" s="27">
        <v>-506.87884624995803</v>
      </c>
      <c r="Z1186" s="23" t="s">
        <v>3429</v>
      </c>
      <c r="AA1186" s="23" t="s">
        <v>3429</v>
      </c>
      <c r="AB1186" s="23" t="s">
        <v>3429</v>
      </c>
      <c r="AC1186" s="23" t="s">
        <v>3429</v>
      </c>
      <c r="AD1186" s="23" t="s">
        <v>3429</v>
      </c>
      <c r="AE1186" s="23" t="s">
        <v>3429</v>
      </c>
      <c r="AH1186" s="38"/>
      <c r="AJ1186" s="43"/>
      <c r="AK1186" s="22">
        <f t="shared" si="263"/>
        <v>0.42171705255624509</v>
      </c>
      <c r="AL1186" s="22" t="str">
        <f t="shared" si="264"/>
        <v>DROP</v>
      </c>
      <c r="AM1186" s="28">
        <f t="shared" si="265"/>
        <v>14.95246305504317</v>
      </c>
      <c r="AN1186" s="22">
        <f t="shared" si="266"/>
        <v>506.87329599999987</v>
      </c>
      <c r="AO1186" s="22" t="str">
        <f t="shared" si="267"/>
        <v>DROP</v>
      </c>
      <c r="AP1186" s="22" t="str">
        <f t="shared" si="268"/>
        <v>DROP</v>
      </c>
      <c r="AQ1186" s="22" t="str">
        <f t="shared" si="269"/>
        <v>DROP</v>
      </c>
      <c r="AR1186" s="22" t="str">
        <f t="shared" si="270"/>
        <v>DROP</v>
      </c>
      <c r="AS1186" s="22" t="str">
        <f t="shared" si="271"/>
        <v>DROP</v>
      </c>
      <c r="AT1186" s="22" t="str">
        <f t="shared" si="272"/>
        <v>DROP</v>
      </c>
      <c r="AU1186" s="22">
        <f t="shared" si="273"/>
        <v>0.15716180267159086</v>
      </c>
      <c r="AV1186" s="22">
        <f t="shared" si="274"/>
        <v>506.87329599999987</v>
      </c>
      <c r="AW1186" s="22">
        <f t="shared" si="275"/>
        <v>1.221486773448927</v>
      </c>
      <c r="AX1186" s="22" t="str">
        <f t="shared" si="276"/>
        <v>DROP</v>
      </c>
    </row>
    <row r="1187" spans="1:50" x14ac:dyDescent="0.25">
      <c r="A1187" s="23" t="s">
        <v>18</v>
      </c>
      <c r="B1187" s="22" t="s">
        <v>1205</v>
      </c>
      <c r="C1187" s="34">
        <v>416.80000000000007</v>
      </c>
      <c r="D1187" s="32">
        <v>5.7800301420502374E-2</v>
      </c>
      <c r="E1187" s="32">
        <v>3.8812842546030887E-2</v>
      </c>
      <c r="F1187" s="22">
        <v>6</v>
      </c>
      <c r="H1187" s="27">
        <v>54.370636510584234</v>
      </c>
      <c r="I1187" s="27">
        <v>0</v>
      </c>
      <c r="J1187" s="27">
        <v>40.145717239457667</v>
      </c>
      <c r="K1187" s="27">
        <v>94.516353750041901</v>
      </c>
      <c r="M1187" s="27">
        <v>207.86747461590517</v>
      </c>
      <c r="N1187" s="27">
        <v>16.255200000000002</v>
      </c>
      <c r="O1187" s="27">
        <v>0</v>
      </c>
      <c r="P1187" s="27">
        <v>585.13999999999987</v>
      </c>
      <c r="Q1187" s="27">
        <v>585.13999999999987</v>
      </c>
      <c r="R1187" s="27">
        <v>207.86747461590517</v>
      </c>
      <c r="S1187" s="22" t="s">
        <v>3355</v>
      </c>
      <c r="T1187" s="28">
        <v>14.95246305504317</v>
      </c>
      <c r="U1187" s="22">
        <v>0.42171705255624509</v>
      </c>
      <c r="V1187" s="22">
        <v>0.15716180267159086</v>
      </c>
      <c r="W1187" s="22">
        <v>0.3552440007791387</v>
      </c>
      <c r="X1187" s="27">
        <v>-129.60632086586327</v>
      </c>
      <c r="Y1187" s="27">
        <v>-506.87884624995803</v>
      </c>
      <c r="Z1187" s="23" t="s">
        <v>3429</v>
      </c>
      <c r="AA1187" s="23" t="s">
        <v>3429</v>
      </c>
      <c r="AB1187" s="23" t="s">
        <v>3429</v>
      </c>
      <c r="AC1187" s="23" t="s">
        <v>3429</v>
      </c>
      <c r="AD1187" s="23" t="s">
        <v>3429</v>
      </c>
      <c r="AE1187" s="23" t="s">
        <v>3429</v>
      </c>
      <c r="AH1187" s="38"/>
      <c r="AJ1187" s="43"/>
      <c r="AK1187" s="22">
        <f t="shared" si="263"/>
        <v>0.42171705255624509</v>
      </c>
      <c r="AL1187" s="22" t="str">
        <f t="shared" si="264"/>
        <v>DROP</v>
      </c>
      <c r="AM1187" s="28">
        <f t="shared" si="265"/>
        <v>14.95246305504317</v>
      </c>
      <c r="AN1187" s="22">
        <f t="shared" si="266"/>
        <v>506.87329599999987</v>
      </c>
      <c r="AO1187" s="22" t="str">
        <f t="shared" si="267"/>
        <v>DROP</v>
      </c>
      <c r="AP1187" s="22" t="str">
        <f t="shared" si="268"/>
        <v>DROP</v>
      </c>
      <c r="AQ1187" s="22" t="str">
        <f t="shared" si="269"/>
        <v>DROP</v>
      </c>
      <c r="AR1187" s="22" t="str">
        <f t="shared" si="270"/>
        <v>DROP</v>
      </c>
      <c r="AS1187" s="22" t="str">
        <f t="shared" si="271"/>
        <v>DROP</v>
      </c>
      <c r="AT1187" s="22" t="str">
        <f t="shared" si="272"/>
        <v>DROP</v>
      </c>
      <c r="AU1187" s="22">
        <f t="shared" si="273"/>
        <v>0.15716180267159086</v>
      </c>
      <c r="AV1187" s="22">
        <f t="shared" si="274"/>
        <v>506.87329599999987</v>
      </c>
      <c r="AW1187" s="22">
        <f t="shared" si="275"/>
        <v>1.221486773448927</v>
      </c>
      <c r="AX1187" s="22" t="str">
        <f t="shared" si="276"/>
        <v>DROP</v>
      </c>
    </row>
    <row r="1188" spans="1:50" x14ac:dyDescent="0.25">
      <c r="A1188" s="23" t="s">
        <v>18</v>
      </c>
      <c r="B1188" s="22" t="s">
        <v>1206</v>
      </c>
      <c r="C1188" s="34">
        <v>416.80000000000007</v>
      </c>
      <c r="D1188" s="32">
        <v>5.7800301420502374E-2</v>
      </c>
      <c r="E1188" s="32">
        <v>3.8812842546030887E-2</v>
      </c>
      <c r="F1188" s="22">
        <v>6</v>
      </c>
      <c r="H1188" s="27">
        <v>54.370636510584234</v>
      </c>
      <c r="I1188" s="27">
        <v>0</v>
      </c>
      <c r="J1188" s="27">
        <v>40.145717239457667</v>
      </c>
      <c r="K1188" s="27">
        <v>94.516353750041901</v>
      </c>
      <c r="M1188" s="27">
        <v>207.86747461590517</v>
      </c>
      <c r="N1188" s="27">
        <v>16.255200000000002</v>
      </c>
      <c r="O1188" s="27">
        <v>0</v>
      </c>
      <c r="P1188" s="27">
        <v>585.13999999999987</v>
      </c>
      <c r="Q1188" s="27">
        <v>585.13999999999987</v>
      </c>
      <c r="R1188" s="27">
        <v>207.86747461590517</v>
      </c>
      <c r="S1188" s="22" t="s">
        <v>3355</v>
      </c>
      <c r="T1188" s="28">
        <v>14.95246305504317</v>
      </c>
      <c r="U1188" s="22">
        <v>0.42171705255624509</v>
      </c>
      <c r="V1188" s="22">
        <v>0.15716180267159086</v>
      </c>
      <c r="W1188" s="22">
        <v>0.3552440007791387</v>
      </c>
      <c r="X1188" s="27">
        <v>-129.60632086586327</v>
      </c>
      <c r="Y1188" s="27">
        <v>-506.87884624995803</v>
      </c>
      <c r="Z1188" s="23" t="s">
        <v>3429</v>
      </c>
      <c r="AA1188" s="23" t="s">
        <v>3429</v>
      </c>
      <c r="AB1188" s="23" t="s">
        <v>3429</v>
      </c>
      <c r="AC1188" s="23" t="s">
        <v>3429</v>
      </c>
      <c r="AD1188" s="23" t="s">
        <v>3429</v>
      </c>
      <c r="AE1188" s="23" t="s">
        <v>3429</v>
      </c>
      <c r="AH1188" s="38"/>
      <c r="AJ1188" s="43"/>
      <c r="AK1188" s="22">
        <f t="shared" si="263"/>
        <v>0.42171705255624509</v>
      </c>
      <c r="AL1188" s="22" t="str">
        <f t="shared" si="264"/>
        <v>DROP</v>
      </c>
      <c r="AM1188" s="28">
        <f t="shared" si="265"/>
        <v>14.95246305504317</v>
      </c>
      <c r="AN1188" s="22">
        <f t="shared" si="266"/>
        <v>506.87329599999987</v>
      </c>
      <c r="AO1188" s="22" t="str">
        <f t="shared" si="267"/>
        <v>DROP</v>
      </c>
      <c r="AP1188" s="22" t="str">
        <f t="shared" si="268"/>
        <v>DROP</v>
      </c>
      <c r="AQ1188" s="22" t="str">
        <f t="shared" si="269"/>
        <v>DROP</v>
      </c>
      <c r="AR1188" s="22" t="str">
        <f t="shared" si="270"/>
        <v>DROP</v>
      </c>
      <c r="AS1188" s="22" t="str">
        <f t="shared" si="271"/>
        <v>DROP</v>
      </c>
      <c r="AT1188" s="22" t="str">
        <f t="shared" si="272"/>
        <v>DROP</v>
      </c>
      <c r="AU1188" s="22">
        <f t="shared" si="273"/>
        <v>0.15716180267159086</v>
      </c>
      <c r="AV1188" s="22">
        <f t="shared" si="274"/>
        <v>506.87329599999987</v>
      </c>
      <c r="AW1188" s="22">
        <f t="shared" si="275"/>
        <v>1.221486773448927</v>
      </c>
      <c r="AX1188" s="22" t="str">
        <f t="shared" si="276"/>
        <v>DROP</v>
      </c>
    </row>
    <row r="1189" spans="1:50" x14ac:dyDescent="0.25">
      <c r="A1189" s="23" t="s">
        <v>18</v>
      </c>
      <c r="B1189" s="22" t="s">
        <v>1207</v>
      </c>
      <c r="C1189" s="34">
        <v>416.80000000000007</v>
      </c>
      <c r="D1189" s="32">
        <v>5.7800301420502374E-2</v>
      </c>
      <c r="E1189" s="32">
        <v>3.8812842546030887E-2</v>
      </c>
      <c r="F1189" s="22">
        <v>6</v>
      </c>
      <c r="H1189" s="27">
        <v>54.370636510584234</v>
      </c>
      <c r="I1189" s="27">
        <v>0</v>
      </c>
      <c r="J1189" s="27">
        <v>40.145717239457667</v>
      </c>
      <c r="K1189" s="27">
        <v>94.516353750041901</v>
      </c>
      <c r="M1189" s="27">
        <v>207.86747461590517</v>
      </c>
      <c r="N1189" s="27">
        <v>16.255200000000002</v>
      </c>
      <c r="O1189" s="27">
        <v>0</v>
      </c>
      <c r="P1189" s="27">
        <v>585.13999999999987</v>
      </c>
      <c r="Q1189" s="27">
        <v>585.13999999999987</v>
      </c>
      <c r="R1189" s="27">
        <v>207.86747461590517</v>
      </c>
      <c r="S1189" s="22" t="s">
        <v>3355</v>
      </c>
      <c r="T1189" s="28">
        <v>14.95246305504317</v>
      </c>
      <c r="U1189" s="22">
        <v>0.42171705255624509</v>
      </c>
      <c r="V1189" s="22">
        <v>0.15716180267159086</v>
      </c>
      <c r="W1189" s="22">
        <v>0.3552440007791387</v>
      </c>
      <c r="X1189" s="27">
        <v>-129.60632086586327</v>
      </c>
      <c r="Y1189" s="27">
        <v>-506.87884624995803</v>
      </c>
      <c r="Z1189" s="23" t="s">
        <v>3429</v>
      </c>
      <c r="AA1189" s="23" t="s">
        <v>3429</v>
      </c>
      <c r="AB1189" s="23" t="s">
        <v>3429</v>
      </c>
      <c r="AC1189" s="23" t="s">
        <v>3429</v>
      </c>
      <c r="AD1189" s="23" t="s">
        <v>3429</v>
      </c>
      <c r="AE1189" s="23" t="s">
        <v>3429</v>
      </c>
      <c r="AH1189" s="38"/>
      <c r="AJ1189" s="43"/>
      <c r="AK1189" s="22">
        <f t="shared" si="263"/>
        <v>0.42171705255624509</v>
      </c>
      <c r="AL1189" s="22" t="str">
        <f t="shared" si="264"/>
        <v>DROP</v>
      </c>
      <c r="AM1189" s="28">
        <f t="shared" si="265"/>
        <v>14.95246305504317</v>
      </c>
      <c r="AN1189" s="22">
        <f t="shared" si="266"/>
        <v>506.87329599999987</v>
      </c>
      <c r="AO1189" s="22" t="str">
        <f t="shared" si="267"/>
        <v>DROP</v>
      </c>
      <c r="AP1189" s="22" t="str">
        <f t="shared" si="268"/>
        <v>DROP</v>
      </c>
      <c r="AQ1189" s="22" t="str">
        <f t="shared" si="269"/>
        <v>DROP</v>
      </c>
      <c r="AR1189" s="22" t="str">
        <f t="shared" si="270"/>
        <v>DROP</v>
      </c>
      <c r="AS1189" s="22" t="str">
        <f t="shared" si="271"/>
        <v>DROP</v>
      </c>
      <c r="AT1189" s="22" t="str">
        <f t="shared" si="272"/>
        <v>DROP</v>
      </c>
      <c r="AU1189" s="22">
        <f t="shared" si="273"/>
        <v>0.15716180267159086</v>
      </c>
      <c r="AV1189" s="22">
        <f t="shared" si="274"/>
        <v>506.87329599999987</v>
      </c>
      <c r="AW1189" s="22">
        <f t="shared" si="275"/>
        <v>1.221486773448927</v>
      </c>
      <c r="AX1189" s="22" t="str">
        <f t="shared" si="276"/>
        <v>DROP</v>
      </c>
    </row>
    <row r="1190" spans="1:50" x14ac:dyDescent="0.25">
      <c r="A1190" s="23" t="s">
        <v>18</v>
      </c>
      <c r="B1190" s="22" t="s">
        <v>1208</v>
      </c>
      <c r="C1190" s="34">
        <v>416.80000000000007</v>
      </c>
      <c r="D1190" s="32">
        <v>5.7800301420502374E-2</v>
      </c>
      <c r="E1190" s="32">
        <v>3.8812842546030887E-2</v>
      </c>
      <c r="F1190" s="22">
        <v>6</v>
      </c>
      <c r="H1190" s="27">
        <v>54.370636510584234</v>
      </c>
      <c r="I1190" s="27">
        <v>0</v>
      </c>
      <c r="J1190" s="27">
        <v>40.145717239457667</v>
      </c>
      <c r="K1190" s="27">
        <v>94.516353750041901</v>
      </c>
      <c r="M1190" s="27">
        <v>207.86747461590517</v>
      </c>
      <c r="N1190" s="27">
        <v>16.255200000000002</v>
      </c>
      <c r="O1190" s="27">
        <v>0</v>
      </c>
      <c r="P1190" s="27">
        <v>585.13999999999987</v>
      </c>
      <c r="Q1190" s="27">
        <v>585.13999999999987</v>
      </c>
      <c r="R1190" s="27">
        <v>207.86747461590517</v>
      </c>
      <c r="S1190" s="22" t="s">
        <v>3355</v>
      </c>
      <c r="T1190" s="28">
        <v>14.95246305504317</v>
      </c>
      <c r="U1190" s="22">
        <v>0.42171705255624509</v>
      </c>
      <c r="V1190" s="22">
        <v>0.15716180267159086</v>
      </c>
      <c r="W1190" s="22">
        <v>0.3552440007791387</v>
      </c>
      <c r="X1190" s="27">
        <v>-129.60632086586327</v>
      </c>
      <c r="Y1190" s="27">
        <v>-506.87884624995803</v>
      </c>
      <c r="Z1190" s="23" t="s">
        <v>3429</v>
      </c>
      <c r="AA1190" s="23" t="s">
        <v>3429</v>
      </c>
      <c r="AB1190" s="23" t="s">
        <v>3429</v>
      </c>
      <c r="AC1190" s="23" t="s">
        <v>3429</v>
      </c>
      <c r="AD1190" s="23" t="s">
        <v>3429</v>
      </c>
      <c r="AE1190" s="23" t="s">
        <v>3429</v>
      </c>
      <c r="AH1190" s="38"/>
      <c r="AJ1190" s="43"/>
      <c r="AK1190" s="22">
        <f t="shared" si="263"/>
        <v>0.42171705255624509</v>
      </c>
      <c r="AL1190" s="22" t="str">
        <f t="shared" si="264"/>
        <v>DROP</v>
      </c>
      <c r="AM1190" s="28">
        <f t="shared" si="265"/>
        <v>14.95246305504317</v>
      </c>
      <c r="AN1190" s="22">
        <f t="shared" si="266"/>
        <v>506.87329599999987</v>
      </c>
      <c r="AO1190" s="22" t="str">
        <f t="shared" si="267"/>
        <v>DROP</v>
      </c>
      <c r="AP1190" s="22" t="str">
        <f t="shared" si="268"/>
        <v>DROP</v>
      </c>
      <c r="AQ1190" s="22" t="str">
        <f t="shared" si="269"/>
        <v>DROP</v>
      </c>
      <c r="AR1190" s="22" t="str">
        <f t="shared" si="270"/>
        <v>DROP</v>
      </c>
      <c r="AS1190" s="22" t="str">
        <f t="shared" si="271"/>
        <v>DROP</v>
      </c>
      <c r="AT1190" s="22" t="str">
        <f t="shared" si="272"/>
        <v>DROP</v>
      </c>
      <c r="AU1190" s="22">
        <f t="shared" si="273"/>
        <v>0.15716180267159086</v>
      </c>
      <c r="AV1190" s="22">
        <f t="shared" si="274"/>
        <v>506.87329599999987</v>
      </c>
      <c r="AW1190" s="22">
        <f t="shared" si="275"/>
        <v>1.221486773448927</v>
      </c>
      <c r="AX1190" s="22" t="str">
        <f t="shared" si="276"/>
        <v>DROP</v>
      </c>
    </row>
    <row r="1191" spans="1:50" x14ac:dyDescent="0.25">
      <c r="A1191" s="23" t="s">
        <v>18</v>
      </c>
      <c r="B1191" s="22" t="s">
        <v>1209</v>
      </c>
      <c r="C1191" s="34">
        <v>416.80000000000007</v>
      </c>
      <c r="D1191" s="32">
        <v>5.7800301420502374E-2</v>
      </c>
      <c r="E1191" s="32">
        <v>3.8812842546030887E-2</v>
      </c>
      <c r="F1191" s="22">
        <v>6</v>
      </c>
      <c r="H1191" s="27">
        <v>54.370636510584234</v>
      </c>
      <c r="I1191" s="27">
        <v>0</v>
      </c>
      <c r="J1191" s="27">
        <v>40.145717239457667</v>
      </c>
      <c r="K1191" s="27">
        <v>94.516353750041901</v>
      </c>
      <c r="M1191" s="27">
        <v>207.86747461590517</v>
      </c>
      <c r="N1191" s="27">
        <v>16.255200000000002</v>
      </c>
      <c r="O1191" s="27">
        <v>0</v>
      </c>
      <c r="P1191" s="27">
        <v>585.13999999999987</v>
      </c>
      <c r="Q1191" s="27">
        <v>585.13999999999987</v>
      </c>
      <c r="R1191" s="27">
        <v>207.86747461590517</v>
      </c>
      <c r="S1191" s="22" t="s">
        <v>3355</v>
      </c>
      <c r="T1191" s="28">
        <v>14.95246305504317</v>
      </c>
      <c r="U1191" s="22">
        <v>0.42171705255624509</v>
      </c>
      <c r="V1191" s="22">
        <v>0.15716180267159086</v>
      </c>
      <c r="W1191" s="22">
        <v>0.3552440007791387</v>
      </c>
      <c r="X1191" s="27">
        <v>-129.60632086586327</v>
      </c>
      <c r="Y1191" s="27">
        <v>-506.87884624995803</v>
      </c>
      <c r="Z1191" s="23" t="s">
        <v>3429</v>
      </c>
      <c r="AA1191" s="23" t="s">
        <v>3429</v>
      </c>
      <c r="AB1191" s="23" t="s">
        <v>3429</v>
      </c>
      <c r="AC1191" s="23" t="s">
        <v>3429</v>
      </c>
      <c r="AD1191" s="23" t="s">
        <v>3429</v>
      </c>
      <c r="AE1191" s="23" t="s">
        <v>3429</v>
      </c>
      <c r="AH1191" s="38"/>
      <c r="AJ1191" s="43"/>
      <c r="AK1191" s="22">
        <f t="shared" si="263"/>
        <v>0.42171705255624509</v>
      </c>
      <c r="AL1191" s="22" t="str">
        <f t="shared" si="264"/>
        <v>DROP</v>
      </c>
      <c r="AM1191" s="28">
        <f t="shared" si="265"/>
        <v>14.95246305504317</v>
      </c>
      <c r="AN1191" s="22">
        <f t="shared" si="266"/>
        <v>506.87329599999987</v>
      </c>
      <c r="AO1191" s="22" t="str">
        <f t="shared" si="267"/>
        <v>DROP</v>
      </c>
      <c r="AP1191" s="22" t="str">
        <f t="shared" si="268"/>
        <v>DROP</v>
      </c>
      <c r="AQ1191" s="22" t="str">
        <f t="shared" si="269"/>
        <v>DROP</v>
      </c>
      <c r="AR1191" s="22" t="str">
        <f t="shared" si="270"/>
        <v>DROP</v>
      </c>
      <c r="AS1191" s="22" t="str">
        <f t="shared" si="271"/>
        <v>DROP</v>
      </c>
      <c r="AT1191" s="22" t="str">
        <f t="shared" si="272"/>
        <v>DROP</v>
      </c>
      <c r="AU1191" s="22">
        <f t="shared" si="273"/>
        <v>0.15716180267159086</v>
      </c>
      <c r="AV1191" s="22">
        <f t="shared" si="274"/>
        <v>506.87329599999987</v>
      </c>
      <c r="AW1191" s="22">
        <f t="shared" si="275"/>
        <v>1.221486773448927</v>
      </c>
      <c r="AX1191" s="22" t="str">
        <f t="shared" si="276"/>
        <v>DROP</v>
      </c>
    </row>
    <row r="1192" spans="1:50" x14ac:dyDescent="0.25">
      <c r="A1192" s="23" t="s">
        <v>18</v>
      </c>
      <c r="B1192" s="22" t="s">
        <v>1210</v>
      </c>
      <c r="C1192" s="34">
        <v>416.80000000000007</v>
      </c>
      <c r="D1192" s="32">
        <v>5.7800301420502374E-2</v>
      </c>
      <c r="E1192" s="32">
        <v>3.8812842546030887E-2</v>
      </c>
      <c r="F1192" s="22">
        <v>6</v>
      </c>
      <c r="H1192" s="27">
        <v>54.370636510584234</v>
      </c>
      <c r="I1192" s="27">
        <v>0</v>
      </c>
      <c r="J1192" s="27">
        <v>40.145717239457667</v>
      </c>
      <c r="K1192" s="27">
        <v>94.516353750041901</v>
      </c>
      <c r="M1192" s="27">
        <v>207.86747461590517</v>
      </c>
      <c r="N1192" s="27">
        <v>16.255200000000002</v>
      </c>
      <c r="O1192" s="27">
        <v>0</v>
      </c>
      <c r="P1192" s="27">
        <v>585.13999999999987</v>
      </c>
      <c r="Q1192" s="27">
        <v>585.13999999999987</v>
      </c>
      <c r="R1192" s="27">
        <v>207.86747461590517</v>
      </c>
      <c r="S1192" s="22" t="s">
        <v>3355</v>
      </c>
      <c r="T1192" s="28">
        <v>14.95246305504317</v>
      </c>
      <c r="U1192" s="22">
        <v>0.42171705255624509</v>
      </c>
      <c r="V1192" s="22">
        <v>0.15716180267159086</v>
      </c>
      <c r="W1192" s="22">
        <v>0.3552440007791387</v>
      </c>
      <c r="X1192" s="27">
        <v>-129.60632086586327</v>
      </c>
      <c r="Y1192" s="27">
        <v>-506.87884624995803</v>
      </c>
      <c r="Z1192" s="23" t="s">
        <v>3429</v>
      </c>
      <c r="AA1192" s="23" t="s">
        <v>3429</v>
      </c>
      <c r="AB1192" s="23" t="s">
        <v>3429</v>
      </c>
      <c r="AC1192" s="23" t="s">
        <v>3429</v>
      </c>
      <c r="AD1192" s="23" t="s">
        <v>3429</v>
      </c>
      <c r="AE1192" s="23" t="s">
        <v>3429</v>
      </c>
      <c r="AH1192" s="38"/>
      <c r="AJ1192" s="43"/>
      <c r="AK1192" s="22">
        <f t="shared" si="263"/>
        <v>0.42171705255624509</v>
      </c>
      <c r="AL1192" s="22" t="str">
        <f t="shared" si="264"/>
        <v>DROP</v>
      </c>
      <c r="AM1192" s="28">
        <f t="shared" si="265"/>
        <v>14.95246305504317</v>
      </c>
      <c r="AN1192" s="22">
        <f t="shared" si="266"/>
        <v>506.87329599999987</v>
      </c>
      <c r="AO1192" s="22" t="str">
        <f t="shared" si="267"/>
        <v>DROP</v>
      </c>
      <c r="AP1192" s="22" t="str">
        <f t="shared" si="268"/>
        <v>DROP</v>
      </c>
      <c r="AQ1192" s="22" t="str">
        <f t="shared" si="269"/>
        <v>DROP</v>
      </c>
      <c r="AR1192" s="22" t="str">
        <f t="shared" si="270"/>
        <v>DROP</v>
      </c>
      <c r="AS1192" s="22" t="str">
        <f t="shared" si="271"/>
        <v>DROP</v>
      </c>
      <c r="AT1192" s="22" t="str">
        <f t="shared" si="272"/>
        <v>DROP</v>
      </c>
      <c r="AU1192" s="22">
        <f t="shared" si="273"/>
        <v>0.15716180267159086</v>
      </c>
      <c r="AV1192" s="22">
        <f t="shared" si="274"/>
        <v>506.87329599999987</v>
      </c>
      <c r="AW1192" s="22">
        <f t="shared" si="275"/>
        <v>1.221486773448927</v>
      </c>
      <c r="AX1192" s="22" t="str">
        <f t="shared" si="276"/>
        <v>DROP</v>
      </c>
    </row>
    <row r="1193" spans="1:50" x14ac:dyDescent="0.25">
      <c r="A1193" s="23" t="s">
        <v>18</v>
      </c>
      <c r="B1193" s="22" t="s">
        <v>1211</v>
      </c>
      <c r="C1193" s="34">
        <v>416.80000000000007</v>
      </c>
      <c r="D1193" s="32">
        <v>5.7800301420502374E-2</v>
      </c>
      <c r="E1193" s="32">
        <v>3.8812842546030887E-2</v>
      </c>
      <c r="F1193" s="22">
        <v>6</v>
      </c>
      <c r="H1193" s="27">
        <v>54.370636510584234</v>
      </c>
      <c r="I1193" s="27">
        <v>0</v>
      </c>
      <c r="J1193" s="27">
        <v>40.145717239457667</v>
      </c>
      <c r="K1193" s="27">
        <v>94.516353750041901</v>
      </c>
      <c r="M1193" s="27">
        <v>207.86747461590517</v>
      </c>
      <c r="N1193" s="27">
        <v>16.255200000000002</v>
      </c>
      <c r="O1193" s="27">
        <v>0</v>
      </c>
      <c r="P1193" s="27">
        <v>585.13999999999987</v>
      </c>
      <c r="Q1193" s="27">
        <v>585.13999999999987</v>
      </c>
      <c r="R1193" s="27">
        <v>207.86747461590517</v>
      </c>
      <c r="S1193" s="22" t="s">
        <v>3355</v>
      </c>
      <c r="T1193" s="28">
        <v>14.95246305504317</v>
      </c>
      <c r="U1193" s="22">
        <v>0.42171705255624509</v>
      </c>
      <c r="V1193" s="22">
        <v>0.15716180267159086</v>
      </c>
      <c r="W1193" s="22">
        <v>0.3552440007791387</v>
      </c>
      <c r="X1193" s="27">
        <v>-129.60632086586327</v>
      </c>
      <c r="Y1193" s="27">
        <v>-506.87884624995803</v>
      </c>
      <c r="Z1193" s="23" t="s">
        <v>3429</v>
      </c>
      <c r="AA1193" s="23" t="s">
        <v>3429</v>
      </c>
      <c r="AB1193" s="23" t="s">
        <v>3429</v>
      </c>
      <c r="AC1193" s="23" t="s">
        <v>3429</v>
      </c>
      <c r="AD1193" s="23" t="s">
        <v>3429</v>
      </c>
      <c r="AE1193" s="23" t="s">
        <v>3429</v>
      </c>
      <c r="AH1193" s="38"/>
      <c r="AJ1193" s="43"/>
      <c r="AK1193" s="22">
        <f t="shared" si="263"/>
        <v>0.42171705255624509</v>
      </c>
      <c r="AL1193" s="22" t="str">
        <f t="shared" si="264"/>
        <v>DROP</v>
      </c>
      <c r="AM1193" s="28">
        <f t="shared" si="265"/>
        <v>14.95246305504317</v>
      </c>
      <c r="AN1193" s="22">
        <f t="shared" si="266"/>
        <v>506.87329599999987</v>
      </c>
      <c r="AO1193" s="22" t="str">
        <f t="shared" si="267"/>
        <v>DROP</v>
      </c>
      <c r="AP1193" s="22" t="str">
        <f t="shared" si="268"/>
        <v>DROP</v>
      </c>
      <c r="AQ1193" s="22" t="str">
        <f t="shared" si="269"/>
        <v>DROP</v>
      </c>
      <c r="AR1193" s="22" t="str">
        <f t="shared" si="270"/>
        <v>DROP</v>
      </c>
      <c r="AS1193" s="22" t="str">
        <f t="shared" si="271"/>
        <v>DROP</v>
      </c>
      <c r="AT1193" s="22" t="str">
        <f t="shared" si="272"/>
        <v>DROP</v>
      </c>
      <c r="AU1193" s="22">
        <f t="shared" si="273"/>
        <v>0.15716180267159086</v>
      </c>
      <c r="AV1193" s="22">
        <f t="shared" si="274"/>
        <v>506.87329599999987</v>
      </c>
      <c r="AW1193" s="22">
        <f t="shared" si="275"/>
        <v>1.221486773448927</v>
      </c>
      <c r="AX1193" s="22" t="str">
        <f t="shared" si="276"/>
        <v>DROP</v>
      </c>
    </row>
    <row r="1194" spans="1:50" x14ac:dyDescent="0.25">
      <c r="A1194" s="23" t="s">
        <v>18</v>
      </c>
      <c r="B1194" s="22" t="s">
        <v>1212</v>
      </c>
      <c r="C1194" s="34">
        <v>416.80000000000007</v>
      </c>
      <c r="D1194" s="32">
        <v>5.7800301420502374E-2</v>
      </c>
      <c r="E1194" s="32">
        <v>3.8812842546030887E-2</v>
      </c>
      <c r="F1194" s="22">
        <v>6</v>
      </c>
      <c r="H1194" s="27">
        <v>54.370636510584234</v>
      </c>
      <c r="I1194" s="27">
        <v>0</v>
      </c>
      <c r="J1194" s="27">
        <v>40.145717239457667</v>
      </c>
      <c r="K1194" s="27">
        <v>94.516353750041901</v>
      </c>
      <c r="M1194" s="27">
        <v>207.86747461590517</v>
      </c>
      <c r="N1194" s="27">
        <v>16.255200000000002</v>
      </c>
      <c r="O1194" s="27">
        <v>0</v>
      </c>
      <c r="P1194" s="27">
        <v>585.13999999999987</v>
      </c>
      <c r="Q1194" s="27">
        <v>585.13999999999987</v>
      </c>
      <c r="R1194" s="27">
        <v>207.86747461590517</v>
      </c>
      <c r="S1194" s="22" t="s">
        <v>3355</v>
      </c>
      <c r="T1194" s="28">
        <v>14.95246305504317</v>
      </c>
      <c r="U1194" s="22">
        <v>0.42171705255624509</v>
      </c>
      <c r="V1194" s="22">
        <v>0.15716180267159086</v>
      </c>
      <c r="W1194" s="22">
        <v>0.3552440007791387</v>
      </c>
      <c r="X1194" s="27">
        <v>-129.60632086586327</v>
      </c>
      <c r="Y1194" s="27">
        <v>-506.87884624995803</v>
      </c>
      <c r="Z1194" s="23" t="s">
        <v>3429</v>
      </c>
      <c r="AA1194" s="23" t="s">
        <v>3429</v>
      </c>
      <c r="AB1194" s="23" t="s">
        <v>3429</v>
      </c>
      <c r="AC1194" s="23" t="s">
        <v>3429</v>
      </c>
      <c r="AD1194" s="23" t="s">
        <v>3429</v>
      </c>
      <c r="AE1194" s="23" t="s">
        <v>3429</v>
      </c>
      <c r="AH1194" s="38"/>
      <c r="AJ1194" s="43"/>
      <c r="AK1194" s="22">
        <f t="shared" si="263"/>
        <v>0.42171705255624509</v>
      </c>
      <c r="AL1194" s="22" t="str">
        <f t="shared" si="264"/>
        <v>DROP</v>
      </c>
      <c r="AM1194" s="28">
        <f t="shared" si="265"/>
        <v>14.95246305504317</v>
      </c>
      <c r="AN1194" s="22">
        <f t="shared" si="266"/>
        <v>506.87329599999987</v>
      </c>
      <c r="AO1194" s="22" t="str">
        <f t="shared" si="267"/>
        <v>DROP</v>
      </c>
      <c r="AP1194" s="22" t="str">
        <f t="shared" si="268"/>
        <v>DROP</v>
      </c>
      <c r="AQ1194" s="22" t="str">
        <f t="shared" si="269"/>
        <v>DROP</v>
      </c>
      <c r="AR1194" s="22" t="str">
        <f t="shared" si="270"/>
        <v>DROP</v>
      </c>
      <c r="AS1194" s="22" t="str">
        <f t="shared" si="271"/>
        <v>DROP</v>
      </c>
      <c r="AT1194" s="22" t="str">
        <f t="shared" si="272"/>
        <v>DROP</v>
      </c>
      <c r="AU1194" s="22">
        <f t="shared" si="273"/>
        <v>0.15716180267159086</v>
      </c>
      <c r="AV1194" s="22">
        <f t="shared" si="274"/>
        <v>506.87329599999987</v>
      </c>
      <c r="AW1194" s="22">
        <f t="shared" si="275"/>
        <v>1.221486773448927</v>
      </c>
      <c r="AX1194" s="22" t="str">
        <f t="shared" si="276"/>
        <v>DROP</v>
      </c>
    </row>
    <row r="1195" spans="1:50" x14ac:dyDescent="0.25">
      <c r="A1195" s="23" t="s">
        <v>18</v>
      </c>
      <c r="B1195" s="22" t="s">
        <v>1213</v>
      </c>
      <c r="C1195" s="34">
        <v>416.80000000000007</v>
      </c>
      <c r="D1195" s="32">
        <v>5.7800301420502374E-2</v>
      </c>
      <c r="E1195" s="32">
        <v>3.8812842546030887E-2</v>
      </c>
      <c r="F1195" s="22">
        <v>6</v>
      </c>
      <c r="H1195" s="27">
        <v>54.370636510584234</v>
      </c>
      <c r="I1195" s="27">
        <v>0</v>
      </c>
      <c r="J1195" s="27">
        <v>40.145717239457667</v>
      </c>
      <c r="K1195" s="27">
        <v>94.516353750041901</v>
      </c>
      <c r="M1195" s="27">
        <v>207.86747461590517</v>
      </c>
      <c r="N1195" s="27">
        <v>16.255200000000002</v>
      </c>
      <c r="O1195" s="27">
        <v>0</v>
      </c>
      <c r="P1195" s="27">
        <v>585.13999999999987</v>
      </c>
      <c r="Q1195" s="27">
        <v>585.13999999999987</v>
      </c>
      <c r="R1195" s="27">
        <v>207.86747461590517</v>
      </c>
      <c r="S1195" s="22" t="s">
        <v>3355</v>
      </c>
      <c r="T1195" s="28">
        <v>14.95246305504317</v>
      </c>
      <c r="U1195" s="22">
        <v>0.42171705255624509</v>
      </c>
      <c r="V1195" s="22">
        <v>0.15716180267159086</v>
      </c>
      <c r="W1195" s="22">
        <v>0.3552440007791387</v>
      </c>
      <c r="X1195" s="27">
        <v>-129.60632086586327</v>
      </c>
      <c r="Y1195" s="27">
        <v>-506.87884624995803</v>
      </c>
      <c r="Z1195" s="23" t="s">
        <v>3429</v>
      </c>
      <c r="AA1195" s="23" t="s">
        <v>3429</v>
      </c>
      <c r="AB1195" s="23" t="s">
        <v>3429</v>
      </c>
      <c r="AC1195" s="23" t="s">
        <v>3429</v>
      </c>
      <c r="AD1195" s="23" t="s">
        <v>3429</v>
      </c>
      <c r="AE1195" s="23" t="s">
        <v>3429</v>
      </c>
      <c r="AH1195" s="38"/>
      <c r="AJ1195" s="43"/>
      <c r="AK1195" s="22">
        <f t="shared" si="263"/>
        <v>0.42171705255624509</v>
      </c>
      <c r="AL1195" s="22" t="str">
        <f t="shared" si="264"/>
        <v>DROP</v>
      </c>
      <c r="AM1195" s="28">
        <f t="shared" si="265"/>
        <v>14.95246305504317</v>
      </c>
      <c r="AN1195" s="22">
        <f t="shared" si="266"/>
        <v>506.87329599999987</v>
      </c>
      <c r="AO1195" s="22" t="str">
        <f t="shared" si="267"/>
        <v>DROP</v>
      </c>
      <c r="AP1195" s="22" t="str">
        <f t="shared" si="268"/>
        <v>DROP</v>
      </c>
      <c r="AQ1195" s="22" t="str">
        <f t="shared" si="269"/>
        <v>DROP</v>
      </c>
      <c r="AR1195" s="22" t="str">
        <f t="shared" si="270"/>
        <v>DROP</v>
      </c>
      <c r="AS1195" s="22" t="str">
        <f t="shared" si="271"/>
        <v>DROP</v>
      </c>
      <c r="AT1195" s="22" t="str">
        <f t="shared" si="272"/>
        <v>DROP</v>
      </c>
      <c r="AU1195" s="22">
        <f t="shared" si="273"/>
        <v>0.15716180267159086</v>
      </c>
      <c r="AV1195" s="22">
        <f t="shared" si="274"/>
        <v>506.87329599999987</v>
      </c>
      <c r="AW1195" s="22">
        <f t="shared" si="275"/>
        <v>1.221486773448927</v>
      </c>
      <c r="AX1195" s="22" t="str">
        <f t="shared" si="276"/>
        <v>DROP</v>
      </c>
    </row>
    <row r="1196" spans="1:50" x14ac:dyDescent="0.25">
      <c r="A1196" s="23" t="s">
        <v>18</v>
      </c>
      <c r="B1196" s="22" t="s">
        <v>1214</v>
      </c>
      <c r="C1196" s="34">
        <v>123.51540393600004</v>
      </c>
      <c r="D1196" s="32">
        <v>1.7590857350754812E-2</v>
      </c>
      <c r="E1196" s="32">
        <v>0</v>
      </c>
      <c r="F1196" s="22">
        <v>4</v>
      </c>
      <c r="H1196" s="27">
        <v>10.855499046620155</v>
      </c>
      <c r="I1196" s="27">
        <v>0</v>
      </c>
      <c r="J1196" s="27">
        <v>8.5234959365338945</v>
      </c>
      <c r="K1196" s="27">
        <v>19.378994983154051</v>
      </c>
      <c r="M1196" s="27">
        <v>42.726844684785284</v>
      </c>
      <c r="N1196" s="27">
        <v>4.8171007535040014</v>
      </c>
      <c r="O1196" s="27">
        <v>0</v>
      </c>
      <c r="P1196" s="27">
        <v>20</v>
      </c>
      <c r="Q1196" s="27">
        <v>20</v>
      </c>
      <c r="R1196" s="27">
        <v>42.726844684785284</v>
      </c>
      <c r="S1196" s="22" t="s">
        <v>3355</v>
      </c>
      <c r="T1196" s="28">
        <v>1.7246045740121754</v>
      </c>
      <c r="U1196" s="22">
        <v>0.40760174202007377</v>
      </c>
      <c r="V1196" s="22">
        <v>0.78087264002495826</v>
      </c>
      <c r="W1196" s="22">
        <v>2.1363422342392644</v>
      </c>
      <c r="X1196" s="27">
        <v>-28.164950455135234</v>
      </c>
      <c r="Y1196" s="27">
        <v>-5.4381057703499494</v>
      </c>
      <c r="Z1196" s="23" t="s">
        <v>3429</v>
      </c>
      <c r="AA1196" s="23" t="s">
        <v>3429</v>
      </c>
      <c r="AB1196" s="23" t="s">
        <v>3429</v>
      </c>
      <c r="AC1196" s="23" t="s">
        <v>3429</v>
      </c>
      <c r="AD1196" s="23" t="s">
        <v>3429</v>
      </c>
      <c r="AE1196" s="23" t="s">
        <v>3429</v>
      </c>
      <c r="AH1196" s="38"/>
      <c r="AJ1196" s="43"/>
      <c r="AK1196" s="22">
        <f t="shared" si="263"/>
        <v>0.40760174202007377</v>
      </c>
      <c r="AL1196" s="22" t="str">
        <f t="shared" si="264"/>
        <v>DROP</v>
      </c>
      <c r="AM1196" s="28">
        <f t="shared" si="265"/>
        <v>1.7246045740121754</v>
      </c>
      <c r="AN1196" s="22">
        <f t="shared" si="266"/>
        <v>0</v>
      </c>
      <c r="AO1196" s="22" t="str">
        <f t="shared" si="267"/>
        <v>DROP</v>
      </c>
      <c r="AP1196" s="22" t="str">
        <f t="shared" si="268"/>
        <v>DROP</v>
      </c>
      <c r="AQ1196" s="22" t="str">
        <f t="shared" si="269"/>
        <v>DROP</v>
      </c>
      <c r="AR1196" s="22" t="str">
        <f t="shared" si="270"/>
        <v>DROP</v>
      </c>
      <c r="AS1196" s="22" t="str">
        <f t="shared" si="271"/>
        <v>DROP</v>
      </c>
      <c r="AT1196" s="22" t="str">
        <f t="shared" si="272"/>
        <v>DROP</v>
      </c>
      <c r="AU1196" s="22">
        <f t="shared" si="273"/>
        <v>0.78087264002495826</v>
      </c>
      <c r="AV1196" s="22">
        <f t="shared" si="274"/>
        <v>0</v>
      </c>
      <c r="AW1196" s="22">
        <f t="shared" si="275"/>
        <v>2.1363422342392644</v>
      </c>
      <c r="AX1196" s="22" t="str">
        <f t="shared" si="276"/>
        <v>DROP</v>
      </c>
    </row>
    <row r="1197" spans="1:50" x14ac:dyDescent="0.25">
      <c r="A1197" s="23" t="s">
        <v>18</v>
      </c>
      <c r="B1197" s="22" t="s">
        <v>1215</v>
      </c>
      <c r="C1197" s="34">
        <v>123.51540393600004</v>
      </c>
      <c r="D1197" s="32">
        <v>2.3703307740504134E-2</v>
      </c>
      <c r="E1197" s="32">
        <v>2.3703307740504134E-2</v>
      </c>
      <c r="F1197" s="22">
        <v>4</v>
      </c>
      <c r="H1197" s="27">
        <v>10.855499046620155</v>
      </c>
      <c r="I1197" s="27">
        <v>0</v>
      </c>
      <c r="J1197" s="27">
        <v>11.485230263659103</v>
      </c>
      <c r="K1197" s="27">
        <v>22.340729310279258</v>
      </c>
      <c r="M1197" s="27">
        <v>42.726844684785284</v>
      </c>
      <c r="N1197" s="27">
        <v>4.8171007535040014</v>
      </c>
      <c r="O1197" s="27">
        <v>0</v>
      </c>
      <c r="P1197" s="27">
        <v>20</v>
      </c>
      <c r="Q1197" s="27">
        <v>20</v>
      </c>
      <c r="R1197" s="27">
        <v>42.726844684785284</v>
      </c>
      <c r="S1197" s="22" t="s">
        <v>3355</v>
      </c>
      <c r="T1197" s="28">
        <v>1.7246045740121754</v>
      </c>
      <c r="U1197" s="22">
        <v>0.46989641066446414</v>
      </c>
      <c r="V1197" s="22">
        <v>0.90021511908980356</v>
      </c>
      <c r="W1197" s="22">
        <v>2.1363422342392644</v>
      </c>
      <c r="X1197" s="27">
        <v>-25.203216128010027</v>
      </c>
      <c r="Y1197" s="27">
        <v>-2.4763714432247426</v>
      </c>
      <c r="Z1197" s="23" t="s">
        <v>3429</v>
      </c>
      <c r="AA1197" s="23" t="s">
        <v>3429</v>
      </c>
      <c r="AB1197" s="23" t="s">
        <v>3429</v>
      </c>
      <c r="AC1197" s="23" t="s">
        <v>3429</v>
      </c>
      <c r="AD1197" s="23" t="s">
        <v>3429</v>
      </c>
      <c r="AE1197" s="23" t="s">
        <v>3429</v>
      </c>
      <c r="AH1197" s="38"/>
      <c r="AJ1197" s="43"/>
      <c r="AK1197" s="22">
        <f t="shared" si="263"/>
        <v>0.46989641066446414</v>
      </c>
      <c r="AL1197" s="22" t="str">
        <f t="shared" si="264"/>
        <v>DROP</v>
      </c>
      <c r="AM1197" s="28">
        <f t="shared" si="265"/>
        <v>1.7246045740121754</v>
      </c>
      <c r="AN1197" s="22">
        <f t="shared" si="266"/>
        <v>0</v>
      </c>
      <c r="AO1197" s="22" t="str">
        <f t="shared" si="267"/>
        <v>DROP</v>
      </c>
      <c r="AP1197" s="22" t="str">
        <f t="shared" si="268"/>
        <v>DROP</v>
      </c>
      <c r="AQ1197" s="22" t="str">
        <f t="shared" si="269"/>
        <v>DROP</v>
      </c>
      <c r="AR1197" s="22" t="str">
        <f t="shared" si="270"/>
        <v>DROP</v>
      </c>
      <c r="AS1197" s="22" t="str">
        <f t="shared" si="271"/>
        <v>DROP</v>
      </c>
      <c r="AT1197" s="22" t="str">
        <f t="shared" si="272"/>
        <v>DROP</v>
      </c>
      <c r="AU1197" s="22">
        <f t="shared" si="273"/>
        <v>0.90021511908980356</v>
      </c>
      <c r="AV1197" s="22">
        <f t="shared" si="274"/>
        <v>0</v>
      </c>
      <c r="AW1197" s="22">
        <f t="shared" si="275"/>
        <v>2.1363422342392644</v>
      </c>
      <c r="AX1197" s="22" t="str">
        <f t="shared" si="276"/>
        <v>DROP</v>
      </c>
    </row>
    <row r="1198" spans="1:50" x14ac:dyDescent="0.25">
      <c r="A1198" s="23" t="s">
        <v>18</v>
      </c>
      <c r="B1198" s="22" t="s">
        <v>1216</v>
      </c>
      <c r="C1198" s="34">
        <v>123.51540393600004</v>
      </c>
      <c r="D1198" s="32">
        <v>1.7590857350754812E-2</v>
      </c>
      <c r="E1198" s="32">
        <v>6.8231038882878067E-3</v>
      </c>
      <c r="F1198" s="22">
        <v>4</v>
      </c>
      <c r="H1198" s="27">
        <v>10.855499046620155</v>
      </c>
      <c r="I1198" s="27">
        <v>0</v>
      </c>
      <c r="J1198" s="27">
        <v>8.5234959365338945</v>
      </c>
      <c r="K1198" s="27">
        <v>19.378994983154051</v>
      </c>
      <c r="M1198" s="27">
        <v>42.726844684785284</v>
      </c>
      <c r="N1198" s="27">
        <v>4.8171007535040014</v>
      </c>
      <c r="O1198" s="27">
        <v>0</v>
      </c>
      <c r="P1198" s="27">
        <v>20</v>
      </c>
      <c r="Q1198" s="27">
        <v>20</v>
      </c>
      <c r="R1198" s="27">
        <v>42.726844684785284</v>
      </c>
      <c r="S1198" s="22" t="s">
        <v>3355</v>
      </c>
      <c r="T1198" s="28">
        <v>1.7246045740121754</v>
      </c>
      <c r="U1198" s="22">
        <v>0.40760174202007377</v>
      </c>
      <c r="V1198" s="22">
        <v>0.78087264002495826</v>
      </c>
      <c r="W1198" s="22">
        <v>2.1363422342392644</v>
      </c>
      <c r="X1198" s="27">
        <v>-28.164950455135234</v>
      </c>
      <c r="Y1198" s="27">
        <v>-5.4381057703499494</v>
      </c>
      <c r="Z1198" s="23" t="s">
        <v>3429</v>
      </c>
      <c r="AA1198" s="23" t="s">
        <v>3429</v>
      </c>
      <c r="AB1198" s="23" t="s">
        <v>3429</v>
      </c>
      <c r="AC1198" s="23" t="s">
        <v>3429</v>
      </c>
      <c r="AD1198" s="23" t="s">
        <v>3429</v>
      </c>
      <c r="AE1198" s="23" t="s">
        <v>3429</v>
      </c>
      <c r="AH1198" s="38"/>
      <c r="AJ1198" s="43"/>
      <c r="AK1198" s="22">
        <f t="shared" si="263"/>
        <v>0.40760174202007377</v>
      </c>
      <c r="AL1198" s="22" t="str">
        <f t="shared" si="264"/>
        <v>DROP</v>
      </c>
      <c r="AM1198" s="28">
        <f t="shared" si="265"/>
        <v>1.7246045740121754</v>
      </c>
      <c r="AN1198" s="22">
        <f t="shared" si="266"/>
        <v>0</v>
      </c>
      <c r="AO1198" s="22" t="str">
        <f t="shared" si="267"/>
        <v>DROP</v>
      </c>
      <c r="AP1198" s="22" t="str">
        <f t="shared" si="268"/>
        <v>DROP</v>
      </c>
      <c r="AQ1198" s="22" t="str">
        <f t="shared" si="269"/>
        <v>DROP</v>
      </c>
      <c r="AR1198" s="22" t="str">
        <f t="shared" si="270"/>
        <v>DROP</v>
      </c>
      <c r="AS1198" s="22" t="str">
        <f t="shared" si="271"/>
        <v>DROP</v>
      </c>
      <c r="AT1198" s="22" t="str">
        <f t="shared" si="272"/>
        <v>DROP</v>
      </c>
      <c r="AU1198" s="22">
        <f t="shared" si="273"/>
        <v>0.78087264002495826</v>
      </c>
      <c r="AV1198" s="22">
        <f t="shared" si="274"/>
        <v>0</v>
      </c>
      <c r="AW1198" s="22">
        <f t="shared" si="275"/>
        <v>2.1363422342392644</v>
      </c>
      <c r="AX1198" s="22" t="str">
        <f t="shared" si="276"/>
        <v>DROP</v>
      </c>
    </row>
    <row r="1199" spans="1:50" x14ac:dyDescent="0.25">
      <c r="A1199" s="23" t="s">
        <v>18</v>
      </c>
      <c r="B1199" s="22" t="s">
        <v>1217</v>
      </c>
      <c r="C1199" s="34">
        <v>123.51540393600004</v>
      </c>
      <c r="D1199" s="32">
        <v>1.7590857350754812E-2</v>
      </c>
      <c r="E1199" s="32">
        <v>6.8231038882878067E-3</v>
      </c>
      <c r="F1199" s="22">
        <v>4</v>
      </c>
      <c r="H1199" s="27">
        <v>10.855499046620155</v>
      </c>
      <c r="I1199" s="27">
        <v>0</v>
      </c>
      <c r="J1199" s="27">
        <v>8.5234959365338945</v>
      </c>
      <c r="K1199" s="27">
        <v>19.378994983154051</v>
      </c>
      <c r="M1199" s="27">
        <v>42.726844684785284</v>
      </c>
      <c r="N1199" s="27">
        <v>4.8171007535040014</v>
      </c>
      <c r="O1199" s="27">
        <v>0</v>
      </c>
      <c r="P1199" s="27">
        <v>20</v>
      </c>
      <c r="Q1199" s="27">
        <v>20</v>
      </c>
      <c r="R1199" s="27">
        <v>42.726844684785284</v>
      </c>
      <c r="S1199" s="22" t="s">
        <v>3355</v>
      </c>
      <c r="T1199" s="28">
        <v>1.7246045740121754</v>
      </c>
      <c r="U1199" s="22">
        <v>0.40760174202007377</v>
      </c>
      <c r="V1199" s="22">
        <v>0.78087264002495826</v>
      </c>
      <c r="W1199" s="22">
        <v>2.1363422342392644</v>
      </c>
      <c r="X1199" s="27">
        <v>-28.164950455135234</v>
      </c>
      <c r="Y1199" s="27">
        <v>-5.4381057703499494</v>
      </c>
      <c r="Z1199" s="23" t="s">
        <v>3429</v>
      </c>
      <c r="AA1199" s="23" t="s">
        <v>3429</v>
      </c>
      <c r="AB1199" s="23" t="s">
        <v>3429</v>
      </c>
      <c r="AC1199" s="23" t="s">
        <v>3429</v>
      </c>
      <c r="AD1199" s="23" t="s">
        <v>3429</v>
      </c>
      <c r="AE1199" s="23" t="s">
        <v>3429</v>
      </c>
      <c r="AH1199" s="38"/>
      <c r="AJ1199" s="43"/>
      <c r="AK1199" s="22">
        <f t="shared" si="263"/>
        <v>0.40760174202007377</v>
      </c>
      <c r="AL1199" s="22" t="str">
        <f t="shared" si="264"/>
        <v>DROP</v>
      </c>
      <c r="AM1199" s="28">
        <f t="shared" si="265"/>
        <v>1.7246045740121754</v>
      </c>
      <c r="AN1199" s="22">
        <f t="shared" si="266"/>
        <v>0</v>
      </c>
      <c r="AO1199" s="22" t="str">
        <f t="shared" si="267"/>
        <v>DROP</v>
      </c>
      <c r="AP1199" s="22" t="str">
        <f t="shared" si="268"/>
        <v>DROP</v>
      </c>
      <c r="AQ1199" s="22" t="str">
        <f t="shared" si="269"/>
        <v>DROP</v>
      </c>
      <c r="AR1199" s="22" t="str">
        <f t="shared" si="270"/>
        <v>DROP</v>
      </c>
      <c r="AS1199" s="22" t="str">
        <f t="shared" si="271"/>
        <v>DROP</v>
      </c>
      <c r="AT1199" s="22" t="str">
        <f t="shared" si="272"/>
        <v>DROP</v>
      </c>
      <c r="AU1199" s="22">
        <f t="shared" si="273"/>
        <v>0.78087264002495826</v>
      </c>
      <c r="AV1199" s="22">
        <f t="shared" si="274"/>
        <v>0</v>
      </c>
      <c r="AW1199" s="22">
        <f t="shared" si="275"/>
        <v>2.1363422342392644</v>
      </c>
      <c r="AX1199" s="22" t="str">
        <f t="shared" si="276"/>
        <v>DROP</v>
      </c>
    </row>
    <row r="1200" spans="1:50" x14ac:dyDescent="0.25">
      <c r="A1200" s="23" t="s">
        <v>18</v>
      </c>
      <c r="B1200" s="22" t="s">
        <v>1218</v>
      </c>
      <c r="C1200" s="34">
        <v>123.51540393600004</v>
      </c>
      <c r="D1200" s="32">
        <v>2.3703307740504134E-2</v>
      </c>
      <c r="E1200" s="32">
        <v>2.3703307740504134E-2</v>
      </c>
      <c r="F1200" s="22">
        <v>4</v>
      </c>
      <c r="H1200" s="27">
        <v>10.855499046620155</v>
      </c>
      <c r="I1200" s="27">
        <v>0</v>
      </c>
      <c r="J1200" s="27">
        <v>11.485230263659103</v>
      </c>
      <c r="K1200" s="27">
        <v>22.340729310279258</v>
      </c>
      <c r="M1200" s="27">
        <v>42.726844684785284</v>
      </c>
      <c r="N1200" s="27">
        <v>4.8171007535040014</v>
      </c>
      <c r="O1200" s="27">
        <v>0</v>
      </c>
      <c r="P1200" s="27">
        <v>20</v>
      </c>
      <c r="Q1200" s="27">
        <v>20</v>
      </c>
      <c r="R1200" s="27">
        <v>42.726844684785284</v>
      </c>
      <c r="S1200" s="22" t="s">
        <v>3355</v>
      </c>
      <c r="T1200" s="28">
        <v>1.7246045740121754</v>
      </c>
      <c r="U1200" s="22">
        <v>0.46989641066446414</v>
      </c>
      <c r="V1200" s="22">
        <v>0.90021511908980356</v>
      </c>
      <c r="W1200" s="22">
        <v>2.1363422342392644</v>
      </c>
      <c r="X1200" s="27">
        <v>-25.203216128010027</v>
      </c>
      <c r="Y1200" s="27">
        <v>-2.4763714432247426</v>
      </c>
      <c r="Z1200" s="23" t="s">
        <v>3429</v>
      </c>
      <c r="AA1200" s="23" t="s">
        <v>3429</v>
      </c>
      <c r="AB1200" s="23" t="s">
        <v>3429</v>
      </c>
      <c r="AC1200" s="23" t="s">
        <v>3429</v>
      </c>
      <c r="AD1200" s="23" t="s">
        <v>3429</v>
      </c>
      <c r="AE1200" s="23" t="s">
        <v>3429</v>
      </c>
      <c r="AH1200" s="38"/>
      <c r="AJ1200" s="43"/>
      <c r="AK1200" s="22">
        <f t="shared" si="263"/>
        <v>0.46989641066446414</v>
      </c>
      <c r="AL1200" s="22" t="str">
        <f t="shared" si="264"/>
        <v>DROP</v>
      </c>
      <c r="AM1200" s="28">
        <f t="shared" si="265"/>
        <v>1.7246045740121754</v>
      </c>
      <c r="AN1200" s="22">
        <f t="shared" si="266"/>
        <v>0</v>
      </c>
      <c r="AO1200" s="22" t="str">
        <f t="shared" si="267"/>
        <v>DROP</v>
      </c>
      <c r="AP1200" s="22" t="str">
        <f t="shared" si="268"/>
        <v>DROP</v>
      </c>
      <c r="AQ1200" s="22" t="str">
        <f t="shared" si="269"/>
        <v>DROP</v>
      </c>
      <c r="AR1200" s="22" t="str">
        <f t="shared" si="270"/>
        <v>DROP</v>
      </c>
      <c r="AS1200" s="22" t="str">
        <f t="shared" si="271"/>
        <v>DROP</v>
      </c>
      <c r="AT1200" s="22" t="str">
        <f t="shared" si="272"/>
        <v>DROP</v>
      </c>
      <c r="AU1200" s="22">
        <f t="shared" si="273"/>
        <v>0.90021511908980356</v>
      </c>
      <c r="AV1200" s="22">
        <f t="shared" si="274"/>
        <v>0</v>
      </c>
      <c r="AW1200" s="22">
        <f t="shared" si="275"/>
        <v>2.1363422342392644</v>
      </c>
      <c r="AX1200" s="22" t="str">
        <f t="shared" si="276"/>
        <v>DROP</v>
      </c>
    </row>
    <row r="1201" spans="1:50" x14ac:dyDescent="0.25">
      <c r="A1201" s="23" t="s">
        <v>18</v>
      </c>
      <c r="B1201" s="22" t="s">
        <v>1219</v>
      </c>
      <c r="C1201" s="34">
        <v>123.51540393600004</v>
      </c>
      <c r="D1201" s="32">
        <v>1.7590857350754812E-2</v>
      </c>
      <c r="E1201" s="32">
        <v>0</v>
      </c>
      <c r="F1201" s="22">
        <v>4</v>
      </c>
      <c r="H1201" s="27">
        <v>10.855499046620155</v>
      </c>
      <c r="I1201" s="27">
        <v>0</v>
      </c>
      <c r="J1201" s="27">
        <v>8.5234959365338945</v>
      </c>
      <c r="K1201" s="27">
        <v>19.378994983154051</v>
      </c>
      <c r="M1201" s="27">
        <v>42.726844684785284</v>
      </c>
      <c r="N1201" s="27">
        <v>4.8171007535040014</v>
      </c>
      <c r="O1201" s="27">
        <v>0</v>
      </c>
      <c r="P1201" s="27">
        <v>20</v>
      </c>
      <c r="Q1201" s="27">
        <v>20</v>
      </c>
      <c r="R1201" s="27">
        <v>42.726844684785284</v>
      </c>
      <c r="S1201" s="22" t="s">
        <v>3355</v>
      </c>
      <c r="T1201" s="28">
        <v>1.7246045740121754</v>
      </c>
      <c r="U1201" s="22">
        <v>0.40760174202007377</v>
      </c>
      <c r="V1201" s="22">
        <v>0.78087264002495826</v>
      </c>
      <c r="W1201" s="22">
        <v>2.1363422342392644</v>
      </c>
      <c r="X1201" s="27">
        <v>-28.164950455135234</v>
      </c>
      <c r="Y1201" s="27">
        <v>-5.4381057703499494</v>
      </c>
      <c r="Z1201" s="23" t="s">
        <v>3429</v>
      </c>
      <c r="AA1201" s="23" t="s">
        <v>3429</v>
      </c>
      <c r="AB1201" s="23" t="s">
        <v>3429</v>
      </c>
      <c r="AC1201" s="23" t="s">
        <v>3429</v>
      </c>
      <c r="AD1201" s="23" t="s">
        <v>3429</v>
      </c>
      <c r="AE1201" s="23" t="s">
        <v>3429</v>
      </c>
      <c r="AH1201" s="38"/>
      <c r="AJ1201" s="43"/>
      <c r="AK1201" s="22">
        <f t="shared" si="263"/>
        <v>0.40760174202007377</v>
      </c>
      <c r="AL1201" s="22" t="str">
        <f t="shared" si="264"/>
        <v>DROP</v>
      </c>
      <c r="AM1201" s="28">
        <f t="shared" si="265"/>
        <v>1.7246045740121754</v>
      </c>
      <c r="AN1201" s="22">
        <f t="shared" si="266"/>
        <v>0</v>
      </c>
      <c r="AO1201" s="22" t="str">
        <f t="shared" si="267"/>
        <v>DROP</v>
      </c>
      <c r="AP1201" s="22" t="str">
        <f t="shared" si="268"/>
        <v>DROP</v>
      </c>
      <c r="AQ1201" s="22" t="str">
        <f t="shared" si="269"/>
        <v>DROP</v>
      </c>
      <c r="AR1201" s="22" t="str">
        <f t="shared" si="270"/>
        <v>DROP</v>
      </c>
      <c r="AS1201" s="22" t="str">
        <f t="shared" si="271"/>
        <v>DROP</v>
      </c>
      <c r="AT1201" s="22" t="str">
        <f t="shared" si="272"/>
        <v>DROP</v>
      </c>
      <c r="AU1201" s="22">
        <f t="shared" si="273"/>
        <v>0.78087264002495826</v>
      </c>
      <c r="AV1201" s="22">
        <f t="shared" si="274"/>
        <v>0</v>
      </c>
      <c r="AW1201" s="22">
        <f t="shared" si="275"/>
        <v>2.1363422342392644</v>
      </c>
      <c r="AX1201" s="22" t="str">
        <f t="shared" si="276"/>
        <v>DROP</v>
      </c>
    </row>
    <row r="1202" spans="1:50" x14ac:dyDescent="0.25">
      <c r="A1202" s="23" t="s">
        <v>18</v>
      </c>
      <c r="B1202" s="22" t="s">
        <v>1220</v>
      </c>
      <c r="C1202" s="34">
        <v>123.51540393600004</v>
      </c>
      <c r="D1202" s="32">
        <v>1.7590857350754812E-2</v>
      </c>
      <c r="E1202" s="32">
        <v>6.8231038882878067E-3</v>
      </c>
      <c r="F1202" s="22">
        <v>4</v>
      </c>
      <c r="H1202" s="27">
        <v>10.855499046620155</v>
      </c>
      <c r="I1202" s="27">
        <v>0</v>
      </c>
      <c r="J1202" s="27">
        <v>8.5234959365338945</v>
      </c>
      <c r="K1202" s="27">
        <v>19.378994983154051</v>
      </c>
      <c r="M1202" s="27">
        <v>42.726844684785284</v>
      </c>
      <c r="N1202" s="27">
        <v>4.8171007535040014</v>
      </c>
      <c r="O1202" s="27">
        <v>0</v>
      </c>
      <c r="P1202" s="27">
        <v>20</v>
      </c>
      <c r="Q1202" s="27">
        <v>20</v>
      </c>
      <c r="R1202" s="27">
        <v>42.726844684785284</v>
      </c>
      <c r="S1202" s="22" t="s">
        <v>3355</v>
      </c>
      <c r="T1202" s="28">
        <v>1.7246045740121754</v>
      </c>
      <c r="U1202" s="22">
        <v>0.40760174202007377</v>
      </c>
      <c r="V1202" s="22">
        <v>0.78087264002495826</v>
      </c>
      <c r="W1202" s="22">
        <v>2.1363422342392644</v>
      </c>
      <c r="X1202" s="27">
        <v>-28.164950455135234</v>
      </c>
      <c r="Y1202" s="27">
        <v>-5.4381057703499494</v>
      </c>
      <c r="Z1202" s="23" t="s">
        <v>3429</v>
      </c>
      <c r="AA1202" s="23" t="s">
        <v>3429</v>
      </c>
      <c r="AB1202" s="23" t="s">
        <v>3429</v>
      </c>
      <c r="AC1202" s="23" t="s">
        <v>3429</v>
      </c>
      <c r="AD1202" s="23" t="s">
        <v>3429</v>
      </c>
      <c r="AE1202" s="23" t="s">
        <v>3429</v>
      </c>
      <c r="AH1202" s="38"/>
      <c r="AJ1202" s="43"/>
      <c r="AK1202" s="22">
        <f t="shared" si="263"/>
        <v>0.40760174202007377</v>
      </c>
      <c r="AL1202" s="22" t="str">
        <f t="shared" si="264"/>
        <v>DROP</v>
      </c>
      <c r="AM1202" s="28">
        <f t="shared" si="265"/>
        <v>1.7246045740121754</v>
      </c>
      <c r="AN1202" s="22">
        <f t="shared" si="266"/>
        <v>0</v>
      </c>
      <c r="AO1202" s="22" t="str">
        <f t="shared" si="267"/>
        <v>DROP</v>
      </c>
      <c r="AP1202" s="22" t="str">
        <f t="shared" si="268"/>
        <v>DROP</v>
      </c>
      <c r="AQ1202" s="22" t="str">
        <f t="shared" si="269"/>
        <v>DROP</v>
      </c>
      <c r="AR1202" s="22" t="str">
        <f t="shared" si="270"/>
        <v>DROP</v>
      </c>
      <c r="AS1202" s="22" t="str">
        <f t="shared" si="271"/>
        <v>DROP</v>
      </c>
      <c r="AT1202" s="22" t="str">
        <f t="shared" si="272"/>
        <v>DROP</v>
      </c>
      <c r="AU1202" s="22">
        <f t="shared" si="273"/>
        <v>0.78087264002495826</v>
      </c>
      <c r="AV1202" s="22">
        <f t="shared" si="274"/>
        <v>0</v>
      </c>
      <c r="AW1202" s="22">
        <f t="shared" si="275"/>
        <v>2.1363422342392644</v>
      </c>
      <c r="AX1202" s="22" t="str">
        <f t="shared" si="276"/>
        <v>DROP</v>
      </c>
    </row>
    <row r="1203" spans="1:50" x14ac:dyDescent="0.25">
      <c r="A1203" s="23" t="s">
        <v>18</v>
      </c>
      <c r="B1203" s="22" t="s">
        <v>1221</v>
      </c>
      <c r="C1203" s="34">
        <v>123.51540393600004</v>
      </c>
      <c r="D1203" s="32">
        <v>1.7590857350754812E-2</v>
      </c>
      <c r="E1203" s="32">
        <v>0</v>
      </c>
      <c r="F1203" s="22">
        <v>4</v>
      </c>
      <c r="H1203" s="27">
        <v>10.855499046620155</v>
      </c>
      <c r="I1203" s="27">
        <v>0</v>
      </c>
      <c r="J1203" s="27">
        <v>8.5234959365338945</v>
      </c>
      <c r="K1203" s="27">
        <v>19.378994983154051</v>
      </c>
      <c r="M1203" s="27">
        <v>42.726844684785284</v>
      </c>
      <c r="N1203" s="27">
        <v>4.8171007535040014</v>
      </c>
      <c r="O1203" s="27">
        <v>0</v>
      </c>
      <c r="P1203" s="27">
        <v>20</v>
      </c>
      <c r="Q1203" s="27">
        <v>20</v>
      </c>
      <c r="R1203" s="27">
        <v>42.726844684785284</v>
      </c>
      <c r="S1203" s="22" t="s">
        <v>3355</v>
      </c>
      <c r="T1203" s="28">
        <v>1.7246045740121754</v>
      </c>
      <c r="U1203" s="22">
        <v>0.40760174202007377</v>
      </c>
      <c r="V1203" s="22">
        <v>0.78087264002495826</v>
      </c>
      <c r="W1203" s="22">
        <v>2.1363422342392644</v>
      </c>
      <c r="X1203" s="27">
        <v>-28.164950455135234</v>
      </c>
      <c r="Y1203" s="27">
        <v>-5.4381057703499494</v>
      </c>
      <c r="Z1203" s="23" t="s">
        <v>3429</v>
      </c>
      <c r="AA1203" s="23" t="s">
        <v>3429</v>
      </c>
      <c r="AB1203" s="23" t="s">
        <v>3429</v>
      </c>
      <c r="AC1203" s="23" t="s">
        <v>3429</v>
      </c>
      <c r="AD1203" s="23" t="s">
        <v>3429</v>
      </c>
      <c r="AE1203" s="23" t="s">
        <v>3429</v>
      </c>
      <c r="AH1203" s="38"/>
      <c r="AJ1203" s="43"/>
      <c r="AK1203" s="22">
        <f t="shared" si="263"/>
        <v>0.40760174202007377</v>
      </c>
      <c r="AL1203" s="22" t="str">
        <f t="shared" si="264"/>
        <v>DROP</v>
      </c>
      <c r="AM1203" s="28">
        <f t="shared" si="265"/>
        <v>1.7246045740121754</v>
      </c>
      <c r="AN1203" s="22">
        <f t="shared" si="266"/>
        <v>0</v>
      </c>
      <c r="AO1203" s="22" t="str">
        <f t="shared" si="267"/>
        <v>DROP</v>
      </c>
      <c r="AP1203" s="22" t="str">
        <f t="shared" si="268"/>
        <v>DROP</v>
      </c>
      <c r="AQ1203" s="22" t="str">
        <f t="shared" si="269"/>
        <v>DROP</v>
      </c>
      <c r="AR1203" s="22" t="str">
        <f t="shared" si="270"/>
        <v>DROP</v>
      </c>
      <c r="AS1203" s="22" t="str">
        <f t="shared" si="271"/>
        <v>DROP</v>
      </c>
      <c r="AT1203" s="22" t="str">
        <f t="shared" si="272"/>
        <v>DROP</v>
      </c>
      <c r="AU1203" s="22">
        <f t="shared" si="273"/>
        <v>0.78087264002495826</v>
      </c>
      <c r="AV1203" s="22">
        <f t="shared" si="274"/>
        <v>0</v>
      </c>
      <c r="AW1203" s="22">
        <f t="shared" si="275"/>
        <v>2.1363422342392644</v>
      </c>
      <c r="AX1203" s="22" t="str">
        <f t="shared" si="276"/>
        <v>DROP</v>
      </c>
    </row>
    <row r="1204" spans="1:50" x14ac:dyDescent="0.25">
      <c r="A1204" s="23" t="s">
        <v>18</v>
      </c>
      <c r="B1204" s="22" t="s">
        <v>1222</v>
      </c>
      <c r="C1204" s="34">
        <v>123.51540393600004</v>
      </c>
      <c r="D1204" s="32">
        <v>1.7590857350754812E-2</v>
      </c>
      <c r="E1204" s="32">
        <v>6.8231038882878067E-3</v>
      </c>
      <c r="F1204" s="22">
        <v>4</v>
      </c>
      <c r="H1204" s="27">
        <v>10.855499046620155</v>
      </c>
      <c r="I1204" s="27">
        <v>0</v>
      </c>
      <c r="J1204" s="27">
        <v>8.5234959365338945</v>
      </c>
      <c r="K1204" s="27">
        <v>19.378994983154051</v>
      </c>
      <c r="M1204" s="27">
        <v>42.726844684785284</v>
      </c>
      <c r="N1204" s="27">
        <v>4.8171007535040014</v>
      </c>
      <c r="O1204" s="27">
        <v>0</v>
      </c>
      <c r="P1204" s="27">
        <v>20</v>
      </c>
      <c r="Q1204" s="27">
        <v>20</v>
      </c>
      <c r="R1204" s="27">
        <v>42.726844684785284</v>
      </c>
      <c r="S1204" s="22" t="s">
        <v>3355</v>
      </c>
      <c r="T1204" s="28">
        <v>1.7246045740121754</v>
      </c>
      <c r="U1204" s="22">
        <v>0.40760174202007377</v>
      </c>
      <c r="V1204" s="22">
        <v>0.78087264002495826</v>
      </c>
      <c r="W1204" s="22">
        <v>2.1363422342392644</v>
      </c>
      <c r="X1204" s="27">
        <v>-28.164950455135234</v>
      </c>
      <c r="Y1204" s="27">
        <v>-5.4381057703499494</v>
      </c>
      <c r="Z1204" s="23" t="s">
        <v>3429</v>
      </c>
      <c r="AA1204" s="23" t="s">
        <v>3429</v>
      </c>
      <c r="AB1204" s="23" t="s">
        <v>3429</v>
      </c>
      <c r="AC1204" s="23" t="s">
        <v>3429</v>
      </c>
      <c r="AD1204" s="23" t="s">
        <v>3429</v>
      </c>
      <c r="AE1204" s="23" t="s">
        <v>3429</v>
      </c>
      <c r="AH1204" s="38"/>
      <c r="AJ1204" s="43"/>
      <c r="AK1204" s="22">
        <f t="shared" si="263"/>
        <v>0.40760174202007377</v>
      </c>
      <c r="AL1204" s="22" t="str">
        <f t="shared" si="264"/>
        <v>DROP</v>
      </c>
      <c r="AM1204" s="28">
        <f t="shared" si="265"/>
        <v>1.7246045740121754</v>
      </c>
      <c r="AN1204" s="22">
        <f t="shared" si="266"/>
        <v>0</v>
      </c>
      <c r="AO1204" s="22" t="str">
        <f t="shared" si="267"/>
        <v>DROP</v>
      </c>
      <c r="AP1204" s="22" t="str">
        <f t="shared" si="268"/>
        <v>DROP</v>
      </c>
      <c r="AQ1204" s="22" t="str">
        <f t="shared" si="269"/>
        <v>DROP</v>
      </c>
      <c r="AR1204" s="22" t="str">
        <f t="shared" si="270"/>
        <v>DROP</v>
      </c>
      <c r="AS1204" s="22" t="str">
        <f t="shared" si="271"/>
        <v>DROP</v>
      </c>
      <c r="AT1204" s="22" t="str">
        <f t="shared" si="272"/>
        <v>DROP</v>
      </c>
      <c r="AU1204" s="22">
        <f t="shared" si="273"/>
        <v>0.78087264002495826</v>
      </c>
      <c r="AV1204" s="22">
        <f t="shared" si="274"/>
        <v>0</v>
      </c>
      <c r="AW1204" s="22">
        <f t="shared" si="275"/>
        <v>2.1363422342392644</v>
      </c>
      <c r="AX1204" s="22" t="str">
        <f t="shared" si="276"/>
        <v>DROP</v>
      </c>
    </row>
    <row r="1205" spans="1:50" x14ac:dyDescent="0.25">
      <c r="A1205" s="23" t="s">
        <v>18</v>
      </c>
      <c r="B1205" s="22" t="s">
        <v>1223</v>
      </c>
      <c r="C1205" s="34">
        <v>123.51540393600004</v>
      </c>
      <c r="D1205" s="32">
        <v>1.7590857350754812E-2</v>
      </c>
      <c r="E1205" s="32">
        <v>0</v>
      </c>
      <c r="F1205" s="22">
        <v>4</v>
      </c>
      <c r="H1205" s="27">
        <v>10.855499046620155</v>
      </c>
      <c r="I1205" s="27">
        <v>0</v>
      </c>
      <c r="J1205" s="27">
        <v>8.5234959365338945</v>
      </c>
      <c r="K1205" s="27">
        <v>19.378994983154051</v>
      </c>
      <c r="M1205" s="27">
        <v>42.726844684785284</v>
      </c>
      <c r="N1205" s="27">
        <v>4.8171007535040014</v>
      </c>
      <c r="O1205" s="27">
        <v>0</v>
      </c>
      <c r="P1205" s="27">
        <v>20</v>
      </c>
      <c r="Q1205" s="27">
        <v>20</v>
      </c>
      <c r="R1205" s="27">
        <v>42.726844684785284</v>
      </c>
      <c r="S1205" s="22" t="s">
        <v>3355</v>
      </c>
      <c r="T1205" s="28">
        <v>1.7246045740121754</v>
      </c>
      <c r="U1205" s="22">
        <v>0.40760174202007377</v>
      </c>
      <c r="V1205" s="22">
        <v>0.78087264002495826</v>
      </c>
      <c r="W1205" s="22">
        <v>2.1363422342392644</v>
      </c>
      <c r="X1205" s="27">
        <v>-28.164950455135234</v>
      </c>
      <c r="Y1205" s="27">
        <v>-5.4381057703499494</v>
      </c>
      <c r="Z1205" s="23" t="s">
        <v>3429</v>
      </c>
      <c r="AA1205" s="23" t="s">
        <v>3429</v>
      </c>
      <c r="AB1205" s="23" t="s">
        <v>3429</v>
      </c>
      <c r="AC1205" s="23" t="s">
        <v>3429</v>
      </c>
      <c r="AD1205" s="23" t="s">
        <v>3429</v>
      </c>
      <c r="AE1205" s="23" t="s">
        <v>3429</v>
      </c>
      <c r="AH1205" s="38"/>
      <c r="AJ1205" s="43"/>
      <c r="AK1205" s="22">
        <f t="shared" si="263"/>
        <v>0.40760174202007377</v>
      </c>
      <c r="AL1205" s="22" t="str">
        <f t="shared" si="264"/>
        <v>DROP</v>
      </c>
      <c r="AM1205" s="28">
        <f t="shared" si="265"/>
        <v>1.7246045740121754</v>
      </c>
      <c r="AN1205" s="22">
        <f t="shared" si="266"/>
        <v>0</v>
      </c>
      <c r="AO1205" s="22" t="str">
        <f t="shared" si="267"/>
        <v>DROP</v>
      </c>
      <c r="AP1205" s="22" t="str">
        <f t="shared" si="268"/>
        <v>DROP</v>
      </c>
      <c r="AQ1205" s="22" t="str">
        <f t="shared" si="269"/>
        <v>DROP</v>
      </c>
      <c r="AR1205" s="22" t="str">
        <f t="shared" si="270"/>
        <v>DROP</v>
      </c>
      <c r="AS1205" s="22" t="str">
        <f t="shared" si="271"/>
        <v>DROP</v>
      </c>
      <c r="AT1205" s="22" t="str">
        <f t="shared" si="272"/>
        <v>DROP</v>
      </c>
      <c r="AU1205" s="22">
        <f t="shared" si="273"/>
        <v>0.78087264002495826</v>
      </c>
      <c r="AV1205" s="22">
        <f t="shared" si="274"/>
        <v>0</v>
      </c>
      <c r="AW1205" s="22">
        <f t="shared" si="275"/>
        <v>2.1363422342392644</v>
      </c>
      <c r="AX1205" s="22" t="str">
        <f t="shared" si="276"/>
        <v>DROP</v>
      </c>
    </row>
    <row r="1206" spans="1:50" x14ac:dyDescent="0.25">
      <c r="A1206" s="23" t="s">
        <v>18</v>
      </c>
      <c r="B1206" s="22" t="s">
        <v>1224</v>
      </c>
      <c r="C1206" s="34">
        <v>123.51540393600004</v>
      </c>
      <c r="D1206" s="32">
        <v>1.7590857350754812E-2</v>
      </c>
      <c r="E1206" s="32">
        <v>6.8231038882878067E-3</v>
      </c>
      <c r="F1206" s="22">
        <v>4</v>
      </c>
      <c r="H1206" s="27">
        <v>10.855499046620155</v>
      </c>
      <c r="I1206" s="27">
        <v>0</v>
      </c>
      <c r="J1206" s="27">
        <v>8.5234959365338945</v>
      </c>
      <c r="K1206" s="27">
        <v>19.378994983154051</v>
      </c>
      <c r="M1206" s="27">
        <v>42.726844684785284</v>
      </c>
      <c r="N1206" s="27">
        <v>4.8171007535040014</v>
      </c>
      <c r="O1206" s="27">
        <v>0</v>
      </c>
      <c r="P1206" s="27">
        <v>20</v>
      </c>
      <c r="Q1206" s="27">
        <v>20</v>
      </c>
      <c r="R1206" s="27">
        <v>42.726844684785284</v>
      </c>
      <c r="S1206" s="22" t="s">
        <v>3355</v>
      </c>
      <c r="T1206" s="28">
        <v>1.7246045740121754</v>
      </c>
      <c r="U1206" s="22">
        <v>0.40760174202007377</v>
      </c>
      <c r="V1206" s="22">
        <v>0.78087264002495826</v>
      </c>
      <c r="W1206" s="22">
        <v>2.1363422342392644</v>
      </c>
      <c r="X1206" s="27">
        <v>-28.164950455135234</v>
      </c>
      <c r="Y1206" s="27">
        <v>-5.4381057703499494</v>
      </c>
      <c r="Z1206" s="23" t="s">
        <v>3429</v>
      </c>
      <c r="AA1206" s="23" t="s">
        <v>3429</v>
      </c>
      <c r="AB1206" s="23" t="s">
        <v>3429</v>
      </c>
      <c r="AC1206" s="23" t="s">
        <v>3429</v>
      </c>
      <c r="AD1206" s="23" t="s">
        <v>3429</v>
      </c>
      <c r="AE1206" s="23" t="s">
        <v>3429</v>
      </c>
      <c r="AH1206" s="38"/>
      <c r="AJ1206" s="43"/>
      <c r="AK1206" s="22">
        <f t="shared" si="263"/>
        <v>0.40760174202007377</v>
      </c>
      <c r="AL1206" s="22" t="str">
        <f t="shared" si="264"/>
        <v>DROP</v>
      </c>
      <c r="AM1206" s="28">
        <f t="shared" si="265"/>
        <v>1.7246045740121754</v>
      </c>
      <c r="AN1206" s="22">
        <f t="shared" si="266"/>
        <v>0</v>
      </c>
      <c r="AO1206" s="22" t="str">
        <f t="shared" si="267"/>
        <v>DROP</v>
      </c>
      <c r="AP1206" s="22" t="str">
        <f t="shared" si="268"/>
        <v>DROP</v>
      </c>
      <c r="AQ1206" s="22" t="str">
        <f t="shared" si="269"/>
        <v>DROP</v>
      </c>
      <c r="AR1206" s="22" t="str">
        <f t="shared" si="270"/>
        <v>DROP</v>
      </c>
      <c r="AS1206" s="22" t="str">
        <f t="shared" si="271"/>
        <v>DROP</v>
      </c>
      <c r="AT1206" s="22" t="str">
        <f t="shared" si="272"/>
        <v>DROP</v>
      </c>
      <c r="AU1206" s="22">
        <f t="shared" si="273"/>
        <v>0.78087264002495826</v>
      </c>
      <c r="AV1206" s="22">
        <f t="shared" si="274"/>
        <v>0</v>
      </c>
      <c r="AW1206" s="22">
        <f t="shared" si="275"/>
        <v>2.1363422342392644</v>
      </c>
      <c r="AX1206" s="22" t="str">
        <f t="shared" si="276"/>
        <v>DROP</v>
      </c>
    </row>
    <row r="1207" spans="1:50" x14ac:dyDescent="0.25">
      <c r="A1207" s="23" t="s">
        <v>18</v>
      </c>
      <c r="B1207" s="22" t="s">
        <v>1225</v>
      </c>
      <c r="C1207" s="34">
        <v>123.51540393600004</v>
      </c>
      <c r="D1207" s="32">
        <v>1.7590857350754812E-2</v>
      </c>
      <c r="E1207" s="32">
        <v>6.8231038882878067E-3</v>
      </c>
      <c r="F1207" s="22">
        <v>4</v>
      </c>
      <c r="H1207" s="27">
        <v>10.855499046620155</v>
      </c>
      <c r="I1207" s="27">
        <v>0</v>
      </c>
      <c r="J1207" s="27">
        <v>8.5234959365338945</v>
      </c>
      <c r="K1207" s="27">
        <v>19.378994983154051</v>
      </c>
      <c r="M1207" s="27">
        <v>42.726844684785284</v>
      </c>
      <c r="N1207" s="27">
        <v>4.8171007535040014</v>
      </c>
      <c r="O1207" s="27">
        <v>0</v>
      </c>
      <c r="P1207" s="27">
        <v>20</v>
      </c>
      <c r="Q1207" s="27">
        <v>20</v>
      </c>
      <c r="R1207" s="27">
        <v>42.726844684785284</v>
      </c>
      <c r="S1207" s="22" t="s">
        <v>3355</v>
      </c>
      <c r="T1207" s="28">
        <v>1.7246045740121754</v>
      </c>
      <c r="U1207" s="22">
        <v>0.40760174202007377</v>
      </c>
      <c r="V1207" s="22">
        <v>0.78087264002495826</v>
      </c>
      <c r="W1207" s="22">
        <v>2.1363422342392644</v>
      </c>
      <c r="X1207" s="27">
        <v>-28.164950455135234</v>
      </c>
      <c r="Y1207" s="27">
        <v>-5.4381057703499494</v>
      </c>
      <c r="Z1207" s="23" t="s">
        <v>3429</v>
      </c>
      <c r="AA1207" s="23" t="s">
        <v>3429</v>
      </c>
      <c r="AB1207" s="23" t="s">
        <v>3429</v>
      </c>
      <c r="AC1207" s="23" t="s">
        <v>3429</v>
      </c>
      <c r="AD1207" s="23" t="s">
        <v>3429</v>
      </c>
      <c r="AE1207" s="23" t="s">
        <v>3429</v>
      </c>
      <c r="AH1207" s="38"/>
      <c r="AJ1207" s="43"/>
      <c r="AK1207" s="22">
        <f t="shared" si="263"/>
        <v>0.40760174202007377</v>
      </c>
      <c r="AL1207" s="22" t="str">
        <f t="shared" si="264"/>
        <v>DROP</v>
      </c>
      <c r="AM1207" s="28">
        <f t="shared" si="265"/>
        <v>1.7246045740121754</v>
      </c>
      <c r="AN1207" s="22">
        <f t="shared" si="266"/>
        <v>0</v>
      </c>
      <c r="AO1207" s="22" t="str">
        <f t="shared" si="267"/>
        <v>DROP</v>
      </c>
      <c r="AP1207" s="22" t="str">
        <f t="shared" si="268"/>
        <v>DROP</v>
      </c>
      <c r="AQ1207" s="22" t="str">
        <f t="shared" si="269"/>
        <v>DROP</v>
      </c>
      <c r="AR1207" s="22" t="str">
        <f t="shared" si="270"/>
        <v>DROP</v>
      </c>
      <c r="AS1207" s="22" t="str">
        <f t="shared" si="271"/>
        <v>DROP</v>
      </c>
      <c r="AT1207" s="22" t="str">
        <f t="shared" si="272"/>
        <v>DROP</v>
      </c>
      <c r="AU1207" s="22">
        <f t="shared" si="273"/>
        <v>0.78087264002495826</v>
      </c>
      <c r="AV1207" s="22">
        <f t="shared" si="274"/>
        <v>0</v>
      </c>
      <c r="AW1207" s="22">
        <f t="shared" si="275"/>
        <v>2.1363422342392644</v>
      </c>
      <c r="AX1207" s="22" t="str">
        <f t="shared" si="276"/>
        <v>DROP</v>
      </c>
    </row>
    <row r="1208" spans="1:50" x14ac:dyDescent="0.25">
      <c r="A1208" s="23" t="s">
        <v>18</v>
      </c>
      <c r="B1208" s="22" t="s">
        <v>1226</v>
      </c>
      <c r="C1208" s="34">
        <v>123.51540393600004</v>
      </c>
      <c r="D1208" s="32">
        <v>1.7590857350754812E-2</v>
      </c>
      <c r="E1208" s="32">
        <v>0</v>
      </c>
      <c r="F1208" s="22">
        <v>4</v>
      </c>
      <c r="H1208" s="27">
        <v>10.855499046620155</v>
      </c>
      <c r="I1208" s="27">
        <v>0</v>
      </c>
      <c r="J1208" s="27">
        <v>8.5234959365338945</v>
      </c>
      <c r="K1208" s="27">
        <v>19.378994983154051</v>
      </c>
      <c r="M1208" s="27">
        <v>42.726844684785284</v>
      </c>
      <c r="N1208" s="27">
        <v>4.8171007535040014</v>
      </c>
      <c r="O1208" s="27">
        <v>0</v>
      </c>
      <c r="P1208" s="27">
        <v>20</v>
      </c>
      <c r="Q1208" s="27">
        <v>20</v>
      </c>
      <c r="R1208" s="27">
        <v>42.726844684785284</v>
      </c>
      <c r="S1208" s="22" t="s">
        <v>3355</v>
      </c>
      <c r="T1208" s="28">
        <v>1.7246045740121754</v>
      </c>
      <c r="U1208" s="22">
        <v>0.40760174202007377</v>
      </c>
      <c r="V1208" s="22">
        <v>0.78087264002495826</v>
      </c>
      <c r="W1208" s="22">
        <v>2.1363422342392644</v>
      </c>
      <c r="X1208" s="27">
        <v>-28.164950455135234</v>
      </c>
      <c r="Y1208" s="27">
        <v>-5.4381057703499494</v>
      </c>
      <c r="Z1208" s="23" t="s">
        <v>3429</v>
      </c>
      <c r="AA1208" s="23" t="s">
        <v>3429</v>
      </c>
      <c r="AB1208" s="23" t="s">
        <v>3429</v>
      </c>
      <c r="AC1208" s="23" t="s">
        <v>3429</v>
      </c>
      <c r="AD1208" s="23" t="s">
        <v>3429</v>
      </c>
      <c r="AE1208" s="23" t="s">
        <v>3429</v>
      </c>
      <c r="AH1208" s="38"/>
      <c r="AJ1208" s="43"/>
      <c r="AK1208" s="22">
        <f t="shared" si="263"/>
        <v>0.40760174202007377</v>
      </c>
      <c r="AL1208" s="22" t="str">
        <f t="shared" si="264"/>
        <v>DROP</v>
      </c>
      <c r="AM1208" s="28">
        <f t="shared" si="265"/>
        <v>1.7246045740121754</v>
      </c>
      <c r="AN1208" s="22">
        <f t="shared" si="266"/>
        <v>0</v>
      </c>
      <c r="AO1208" s="22" t="str">
        <f t="shared" si="267"/>
        <v>DROP</v>
      </c>
      <c r="AP1208" s="22" t="str">
        <f t="shared" si="268"/>
        <v>DROP</v>
      </c>
      <c r="AQ1208" s="22" t="str">
        <f t="shared" si="269"/>
        <v>DROP</v>
      </c>
      <c r="AR1208" s="22" t="str">
        <f t="shared" si="270"/>
        <v>DROP</v>
      </c>
      <c r="AS1208" s="22" t="str">
        <f t="shared" si="271"/>
        <v>DROP</v>
      </c>
      <c r="AT1208" s="22" t="str">
        <f t="shared" si="272"/>
        <v>DROP</v>
      </c>
      <c r="AU1208" s="22">
        <f t="shared" si="273"/>
        <v>0.78087264002495826</v>
      </c>
      <c r="AV1208" s="22">
        <f t="shared" si="274"/>
        <v>0</v>
      </c>
      <c r="AW1208" s="22">
        <f t="shared" si="275"/>
        <v>2.1363422342392644</v>
      </c>
      <c r="AX1208" s="22" t="str">
        <f t="shared" si="276"/>
        <v>DROP</v>
      </c>
    </row>
    <row r="1209" spans="1:50" x14ac:dyDescent="0.25">
      <c r="A1209" s="23" t="s">
        <v>18</v>
      </c>
      <c r="B1209" s="22" t="s">
        <v>1227</v>
      </c>
      <c r="C1209" s="34">
        <v>123.51540393600004</v>
      </c>
      <c r="D1209" s="32">
        <v>1.7590857350754812E-2</v>
      </c>
      <c r="E1209" s="32">
        <v>0</v>
      </c>
      <c r="F1209" s="22">
        <v>4</v>
      </c>
      <c r="H1209" s="27">
        <v>10.855499046620155</v>
      </c>
      <c r="I1209" s="27">
        <v>0</v>
      </c>
      <c r="J1209" s="27">
        <v>8.5234959365338945</v>
      </c>
      <c r="K1209" s="27">
        <v>19.378994983154051</v>
      </c>
      <c r="M1209" s="27">
        <v>42.726844684785284</v>
      </c>
      <c r="N1209" s="27">
        <v>4.8171007535040014</v>
      </c>
      <c r="O1209" s="27">
        <v>0</v>
      </c>
      <c r="P1209" s="27">
        <v>20</v>
      </c>
      <c r="Q1209" s="27">
        <v>20</v>
      </c>
      <c r="R1209" s="27">
        <v>42.726844684785284</v>
      </c>
      <c r="S1209" s="22" t="s">
        <v>3355</v>
      </c>
      <c r="T1209" s="28">
        <v>1.7246045740121754</v>
      </c>
      <c r="U1209" s="22">
        <v>0.40760174202007377</v>
      </c>
      <c r="V1209" s="22">
        <v>0.78087264002495826</v>
      </c>
      <c r="W1209" s="22">
        <v>2.1363422342392644</v>
      </c>
      <c r="X1209" s="27">
        <v>-28.164950455135234</v>
      </c>
      <c r="Y1209" s="27">
        <v>-5.4381057703499494</v>
      </c>
      <c r="Z1209" s="23" t="s">
        <v>3429</v>
      </c>
      <c r="AA1209" s="23" t="s">
        <v>3429</v>
      </c>
      <c r="AB1209" s="23" t="s">
        <v>3429</v>
      </c>
      <c r="AC1209" s="23" t="s">
        <v>3429</v>
      </c>
      <c r="AD1209" s="23" t="s">
        <v>3429</v>
      </c>
      <c r="AE1209" s="23" t="s">
        <v>3429</v>
      </c>
      <c r="AH1209" s="38"/>
      <c r="AJ1209" s="43"/>
      <c r="AK1209" s="22">
        <f t="shared" si="263"/>
        <v>0.40760174202007377</v>
      </c>
      <c r="AL1209" s="22" t="str">
        <f t="shared" si="264"/>
        <v>DROP</v>
      </c>
      <c r="AM1209" s="28">
        <f t="shared" si="265"/>
        <v>1.7246045740121754</v>
      </c>
      <c r="AN1209" s="22">
        <f t="shared" si="266"/>
        <v>0</v>
      </c>
      <c r="AO1209" s="22" t="str">
        <f t="shared" si="267"/>
        <v>DROP</v>
      </c>
      <c r="AP1209" s="22" t="str">
        <f t="shared" si="268"/>
        <v>DROP</v>
      </c>
      <c r="AQ1209" s="22" t="str">
        <f t="shared" si="269"/>
        <v>DROP</v>
      </c>
      <c r="AR1209" s="22" t="str">
        <f t="shared" si="270"/>
        <v>DROP</v>
      </c>
      <c r="AS1209" s="22" t="str">
        <f t="shared" si="271"/>
        <v>DROP</v>
      </c>
      <c r="AT1209" s="22" t="str">
        <f t="shared" si="272"/>
        <v>DROP</v>
      </c>
      <c r="AU1209" s="22">
        <f t="shared" si="273"/>
        <v>0.78087264002495826</v>
      </c>
      <c r="AV1209" s="22">
        <f t="shared" si="274"/>
        <v>0</v>
      </c>
      <c r="AW1209" s="22">
        <f t="shared" si="275"/>
        <v>2.1363422342392644</v>
      </c>
      <c r="AX1209" s="22" t="str">
        <f t="shared" si="276"/>
        <v>DROP</v>
      </c>
    </row>
    <row r="1210" spans="1:50" x14ac:dyDescent="0.25">
      <c r="A1210" s="23" t="s">
        <v>18</v>
      </c>
      <c r="B1210" s="22" t="s">
        <v>1228</v>
      </c>
      <c r="C1210" s="34">
        <v>123.51540393600004</v>
      </c>
      <c r="D1210" s="32">
        <v>2.3703307740504134E-2</v>
      </c>
      <c r="E1210" s="32">
        <v>2.3703307740504134E-2</v>
      </c>
      <c r="F1210" s="22">
        <v>4</v>
      </c>
      <c r="H1210" s="27">
        <v>10.855499046620155</v>
      </c>
      <c r="I1210" s="27">
        <v>0</v>
      </c>
      <c r="J1210" s="27">
        <v>11.485230263659103</v>
      </c>
      <c r="K1210" s="27">
        <v>22.340729310279258</v>
      </c>
      <c r="M1210" s="27">
        <v>42.726844684785284</v>
      </c>
      <c r="N1210" s="27">
        <v>4.8171007535040014</v>
      </c>
      <c r="O1210" s="27">
        <v>0</v>
      </c>
      <c r="P1210" s="27">
        <v>20</v>
      </c>
      <c r="Q1210" s="27">
        <v>20</v>
      </c>
      <c r="R1210" s="27">
        <v>42.726844684785284</v>
      </c>
      <c r="S1210" s="22" t="s">
        <v>3355</v>
      </c>
      <c r="T1210" s="28">
        <v>1.7246045740121754</v>
      </c>
      <c r="U1210" s="22">
        <v>0.46989641066446414</v>
      </c>
      <c r="V1210" s="22">
        <v>0.90021511908980356</v>
      </c>
      <c r="W1210" s="22">
        <v>2.1363422342392644</v>
      </c>
      <c r="X1210" s="27">
        <v>-25.203216128010027</v>
      </c>
      <c r="Y1210" s="27">
        <v>-2.4763714432247426</v>
      </c>
      <c r="Z1210" s="23" t="s">
        <v>3429</v>
      </c>
      <c r="AA1210" s="23" t="s">
        <v>3429</v>
      </c>
      <c r="AB1210" s="23" t="s">
        <v>3429</v>
      </c>
      <c r="AC1210" s="23" t="s">
        <v>3429</v>
      </c>
      <c r="AD1210" s="23" t="s">
        <v>3429</v>
      </c>
      <c r="AE1210" s="23" t="s">
        <v>3429</v>
      </c>
      <c r="AH1210" s="38"/>
      <c r="AJ1210" s="43"/>
      <c r="AK1210" s="22">
        <f t="shared" si="263"/>
        <v>0.46989641066446414</v>
      </c>
      <c r="AL1210" s="22" t="str">
        <f t="shared" si="264"/>
        <v>DROP</v>
      </c>
      <c r="AM1210" s="28">
        <f t="shared" si="265"/>
        <v>1.7246045740121754</v>
      </c>
      <c r="AN1210" s="22">
        <f t="shared" si="266"/>
        <v>0</v>
      </c>
      <c r="AO1210" s="22" t="str">
        <f t="shared" si="267"/>
        <v>DROP</v>
      </c>
      <c r="AP1210" s="22" t="str">
        <f t="shared" si="268"/>
        <v>DROP</v>
      </c>
      <c r="AQ1210" s="22" t="str">
        <f t="shared" si="269"/>
        <v>DROP</v>
      </c>
      <c r="AR1210" s="22" t="str">
        <f t="shared" si="270"/>
        <v>DROP</v>
      </c>
      <c r="AS1210" s="22" t="str">
        <f t="shared" si="271"/>
        <v>DROP</v>
      </c>
      <c r="AT1210" s="22" t="str">
        <f t="shared" si="272"/>
        <v>DROP</v>
      </c>
      <c r="AU1210" s="22">
        <f t="shared" si="273"/>
        <v>0.90021511908980356</v>
      </c>
      <c r="AV1210" s="22">
        <f t="shared" si="274"/>
        <v>0</v>
      </c>
      <c r="AW1210" s="22">
        <f t="shared" si="275"/>
        <v>2.1363422342392644</v>
      </c>
      <c r="AX1210" s="22" t="str">
        <f t="shared" si="276"/>
        <v>DROP</v>
      </c>
    </row>
    <row r="1211" spans="1:50" x14ac:dyDescent="0.25">
      <c r="A1211" s="23" t="s">
        <v>18</v>
      </c>
      <c r="B1211" s="22" t="s">
        <v>1229</v>
      </c>
      <c r="C1211" s="34">
        <v>123.51540393600004</v>
      </c>
      <c r="D1211" s="32">
        <v>1.7590857350754812E-2</v>
      </c>
      <c r="E1211" s="32">
        <v>6.8231038882878067E-3</v>
      </c>
      <c r="F1211" s="22">
        <v>4</v>
      </c>
      <c r="H1211" s="27">
        <v>10.855499046620155</v>
      </c>
      <c r="I1211" s="27">
        <v>0</v>
      </c>
      <c r="J1211" s="27">
        <v>8.5234959365338945</v>
      </c>
      <c r="K1211" s="27">
        <v>19.378994983154051</v>
      </c>
      <c r="M1211" s="27">
        <v>42.726844684785284</v>
      </c>
      <c r="N1211" s="27">
        <v>4.8171007535040014</v>
      </c>
      <c r="O1211" s="27">
        <v>0</v>
      </c>
      <c r="P1211" s="27">
        <v>20</v>
      </c>
      <c r="Q1211" s="27">
        <v>20</v>
      </c>
      <c r="R1211" s="27">
        <v>42.726844684785284</v>
      </c>
      <c r="S1211" s="22" t="s">
        <v>3355</v>
      </c>
      <c r="T1211" s="28">
        <v>1.7246045740121754</v>
      </c>
      <c r="U1211" s="22">
        <v>0.40760174202007377</v>
      </c>
      <c r="V1211" s="22">
        <v>0.78087264002495826</v>
      </c>
      <c r="W1211" s="22">
        <v>2.1363422342392644</v>
      </c>
      <c r="X1211" s="27">
        <v>-28.164950455135234</v>
      </c>
      <c r="Y1211" s="27">
        <v>-5.4381057703499494</v>
      </c>
      <c r="Z1211" s="23" t="s">
        <v>3429</v>
      </c>
      <c r="AA1211" s="23" t="s">
        <v>3429</v>
      </c>
      <c r="AB1211" s="23" t="s">
        <v>3429</v>
      </c>
      <c r="AC1211" s="23" t="s">
        <v>3429</v>
      </c>
      <c r="AD1211" s="23" t="s">
        <v>3429</v>
      </c>
      <c r="AE1211" s="23" t="s">
        <v>3429</v>
      </c>
      <c r="AH1211" s="38"/>
      <c r="AJ1211" s="43"/>
      <c r="AK1211" s="22">
        <f t="shared" si="263"/>
        <v>0.40760174202007377</v>
      </c>
      <c r="AL1211" s="22" t="str">
        <f t="shared" si="264"/>
        <v>DROP</v>
      </c>
      <c r="AM1211" s="28">
        <f t="shared" si="265"/>
        <v>1.7246045740121754</v>
      </c>
      <c r="AN1211" s="22">
        <f t="shared" si="266"/>
        <v>0</v>
      </c>
      <c r="AO1211" s="22" t="str">
        <f t="shared" si="267"/>
        <v>DROP</v>
      </c>
      <c r="AP1211" s="22" t="str">
        <f t="shared" si="268"/>
        <v>DROP</v>
      </c>
      <c r="AQ1211" s="22" t="str">
        <f t="shared" si="269"/>
        <v>DROP</v>
      </c>
      <c r="AR1211" s="22" t="str">
        <f t="shared" si="270"/>
        <v>DROP</v>
      </c>
      <c r="AS1211" s="22" t="str">
        <f t="shared" si="271"/>
        <v>DROP</v>
      </c>
      <c r="AT1211" s="22" t="str">
        <f t="shared" si="272"/>
        <v>DROP</v>
      </c>
      <c r="AU1211" s="22">
        <f t="shared" si="273"/>
        <v>0.78087264002495826</v>
      </c>
      <c r="AV1211" s="22">
        <f t="shared" si="274"/>
        <v>0</v>
      </c>
      <c r="AW1211" s="22">
        <f t="shared" si="275"/>
        <v>2.1363422342392644</v>
      </c>
      <c r="AX1211" s="22" t="str">
        <f t="shared" si="276"/>
        <v>DROP</v>
      </c>
    </row>
    <row r="1212" spans="1:50" x14ac:dyDescent="0.25">
      <c r="A1212" s="23" t="s">
        <v>18</v>
      </c>
      <c r="B1212" s="22" t="s">
        <v>1230</v>
      </c>
      <c r="C1212" s="34">
        <v>123.51540393600004</v>
      </c>
      <c r="D1212" s="32">
        <v>1.7590857350754812E-2</v>
      </c>
      <c r="E1212" s="32">
        <v>6.8231038882878067E-3</v>
      </c>
      <c r="F1212" s="22">
        <v>4</v>
      </c>
      <c r="H1212" s="27">
        <v>10.855499046620155</v>
      </c>
      <c r="I1212" s="27">
        <v>0</v>
      </c>
      <c r="J1212" s="27">
        <v>8.5234959365338945</v>
      </c>
      <c r="K1212" s="27">
        <v>19.378994983154051</v>
      </c>
      <c r="M1212" s="27">
        <v>42.726844684785284</v>
      </c>
      <c r="N1212" s="27">
        <v>4.8171007535040014</v>
      </c>
      <c r="O1212" s="27">
        <v>0</v>
      </c>
      <c r="P1212" s="27">
        <v>20</v>
      </c>
      <c r="Q1212" s="27">
        <v>20</v>
      </c>
      <c r="R1212" s="27">
        <v>42.726844684785284</v>
      </c>
      <c r="S1212" s="22" t="s">
        <v>3355</v>
      </c>
      <c r="T1212" s="28">
        <v>1.7246045740121754</v>
      </c>
      <c r="U1212" s="22">
        <v>0.40760174202007377</v>
      </c>
      <c r="V1212" s="22">
        <v>0.78087264002495826</v>
      </c>
      <c r="W1212" s="22">
        <v>2.1363422342392644</v>
      </c>
      <c r="X1212" s="27">
        <v>-28.164950455135234</v>
      </c>
      <c r="Y1212" s="27">
        <v>-5.4381057703499494</v>
      </c>
      <c r="Z1212" s="23" t="s">
        <v>3429</v>
      </c>
      <c r="AA1212" s="23" t="s">
        <v>3429</v>
      </c>
      <c r="AB1212" s="23" t="s">
        <v>3429</v>
      </c>
      <c r="AC1212" s="23" t="s">
        <v>3429</v>
      </c>
      <c r="AD1212" s="23" t="s">
        <v>3429</v>
      </c>
      <c r="AE1212" s="23" t="s">
        <v>3429</v>
      </c>
      <c r="AH1212" s="38"/>
      <c r="AJ1212" s="43"/>
      <c r="AK1212" s="22">
        <f t="shared" si="263"/>
        <v>0.40760174202007377</v>
      </c>
      <c r="AL1212" s="22" t="str">
        <f t="shared" si="264"/>
        <v>DROP</v>
      </c>
      <c r="AM1212" s="28">
        <f t="shared" si="265"/>
        <v>1.7246045740121754</v>
      </c>
      <c r="AN1212" s="22">
        <f t="shared" si="266"/>
        <v>0</v>
      </c>
      <c r="AO1212" s="22" t="str">
        <f t="shared" si="267"/>
        <v>DROP</v>
      </c>
      <c r="AP1212" s="22" t="str">
        <f t="shared" si="268"/>
        <v>DROP</v>
      </c>
      <c r="AQ1212" s="22" t="str">
        <f t="shared" si="269"/>
        <v>DROP</v>
      </c>
      <c r="AR1212" s="22" t="str">
        <f t="shared" si="270"/>
        <v>DROP</v>
      </c>
      <c r="AS1212" s="22" t="str">
        <f t="shared" si="271"/>
        <v>DROP</v>
      </c>
      <c r="AT1212" s="22" t="str">
        <f t="shared" si="272"/>
        <v>DROP</v>
      </c>
      <c r="AU1212" s="22">
        <f t="shared" si="273"/>
        <v>0.78087264002495826</v>
      </c>
      <c r="AV1212" s="22">
        <f t="shared" si="274"/>
        <v>0</v>
      </c>
      <c r="AW1212" s="22">
        <f t="shared" si="275"/>
        <v>2.1363422342392644</v>
      </c>
      <c r="AX1212" s="22" t="str">
        <f t="shared" si="276"/>
        <v>DROP</v>
      </c>
    </row>
    <row r="1213" spans="1:50" x14ac:dyDescent="0.25">
      <c r="A1213" s="23" t="s">
        <v>18</v>
      </c>
      <c r="B1213" s="22" t="s">
        <v>1231</v>
      </c>
      <c r="C1213" s="34">
        <v>123.51540393600004</v>
      </c>
      <c r="D1213" s="32">
        <v>2.3703307740504134E-2</v>
      </c>
      <c r="E1213" s="32">
        <v>2.3703307740504134E-2</v>
      </c>
      <c r="F1213" s="22">
        <v>4</v>
      </c>
      <c r="H1213" s="27">
        <v>10.855499046620155</v>
      </c>
      <c r="I1213" s="27">
        <v>0</v>
      </c>
      <c r="J1213" s="27">
        <v>11.485230263659103</v>
      </c>
      <c r="K1213" s="27">
        <v>22.340729310279258</v>
      </c>
      <c r="M1213" s="27">
        <v>42.726844684785284</v>
      </c>
      <c r="N1213" s="27">
        <v>4.8171007535040014</v>
      </c>
      <c r="O1213" s="27">
        <v>0</v>
      </c>
      <c r="P1213" s="27">
        <v>20</v>
      </c>
      <c r="Q1213" s="27">
        <v>20</v>
      </c>
      <c r="R1213" s="27">
        <v>42.726844684785284</v>
      </c>
      <c r="S1213" s="22" t="s">
        <v>3355</v>
      </c>
      <c r="T1213" s="28">
        <v>1.7246045740121754</v>
      </c>
      <c r="U1213" s="22">
        <v>0.46989641066446414</v>
      </c>
      <c r="V1213" s="22">
        <v>0.90021511908980356</v>
      </c>
      <c r="W1213" s="22">
        <v>2.1363422342392644</v>
      </c>
      <c r="X1213" s="27">
        <v>-25.203216128010027</v>
      </c>
      <c r="Y1213" s="27">
        <v>-2.4763714432247426</v>
      </c>
      <c r="Z1213" s="23" t="s">
        <v>3429</v>
      </c>
      <c r="AA1213" s="23" t="s">
        <v>3429</v>
      </c>
      <c r="AB1213" s="23" t="s">
        <v>3429</v>
      </c>
      <c r="AC1213" s="23" t="s">
        <v>3429</v>
      </c>
      <c r="AD1213" s="23" t="s">
        <v>3429</v>
      </c>
      <c r="AE1213" s="23" t="s">
        <v>3429</v>
      </c>
      <c r="AH1213" s="38"/>
      <c r="AJ1213" s="43"/>
      <c r="AK1213" s="22">
        <f t="shared" si="263"/>
        <v>0.46989641066446414</v>
      </c>
      <c r="AL1213" s="22" t="str">
        <f t="shared" si="264"/>
        <v>DROP</v>
      </c>
      <c r="AM1213" s="28">
        <f t="shared" si="265"/>
        <v>1.7246045740121754</v>
      </c>
      <c r="AN1213" s="22">
        <f t="shared" si="266"/>
        <v>0</v>
      </c>
      <c r="AO1213" s="22" t="str">
        <f t="shared" si="267"/>
        <v>DROP</v>
      </c>
      <c r="AP1213" s="22" t="str">
        <f t="shared" si="268"/>
        <v>DROP</v>
      </c>
      <c r="AQ1213" s="22" t="str">
        <f t="shared" si="269"/>
        <v>DROP</v>
      </c>
      <c r="AR1213" s="22" t="str">
        <f t="shared" si="270"/>
        <v>DROP</v>
      </c>
      <c r="AS1213" s="22" t="str">
        <f t="shared" si="271"/>
        <v>DROP</v>
      </c>
      <c r="AT1213" s="22" t="str">
        <f t="shared" si="272"/>
        <v>DROP</v>
      </c>
      <c r="AU1213" s="22">
        <f t="shared" si="273"/>
        <v>0.90021511908980356</v>
      </c>
      <c r="AV1213" s="22">
        <f t="shared" si="274"/>
        <v>0</v>
      </c>
      <c r="AW1213" s="22">
        <f t="shared" si="275"/>
        <v>2.1363422342392644</v>
      </c>
      <c r="AX1213" s="22" t="str">
        <f t="shared" si="276"/>
        <v>DROP</v>
      </c>
    </row>
    <row r="1214" spans="1:50" x14ac:dyDescent="0.25">
      <c r="A1214" s="23" t="s">
        <v>18</v>
      </c>
      <c r="B1214" s="22" t="s">
        <v>1232</v>
      </c>
      <c r="C1214" s="34">
        <v>123.51540393600004</v>
      </c>
      <c r="D1214" s="32">
        <v>1.7590857350754812E-2</v>
      </c>
      <c r="E1214" s="32">
        <v>0</v>
      </c>
      <c r="F1214" s="22">
        <v>4</v>
      </c>
      <c r="H1214" s="27">
        <v>10.855499046620155</v>
      </c>
      <c r="I1214" s="27">
        <v>0</v>
      </c>
      <c r="J1214" s="27">
        <v>8.5234959365338945</v>
      </c>
      <c r="K1214" s="27">
        <v>19.378994983154051</v>
      </c>
      <c r="M1214" s="27">
        <v>42.726844684785284</v>
      </c>
      <c r="N1214" s="27">
        <v>4.8171007535040014</v>
      </c>
      <c r="O1214" s="27">
        <v>0</v>
      </c>
      <c r="P1214" s="27">
        <v>20</v>
      </c>
      <c r="Q1214" s="27">
        <v>20</v>
      </c>
      <c r="R1214" s="27">
        <v>42.726844684785284</v>
      </c>
      <c r="S1214" s="22" t="s">
        <v>3355</v>
      </c>
      <c r="T1214" s="28">
        <v>1.7246045740121754</v>
      </c>
      <c r="U1214" s="22">
        <v>0.40760174202007377</v>
      </c>
      <c r="V1214" s="22">
        <v>0.78087264002495826</v>
      </c>
      <c r="W1214" s="22">
        <v>2.1363422342392644</v>
      </c>
      <c r="X1214" s="27">
        <v>-28.164950455135234</v>
      </c>
      <c r="Y1214" s="27">
        <v>-5.4381057703499494</v>
      </c>
      <c r="Z1214" s="23" t="s">
        <v>3429</v>
      </c>
      <c r="AA1214" s="23" t="s">
        <v>3429</v>
      </c>
      <c r="AB1214" s="23" t="s">
        <v>3429</v>
      </c>
      <c r="AC1214" s="23" t="s">
        <v>3429</v>
      </c>
      <c r="AD1214" s="23" t="s">
        <v>3429</v>
      </c>
      <c r="AE1214" s="23" t="s">
        <v>3429</v>
      </c>
      <c r="AH1214" s="38"/>
      <c r="AJ1214" s="43"/>
      <c r="AK1214" s="22">
        <f t="shared" si="263"/>
        <v>0.40760174202007377</v>
      </c>
      <c r="AL1214" s="22" t="str">
        <f t="shared" si="264"/>
        <v>DROP</v>
      </c>
      <c r="AM1214" s="28">
        <f t="shared" si="265"/>
        <v>1.7246045740121754</v>
      </c>
      <c r="AN1214" s="22">
        <f t="shared" si="266"/>
        <v>0</v>
      </c>
      <c r="AO1214" s="22" t="str">
        <f t="shared" si="267"/>
        <v>DROP</v>
      </c>
      <c r="AP1214" s="22" t="str">
        <f t="shared" si="268"/>
        <v>DROP</v>
      </c>
      <c r="AQ1214" s="22" t="str">
        <f t="shared" si="269"/>
        <v>DROP</v>
      </c>
      <c r="AR1214" s="22" t="str">
        <f t="shared" si="270"/>
        <v>DROP</v>
      </c>
      <c r="AS1214" s="22" t="str">
        <f t="shared" si="271"/>
        <v>DROP</v>
      </c>
      <c r="AT1214" s="22" t="str">
        <f t="shared" si="272"/>
        <v>DROP</v>
      </c>
      <c r="AU1214" s="22">
        <f t="shared" si="273"/>
        <v>0.78087264002495826</v>
      </c>
      <c r="AV1214" s="22">
        <f t="shared" si="274"/>
        <v>0</v>
      </c>
      <c r="AW1214" s="22">
        <f t="shared" si="275"/>
        <v>2.1363422342392644</v>
      </c>
      <c r="AX1214" s="22" t="str">
        <f t="shared" si="276"/>
        <v>DROP</v>
      </c>
    </row>
    <row r="1215" spans="1:50" x14ac:dyDescent="0.25">
      <c r="A1215" s="23" t="s">
        <v>18</v>
      </c>
      <c r="B1215" s="22" t="s">
        <v>1233</v>
      </c>
      <c r="C1215" s="34">
        <v>123.51540393600004</v>
      </c>
      <c r="D1215" s="32">
        <v>1.7590857350754812E-2</v>
      </c>
      <c r="E1215" s="32">
        <v>6.8231038882878067E-3</v>
      </c>
      <c r="F1215" s="22">
        <v>4</v>
      </c>
      <c r="H1215" s="27">
        <v>10.855499046620155</v>
      </c>
      <c r="I1215" s="27">
        <v>0</v>
      </c>
      <c r="J1215" s="27">
        <v>8.5234959365338945</v>
      </c>
      <c r="K1215" s="27">
        <v>19.378994983154051</v>
      </c>
      <c r="M1215" s="27">
        <v>42.726844684785284</v>
      </c>
      <c r="N1215" s="27">
        <v>4.8171007535040014</v>
      </c>
      <c r="O1215" s="27">
        <v>0</v>
      </c>
      <c r="P1215" s="27">
        <v>20</v>
      </c>
      <c r="Q1215" s="27">
        <v>20</v>
      </c>
      <c r="R1215" s="27">
        <v>42.726844684785284</v>
      </c>
      <c r="S1215" s="22" t="s">
        <v>3355</v>
      </c>
      <c r="T1215" s="28">
        <v>1.7246045740121754</v>
      </c>
      <c r="U1215" s="22">
        <v>0.40760174202007377</v>
      </c>
      <c r="V1215" s="22">
        <v>0.78087264002495826</v>
      </c>
      <c r="W1215" s="22">
        <v>2.1363422342392644</v>
      </c>
      <c r="X1215" s="27">
        <v>-28.164950455135234</v>
      </c>
      <c r="Y1215" s="27">
        <v>-5.4381057703499494</v>
      </c>
      <c r="Z1215" s="23" t="s">
        <v>3429</v>
      </c>
      <c r="AA1215" s="23" t="s">
        <v>3429</v>
      </c>
      <c r="AB1215" s="23" t="s">
        <v>3429</v>
      </c>
      <c r="AC1215" s="23" t="s">
        <v>3429</v>
      </c>
      <c r="AD1215" s="23" t="s">
        <v>3429</v>
      </c>
      <c r="AE1215" s="23" t="s">
        <v>3429</v>
      </c>
      <c r="AH1215" s="38"/>
      <c r="AJ1215" s="43"/>
      <c r="AK1215" s="22">
        <f t="shared" si="263"/>
        <v>0.40760174202007377</v>
      </c>
      <c r="AL1215" s="22" t="str">
        <f t="shared" si="264"/>
        <v>DROP</v>
      </c>
      <c r="AM1215" s="28">
        <f t="shared" si="265"/>
        <v>1.7246045740121754</v>
      </c>
      <c r="AN1215" s="22">
        <f t="shared" si="266"/>
        <v>0</v>
      </c>
      <c r="AO1215" s="22" t="str">
        <f t="shared" si="267"/>
        <v>DROP</v>
      </c>
      <c r="AP1215" s="22" t="str">
        <f t="shared" si="268"/>
        <v>DROP</v>
      </c>
      <c r="AQ1215" s="22" t="str">
        <f t="shared" si="269"/>
        <v>DROP</v>
      </c>
      <c r="AR1215" s="22" t="str">
        <f t="shared" si="270"/>
        <v>DROP</v>
      </c>
      <c r="AS1215" s="22" t="str">
        <f t="shared" si="271"/>
        <v>DROP</v>
      </c>
      <c r="AT1215" s="22" t="str">
        <f t="shared" si="272"/>
        <v>DROP</v>
      </c>
      <c r="AU1215" s="22">
        <f t="shared" si="273"/>
        <v>0.78087264002495826</v>
      </c>
      <c r="AV1215" s="22">
        <f t="shared" si="274"/>
        <v>0</v>
      </c>
      <c r="AW1215" s="22">
        <f t="shared" si="275"/>
        <v>2.1363422342392644</v>
      </c>
      <c r="AX1215" s="22" t="str">
        <f t="shared" si="276"/>
        <v>DROP</v>
      </c>
    </row>
    <row r="1216" spans="1:50" x14ac:dyDescent="0.25">
      <c r="A1216" s="23" t="s">
        <v>18</v>
      </c>
      <c r="B1216" s="22" t="s">
        <v>1234</v>
      </c>
      <c r="C1216" s="34">
        <v>123.51540393600004</v>
      </c>
      <c r="D1216" s="32">
        <v>1.7590857350754812E-2</v>
      </c>
      <c r="E1216" s="32">
        <v>0</v>
      </c>
      <c r="F1216" s="22">
        <v>4</v>
      </c>
      <c r="H1216" s="27">
        <v>10.855499046620155</v>
      </c>
      <c r="I1216" s="27">
        <v>0</v>
      </c>
      <c r="J1216" s="27">
        <v>8.5234959365338945</v>
      </c>
      <c r="K1216" s="27">
        <v>19.378994983154051</v>
      </c>
      <c r="M1216" s="27">
        <v>42.726844684785284</v>
      </c>
      <c r="N1216" s="27">
        <v>4.8171007535040014</v>
      </c>
      <c r="O1216" s="27">
        <v>0</v>
      </c>
      <c r="P1216" s="27">
        <v>20</v>
      </c>
      <c r="Q1216" s="27">
        <v>20</v>
      </c>
      <c r="R1216" s="27">
        <v>42.726844684785284</v>
      </c>
      <c r="S1216" s="22" t="s">
        <v>3355</v>
      </c>
      <c r="T1216" s="28">
        <v>1.7246045740121754</v>
      </c>
      <c r="U1216" s="22">
        <v>0.40760174202007377</v>
      </c>
      <c r="V1216" s="22">
        <v>0.78087264002495826</v>
      </c>
      <c r="W1216" s="22">
        <v>2.1363422342392644</v>
      </c>
      <c r="X1216" s="27">
        <v>-28.164950455135234</v>
      </c>
      <c r="Y1216" s="27">
        <v>-5.4381057703499494</v>
      </c>
      <c r="Z1216" s="23" t="s">
        <v>3429</v>
      </c>
      <c r="AA1216" s="23" t="s">
        <v>3429</v>
      </c>
      <c r="AB1216" s="23" t="s">
        <v>3429</v>
      </c>
      <c r="AC1216" s="23" t="s">
        <v>3429</v>
      </c>
      <c r="AD1216" s="23" t="s">
        <v>3429</v>
      </c>
      <c r="AE1216" s="23" t="s">
        <v>3429</v>
      </c>
      <c r="AH1216" s="38"/>
      <c r="AJ1216" s="43"/>
      <c r="AK1216" s="22">
        <f t="shared" si="263"/>
        <v>0.40760174202007377</v>
      </c>
      <c r="AL1216" s="22" t="str">
        <f t="shared" si="264"/>
        <v>DROP</v>
      </c>
      <c r="AM1216" s="28">
        <f t="shared" si="265"/>
        <v>1.7246045740121754</v>
      </c>
      <c r="AN1216" s="22">
        <f t="shared" si="266"/>
        <v>0</v>
      </c>
      <c r="AO1216" s="22" t="str">
        <f t="shared" si="267"/>
        <v>DROP</v>
      </c>
      <c r="AP1216" s="22" t="str">
        <f t="shared" si="268"/>
        <v>DROP</v>
      </c>
      <c r="AQ1216" s="22" t="str">
        <f t="shared" si="269"/>
        <v>DROP</v>
      </c>
      <c r="AR1216" s="22" t="str">
        <f t="shared" si="270"/>
        <v>DROP</v>
      </c>
      <c r="AS1216" s="22" t="str">
        <f t="shared" si="271"/>
        <v>DROP</v>
      </c>
      <c r="AT1216" s="22" t="str">
        <f t="shared" si="272"/>
        <v>DROP</v>
      </c>
      <c r="AU1216" s="22">
        <f t="shared" si="273"/>
        <v>0.78087264002495826</v>
      </c>
      <c r="AV1216" s="22">
        <f t="shared" si="274"/>
        <v>0</v>
      </c>
      <c r="AW1216" s="22">
        <f t="shared" si="275"/>
        <v>2.1363422342392644</v>
      </c>
      <c r="AX1216" s="22" t="str">
        <f t="shared" si="276"/>
        <v>DROP</v>
      </c>
    </row>
    <row r="1217" spans="1:50" x14ac:dyDescent="0.25">
      <c r="A1217" s="23" t="s">
        <v>18</v>
      </c>
      <c r="B1217" s="22" t="s">
        <v>1235</v>
      </c>
      <c r="C1217" s="34">
        <v>123.51540393600004</v>
      </c>
      <c r="D1217" s="32">
        <v>1.7590857350754812E-2</v>
      </c>
      <c r="E1217" s="32">
        <v>6.8231038882878067E-3</v>
      </c>
      <c r="F1217" s="22">
        <v>4</v>
      </c>
      <c r="H1217" s="27">
        <v>10.855499046620155</v>
      </c>
      <c r="I1217" s="27">
        <v>0</v>
      </c>
      <c r="J1217" s="27">
        <v>8.5234959365338945</v>
      </c>
      <c r="K1217" s="27">
        <v>19.378994983154051</v>
      </c>
      <c r="M1217" s="27">
        <v>42.726844684785284</v>
      </c>
      <c r="N1217" s="27">
        <v>4.8171007535040014</v>
      </c>
      <c r="O1217" s="27">
        <v>0</v>
      </c>
      <c r="P1217" s="27">
        <v>20</v>
      </c>
      <c r="Q1217" s="27">
        <v>20</v>
      </c>
      <c r="R1217" s="27">
        <v>42.726844684785284</v>
      </c>
      <c r="S1217" s="22" t="s">
        <v>3355</v>
      </c>
      <c r="T1217" s="28">
        <v>1.7246045740121754</v>
      </c>
      <c r="U1217" s="22">
        <v>0.40760174202007377</v>
      </c>
      <c r="V1217" s="22">
        <v>0.78087264002495826</v>
      </c>
      <c r="W1217" s="22">
        <v>2.1363422342392644</v>
      </c>
      <c r="X1217" s="27">
        <v>-28.164950455135234</v>
      </c>
      <c r="Y1217" s="27">
        <v>-5.4381057703499494</v>
      </c>
      <c r="Z1217" s="23" t="s">
        <v>3429</v>
      </c>
      <c r="AA1217" s="23" t="s">
        <v>3429</v>
      </c>
      <c r="AB1217" s="23" t="s">
        <v>3429</v>
      </c>
      <c r="AC1217" s="23" t="s">
        <v>3429</v>
      </c>
      <c r="AD1217" s="23" t="s">
        <v>3429</v>
      </c>
      <c r="AE1217" s="23" t="s">
        <v>3429</v>
      </c>
      <c r="AH1217" s="38"/>
      <c r="AJ1217" s="43"/>
      <c r="AK1217" s="22">
        <f t="shared" si="263"/>
        <v>0.40760174202007377</v>
      </c>
      <c r="AL1217" s="22" t="str">
        <f t="shared" si="264"/>
        <v>DROP</v>
      </c>
      <c r="AM1217" s="28">
        <f t="shared" si="265"/>
        <v>1.7246045740121754</v>
      </c>
      <c r="AN1217" s="22">
        <f t="shared" si="266"/>
        <v>0</v>
      </c>
      <c r="AO1217" s="22" t="str">
        <f t="shared" si="267"/>
        <v>DROP</v>
      </c>
      <c r="AP1217" s="22" t="str">
        <f t="shared" si="268"/>
        <v>DROP</v>
      </c>
      <c r="AQ1217" s="22" t="str">
        <f t="shared" si="269"/>
        <v>DROP</v>
      </c>
      <c r="AR1217" s="22" t="str">
        <f t="shared" si="270"/>
        <v>DROP</v>
      </c>
      <c r="AS1217" s="22" t="str">
        <f t="shared" si="271"/>
        <v>DROP</v>
      </c>
      <c r="AT1217" s="22" t="str">
        <f t="shared" si="272"/>
        <v>DROP</v>
      </c>
      <c r="AU1217" s="22">
        <f t="shared" si="273"/>
        <v>0.78087264002495826</v>
      </c>
      <c r="AV1217" s="22">
        <f t="shared" si="274"/>
        <v>0</v>
      </c>
      <c r="AW1217" s="22">
        <f t="shared" si="275"/>
        <v>2.1363422342392644</v>
      </c>
      <c r="AX1217" s="22" t="str">
        <f t="shared" si="276"/>
        <v>DROP</v>
      </c>
    </row>
    <row r="1218" spans="1:50" x14ac:dyDescent="0.25">
      <c r="A1218" s="23" t="s">
        <v>18</v>
      </c>
      <c r="B1218" s="22" t="s">
        <v>1236</v>
      </c>
      <c r="C1218" s="34">
        <v>123.51540393600004</v>
      </c>
      <c r="D1218" s="32">
        <v>1.7590857350754812E-2</v>
      </c>
      <c r="E1218" s="32">
        <v>0</v>
      </c>
      <c r="F1218" s="22">
        <v>4</v>
      </c>
      <c r="H1218" s="27">
        <v>10.855499046620155</v>
      </c>
      <c r="I1218" s="27">
        <v>0</v>
      </c>
      <c r="J1218" s="27">
        <v>8.5234959365338945</v>
      </c>
      <c r="K1218" s="27">
        <v>19.378994983154051</v>
      </c>
      <c r="M1218" s="27">
        <v>42.726844684785284</v>
      </c>
      <c r="N1218" s="27">
        <v>4.8171007535040014</v>
      </c>
      <c r="O1218" s="27">
        <v>0</v>
      </c>
      <c r="P1218" s="27">
        <v>20</v>
      </c>
      <c r="Q1218" s="27">
        <v>20</v>
      </c>
      <c r="R1218" s="27">
        <v>42.726844684785284</v>
      </c>
      <c r="S1218" s="22" t="s">
        <v>3355</v>
      </c>
      <c r="T1218" s="28">
        <v>1.7246045740121754</v>
      </c>
      <c r="U1218" s="22">
        <v>0.40760174202007377</v>
      </c>
      <c r="V1218" s="22">
        <v>0.78087264002495826</v>
      </c>
      <c r="W1218" s="22">
        <v>2.1363422342392644</v>
      </c>
      <c r="X1218" s="27">
        <v>-28.164950455135234</v>
      </c>
      <c r="Y1218" s="27">
        <v>-5.4381057703499494</v>
      </c>
      <c r="Z1218" s="23" t="s">
        <v>3429</v>
      </c>
      <c r="AA1218" s="23" t="s">
        <v>3429</v>
      </c>
      <c r="AB1218" s="23" t="s">
        <v>3429</v>
      </c>
      <c r="AC1218" s="23" t="s">
        <v>3429</v>
      </c>
      <c r="AD1218" s="23" t="s">
        <v>3429</v>
      </c>
      <c r="AE1218" s="23" t="s">
        <v>3429</v>
      </c>
      <c r="AH1218" s="38"/>
      <c r="AJ1218" s="43"/>
      <c r="AK1218" s="22">
        <f t="shared" si="263"/>
        <v>0.40760174202007377</v>
      </c>
      <c r="AL1218" s="22" t="str">
        <f t="shared" si="264"/>
        <v>DROP</v>
      </c>
      <c r="AM1218" s="28">
        <f t="shared" si="265"/>
        <v>1.7246045740121754</v>
      </c>
      <c r="AN1218" s="22">
        <f t="shared" si="266"/>
        <v>0</v>
      </c>
      <c r="AO1218" s="22" t="str">
        <f t="shared" si="267"/>
        <v>DROP</v>
      </c>
      <c r="AP1218" s="22" t="str">
        <f t="shared" si="268"/>
        <v>DROP</v>
      </c>
      <c r="AQ1218" s="22" t="str">
        <f t="shared" si="269"/>
        <v>DROP</v>
      </c>
      <c r="AR1218" s="22" t="str">
        <f t="shared" si="270"/>
        <v>DROP</v>
      </c>
      <c r="AS1218" s="22" t="str">
        <f t="shared" si="271"/>
        <v>DROP</v>
      </c>
      <c r="AT1218" s="22" t="str">
        <f t="shared" si="272"/>
        <v>DROP</v>
      </c>
      <c r="AU1218" s="22">
        <f t="shared" si="273"/>
        <v>0.78087264002495826</v>
      </c>
      <c r="AV1218" s="22">
        <f t="shared" si="274"/>
        <v>0</v>
      </c>
      <c r="AW1218" s="22">
        <f t="shared" si="275"/>
        <v>2.1363422342392644</v>
      </c>
      <c r="AX1218" s="22" t="str">
        <f t="shared" si="276"/>
        <v>DROP</v>
      </c>
    </row>
    <row r="1219" spans="1:50" x14ac:dyDescent="0.25">
      <c r="A1219" s="23" t="s">
        <v>18</v>
      </c>
      <c r="B1219" s="22" t="s">
        <v>1237</v>
      </c>
      <c r="C1219" s="34">
        <v>123.51540393600004</v>
      </c>
      <c r="D1219" s="32">
        <v>1.7590857350754812E-2</v>
      </c>
      <c r="E1219" s="32">
        <v>6.8231038882878067E-3</v>
      </c>
      <c r="F1219" s="22">
        <v>4</v>
      </c>
      <c r="H1219" s="27">
        <v>10.855499046620155</v>
      </c>
      <c r="I1219" s="27">
        <v>0</v>
      </c>
      <c r="J1219" s="27">
        <v>8.5234959365338945</v>
      </c>
      <c r="K1219" s="27">
        <v>19.378994983154051</v>
      </c>
      <c r="M1219" s="27">
        <v>42.726844684785284</v>
      </c>
      <c r="N1219" s="27">
        <v>4.8171007535040014</v>
      </c>
      <c r="O1219" s="27">
        <v>0</v>
      </c>
      <c r="P1219" s="27">
        <v>20</v>
      </c>
      <c r="Q1219" s="27">
        <v>20</v>
      </c>
      <c r="R1219" s="27">
        <v>42.726844684785284</v>
      </c>
      <c r="S1219" s="22" t="s">
        <v>3355</v>
      </c>
      <c r="T1219" s="28">
        <v>1.7246045740121754</v>
      </c>
      <c r="U1219" s="22">
        <v>0.40760174202007377</v>
      </c>
      <c r="V1219" s="22">
        <v>0.78087264002495826</v>
      </c>
      <c r="W1219" s="22">
        <v>2.1363422342392644</v>
      </c>
      <c r="X1219" s="27">
        <v>-28.164950455135234</v>
      </c>
      <c r="Y1219" s="27">
        <v>-5.4381057703499494</v>
      </c>
      <c r="Z1219" s="23" t="s">
        <v>3429</v>
      </c>
      <c r="AA1219" s="23" t="s">
        <v>3429</v>
      </c>
      <c r="AB1219" s="23" t="s">
        <v>3429</v>
      </c>
      <c r="AC1219" s="23" t="s">
        <v>3429</v>
      </c>
      <c r="AD1219" s="23" t="s">
        <v>3429</v>
      </c>
      <c r="AE1219" s="23" t="s">
        <v>3429</v>
      </c>
      <c r="AH1219" s="38"/>
      <c r="AJ1219" s="43"/>
      <c r="AK1219" s="22">
        <f t="shared" si="263"/>
        <v>0.40760174202007377</v>
      </c>
      <c r="AL1219" s="22" t="str">
        <f t="shared" si="264"/>
        <v>DROP</v>
      </c>
      <c r="AM1219" s="28">
        <f t="shared" si="265"/>
        <v>1.7246045740121754</v>
      </c>
      <c r="AN1219" s="22">
        <f t="shared" si="266"/>
        <v>0</v>
      </c>
      <c r="AO1219" s="22" t="str">
        <f t="shared" si="267"/>
        <v>DROP</v>
      </c>
      <c r="AP1219" s="22" t="str">
        <f t="shared" si="268"/>
        <v>DROP</v>
      </c>
      <c r="AQ1219" s="22" t="str">
        <f t="shared" si="269"/>
        <v>DROP</v>
      </c>
      <c r="AR1219" s="22" t="str">
        <f t="shared" si="270"/>
        <v>DROP</v>
      </c>
      <c r="AS1219" s="22" t="str">
        <f t="shared" si="271"/>
        <v>DROP</v>
      </c>
      <c r="AT1219" s="22" t="str">
        <f t="shared" si="272"/>
        <v>DROP</v>
      </c>
      <c r="AU1219" s="22">
        <f t="shared" si="273"/>
        <v>0.78087264002495826</v>
      </c>
      <c r="AV1219" s="22">
        <f t="shared" si="274"/>
        <v>0</v>
      </c>
      <c r="AW1219" s="22">
        <f t="shared" si="275"/>
        <v>2.1363422342392644</v>
      </c>
      <c r="AX1219" s="22" t="str">
        <f t="shared" si="276"/>
        <v>DROP</v>
      </c>
    </row>
    <row r="1220" spans="1:50" x14ac:dyDescent="0.25">
      <c r="A1220" s="23" t="s">
        <v>18</v>
      </c>
      <c r="B1220" s="22" t="s">
        <v>1238</v>
      </c>
      <c r="C1220" s="34">
        <v>123.51540393600004</v>
      </c>
      <c r="D1220" s="32">
        <v>1.7590857350754812E-2</v>
      </c>
      <c r="E1220" s="32">
        <v>6.8231038882878067E-3</v>
      </c>
      <c r="F1220" s="22">
        <v>4</v>
      </c>
      <c r="H1220" s="27">
        <v>10.855499046620155</v>
      </c>
      <c r="I1220" s="27">
        <v>0</v>
      </c>
      <c r="J1220" s="27">
        <v>8.5234959365338945</v>
      </c>
      <c r="K1220" s="27">
        <v>19.378994983154051</v>
      </c>
      <c r="M1220" s="27">
        <v>42.726844684785284</v>
      </c>
      <c r="N1220" s="27">
        <v>4.8171007535040014</v>
      </c>
      <c r="O1220" s="27">
        <v>0</v>
      </c>
      <c r="P1220" s="27">
        <v>20</v>
      </c>
      <c r="Q1220" s="27">
        <v>20</v>
      </c>
      <c r="R1220" s="27">
        <v>42.726844684785284</v>
      </c>
      <c r="S1220" s="22" t="s">
        <v>3355</v>
      </c>
      <c r="T1220" s="28">
        <v>1.7246045740121754</v>
      </c>
      <c r="U1220" s="22">
        <v>0.40760174202007377</v>
      </c>
      <c r="V1220" s="22">
        <v>0.78087264002495826</v>
      </c>
      <c r="W1220" s="22">
        <v>2.1363422342392644</v>
      </c>
      <c r="X1220" s="27">
        <v>-28.164950455135234</v>
      </c>
      <c r="Y1220" s="27">
        <v>-5.4381057703499494</v>
      </c>
      <c r="Z1220" s="23" t="s">
        <v>3429</v>
      </c>
      <c r="AA1220" s="23" t="s">
        <v>3429</v>
      </c>
      <c r="AB1220" s="23" t="s">
        <v>3429</v>
      </c>
      <c r="AC1220" s="23" t="s">
        <v>3429</v>
      </c>
      <c r="AD1220" s="23" t="s">
        <v>3429</v>
      </c>
      <c r="AE1220" s="23" t="s">
        <v>3429</v>
      </c>
      <c r="AH1220" s="38"/>
      <c r="AJ1220" s="43"/>
      <c r="AK1220" s="22">
        <f t="shared" ref="AK1220:AK1283" si="277">IF(K1220/(N1220+M1220)&lt;0,9999,IFERROR(K1220/(N1220+M1220),0))</f>
        <v>0.40760174202007377</v>
      </c>
      <c r="AL1220" s="22" t="str">
        <f t="shared" ref="AL1220:AL1283" si="278">IF(AK1220&gt;=1,K1220-M1220-N1220,"DROP")</f>
        <v>DROP</v>
      </c>
      <c r="AM1220" s="28">
        <f t="shared" ref="AM1220:AM1283" si="279">T1220</f>
        <v>1.7246045740121754</v>
      </c>
      <c r="AN1220" s="22">
        <f t="shared" ref="AN1220:AN1283" si="280">IF(AM1220&gt;=2,$P1220-2*$C1220*$T$2,0)</f>
        <v>0</v>
      </c>
      <c r="AO1220" s="22" t="str">
        <f t="shared" ref="AO1220:AO1283" si="281">IF(OR(AK1220&lt;1,AM1220&lt;2),"DROP","KEEP")</f>
        <v>DROP</v>
      </c>
      <c r="AP1220" s="22" t="str">
        <f t="shared" ref="AP1220:AP1283" si="282">IF(AO1220="DROP","DROP",IF(AL1220&lt;AN1220,AL1220,AN1220))</f>
        <v>DROP</v>
      </c>
      <c r="AQ1220" s="22" t="str">
        <f t="shared" ref="AQ1220:AQ1283" si="283">IF(AO1220="DROP","DROP",IF(K1220/(AJ1220+M1220+AP1220)&lt;0,9999,IFERROR(K1220/(AJ1220+M1220+AP1220),0)))</f>
        <v>DROP</v>
      </c>
      <c r="AR1220" s="22" t="str">
        <f t="shared" ref="AR1220:AR1283" si="284">IF(AO1220="DROP","DROP",IF(C1220&lt;0,9999,IFERROR(($P1220-$AP1220)/($C1220*$T$2),0)))</f>
        <v>DROP</v>
      </c>
      <c r="AS1220" s="22" t="str">
        <f t="shared" ref="AS1220:AS1283" si="285">IF(AO1220="DROP","DROP",IF(R1220&lt;0,9999,IFERROR((R1220+AP1220)/P1220,0)))</f>
        <v>DROP</v>
      </c>
      <c r="AT1220" s="22" t="str">
        <f t="shared" ref="AT1220:AT1283" si="286">IF(Z1220="DROP","DROP",IF(OR(AO1220="DROP",AS1220&lt;1),"DROP","KEEP"))</f>
        <v>DROP</v>
      </c>
      <c r="AU1220" s="22">
        <f t="shared" ref="AU1220:AU1283" si="287">IFERROR(K1220/(N1220+Q1220),0)</f>
        <v>0.78087264002495826</v>
      </c>
      <c r="AV1220" s="22">
        <f t="shared" ref="AV1220:AV1283" si="288">AN1220</f>
        <v>0</v>
      </c>
      <c r="AW1220" s="22">
        <f t="shared" ref="AW1220:AW1283" si="289">IF(R1220&lt;0,9999,IFERROR((R1220+AV1220)/P1220,0))</f>
        <v>2.1363422342392644</v>
      </c>
      <c r="AX1220" s="22" t="str">
        <f t="shared" ref="AX1220:AX1283" si="290">IF(AC1220="DROP","DROP",IF(OR(AU1220&lt;1,AW1220&lt;1,AM1220&lt;2),"DROP","KEEP"))</f>
        <v>DROP</v>
      </c>
    </row>
    <row r="1221" spans="1:50" x14ac:dyDescent="0.25">
      <c r="A1221" s="23" t="s">
        <v>18</v>
      </c>
      <c r="B1221" s="22" t="s">
        <v>1239</v>
      </c>
      <c r="C1221" s="34">
        <v>123.51540393600004</v>
      </c>
      <c r="D1221" s="32">
        <v>1.7590857350754812E-2</v>
      </c>
      <c r="E1221" s="32">
        <v>0</v>
      </c>
      <c r="F1221" s="22">
        <v>4</v>
      </c>
      <c r="H1221" s="27">
        <v>10.855499046620155</v>
      </c>
      <c r="I1221" s="27">
        <v>0</v>
      </c>
      <c r="J1221" s="27">
        <v>8.5234959365338945</v>
      </c>
      <c r="K1221" s="27">
        <v>19.378994983154051</v>
      </c>
      <c r="M1221" s="27">
        <v>42.726844684785284</v>
      </c>
      <c r="N1221" s="27">
        <v>4.8171007535040014</v>
      </c>
      <c r="O1221" s="27">
        <v>0</v>
      </c>
      <c r="P1221" s="27">
        <v>20</v>
      </c>
      <c r="Q1221" s="27">
        <v>20</v>
      </c>
      <c r="R1221" s="27">
        <v>42.726844684785284</v>
      </c>
      <c r="S1221" s="22" t="s">
        <v>3355</v>
      </c>
      <c r="T1221" s="28">
        <v>1.7246045740121754</v>
      </c>
      <c r="U1221" s="22">
        <v>0.40760174202007377</v>
      </c>
      <c r="V1221" s="22">
        <v>0.78087264002495826</v>
      </c>
      <c r="W1221" s="22">
        <v>2.1363422342392644</v>
      </c>
      <c r="X1221" s="27">
        <v>-28.164950455135234</v>
      </c>
      <c r="Y1221" s="27">
        <v>-5.4381057703499494</v>
      </c>
      <c r="Z1221" s="23" t="s">
        <v>3429</v>
      </c>
      <c r="AA1221" s="23" t="s">
        <v>3429</v>
      </c>
      <c r="AB1221" s="23" t="s">
        <v>3429</v>
      </c>
      <c r="AC1221" s="23" t="s">
        <v>3429</v>
      </c>
      <c r="AD1221" s="23" t="s">
        <v>3429</v>
      </c>
      <c r="AE1221" s="23" t="s">
        <v>3429</v>
      </c>
      <c r="AH1221" s="38"/>
      <c r="AJ1221" s="43"/>
      <c r="AK1221" s="22">
        <f t="shared" si="277"/>
        <v>0.40760174202007377</v>
      </c>
      <c r="AL1221" s="22" t="str">
        <f t="shared" si="278"/>
        <v>DROP</v>
      </c>
      <c r="AM1221" s="28">
        <f t="shared" si="279"/>
        <v>1.7246045740121754</v>
      </c>
      <c r="AN1221" s="22">
        <f t="shared" si="280"/>
        <v>0</v>
      </c>
      <c r="AO1221" s="22" t="str">
        <f t="shared" si="281"/>
        <v>DROP</v>
      </c>
      <c r="AP1221" s="22" t="str">
        <f t="shared" si="282"/>
        <v>DROP</v>
      </c>
      <c r="AQ1221" s="22" t="str">
        <f t="shared" si="283"/>
        <v>DROP</v>
      </c>
      <c r="AR1221" s="22" t="str">
        <f t="shared" si="284"/>
        <v>DROP</v>
      </c>
      <c r="AS1221" s="22" t="str">
        <f t="shared" si="285"/>
        <v>DROP</v>
      </c>
      <c r="AT1221" s="22" t="str">
        <f t="shared" si="286"/>
        <v>DROP</v>
      </c>
      <c r="AU1221" s="22">
        <f t="shared" si="287"/>
        <v>0.78087264002495826</v>
      </c>
      <c r="AV1221" s="22">
        <f t="shared" si="288"/>
        <v>0</v>
      </c>
      <c r="AW1221" s="22">
        <f t="shared" si="289"/>
        <v>2.1363422342392644</v>
      </c>
      <c r="AX1221" s="22" t="str">
        <f t="shared" si="290"/>
        <v>DROP</v>
      </c>
    </row>
    <row r="1222" spans="1:50" x14ac:dyDescent="0.25">
      <c r="A1222" s="23" t="s">
        <v>18</v>
      </c>
      <c r="B1222" s="22" t="s">
        <v>1240</v>
      </c>
      <c r="C1222" s="34">
        <v>1136.6997182173809</v>
      </c>
      <c r="D1222" s="32">
        <v>0.16918567615621083</v>
      </c>
      <c r="E1222" s="32">
        <v>0.11767270586594598</v>
      </c>
      <c r="F1222" s="22">
        <v>4</v>
      </c>
      <c r="H1222" s="27">
        <v>99.902055243214079</v>
      </c>
      <c r="I1222" s="27">
        <v>0</v>
      </c>
      <c r="J1222" s="27">
        <v>81.977438306912575</v>
      </c>
      <c r="K1222" s="27">
        <v>181.87949355012665</v>
      </c>
      <c r="M1222" s="27">
        <v>393.2108123022349</v>
      </c>
      <c r="N1222" s="27">
        <v>44.331289010477853</v>
      </c>
      <c r="O1222" s="27">
        <v>0</v>
      </c>
      <c r="P1222" s="27">
        <v>70</v>
      </c>
      <c r="Q1222" s="27">
        <v>70</v>
      </c>
      <c r="R1222" s="27">
        <v>393.2108123022349</v>
      </c>
      <c r="S1222" s="22" t="s">
        <v>3355</v>
      </c>
      <c r="T1222" s="28">
        <v>0.65589292854814996</v>
      </c>
      <c r="U1222" s="22">
        <v>0.41568455470788351</v>
      </c>
      <c r="V1222" s="22">
        <v>1.590811186721234</v>
      </c>
      <c r="W1222" s="22">
        <v>5.6172973186033559</v>
      </c>
      <c r="X1222" s="27">
        <v>-255.66260776258611</v>
      </c>
      <c r="Y1222" s="27">
        <v>67.548204539648793</v>
      </c>
      <c r="Z1222" s="23" t="s">
        <v>3429</v>
      </c>
      <c r="AA1222" s="23" t="s">
        <v>3429</v>
      </c>
      <c r="AB1222" s="23" t="s">
        <v>3429</v>
      </c>
      <c r="AC1222" s="23" t="s">
        <v>3429</v>
      </c>
      <c r="AD1222" s="23" t="s">
        <v>3429</v>
      </c>
      <c r="AE1222" s="23" t="s">
        <v>3429</v>
      </c>
      <c r="AH1222" s="38"/>
      <c r="AJ1222" s="43"/>
      <c r="AK1222" s="22">
        <f t="shared" si="277"/>
        <v>0.41568455470788351</v>
      </c>
      <c r="AL1222" s="22" t="str">
        <f t="shared" si="278"/>
        <v>DROP</v>
      </c>
      <c r="AM1222" s="28">
        <f t="shared" si="279"/>
        <v>0.65589292854814996</v>
      </c>
      <c r="AN1222" s="22">
        <f t="shared" si="280"/>
        <v>0</v>
      </c>
      <c r="AO1222" s="22" t="str">
        <f t="shared" si="281"/>
        <v>DROP</v>
      </c>
      <c r="AP1222" s="22" t="str">
        <f t="shared" si="282"/>
        <v>DROP</v>
      </c>
      <c r="AQ1222" s="22" t="str">
        <f t="shared" si="283"/>
        <v>DROP</v>
      </c>
      <c r="AR1222" s="22" t="str">
        <f t="shared" si="284"/>
        <v>DROP</v>
      </c>
      <c r="AS1222" s="22" t="str">
        <f t="shared" si="285"/>
        <v>DROP</v>
      </c>
      <c r="AT1222" s="22" t="str">
        <f t="shared" si="286"/>
        <v>DROP</v>
      </c>
      <c r="AU1222" s="22">
        <f t="shared" si="287"/>
        <v>1.590811186721234</v>
      </c>
      <c r="AV1222" s="22">
        <f t="shared" si="288"/>
        <v>0</v>
      </c>
      <c r="AW1222" s="22">
        <f t="shared" si="289"/>
        <v>5.6172973186033559</v>
      </c>
      <c r="AX1222" s="22" t="str">
        <f t="shared" si="290"/>
        <v>DROP</v>
      </c>
    </row>
    <row r="1223" spans="1:50" x14ac:dyDescent="0.25">
      <c r="A1223" s="23" t="s">
        <v>18</v>
      </c>
      <c r="B1223" s="22" t="s">
        <v>1241</v>
      </c>
      <c r="C1223" s="34">
        <v>1136.6997182173809</v>
      </c>
      <c r="D1223" s="32">
        <v>0.16918567615621083</v>
      </c>
      <c r="E1223" s="32">
        <v>0.11767270586594598</v>
      </c>
      <c r="F1223" s="22">
        <v>4</v>
      </c>
      <c r="H1223" s="27">
        <v>99.902055243214079</v>
      </c>
      <c r="I1223" s="27">
        <v>0</v>
      </c>
      <c r="J1223" s="27">
        <v>81.977438306912575</v>
      </c>
      <c r="K1223" s="27">
        <v>181.87949355012665</v>
      </c>
      <c r="M1223" s="27">
        <v>393.2108123022349</v>
      </c>
      <c r="N1223" s="27">
        <v>44.331289010477853</v>
      </c>
      <c r="O1223" s="27">
        <v>0</v>
      </c>
      <c r="P1223" s="27">
        <v>70</v>
      </c>
      <c r="Q1223" s="27">
        <v>70</v>
      </c>
      <c r="R1223" s="27">
        <v>393.2108123022349</v>
      </c>
      <c r="S1223" s="22" t="s">
        <v>3355</v>
      </c>
      <c r="T1223" s="28">
        <v>0.65589292854814996</v>
      </c>
      <c r="U1223" s="22">
        <v>0.41568455470788351</v>
      </c>
      <c r="V1223" s="22">
        <v>1.590811186721234</v>
      </c>
      <c r="W1223" s="22">
        <v>5.6172973186033559</v>
      </c>
      <c r="X1223" s="27">
        <v>-255.66260776258611</v>
      </c>
      <c r="Y1223" s="27">
        <v>67.548204539648793</v>
      </c>
      <c r="Z1223" s="23" t="s">
        <v>3429</v>
      </c>
      <c r="AA1223" s="23" t="s">
        <v>3429</v>
      </c>
      <c r="AB1223" s="23" t="s">
        <v>3429</v>
      </c>
      <c r="AC1223" s="23" t="s">
        <v>3429</v>
      </c>
      <c r="AD1223" s="23" t="s">
        <v>3429</v>
      </c>
      <c r="AE1223" s="23" t="s">
        <v>3429</v>
      </c>
      <c r="AH1223" s="38"/>
      <c r="AJ1223" s="43"/>
      <c r="AK1223" s="22">
        <f t="shared" si="277"/>
        <v>0.41568455470788351</v>
      </c>
      <c r="AL1223" s="22" t="str">
        <f t="shared" si="278"/>
        <v>DROP</v>
      </c>
      <c r="AM1223" s="28">
        <f t="shared" si="279"/>
        <v>0.65589292854814996</v>
      </c>
      <c r="AN1223" s="22">
        <f t="shared" si="280"/>
        <v>0</v>
      </c>
      <c r="AO1223" s="22" t="str">
        <f t="shared" si="281"/>
        <v>DROP</v>
      </c>
      <c r="AP1223" s="22" t="str">
        <f t="shared" si="282"/>
        <v>DROP</v>
      </c>
      <c r="AQ1223" s="22" t="str">
        <f t="shared" si="283"/>
        <v>DROP</v>
      </c>
      <c r="AR1223" s="22" t="str">
        <f t="shared" si="284"/>
        <v>DROP</v>
      </c>
      <c r="AS1223" s="22" t="str">
        <f t="shared" si="285"/>
        <v>DROP</v>
      </c>
      <c r="AT1223" s="22" t="str">
        <f t="shared" si="286"/>
        <v>DROP</v>
      </c>
      <c r="AU1223" s="22">
        <f t="shared" si="287"/>
        <v>1.590811186721234</v>
      </c>
      <c r="AV1223" s="22">
        <f t="shared" si="288"/>
        <v>0</v>
      </c>
      <c r="AW1223" s="22">
        <f t="shared" si="289"/>
        <v>5.6172973186033559</v>
      </c>
      <c r="AX1223" s="22" t="str">
        <f t="shared" si="290"/>
        <v>DROP</v>
      </c>
    </row>
    <row r="1224" spans="1:50" x14ac:dyDescent="0.25">
      <c r="A1224" s="23" t="s">
        <v>18</v>
      </c>
      <c r="B1224" s="22" t="s">
        <v>1242</v>
      </c>
      <c r="C1224" s="34">
        <v>1136.6997182173809</v>
      </c>
      <c r="D1224" s="32">
        <v>0.16918567615621083</v>
      </c>
      <c r="E1224" s="32">
        <v>0.11767270586594598</v>
      </c>
      <c r="F1224" s="22">
        <v>4</v>
      </c>
      <c r="H1224" s="27">
        <v>99.902055243214079</v>
      </c>
      <c r="I1224" s="27">
        <v>0</v>
      </c>
      <c r="J1224" s="27">
        <v>81.977438306912575</v>
      </c>
      <c r="K1224" s="27">
        <v>181.87949355012665</v>
      </c>
      <c r="M1224" s="27">
        <v>393.2108123022349</v>
      </c>
      <c r="N1224" s="27">
        <v>44.331289010477853</v>
      </c>
      <c r="O1224" s="27">
        <v>0</v>
      </c>
      <c r="P1224" s="27">
        <v>70</v>
      </c>
      <c r="Q1224" s="27">
        <v>70</v>
      </c>
      <c r="R1224" s="27">
        <v>393.2108123022349</v>
      </c>
      <c r="S1224" s="22" t="s">
        <v>3355</v>
      </c>
      <c r="T1224" s="28">
        <v>0.65589292854814996</v>
      </c>
      <c r="U1224" s="22">
        <v>0.41568455470788351</v>
      </c>
      <c r="V1224" s="22">
        <v>1.590811186721234</v>
      </c>
      <c r="W1224" s="22">
        <v>5.6172973186033559</v>
      </c>
      <c r="X1224" s="27">
        <v>-255.66260776258611</v>
      </c>
      <c r="Y1224" s="27">
        <v>67.548204539648793</v>
      </c>
      <c r="Z1224" s="23" t="s">
        <v>3429</v>
      </c>
      <c r="AA1224" s="23" t="s">
        <v>3429</v>
      </c>
      <c r="AB1224" s="23" t="s">
        <v>3429</v>
      </c>
      <c r="AC1224" s="23" t="s">
        <v>3429</v>
      </c>
      <c r="AD1224" s="23" t="s">
        <v>3429</v>
      </c>
      <c r="AE1224" s="23" t="s">
        <v>3429</v>
      </c>
      <c r="AH1224" s="38"/>
      <c r="AJ1224" s="43"/>
      <c r="AK1224" s="22">
        <f t="shared" si="277"/>
        <v>0.41568455470788351</v>
      </c>
      <c r="AL1224" s="22" t="str">
        <f t="shared" si="278"/>
        <v>DROP</v>
      </c>
      <c r="AM1224" s="28">
        <f t="shared" si="279"/>
        <v>0.65589292854814996</v>
      </c>
      <c r="AN1224" s="22">
        <f t="shared" si="280"/>
        <v>0</v>
      </c>
      <c r="AO1224" s="22" t="str">
        <f t="shared" si="281"/>
        <v>DROP</v>
      </c>
      <c r="AP1224" s="22" t="str">
        <f t="shared" si="282"/>
        <v>DROP</v>
      </c>
      <c r="AQ1224" s="22" t="str">
        <f t="shared" si="283"/>
        <v>DROP</v>
      </c>
      <c r="AR1224" s="22" t="str">
        <f t="shared" si="284"/>
        <v>DROP</v>
      </c>
      <c r="AS1224" s="22" t="str">
        <f t="shared" si="285"/>
        <v>DROP</v>
      </c>
      <c r="AT1224" s="22" t="str">
        <f t="shared" si="286"/>
        <v>DROP</v>
      </c>
      <c r="AU1224" s="22">
        <f t="shared" si="287"/>
        <v>1.590811186721234</v>
      </c>
      <c r="AV1224" s="22">
        <f t="shared" si="288"/>
        <v>0</v>
      </c>
      <c r="AW1224" s="22">
        <f t="shared" si="289"/>
        <v>5.6172973186033559</v>
      </c>
      <c r="AX1224" s="22" t="str">
        <f t="shared" si="290"/>
        <v>DROP</v>
      </c>
    </row>
    <row r="1225" spans="1:50" x14ac:dyDescent="0.25">
      <c r="A1225" s="23" t="s">
        <v>18</v>
      </c>
      <c r="B1225" s="22" t="s">
        <v>1243</v>
      </c>
      <c r="C1225" s="34">
        <v>1136.6997182173809</v>
      </c>
      <c r="D1225" s="32">
        <v>0.16918567615621083</v>
      </c>
      <c r="E1225" s="32">
        <v>0.11767270586594598</v>
      </c>
      <c r="F1225" s="22">
        <v>4</v>
      </c>
      <c r="H1225" s="27">
        <v>99.902055243214079</v>
      </c>
      <c r="I1225" s="27">
        <v>0</v>
      </c>
      <c r="J1225" s="27">
        <v>81.977438306912575</v>
      </c>
      <c r="K1225" s="27">
        <v>181.87949355012665</v>
      </c>
      <c r="M1225" s="27">
        <v>393.2108123022349</v>
      </c>
      <c r="N1225" s="27">
        <v>44.331289010477853</v>
      </c>
      <c r="O1225" s="27">
        <v>0</v>
      </c>
      <c r="P1225" s="27">
        <v>70</v>
      </c>
      <c r="Q1225" s="27">
        <v>70</v>
      </c>
      <c r="R1225" s="27">
        <v>393.2108123022349</v>
      </c>
      <c r="S1225" s="22" t="s">
        <v>3355</v>
      </c>
      <c r="T1225" s="28">
        <v>0.65589292854814996</v>
      </c>
      <c r="U1225" s="22">
        <v>0.41568455470788351</v>
      </c>
      <c r="V1225" s="22">
        <v>1.590811186721234</v>
      </c>
      <c r="W1225" s="22">
        <v>5.6172973186033559</v>
      </c>
      <c r="X1225" s="27">
        <v>-255.66260776258611</v>
      </c>
      <c r="Y1225" s="27">
        <v>67.548204539648793</v>
      </c>
      <c r="Z1225" s="23" t="s">
        <v>3429</v>
      </c>
      <c r="AA1225" s="23" t="s">
        <v>3429</v>
      </c>
      <c r="AB1225" s="23" t="s">
        <v>3429</v>
      </c>
      <c r="AC1225" s="23" t="s">
        <v>3429</v>
      </c>
      <c r="AD1225" s="23" t="s">
        <v>3429</v>
      </c>
      <c r="AE1225" s="23" t="s">
        <v>3429</v>
      </c>
      <c r="AH1225" s="38"/>
      <c r="AJ1225" s="43"/>
      <c r="AK1225" s="22">
        <f t="shared" si="277"/>
        <v>0.41568455470788351</v>
      </c>
      <c r="AL1225" s="22" t="str">
        <f t="shared" si="278"/>
        <v>DROP</v>
      </c>
      <c r="AM1225" s="28">
        <f t="shared" si="279"/>
        <v>0.65589292854814996</v>
      </c>
      <c r="AN1225" s="22">
        <f t="shared" si="280"/>
        <v>0</v>
      </c>
      <c r="AO1225" s="22" t="str">
        <f t="shared" si="281"/>
        <v>DROP</v>
      </c>
      <c r="AP1225" s="22" t="str">
        <f t="shared" si="282"/>
        <v>DROP</v>
      </c>
      <c r="AQ1225" s="22" t="str">
        <f t="shared" si="283"/>
        <v>DROP</v>
      </c>
      <c r="AR1225" s="22" t="str">
        <f t="shared" si="284"/>
        <v>DROP</v>
      </c>
      <c r="AS1225" s="22" t="str">
        <f t="shared" si="285"/>
        <v>DROP</v>
      </c>
      <c r="AT1225" s="22" t="str">
        <f t="shared" si="286"/>
        <v>DROP</v>
      </c>
      <c r="AU1225" s="22">
        <f t="shared" si="287"/>
        <v>1.590811186721234</v>
      </c>
      <c r="AV1225" s="22">
        <f t="shared" si="288"/>
        <v>0</v>
      </c>
      <c r="AW1225" s="22">
        <f t="shared" si="289"/>
        <v>5.6172973186033559</v>
      </c>
      <c r="AX1225" s="22" t="str">
        <f t="shared" si="290"/>
        <v>DROP</v>
      </c>
    </row>
    <row r="1226" spans="1:50" x14ac:dyDescent="0.25">
      <c r="A1226" s="23" t="s">
        <v>18</v>
      </c>
      <c r="B1226" s="22" t="s">
        <v>1244</v>
      </c>
      <c r="C1226" s="34">
        <v>1136.6997182173809</v>
      </c>
      <c r="D1226" s="32">
        <v>0.16918567615621083</v>
      </c>
      <c r="E1226" s="32">
        <v>0.11767270586594598</v>
      </c>
      <c r="F1226" s="22">
        <v>4</v>
      </c>
      <c r="H1226" s="27">
        <v>99.902055243214079</v>
      </c>
      <c r="I1226" s="27">
        <v>0</v>
      </c>
      <c r="J1226" s="27">
        <v>81.977438306912575</v>
      </c>
      <c r="K1226" s="27">
        <v>181.87949355012665</v>
      </c>
      <c r="M1226" s="27">
        <v>393.2108123022349</v>
      </c>
      <c r="N1226" s="27">
        <v>44.331289010477853</v>
      </c>
      <c r="O1226" s="27">
        <v>0</v>
      </c>
      <c r="P1226" s="27">
        <v>70</v>
      </c>
      <c r="Q1226" s="27">
        <v>70</v>
      </c>
      <c r="R1226" s="27">
        <v>393.2108123022349</v>
      </c>
      <c r="S1226" s="22" t="s">
        <v>3355</v>
      </c>
      <c r="T1226" s="28">
        <v>0.65589292854814996</v>
      </c>
      <c r="U1226" s="22">
        <v>0.41568455470788351</v>
      </c>
      <c r="V1226" s="22">
        <v>1.590811186721234</v>
      </c>
      <c r="W1226" s="22">
        <v>5.6172973186033559</v>
      </c>
      <c r="X1226" s="27">
        <v>-255.66260776258611</v>
      </c>
      <c r="Y1226" s="27">
        <v>67.548204539648793</v>
      </c>
      <c r="Z1226" s="23" t="s">
        <v>3429</v>
      </c>
      <c r="AA1226" s="23" t="s">
        <v>3429</v>
      </c>
      <c r="AB1226" s="23" t="s">
        <v>3429</v>
      </c>
      <c r="AC1226" s="23" t="s">
        <v>3429</v>
      </c>
      <c r="AD1226" s="23" t="s">
        <v>3429</v>
      </c>
      <c r="AE1226" s="23" t="s">
        <v>3429</v>
      </c>
      <c r="AH1226" s="38"/>
      <c r="AJ1226" s="43"/>
      <c r="AK1226" s="22">
        <f t="shared" si="277"/>
        <v>0.41568455470788351</v>
      </c>
      <c r="AL1226" s="22" t="str">
        <f t="shared" si="278"/>
        <v>DROP</v>
      </c>
      <c r="AM1226" s="28">
        <f t="shared" si="279"/>
        <v>0.65589292854814996</v>
      </c>
      <c r="AN1226" s="22">
        <f t="shared" si="280"/>
        <v>0</v>
      </c>
      <c r="AO1226" s="22" t="str">
        <f t="shared" si="281"/>
        <v>DROP</v>
      </c>
      <c r="AP1226" s="22" t="str">
        <f t="shared" si="282"/>
        <v>DROP</v>
      </c>
      <c r="AQ1226" s="22" t="str">
        <f t="shared" si="283"/>
        <v>DROP</v>
      </c>
      <c r="AR1226" s="22" t="str">
        <f t="shared" si="284"/>
        <v>DROP</v>
      </c>
      <c r="AS1226" s="22" t="str">
        <f t="shared" si="285"/>
        <v>DROP</v>
      </c>
      <c r="AT1226" s="22" t="str">
        <f t="shared" si="286"/>
        <v>DROP</v>
      </c>
      <c r="AU1226" s="22">
        <f t="shared" si="287"/>
        <v>1.590811186721234</v>
      </c>
      <c r="AV1226" s="22">
        <f t="shared" si="288"/>
        <v>0</v>
      </c>
      <c r="AW1226" s="22">
        <f t="shared" si="289"/>
        <v>5.6172973186033559</v>
      </c>
      <c r="AX1226" s="22" t="str">
        <f t="shared" si="290"/>
        <v>DROP</v>
      </c>
    </row>
    <row r="1227" spans="1:50" x14ac:dyDescent="0.25">
      <c r="A1227" s="23" t="s">
        <v>18</v>
      </c>
      <c r="B1227" s="22" t="s">
        <v>1245</v>
      </c>
      <c r="C1227" s="34">
        <v>1136.6997182173809</v>
      </c>
      <c r="D1227" s="32">
        <v>0.16918567615621083</v>
      </c>
      <c r="E1227" s="32">
        <v>0.11767270586594598</v>
      </c>
      <c r="F1227" s="22">
        <v>4</v>
      </c>
      <c r="H1227" s="27">
        <v>99.902055243214079</v>
      </c>
      <c r="I1227" s="27">
        <v>0</v>
      </c>
      <c r="J1227" s="27">
        <v>81.977438306912575</v>
      </c>
      <c r="K1227" s="27">
        <v>181.87949355012665</v>
      </c>
      <c r="M1227" s="27">
        <v>393.2108123022349</v>
      </c>
      <c r="N1227" s="27">
        <v>44.331289010477853</v>
      </c>
      <c r="O1227" s="27">
        <v>0</v>
      </c>
      <c r="P1227" s="27">
        <v>70</v>
      </c>
      <c r="Q1227" s="27">
        <v>70</v>
      </c>
      <c r="R1227" s="27">
        <v>393.2108123022349</v>
      </c>
      <c r="S1227" s="22" t="s">
        <v>3355</v>
      </c>
      <c r="T1227" s="28">
        <v>0.65589292854814996</v>
      </c>
      <c r="U1227" s="22">
        <v>0.41568455470788351</v>
      </c>
      <c r="V1227" s="22">
        <v>1.590811186721234</v>
      </c>
      <c r="W1227" s="22">
        <v>5.6172973186033559</v>
      </c>
      <c r="X1227" s="27">
        <v>-255.66260776258611</v>
      </c>
      <c r="Y1227" s="27">
        <v>67.548204539648793</v>
      </c>
      <c r="Z1227" s="23" t="s">
        <v>3429</v>
      </c>
      <c r="AA1227" s="23" t="s">
        <v>3429</v>
      </c>
      <c r="AB1227" s="23" t="s">
        <v>3429</v>
      </c>
      <c r="AC1227" s="23" t="s">
        <v>3429</v>
      </c>
      <c r="AD1227" s="23" t="s">
        <v>3429</v>
      </c>
      <c r="AE1227" s="23" t="s">
        <v>3429</v>
      </c>
      <c r="AH1227" s="38"/>
      <c r="AJ1227" s="43"/>
      <c r="AK1227" s="22">
        <f t="shared" si="277"/>
        <v>0.41568455470788351</v>
      </c>
      <c r="AL1227" s="22" t="str">
        <f t="shared" si="278"/>
        <v>DROP</v>
      </c>
      <c r="AM1227" s="28">
        <f t="shared" si="279"/>
        <v>0.65589292854814996</v>
      </c>
      <c r="AN1227" s="22">
        <f t="shared" si="280"/>
        <v>0</v>
      </c>
      <c r="AO1227" s="22" t="str">
        <f t="shared" si="281"/>
        <v>DROP</v>
      </c>
      <c r="AP1227" s="22" t="str">
        <f t="shared" si="282"/>
        <v>DROP</v>
      </c>
      <c r="AQ1227" s="22" t="str">
        <f t="shared" si="283"/>
        <v>DROP</v>
      </c>
      <c r="AR1227" s="22" t="str">
        <f t="shared" si="284"/>
        <v>DROP</v>
      </c>
      <c r="AS1227" s="22" t="str">
        <f t="shared" si="285"/>
        <v>DROP</v>
      </c>
      <c r="AT1227" s="22" t="str">
        <f t="shared" si="286"/>
        <v>DROP</v>
      </c>
      <c r="AU1227" s="22">
        <f t="shared" si="287"/>
        <v>1.590811186721234</v>
      </c>
      <c r="AV1227" s="22">
        <f t="shared" si="288"/>
        <v>0</v>
      </c>
      <c r="AW1227" s="22">
        <f t="shared" si="289"/>
        <v>5.6172973186033559</v>
      </c>
      <c r="AX1227" s="22" t="str">
        <f t="shared" si="290"/>
        <v>DROP</v>
      </c>
    </row>
    <row r="1228" spans="1:50" x14ac:dyDescent="0.25">
      <c r="A1228" s="23" t="s">
        <v>18</v>
      </c>
      <c r="B1228" s="22" t="s">
        <v>1246</v>
      </c>
      <c r="C1228" s="34">
        <v>1136.6997182173809</v>
      </c>
      <c r="D1228" s="32">
        <v>0.16918567615621083</v>
      </c>
      <c r="E1228" s="32">
        <v>0.11767270586594598</v>
      </c>
      <c r="F1228" s="22">
        <v>4</v>
      </c>
      <c r="H1228" s="27">
        <v>99.902055243214079</v>
      </c>
      <c r="I1228" s="27">
        <v>0</v>
      </c>
      <c r="J1228" s="27">
        <v>81.977438306912575</v>
      </c>
      <c r="K1228" s="27">
        <v>181.87949355012665</v>
      </c>
      <c r="M1228" s="27">
        <v>393.2108123022349</v>
      </c>
      <c r="N1228" s="27">
        <v>44.331289010477853</v>
      </c>
      <c r="O1228" s="27">
        <v>0</v>
      </c>
      <c r="P1228" s="27">
        <v>70</v>
      </c>
      <c r="Q1228" s="27">
        <v>70</v>
      </c>
      <c r="R1228" s="27">
        <v>393.2108123022349</v>
      </c>
      <c r="S1228" s="22" t="s">
        <v>3355</v>
      </c>
      <c r="T1228" s="28">
        <v>0.65589292854814996</v>
      </c>
      <c r="U1228" s="22">
        <v>0.41568455470788351</v>
      </c>
      <c r="V1228" s="22">
        <v>1.590811186721234</v>
      </c>
      <c r="W1228" s="22">
        <v>5.6172973186033559</v>
      </c>
      <c r="X1228" s="27">
        <v>-255.66260776258611</v>
      </c>
      <c r="Y1228" s="27">
        <v>67.548204539648793</v>
      </c>
      <c r="Z1228" s="23" t="s">
        <v>3429</v>
      </c>
      <c r="AA1228" s="23" t="s">
        <v>3429</v>
      </c>
      <c r="AB1228" s="23" t="s">
        <v>3429</v>
      </c>
      <c r="AC1228" s="23" t="s">
        <v>3429</v>
      </c>
      <c r="AD1228" s="23" t="s">
        <v>3429</v>
      </c>
      <c r="AE1228" s="23" t="s">
        <v>3429</v>
      </c>
      <c r="AH1228" s="38"/>
      <c r="AJ1228" s="43"/>
      <c r="AK1228" s="22">
        <f t="shared" si="277"/>
        <v>0.41568455470788351</v>
      </c>
      <c r="AL1228" s="22" t="str">
        <f t="shared" si="278"/>
        <v>DROP</v>
      </c>
      <c r="AM1228" s="28">
        <f t="shared" si="279"/>
        <v>0.65589292854814996</v>
      </c>
      <c r="AN1228" s="22">
        <f t="shared" si="280"/>
        <v>0</v>
      </c>
      <c r="AO1228" s="22" t="str">
        <f t="shared" si="281"/>
        <v>DROP</v>
      </c>
      <c r="AP1228" s="22" t="str">
        <f t="shared" si="282"/>
        <v>DROP</v>
      </c>
      <c r="AQ1228" s="22" t="str">
        <f t="shared" si="283"/>
        <v>DROP</v>
      </c>
      <c r="AR1228" s="22" t="str">
        <f t="shared" si="284"/>
        <v>DROP</v>
      </c>
      <c r="AS1228" s="22" t="str">
        <f t="shared" si="285"/>
        <v>DROP</v>
      </c>
      <c r="AT1228" s="22" t="str">
        <f t="shared" si="286"/>
        <v>DROP</v>
      </c>
      <c r="AU1228" s="22">
        <f t="shared" si="287"/>
        <v>1.590811186721234</v>
      </c>
      <c r="AV1228" s="22">
        <f t="shared" si="288"/>
        <v>0</v>
      </c>
      <c r="AW1228" s="22">
        <f t="shared" si="289"/>
        <v>5.6172973186033559</v>
      </c>
      <c r="AX1228" s="22" t="str">
        <f t="shared" si="290"/>
        <v>DROP</v>
      </c>
    </row>
    <row r="1229" spans="1:50" x14ac:dyDescent="0.25">
      <c r="A1229" s="23" t="s">
        <v>18</v>
      </c>
      <c r="B1229" s="22" t="s">
        <v>1247</v>
      </c>
      <c r="C1229" s="34">
        <v>1136.6997182173809</v>
      </c>
      <c r="D1229" s="32">
        <v>0.16918567615621083</v>
      </c>
      <c r="E1229" s="32">
        <v>0.11767270586594598</v>
      </c>
      <c r="F1229" s="22">
        <v>4</v>
      </c>
      <c r="H1229" s="27">
        <v>99.902055243214079</v>
      </c>
      <c r="I1229" s="27">
        <v>0</v>
      </c>
      <c r="J1229" s="27">
        <v>81.977438306912575</v>
      </c>
      <c r="K1229" s="27">
        <v>181.87949355012665</v>
      </c>
      <c r="M1229" s="27">
        <v>393.2108123022349</v>
      </c>
      <c r="N1229" s="27">
        <v>44.331289010477853</v>
      </c>
      <c r="O1229" s="27">
        <v>0</v>
      </c>
      <c r="P1229" s="27">
        <v>70</v>
      </c>
      <c r="Q1229" s="27">
        <v>70</v>
      </c>
      <c r="R1229" s="27">
        <v>393.2108123022349</v>
      </c>
      <c r="S1229" s="22" t="s">
        <v>3355</v>
      </c>
      <c r="T1229" s="28">
        <v>0.65589292854814996</v>
      </c>
      <c r="U1229" s="22">
        <v>0.41568455470788351</v>
      </c>
      <c r="V1229" s="22">
        <v>1.590811186721234</v>
      </c>
      <c r="W1229" s="22">
        <v>5.6172973186033559</v>
      </c>
      <c r="X1229" s="27">
        <v>-255.66260776258611</v>
      </c>
      <c r="Y1229" s="27">
        <v>67.548204539648793</v>
      </c>
      <c r="Z1229" s="23" t="s">
        <v>3429</v>
      </c>
      <c r="AA1229" s="23" t="s">
        <v>3429</v>
      </c>
      <c r="AB1229" s="23" t="s">
        <v>3429</v>
      </c>
      <c r="AC1229" s="23" t="s">
        <v>3429</v>
      </c>
      <c r="AD1229" s="23" t="s">
        <v>3429</v>
      </c>
      <c r="AE1229" s="23" t="s">
        <v>3429</v>
      </c>
      <c r="AH1229" s="38"/>
      <c r="AJ1229" s="43"/>
      <c r="AK1229" s="22">
        <f t="shared" si="277"/>
        <v>0.41568455470788351</v>
      </c>
      <c r="AL1229" s="22" t="str">
        <f t="shared" si="278"/>
        <v>DROP</v>
      </c>
      <c r="AM1229" s="28">
        <f t="shared" si="279"/>
        <v>0.65589292854814996</v>
      </c>
      <c r="AN1229" s="22">
        <f t="shared" si="280"/>
        <v>0</v>
      </c>
      <c r="AO1229" s="22" t="str">
        <f t="shared" si="281"/>
        <v>DROP</v>
      </c>
      <c r="AP1229" s="22" t="str">
        <f t="shared" si="282"/>
        <v>DROP</v>
      </c>
      <c r="AQ1229" s="22" t="str">
        <f t="shared" si="283"/>
        <v>DROP</v>
      </c>
      <c r="AR1229" s="22" t="str">
        <f t="shared" si="284"/>
        <v>DROP</v>
      </c>
      <c r="AS1229" s="22" t="str">
        <f t="shared" si="285"/>
        <v>DROP</v>
      </c>
      <c r="AT1229" s="22" t="str">
        <f t="shared" si="286"/>
        <v>DROP</v>
      </c>
      <c r="AU1229" s="22">
        <f t="shared" si="287"/>
        <v>1.590811186721234</v>
      </c>
      <c r="AV1229" s="22">
        <f t="shared" si="288"/>
        <v>0</v>
      </c>
      <c r="AW1229" s="22">
        <f t="shared" si="289"/>
        <v>5.6172973186033559</v>
      </c>
      <c r="AX1229" s="22" t="str">
        <f t="shared" si="290"/>
        <v>DROP</v>
      </c>
    </row>
    <row r="1230" spans="1:50" x14ac:dyDescent="0.25">
      <c r="A1230" s="23" t="s">
        <v>18</v>
      </c>
      <c r="B1230" s="22" t="s">
        <v>1248</v>
      </c>
      <c r="C1230" s="34">
        <v>1136.6997182173809</v>
      </c>
      <c r="D1230" s="32">
        <v>0.16918567615621083</v>
      </c>
      <c r="E1230" s="32">
        <v>0.11767270586594598</v>
      </c>
      <c r="F1230" s="22">
        <v>4</v>
      </c>
      <c r="H1230" s="27">
        <v>99.902055243214079</v>
      </c>
      <c r="I1230" s="27">
        <v>0</v>
      </c>
      <c r="J1230" s="27">
        <v>81.977438306912575</v>
      </c>
      <c r="K1230" s="27">
        <v>181.87949355012665</v>
      </c>
      <c r="M1230" s="27">
        <v>393.2108123022349</v>
      </c>
      <c r="N1230" s="27">
        <v>44.331289010477853</v>
      </c>
      <c r="O1230" s="27">
        <v>0</v>
      </c>
      <c r="P1230" s="27">
        <v>70</v>
      </c>
      <c r="Q1230" s="27">
        <v>70</v>
      </c>
      <c r="R1230" s="27">
        <v>393.2108123022349</v>
      </c>
      <c r="S1230" s="22" t="s">
        <v>3355</v>
      </c>
      <c r="T1230" s="28">
        <v>0.65589292854814996</v>
      </c>
      <c r="U1230" s="22">
        <v>0.41568455470788351</v>
      </c>
      <c r="V1230" s="22">
        <v>1.590811186721234</v>
      </c>
      <c r="W1230" s="22">
        <v>5.6172973186033559</v>
      </c>
      <c r="X1230" s="27">
        <v>-255.66260776258611</v>
      </c>
      <c r="Y1230" s="27">
        <v>67.548204539648793</v>
      </c>
      <c r="Z1230" s="23" t="s">
        <v>3429</v>
      </c>
      <c r="AA1230" s="23" t="s">
        <v>3429</v>
      </c>
      <c r="AB1230" s="23" t="s">
        <v>3429</v>
      </c>
      <c r="AC1230" s="23" t="s">
        <v>3429</v>
      </c>
      <c r="AD1230" s="23" t="s">
        <v>3429</v>
      </c>
      <c r="AE1230" s="23" t="s">
        <v>3429</v>
      </c>
      <c r="AH1230" s="38"/>
      <c r="AJ1230" s="43"/>
      <c r="AK1230" s="22">
        <f t="shared" si="277"/>
        <v>0.41568455470788351</v>
      </c>
      <c r="AL1230" s="22" t="str">
        <f t="shared" si="278"/>
        <v>DROP</v>
      </c>
      <c r="AM1230" s="28">
        <f t="shared" si="279"/>
        <v>0.65589292854814996</v>
      </c>
      <c r="AN1230" s="22">
        <f t="shared" si="280"/>
        <v>0</v>
      </c>
      <c r="AO1230" s="22" t="str">
        <f t="shared" si="281"/>
        <v>DROP</v>
      </c>
      <c r="AP1230" s="22" t="str">
        <f t="shared" si="282"/>
        <v>DROP</v>
      </c>
      <c r="AQ1230" s="22" t="str">
        <f t="shared" si="283"/>
        <v>DROP</v>
      </c>
      <c r="AR1230" s="22" t="str">
        <f t="shared" si="284"/>
        <v>DROP</v>
      </c>
      <c r="AS1230" s="22" t="str">
        <f t="shared" si="285"/>
        <v>DROP</v>
      </c>
      <c r="AT1230" s="22" t="str">
        <f t="shared" si="286"/>
        <v>DROP</v>
      </c>
      <c r="AU1230" s="22">
        <f t="shared" si="287"/>
        <v>1.590811186721234</v>
      </c>
      <c r="AV1230" s="22">
        <f t="shared" si="288"/>
        <v>0</v>
      </c>
      <c r="AW1230" s="22">
        <f t="shared" si="289"/>
        <v>5.6172973186033559</v>
      </c>
      <c r="AX1230" s="22" t="str">
        <f t="shared" si="290"/>
        <v>DROP</v>
      </c>
    </row>
    <row r="1231" spans="1:50" x14ac:dyDescent="0.25">
      <c r="A1231" s="23" t="s">
        <v>18</v>
      </c>
      <c r="B1231" s="22" t="s">
        <v>1249</v>
      </c>
      <c r="C1231" s="34">
        <v>1136.6997182173809</v>
      </c>
      <c r="D1231" s="32">
        <v>0.16918567615621083</v>
      </c>
      <c r="E1231" s="32">
        <v>0.11767270586594598</v>
      </c>
      <c r="F1231" s="22">
        <v>4</v>
      </c>
      <c r="H1231" s="27">
        <v>99.902055243214079</v>
      </c>
      <c r="I1231" s="27">
        <v>0</v>
      </c>
      <c r="J1231" s="27">
        <v>81.977438306912575</v>
      </c>
      <c r="K1231" s="27">
        <v>181.87949355012665</v>
      </c>
      <c r="M1231" s="27">
        <v>393.2108123022349</v>
      </c>
      <c r="N1231" s="27">
        <v>44.331289010477853</v>
      </c>
      <c r="O1231" s="27">
        <v>0</v>
      </c>
      <c r="P1231" s="27">
        <v>70</v>
      </c>
      <c r="Q1231" s="27">
        <v>70</v>
      </c>
      <c r="R1231" s="27">
        <v>393.2108123022349</v>
      </c>
      <c r="S1231" s="22" t="s">
        <v>3355</v>
      </c>
      <c r="T1231" s="28">
        <v>0.65589292854814996</v>
      </c>
      <c r="U1231" s="22">
        <v>0.41568455470788351</v>
      </c>
      <c r="V1231" s="22">
        <v>1.590811186721234</v>
      </c>
      <c r="W1231" s="22">
        <v>5.6172973186033559</v>
      </c>
      <c r="X1231" s="27">
        <v>-255.66260776258611</v>
      </c>
      <c r="Y1231" s="27">
        <v>67.548204539648793</v>
      </c>
      <c r="Z1231" s="23" t="s">
        <v>3429</v>
      </c>
      <c r="AA1231" s="23" t="s">
        <v>3429</v>
      </c>
      <c r="AB1231" s="23" t="s">
        <v>3429</v>
      </c>
      <c r="AC1231" s="23" t="s">
        <v>3429</v>
      </c>
      <c r="AD1231" s="23" t="s">
        <v>3429</v>
      </c>
      <c r="AE1231" s="23" t="s">
        <v>3429</v>
      </c>
      <c r="AH1231" s="38"/>
      <c r="AJ1231" s="43"/>
      <c r="AK1231" s="22">
        <f t="shared" si="277"/>
        <v>0.41568455470788351</v>
      </c>
      <c r="AL1231" s="22" t="str">
        <f t="shared" si="278"/>
        <v>DROP</v>
      </c>
      <c r="AM1231" s="28">
        <f t="shared" si="279"/>
        <v>0.65589292854814996</v>
      </c>
      <c r="AN1231" s="22">
        <f t="shared" si="280"/>
        <v>0</v>
      </c>
      <c r="AO1231" s="22" t="str">
        <f t="shared" si="281"/>
        <v>DROP</v>
      </c>
      <c r="AP1231" s="22" t="str">
        <f t="shared" si="282"/>
        <v>DROP</v>
      </c>
      <c r="AQ1231" s="22" t="str">
        <f t="shared" si="283"/>
        <v>DROP</v>
      </c>
      <c r="AR1231" s="22" t="str">
        <f t="shared" si="284"/>
        <v>DROP</v>
      </c>
      <c r="AS1231" s="22" t="str">
        <f t="shared" si="285"/>
        <v>DROP</v>
      </c>
      <c r="AT1231" s="22" t="str">
        <f t="shared" si="286"/>
        <v>DROP</v>
      </c>
      <c r="AU1231" s="22">
        <f t="shared" si="287"/>
        <v>1.590811186721234</v>
      </c>
      <c r="AV1231" s="22">
        <f t="shared" si="288"/>
        <v>0</v>
      </c>
      <c r="AW1231" s="22">
        <f t="shared" si="289"/>
        <v>5.6172973186033559</v>
      </c>
      <c r="AX1231" s="22" t="str">
        <f t="shared" si="290"/>
        <v>DROP</v>
      </c>
    </row>
    <row r="1232" spans="1:50" x14ac:dyDescent="0.25">
      <c r="A1232" s="23" t="s">
        <v>18</v>
      </c>
      <c r="B1232" s="22" t="s">
        <v>1250</v>
      </c>
      <c r="C1232" s="34">
        <v>1136.6997182173809</v>
      </c>
      <c r="D1232" s="32">
        <v>0.16918567615621083</v>
      </c>
      <c r="E1232" s="32">
        <v>0.11767270586594598</v>
      </c>
      <c r="F1232" s="22">
        <v>4</v>
      </c>
      <c r="H1232" s="27">
        <v>99.902055243214079</v>
      </c>
      <c r="I1232" s="27">
        <v>0</v>
      </c>
      <c r="J1232" s="27">
        <v>81.977438306912575</v>
      </c>
      <c r="K1232" s="27">
        <v>181.87949355012665</v>
      </c>
      <c r="M1232" s="27">
        <v>393.2108123022349</v>
      </c>
      <c r="N1232" s="27">
        <v>44.331289010477853</v>
      </c>
      <c r="O1232" s="27">
        <v>0</v>
      </c>
      <c r="P1232" s="27">
        <v>70</v>
      </c>
      <c r="Q1232" s="27">
        <v>70</v>
      </c>
      <c r="R1232" s="27">
        <v>393.2108123022349</v>
      </c>
      <c r="S1232" s="22" t="s">
        <v>3355</v>
      </c>
      <c r="T1232" s="28">
        <v>0.65589292854814996</v>
      </c>
      <c r="U1232" s="22">
        <v>0.41568455470788351</v>
      </c>
      <c r="V1232" s="22">
        <v>1.590811186721234</v>
      </c>
      <c r="W1232" s="22">
        <v>5.6172973186033559</v>
      </c>
      <c r="X1232" s="27">
        <v>-255.66260776258611</v>
      </c>
      <c r="Y1232" s="27">
        <v>67.548204539648793</v>
      </c>
      <c r="Z1232" s="23" t="s">
        <v>3429</v>
      </c>
      <c r="AA1232" s="23" t="s">
        <v>3429</v>
      </c>
      <c r="AB1232" s="23" t="s">
        <v>3429</v>
      </c>
      <c r="AC1232" s="23" t="s">
        <v>3429</v>
      </c>
      <c r="AD1232" s="23" t="s">
        <v>3429</v>
      </c>
      <c r="AE1232" s="23" t="s">
        <v>3429</v>
      </c>
      <c r="AH1232" s="38"/>
      <c r="AJ1232" s="43"/>
      <c r="AK1232" s="22">
        <f t="shared" si="277"/>
        <v>0.41568455470788351</v>
      </c>
      <c r="AL1232" s="22" t="str">
        <f t="shared" si="278"/>
        <v>DROP</v>
      </c>
      <c r="AM1232" s="28">
        <f t="shared" si="279"/>
        <v>0.65589292854814996</v>
      </c>
      <c r="AN1232" s="22">
        <f t="shared" si="280"/>
        <v>0</v>
      </c>
      <c r="AO1232" s="22" t="str">
        <f t="shared" si="281"/>
        <v>DROP</v>
      </c>
      <c r="AP1232" s="22" t="str">
        <f t="shared" si="282"/>
        <v>DROP</v>
      </c>
      <c r="AQ1232" s="22" t="str">
        <f t="shared" si="283"/>
        <v>DROP</v>
      </c>
      <c r="AR1232" s="22" t="str">
        <f t="shared" si="284"/>
        <v>DROP</v>
      </c>
      <c r="AS1232" s="22" t="str">
        <f t="shared" si="285"/>
        <v>DROP</v>
      </c>
      <c r="AT1232" s="22" t="str">
        <f t="shared" si="286"/>
        <v>DROP</v>
      </c>
      <c r="AU1232" s="22">
        <f t="shared" si="287"/>
        <v>1.590811186721234</v>
      </c>
      <c r="AV1232" s="22">
        <f t="shared" si="288"/>
        <v>0</v>
      </c>
      <c r="AW1232" s="22">
        <f t="shared" si="289"/>
        <v>5.6172973186033559</v>
      </c>
      <c r="AX1232" s="22" t="str">
        <f t="shared" si="290"/>
        <v>DROP</v>
      </c>
    </row>
    <row r="1233" spans="1:50" x14ac:dyDescent="0.25">
      <c r="A1233" s="23" t="s">
        <v>18</v>
      </c>
      <c r="B1233" s="22" t="s">
        <v>1251</v>
      </c>
      <c r="C1233" s="34">
        <v>1136.6997182173809</v>
      </c>
      <c r="D1233" s="32">
        <v>0.16918567615621083</v>
      </c>
      <c r="E1233" s="32">
        <v>0.11767270586594598</v>
      </c>
      <c r="F1233" s="22">
        <v>4</v>
      </c>
      <c r="H1233" s="27">
        <v>99.902055243214079</v>
      </c>
      <c r="I1233" s="27">
        <v>0</v>
      </c>
      <c r="J1233" s="27">
        <v>81.977438306912575</v>
      </c>
      <c r="K1233" s="27">
        <v>181.87949355012665</v>
      </c>
      <c r="M1233" s="27">
        <v>393.2108123022349</v>
      </c>
      <c r="N1233" s="27">
        <v>44.331289010477853</v>
      </c>
      <c r="O1233" s="27">
        <v>0</v>
      </c>
      <c r="P1233" s="27">
        <v>70</v>
      </c>
      <c r="Q1233" s="27">
        <v>70</v>
      </c>
      <c r="R1233" s="27">
        <v>393.2108123022349</v>
      </c>
      <c r="S1233" s="22" t="s">
        <v>3355</v>
      </c>
      <c r="T1233" s="28">
        <v>0.65589292854814996</v>
      </c>
      <c r="U1233" s="22">
        <v>0.41568455470788351</v>
      </c>
      <c r="V1233" s="22">
        <v>1.590811186721234</v>
      </c>
      <c r="W1233" s="22">
        <v>5.6172973186033559</v>
      </c>
      <c r="X1233" s="27">
        <v>-255.66260776258611</v>
      </c>
      <c r="Y1233" s="27">
        <v>67.548204539648793</v>
      </c>
      <c r="Z1233" s="23" t="s">
        <v>3429</v>
      </c>
      <c r="AA1233" s="23" t="s">
        <v>3429</v>
      </c>
      <c r="AB1233" s="23" t="s">
        <v>3429</v>
      </c>
      <c r="AC1233" s="23" t="s">
        <v>3429</v>
      </c>
      <c r="AD1233" s="23" t="s">
        <v>3429</v>
      </c>
      <c r="AE1233" s="23" t="s">
        <v>3429</v>
      </c>
      <c r="AH1233" s="38"/>
      <c r="AJ1233" s="43"/>
      <c r="AK1233" s="22">
        <f t="shared" si="277"/>
        <v>0.41568455470788351</v>
      </c>
      <c r="AL1233" s="22" t="str">
        <f t="shared" si="278"/>
        <v>DROP</v>
      </c>
      <c r="AM1233" s="28">
        <f t="shared" si="279"/>
        <v>0.65589292854814996</v>
      </c>
      <c r="AN1233" s="22">
        <f t="shared" si="280"/>
        <v>0</v>
      </c>
      <c r="AO1233" s="22" t="str">
        <f t="shared" si="281"/>
        <v>DROP</v>
      </c>
      <c r="AP1233" s="22" t="str">
        <f t="shared" si="282"/>
        <v>DROP</v>
      </c>
      <c r="AQ1233" s="22" t="str">
        <f t="shared" si="283"/>
        <v>DROP</v>
      </c>
      <c r="AR1233" s="22" t="str">
        <f t="shared" si="284"/>
        <v>DROP</v>
      </c>
      <c r="AS1233" s="22" t="str">
        <f t="shared" si="285"/>
        <v>DROP</v>
      </c>
      <c r="AT1233" s="22" t="str">
        <f t="shared" si="286"/>
        <v>DROP</v>
      </c>
      <c r="AU1233" s="22">
        <f t="shared" si="287"/>
        <v>1.590811186721234</v>
      </c>
      <c r="AV1233" s="22">
        <f t="shared" si="288"/>
        <v>0</v>
      </c>
      <c r="AW1233" s="22">
        <f t="shared" si="289"/>
        <v>5.6172973186033559</v>
      </c>
      <c r="AX1233" s="22" t="str">
        <f t="shared" si="290"/>
        <v>DROP</v>
      </c>
    </row>
    <row r="1234" spans="1:50" x14ac:dyDescent="0.25">
      <c r="A1234" s="23" t="s">
        <v>18</v>
      </c>
      <c r="B1234" s="22" t="s">
        <v>1252</v>
      </c>
      <c r="C1234" s="34">
        <v>1136.6997182173809</v>
      </c>
      <c r="D1234" s="32">
        <v>0.16918567615621083</v>
      </c>
      <c r="E1234" s="32">
        <v>0.11767270586594598</v>
      </c>
      <c r="F1234" s="22">
        <v>4</v>
      </c>
      <c r="H1234" s="27">
        <v>99.902055243214079</v>
      </c>
      <c r="I1234" s="27">
        <v>0</v>
      </c>
      <c r="J1234" s="27">
        <v>81.977438306912575</v>
      </c>
      <c r="K1234" s="27">
        <v>181.87949355012665</v>
      </c>
      <c r="M1234" s="27">
        <v>393.2108123022349</v>
      </c>
      <c r="N1234" s="27">
        <v>44.331289010477853</v>
      </c>
      <c r="O1234" s="27">
        <v>0</v>
      </c>
      <c r="P1234" s="27">
        <v>70</v>
      </c>
      <c r="Q1234" s="27">
        <v>70</v>
      </c>
      <c r="R1234" s="27">
        <v>393.2108123022349</v>
      </c>
      <c r="S1234" s="22" t="s">
        <v>3355</v>
      </c>
      <c r="T1234" s="28">
        <v>0.65589292854814996</v>
      </c>
      <c r="U1234" s="22">
        <v>0.41568455470788351</v>
      </c>
      <c r="V1234" s="22">
        <v>1.590811186721234</v>
      </c>
      <c r="W1234" s="22">
        <v>5.6172973186033559</v>
      </c>
      <c r="X1234" s="27">
        <v>-255.66260776258611</v>
      </c>
      <c r="Y1234" s="27">
        <v>67.548204539648793</v>
      </c>
      <c r="Z1234" s="23" t="s">
        <v>3429</v>
      </c>
      <c r="AA1234" s="23" t="s">
        <v>3429</v>
      </c>
      <c r="AB1234" s="23" t="s">
        <v>3429</v>
      </c>
      <c r="AC1234" s="23" t="s">
        <v>3429</v>
      </c>
      <c r="AD1234" s="23" t="s">
        <v>3429</v>
      </c>
      <c r="AE1234" s="23" t="s">
        <v>3429</v>
      </c>
      <c r="AH1234" s="38"/>
      <c r="AJ1234" s="43"/>
      <c r="AK1234" s="22">
        <f t="shared" si="277"/>
        <v>0.41568455470788351</v>
      </c>
      <c r="AL1234" s="22" t="str">
        <f t="shared" si="278"/>
        <v>DROP</v>
      </c>
      <c r="AM1234" s="28">
        <f t="shared" si="279"/>
        <v>0.65589292854814996</v>
      </c>
      <c r="AN1234" s="22">
        <f t="shared" si="280"/>
        <v>0</v>
      </c>
      <c r="AO1234" s="22" t="str">
        <f t="shared" si="281"/>
        <v>DROP</v>
      </c>
      <c r="AP1234" s="22" t="str">
        <f t="shared" si="282"/>
        <v>DROP</v>
      </c>
      <c r="AQ1234" s="22" t="str">
        <f t="shared" si="283"/>
        <v>DROP</v>
      </c>
      <c r="AR1234" s="22" t="str">
        <f t="shared" si="284"/>
        <v>DROP</v>
      </c>
      <c r="AS1234" s="22" t="str">
        <f t="shared" si="285"/>
        <v>DROP</v>
      </c>
      <c r="AT1234" s="22" t="str">
        <f t="shared" si="286"/>
        <v>DROP</v>
      </c>
      <c r="AU1234" s="22">
        <f t="shared" si="287"/>
        <v>1.590811186721234</v>
      </c>
      <c r="AV1234" s="22">
        <f t="shared" si="288"/>
        <v>0</v>
      </c>
      <c r="AW1234" s="22">
        <f t="shared" si="289"/>
        <v>5.6172973186033559</v>
      </c>
      <c r="AX1234" s="22" t="str">
        <f t="shared" si="290"/>
        <v>DROP</v>
      </c>
    </row>
    <row r="1235" spans="1:50" x14ac:dyDescent="0.25">
      <c r="A1235" s="23" t="s">
        <v>18</v>
      </c>
      <c r="B1235" s="22" t="s">
        <v>1253</v>
      </c>
      <c r="C1235" s="34">
        <v>1136.6997182173809</v>
      </c>
      <c r="D1235" s="32">
        <v>0.16918567615621083</v>
      </c>
      <c r="E1235" s="32">
        <v>0.11767270586594598</v>
      </c>
      <c r="F1235" s="22">
        <v>4</v>
      </c>
      <c r="H1235" s="27">
        <v>99.902055243214079</v>
      </c>
      <c r="I1235" s="27">
        <v>0</v>
      </c>
      <c r="J1235" s="27">
        <v>81.977438306912575</v>
      </c>
      <c r="K1235" s="27">
        <v>181.87949355012665</v>
      </c>
      <c r="M1235" s="27">
        <v>393.2108123022349</v>
      </c>
      <c r="N1235" s="27">
        <v>44.331289010477853</v>
      </c>
      <c r="O1235" s="27">
        <v>0</v>
      </c>
      <c r="P1235" s="27">
        <v>70</v>
      </c>
      <c r="Q1235" s="27">
        <v>70</v>
      </c>
      <c r="R1235" s="27">
        <v>393.2108123022349</v>
      </c>
      <c r="S1235" s="22" t="s">
        <v>3355</v>
      </c>
      <c r="T1235" s="28">
        <v>0.65589292854814996</v>
      </c>
      <c r="U1235" s="22">
        <v>0.41568455470788351</v>
      </c>
      <c r="V1235" s="22">
        <v>1.590811186721234</v>
      </c>
      <c r="W1235" s="22">
        <v>5.6172973186033559</v>
      </c>
      <c r="X1235" s="27">
        <v>-255.66260776258611</v>
      </c>
      <c r="Y1235" s="27">
        <v>67.548204539648793</v>
      </c>
      <c r="Z1235" s="23" t="s">
        <v>3429</v>
      </c>
      <c r="AA1235" s="23" t="s">
        <v>3429</v>
      </c>
      <c r="AB1235" s="23" t="s">
        <v>3429</v>
      </c>
      <c r="AC1235" s="23" t="s">
        <v>3429</v>
      </c>
      <c r="AD1235" s="23" t="s">
        <v>3429</v>
      </c>
      <c r="AE1235" s="23" t="s">
        <v>3429</v>
      </c>
      <c r="AH1235" s="38"/>
      <c r="AJ1235" s="43"/>
      <c r="AK1235" s="22">
        <f t="shared" si="277"/>
        <v>0.41568455470788351</v>
      </c>
      <c r="AL1235" s="22" t="str">
        <f t="shared" si="278"/>
        <v>DROP</v>
      </c>
      <c r="AM1235" s="28">
        <f t="shared" si="279"/>
        <v>0.65589292854814996</v>
      </c>
      <c r="AN1235" s="22">
        <f t="shared" si="280"/>
        <v>0</v>
      </c>
      <c r="AO1235" s="22" t="str">
        <f t="shared" si="281"/>
        <v>DROP</v>
      </c>
      <c r="AP1235" s="22" t="str">
        <f t="shared" si="282"/>
        <v>DROP</v>
      </c>
      <c r="AQ1235" s="22" t="str">
        <f t="shared" si="283"/>
        <v>DROP</v>
      </c>
      <c r="AR1235" s="22" t="str">
        <f t="shared" si="284"/>
        <v>DROP</v>
      </c>
      <c r="AS1235" s="22" t="str">
        <f t="shared" si="285"/>
        <v>DROP</v>
      </c>
      <c r="AT1235" s="22" t="str">
        <f t="shared" si="286"/>
        <v>DROP</v>
      </c>
      <c r="AU1235" s="22">
        <f t="shared" si="287"/>
        <v>1.590811186721234</v>
      </c>
      <c r="AV1235" s="22">
        <f t="shared" si="288"/>
        <v>0</v>
      </c>
      <c r="AW1235" s="22">
        <f t="shared" si="289"/>
        <v>5.6172973186033559</v>
      </c>
      <c r="AX1235" s="22" t="str">
        <f t="shared" si="290"/>
        <v>DROP</v>
      </c>
    </row>
    <row r="1236" spans="1:50" x14ac:dyDescent="0.25">
      <c r="A1236" s="23" t="s">
        <v>18</v>
      </c>
      <c r="B1236" s="22" t="s">
        <v>1254</v>
      </c>
      <c r="C1236" s="34">
        <v>1136.6997182173809</v>
      </c>
      <c r="D1236" s="32">
        <v>0.16918567615621083</v>
      </c>
      <c r="E1236" s="32">
        <v>0.11767270586594598</v>
      </c>
      <c r="F1236" s="22">
        <v>4</v>
      </c>
      <c r="H1236" s="27">
        <v>99.902055243214079</v>
      </c>
      <c r="I1236" s="27">
        <v>0</v>
      </c>
      <c r="J1236" s="27">
        <v>81.977438306912575</v>
      </c>
      <c r="K1236" s="27">
        <v>181.87949355012665</v>
      </c>
      <c r="M1236" s="27">
        <v>393.2108123022349</v>
      </c>
      <c r="N1236" s="27">
        <v>44.331289010477853</v>
      </c>
      <c r="O1236" s="27">
        <v>0</v>
      </c>
      <c r="P1236" s="27">
        <v>70</v>
      </c>
      <c r="Q1236" s="27">
        <v>70</v>
      </c>
      <c r="R1236" s="27">
        <v>393.2108123022349</v>
      </c>
      <c r="S1236" s="22" t="s">
        <v>3355</v>
      </c>
      <c r="T1236" s="28">
        <v>0.65589292854814996</v>
      </c>
      <c r="U1236" s="22">
        <v>0.41568455470788351</v>
      </c>
      <c r="V1236" s="22">
        <v>1.590811186721234</v>
      </c>
      <c r="W1236" s="22">
        <v>5.6172973186033559</v>
      </c>
      <c r="X1236" s="27">
        <v>-255.66260776258611</v>
      </c>
      <c r="Y1236" s="27">
        <v>67.548204539648793</v>
      </c>
      <c r="Z1236" s="23" t="s">
        <v>3429</v>
      </c>
      <c r="AA1236" s="23" t="s">
        <v>3429</v>
      </c>
      <c r="AB1236" s="23" t="s">
        <v>3429</v>
      </c>
      <c r="AC1236" s="23" t="s">
        <v>3429</v>
      </c>
      <c r="AD1236" s="23" t="s">
        <v>3429</v>
      </c>
      <c r="AE1236" s="23" t="s">
        <v>3429</v>
      </c>
      <c r="AH1236" s="38"/>
      <c r="AJ1236" s="43"/>
      <c r="AK1236" s="22">
        <f t="shared" si="277"/>
        <v>0.41568455470788351</v>
      </c>
      <c r="AL1236" s="22" t="str">
        <f t="shared" si="278"/>
        <v>DROP</v>
      </c>
      <c r="AM1236" s="28">
        <f t="shared" si="279"/>
        <v>0.65589292854814996</v>
      </c>
      <c r="AN1236" s="22">
        <f t="shared" si="280"/>
        <v>0</v>
      </c>
      <c r="AO1236" s="22" t="str">
        <f t="shared" si="281"/>
        <v>DROP</v>
      </c>
      <c r="AP1236" s="22" t="str">
        <f t="shared" si="282"/>
        <v>DROP</v>
      </c>
      <c r="AQ1236" s="22" t="str">
        <f t="shared" si="283"/>
        <v>DROP</v>
      </c>
      <c r="AR1236" s="22" t="str">
        <f t="shared" si="284"/>
        <v>DROP</v>
      </c>
      <c r="AS1236" s="22" t="str">
        <f t="shared" si="285"/>
        <v>DROP</v>
      </c>
      <c r="AT1236" s="22" t="str">
        <f t="shared" si="286"/>
        <v>DROP</v>
      </c>
      <c r="AU1236" s="22">
        <f t="shared" si="287"/>
        <v>1.590811186721234</v>
      </c>
      <c r="AV1236" s="22">
        <f t="shared" si="288"/>
        <v>0</v>
      </c>
      <c r="AW1236" s="22">
        <f t="shared" si="289"/>
        <v>5.6172973186033559</v>
      </c>
      <c r="AX1236" s="22" t="str">
        <f t="shared" si="290"/>
        <v>DROP</v>
      </c>
    </row>
    <row r="1237" spans="1:50" x14ac:dyDescent="0.25">
      <c r="A1237" s="23" t="s">
        <v>18</v>
      </c>
      <c r="B1237" s="22" t="s">
        <v>1255</v>
      </c>
      <c r="C1237" s="34">
        <v>1136.6997182173809</v>
      </c>
      <c r="D1237" s="32">
        <v>0.16918567615621083</v>
      </c>
      <c r="E1237" s="32">
        <v>0.11767270586594598</v>
      </c>
      <c r="F1237" s="22">
        <v>4</v>
      </c>
      <c r="H1237" s="27">
        <v>99.902055243214079</v>
      </c>
      <c r="I1237" s="27">
        <v>0</v>
      </c>
      <c r="J1237" s="27">
        <v>81.977438306912575</v>
      </c>
      <c r="K1237" s="27">
        <v>181.87949355012665</v>
      </c>
      <c r="M1237" s="27">
        <v>393.2108123022349</v>
      </c>
      <c r="N1237" s="27">
        <v>44.331289010477853</v>
      </c>
      <c r="O1237" s="27">
        <v>0</v>
      </c>
      <c r="P1237" s="27">
        <v>70</v>
      </c>
      <c r="Q1237" s="27">
        <v>70</v>
      </c>
      <c r="R1237" s="27">
        <v>393.2108123022349</v>
      </c>
      <c r="S1237" s="22" t="s">
        <v>3355</v>
      </c>
      <c r="T1237" s="28">
        <v>0.65589292854814996</v>
      </c>
      <c r="U1237" s="22">
        <v>0.41568455470788351</v>
      </c>
      <c r="V1237" s="22">
        <v>1.590811186721234</v>
      </c>
      <c r="W1237" s="22">
        <v>5.6172973186033559</v>
      </c>
      <c r="X1237" s="27">
        <v>-255.66260776258611</v>
      </c>
      <c r="Y1237" s="27">
        <v>67.548204539648793</v>
      </c>
      <c r="Z1237" s="23" t="s">
        <v>3429</v>
      </c>
      <c r="AA1237" s="23" t="s">
        <v>3429</v>
      </c>
      <c r="AB1237" s="23" t="s">
        <v>3429</v>
      </c>
      <c r="AC1237" s="23" t="s">
        <v>3429</v>
      </c>
      <c r="AD1237" s="23" t="s">
        <v>3429</v>
      </c>
      <c r="AE1237" s="23" t="s">
        <v>3429</v>
      </c>
      <c r="AH1237" s="38"/>
      <c r="AJ1237" s="43"/>
      <c r="AK1237" s="22">
        <f t="shared" si="277"/>
        <v>0.41568455470788351</v>
      </c>
      <c r="AL1237" s="22" t="str">
        <f t="shared" si="278"/>
        <v>DROP</v>
      </c>
      <c r="AM1237" s="28">
        <f t="shared" si="279"/>
        <v>0.65589292854814996</v>
      </c>
      <c r="AN1237" s="22">
        <f t="shared" si="280"/>
        <v>0</v>
      </c>
      <c r="AO1237" s="22" t="str">
        <f t="shared" si="281"/>
        <v>DROP</v>
      </c>
      <c r="AP1237" s="22" t="str">
        <f t="shared" si="282"/>
        <v>DROP</v>
      </c>
      <c r="AQ1237" s="22" t="str">
        <f t="shared" si="283"/>
        <v>DROP</v>
      </c>
      <c r="AR1237" s="22" t="str">
        <f t="shared" si="284"/>
        <v>DROP</v>
      </c>
      <c r="AS1237" s="22" t="str">
        <f t="shared" si="285"/>
        <v>DROP</v>
      </c>
      <c r="AT1237" s="22" t="str">
        <f t="shared" si="286"/>
        <v>DROP</v>
      </c>
      <c r="AU1237" s="22">
        <f t="shared" si="287"/>
        <v>1.590811186721234</v>
      </c>
      <c r="AV1237" s="22">
        <f t="shared" si="288"/>
        <v>0</v>
      </c>
      <c r="AW1237" s="22">
        <f t="shared" si="289"/>
        <v>5.6172973186033559</v>
      </c>
      <c r="AX1237" s="22" t="str">
        <f t="shared" si="290"/>
        <v>DROP</v>
      </c>
    </row>
    <row r="1238" spans="1:50" x14ac:dyDescent="0.25">
      <c r="A1238" s="23" t="s">
        <v>18</v>
      </c>
      <c r="B1238" s="22" t="s">
        <v>1256</v>
      </c>
      <c r="C1238" s="34">
        <v>1136.6997182173809</v>
      </c>
      <c r="D1238" s="32">
        <v>0.16918567615621083</v>
      </c>
      <c r="E1238" s="32">
        <v>0.11767270586594598</v>
      </c>
      <c r="F1238" s="22">
        <v>4</v>
      </c>
      <c r="H1238" s="27">
        <v>99.902055243214079</v>
      </c>
      <c r="I1238" s="27">
        <v>0</v>
      </c>
      <c r="J1238" s="27">
        <v>81.977438306912575</v>
      </c>
      <c r="K1238" s="27">
        <v>181.87949355012665</v>
      </c>
      <c r="M1238" s="27">
        <v>393.2108123022349</v>
      </c>
      <c r="N1238" s="27">
        <v>44.331289010477853</v>
      </c>
      <c r="O1238" s="27">
        <v>0</v>
      </c>
      <c r="P1238" s="27">
        <v>70</v>
      </c>
      <c r="Q1238" s="27">
        <v>70</v>
      </c>
      <c r="R1238" s="27">
        <v>393.2108123022349</v>
      </c>
      <c r="S1238" s="22" t="s">
        <v>3355</v>
      </c>
      <c r="T1238" s="28">
        <v>0.65589292854814996</v>
      </c>
      <c r="U1238" s="22">
        <v>0.41568455470788351</v>
      </c>
      <c r="V1238" s="22">
        <v>1.590811186721234</v>
      </c>
      <c r="W1238" s="22">
        <v>5.6172973186033559</v>
      </c>
      <c r="X1238" s="27">
        <v>-255.66260776258611</v>
      </c>
      <c r="Y1238" s="27">
        <v>67.548204539648793</v>
      </c>
      <c r="Z1238" s="23" t="s">
        <v>3429</v>
      </c>
      <c r="AA1238" s="23" t="s">
        <v>3429</v>
      </c>
      <c r="AB1238" s="23" t="s">
        <v>3429</v>
      </c>
      <c r="AC1238" s="23" t="s">
        <v>3429</v>
      </c>
      <c r="AD1238" s="23" t="s">
        <v>3429</v>
      </c>
      <c r="AE1238" s="23" t="s">
        <v>3429</v>
      </c>
      <c r="AH1238" s="38"/>
      <c r="AJ1238" s="43"/>
      <c r="AK1238" s="22">
        <f t="shared" si="277"/>
        <v>0.41568455470788351</v>
      </c>
      <c r="AL1238" s="22" t="str">
        <f t="shared" si="278"/>
        <v>DROP</v>
      </c>
      <c r="AM1238" s="28">
        <f t="shared" si="279"/>
        <v>0.65589292854814996</v>
      </c>
      <c r="AN1238" s="22">
        <f t="shared" si="280"/>
        <v>0</v>
      </c>
      <c r="AO1238" s="22" t="str">
        <f t="shared" si="281"/>
        <v>DROP</v>
      </c>
      <c r="AP1238" s="22" t="str">
        <f t="shared" si="282"/>
        <v>DROP</v>
      </c>
      <c r="AQ1238" s="22" t="str">
        <f t="shared" si="283"/>
        <v>DROP</v>
      </c>
      <c r="AR1238" s="22" t="str">
        <f t="shared" si="284"/>
        <v>DROP</v>
      </c>
      <c r="AS1238" s="22" t="str">
        <f t="shared" si="285"/>
        <v>DROP</v>
      </c>
      <c r="AT1238" s="22" t="str">
        <f t="shared" si="286"/>
        <v>DROP</v>
      </c>
      <c r="AU1238" s="22">
        <f t="shared" si="287"/>
        <v>1.590811186721234</v>
      </c>
      <c r="AV1238" s="22">
        <f t="shared" si="288"/>
        <v>0</v>
      </c>
      <c r="AW1238" s="22">
        <f t="shared" si="289"/>
        <v>5.6172973186033559</v>
      </c>
      <c r="AX1238" s="22" t="str">
        <f t="shared" si="290"/>
        <v>DROP</v>
      </c>
    </row>
    <row r="1239" spans="1:50" x14ac:dyDescent="0.25">
      <c r="A1239" s="23" t="s">
        <v>18</v>
      </c>
      <c r="B1239" s="22" t="s">
        <v>1257</v>
      </c>
      <c r="C1239" s="34">
        <v>1136.6997182173809</v>
      </c>
      <c r="D1239" s="32">
        <v>0.16918567615621083</v>
      </c>
      <c r="E1239" s="32">
        <v>0.11767270586594598</v>
      </c>
      <c r="F1239" s="22">
        <v>4</v>
      </c>
      <c r="H1239" s="27">
        <v>99.902055243214079</v>
      </c>
      <c r="I1239" s="27">
        <v>0</v>
      </c>
      <c r="J1239" s="27">
        <v>81.977438306912575</v>
      </c>
      <c r="K1239" s="27">
        <v>181.87949355012665</v>
      </c>
      <c r="M1239" s="27">
        <v>393.2108123022349</v>
      </c>
      <c r="N1239" s="27">
        <v>44.331289010477853</v>
      </c>
      <c r="O1239" s="27">
        <v>0</v>
      </c>
      <c r="P1239" s="27">
        <v>70</v>
      </c>
      <c r="Q1239" s="27">
        <v>70</v>
      </c>
      <c r="R1239" s="27">
        <v>393.2108123022349</v>
      </c>
      <c r="S1239" s="22" t="s">
        <v>3355</v>
      </c>
      <c r="T1239" s="28">
        <v>0.65589292854814996</v>
      </c>
      <c r="U1239" s="22">
        <v>0.41568455470788351</v>
      </c>
      <c r="V1239" s="22">
        <v>1.590811186721234</v>
      </c>
      <c r="W1239" s="22">
        <v>5.6172973186033559</v>
      </c>
      <c r="X1239" s="27">
        <v>-255.66260776258611</v>
      </c>
      <c r="Y1239" s="27">
        <v>67.548204539648793</v>
      </c>
      <c r="Z1239" s="23" t="s">
        <v>3429</v>
      </c>
      <c r="AA1239" s="23" t="s">
        <v>3429</v>
      </c>
      <c r="AB1239" s="23" t="s">
        <v>3429</v>
      </c>
      <c r="AC1239" s="23" t="s">
        <v>3429</v>
      </c>
      <c r="AD1239" s="23" t="s">
        <v>3429</v>
      </c>
      <c r="AE1239" s="23" t="s">
        <v>3429</v>
      </c>
      <c r="AH1239" s="38"/>
      <c r="AJ1239" s="43"/>
      <c r="AK1239" s="22">
        <f t="shared" si="277"/>
        <v>0.41568455470788351</v>
      </c>
      <c r="AL1239" s="22" t="str">
        <f t="shared" si="278"/>
        <v>DROP</v>
      </c>
      <c r="AM1239" s="28">
        <f t="shared" si="279"/>
        <v>0.65589292854814996</v>
      </c>
      <c r="AN1239" s="22">
        <f t="shared" si="280"/>
        <v>0</v>
      </c>
      <c r="AO1239" s="22" t="str">
        <f t="shared" si="281"/>
        <v>DROP</v>
      </c>
      <c r="AP1239" s="22" t="str">
        <f t="shared" si="282"/>
        <v>DROP</v>
      </c>
      <c r="AQ1239" s="22" t="str">
        <f t="shared" si="283"/>
        <v>DROP</v>
      </c>
      <c r="AR1239" s="22" t="str">
        <f t="shared" si="284"/>
        <v>DROP</v>
      </c>
      <c r="AS1239" s="22" t="str">
        <f t="shared" si="285"/>
        <v>DROP</v>
      </c>
      <c r="AT1239" s="22" t="str">
        <f t="shared" si="286"/>
        <v>DROP</v>
      </c>
      <c r="AU1239" s="22">
        <f t="shared" si="287"/>
        <v>1.590811186721234</v>
      </c>
      <c r="AV1239" s="22">
        <f t="shared" si="288"/>
        <v>0</v>
      </c>
      <c r="AW1239" s="22">
        <f t="shared" si="289"/>
        <v>5.6172973186033559</v>
      </c>
      <c r="AX1239" s="22" t="str">
        <f t="shared" si="290"/>
        <v>DROP</v>
      </c>
    </row>
    <row r="1240" spans="1:50" x14ac:dyDescent="0.25">
      <c r="A1240" s="23" t="s">
        <v>18</v>
      </c>
      <c r="B1240" s="22" t="s">
        <v>1258</v>
      </c>
      <c r="C1240" s="34">
        <v>1136.6997182173809</v>
      </c>
      <c r="D1240" s="32">
        <v>0.16918567615621083</v>
      </c>
      <c r="E1240" s="32">
        <v>0.11767270586594598</v>
      </c>
      <c r="F1240" s="22">
        <v>4</v>
      </c>
      <c r="H1240" s="27">
        <v>99.902055243214079</v>
      </c>
      <c r="I1240" s="27">
        <v>0</v>
      </c>
      <c r="J1240" s="27">
        <v>81.977438306912575</v>
      </c>
      <c r="K1240" s="27">
        <v>181.87949355012665</v>
      </c>
      <c r="M1240" s="27">
        <v>393.2108123022349</v>
      </c>
      <c r="N1240" s="27">
        <v>44.331289010477853</v>
      </c>
      <c r="O1240" s="27">
        <v>0</v>
      </c>
      <c r="P1240" s="27">
        <v>70</v>
      </c>
      <c r="Q1240" s="27">
        <v>70</v>
      </c>
      <c r="R1240" s="27">
        <v>393.2108123022349</v>
      </c>
      <c r="S1240" s="22" t="s">
        <v>3355</v>
      </c>
      <c r="T1240" s="28">
        <v>0.65589292854814996</v>
      </c>
      <c r="U1240" s="22">
        <v>0.41568455470788351</v>
      </c>
      <c r="V1240" s="22">
        <v>1.590811186721234</v>
      </c>
      <c r="W1240" s="22">
        <v>5.6172973186033559</v>
      </c>
      <c r="X1240" s="27">
        <v>-255.66260776258611</v>
      </c>
      <c r="Y1240" s="27">
        <v>67.548204539648793</v>
      </c>
      <c r="Z1240" s="23" t="s">
        <v>3429</v>
      </c>
      <c r="AA1240" s="23" t="s">
        <v>3429</v>
      </c>
      <c r="AB1240" s="23" t="s">
        <v>3429</v>
      </c>
      <c r="AC1240" s="23" t="s">
        <v>3429</v>
      </c>
      <c r="AD1240" s="23" t="s">
        <v>3429</v>
      </c>
      <c r="AE1240" s="23" t="s">
        <v>3429</v>
      </c>
      <c r="AH1240" s="38"/>
      <c r="AJ1240" s="43"/>
      <c r="AK1240" s="22">
        <f t="shared" si="277"/>
        <v>0.41568455470788351</v>
      </c>
      <c r="AL1240" s="22" t="str">
        <f t="shared" si="278"/>
        <v>DROP</v>
      </c>
      <c r="AM1240" s="28">
        <f t="shared" si="279"/>
        <v>0.65589292854814996</v>
      </c>
      <c r="AN1240" s="22">
        <f t="shared" si="280"/>
        <v>0</v>
      </c>
      <c r="AO1240" s="22" t="str">
        <f t="shared" si="281"/>
        <v>DROP</v>
      </c>
      <c r="AP1240" s="22" t="str">
        <f t="shared" si="282"/>
        <v>DROP</v>
      </c>
      <c r="AQ1240" s="22" t="str">
        <f t="shared" si="283"/>
        <v>DROP</v>
      </c>
      <c r="AR1240" s="22" t="str">
        <f t="shared" si="284"/>
        <v>DROP</v>
      </c>
      <c r="AS1240" s="22" t="str">
        <f t="shared" si="285"/>
        <v>DROP</v>
      </c>
      <c r="AT1240" s="22" t="str">
        <f t="shared" si="286"/>
        <v>DROP</v>
      </c>
      <c r="AU1240" s="22">
        <f t="shared" si="287"/>
        <v>1.590811186721234</v>
      </c>
      <c r="AV1240" s="22">
        <f t="shared" si="288"/>
        <v>0</v>
      </c>
      <c r="AW1240" s="22">
        <f t="shared" si="289"/>
        <v>5.6172973186033559</v>
      </c>
      <c r="AX1240" s="22" t="str">
        <f t="shared" si="290"/>
        <v>DROP</v>
      </c>
    </row>
    <row r="1241" spans="1:50" x14ac:dyDescent="0.25">
      <c r="A1241" s="23" t="s">
        <v>18</v>
      </c>
      <c r="B1241" s="22" t="s">
        <v>1259</v>
      </c>
      <c r="C1241" s="34">
        <v>1136.6997182173809</v>
      </c>
      <c r="D1241" s="32">
        <v>0.16918567615621083</v>
      </c>
      <c r="E1241" s="32">
        <v>0.11767270586594598</v>
      </c>
      <c r="F1241" s="22">
        <v>4</v>
      </c>
      <c r="H1241" s="27">
        <v>99.902055243214079</v>
      </c>
      <c r="I1241" s="27">
        <v>0</v>
      </c>
      <c r="J1241" s="27">
        <v>81.977438306912575</v>
      </c>
      <c r="K1241" s="27">
        <v>181.87949355012665</v>
      </c>
      <c r="M1241" s="27">
        <v>393.2108123022349</v>
      </c>
      <c r="N1241" s="27">
        <v>44.331289010477853</v>
      </c>
      <c r="O1241" s="27">
        <v>0</v>
      </c>
      <c r="P1241" s="27">
        <v>70</v>
      </c>
      <c r="Q1241" s="27">
        <v>70</v>
      </c>
      <c r="R1241" s="27">
        <v>393.2108123022349</v>
      </c>
      <c r="S1241" s="22" t="s">
        <v>3355</v>
      </c>
      <c r="T1241" s="28">
        <v>0.65589292854814996</v>
      </c>
      <c r="U1241" s="22">
        <v>0.41568455470788351</v>
      </c>
      <c r="V1241" s="22">
        <v>1.590811186721234</v>
      </c>
      <c r="W1241" s="22">
        <v>5.6172973186033559</v>
      </c>
      <c r="X1241" s="27">
        <v>-255.66260776258611</v>
      </c>
      <c r="Y1241" s="27">
        <v>67.548204539648793</v>
      </c>
      <c r="Z1241" s="23" t="s">
        <v>3429</v>
      </c>
      <c r="AA1241" s="23" t="s">
        <v>3429</v>
      </c>
      <c r="AB1241" s="23" t="s">
        <v>3429</v>
      </c>
      <c r="AC1241" s="23" t="s">
        <v>3429</v>
      </c>
      <c r="AD1241" s="23" t="s">
        <v>3429</v>
      </c>
      <c r="AE1241" s="23" t="s">
        <v>3429</v>
      </c>
      <c r="AH1241" s="38"/>
      <c r="AJ1241" s="43"/>
      <c r="AK1241" s="22">
        <f t="shared" si="277"/>
        <v>0.41568455470788351</v>
      </c>
      <c r="AL1241" s="22" t="str">
        <f t="shared" si="278"/>
        <v>DROP</v>
      </c>
      <c r="AM1241" s="28">
        <f t="shared" si="279"/>
        <v>0.65589292854814996</v>
      </c>
      <c r="AN1241" s="22">
        <f t="shared" si="280"/>
        <v>0</v>
      </c>
      <c r="AO1241" s="22" t="str">
        <f t="shared" si="281"/>
        <v>DROP</v>
      </c>
      <c r="AP1241" s="22" t="str">
        <f t="shared" si="282"/>
        <v>DROP</v>
      </c>
      <c r="AQ1241" s="22" t="str">
        <f t="shared" si="283"/>
        <v>DROP</v>
      </c>
      <c r="AR1241" s="22" t="str">
        <f t="shared" si="284"/>
        <v>DROP</v>
      </c>
      <c r="AS1241" s="22" t="str">
        <f t="shared" si="285"/>
        <v>DROP</v>
      </c>
      <c r="AT1241" s="22" t="str">
        <f t="shared" si="286"/>
        <v>DROP</v>
      </c>
      <c r="AU1241" s="22">
        <f t="shared" si="287"/>
        <v>1.590811186721234</v>
      </c>
      <c r="AV1241" s="22">
        <f t="shared" si="288"/>
        <v>0</v>
      </c>
      <c r="AW1241" s="22">
        <f t="shared" si="289"/>
        <v>5.6172973186033559</v>
      </c>
      <c r="AX1241" s="22" t="str">
        <f t="shared" si="290"/>
        <v>DROP</v>
      </c>
    </row>
    <row r="1242" spans="1:50" x14ac:dyDescent="0.25">
      <c r="A1242" s="23" t="s">
        <v>18</v>
      </c>
      <c r="B1242" s="22" t="s">
        <v>1260</v>
      </c>
      <c r="C1242" s="34">
        <v>1136.6997182173809</v>
      </c>
      <c r="D1242" s="32">
        <v>0.16918567615621083</v>
      </c>
      <c r="E1242" s="32">
        <v>0.11767270586594598</v>
      </c>
      <c r="F1242" s="22">
        <v>4</v>
      </c>
      <c r="H1242" s="27">
        <v>99.902055243214079</v>
      </c>
      <c r="I1242" s="27">
        <v>0</v>
      </c>
      <c r="J1242" s="27">
        <v>81.977438306912575</v>
      </c>
      <c r="K1242" s="27">
        <v>181.87949355012665</v>
      </c>
      <c r="M1242" s="27">
        <v>393.2108123022349</v>
      </c>
      <c r="N1242" s="27">
        <v>44.331289010477853</v>
      </c>
      <c r="O1242" s="27">
        <v>0</v>
      </c>
      <c r="P1242" s="27">
        <v>70</v>
      </c>
      <c r="Q1242" s="27">
        <v>70</v>
      </c>
      <c r="R1242" s="27">
        <v>393.2108123022349</v>
      </c>
      <c r="S1242" s="22" t="s">
        <v>3355</v>
      </c>
      <c r="T1242" s="28">
        <v>0.65589292854814996</v>
      </c>
      <c r="U1242" s="22">
        <v>0.41568455470788351</v>
      </c>
      <c r="V1242" s="22">
        <v>1.590811186721234</v>
      </c>
      <c r="W1242" s="22">
        <v>5.6172973186033559</v>
      </c>
      <c r="X1242" s="27">
        <v>-255.66260776258611</v>
      </c>
      <c r="Y1242" s="27">
        <v>67.548204539648793</v>
      </c>
      <c r="Z1242" s="23" t="s">
        <v>3429</v>
      </c>
      <c r="AA1242" s="23" t="s">
        <v>3429</v>
      </c>
      <c r="AB1242" s="23" t="s">
        <v>3429</v>
      </c>
      <c r="AC1242" s="23" t="s">
        <v>3429</v>
      </c>
      <c r="AD1242" s="23" t="s">
        <v>3429</v>
      </c>
      <c r="AE1242" s="23" t="s">
        <v>3429</v>
      </c>
      <c r="AH1242" s="38"/>
      <c r="AJ1242" s="43"/>
      <c r="AK1242" s="22">
        <f t="shared" si="277"/>
        <v>0.41568455470788351</v>
      </c>
      <c r="AL1242" s="22" t="str">
        <f t="shared" si="278"/>
        <v>DROP</v>
      </c>
      <c r="AM1242" s="28">
        <f t="shared" si="279"/>
        <v>0.65589292854814996</v>
      </c>
      <c r="AN1242" s="22">
        <f t="shared" si="280"/>
        <v>0</v>
      </c>
      <c r="AO1242" s="22" t="str">
        <f t="shared" si="281"/>
        <v>DROP</v>
      </c>
      <c r="AP1242" s="22" t="str">
        <f t="shared" si="282"/>
        <v>DROP</v>
      </c>
      <c r="AQ1242" s="22" t="str">
        <f t="shared" si="283"/>
        <v>DROP</v>
      </c>
      <c r="AR1242" s="22" t="str">
        <f t="shared" si="284"/>
        <v>DROP</v>
      </c>
      <c r="AS1242" s="22" t="str">
        <f t="shared" si="285"/>
        <v>DROP</v>
      </c>
      <c r="AT1242" s="22" t="str">
        <f t="shared" si="286"/>
        <v>DROP</v>
      </c>
      <c r="AU1242" s="22">
        <f t="shared" si="287"/>
        <v>1.590811186721234</v>
      </c>
      <c r="AV1242" s="22">
        <f t="shared" si="288"/>
        <v>0</v>
      </c>
      <c r="AW1242" s="22">
        <f t="shared" si="289"/>
        <v>5.6172973186033559</v>
      </c>
      <c r="AX1242" s="22" t="str">
        <f t="shared" si="290"/>
        <v>DROP</v>
      </c>
    </row>
    <row r="1243" spans="1:50" x14ac:dyDescent="0.25">
      <c r="A1243" s="23" t="s">
        <v>18</v>
      </c>
      <c r="B1243" s="22" t="s">
        <v>1261</v>
      </c>
      <c r="C1243" s="34">
        <v>1136.6997182173809</v>
      </c>
      <c r="D1243" s="32">
        <v>0.16918567615621083</v>
      </c>
      <c r="E1243" s="32">
        <v>0.11767270586594598</v>
      </c>
      <c r="F1243" s="22">
        <v>4</v>
      </c>
      <c r="H1243" s="27">
        <v>99.902055243214079</v>
      </c>
      <c r="I1243" s="27">
        <v>0</v>
      </c>
      <c r="J1243" s="27">
        <v>81.977438306912575</v>
      </c>
      <c r="K1243" s="27">
        <v>181.87949355012665</v>
      </c>
      <c r="M1243" s="27">
        <v>393.2108123022349</v>
      </c>
      <c r="N1243" s="27">
        <v>44.331289010477853</v>
      </c>
      <c r="O1243" s="27">
        <v>0</v>
      </c>
      <c r="P1243" s="27">
        <v>70</v>
      </c>
      <c r="Q1243" s="27">
        <v>70</v>
      </c>
      <c r="R1243" s="27">
        <v>393.2108123022349</v>
      </c>
      <c r="S1243" s="22" t="s">
        <v>3355</v>
      </c>
      <c r="T1243" s="28">
        <v>0.65589292854814996</v>
      </c>
      <c r="U1243" s="22">
        <v>0.41568455470788351</v>
      </c>
      <c r="V1243" s="22">
        <v>1.590811186721234</v>
      </c>
      <c r="W1243" s="22">
        <v>5.6172973186033559</v>
      </c>
      <c r="X1243" s="27">
        <v>-255.66260776258611</v>
      </c>
      <c r="Y1243" s="27">
        <v>67.548204539648793</v>
      </c>
      <c r="Z1243" s="23" t="s">
        <v>3429</v>
      </c>
      <c r="AA1243" s="23" t="s">
        <v>3429</v>
      </c>
      <c r="AB1243" s="23" t="s">
        <v>3429</v>
      </c>
      <c r="AC1243" s="23" t="s">
        <v>3429</v>
      </c>
      <c r="AD1243" s="23" t="s">
        <v>3429</v>
      </c>
      <c r="AE1243" s="23" t="s">
        <v>3429</v>
      </c>
      <c r="AH1243" s="38"/>
      <c r="AJ1243" s="43"/>
      <c r="AK1243" s="22">
        <f t="shared" si="277"/>
        <v>0.41568455470788351</v>
      </c>
      <c r="AL1243" s="22" t="str">
        <f t="shared" si="278"/>
        <v>DROP</v>
      </c>
      <c r="AM1243" s="28">
        <f t="shared" si="279"/>
        <v>0.65589292854814996</v>
      </c>
      <c r="AN1243" s="22">
        <f t="shared" si="280"/>
        <v>0</v>
      </c>
      <c r="AO1243" s="22" t="str">
        <f t="shared" si="281"/>
        <v>DROP</v>
      </c>
      <c r="AP1243" s="22" t="str">
        <f t="shared" si="282"/>
        <v>DROP</v>
      </c>
      <c r="AQ1243" s="22" t="str">
        <f t="shared" si="283"/>
        <v>DROP</v>
      </c>
      <c r="AR1243" s="22" t="str">
        <f t="shared" si="284"/>
        <v>DROP</v>
      </c>
      <c r="AS1243" s="22" t="str">
        <f t="shared" si="285"/>
        <v>DROP</v>
      </c>
      <c r="AT1243" s="22" t="str">
        <f t="shared" si="286"/>
        <v>DROP</v>
      </c>
      <c r="AU1243" s="22">
        <f t="shared" si="287"/>
        <v>1.590811186721234</v>
      </c>
      <c r="AV1243" s="22">
        <f t="shared" si="288"/>
        <v>0</v>
      </c>
      <c r="AW1243" s="22">
        <f t="shared" si="289"/>
        <v>5.6172973186033559</v>
      </c>
      <c r="AX1243" s="22" t="str">
        <f t="shared" si="290"/>
        <v>DROP</v>
      </c>
    </row>
    <row r="1244" spans="1:50" x14ac:dyDescent="0.25">
      <c r="A1244" s="23" t="s">
        <v>18</v>
      </c>
      <c r="B1244" s="22" t="s">
        <v>1262</v>
      </c>
      <c r="C1244" s="34">
        <v>1136.6997182173809</v>
      </c>
      <c r="D1244" s="32">
        <v>0.16918567615621083</v>
      </c>
      <c r="E1244" s="32">
        <v>0.11767270586594598</v>
      </c>
      <c r="F1244" s="22">
        <v>4</v>
      </c>
      <c r="H1244" s="27">
        <v>99.902055243214079</v>
      </c>
      <c r="I1244" s="27">
        <v>0</v>
      </c>
      <c r="J1244" s="27">
        <v>81.977438306912575</v>
      </c>
      <c r="K1244" s="27">
        <v>181.87949355012665</v>
      </c>
      <c r="M1244" s="27">
        <v>393.2108123022349</v>
      </c>
      <c r="N1244" s="27">
        <v>44.331289010477853</v>
      </c>
      <c r="O1244" s="27">
        <v>0</v>
      </c>
      <c r="P1244" s="27">
        <v>70</v>
      </c>
      <c r="Q1244" s="27">
        <v>70</v>
      </c>
      <c r="R1244" s="27">
        <v>393.2108123022349</v>
      </c>
      <c r="S1244" s="22" t="s">
        <v>3355</v>
      </c>
      <c r="T1244" s="28">
        <v>0.65589292854814996</v>
      </c>
      <c r="U1244" s="22">
        <v>0.41568455470788351</v>
      </c>
      <c r="V1244" s="22">
        <v>1.590811186721234</v>
      </c>
      <c r="W1244" s="22">
        <v>5.6172973186033559</v>
      </c>
      <c r="X1244" s="27">
        <v>-255.66260776258611</v>
      </c>
      <c r="Y1244" s="27">
        <v>67.548204539648793</v>
      </c>
      <c r="Z1244" s="23" t="s">
        <v>3429</v>
      </c>
      <c r="AA1244" s="23" t="s">
        <v>3429</v>
      </c>
      <c r="AB1244" s="23" t="s">
        <v>3429</v>
      </c>
      <c r="AC1244" s="23" t="s">
        <v>3429</v>
      </c>
      <c r="AD1244" s="23" t="s">
        <v>3429</v>
      </c>
      <c r="AE1244" s="23" t="s">
        <v>3429</v>
      </c>
      <c r="AH1244" s="38"/>
      <c r="AJ1244" s="43"/>
      <c r="AK1244" s="22">
        <f t="shared" si="277"/>
        <v>0.41568455470788351</v>
      </c>
      <c r="AL1244" s="22" t="str">
        <f t="shared" si="278"/>
        <v>DROP</v>
      </c>
      <c r="AM1244" s="28">
        <f t="shared" si="279"/>
        <v>0.65589292854814996</v>
      </c>
      <c r="AN1244" s="22">
        <f t="shared" si="280"/>
        <v>0</v>
      </c>
      <c r="AO1244" s="22" t="str">
        <f t="shared" si="281"/>
        <v>DROP</v>
      </c>
      <c r="AP1244" s="22" t="str">
        <f t="shared" si="282"/>
        <v>DROP</v>
      </c>
      <c r="AQ1244" s="22" t="str">
        <f t="shared" si="283"/>
        <v>DROP</v>
      </c>
      <c r="AR1244" s="22" t="str">
        <f t="shared" si="284"/>
        <v>DROP</v>
      </c>
      <c r="AS1244" s="22" t="str">
        <f t="shared" si="285"/>
        <v>DROP</v>
      </c>
      <c r="AT1244" s="22" t="str">
        <f t="shared" si="286"/>
        <v>DROP</v>
      </c>
      <c r="AU1244" s="22">
        <f t="shared" si="287"/>
        <v>1.590811186721234</v>
      </c>
      <c r="AV1244" s="22">
        <f t="shared" si="288"/>
        <v>0</v>
      </c>
      <c r="AW1244" s="22">
        <f t="shared" si="289"/>
        <v>5.6172973186033559</v>
      </c>
      <c r="AX1244" s="22" t="str">
        <f t="shared" si="290"/>
        <v>DROP</v>
      </c>
    </row>
    <row r="1245" spans="1:50" x14ac:dyDescent="0.25">
      <c r="A1245" s="23" t="s">
        <v>18</v>
      </c>
      <c r="B1245" s="22" t="s">
        <v>1263</v>
      </c>
      <c r="C1245" s="34">
        <v>1136.6997182173809</v>
      </c>
      <c r="D1245" s="32">
        <v>0.16918567615621083</v>
      </c>
      <c r="E1245" s="32">
        <v>0.11767270586594598</v>
      </c>
      <c r="F1245" s="22">
        <v>4</v>
      </c>
      <c r="H1245" s="27">
        <v>99.902055243214079</v>
      </c>
      <c r="I1245" s="27">
        <v>0</v>
      </c>
      <c r="J1245" s="27">
        <v>81.977438306912575</v>
      </c>
      <c r="K1245" s="27">
        <v>181.87949355012665</v>
      </c>
      <c r="M1245" s="27">
        <v>393.2108123022349</v>
      </c>
      <c r="N1245" s="27">
        <v>44.331289010477853</v>
      </c>
      <c r="O1245" s="27">
        <v>0</v>
      </c>
      <c r="P1245" s="27">
        <v>70</v>
      </c>
      <c r="Q1245" s="27">
        <v>70</v>
      </c>
      <c r="R1245" s="27">
        <v>393.2108123022349</v>
      </c>
      <c r="S1245" s="22" t="s">
        <v>3355</v>
      </c>
      <c r="T1245" s="28">
        <v>0.65589292854814996</v>
      </c>
      <c r="U1245" s="22">
        <v>0.41568455470788351</v>
      </c>
      <c r="V1245" s="22">
        <v>1.590811186721234</v>
      </c>
      <c r="W1245" s="22">
        <v>5.6172973186033559</v>
      </c>
      <c r="X1245" s="27">
        <v>-255.66260776258611</v>
      </c>
      <c r="Y1245" s="27">
        <v>67.548204539648793</v>
      </c>
      <c r="Z1245" s="23" t="s">
        <v>3429</v>
      </c>
      <c r="AA1245" s="23" t="s">
        <v>3429</v>
      </c>
      <c r="AB1245" s="23" t="s">
        <v>3429</v>
      </c>
      <c r="AC1245" s="23" t="s">
        <v>3429</v>
      </c>
      <c r="AD1245" s="23" t="s">
        <v>3429</v>
      </c>
      <c r="AE1245" s="23" t="s">
        <v>3429</v>
      </c>
      <c r="AH1245" s="38"/>
      <c r="AJ1245" s="43"/>
      <c r="AK1245" s="22">
        <f t="shared" si="277"/>
        <v>0.41568455470788351</v>
      </c>
      <c r="AL1245" s="22" t="str">
        <f t="shared" si="278"/>
        <v>DROP</v>
      </c>
      <c r="AM1245" s="28">
        <f t="shared" si="279"/>
        <v>0.65589292854814996</v>
      </c>
      <c r="AN1245" s="22">
        <f t="shared" si="280"/>
        <v>0</v>
      </c>
      <c r="AO1245" s="22" t="str">
        <f t="shared" si="281"/>
        <v>DROP</v>
      </c>
      <c r="AP1245" s="22" t="str">
        <f t="shared" si="282"/>
        <v>DROP</v>
      </c>
      <c r="AQ1245" s="22" t="str">
        <f t="shared" si="283"/>
        <v>DROP</v>
      </c>
      <c r="AR1245" s="22" t="str">
        <f t="shared" si="284"/>
        <v>DROP</v>
      </c>
      <c r="AS1245" s="22" t="str">
        <f t="shared" si="285"/>
        <v>DROP</v>
      </c>
      <c r="AT1245" s="22" t="str">
        <f t="shared" si="286"/>
        <v>DROP</v>
      </c>
      <c r="AU1245" s="22">
        <f t="shared" si="287"/>
        <v>1.590811186721234</v>
      </c>
      <c r="AV1245" s="22">
        <f t="shared" si="288"/>
        <v>0</v>
      </c>
      <c r="AW1245" s="22">
        <f t="shared" si="289"/>
        <v>5.6172973186033559</v>
      </c>
      <c r="AX1245" s="22" t="str">
        <f t="shared" si="290"/>
        <v>DROP</v>
      </c>
    </row>
    <row r="1246" spans="1:50" x14ac:dyDescent="0.25">
      <c r="A1246" s="23" t="s">
        <v>18</v>
      </c>
      <c r="B1246" s="22" t="s">
        <v>1264</v>
      </c>
      <c r="C1246" s="34">
        <v>1136.6997182173809</v>
      </c>
      <c r="D1246" s="32">
        <v>0.16918567615621083</v>
      </c>
      <c r="E1246" s="32">
        <v>0.11767270586594598</v>
      </c>
      <c r="F1246" s="22">
        <v>4</v>
      </c>
      <c r="H1246" s="27">
        <v>99.902055243214079</v>
      </c>
      <c r="I1246" s="27">
        <v>0</v>
      </c>
      <c r="J1246" s="27">
        <v>81.977438306912575</v>
      </c>
      <c r="K1246" s="27">
        <v>181.87949355012665</v>
      </c>
      <c r="M1246" s="27">
        <v>393.2108123022349</v>
      </c>
      <c r="N1246" s="27">
        <v>44.331289010477853</v>
      </c>
      <c r="O1246" s="27">
        <v>0</v>
      </c>
      <c r="P1246" s="27">
        <v>70</v>
      </c>
      <c r="Q1246" s="27">
        <v>70</v>
      </c>
      <c r="R1246" s="27">
        <v>393.2108123022349</v>
      </c>
      <c r="S1246" s="22" t="s">
        <v>3355</v>
      </c>
      <c r="T1246" s="28">
        <v>0.65589292854814996</v>
      </c>
      <c r="U1246" s="22">
        <v>0.41568455470788351</v>
      </c>
      <c r="V1246" s="22">
        <v>1.590811186721234</v>
      </c>
      <c r="W1246" s="22">
        <v>5.6172973186033559</v>
      </c>
      <c r="X1246" s="27">
        <v>-255.66260776258611</v>
      </c>
      <c r="Y1246" s="27">
        <v>67.548204539648793</v>
      </c>
      <c r="Z1246" s="23" t="s">
        <v>3429</v>
      </c>
      <c r="AA1246" s="23" t="s">
        <v>3429</v>
      </c>
      <c r="AB1246" s="23" t="s">
        <v>3429</v>
      </c>
      <c r="AC1246" s="23" t="s">
        <v>3429</v>
      </c>
      <c r="AD1246" s="23" t="s">
        <v>3429</v>
      </c>
      <c r="AE1246" s="23" t="s">
        <v>3429</v>
      </c>
      <c r="AH1246" s="38"/>
      <c r="AJ1246" s="43"/>
      <c r="AK1246" s="22">
        <f t="shared" si="277"/>
        <v>0.41568455470788351</v>
      </c>
      <c r="AL1246" s="22" t="str">
        <f t="shared" si="278"/>
        <v>DROP</v>
      </c>
      <c r="AM1246" s="28">
        <f t="shared" si="279"/>
        <v>0.65589292854814996</v>
      </c>
      <c r="AN1246" s="22">
        <f t="shared" si="280"/>
        <v>0</v>
      </c>
      <c r="AO1246" s="22" t="str">
        <f t="shared" si="281"/>
        <v>DROP</v>
      </c>
      <c r="AP1246" s="22" t="str">
        <f t="shared" si="282"/>
        <v>DROP</v>
      </c>
      <c r="AQ1246" s="22" t="str">
        <f t="shared" si="283"/>
        <v>DROP</v>
      </c>
      <c r="AR1246" s="22" t="str">
        <f t="shared" si="284"/>
        <v>DROP</v>
      </c>
      <c r="AS1246" s="22" t="str">
        <f t="shared" si="285"/>
        <v>DROP</v>
      </c>
      <c r="AT1246" s="22" t="str">
        <f t="shared" si="286"/>
        <v>DROP</v>
      </c>
      <c r="AU1246" s="22">
        <f t="shared" si="287"/>
        <v>1.590811186721234</v>
      </c>
      <c r="AV1246" s="22">
        <f t="shared" si="288"/>
        <v>0</v>
      </c>
      <c r="AW1246" s="22">
        <f t="shared" si="289"/>
        <v>5.6172973186033559</v>
      </c>
      <c r="AX1246" s="22" t="str">
        <f t="shared" si="290"/>
        <v>DROP</v>
      </c>
    </row>
    <row r="1247" spans="1:50" x14ac:dyDescent="0.25">
      <c r="A1247" s="23" t="s">
        <v>18</v>
      </c>
      <c r="B1247" s="22" t="s">
        <v>1265</v>
      </c>
      <c r="C1247" s="34">
        <v>1136.6997182173809</v>
      </c>
      <c r="D1247" s="32">
        <v>0.16918567615621083</v>
      </c>
      <c r="E1247" s="32">
        <v>0.11767270586594598</v>
      </c>
      <c r="F1247" s="22">
        <v>4</v>
      </c>
      <c r="H1247" s="27">
        <v>99.902055243214079</v>
      </c>
      <c r="I1247" s="27">
        <v>0</v>
      </c>
      <c r="J1247" s="27">
        <v>81.977438306912575</v>
      </c>
      <c r="K1247" s="27">
        <v>181.87949355012665</v>
      </c>
      <c r="M1247" s="27">
        <v>393.2108123022349</v>
      </c>
      <c r="N1247" s="27">
        <v>44.331289010477853</v>
      </c>
      <c r="O1247" s="27">
        <v>0</v>
      </c>
      <c r="P1247" s="27">
        <v>70</v>
      </c>
      <c r="Q1247" s="27">
        <v>70</v>
      </c>
      <c r="R1247" s="27">
        <v>393.2108123022349</v>
      </c>
      <c r="S1247" s="22" t="s">
        <v>3355</v>
      </c>
      <c r="T1247" s="28">
        <v>0.65589292854814996</v>
      </c>
      <c r="U1247" s="22">
        <v>0.41568455470788351</v>
      </c>
      <c r="V1247" s="22">
        <v>1.590811186721234</v>
      </c>
      <c r="W1247" s="22">
        <v>5.6172973186033559</v>
      </c>
      <c r="X1247" s="27">
        <v>-255.66260776258611</v>
      </c>
      <c r="Y1247" s="27">
        <v>67.548204539648793</v>
      </c>
      <c r="Z1247" s="23" t="s">
        <v>3429</v>
      </c>
      <c r="AA1247" s="23" t="s">
        <v>3429</v>
      </c>
      <c r="AB1247" s="23" t="s">
        <v>3429</v>
      </c>
      <c r="AC1247" s="23" t="s">
        <v>3429</v>
      </c>
      <c r="AD1247" s="23" t="s">
        <v>3429</v>
      </c>
      <c r="AE1247" s="23" t="s">
        <v>3429</v>
      </c>
      <c r="AH1247" s="38"/>
      <c r="AJ1247" s="43"/>
      <c r="AK1247" s="22">
        <f t="shared" si="277"/>
        <v>0.41568455470788351</v>
      </c>
      <c r="AL1247" s="22" t="str">
        <f t="shared" si="278"/>
        <v>DROP</v>
      </c>
      <c r="AM1247" s="28">
        <f t="shared" si="279"/>
        <v>0.65589292854814996</v>
      </c>
      <c r="AN1247" s="22">
        <f t="shared" si="280"/>
        <v>0</v>
      </c>
      <c r="AO1247" s="22" t="str">
        <f t="shared" si="281"/>
        <v>DROP</v>
      </c>
      <c r="AP1247" s="22" t="str">
        <f t="shared" si="282"/>
        <v>DROP</v>
      </c>
      <c r="AQ1247" s="22" t="str">
        <f t="shared" si="283"/>
        <v>DROP</v>
      </c>
      <c r="AR1247" s="22" t="str">
        <f t="shared" si="284"/>
        <v>DROP</v>
      </c>
      <c r="AS1247" s="22" t="str">
        <f t="shared" si="285"/>
        <v>DROP</v>
      </c>
      <c r="AT1247" s="22" t="str">
        <f t="shared" si="286"/>
        <v>DROP</v>
      </c>
      <c r="AU1247" s="22">
        <f t="shared" si="287"/>
        <v>1.590811186721234</v>
      </c>
      <c r="AV1247" s="22">
        <f t="shared" si="288"/>
        <v>0</v>
      </c>
      <c r="AW1247" s="22">
        <f t="shared" si="289"/>
        <v>5.6172973186033559</v>
      </c>
      <c r="AX1247" s="22" t="str">
        <f t="shared" si="290"/>
        <v>DROP</v>
      </c>
    </row>
    <row r="1248" spans="1:50" x14ac:dyDescent="0.25">
      <c r="A1248" s="23" t="s">
        <v>18</v>
      </c>
      <c r="B1248" s="22" t="s">
        <v>1266</v>
      </c>
      <c r="C1248" s="34">
        <v>5.3521145040806459</v>
      </c>
      <c r="D1248" s="32">
        <v>6.109720045490998E-4</v>
      </c>
      <c r="E1248" s="32">
        <v>6.109720045490998E-4</v>
      </c>
      <c r="F1248" s="22">
        <v>10</v>
      </c>
      <c r="H1248" s="27">
        <v>1.1720094953643481</v>
      </c>
      <c r="I1248" s="27">
        <v>0.21971201598596216</v>
      </c>
      <c r="J1248" s="27">
        <v>0.64859437242146445</v>
      </c>
      <c r="K1248" s="27">
        <v>2.0403158837717745</v>
      </c>
      <c r="M1248" s="27">
        <v>4.2200545983260014</v>
      </c>
      <c r="N1248" s="27">
        <v>0.20873246565914519</v>
      </c>
      <c r="O1248" s="27">
        <v>0</v>
      </c>
      <c r="P1248" s="27">
        <v>1.5473039215686275</v>
      </c>
      <c r="Q1248" s="27">
        <v>1.5473039215686275</v>
      </c>
      <c r="R1248" s="27">
        <v>4.2200545983260014</v>
      </c>
      <c r="S1248" s="22" t="s">
        <v>3355</v>
      </c>
      <c r="T1248" s="28">
        <v>3.0791503189336362</v>
      </c>
      <c r="U1248" s="22">
        <v>0.46069405782987477</v>
      </c>
      <c r="V1248" s="22">
        <v>1.1618870193189956</v>
      </c>
      <c r="W1248" s="22">
        <v>2.7273598544543143</v>
      </c>
      <c r="X1248" s="27">
        <v>-2.3884711802133722</v>
      </c>
      <c r="Y1248" s="27">
        <v>0.28427949654400186</v>
      </c>
      <c r="Z1248" s="23" t="s">
        <v>3429</v>
      </c>
      <c r="AA1248" s="23" t="s">
        <v>3429</v>
      </c>
      <c r="AB1248" s="23" t="s">
        <v>3429</v>
      </c>
      <c r="AC1248" s="23" t="s">
        <v>3430</v>
      </c>
      <c r="AD1248" s="23" t="s">
        <v>3430</v>
      </c>
      <c r="AE1248" s="23" t="s">
        <v>3430</v>
      </c>
      <c r="AH1248" s="38"/>
      <c r="AJ1248" s="43"/>
      <c r="AK1248" s="22">
        <f t="shared" si="277"/>
        <v>0.46069405782987477</v>
      </c>
      <c r="AL1248" s="22" t="str">
        <f t="shared" si="278"/>
        <v>DROP</v>
      </c>
      <c r="AM1248" s="28">
        <f t="shared" si="279"/>
        <v>3.0791503189336362</v>
      </c>
      <c r="AN1248" s="22">
        <f t="shared" si="280"/>
        <v>0.54228385999236384</v>
      </c>
      <c r="AO1248" s="22" t="str">
        <f t="shared" si="281"/>
        <v>DROP</v>
      </c>
      <c r="AP1248" s="22" t="str">
        <f t="shared" si="282"/>
        <v>DROP</v>
      </c>
      <c r="AQ1248" s="22" t="str">
        <f t="shared" si="283"/>
        <v>DROP</v>
      </c>
      <c r="AR1248" s="22" t="str">
        <f t="shared" si="284"/>
        <v>DROP</v>
      </c>
      <c r="AS1248" s="22" t="str">
        <f t="shared" si="285"/>
        <v>DROP</v>
      </c>
      <c r="AT1248" s="22" t="str">
        <f t="shared" si="286"/>
        <v>DROP</v>
      </c>
      <c r="AU1248" s="22">
        <f t="shared" si="287"/>
        <v>1.1618870193189956</v>
      </c>
      <c r="AV1248" s="22">
        <f t="shared" si="288"/>
        <v>0.54228385999236384</v>
      </c>
      <c r="AW1248" s="22">
        <f t="shared" si="289"/>
        <v>3.0778300189987218</v>
      </c>
      <c r="AX1248" s="22" t="str">
        <f t="shared" si="290"/>
        <v>KEEP</v>
      </c>
    </row>
    <row r="1249" spans="1:50" x14ac:dyDescent="0.25">
      <c r="A1249" s="23" t="s">
        <v>18</v>
      </c>
      <c r="B1249" s="22" t="s">
        <v>1267</v>
      </c>
      <c r="C1249" s="34">
        <v>5.3521145040806459</v>
      </c>
      <c r="D1249" s="32">
        <v>6.109720045490998E-4</v>
      </c>
      <c r="E1249" s="32">
        <v>6.109720045490998E-4</v>
      </c>
      <c r="F1249" s="22">
        <v>10</v>
      </c>
      <c r="H1249" s="27">
        <v>1.1720094953643481</v>
      </c>
      <c r="I1249" s="27">
        <v>0.21971201598596216</v>
      </c>
      <c r="J1249" s="27">
        <v>0.64859437242146445</v>
      </c>
      <c r="K1249" s="27">
        <v>2.0403158837717745</v>
      </c>
      <c r="M1249" s="27">
        <v>4.2200545983260014</v>
      </c>
      <c r="N1249" s="27">
        <v>0.20873246565914519</v>
      </c>
      <c r="O1249" s="27">
        <v>0</v>
      </c>
      <c r="P1249" s="27">
        <v>1.5473039215686275</v>
      </c>
      <c r="Q1249" s="27">
        <v>1.5473039215686275</v>
      </c>
      <c r="R1249" s="27">
        <v>4.2200545983260014</v>
      </c>
      <c r="S1249" s="22" t="s">
        <v>3355</v>
      </c>
      <c r="T1249" s="28">
        <v>3.0791503189336362</v>
      </c>
      <c r="U1249" s="22">
        <v>0.46069405782987477</v>
      </c>
      <c r="V1249" s="22">
        <v>1.1618870193189956</v>
      </c>
      <c r="W1249" s="22">
        <v>2.7273598544543143</v>
      </c>
      <c r="X1249" s="27">
        <v>-2.3884711802133722</v>
      </c>
      <c r="Y1249" s="27">
        <v>0.28427949654400186</v>
      </c>
      <c r="Z1249" s="23" t="s">
        <v>3429</v>
      </c>
      <c r="AA1249" s="23" t="s">
        <v>3429</v>
      </c>
      <c r="AB1249" s="23" t="s">
        <v>3429</v>
      </c>
      <c r="AC1249" s="23" t="s">
        <v>3430</v>
      </c>
      <c r="AD1249" s="23" t="s">
        <v>3430</v>
      </c>
      <c r="AE1249" s="23" t="s">
        <v>3430</v>
      </c>
      <c r="AH1249" s="38"/>
      <c r="AJ1249" s="43"/>
      <c r="AK1249" s="22">
        <f t="shared" si="277"/>
        <v>0.46069405782987477</v>
      </c>
      <c r="AL1249" s="22" t="str">
        <f t="shared" si="278"/>
        <v>DROP</v>
      </c>
      <c r="AM1249" s="28">
        <f t="shared" si="279"/>
        <v>3.0791503189336362</v>
      </c>
      <c r="AN1249" s="22">
        <f t="shared" si="280"/>
        <v>0.54228385999236384</v>
      </c>
      <c r="AO1249" s="22" t="str">
        <f t="shared" si="281"/>
        <v>DROP</v>
      </c>
      <c r="AP1249" s="22" t="str">
        <f t="shared" si="282"/>
        <v>DROP</v>
      </c>
      <c r="AQ1249" s="22" t="str">
        <f t="shared" si="283"/>
        <v>DROP</v>
      </c>
      <c r="AR1249" s="22" t="str">
        <f t="shared" si="284"/>
        <v>DROP</v>
      </c>
      <c r="AS1249" s="22" t="str">
        <f t="shared" si="285"/>
        <v>DROP</v>
      </c>
      <c r="AT1249" s="22" t="str">
        <f t="shared" si="286"/>
        <v>DROP</v>
      </c>
      <c r="AU1249" s="22">
        <f t="shared" si="287"/>
        <v>1.1618870193189956</v>
      </c>
      <c r="AV1249" s="22">
        <f t="shared" si="288"/>
        <v>0.54228385999236384</v>
      </c>
      <c r="AW1249" s="22">
        <f t="shared" si="289"/>
        <v>3.0778300189987218</v>
      </c>
      <c r="AX1249" s="22" t="str">
        <f t="shared" si="290"/>
        <v>KEEP</v>
      </c>
    </row>
    <row r="1250" spans="1:50" x14ac:dyDescent="0.25">
      <c r="A1250" s="23" t="s">
        <v>18</v>
      </c>
      <c r="B1250" s="22" t="s">
        <v>1268</v>
      </c>
      <c r="C1250" s="34">
        <v>5.3521145040806459</v>
      </c>
      <c r="D1250" s="32">
        <v>6.109720045490998E-4</v>
      </c>
      <c r="E1250" s="32">
        <v>6.109720045490998E-4</v>
      </c>
      <c r="F1250" s="22">
        <v>10</v>
      </c>
      <c r="H1250" s="27">
        <v>1.1720094953643481</v>
      </c>
      <c r="I1250" s="27">
        <v>0.21971201598596216</v>
      </c>
      <c r="J1250" s="27">
        <v>0.64859437242146445</v>
      </c>
      <c r="K1250" s="27">
        <v>2.0403158837717745</v>
      </c>
      <c r="M1250" s="27">
        <v>4.2200545983260014</v>
      </c>
      <c r="N1250" s="27">
        <v>0.20873246565914519</v>
      </c>
      <c r="O1250" s="27">
        <v>0</v>
      </c>
      <c r="P1250" s="27">
        <v>1.5473039215686275</v>
      </c>
      <c r="Q1250" s="27">
        <v>1.5473039215686275</v>
      </c>
      <c r="R1250" s="27">
        <v>4.2200545983260014</v>
      </c>
      <c r="S1250" s="22" t="s">
        <v>3355</v>
      </c>
      <c r="T1250" s="28">
        <v>3.0791503189336362</v>
      </c>
      <c r="U1250" s="22">
        <v>0.46069405782987477</v>
      </c>
      <c r="V1250" s="22">
        <v>1.1618870193189956</v>
      </c>
      <c r="W1250" s="22">
        <v>2.7273598544543143</v>
      </c>
      <c r="X1250" s="27">
        <v>-2.3884711802133722</v>
      </c>
      <c r="Y1250" s="27">
        <v>0.28427949654400186</v>
      </c>
      <c r="Z1250" s="23" t="s">
        <v>3429</v>
      </c>
      <c r="AA1250" s="23" t="s">
        <v>3429</v>
      </c>
      <c r="AB1250" s="23" t="s">
        <v>3429</v>
      </c>
      <c r="AC1250" s="23" t="s">
        <v>3430</v>
      </c>
      <c r="AD1250" s="23" t="s">
        <v>3430</v>
      </c>
      <c r="AE1250" s="23" t="s">
        <v>3430</v>
      </c>
      <c r="AH1250" s="38"/>
      <c r="AJ1250" s="43"/>
      <c r="AK1250" s="22">
        <f t="shared" si="277"/>
        <v>0.46069405782987477</v>
      </c>
      <c r="AL1250" s="22" t="str">
        <f t="shared" si="278"/>
        <v>DROP</v>
      </c>
      <c r="AM1250" s="28">
        <f t="shared" si="279"/>
        <v>3.0791503189336362</v>
      </c>
      <c r="AN1250" s="22">
        <f t="shared" si="280"/>
        <v>0.54228385999236384</v>
      </c>
      <c r="AO1250" s="22" t="str">
        <f t="shared" si="281"/>
        <v>DROP</v>
      </c>
      <c r="AP1250" s="22" t="str">
        <f t="shared" si="282"/>
        <v>DROP</v>
      </c>
      <c r="AQ1250" s="22" t="str">
        <f t="shared" si="283"/>
        <v>DROP</v>
      </c>
      <c r="AR1250" s="22" t="str">
        <f t="shared" si="284"/>
        <v>DROP</v>
      </c>
      <c r="AS1250" s="22" t="str">
        <f t="shared" si="285"/>
        <v>DROP</v>
      </c>
      <c r="AT1250" s="22" t="str">
        <f t="shared" si="286"/>
        <v>DROP</v>
      </c>
      <c r="AU1250" s="22">
        <f t="shared" si="287"/>
        <v>1.1618870193189956</v>
      </c>
      <c r="AV1250" s="22">
        <f t="shared" si="288"/>
        <v>0.54228385999236384</v>
      </c>
      <c r="AW1250" s="22">
        <f t="shared" si="289"/>
        <v>3.0778300189987218</v>
      </c>
      <c r="AX1250" s="22" t="str">
        <f t="shared" si="290"/>
        <v>KEEP</v>
      </c>
    </row>
    <row r="1251" spans="1:50" x14ac:dyDescent="0.25">
      <c r="A1251" s="23" t="s">
        <v>18</v>
      </c>
      <c r="B1251" s="22" t="s">
        <v>1269</v>
      </c>
      <c r="C1251" s="34">
        <v>5.3521145040806459</v>
      </c>
      <c r="D1251" s="32">
        <v>6.109720045490998E-4</v>
      </c>
      <c r="E1251" s="32">
        <v>6.109720045490998E-4</v>
      </c>
      <c r="F1251" s="22">
        <v>10</v>
      </c>
      <c r="H1251" s="27">
        <v>1.1720094953643481</v>
      </c>
      <c r="I1251" s="27">
        <v>0.21971201598596216</v>
      </c>
      <c r="J1251" s="27">
        <v>0.64859437242146445</v>
      </c>
      <c r="K1251" s="27">
        <v>2.0403158837717745</v>
      </c>
      <c r="M1251" s="27">
        <v>4.2200545983260014</v>
      </c>
      <c r="N1251" s="27">
        <v>0.20873246565914519</v>
      </c>
      <c r="O1251" s="27">
        <v>0</v>
      </c>
      <c r="P1251" s="27">
        <v>1.5473039215686275</v>
      </c>
      <c r="Q1251" s="27">
        <v>1.5473039215686275</v>
      </c>
      <c r="R1251" s="27">
        <v>4.2200545983260014</v>
      </c>
      <c r="S1251" s="22" t="s">
        <v>3355</v>
      </c>
      <c r="T1251" s="28">
        <v>3.0791503189336362</v>
      </c>
      <c r="U1251" s="22">
        <v>0.46069405782987477</v>
      </c>
      <c r="V1251" s="22">
        <v>1.1618870193189956</v>
      </c>
      <c r="W1251" s="22">
        <v>2.7273598544543143</v>
      </c>
      <c r="X1251" s="27">
        <v>-2.3884711802133722</v>
      </c>
      <c r="Y1251" s="27">
        <v>0.28427949654400186</v>
      </c>
      <c r="Z1251" s="23" t="s">
        <v>3429</v>
      </c>
      <c r="AA1251" s="23" t="s">
        <v>3429</v>
      </c>
      <c r="AB1251" s="23" t="s">
        <v>3429</v>
      </c>
      <c r="AC1251" s="23" t="s">
        <v>3430</v>
      </c>
      <c r="AD1251" s="23" t="s">
        <v>3430</v>
      </c>
      <c r="AE1251" s="23" t="s">
        <v>3430</v>
      </c>
      <c r="AH1251" s="38"/>
      <c r="AJ1251" s="43"/>
      <c r="AK1251" s="22">
        <f t="shared" si="277"/>
        <v>0.46069405782987477</v>
      </c>
      <c r="AL1251" s="22" t="str">
        <f t="shared" si="278"/>
        <v>DROP</v>
      </c>
      <c r="AM1251" s="28">
        <f t="shared" si="279"/>
        <v>3.0791503189336362</v>
      </c>
      <c r="AN1251" s="22">
        <f t="shared" si="280"/>
        <v>0.54228385999236384</v>
      </c>
      <c r="AO1251" s="22" t="str">
        <f t="shared" si="281"/>
        <v>DROP</v>
      </c>
      <c r="AP1251" s="22" t="str">
        <f t="shared" si="282"/>
        <v>DROP</v>
      </c>
      <c r="AQ1251" s="22" t="str">
        <f t="shared" si="283"/>
        <v>DROP</v>
      </c>
      <c r="AR1251" s="22" t="str">
        <f t="shared" si="284"/>
        <v>DROP</v>
      </c>
      <c r="AS1251" s="22" t="str">
        <f t="shared" si="285"/>
        <v>DROP</v>
      </c>
      <c r="AT1251" s="22" t="str">
        <f t="shared" si="286"/>
        <v>DROP</v>
      </c>
      <c r="AU1251" s="22">
        <f t="shared" si="287"/>
        <v>1.1618870193189956</v>
      </c>
      <c r="AV1251" s="22">
        <f t="shared" si="288"/>
        <v>0.54228385999236384</v>
      </c>
      <c r="AW1251" s="22">
        <f t="shared" si="289"/>
        <v>3.0778300189987218</v>
      </c>
      <c r="AX1251" s="22" t="str">
        <f t="shared" si="290"/>
        <v>KEEP</v>
      </c>
    </row>
    <row r="1252" spans="1:50" x14ac:dyDescent="0.25">
      <c r="A1252" s="23" t="s">
        <v>18</v>
      </c>
      <c r="B1252" s="22" t="s">
        <v>1270</v>
      </c>
      <c r="C1252" s="34">
        <v>5.3521145040806459</v>
      </c>
      <c r="D1252" s="32">
        <v>6.109720045490998E-4</v>
      </c>
      <c r="E1252" s="32">
        <v>6.109720045490998E-4</v>
      </c>
      <c r="F1252" s="22">
        <v>10</v>
      </c>
      <c r="H1252" s="27">
        <v>1.1720094953643481</v>
      </c>
      <c r="I1252" s="27">
        <v>0.21971201598596216</v>
      </c>
      <c r="J1252" s="27">
        <v>0.64859437242146445</v>
      </c>
      <c r="K1252" s="27">
        <v>2.0403158837717745</v>
      </c>
      <c r="M1252" s="27">
        <v>4.2200545983260014</v>
      </c>
      <c r="N1252" s="27">
        <v>0.20873246565914519</v>
      </c>
      <c r="O1252" s="27">
        <v>0</v>
      </c>
      <c r="P1252" s="27">
        <v>1.5473039215686275</v>
      </c>
      <c r="Q1252" s="27">
        <v>1.5473039215686275</v>
      </c>
      <c r="R1252" s="27">
        <v>4.2200545983260014</v>
      </c>
      <c r="S1252" s="22" t="s">
        <v>3355</v>
      </c>
      <c r="T1252" s="28">
        <v>3.0791503189336362</v>
      </c>
      <c r="U1252" s="22">
        <v>0.46069405782987477</v>
      </c>
      <c r="V1252" s="22">
        <v>1.1618870193189956</v>
      </c>
      <c r="W1252" s="22">
        <v>2.7273598544543143</v>
      </c>
      <c r="X1252" s="27">
        <v>-2.3884711802133722</v>
      </c>
      <c r="Y1252" s="27">
        <v>0.28427949654400186</v>
      </c>
      <c r="Z1252" s="23" t="s">
        <v>3429</v>
      </c>
      <c r="AA1252" s="23" t="s">
        <v>3429</v>
      </c>
      <c r="AB1252" s="23" t="s">
        <v>3429</v>
      </c>
      <c r="AC1252" s="23" t="s">
        <v>3430</v>
      </c>
      <c r="AD1252" s="23" t="s">
        <v>3430</v>
      </c>
      <c r="AE1252" s="23" t="s">
        <v>3430</v>
      </c>
      <c r="AH1252" s="38"/>
      <c r="AJ1252" s="43"/>
      <c r="AK1252" s="22">
        <f t="shared" si="277"/>
        <v>0.46069405782987477</v>
      </c>
      <c r="AL1252" s="22" t="str">
        <f t="shared" si="278"/>
        <v>DROP</v>
      </c>
      <c r="AM1252" s="28">
        <f t="shared" si="279"/>
        <v>3.0791503189336362</v>
      </c>
      <c r="AN1252" s="22">
        <f t="shared" si="280"/>
        <v>0.54228385999236384</v>
      </c>
      <c r="AO1252" s="22" t="str">
        <f t="shared" si="281"/>
        <v>DROP</v>
      </c>
      <c r="AP1252" s="22" t="str">
        <f t="shared" si="282"/>
        <v>DROP</v>
      </c>
      <c r="AQ1252" s="22" t="str">
        <f t="shared" si="283"/>
        <v>DROP</v>
      </c>
      <c r="AR1252" s="22" t="str">
        <f t="shared" si="284"/>
        <v>DROP</v>
      </c>
      <c r="AS1252" s="22" t="str">
        <f t="shared" si="285"/>
        <v>DROP</v>
      </c>
      <c r="AT1252" s="22" t="str">
        <f t="shared" si="286"/>
        <v>DROP</v>
      </c>
      <c r="AU1252" s="22">
        <f t="shared" si="287"/>
        <v>1.1618870193189956</v>
      </c>
      <c r="AV1252" s="22">
        <f t="shared" si="288"/>
        <v>0.54228385999236384</v>
      </c>
      <c r="AW1252" s="22">
        <f t="shared" si="289"/>
        <v>3.0778300189987218</v>
      </c>
      <c r="AX1252" s="22" t="str">
        <f t="shared" si="290"/>
        <v>KEEP</v>
      </c>
    </row>
    <row r="1253" spans="1:50" x14ac:dyDescent="0.25">
      <c r="A1253" s="23" t="s">
        <v>18</v>
      </c>
      <c r="B1253" s="22" t="s">
        <v>1271</v>
      </c>
      <c r="C1253" s="34">
        <v>5.3521145040806459</v>
      </c>
      <c r="D1253" s="32">
        <v>6.109720045490998E-4</v>
      </c>
      <c r="E1253" s="32">
        <v>6.109720045490998E-4</v>
      </c>
      <c r="F1253" s="22">
        <v>10</v>
      </c>
      <c r="H1253" s="27">
        <v>1.1720094953643481</v>
      </c>
      <c r="I1253" s="27">
        <v>0.21971201598596216</v>
      </c>
      <c r="J1253" s="27">
        <v>0.64859437242146445</v>
      </c>
      <c r="K1253" s="27">
        <v>2.0403158837717745</v>
      </c>
      <c r="M1253" s="27">
        <v>4.2200545983260014</v>
      </c>
      <c r="N1253" s="27">
        <v>0.20873246565914519</v>
      </c>
      <c r="O1253" s="27">
        <v>0</v>
      </c>
      <c r="P1253" s="27">
        <v>1.5473039215686275</v>
      </c>
      <c r="Q1253" s="27">
        <v>1.5473039215686275</v>
      </c>
      <c r="R1253" s="27">
        <v>4.2200545983260014</v>
      </c>
      <c r="S1253" s="22" t="s">
        <v>3355</v>
      </c>
      <c r="T1253" s="28">
        <v>3.0791503189336362</v>
      </c>
      <c r="U1253" s="22">
        <v>0.46069405782987477</v>
      </c>
      <c r="V1253" s="22">
        <v>1.1618870193189956</v>
      </c>
      <c r="W1253" s="22">
        <v>2.7273598544543143</v>
      </c>
      <c r="X1253" s="27">
        <v>-2.3884711802133722</v>
      </c>
      <c r="Y1253" s="27">
        <v>0.28427949654400186</v>
      </c>
      <c r="Z1253" s="23" t="s">
        <v>3429</v>
      </c>
      <c r="AA1253" s="23" t="s">
        <v>3429</v>
      </c>
      <c r="AB1253" s="23" t="s">
        <v>3429</v>
      </c>
      <c r="AC1253" s="23" t="s">
        <v>3430</v>
      </c>
      <c r="AD1253" s="23" t="s">
        <v>3430</v>
      </c>
      <c r="AE1253" s="23" t="s">
        <v>3430</v>
      </c>
      <c r="AH1253" s="38"/>
      <c r="AJ1253" s="43"/>
      <c r="AK1253" s="22">
        <f t="shared" si="277"/>
        <v>0.46069405782987477</v>
      </c>
      <c r="AL1253" s="22" t="str">
        <f t="shared" si="278"/>
        <v>DROP</v>
      </c>
      <c r="AM1253" s="28">
        <f t="shared" si="279"/>
        <v>3.0791503189336362</v>
      </c>
      <c r="AN1253" s="22">
        <f t="shared" si="280"/>
        <v>0.54228385999236384</v>
      </c>
      <c r="AO1253" s="22" t="str">
        <f t="shared" si="281"/>
        <v>DROP</v>
      </c>
      <c r="AP1253" s="22" t="str">
        <f t="shared" si="282"/>
        <v>DROP</v>
      </c>
      <c r="AQ1253" s="22" t="str">
        <f t="shared" si="283"/>
        <v>DROP</v>
      </c>
      <c r="AR1253" s="22" t="str">
        <f t="shared" si="284"/>
        <v>DROP</v>
      </c>
      <c r="AS1253" s="22" t="str">
        <f t="shared" si="285"/>
        <v>DROP</v>
      </c>
      <c r="AT1253" s="22" t="str">
        <f t="shared" si="286"/>
        <v>DROP</v>
      </c>
      <c r="AU1253" s="22">
        <f t="shared" si="287"/>
        <v>1.1618870193189956</v>
      </c>
      <c r="AV1253" s="22">
        <f t="shared" si="288"/>
        <v>0.54228385999236384</v>
      </c>
      <c r="AW1253" s="22">
        <f t="shared" si="289"/>
        <v>3.0778300189987218</v>
      </c>
      <c r="AX1253" s="22" t="str">
        <f t="shared" si="290"/>
        <v>KEEP</v>
      </c>
    </row>
    <row r="1254" spans="1:50" x14ac:dyDescent="0.25">
      <c r="A1254" s="23" t="s">
        <v>18</v>
      </c>
      <c r="B1254" s="22" t="s">
        <v>1272</v>
      </c>
      <c r="C1254" s="34">
        <v>5.3521145040806459</v>
      </c>
      <c r="D1254" s="32">
        <v>6.109720045490998E-4</v>
      </c>
      <c r="E1254" s="32">
        <v>6.109720045490998E-4</v>
      </c>
      <c r="F1254" s="22">
        <v>10</v>
      </c>
      <c r="H1254" s="27">
        <v>1.1720094953643481</v>
      </c>
      <c r="I1254" s="27">
        <v>0.21971201598596216</v>
      </c>
      <c r="J1254" s="27">
        <v>0.64859437242146445</v>
      </c>
      <c r="K1254" s="27">
        <v>2.0403158837717745</v>
      </c>
      <c r="M1254" s="27">
        <v>4.2200545983260014</v>
      </c>
      <c r="N1254" s="27">
        <v>0.20873246565914519</v>
      </c>
      <c r="O1254" s="27">
        <v>0</v>
      </c>
      <c r="P1254" s="27">
        <v>1.5473039215686275</v>
      </c>
      <c r="Q1254" s="27">
        <v>1.5473039215686275</v>
      </c>
      <c r="R1254" s="27">
        <v>4.2200545983260014</v>
      </c>
      <c r="S1254" s="22" t="s">
        <v>3355</v>
      </c>
      <c r="T1254" s="28">
        <v>3.0791503189336362</v>
      </c>
      <c r="U1254" s="22">
        <v>0.46069405782987477</v>
      </c>
      <c r="V1254" s="22">
        <v>1.1618870193189956</v>
      </c>
      <c r="W1254" s="22">
        <v>2.7273598544543143</v>
      </c>
      <c r="X1254" s="27">
        <v>-2.3884711802133722</v>
      </c>
      <c r="Y1254" s="27">
        <v>0.28427949654400186</v>
      </c>
      <c r="Z1254" s="23" t="s">
        <v>3429</v>
      </c>
      <c r="AA1254" s="23" t="s">
        <v>3429</v>
      </c>
      <c r="AB1254" s="23" t="s">
        <v>3429</v>
      </c>
      <c r="AC1254" s="23" t="s">
        <v>3430</v>
      </c>
      <c r="AD1254" s="23" t="s">
        <v>3430</v>
      </c>
      <c r="AE1254" s="23" t="s">
        <v>3430</v>
      </c>
      <c r="AH1254" s="38"/>
      <c r="AJ1254" s="43"/>
      <c r="AK1254" s="22">
        <f t="shared" si="277"/>
        <v>0.46069405782987477</v>
      </c>
      <c r="AL1254" s="22" t="str">
        <f t="shared" si="278"/>
        <v>DROP</v>
      </c>
      <c r="AM1254" s="28">
        <f t="shared" si="279"/>
        <v>3.0791503189336362</v>
      </c>
      <c r="AN1254" s="22">
        <f t="shared" si="280"/>
        <v>0.54228385999236384</v>
      </c>
      <c r="AO1254" s="22" t="str">
        <f t="shared" si="281"/>
        <v>DROP</v>
      </c>
      <c r="AP1254" s="22" t="str">
        <f t="shared" si="282"/>
        <v>DROP</v>
      </c>
      <c r="AQ1254" s="22" t="str">
        <f t="shared" si="283"/>
        <v>DROP</v>
      </c>
      <c r="AR1254" s="22" t="str">
        <f t="shared" si="284"/>
        <v>DROP</v>
      </c>
      <c r="AS1254" s="22" t="str">
        <f t="shared" si="285"/>
        <v>DROP</v>
      </c>
      <c r="AT1254" s="22" t="str">
        <f t="shared" si="286"/>
        <v>DROP</v>
      </c>
      <c r="AU1254" s="22">
        <f t="shared" si="287"/>
        <v>1.1618870193189956</v>
      </c>
      <c r="AV1254" s="22">
        <f t="shared" si="288"/>
        <v>0.54228385999236384</v>
      </c>
      <c r="AW1254" s="22">
        <f t="shared" si="289"/>
        <v>3.0778300189987218</v>
      </c>
      <c r="AX1254" s="22" t="str">
        <f t="shared" si="290"/>
        <v>KEEP</v>
      </c>
    </row>
    <row r="1255" spans="1:50" x14ac:dyDescent="0.25">
      <c r="A1255" s="23" t="s">
        <v>18</v>
      </c>
      <c r="B1255" s="22" t="s">
        <v>1273</v>
      </c>
      <c r="C1255" s="34">
        <v>5.3521145040806459</v>
      </c>
      <c r="D1255" s="32">
        <v>6.109720045490998E-4</v>
      </c>
      <c r="E1255" s="32">
        <v>6.109720045490998E-4</v>
      </c>
      <c r="F1255" s="22">
        <v>10</v>
      </c>
      <c r="H1255" s="27">
        <v>1.1720094953643481</v>
      </c>
      <c r="I1255" s="27">
        <v>0.21971201598596216</v>
      </c>
      <c r="J1255" s="27">
        <v>0.64859437242146445</v>
      </c>
      <c r="K1255" s="27">
        <v>2.0403158837717745</v>
      </c>
      <c r="M1255" s="27">
        <v>4.2200545983260014</v>
      </c>
      <c r="N1255" s="27">
        <v>0.20873246565914519</v>
      </c>
      <c r="O1255" s="27">
        <v>0</v>
      </c>
      <c r="P1255" s="27">
        <v>1.5473039215686275</v>
      </c>
      <c r="Q1255" s="27">
        <v>1.5473039215686275</v>
      </c>
      <c r="R1255" s="27">
        <v>4.2200545983260014</v>
      </c>
      <c r="S1255" s="22" t="s">
        <v>3355</v>
      </c>
      <c r="T1255" s="28">
        <v>3.0791503189336362</v>
      </c>
      <c r="U1255" s="22">
        <v>0.46069405782987477</v>
      </c>
      <c r="V1255" s="22">
        <v>1.1618870193189956</v>
      </c>
      <c r="W1255" s="22">
        <v>2.7273598544543143</v>
      </c>
      <c r="X1255" s="27">
        <v>-2.3884711802133722</v>
      </c>
      <c r="Y1255" s="27">
        <v>0.28427949654400186</v>
      </c>
      <c r="Z1255" s="23" t="s">
        <v>3429</v>
      </c>
      <c r="AA1255" s="23" t="s">
        <v>3429</v>
      </c>
      <c r="AB1255" s="23" t="s">
        <v>3429</v>
      </c>
      <c r="AC1255" s="23" t="s">
        <v>3430</v>
      </c>
      <c r="AD1255" s="23" t="s">
        <v>3430</v>
      </c>
      <c r="AE1255" s="23" t="s">
        <v>3430</v>
      </c>
      <c r="AH1255" s="38"/>
      <c r="AJ1255" s="43"/>
      <c r="AK1255" s="22">
        <f t="shared" si="277"/>
        <v>0.46069405782987477</v>
      </c>
      <c r="AL1255" s="22" t="str">
        <f t="shared" si="278"/>
        <v>DROP</v>
      </c>
      <c r="AM1255" s="28">
        <f t="shared" si="279"/>
        <v>3.0791503189336362</v>
      </c>
      <c r="AN1255" s="22">
        <f t="shared" si="280"/>
        <v>0.54228385999236384</v>
      </c>
      <c r="AO1255" s="22" t="str">
        <f t="shared" si="281"/>
        <v>DROP</v>
      </c>
      <c r="AP1255" s="22" t="str">
        <f t="shared" si="282"/>
        <v>DROP</v>
      </c>
      <c r="AQ1255" s="22" t="str">
        <f t="shared" si="283"/>
        <v>DROP</v>
      </c>
      <c r="AR1255" s="22" t="str">
        <f t="shared" si="284"/>
        <v>DROP</v>
      </c>
      <c r="AS1255" s="22" t="str">
        <f t="shared" si="285"/>
        <v>DROP</v>
      </c>
      <c r="AT1255" s="22" t="str">
        <f t="shared" si="286"/>
        <v>DROP</v>
      </c>
      <c r="AU1255" s="22">
        <f t="shared" si="287"/>
        <v>1.1618870193189956</v>
      </c>
      <c r="AV1255" s="22">
        <f t="shared" si="288"/>
        <v>0.54228385999236384</v>
      </c>
      <c r="AW1255" s="22">
        <f t="shared" si="289"/>
        <v>3.0778300189987218</v>
      </c>
      <c r="AX1255" s="22" t="str">
        <f t="shared" si="290"/>
        <v>KEEP</v>
      </c>
    </row>
    <row r="1256" spans="1:50" x14ac:dyDescent="0.25">
      <c r="A1256" s="23" t="s">
        <v>18</v>
      </c>
      <c r="B1256" s="22" t="s">
        <v>1274</v>
      </c>
      <c r="C1256" s="34">
        <v>5.3521145040806459</v>
      </c>
      <c r="D1256" s="32">
        <v>6.109720045490998E-4</v>
      </c>
      <c r="E1256" s="32">
        <v>6.109720045490998E-4</v>
      </c>
      <c r="F1256" s="22">
        <v>10</v>
      </c>
      <c r="H1256" s="27">
        <v>1.1720094953643481</v>
      </c>
      <c r="I1256" s="27">
        <v>0.21971201598596216</v>
      </c>
      <c r="J1256" s="27">
        <v>0.64859437242146445</v>
      </c>
      <c r="K1256" s="27">
        <v>2.0403158837717745</v>
      </c>
      <c r="M1256" s="27">
        <v>4.2200545983260014</v>
      </c>
      <c r="N1256" s="27">
        <v>0.20873246565914519</v>
      </c>
      <c r="O1256" s="27">
        <v>0</v>
      </c>
      <c r="P1256" s="27">
        <v>1.5473039215686275</v>
      </c>
      <c r="Q1256" s="27">
        <v>1.5473039215686275</v>
      </c>
      <c r="R1256" s="27">
        <v>4.2200545983260014</v>
      </c>
      <c r="S1256" s="22" t="s">
        <v>3355</v>
      </c>
      <c r="T1256" s="28">
        <v>3.0791503189336362</v>
      </c>
      <c r="U1256" s="22">
        <v>0.46069405782987477</v>
      </c>
      <c r="V1256" s="22">
        <v>1.1618870193189956</v>
      </c>
      <c r="W1256" s="22">
        <v>2.7273598544543143</v>
      </c>
      <c r="X1256" s="27">
        <v>-2.3884711802133722</v>
      </c>
      <c r="Y1256" s="27">
        <v>0.28427949654400186</v>
      </c>
      <c r="Z1256" s="23" t="s">
        <v>3429</v>
      </c>
      <c r="AA1256" s="23" t="s">
        <v>3429</v>
      </c>
      <c r="AB1256" s="23" t="s">
        <v>3429</v>
      </c>
      <c r="AC1256" s="23" t="s">
        <v>3430</v>
      </c>
      <c r="AD1256" s="23" t="s">
        <v>3430</v>
      </c>
      <c r="AE1256" s="23" t="s">
        <v>3430</v>
      </c>
      <c r="AH1256" s="38"/>
      <c r="AJ1256" s="43"/>
      <c r="AK1256" s="22">
        <f t="shared" si="277"/>
        <v>0.46069405782987477</v>
      </c>
      <c r="AL1256" s="22" t="str">
        <f t="shared" si="278"/>
        <v>DROP</v>
      </c>
      <c r="AM1256" s="28">
        <f t="shared" si="279"/>
        <v>3.0791503189336362</v>
      </c>
      <c r="AN1256" s="22">
        <f t="shared" si="280"/>
        <v>0.54228385999236384</v>
      </c>
      <c r="AO1256" s="22" t="str">
        <f t="shared" si="281"/>
        <v>DROP</v>
      </c>
      <c r="AP1256" s="22" t="str">
        <f t="shared" si="282"/>
        <v>DROP</v>
      </c>
      <c r="AQ1256" s="22" t="str">
        <f t="shared" si="283"/>
        <v>DROP</v>
      </c>
      <c r="AR1256" s="22" t="str">
        <f t="shared" si="284"/>
        <v>DROP</v>
      </c>
      <c r="AS1256" s="22" t="str">
        <f t="shared" si="285"/>
        <v>DROP</v>
      </c>
      <c r="AT1256" s="22" t="str">
        <f t="shared" si="286"/>
        <v>DROP</v>
      </c>
      <c r="AU1256" s="22">
        <f t="shared" si="287"/>
        <v>1.1618870193189956</v>
      </c>
      <c r="AV1256" s="22">
        <f t="shared" si="288"/>
        <v>0.54228385999236384</v>
      </c>
      <c r="AW1256" s="22">
        <f t="shared" si="289"/>
        <v>3.0778300189987218</v>
      </c>
      <c r="AX1256" s="22" t="str">
        <f t="shared" si="290"/>
        <v>KEEP</v>
      </c>
    </row>
    <row r="1257" spans="1:50" x14ac:dyDescent="0.25">
      <c r="A1257" s="23" t="s">
        <v>18</v>
      </c>
      <c r="B1257" s="22" t="s">
        <v>1275</v>
      </c>
      <c r="C1257" s="34">
        <v>5.3521145040806459</v>
      </c>
      <c r="D1257" s="32">
        <v>6.109720045490998E-4</v>
      </c>
      <c r="E1257" s="32">
        <v>6.109720045490998E-4</v>
      </c>
      <c r="F1257" s="22">
        <v>10</v>
      </c>
      <c r="H1257" s="27">
        <v>1.1720094953643481</v>
      </c>
      <c r="I1257" s="27">
        <v>0.21971201598596216</v>
      </c>
      <c r="J1257" s="27">
        <v>0.64859437242146445</v>
      </c>
      <c r="K1257" s="27">
        <v>2.0403158837717745</v>
      </c>
      <c r="M1257" s="27">
        <v>4.2200545983260014</v>
      </c>
      <c r="N1257" s="27">
        <v>0.20873246565914519</v>
      </c>
      <c r="O1257" s="27">
        <v>0</v>
      </c>
      <c r="P1257" s="27">
        <v>1.5473039215686275</v>
      </c>
      <c r="Q1257" s="27">
        <v>1.5473039215686275</v>
      </c>
      <c r="R1257" s="27">
        <v>4.2200545983260014</v>
      </c>
      <c r="S1257" s="22" t="s">
        <v>3355</v>
      </c>
      <c r="T1257" s="28">
        <v>3.0791503189336362</v>
      </c>
      <c r="U1257" s="22">
        <v>0.46069405782987477</v>
      </c>
      <c r="V1257" s="22">
        <v>1.1618870193189956</v>
      </c>
      <c r="W1257" s="22">
        <v>2.7273598544543143</v>
      </c>
      <c r="X1257" s="27">
        <v>-2.3884711802133722</v>
      </c>
      <c r="Y1257" s="27">
        <v>0.28427949654400186</v>
      </c>
      <c r="Z1257" s="23" t="s">
        <v>3429</v>
      </c>
      <c r="AA1257" s="23" t="s">
        <v>3429</v>
      </c>
      <c r="AB1257" s="23" t="s">
        <v>3429</v>
      </c>
      <c r="AC1257" s="23" t="s">
        <v>3430</v>
      </c>
      <c r="AD1257" s="23" t="s">
        <v>3430</v>
      </c>
      <c r="AE1257" s="23" t="s">
        <v>3430</v>
      </c>
      <c r="AH1257" s="38"/>
      <c r="AJ1257" s="43"/>
      <c r="AK1257" s="22">
        <f t="shared" si="277"/>
        <v>0.46069405782987477</v>
      </c>
      <c r="AL1257" s="22" t="str">
        <f t="shared" si="278"/>
        <v>DROP</v>
      </c>
      <c r="AM1257" s="28">
        <f t="shared" si="279"/>
        <v>3.0791503189336362</v>
      </c>
      <c r="AN1257" s="22">
        <f t="shared" si="280"/>
        <v>0.54228385999236384</v>
      </c>
      <c r="AO1257" s="22" t="str">
        <f t="shared" si="281"/>
        <v>DROP</v>
      </c>
      <c r="AP1257" s="22" t="str">
        <f t="shared" si="282"/>
        <v>DROP</v>
      </c>
      <c r="AQ1257" s="22" t="str">
        <f t="shared" si="283"/>
        <v>DROP</v>
      </c>
      <c r="AR1257" s="22" t="str">
        <f t="shared" si="284"/>
        <v>DROP</v>
      </c>
      <c r="AS1257" s="22" t="str">
        <f t="shared" si="285"/>
        <v>DROP</v>
      </c>
      <c r="AT1257" s="22" t="str">
        <f t="shared" si="286"/>
        <v>DROP</v>
      </c>
      <c r="AU1257" s="22">
        <f t="shared" si="287"/>
        <v>1.1618870193189956</v>
      </c>
      <c r="AV1257" s="22">
        <f t="shared" si="288"/>
        <v>0.54228385999236384</v>
      </c>
      <c r="AW1257" s="22">
        <f t="shared" si="289"/>
        <v>3.0778300189987218</v>
      </c>
      <c r="AX1257" s="22" t="str">
        <f t="shared" si="290"/>
        <v>KEEP</v>
      </c>
    </row>
    <row r="1258" spans="1:50" x14ac:dyDescent="0.25">
      <c r="A1258" s="23" t="s">
        <v>18</v>
      </c>
      <c r="B1258" s="22" t="s">
        <v>1276</v>
      </c>
      <c r="C1258" s="34">
        <v>5.3521145040806459</v>
      </c>
      <c r="D1258" s="32">
        <v>6.109720045490998E-4</v>
      </c>
      <c r="E1258" s="32">
        <v>6.109720045490998E-4</v>
      </c>
      <c r="F1258" s="22">
        <v>10</v>
      </c>
      <c r="H1258" s="27">
        <v>1.1720094953643481</v>
      </c>
      <c r="I1258" s="27">
        <v>0.21971201598596216</v>
      </c>
      <c r="J1258" s="27">
        <v>0.64859437242146445</v>
      </c>
      <c r="K1258" s="27">
        <v>2.0403158837717745</v>
      </c>
      <c r="M1258" s="27">
        <v>4.2200545983260014</v>
      </c>
      <c r="N1258" s="27">
        <v>0.20873246565914519</v>
      </c>
      <c r="O1258" s="27">
        <v>0</v>
      </c>
      <c r="P1258" s="27">
        <v>1.5473039215686275</v>
      </c>
      <c r="Q1258" s="27">
        <v>1.5473039215686275</v>
      </c>
      <c r="R1258" s="27">
        <v>4.2200545983260014</v>
      </c>
      <c r="S1258" s="22" t="s">
        <v>3355</v>
      </c>
      <c r="T1258" s="28">
        <v>3.0791503189336362</v>
      </c>
      <c r="U1258" s="22">
        <v>0.46069405782987477</v>
      </c>
      <c r="V1258" s="22">
        <v>1.1618870193189956</v>
      </c>
      <c r="W1258" s="22">
        <v>2.7273598544543143</v>
      </c>
      <c r="X1258" s="27">
        <v>-2.3884711802133722</v>
      </c>
      <c r="Y1258" s="27">
        <v>0.28427949654400186</v>
      </c>
      <c r="Z1258" s="23" t="s">
        <v>3429</v>
      </c>
      <c r="AA1258" s="23" t="s">
        <v>3429</v>
      </c>
      <c r="AB1258" s="23" t="s">
        <v>3429</v>
      </c>
      <c r="AC1258" s="23" t="s">
        <v>3430</v>
      </c>
      <c r="AD1258" s="23" t="s">
        <v>3430</v>
      </c>
      <c r="AE1258" s="23" t="s">
        <v>3430</v>
      </c>
      <c r="AH1258" s="38"/>
      <c r="AJ1258" s="43"/>
      <c r="AK1258" s="22">
        <f t="shared" si="277"/>
        <v>0.46069405782987477</v>
      </c>
      <c r="AL1258" s="22" t="str">
        <f t="shared" si="278"/>
        <v>DROP</v>
      </c>
      <c r="AM1258" s="28">
        <f t="shared" si="279"/>
        <v>3.0791503189336362</v>
      </c>
      <c r="AN1258" s="22">
        <f t="shared" si="280"/>
        <v>0.54228385999236384</v>
      </c>
      <c r="AO1258" s="22" t="str">
        <f t="shared" si="281"/>
        <v>DROP</v>
      </c>
      <c r="AP1258" s="22" t="str">
        <f t="shared" si="282"/>
        <v>DROP</v>
      </c>
      <c r="AQ1258" s="22" t="str">
        <f t="shared" si="283"/>
        <v>DROP</v>
      </c>
      <c r="AR1258" s="22" t="str">
        <f t="shared" si="284"/>
        <v>DROP</v>
      </c>
      <c r="AS1258" s="22" t="str">
        <f t="shared" si="285"/>
        <v>DROP</v>
      </c>
      <c r="AT1258" s="22" t="str">
        <f t="shared" si="286"/>
        <v>DROP</v>
      </c>
      <c r="AU1258" s="22">
        <f t="shared" si="287"/>
        <v>1.1618870193189956</v>
      </c>
      <c r="AV1258" s="22">
        <f t="shared" si="288"/>
        <v>0.54228385999236384</v>
      </c>
      <c r="AW1258" s="22">
        <f t="shared" si="289"/>
        <v>3.0778300189987218</v>
      </c>
      <c r="AX1258" s="22" t="str">
        <f t="shared" si="290"/>
        <v>KEEP</v>
      </c>
    </row>
    <row r="1259" spans="1:50" x14ac:dyDescent="0.25">
      <c r="A1259" s="23" t="s">
        <v>18</v>
      </c>
      <c r="B1259" s="22" t="s">
        <v>1277</v>
      </c>
      <c r="C1259" s="34">
        <v>5.3521145040806459</v>
      </c>
      <c r="D1259" s="32">
        <v>6.109720045490998E-4</v>
      </c>
      <c r="E1259" s="32">
        <v>6.109720045490998E-4</v>
      </c>
      <c r="F1259" s="22">
        <v>10</v>
      </c>
      <c r="H1259" s="27">
        <v>1.1720094953643481</v>
      </c>
      <c r="I1259" s="27">
        <v>0.21971201598596216</v>
      </c>
      <c r="J1259" s="27">
        <v>0.64859437242146445</v>
      </c>
      <c r="K1259" s="27">
        <v>2.0403158837717745</v>
      </c>
      <c r="M1259" s="27">
        <v>4.2200545983260014</v>
      </c>
      <c r="N1259" s="27">
        <v>0.20873246565914519</v>
      </c>
      <c r="O1259" s="27">
        <v>0</v>
      </c>
      <c r="P1259" s="27">
        <v>1.5473039215686275</v>
      </c>
      <c r="Q1259" s="27">
        <v>1.5473039215686275</v>
      </c>
      <c r="R1259" s="27">
        <v>4.2200545983260014</v>
      </c>
      <c r="S1259" s="22" t="s">
        <v>3355</v>
      </c>
      <c r="T1259" s="28">
        <v>3.0791503189336362</v>
      </c>
      <c r="U1259" s="22">
        <v>0.46069405782987477</v>
      </c>
      <c r="V1259" s="22">
        <v>1.1618870193189956</v>
      </c>
      <c r="W1259" s="22">
        <v>2.7273598544543143</v>
      </c>
      <c r="X1259" s="27">
        <v>-2.3884711802133722</v>
      </c>
      <c r="Y1259" s="27">
        <v>0.28427949654400186</v>
      </c>
      <c r="Z1259" s="23" t="s">
        <v>3429</v>
      </c>
      <c r="AA1259" s="23" t="s">
        <v>3429</v>
      </c>
      <c r="AB1259" s="23" t="s">
        <v>3429</v>
      </c>
      <c r="AC1259" s="23" t="s">
        <v>3430</v>
      </c>
      <c r="AD1259" s="23" t="s">
        <v>3430</v>
      </c>
      <c r="AE1259" s="23" t="s">
        <v>3430</v>
      </c>
      <c r="AH1259" s="38"/>
      <c r="AJ1259" s="43"/>
      <c r="AK1259" s="22">
        <f t="shared" si="277"/>
        <v>0.46069405782987477</v>
      </c>
      <c r="AL1259" s="22" t="str">
        <f t="shared" si="278"/>
        <v>DROP</v>
      </c>
      <c r="AM1259" s="28">
        <f t="shared" si="279"/>
        <v>3.0791503189336362</v>
      </c>
      <c r="AN1259" s="22">
        <f t="shared" si="280"/>
        <v>0.54228385999236384</v>
      </c>
      <c r="AO1259" s="22" t="str">
        <f t="shared" si="281"/>
        <v>DROP</v>
      </c>
      <c r="AP1259" s="22" t="str">
        <f t="shared" si="282"/>
        <v>DROP</v>
      </c>
      <c r="AQ1259" s="22" t="str">
        <f t="shared" si="283"/>
        <v>DROP</v>
      </c>
      <c r="AR1259" s="22" t="str">
        <f t="shared" si="284"/>
        <v>DROP</v>
      </c>
      <c r="AS1259" s="22" t="str">
        <f t="shared" si="285"/>
        <v>DROP</v>
      </c>
      <c r="AT1259" s="22" t="str">
        <f t="shared" si="286"/>
        <v>DROP</v>
      </c>
      <c r="AU1259" s="22">
        <f t="shared" si="287"/>
        <v>1.1618870193189956</v>
      </c>
      <c r="AV1259" s="22">
        <f t="shared" si="288"/>
        <v>0.54228385999236384</v>
      </c>
      <c r="AW1259" s="22">
        <f t="shared" si="289"/>
        <v>3.0778300189987218</v>
      </c>
      <c r="AX1259" s="22" t="str">
        <f t="shared" si="290"/>
        <v>KEEP</v>
      </c>
    </row>
    <row r="1260" spans="1:50" x14ac:dyDescent="0.25">
      <c r="A1260" s="23" t="s">
        <v>18</v>
      </c>
      <c r="B1260" s="22" t="s">
        <v>1278</v>
      </c>
      <c r="C1260" s="34">
        <v>5.3521145040806459</v>
      </c>
      <c r="D1260" s="32">
        <v>6.109720045490998E-4</v>
      </c>
      <c r="E1260" s="32">
        <v>6.109720045490998E-4</v>
      </c>
      <c r="F1260" s="22">
        <v>10</v>
      </c>
      <c r="H1260" s="27">
        <v>1.1720094953643481</v>
      </c>
      <c r="I1260" s="27">
        <v>0.21971201598596216</v>
      </c>
      <c r="J1260" s="27">
        <v>0.64859437242146445</v>
      </c>
      <c r="K1260" s="27">
        <v>2.0403158837717745</v>
      </c>
      <c r="M1260" s="27">
        <v>4.2200545983260014</v>
      </c>
      <c r="N1260" s="27">
        <v>0.20873246565914519</v>
      </c>
      <c r="O1260" s="27">
        <v>0</v>
      </c>
      <c r="P1260" s="27">
        <v>1.5473039215686275</v>
      </c>
      <c r="Q1260" s="27">
        <v>1.5473039215686275</v>
      </c>
      <c r="R1260" s="27">
        <v>4.2200545983260014</v>
      </c>
      <c r="S1260" s="22" t="s">
        <v>3355</v>
      </c>
      <c r="T1260" s="28">
        <v>3.0791503189336362</v>
      </c>
      <c r="U1260" s="22">
        <v>0.46069405782987477</v>
      </c>
      <c r="V1260" s="22">
        <v>1.1618870193189956</v>
      </c>
      <c r="W1260" s="22">
        <v>2.7273598544543143</v>
      </c>
      <c r="X1260" s="27">
        <v>-2.3884711802133722</v>
      </c>
      <c r="Y1260" s="27">
        <v>0.28427949654400186</v>
      </c>
      <c r="Z1260" s="23" t="s">
        <v>3429</v>
      </c>
      <c r="AA1260" s="23" t="s">
        <v>3429</v>
      </c>
      <c r="AB1260" s="23" t="s">
        <v>3429</v>
      </c>
      <c r="AC1260" s="23" t="s">
        <v>3430</v>
      </c>
      <c r="AD1260" s="23" t="s">
        <v>3430</v>
      </c>
      <c r="AE1260" s="23" t="s">
        <v>3430</v>
      </c>
      <c r="AH1260" s="38"/>
      <c r="AJ1260" s="43"/>
      <c r="AK1260" s="22">
        <f t="shared" si="277"/>
        <v>0.46069405782987477</v>
      </c>
      <c r="AL1260" s="22" t="str">
        <f t="shared" si="278"/>
        <v>DROP</v>
      </c>
      <c r="AM1260" s="28">
        <f t="shared" si="279"/>
        <v>3.0791503189336362</v>
      </c>
      <c r="AN1260" s="22">
        <f t="shared" si="280"/>
        <v>0.54228385999236384</v>
      </c>
      <c r="AO1260" s="22" t="str">
        <f t="shared" si="281"/>
        <v>DROP</v>
      </c>
      <c r="AP1260" s="22" t="str">
        <f t="shared" si="282"/>
        <v>DROP</v>
      </c>
      <c r="AQ1260" s="22" t="str">
        <f t="shared" si="283"/>
        <v>DROP</v>
      </c>
      <c r="AR1260" s="22" t="str">
        <f t="shared" si="284"/>
        <v>DROP</v>
      </c>
      <c r="AS1260" s="22" t="str">
        <f t="shared" si="285"/>
        <v>DROP</v>
      </c>
      <c r="AT1260" s="22" t="str">
        <f t="shared" si="286"/>
        <v>DROP</v>
      </c>
      <c r="AU1260" s="22">
        <f t="shared" si="287"/>
        <v>1.1618870193189956</v>
      </c>
      <c r="AV1260" s="22">
        <f t="shared" si="288"/>
        <v>0.54228385999236384</v>
      </c>
      <c r="AW1260" s="22">
        <f t="shared" si="289"/>
        <v>3.0778300189987218</v>
      </c>
      <c r="AX1260" s="22" t="str">
        <f t="shared" si="290"/>
        <v>KEEP</v>
      </c>
    </row>
    <row r="1261" spans="1:50" x14ac:dyDescent="0.25">
      <c r="A1261" s="23" t="s">
        <v>18</v>
      </c>
      <c r="B1261" s="22" t="s">
        <v>1279</v>
      </c>
      <c r="C1261" s="34">
        <v>5.3521145040806459</v>
      </c>
      <c r="D1261" s="32">
        <v>6.109720045490998E-4</v>
      </c>
      <c r="E1261" s="32">
        <v>6.109720045490998E-4</v>
      </c>
      <c r="F1261" s="22">
        <v>10</v>
      </c>
      <c r="H1261" s="27">
        <v>1.1720094953643481</v>
      </c>
      <c r="I1261" s="27">
        <v>0.21971201598596216</v>
      </c>
      <c r="J1261" s="27">
        <v>0.64859437242146445</v>
      </c>
      <c r="K1261" s="27">
        <v>2.0403158837717745</v>
      </c>
      <c r="M1261" s="27">
        <v>4.2200545983260014</v>
      </c>
      <c r="N1261" s="27">
        <v>0.20873246565914519</v>
      </c>
      <c r="O1261" s="27">
        <v>0</v>
      </c>
      <c r="P1261" s="27">
        <v>1.5473039215686275</v>
      </c>
      <c r="Q1261" s="27">
        <v>1.5473039215686275</v>
      </c>
      <c r="R1261" s="27">
        <v>4.2200545983260014</v>
      </c>
      <c r="S1261" s="22" t="s">
        <v>3355</v>
      </c>
      <c r="T1261" s="28">
        <v>3.0791503189336362</v>
      </c>
      <c r="U1261" s="22">
        <v>0.46069405782987477</v>
      </c>
      <c r="V1261" s="22">
        <v>1.1618870193189956</v>
      </c>
      <c r="W1261" s="22">
        <v>2.7273598544543143</v>
      </c>
      <c r="X1261" s="27">
        <v>-2.3884711802133722</v>
      </c>
      <c r="Y1261" s="27">
        <v>0.28427949654400186</v>
      </c>
      <c r="Z1261" s="23" t="s">
        <v>3429</v>
      </c>
      <c r="AA1261" s="23" t="s">
        <v>3429</v>
      </c>
      <c r="AB1261" s="23" t="s">
        <v>3429</v>
      </c>
      <c r="AC1261" s="23" t="s">
        <v>3430</v>
      </c>
      <c r="AD1261" s="23" t="s">
        <v>3430</v>
      </c>
      <c r="AE1261" s="23" t="s">
        <v>3430</v>
      </c>
      <c r="AH1261" s="38"/>
      <c r="AJ1261" s="43"/>
      <c r="AK1261" s="22">
        <f t="shared" si="277"/>
        <v>0.46069405782987477</v>
      </c>
      <c r="AL1261" s="22" t="str">
        <f t="shared" si="278"/>
        <v>DROP</v>
      </c>
      <c r="AM1261" s="28">
        <f t="shared" si="279"/>
        <v>3.0791503189336362</v>
      </c>
      <c r="AN1261" s="22">
        <f t="shared" si="280"/>
        <v>0.54228385999236384</v>
      </c>
      <c r="AO1261" s="22" t="str">
        <f t="shared" si="281"/>
        <v>DROP</v>
      </c>
      <c r="AP1261" s="22" t="str">
        <f t="shared" si="282"/>
        <v>DROP</v>
      </c>
      <c r="AQ1261" s="22" t="str">
        <f t="shared" si="283"/>
        <v>DROP</v>
      </c>
      <c r="AR1261" s="22" t="str">
        <f t="shared" si="284"/>
        <v>DROP</v>
      </c>
      <c r="AS1261" s="22" t="str">
        <f t="shared" si="285"/>
        <v>DROP</v>
      </c>
      <c r="AT1261" s="22" t="str">
        <f t="shared" si="286"/>
        <v>DROP</v>
      </c>
      <c r="AU1261" s="22">
        <f t="shared" si="287"/>
        <v>1.1618870193189956</v>
      </c>
      <c r="AV1261" s="22">
        <f t="shared" si="288"/>
        <v>0.54228385999236384</v>
      </c>
      <c r="AW1261" s="22">
        <f t="shared" si="289"/>
        <v>3.0778300189987218</v>
      </c>
      <c r="AX1261" s="22" t="str">
        <f t="shared" si="290"/>
        <v>KEEP</v>
      </c>
    </row>
    <row r="1262" spans="1:50" x14ac:dyDescent="0.25">
      <c r="A1262" s="23" t="s">
        <v>18</v>
      </c>
      <c r="B1262" s="22" t="s">
        <v>1280</v>
      </c>
      <c r="C1262" s="34">
        <v>5.3521145040806459</v>
      </c>
      <c r="D1262" s="32">
        <v>6.109720045490998E-4</v>
      </c>
      <c r="E1262" s="32">
        <v>6.109720045490998E-4</v>
      </c>
      <c r="F1262" s="22">
        <v>10</v>
      </c>
      <c r="H1262" s="27">
        <v>1.1720094953643481</v>
      </c>
      <c r="I1262" s="27">
        <v>0.21971201598596216</v>
      </c>
      <c r="J1262" s="27">
        <v>0.64859437242146445</v>
      </c>
      <c r="K1262" s="27">
        <v>2.0403158837717745</v>
      </c>
      <c r="M1262" s="27">
        <v>4.2200545983260014</v>
      </c>
      <c r="N1262" s="27">
        <v>0.20873246565914519</v>
      </c>
      <c r="O1262" s="27">
        <v>0</v>
      </c>
      <c r="P1262" s="27">
        <v>1.5473039215686275</v>
      </c>
      <c r="Q1262" s="27">
        <v>1.5473039215686275</v>
      </c>
      <c r="R1262" s="27">
        <v>4.2200545983260014</v>
      </c>
      <c r="S1262" s="22" t="s">
        <v>3355</v>
      </c>
      <c r="T1262" s="28">
        <v>3.0791503189336362</v>
      </c>
      <c r="U1262" s="22">
        <v>0.46069405782987477</v>
      </c>
      <c r="V1262" s="22">
        <v>1.1618870193189956</v>
      </c>
      <c r="W1262" s="22">
        <v>2.7273598544543143</v>
      </c>
      <c r="X1262" s="27">
        <v>-2.3884711802133722</v>
      </c>
      <c r="Y1262" s="27">
        <v>0.28427949654400186</v>
      </c>
      <c r="Z1262" s="23" t="s">
        <v>3429</v>
      </c>
      <c r="AA1262" s="23" t="s">
        <v>3429</v>
      </c>
      <c r="AB1262" s="23" t="s">
        <v>3429</v>
      </c>
      <c r="AC1262" s="23" t="s">
        <v>3430</v>
      </c>
      <c r="AD1262" s="23" t="s">
        <v>3430</v>
      </c>
      <c r="AE1262" s="23" t="s">
        <v>3430</v>
      </c>
      <c r="AH1262" s="38"/>
      <c r="AJ1262" s="43"/>
      <c r="AK1262" s="22">
        <f t="shared" si="277"/>
        <v>0.46069405782987477</v>
      </c>
      <c r="AL1262" s="22" t="str">
        <f t="shared" si="278"/>
        <v>DROP</v>
      </c>
      <c r="AM1262" s="28">
        <f t="shared" si="279"/>
        <v>3.0791503189336362</v>
      </c>
      <c r="AN1262" s="22">
        <f t="shared" si="280"/>
        <v>0.54228385999236384</v>
      </c>
      <c r="AO1262" s="22" t="str">
        <f t="shared" si="281"/>
        <v>DROP</v>
      </c>
      <c r="AP1262" s="22" t="str">
        <f t="shared" si="282"/>
        <v>DROP</v>
      </c>
      <c r="AQ1262" s="22" t="str">
        <f t="shared" si="283"/>
        <v>DROP</v>
      </c>
      <c r="AR1262" s="22" t="str">
        <f t="shared" si="284"/>
        <v>DROP</v>
      </c>
      <c r="AS1262" s="22" t="str">
        <f t="shared" si="285"/>
        <v>DROP</v>
      </c>
      <c r="AT1262" s="22" t="str">
        <f t="shared" si="286"/>
        <v>DROP</v>
      </c>
      <c r="AU1262" s="22">
        <f t="shared" si="287"/>
        <v>1.1618870193189956</v>
      </c>
      <c r="AV1262" s="22">
        <f t="shared" si="288"/>
        <v>0.54228385999236384</v>
      </c>
      <c r="AW1262" s="22">
        <f t="shared" si="289"/>
        <v>3.0778300189987218</v>
      </c>
      <c r="AX1262" s="22" t="str">
        <f t="shared" si="290"/>
        <v>KEEP</v>
      </c>
    </row>
    <row r="1263" spans="1:50" x14ac:dyDescent="0.25">
      <c r="A1263" s="23" t="s">
        <v>18</v>
      </c>
      <c r="B1263" s="22" t="s">
        <v>1281</v>
      </c>
      <c r="C1263" s="34">
        <v>5.3521145040806459</v>
      </c>
      <c r="D1263" s="32">
        <v>6.109720045490998E-4</v>
      </c>
      <c r="E1263" s="32">
        <v>6.109720045490998E-4</v>
      </c>
      <c r="F1263" s="22">
        <v>10</v>
      </c>
      <c r="H1263" s="27">
        <v>1.1720094953643481</v>
      </c>
      <c r="I1263" s="27">
        <v>0.21971201598596216</v>
      </c>
      <c r="J1263" s="27">
        <v>0.64859437242146445</v>
      </c>
      <c r="K1263" s="27">
        <v>2.0403158837717745</v>
      </c>
      <c r="M1263" s="27">
        <v>4.2200545983260014</v>
      </c>
      <c r="N1263" s="27">
        <v>0.20873246565914519</v>
      </c>
      <c r="O1263" s="27">
        <v>0</v>
      </c>
      <c r="P1263" s="27">
        <v>1.5473039215686275</v>
      </c>
      <c r="Q1263" s="27">
        <v>1.5473039215686275</v>
      </c>
      <c r="R1263" s="27">
        <v>4.2200545983260014</v>
      </c>
      <c r="S1263" s="22" t="s">
        <v>3355</v>
      </c>
      <c r="T1263" s="28">
        <v>3.0791503189336362</v>
      </c>
      <c r="U1263" s="22">
        <v>0.46069405782987477</v>
      </c>
      <c r="V1263" s="22">
        <v>1.1618870193189956</v>
      </c>
      <c r="W1263" s="22">
        <v>2.7273598544543143</v>
      </c>
      <c r="X1263" s="27">
        <v>-2.3884711802133722</v>
      </c>
      <c r="Y1263" s="27">
        <v>0.28427949654400186</v>
      </c>
      <c r="Z1263" s="23" t="s">
        <v>3429</v>
      </c>
      <c r="AA1263" s="23" t="s">
        <v>3429</v>
      </c>
      <c r="AB1263" s="23" t="s">
        <v>3429</v>
      </c>
      <c r="AC1263" s="23" t="s">
        <v>3430</v>
      </c>
      <c r="AD1263" s="23" t="s">
        <v>3430</v>
      </c>
      <c r="AE1263" s="23" t="s">
        <v>3430</v>
      </c>
      <c r="AH1263" s="38"/>
      <c r="AJ1263" s="43"/>
      <c r="AK1263" s="22">
        <f t="shared" si="277"/>
        <v>0.46069405782987477</v>
      </c>
      <c r="AL1263" s="22" t="str">
        <f t="shared" si="278"/>
        <v>DROP</v>
      </c>
      <c r="AM1263" s="28">
        <f t="shared" si="279"/>
        <v>3.0791503189336362</v>
      </c>
      <c r="AN1263" s="22">
        <f t="shared" si="280"/>
        <v>0.54228385999236384</v>
      </c>
      <c r="AO1263" s="22" t="str">
        <f t="shared" si="281"/>
        <v>DROP</v>
      </c>
      <c r="AP1263" s="22" t="str">
        <f t="shared" si="282"/>
        <v>DROP</v>
      </c>
      <c r="AQ1263" s="22" t="str">
        <f t="shared" si="283"/>
        <v>DROP</v>
      </c>
      <c r="AR1263" s="22" t="str">
        <f t="shared" si="284"/>
        <v>DROP</v>
      </c>
      <c r="AS1263" s="22" t="str">
        <f t="shared" si="285"/>
        <v>DROP</v>
      </c>
      <c r="AT1263" s="22" t="str">
        <f t="shared" si="286"/>
        <v>DROP</v>
      </c>
      <c r="AU1263" s="22">
        <f t="shared" si="287"/>
        <v>1.1618870193189956</v>
      </c>
      <c r="AV1263" s="22">
        <f t="shared" si="288"/>
        <v>0.54228385999236384</v>
      </c>
      <c r="AW1263" s="22">
        <f t="shared" si="289"/>
        <v>3.0778300189987218</v>
      </c>
      <c r="AX1263" s="22" t="str">
        <f t="shared" si="290"/>
        <v>KEEP</v>
      </c>
    </row>
    <row r="1264" spans="1:50" x14ac:dyDescent="0.25">
      <c r="A1264" s="23" t="s">
        <v>18</v>
      </c>
      <c r="B1264" s="22" t="s">
        <v>1282</v>
      </c>
      <c r="C1264" s="34">
        <v>5.3521145040806459</v>
      </c>
      <c r="D1264" s="32">
        <v>6.109720045490998E-4</v>
      </c>
      <c r="E1264" s="32">
        <v>6.109720045490998E-4</v>
      </c>
      <c r="F1264" s="22">
        <v>10</v>
      </c>
      <c r="H1264" s="27">
        <v>1.1720094953643481</v>
      </c>
      <c r="I1264" s="27">
        <v>0.21971201598596216</v>
      </c>
      <c r="J1264" s="27">
        <v>0.64859437242146445</v>
      </c>
      <c r="K1264" s="27">
        <v>2.0403158837717745</v>
      </c>
      <c r="M1264" s="27">
        <v>4.2200545983260014</v>
      </c>
      <c r="N1264" s="27">
        <v>0.20873246565914519</v>
      </c>
      <c r="O1264" s="27">
        <v>0</v>
      </c>
      <c r="P1264" s="27">
        <v>1.5473039215686275</v>
      </c>
      <c r="Q1264" s="27">
        <v>1.5473039215686275</v>
      </c>
      <c r="R1264" s="27">
        <v>4.2200545983260014</v>
      </c>
      <c r="S1264" s="22" t="s">
        <v>3355</v>
      </c>
      <c r="T1264" s="28">
        <v>3.0791503189336362</v>
      </c>
      <c r="U1264" s="22">
        <v>0.46069405782987477</v>
      </c>
      <c r="V1264" s="22">
        <v>1.1618870193189956</v>
      </c>
      <c r="W1264" s="22">
        <v>2.7273598544543143</v>
      </c>
      <c r="X1264" s="27">
        <v>-2.3884711802133722</v>
      </c>
      <c r="Y1264" s="27">
        <v>0.28427949654400186</v>
      </c>
      <c r="Z1264" s="23" t="s">
        <v>3429</v>
      </c>
      <c r="AA1264" s="23" t="s">
        <v>3429</v>
      </c>
      <c r="AB1264" s="23" t="s">
        <v>3429</v>
      </c>
      <c r="AC1264" s="23" t="s">
        <v>3430</v>
      </c>
      <c r="AD1264" s="23" t="s">
        <v>3430</v>
      </c>
      <c r="AE1264" s="23" t="s">
        <v>3430</v>
      </c>
      <c r="AH1264" s="38"/>
      <c r="AJ1264" s="43"/>
      <c r="AK1264" s="22">
        <f t="shared" si="277"/>
        <v>0.46069405782987477</v>
      </c>
      <c r="AL1264" s="22" t="str">
        <f t="shared" si="278"/>
        <v>DROP</v>
      </c>
      <c r="AM1264" s="28">
        <f t="shared" si="279"/>
        <v>3.0791503189336362</v>
      </c>
      <c r="AN1264" s="22">
        <f t="shared" si="280"/>
        <v>0.54228385999236384</v>
      </c>
      <c r="AO1264" s="22" t="str">
        <f t="shared" si="281"/>
        <v>DROP</v>
      </c>
      <c r="AP1264" s="22" t="str">
        <f t="shared" si="282"/>
        <v>DROP</v>
      </c>
      <c r="AQ1264" s="22" t="str">
        <f t="shared" si="283"/>
        <v>DROP</v>
      </c>
      <c r="AR1264" s="22" t="str">
        <f t="shared" si="284"/>
        <v>DROP</v>
      </c>
      <c r="AS1264" s="22" t="str">
        <f t="shared" si="285"/>
        <v>DROP</v>
      </c>
      <c r="AT1264" s="22" t="str">
        <f t="shared" si="286"/>
        <v>DROP</v>
      </c>
      <c r="AU1264" s="22">
        <f t="shared" si="287"/>
        <v>1.1618870193189956</v>
      </c>
      <c r="AV1264" s="22">
        <f t="shared" si="288"/>
        <v>0.54228385999236384</v>
      </c>
      <c r="AW1264" s="22">
        <f t="shared" si="289"/>
        <v>3.0778300189987218</v>
      </c>
      <c r="AX1264" s="22" t="str">
        <f t="shared" si="290"/>
        <v>KEEP</v>
      </c>
    </row>
    <row r="1265" spans="1:50" x14ac:dyDescent="0.25">
      <c r="A1265" s="23" t="s">
        <v>18</v>
      </c>
      <c r="B1265" s="22" t="s">
        <v>1283</v>
      </c>
      <c r="C1265" s="34">
        <v>5.3521145040806459</v>
      </c>
      <c r="D1265" s="32">
        <v>6.109720045490998E-4</v>
      </c>
      <c r="E1265" s="32">
        <v>6.109720045490998E-4</v>
      </c>
      <c r="F1265" s="22">
        <v>10</v>
      </c>
      <c r="H1265" s="27">
        <v>1.1720094953643481</v>
      </c>
      <c r="I1265" s="27">
        <v>0.21971201598596216</v>
      </c>
      <c r="J1265" s="27">
        <v>0.64859437242146445</v>
      </c>
      <c r="K1265" s="27">
        <v>2.0403158837717745</v>
      </c>
      <c r="M1265" s="27">
        <v>4.2200545983260014</v>
      </c>
      <c r="N1265" s="27">
        <v>0.20873246565914519</v>
      </c>
      <c r="O1265" s="27">
        <v>0</v>
      </c>
      <c r="P1265" s="27">
        <v>1.5473039215686275</v>
      </c>
      <c r="Q1265" s="27">
        <v>1.5473039215686275</v>
      </c>
      <c r="R1265" s="27">
        <v>4.2200545983260014</v>
      </c>
      <c r="S1265" s="22" t="s">
        <v>3355</v>
      </c>
      <c r="T1265" s="28">
        <v>3.0791503189336362</v>
      </c>
      <c r="U1265" s="22">
        <v>0.46069405782987477</v>
      </c>
      <c r="V1265" s="22">
        <v>1.1618870193189956</v>
      </c>
      <c r="W1265" s="22">
        <v>2.7273598544543143</v>
      </c>
      <c r="X1265" s="27">
        <v>-2.3884711802133722</v>
      </c>
      <c r="Y1265" s="27">
        <v>0.28427949654400186</v>
      </c>
      <c r="Z1265" s="23" t="s">
        <v>3429</v>
      </c>
      <c r="AA1265" s="23" t="s">
        <v>3429</v>
      </c>
      <c r="AB1265" s="23" t="s">
        <v>3429</v>
      </c>
      <c r="AC1265" s="23" t="s">
        <v>3430</v>
      </c>
      <c r="AD1265" s="23" t="s">
        <v>3430</v>
      </c>
      <c r="AE1265" s="23" t="s">
        <v>3430</v>
      </c>
      <c r="AH1265" s="38"/>
      <c r="AJ1265" s="43"/>
      <c r="AK1265" s="22">
        <f t="shared" si="277"/>
        <v>0.46069405782987477</v>
      </c>
      <c r="AL1265" s="22" t="str">
        <f t="shared" si="278"/>
        <v>DROP</v>
      </c>
      <c r="AM1265" s="28">
        <f t="shared" si="279"/>
        <v>3.0791503189336362</v>
      </c>
      <c r="AN1265" s="22">
        <f t="shared" si="280"/>
        <v>0.54228385999236384</v>
      </c>
      <c r="AO1265" s="22" t="str">
        <f t="shared" si="281"/>
        <v>DROP</v>
      </c>
      <c r="AP1265" s="22" t="str">
        <f t="shared" si="282"/>
        <v>DROP</v>
      </c>
      <c r="AQ1265" s="22" t="str">
        <f t="shared" si="283"/>
        <v>DROP</v>
      </c>
      <c r="AR1265" s="22" t="str">
        <f t="shared" si="284"/>
        <v>DROP</v>
      </c>
      <c r="AS1265" s="22" t="str">
        <f t="shared" si="285"/>
        <v>DROP</v>
      </c>
      <c r="AT1265" s="22" t="str">
        <f t="shared" si="286"/>
        <v>DROP</v>
      </c>
      <c r="AU1265" s="22">
        <f t="shared" si="287"/>
        <v>1.1618870193189956</v>
      </c>
      <c r="AV1265" s="22">
        <f t="shared" si="288"/>
        <v>0.54228385999236384</v>
      </c>
      <c r="AW1265" s="22">
        <f t="shared" si="289"/>
        <v>3.0778300189987218</v>
      </c>
      <c r="AX1265" s="22" t="str">
        <f t="shared" si="290"/>
        <v>KEEP</v>
      </c>
    </row>
    <row r="1266" spans="1:50" x14ac:dyDescent="0.25">
      <c r="A1266" s="23" t="s">
        <v>18</v>
      </c>
      <c r="B1266" s="22" t="s">
        <v>1284</v>
      </c>
      <c r="C1266" s="34">
        <v>5.3521145040806459</v>
      </c>
      <c r="D1266" s="32">
        <v>6.109720045490998E-4</v>
      </c>
      <c r="E1266" s="32">
        <v>6.109720045490998E-4</v>
      </c>
      <c r="F1266" s="22">
        <v>10</v>
      </c>
      <c r="H1266" s="27">
        <v>1.1720094953643481</v>
      </c>
      <c r="I1266" s="27">
        <v>0.21971201598596216</v>
      </c>
      <c r="J1266" s="27">
        <v>0.64859437242146445</v>
      </c>
      <c r="K1266" s="27">
        <v>2.0403158837717745</v>
      </c>
      <c r="M1266" s="27">
        <v>4.2200545983260014</v>
      </c>
      <c r="N1266" s="27">
        <v>0.20873246565914519</v>
      </c>
      <c r="O1266" s="27">
        <v>0</v>
      </c>
      <c r="P1266" s="27">
        <v>1.5473039215686275</v>
      </c>
      <c r="Q1266" s="27">
        <v>1.5473039215686275</v>
      </c>
      <c r="R1266" s="27">
        <v>4.2200545983260014</v>
      </c>
      <c r="S1266" s="22" t="s">
        <v>3355</v>
      </c>
      <c r="T1266" s="28">
        <v>3.0791503189336362</v>
      </c>
      <c r="U1266" s="22">
        <v>0.46069405782987477</v>
      </c>
      <c r="V1266" s="22">
        <v>1.1618870193189956</v>
      </c>
      <c r="W1266" s="22">
        <v>2.7273598544543143</v>
      </c>
      <c r="X1266" s="27">
        <v>-2.3884711802133722</v>
      </c>
      <c r="Y1266" s="27">
        <v>0.28427949654400186</v>
      </c>
      <c r="Z1266" s="23" t="s">
        <v>3429</v>
      </c>
      <c r="AA1266" s="23" t="s">
        <v>3429</v>
      </c>
      <c r="AB1266" s="23" t="s">
        <v>3429</v>
      </c>
      <c r="AC1266" s="23" t="s">
        <v>3430</v>
      </c>
      <c r="AD1266" s="23" t="s">
        <v>3430</v>
      </c>
      <c r="AE1266" s="23" t="s">
        <v>3430</v>
      </c>
      <c r="AH1266" s="38"/>
      <c r="AJ1266" s="43"/>
      <c r="AK1266" s="22">
        <f t="shared" si="277"/>
        <v>0.46069405782987477</v>
      </c>
      <c r="AL1266" s="22" t="str">
        <f t="shared" si="278"/>
        <v>DROP</v>
      </c>
      <c r="AM1266" s="28">
        <f t="shared" si="279"/>
        <v>3.0791503189336362</v>
      </c>
      <c r="AN1266" s="22">
        <f t="shared" si="280"/>
        <v>0.54228385999236384</v>
      </c>
      <c r="AO1266" s="22" t="str">
        <f t="shared" si="281"/>
        <v>DROP</v>
      </c>
      <c r="AP1266" s="22" t="str">
        <f t="shared" si="282"/>
        <v>DROP</v>
      </c>
      <c r="AQ1266" s="22" t="str">
        <f t="shared" si="283"/>
        <v>DROP</v>
      </c>
      <c r="AR1266" s="22" t="str">
        <f t="shared" si="284"/>
        <v>DROP</v>
      </c>
      <c r="AS1266" s="22" t="str">
        <f t="shared" si="285"/>
        <v>DROP</v>
      </c>
      <c r="AT1266" s="22" t="str">
        <f t="shared" si="286"/>
        <v>DROP</v>
      </c>
      <c r="AU1266" s="22">
        <f t="shared" si="287"/>
        <v>1.1618870193189956</v>
      </c>
      <c r="AV1266" s="22">
        <f t="shared" si="288"/>
        <v>0.54228385999236384</v>
      </c>
      <c r="AW1266" s="22">
        <f t="shared" si="289"/>
        <v>3.0778300189987218</v>
      </c>
      <c r="AX1266" s="22" t="str">
        <f t="shared" si="290"/>
        <v>KEEP</v>
      </c>
    </row>
    <row r="1267" spans="1:50" x14ac:dyDescent="0.25">
      <c r="A1267" s="23" t="s">
        <v>18</v>
      </c>
      <c r="B1267" s="22" t="s">
        <v>1285</v>
      </c>
      <c r="C1267" s="34">
        <v>5.3521145040806459</v>
      </c>
      <c r="D1267" s="32">
        <v>6.109720045490998E-4</v>
      </c>
      <c r="E1267" s="32">
        <v>6.109720045490998E-4</v>
      </c>
      <c r="F1267" s="22">
        <v>10</v>
      </c>
      <c r="H1267" s="27">
        <v>1.1720094953643481</v>
      </c>
      <c r="I1267" s="27">
        <v>0.21971201598596216</v>
      </c>
      <c r="J1267" s="27">
        <v>0.64859437242146445</v>
      </c>
      <c r="K1267" s="27">
        <v>2.0403158837717745</v>
      </c>
      <c r="M1267" s="27">
        <v>4.2200545983260014</v>
      </c>
      <c r="N1267" s="27">
        <v>0.20873246565914519</v>
      </c>
      <c r="O1267" s="27">
        <v>0</v>
      </c>
      <c r="P1267" s="27">
        <v>1.5473039215686275</v>
      </c>
      <c r="Q1267" s="27">
        <v>1.5473039215686275</v>
      </c>
      <c r="R1267" s="27">
        <v>4.2200545983260014</v>
      </c>
      <c r="S1267" s="22" t="s">
        <v>3355</v>
      </c>
      <c r="T1267" s="28">
        <v>3.0791503189336362</v>
      </c>
      <c r="U1267" s="22">
        <v>0.46069405782987477</v>
      </c>
      <c r="V1267" s="22">
        <v>1.1618870193189956</v>
      </c>
      <c r="W1267" s="22">
        <v>2.7273598544543143</v>
      </c>
      <c r="X1267" s="27">
        <v>-2.3884711802133722</v>
      </c>
      <c r="Y1267" s="27">
        <v>0.28427949654400186</v>
      </c>
      <c r="Z1267" s="23" t="s">
        <v>3429</v>
      </c>
      <c r="AA1267" s="23" t="s">
        <v>3429</v>
      </c>
      <c r="AB1267" s="23" t="s">
        <v>3429</v>
      </c>
      <c r="AC1267" s="23" t="s">
        <v>3430</v>
      </c>
      <c r="AD1267" s="23" t="s">
        <v>3430</v>
      </c>
      <c r="AE1267" s="23" t="s">
        <v>3430</v>
      </c>
      <c r="AH1267" s="38"/>
      <c r="AJ1267" s="43"/>
      <c r="AK1267" s="22">
        <f t="shared" si="277"/>
        <v>0.46069405782987477</v>
      </c>
      <c r="AL1267" s="22" t="str">
        <f t="shared" si="278"/>
        <v>DROP</v>
      </c>
      <c r="AM1267" s="28">
        <f t="shared" si="279"/>
        <v>3.0791503189336362</v>
      </c>
      <c r="AN1267" s="22">
        <f t="shared" si="280"/>
        <v>0.54228385999236384</v>
      </c>
      <c r="AO1267" s="22" t="str">
        <f t="shared" si="281"/>
        <v>DROP</v>
      </c>
      <c r="AP1267" s="22" t="str">
        <f t="shared" si="282"/>
        <v>DROP</v>
      </c>
      <c r="AQ1267" s="22" t="str">
        <f t="shared" si="283"/>
        <v>DROP</v>
      </c>
      <c r="AR1267" s="22" t="str">
        <f t="shared" si="284"/>
        <v>DROP</v>
      </c>
      <c r="AS1267" s="22" t="str">
        <f t="shared" si="285"/>
        <v>DROP</v>
      </c>
      <c r="AT1267" s="22" t="str">
        <f t="shared" si="286"/>
        <v>DROP</v>
      </c>
      <c r="AU1267" s="22">
        <f t="shared" si="287"/>
        <v>1.1618870193189956</v>
      </c>
      <c r="AV1267" s="22">
        <f t="shared" si="288"/>
        <v>0.54228385999236384</v>
      </c>
      <c r="AW1267" s="22">
        <f t="shared" si="289"/>
        <v>3.0778300189987218</v>
      </c>
      <c r="AX1267" s="22" t="str">
        <f t="shared" si="290"/>
        <v>KEEP</v>
      </c>
    </row>
    <row r="1268" spans="1:50" x14ac:dyDescent="0.25">
      <c r="A1268" s="23" t="s">
        <v>18</v>
      </c>
      <c r="B1268" s="22" t="s">
        <v>1286</v>
      </c>
      <c r="C1268" s="34">
        <v>5.3521145040806459</v>
      </c>
      <c r="D1268" s="32">
        <v>6.109720045490998E-4</v>
      </c>
      <c r="E1268" s="32">
        <v>6.109720045490998E-4</v>
      </c>
      <c r="F1268" s="22">
        <v>10</v>
      </c>
      <c r="H1268" s="27">
        <v>1.1720094953643481</v>
      </c>
      <c r="I1268" s="27">
        <v>0.21971201598596216</v>
      </c>
      <c r="J1268" s="27">
        <v>0.64859437242146445</v>
      </c>
      <c r="K1268" s="27">
        <v>2.0403158837717745</v>
      </c>
      <c r="M1268" s="27">
        <v>4.2200545983260014</v>
      </c>
      <c r="N1268" s="27">
        <v>0.20873246565914519</v>
      </c>
      <c r="O1268" s="27">
        <v>0</v>
      </c>
      <c r="P1268" s="27">
        <v>1.5473039215686275</v>
      </c>
      <c r="Q1268" s="27">
        <v>1.5473039215686275</v>
      </c>
      <c r="R1268" s="27">
        <v>4.2200545983260014</v>
      </c>
      <c r="S1268" s="22" t="s">
        <v>3355</v>
      </c>
      <c r="T1268" s="28">
        <v>3.0791503189336362</v>
      </c>
      <c r="U1268" s="22">
        <v>0.46069405782987477</v>
      </c>
      <c r="V1268" s="22">
        <v>1.1618870193189956</v>
      </c>
      <c r="W1268" s="22">
        <v>2.7273598544543143</v>
      </c>
      <c r="X1268" s="27">
        <v>-2.3884711802133722</v>
      </c>
      <c r="Y1268" s="27">
        <v>0.28427949654400186</v>
      </c>
      <c r="Z1268" s="23" t="s">
        <v>3429</v>
      </c>
      <c r="AA1268" s="23" t="s">
        <v>3429</v>
      </c>
      <c r="AB1268" s="23" t="s">
        <v>3429</v>
      </c>
      <c r="AC1268" s="23" t="s">
        <v>3430</v>
      </c>
      <c r="AD1268" s="23" t="s">
        <v>3430</v>
      </c>
      <c r="AE1268" s="23" t="s">
        <v>3430</v>
      </c>
      <c r="AH1268" s="38"/>
      <c r="AJ1268" s="43"/>
      <c r="AK1268" s="22">
        <f t="shared" si="277"/>
        <v>0.46069405782987477</v>
      </c>
      <c r="AL1268" s="22" t="str">
        <f t="shared" si="278"/>
        <v>DROP</v>
      </c>
      <c r="AM1268" s="28">
        <f t="shared" si="279"/>
        <v>3.0791503189336362</v>
      </c>
      <c r="AN1268" s="22">
        <f t="shared" si="280"/>
        <v>0.54228385999236384</v>
      </c>
      <c r="AO1268" s="22" t="str">
        <f t="shared" si="281"/>
        <v>DROP</v>
      </c>
      <c r="AP1268" s="22" t="str">
        <f t="shared" si="282"/>
        <v>DROP</v>
      </c>
      <c r="AQ1268" s="22" t="str">
        <f t="shared" si="283"/>
        <v>DROP</v>
      </c>
      <c r="AR1268" s="22" t="str">
        <f t="shared" si="284"/>
        <v>DROP</v>
      </c>
      <c r="AS1268" s="22" t="str">
        <f t="shared" si="285"/>
        <v>DROP</v>
      </c>
      <c r="AT1268" s="22" t="str">
        <f t="shared" si="286"/>
        <v>DROP</v>
      </c>
      <c r="AU1268" s="22">
        <f t="shared" si="287"/>
        <v>1.1618870193189956</v>
      </c>
      <c r="AV1268" s="22">
        <f t="shared" si="288"/>
        <v>0.54228385999236384</v>
      </c>
      <c r="AW1268" s="22">
        <f t="shared" si="289"/>
        <v>3.0778300189987218</v>
      </c>
      <c r="AX1268" s="22" t="str">
        <f t="shared" si="290"/>
        <v>KEEP</v>
      </c>
    </row>
    <row r="1269" spans="1:50" x14ac:dyDescent="0.25">
      <c r="A1269" s="23" t="s">
        <v>18</v>
      </c>
      <c r="B1269" s="22" t="s">
        <v>1287</v>
      </c>
      <c r="C1269" s="34">
        <v>5.3521145040806459</v>
      </c>
      <c r="D1269" s="32">
        <v>6.109720045490998E-4</v>
      </c>
      <c r="E1269" s="32">
        <v>6.109720045490998E-4</v>
      </c>
      <c r="F1269" s="22">
        <v>10</v>
      </c>
      <c r="H1269" s="27">
        <v>1.1720094953643481</v>
      </c>
      <c r="I1269" s="27">
        <v>0.21971201598596216</v>
      </c>
      <c r="J1269" s="27">
        <v>0.64859437242146445</v>
      </c>
      <c r="K1269" s="27">
        <v>2.0403158837717745</v>
      </c>
      <c r="M1269" s="27">
        <v>4.2200545983260014</v>
      </c>
      <c r="N1269" s="27">
        <v>0.20873246565914519</v>
      </c>
      <c r="O1269" s="27">
        <v>0</v>
      </c>
      <c r="P1269" s="27">
        <v>1.5473039215686275</v>
      </c>
      <c r="Q1269" s="27">
        <v>1.5473039215686275</v>
      </c>
      <c r="R1269" s="27">
        <v>4.2200545983260014</v>
      </c>
      <c r="S1269" s="22" t="s">
        <v>3355</v>
      </c>
      <c r="T1269" s="28">
        <v>3.0791503189336362</v>
      </c>
      <c r="U1269" s="22">
        <v>0.46069405782987477</v>
      </c>
      <c r="V1269" s="22">
        <v>1.1618870193189956</v>
      </c>
      <c r="W1269" s="22">
        <v>2.7273598544543143</v>
      </c>
      <c r="X1269" s="27">
        <v>-2.3884711802133722</v>
      </c>
      <c r="Y1269" s="27">
        <v>0.28427949654400186</v>
      </c>
      <c r="Z1269" s="23" t="s">
        <v>3429</v>
      </c>
      <c r="AA1269" s="23" t="s">
        <v>3429</v>
      </c>
      <c r="AB1269" s="23" t="s">
        <v>3429</v>
      </c>
      <c r="AC1269" s="23" t="s">
        <v>3430</v>
      </c>
      <c r="AD1269" s="23" t="s">
        <v>3430</v>
      </c>
      <c r="AE1269" s="23" t="s">
        <v>3430</v>
      </c>
      <c r="AH1269" s="38"/>
      <c r="AJ1269" s="43"/>
      <c r="AK1269" s="22">
        <f t="shared" si="277"/>
        <v>0.46069405782987477</v>
      </c>
      <c r="AL1269" s="22" t="str">
        <f t="shared" si="278"/>
        <v>DROP</v>
      </c>
      <c r="AM1269" s="28">
        <f t="shared" si="279"/>
        <v>3.0791503189336362</v>
      </c>
      <c r="AN1269" s="22">
        <f t="shared" si="280"/>
        <v>0.54228385999236384</v>
      </c>
      <c r="AO1269" s="22" t="str">
        <f t="shared" si="281"/>
        <v>DROP</v>
      </c>
      <c r="AP1269" s="22" t="str">
        <f t="shared" si="282"/>
        <v>DROP</v>
      </c>
      <c r="AQ1269" s="22" t="str">
        <f t="shared" si="283"/>
        <v>DROP</v>
      </c>
      <c r="AR1269" s="22" t="str">
        <f t="shared" si="284"/>
        <v>DROP</v>
      </c>
      <c r="AS1269" s="22" t="str">
        <f t="shared" si="285"/>
        <v>DROP</v>
      </c>
      <c r="AT1269" s="22" t="str">
        <f t="shared" si="286"/>
        <v>DROP</v>
      </c>
      <c r="AU1269" s="22">
        <f t="shared" si="287"/>
        <v>1.1618870193189956</v>
      </c>
      <c r="AV1269" s="22">
        <f t="shared" si="288"/>
        <v>0.54228385999236384</v>
      </c>
      <c r="AW1269" s="22">
        <f t="shared" si="289"/>
        <v>3.0778300189987218</v>
      </c>
      <c r="AX1269" s="22" t="str">
        <f t="shared" si="290"/>
        <v>KEEP</v>
      </c>
    </row>
    <row r="1270" spans="1:50" x14ac:dyDescent="0.25">
      <c r="A1270" s="23" t="s">
        <v>18</v>
      </c>
      <c r="B1270" s="22" t="s">
        <v>1288</v>
      </c>
      <c r="C1270" s="34">
        <v>5.3521145040806459</v>
      </c>
      <c r="D1270" s="32">
        <v>6.109720045490998E-4</v>
      </c>
      <c r="E1270" s="32">
        <v>6.109720045490998E-4</v>
      </c>
      <c r="F1270" s="22">
        <v>10</v>
      </c>
      <c r="H1270" s="27">
        <v>1.1720094953643481</v>
      </c>
      <c r="I1270" s="27">
        <v>0.21971201598596216</v>
      </c>
      <c r="J1270" s="27">
        <v>0.64859437242146445</v>
      </c>
      <c r="K1270" s="27">
        <v>2.0403158837717745</v>
      </c>
      <c r="M1270" s="27">
        <v>4.2200545983260014</v>
      </c>
      <c r="N1270" s="27">
        <v>0.20873246565914519</v>
      </c>
      <c r="O1270" s="27">
        <v>0</v>
      </c>
      <c r="P1270" s="27">
        <v>1.5473039215686275</v>
      </c>
      <c r="Q1270" s="27">
        <v>1.5473039215686275</v>
      </c>
      <c r="R1270" s="27">
        <v>4.2200545983260014</v>
      </c>
      <c r="S1270" s="22" t="s">
        <v>3355</v>
      </c>
      <c r="T1270" s="28">
        <v>3.0791503189336362</v>
      </c>
      <c r="U1270" s="22">
        <v>0.46069405782987477</v>
      </c>
      <c r="V1270" s="22">
        <v>1.1618870193189956</v>
      </c>
      <c r="W1270" s="22">
        <v>2.7273598544543143</v>
      </c>
      <c r="X1270" s="27">
        <v>-2.3884711802133722</v>
      </c>
      <c r="Y1270" s="27">
        <v>0.28427949654400186</v>
      </c>
      <c r="Z1270" s="23" t="s">
        <v>3429</v>
      </c>
      <c r="AA1270" s="23" t="s">
        <v>3429</v>
      </c>
      <c r="AB1270" s="23" t="s">
        <v>3429</v>
      </c>
      <c r="AC1270" s="23" t="s">
        <v>3430</v>
      </c>
      <c r="AD1270" s="23" t="s">
        <v>3430</v>
      </c>
      <c r="AE1270" s="23" t="s">
        <v>3430</v>
      </c>
      <c r="AH1270" s="38"/>
      <c r="AJ1270" s="43"/>
      <c r="AK1270" s="22">
        <f t="shared" si="277"/>
        <v>0.46069405782987477</v>
      </c>
      <c r="AL1270" s="22" t="str">
        <f t="shared" si="278"/>
        <v>DROP</v>
      </c>
      <c r="AM1270" s="28">
        <f t="shared" si="279"/>
        <v>3.0791503189336362</v>
      </c>
      <c r="AN1270" s="22">
        <f t="shared" si="280"/>
        <v>0.54228385999236384</v>
      </c>
      <c r="AO1270" s="22" t="str">
        <f t="shared" si="281"/>
        <v>DROP</v>
      </c>
      <c r="AP1270" s="22" t="str">
        <f t="shared" si="282"/>
        <v>DROP</v>
      </c>
      <c r="AQ1270" s="22" t="str">
        <f t="shared" si="283"/>
        <v>DROP</v>
      </c>
      <c r="AR1270" s="22" t="str">
        <f t="shared" si="284"/>
        <v>DROP</v>
      </c>
      <c r="AS1270" s="22" t="str">
        <f t="shared" si="285"/>
        <v>DROP</v>
      </c>
      <c r="AT1270" s="22" t="str">
        <f t="shared" si="286"/>
        <v>DROP</v>
      </c>
      <c r="AU1270" s="22">
        <f t="shared" si="287"/>
        <v>1.1618870193189956</v>
      </c>
      <c r="AV1270" s="22">
        <f t="shared" si="288"/>
        <v>0.54228385999236384</v>
      </c>
      <c r="AW1270" s="22">
        <f t="shared" si="289"/>
        <v>3.0778300189987218</v>
      </c>
      <c r="AX1270" s="22" t="str">
        <f t="shared" si="290"/>
        <v>KEEP</v>
      </c>
    </row>
    <row r="1271" spans="1:50" x14ac:dyDescent="0.25">
      <c r="A1271" s="23" t="s">
        <v>18</v>
      </c>
      <c r="B1271" s="22" t="s">
        <v>1289</v>
      </c>
      <c r="C1271" s="34">
        <v>5.3521145040806459</v>
      </c>
      <c r="D1271" s="32">
        <v>6.109720045490998E-4</v>
      </c>
      <c r="E1271" s="32">
        <v>6.109720045490998E-4</v>
      </c>
      <c r="F1271" s="22">
        <v>10</v>
      </c>
      <c r="H1271" s="27">
        <v>1.1720094953643481</v>
      </c>
      <c r="I1271" s="27">
        <v>0.21971201598596216</v>
      </c>
      <c r="J1271" s="27">
        <v>0.64859437242146445</v>
      </c>
      <c r="K1271" s="27">
        <v>2.0403158837717745</v>
      </c>
      <c r="M1271" s="27">
        <v>4.2200545983260014</v>
      </c>
      <c r="N1271" s="27">
        <v>0.20873246565914519</v>
      </c>
      <c r="O1271" s="27">
        <v>0</v>
      </c>
      <c r="P1271" s="27">
        <v>1.5473039215686275</v>
      </c>
      <c r="Q1271" s="27">
        <v>1.5473039215686275</v>
      </c>
      <c r="R1271" s="27">
        <v>4.2200545983260014</v>
      </c>
      <c r="S1271" s="22" t="s">
        <v>3355</v>
      </c>
      <c r="T1271" s="28">
        <v>3.0791503189336362</v>
      </c>
      <c r="U1271" s="22">
        <v>0.46069405782987477</v>
      </c>
      <c r="V1271" s="22">
        <v>1.1618870193189956</v>
      </c>
      <c r="W1271" s="22">
        <v>2.7273598544543143</v>
      </c>
      <c r="X1271" s="27">
        <v>-2.3884711802133722</v>
      </c>
      <c r="Y1271" s="27">
        <v>0.28427949654400186</v>
      </c>
      <c r="Z1271" s="23" t="s">
        <v>3429</v>
      </c>
      <c r="AA1271" s="23" t="s">
        <v>3429</v>
      </c>
      <c r="AB1271" s="23" t="s">
        <v>3429</v>
      </c>
      <c r="AC1271" s="23" t="s">
        <v>3430</v>
      </c>
      <c r="AD1271" s="23" t="s">
        <v>3430</v>
      </c>
      <c r="AE1271" s="23" t="s">
        <v>3430</v>
      </c>
      <c r="AH1271" s="38"/>
      <c r="AJ1271" s="43"/>
      <c r="AK1271" s="22">
        <f t="shared" si="277"/>
        <v>0.46069405782987477</v>
      </c>
      <c r="AL1271" s="22" t="str">
        <f t="shared" si="278"/>
        <v>DROP</v>
      </c>
      <c r="AM1271" s="28">
        <f t="shared" si="279"/>
        <v>3.0791503189336362</v>
      </c>
      <c r="AN1271" s="22">
        <f t="shared" si="280"/>
        <v>0.54228385999236384</v>
      </c>
      <c r="AO1271" s="22" t="str">
        <f t="shared" si="281"/>
        <v>DROP</v>
      </c>
      <c r="AP1271" s="22" t="str">
        <f t="shared" si="282"/>
        <v>DROP</v>
      </c>
      <c r="AQ1271" s="22" t="str">
        <f t="shared" si="283"/>
        <v>DROP</v>
      </c>
      <c r="AR1271" s="22" t="str">
        <f t="shared" si="284"/>
        <v>DROP</v>
      </c>
      <c r="AS1271" s="22" t="str">
        <f t="shared" si="285"/>
        <v>DROP</v>
      </c>
      <c r="AT1271" s="22" t="str">
        <f t="shared" si="286"/>
        <v>DROP</v>
      </c>
      <c r="AU1271" s="22">
        <f t="shared" si="287"/>
        <v>1.1618870193189956</v>
      </c>
      <c r="AV1271" s="22">
        <f t="shared" si="288"/>
        <v>0.54228385999236384</v>
      </c>
      <c r="AW1271" s="22">
        <f t="shared" si="289"/>
        <v>3.0778300189987218</v>
      </c>
      <c r="AX1271" s="22" t="str">
        <f t="shared" si="290"/>
        <v>KEEP</v>
      </c>
    </row>
    <row r="1272" spans="1:50" x14ac:dyDescent="0.25">
      <c r="A1272" s="23" t="s">
        <v>18</v>
      </c>
      <c r="B1272" s="22" t="s">
        <v>1290</v>
      </c>
      <c r="C1272" s="34">
        <v>5.3521145040806459</v>
      </c>
      <c r="D1272" s="32">
        <v>6.109720045490998E-4</v>
      </c>
      <c r="E1272" s="32">
        <v>6.109720045490998E-4</v>
      </c>
      <c r="F1272" s="22">
        <v>10</v>
      </c>
      <c r="H1272" s="27">
        <v>1.1720094953643481</v>
      </c>
      <c r="I1272" s="27">
        <v>0.21971201598596216</v>
      </c>
      <c r="J1272" s="27">
        <v>0.64859437242146445</v>
      </c>
      <c r="K1272" s="27">
        <v>2.0403158837717745</v>
      </c>
      <c r="M1272" s="27">
        <v>4.2200545983260014</v>
      </c>
      <c r="N1272" s="27">
        <v>0.20873246565914519</v>
      </c>
      <c r="O1272" s="27">
        <v>0</v>
      </c>
      <c r="P1272" s="27">
        <v>1.5473039215686275</v>
      </c>
      <c r="Q1272" s="27">
        <v>1.5473039215686275</v>
      </c>
      <c r="R1272" s="27">
        <v>4.2200545983260014</v>
      </c>
      <c r="S1272" s="22" t="s">
        <v>3355</v>
      </c>
      <c r="T1272" s="28">
        <v>3.0791503189336362</v>
      </c>
      <c r="U1272" s="22">
        <v>0.46069405782987477</v>
      </c>
      <c r="V1272" s="22">
        <v>1.1618870193189956</v>
      </c>
      <c r="W1272" s="22">
        <v>2.7273598544543143</v>
      </c>
      <c r="X1272" s="27">
        <v>-2.3884711802133722</v>
      </c>
      <c r="Y1272" s="27">
        <v>0.28427949654400186</v>
      </c>
      <c r="Z1272" s="23" t="s">
        <v>3429</v>
      </c>
      <c r="AA1272" s="23" t="s">
        <v>3429</v>
      </c>
      <c r="AB1272" s="23" t="s">
        <v>3429</v>
      </c>
      <c r="AC1272" s="23" t="s">
        <v>3430</v>
      </c>
      <c r="AD1272" s="23" t="s">
        <v>3430</v>
      </c>
      <c r="AE1272" s="23" t="s">
        <v>3430</v>
      </c>
      <c r="AH1272" s="38"/>
      <c r="AJ1272" s="43"/>
      <c r="AK1272" s="22">
        <f t="shared" si="277"/>
        <v>0.46069405782987477</v>
      </c>
      <c r="AL1272" s="22" t="str">
        <f t="shared" si="278"/>
        <v>DROP</v>
      </c>
      <c r="AM1272" s="28">
        <f t="shared" si="279"/>
        <v>3.0791503189336362</v>
      </c>
      <c r="AN1272" s="22">
        <f t="shared" si="280"/>
        <v>0.54228385999236384</v>
      </c>
      <c r="AO1272" s="22" t="str">
        <f t="shared" si="281"/>
        <v>DROP</v>
      </c>
      <c r="AP1272" s="22" t="str">
        <f t="shared" si="282"/>
        <v>DROP</v>
      </c>
      <c r="AQ1272" s="22" t="str">
        <f t="shared" si="283"/>
        <v>DROP</v>
      </c>
      <c r="AR1272" s="22" t="str">
        <f t="shared" si="284"/>
        <v>DROP</v>
      </c>
      <c r="AS1272" s="22" t="str">
        <f t="shared" si="285"/>
        <v>DROP</v>
      </c>
      <c r="AT1272" s="22" t="str">
        <f t="shared" si="286"/>
        <v>DROP</v>
      </c>
      <c r="AU1272" s="22">
        <f t="shared" si="287"/>
        <v>1.1618870193189956</v>
      </c>
      <c r="AV1272" s="22">
        <f t="shared" si="288"/>
        <v>0.54228385999236384</v>
      </c>
      <c r="AW1272" s="22">
        <f t="shared" si="289"/>
        <v>3.0778300189987218</v>
      </c>
      <c r="AX1272" s="22" t="str">
        <f t="shared" si="290"/>
        <v>KEEP</v>
      </c>
    </row>
    <row r="1273" spans="1:50" x14ac:dyDescent="0.25">
      <c r="A1273" s="23" t="s">
        <v>18</v>
      </c>
      <c r="B1273" s="22" t="s">
        <v>1291</v>
      </c>
      <c r="C1273" s="34">
        <v>5.3521145040806459</v>
      </c>
      <c r="D1273" s="32">
        <v>6.109720045490998E-4</v>
      </c>
      <c r="E1273" s="32">
        <v>6.109720045490998E-4</v>
      </c>
      <c r="F1273" s="22">
        <v>10</v>
      </c>
      <c r="H1273" s="27">
        <v>1.1720094953643481</v>
      </c>
      <c r="I1273" s="27">
        <v>0.21971201598596216</v>
      </c>
      <c r="J1273" s="27">
        <v>0.64859437242146445</v>
      </c>
      <c r="K1273" s="27">
        <v>2.0403158837717745</v>
      </c>
      <c r="M1273" s="27">
        <v>4.2200545983260014</v>
      </c>
      <c r="N1273" s="27">
        <v>0.20873246565914519</v>
      </c>
      <c r="O1273" s="27">
        <v>0</v>
      </c>
      <c r="P1273" s="27">
        <v>1.5473039215686275</v>
      </c>
      <c r="Q1273" s="27">
        <v>1.5473039215686275</v>
      </c>
      <c r="R1273" s="27">
        <v>4.2200545983260014</v>
      </c>
      <c r="S1273" s="22" t="s">
        <v>3355</v>
      </c>
      <c r="T1273" s="28">
        <v>3.0791503189336362</v>
      </c>
      <c r="U1273" s="22">
        <v>0.46069405782987477</v>
      </c>
      <c r="V1273" s="22">
        <v>1.1618870193189956</v>
      </c>
      <c r="W1273" s="22">
        <v>2.7273598544543143</v>
      </c>
      <c r="X1273" s="27">
        <v>-2.3884711802133722</v>
      </c>
      <c r="Y1273" s="27">
        <v>0.28427949654400186</v>
      </c>
      <c r="Z1273" s="23" t="s">
        <v>3429</v>
      </c>
      <c r="AA1273" s="23" t="s">
        <v>3429</v>
      </c>
      <c r="AB1273" s="23" t="s">
        <v>3429</v>
      </c>
      <c r="AC1273" s="23" t="s">
        <v>3430</v>
      </c>
      <c r="AD1273" s="23" t="s">
        <v>3430</v>
      </c>
      <c r="AE1273" s="23" t="s">
        <v>3430</v>
      </c>
      <c r="AH1273" s="38"/>
      <c r="AJ1273" s="43"/>
      <c r="AK1273" s="22">
        <f t="shared" si="277"/>
        <v>0.46069405782987477</v>
      </c>
      <c r="AL1273" s="22" t="str">
        <f t="shared" si="278"/>
        <v>DROP</v>
      </c>
      <c r="AM1273" s="28">
        <f t="shared" si="279"/>
        <v>3.0791503189336362</v>
      </c>
      <c r="AN1273" s="22">
        <f t="shared" si="280"/>
        <v>0.54228385999236384</v>
      </c>
      <c r="AO1273" s="22" t="str">
        <f t="shared" si="281"/>
        <v>DROP</v>
      </c>
      <c r="AP1273" s="22" t="str">
        <f t="shared" si="282"/>
        <v>DROP</v>
      </c>
      <c r="AQ1273" s="22" t="str">
        <f t="shared" si="283"/>
        <v>DROP</v>
      </c>
      <c r="AR1273" s="22" t="str">
        <f t="shared" si="284"/>
        <v>DROP</v>
      </c>
      <c r="AS1273" s="22" t="str">
        <f t="shared" si="285"/>
        <v>DROP</v>
      </c>
      <c r="AT1273" s="22" t="str">
        <f t="shared" si="286"/>
        <v>DROP</v>
      </c>
      <c r="AU1273" s="22">
        <f t="shared" si="287"/>
        <v>1.1618870193189956</v>
      </c>
      <c r="AV1273" s="22">
        <f t="shared" si="288"/>
        <v>0.54228385999236384</v>
      </c>
      <c r="AW1273" s="22">
        <f t="shared" si="289"/>
        <v>3.0778300189987218</v>
      </c>
      <c r="AX1273" s="22" t="str">
        <f t="shared" si="290"/>
        <v>KEEP</v>
      </c>
    </row>
    <row r="1274" spans="1:50" x14ac:dyDescent="0.25">
      <c r="A1274" s="23" t="s">
        <v>18</v>
      </c>
      <c r="B1274" s="22" t="s">
        <v>1292</v>
      </c>
      <c r="C1274" s="34">
        <v>21024.000000000004</v>
      </c>
      <c r="D1274" s="32">
        <v>3.1291990298777823</v>
      </c>
      <c r="E1274" s="32">
        <v>2.1764331674203281</v>
      </c>
      <c r="F1274" s="22">
        <v>3</v>
      </c>
      <c r="H1274" s="27">
        <v>1430.1076337161403</v>
      </c>
      <c r="I1274" s="27">
        <v>0</v>
      </c>
      <c r="J1274" s="27">
        <v>1164.3465525456272</v>
      </c>
      <c r="K1274" s="27">
        <v>2594.4541862617675</v>
      </c>
      <c r="M1274" s="27">
        <v>5584.9152204304473</v>
      </c>
      <c r="N1274" s="27">
        <v>819.93600000000015</v>
      </c>
      <c r="O1274" s="27">
        <v>0</v>
      </c>
      <c r="P1274" s="27">
        <v>17700</v>
      </c>
      <c r="Q1274" s="27">
        <v>17700</v>
      </c>
      <c r="R1274" s="27">
        <v>5584.9152204304473</v>
      </c>
      <c r="S1274" s="22" t="s">
        <v>3367</v>
      </c>
      <c r="T1274" s="28">
        <v>8.9668226346676914</v>
      </c>
      <c r="U1274" s="22">
        <v>0.40507641738591443</v>
      </c>
      <c r="V1274" s="22">
        <v>0.14008980302425275</v>
      </c>
      <c r="W1274" s="22">
        <v>0.31553193335765239</v>
      </c>
      <c r="X1274" s="27">
        <v>-3810.3970341686804</v>
      </c>
      <c r="Y1274" s="27">
        <v>-15925.481813738234</v>
      </c>
      <c r="Z1274" s="23" t="s">
        <v>3429</v>
      </c>
      <c r="AA1274" s="23" t="s">
        <v>3429</v>
      </c>
      <c r="AB1274" s="23" t="s">
        <v>3429</v>
      </c>
      <c r="AC1274" s="23" t="s">
        <v>3429</v>
      </c>
      <c r="AD1274" s="23" t="s">
        <v>3429</v>
      </c>
      <c r="AE1274" s="23" t="s">
        <v>3429</v>
      </c>
      <c r="AH1274" s="38"/>
      <c r="AJ1274" s="43"/>
      <c r="AK1274" s="22">
        <f t="shared" si="277"/>
        <v>0.40507641738591443</v>
      </c>
      <c r="AL1274" s="22" t="str">
        <f t="shared" si="278"/>
        <v>DROP</v>
      </c>
      <c r="AM1274" s="28">
        <f t="shared" si="279"/>
        <v>8.9668226346676914</v>
      </c>
      <c r="AN1274" s="22">
        <f t="shared" si="280"/>
        <v>13752.11328</v>
      </c>
      <c r="AO1274" s="22" t="str">
        <f t="shared" si="281"/>
        <v>DROP</v>
      </c>
      <c r="AP1274" s="22" t="str">
        <f t="shared" si="282"/>
        <v>DROP</v>
      </c>
      <c r="AQ1274" s="22" t="str">
        <f t="shared" si="283"/>
        <v>DROP</v>
      </c>
      <c r="AR1274" s="22" t="str">
        <f t="shared" si="284"/>
        <v>DROP</v>
      </c>
      <c r="AS1274" s="22" t="str">
        <f t="shared" si="285"/>
        <v>DROP</v>
      </c>
      <c r="AT1274" s="22" t="str">
        <f t="shared" si="286"/>
        <v>DROP</v>
      </c>
      <c r="AU1274" s="22">
        <f t="shared" si="287"/>
        <v>0.14008980302425275</v>
      </c>
      <c r="AV1274" s="22">
        <f t="shared" si="288"/>
        <v>13752.11328</v>
      </c>
      <c r="AW1274" s="22">
        <f t="shared" si="289"/>
        <v>1.0924874859000251</v>
      </c>
      <c r="AX1274" s="22" t="str">
        <f t="shared" si="290"/>
        <v>DROP</v>
      </c>
    </row>
    <row r="1275" spans="1:50" x14ac:dyDescent="0.25">
      <c r="A1275" s="23" t="s">
        <v>18</v>
      </c>
      <c r="B1275" s="22" t="s">
        <v>1293</v>
      </c>
      <c r="C1275" s="34">
        <v>21024.000000000004</v>
      </c>
      <c r="D1275" s="32">
        <v>3.1291990298777823</v>
      </c>
      <c r="E1275" s="32">
        <v>2.1764331674203281</v>
      </c>
      <c r="F1275" s="22">
        <v>3</v>
      </c>
      <c r="H1275" s="27">
        <v>1430.1076337161403</v>
      </c>
      <c r="I1275" s="27">
        <v>0</v>
      </c>
      <c r="J1275" s="27">
        <v>1164.3465525456272</v>
      </c>
      <c r="K1275" s="27">
        <v>2594.4541862617675</v>
      </c>
      <c r="M1275" s="27">
        <v>5584.9152204304473</v>
      </c>
      <c r="N1275" s="27">
        <v>819.93600000000015</v>
      </c>
      <c r="O1275" s="27">
        <v>0</v>
      </c>
      <c r="P1275" s="27">
        <v>17700</v>
      </c>
      <c r="Q1275" s="27">
        <v>17700</v>
      </c>
      <c r="R1275" s="27">
        <v>5584.9152204304473</v>
      </c>
      <c r="S1275" s="22" t="s">
        <v>3367</v>
      </c>
      <c r="T1275" s="28">
        <v>8.9668226346676914</v>
      </c>
      <c r="U1275" s="22">
        <v>0.40507641738591443</v>
      </c>
      <c r="V1275" s="22">
        <v>0.14008980302425275</v>
      </c>
      <c r="W1275" s="22">
        <v>0.31553193335765239</v>
      </c>
      <c r="X1275" s="27">
        <v>-3810.3970341686804</v>
      </c>
      <c r="Y1275" s="27">
        <v>-15925.481813738234</v>
      </c>
      <c r="Z1275" s="23" t="s">
        <v>3429</v>
      </c>
      <c r="AA1275" s="23" t="s">
        <v>3429</v>
      </c>
      <c r="AB1275" s="23" t="s">
        <v>3429</v>
      </c>
      <c r="AC1275" s="23" t="s">
        <v>3429</v>
      </c>
      <c r="AD1275" s="23" t="s">
        <v>3429</v>
      </c>
      <c r="AE1275" s="23" t="s">
        <v>3429</v>
      </c>
      <c r="AH1275" s="38"/>
      <c r="AJ1275" s="43"/>
      <c r="AK1275" s="22">
        <f t="shared" si="277"/>
        <v>0.40507641738591443</v>
      </c>
      <c r="AL1275" s="22" t="str">
        <f t="shared" si="278"/>
        <v>DROP</v>
      </c>
      <c r="AM1275" s="28">
        <f t="shared" si="279"/>
        <v>8.9668226346676914</v>
      </c>
      <c r="AN1275" s="22">
        <f t="shared" si="280"/>
        <v>13752.11328</v>
      </c>
      <c r="AO1275" s="22" t="str">
        <f t="shared" si="281"/>
        <v>DROP</v>
      </c>
      <c r="AP1275" s="22" t="str">
        <f t="shared" si="282"/>
        <v>DROP</v>
      </c>
      <c r="AQ1275" s="22" t="str">
        <f t="shared" si="283"/>
        <v>DROP</v>
      </c>
      <c r="AR1275" s="22" t="str">
        <f t="shared" si="284"/>
        <v>DROP</v>
      </c>
      <c r="AS1275" s="22" t="str">
        <f t="shared" si="285"/>
        <v>DROP</v>
      </c>
      <c r="AT1275" s="22" t="str">
        <f t="shared" si="286"/>
        <v>DROP</v>
      </c>
      <c r="AU1275" s="22">
        <f t="shared" si="287"/>
        <v>0.14008980302425275</v>
      </c>
      <c r="AV1275" s="22">
        <f t="shared" si="288"/>
        <v>13752.11328</v>
      </c>
      <c r="AW1275" s="22">
        <f t="shared" si="289"/>
        <v>1.0924874859000251</v>
      </c>
      <c r="AX1275" s="22" t="str">
        <f t="shared" si="290"/>
        <v>DROP</v>
      </c>
    </row>
    <row r="1276" spans="1:50" x14ac:dyDescent="0.25">
      <c r="A1276" s="23" t="s">
        <v>18</v>
      </c>
      <c r="B1276" s="22" t="s">
        <v>1294</v>
      </c>
      <c r="C1276" s="34">
        <v>21024.000000000004</v>
      </c>
      <c r="D1276" s="32">
        <v>3.1291990298777823</v>
      </c>
      <c r="E1276" s="32">
        <v>2.1764331674203281</v>
      </c>
      <c r="F1276" s="22">
        <v>3</v>
      </c>
      <c r="H1276" s="27">
        <v>1430.1076337161403</v>
      </c>
      <c r="I1276" s="27">
        <v>0</v>
      </c>
      <c r="J1276" s="27">
        <v>1164.3465525456272</v>
      </c>
      <c r="K1276" s="27">
        <v>2594.4541862617675</v>
      </c>
      <c r="M1276" s="27">
        <v>5584.9152204304473</v>
      </c>
      <c r="N1276" s="27">
        <v>819.93600000000015</v>
      </c>
      <c r="O1276" s="27">
        <v>0</v>
      </c>
      <c r="P1276" s="27">
        <v>17700</v>
      </c>
      <c r="Q1276" s="27">
        <v>17700</v>
      </c>
      <c r="R1276" s="27">
        <v>5584.9152204304473</v>
      </c>
      <c r="S1276" s="22" t="s">
        <v>3367</v>
      </c>
      <c r="T1276" s="28">
        <v>8.9668226346676914</v>
      </c>
      <c r="U1276" s="22">
        <v>0.40507641738591443</v>
      </c>
      <c r="V1276" s="22">
        <v>0.14008980302425275</v>
      </c>
      <c r="W1276" s="22">
        <v>0.31553193335765239</v>
      </c>
      <c r="X1276" s="27">
        <v>-3810.3970341686804</v>
      </c>
      <c r="Y1276" s="27">
        <v>-15925.481813738234</v>
      </c>
      <c r="Z1276" s="23" t="s">
        <v>3429</v>
      </c>
      <c r="AA1276" s="23" t="s">
        <v>3429</v>
      </c>
      <c r="AB1276" s="23" t="s">
        <v>3429</v>
      </c>
      <c r="AC1276" s="23" t="s">
        <v>3429</v>
      </c>
      <c r="AD1276" s="23" t="s">
        <v>3429</v>
      </c>
      <c r="AE1276" s="23" t="s">
        <v>3429</v>
      </c>
      <c r="AH1276" s="38"/>
      <c r="AJ1276" s="43"/>
      <c r="AK1276" s="22">
        <f t="shared" si="277"/>
        <v>0.40507641738591443</v>
      </c>
      <c r="AL1276" s="22" t="str">
        <f t="shared" si="278"/>
        <v>DROP</v>
      </c>
      <c r="AM1276" s="28">
        <f t="shared" si="279"/>
        <v>8.9668226346676914</v>
      </c>
      <c r="AN1276" s="22">
        <f t="shared" si="280"/>
        <v>13752.11328</v>
      </c>
      <c r="AO1276" s="22" t="str">
        <f t="shared" si="281"/>
        <v>DROP</v>
      </c>
      <c r="AP1276" s="22" t="str">
        <f t="shared" si="282"/>
        <v>DROP</v>
      </c>
      <c r="AQ1276" s="22" t="str">
        <f t="shared" si="283"/>
        <v>DROP</v>
      </c>
      <c r="AR1276" s="22" t="str">
        <f t="shared" si="284"/>
        <v>DROP</v>
      </c>
      <c r="AS1276" s="22" t="str">
        <f t="shared" si="285"/>
        <v>DROP</v>
      </c>
      <c r="AT1276" s="22" t="str">
        <f t="shared" si="286"/>
        <v>DROP</v>
      </c>
      <c r="AU1276" s="22">
        <f t="shared" si="287"/>
        <v>0.14008980302425275</v>
      </c>
      <c r="AV1276" s="22">
        <f t="shared" si="288"/>
        <v>13752.11328</v>
      </c>
      <c r="AW1276" s="22">
        <f t="shared" si="289"/>
        <v>1.0924874859000251</v>
      </c>
      <c r="AX1276" s="22" t="str">
        <f t="shared" si="290"/>
        <v>DROP</v>
      </c>
    </row>
    <row r="1277" spans="1:50" x14ac:dyDescent="0.25">
      <c r="A1277" s="23" t="s">
        <v>18</v>
      </c>
      <c r="B1277" s="22" t="s">
        <v>1295</v>
      </c>
      <c r="C1277" s="34">
        <v>21024.000000000004</v>
      </c>
      <c r="D1277" s="32">
        <v>3.1291990298777823</v>
      </c>
      <c r="E1277" s="32">
        <v>2.1764331674203281</v>
      </c>
      <c r="F1277" s="22">
        <v>3</v>
      </c>
      <c r="H1277" s="27">
        <v>1430.1076337161403</v>
      </c>
      <c r="I1277" s="27">
        <v>0</v>
      </c>
      <c r="J1277" s="27">
        <v>1164.3465525456272</v>
      </c>
      <c r="K1277" s="27">
        <v>2594.4541862617675</v>
      </c>
      <c r="M1277" s="27">
        <v>5584.9152204304473</v>
      </c>
      <c r="N1277" s="27">
        <v>819.93600000000015</v>
      </c>
      <c r="O1277" s="27">
        <v>0</v>
      </c>
      <c r="P1277" s="27">
        <v>17700</v>
      </c>
      <c r="Q1277" s="27">
        <v>17700</v>
      </c>
      <c r="R1277" s="27">
        <v>5584.9152204304473</v>
      </c>
      <c r="S1277" s="22" t="s">
        <v>3367</v>
      </c>
      <c r="T1277" s="28">
        <v>8.9668226346676914</v>
      </c>
      <c r="U1277" s="22">
        <v>0.40507641738591443</v>
      </c>
      <c r="V1277" s="22">
        <v>0.14008980302425275</v>
      </c>
      <c r="W1277" s="22">
        <v>0.31553193335765239</v>
      </c>
      <c r="X1277" s="27">
        <v>-3810.3970341686804</v>
      </c>
      <c r="Y1277" s="27">
        <v>-15925.481813738234</v>
      </c>
      <c r="Z1277" s="23" t="s">
        <v>3429</v>
      </c>
      <c r="AA1277" s="23" t="s">
        <v>3429</v>
      </c>
      <c r="AB1277" s="23" t="s">
        <v>3429</v>
      </c>
      <c r="AC1277" s="23" t="s">
        <v>3429</v>
      </c>
      <c r="AD1277" s="23" t="s">
        <v>3429</v>
      </c>
      <c r="AE1277" s="23" t="s">
        <v>3429</v>
      </c>
      <c r="AH1277" s="38"/>
      <c r="AJ1277" s="43"/>
      <c r="AK1277" s="22">
        <f t="shared" si="277"/>
        <v>0.40507641738591443</v>
      </c>
      <c r="AL1277" s="22" t="str">
        <f t="shared" si="278"/>
        <v>DROP</v>
      </c>
      <c r="AM1277" s="28">
        <f t="shared" si="279"/>
        <v>8.9668226346676914</v>
      </c>
      <c r="AN1277" s="22">
        <f t="shared" si="280"/>
        <v>13752.11328</v>
      </c>
      <c r="AO1277" s="22" t="str">
        <f t="shared" si="281"/>
        <v>DROP</v>
      </c>
      <c r="AP1277" s="22" t="str">
        <f t="shared" si="282"/>
        <v>DROP</v>
      </c>
      <c r="AQ1277" s="22" t="str">
        <f t="shared" si="283"/>
        <v>DROP</v>
      </c>
      <c r="AR1277" s="22" t="str">
        <f t="shared" si="284"/>
        <v>DROP</v>
      </c>
      <c r="AS1277" s="22" t="str">
        <f t="shared" si="285"/>
        <v>DROP</v>
      </c>
      <c r="AT1277" s="22" t="str">
        <f t="shared" si="286"/>
        <v>DROP</v>
      </c>
      <c r="AU1277" s="22">
        <f t="shared" si="287"/>
        <v>0.14008980302425275</v>
      </c>
      <c r="AV1277" s="22">
        <f t="shared" si="288"/>
        <v>13752.11328</v>
      </c>
      <c r="AW1277" s="22">
        <f t="shared" si="289"/>
        <v>1.0924874859000251</v>
      </c>
      <c r="AX1277" s="22" t="str">
        <f t="shared" si="290"/>
        <v>DROP</v>
      </c>
    </row>
    <row r="1278" spans="1:50" x14ac:dyDescent="0.25">
      <c r="A1278" s="23" t="s">
        <v>18</v>
      </c>
      <c r="B1278" s="22" t="s">
        <v>1296</v>
      </c>
      <c r="C1278" s="34">
        <v>21024.000000000004</v>
      </c>
      <c r="D1278" s="32">
        <v>3.1291990298777823</v>
      </c>
      <c r="E1278" s="32">
        <v>2.1764331674203281</v>
      </c>
      <c r="F1278" s="22">
        <v>3</v>
      </c>
      <c r="H1278" s="27">
        <v>1430.1076337161403</v>
      </c>
      <c r="I1278" s="27">
        <v>0</v>
      </c>
      <c r="J1278" s="27">
        <v>1164.3465525456272</v>
      </c>
      <c r="K1278" s="27">
        <v>2594.4541862617675</v>
      </c>
      <c r="M1278" s="27">
        <v>5584.9152204304473</v>
      </c>
      <c r="N1278" s="27">
        <v>819.93600000000015</v>
      </c>
      <c r="O1278" s="27">
        <v>0</v>
      </c>
      <c r="P1278" s="27">
        <v>17700</v>
      </c>
      <c r="Q1278" s="27">
        <v>17700</v>
      </c>
      <c r="R1278" s="27">
        <v>5584.9152204304473</v>
      </c>
      <c r="S1278" s="22" t="s">
        <v>3367</v>
      </c>
      <c r="T1278" s="28">
        <v>8.9668226346676914</v>
      </c>
      <c r="U1278" s="22">
        <v>0.40507641738591443</v>
      </c>
      <c r="V1278" s="22">
        <v>0.14008980302425275</v>
      </c>
      <c r="W1278" s="22">
        <v>0.31553193335765239</v>
      </c>
      <c r="X1278" s="27">
        <v>-3810.3970341686804</v>
      </c>
      <c r="Y1278" s="27">
        <v>-15925.481813738234</v>
      </c>
      <c r="Z1278" s="23" t="s">
        <v>3429</v>
      </c>
      <c r="AA1278" s="23" t="s">
        <v>3429</v>
      </c>
      <c r="AB1278" s="23" t="s">
        <v>3429</v>
      </c>
      <c r="AC1278" s="23" t="s">
        <v>3429</v>
      </c>
      <c r="AD1278" s="23" t="s">
        <v>3429</v>
      </c>
      <c r="AE1278" s="23" t="s">
        <v>3429</v>
      </c>
      <c r="AH1278" s="38"/>
      <c r="AJ1278" s="43"/>
      <c r="AK1278" s="22">
        <f t="shared" si="277"/>
        <v>0.40507641738591443</v>
      </c>
      <c r="AL1278" s="22" t="str">
        <f t="shared" si="278"/>
        <v>DROP</v>
      </c>
      <c r="AM1278" s="28">
        <f t="shared" si="279"/>
        <v>8.9668226346676914</v>
      </c>
      <c r="AN1278" s="22">
        <f t="shared" si="280"/>
        <v>13752.11328</v>
      </c>
      <c r="AO1278" s="22" t="str">
        <f t="shared" si="281"/>
        <v>DROP</v>
      </c>
      <c r="AP1278" s="22" t="str">
        <f t="shared" si="282"/>
        <v>DROP</v>
      </c>
      <c r="AQ1278" s="22" t="str">
        <f t="shared" si="283"/>
        <v>DROP</v>
      </c>
      <c r="AR1278" s="22" t="str">
        <f t="shared" si="284"/>
        <v>DROP</v>
      </c>
      <c r="AS1278" s="22" t="str">
        <f t="shared" si="285"/>
        <v>DROP</v>
      </c>
      <c r="AT1278" s="22" t="str">
        <f t="shared" si="286"/>
        <v>DROP</v>
      </c>
      <c r="AU1278" s="22">
        <f t="shared" si="287"/>
        <v>0.14008980302425275</v>
      </c>
      <c r="AV1278" s="22">
        <f t="shared" si="288"/>
        <v>13752.11328</v>
      </c>
      <c r="AW1278" s="22">
        <f t="shared" si="289"/>
        <v>1.0924874859000251</v>
      </c>
      <c r="AX1278" s="22" t="str">
        <f t="shared" si="290"/>
        <v>DROP</v>
      </c>
    </row>
    <row r="1279" spans="1:50" x14ac:dyDescent="0.25">
      <c r="A1279" s="23" t="s">
        <v>18</v>
      </c>
      <c r="B1279" s="22" t="s">
        <v>1297</v>
      </c>
      <c r="C1279" s="34">
        <v>21024.000000000004</v>
      </c>
      <c r="D1279" s="32">
        <v>3.1291990298777823</v>
      </c>
      <c r="E1279" s="32">
        <v>2.1764331674203281</v>
      </c>
      <c r="F1279" s="22">
        <v>3</v>
      </c>
      <c r="H1279" s="27">
        <v>1430.1076337161403</v>
      </c>
      <c r="I1279" s="27">
        <v>0</v>
      </c>
      <c r="J1279" s="27">
        <v>1164.3465525456272</v>
      </c>
      <c r="K1279" s="27">
        <v>2594.4541862617675</v>
      </c>
      <c r="M1279" s="27">
        <v>5584.9152204304473</v>
      </c>
      <c r="N1279" s="27">
        <v>819.93600000000015</v>
      </c>
      <c r="O1279" s="27">
        <v>0</v>
      </c>
      <c r="P1279" s="27">
        <v>17700</v>
      </c>
      <c r="Q1279" s="27">
        <v>17700</v>
      </c>
      <c r="R1279" s="27">
        <v>5584.9152204304473</v>
      </c>
      <c r="S1279" s="22" t="s">
        <v>3367</v>
      </c>
      <c r="T1279" s="28">
        <v>8.9668226346676914</v>
      </c>
      <c r="U1279" s="22">
        <v>0.40507641738591443</v>
      </c>
      <c r="V1279" s="22">
        <v>0.14008980302425275</v>
      </c>
      <c r="W1279" s="22">
        <v>0.31553193335765239</v>
      </c>
      <c r="X1279" s="27">
        <v>-3810.3970341686804</v>
      </c>
      <c r="Y1279" s="27">
        <v>-15925.481813738234</v>
      </c>
      <c r="Z1279" s="23" t="s">
        <v>3429</v>
      </c>
      <c r="AA1279" s="23" t="s">
        <v>3429</v>
      </c>
      <c r="AB1279" s="23" t="s">
        <v>3429</v>
      </c>
      <c r="AC1279" s="23" t="s">
        <v>3429</v>
      </c>
      <c r="AD1279" s="23" t="s">
        <v>3429</v>
      </c>
      <c r="AE1279" s="23" t="s">
        <v>3429</v>
      </c>
      <c r="AH1279" s="38"/>
      <c r="AJ1279" s="43"/>
      <c r="AK1279" s="22">
        <f t="shared" si="277"/>
        <v>0.40507641738591443</v>
      </c>
      <c r="AL1279" s="22" t="str">
        <f t="shared" si="278"/>
        <v>DROP</v>
      </c>
      <c r="AM1279" s="28">
        <f t="shared" si="279"/>
        <v>8.9668226346676914</v>
      </c>
      <c r="AN1279" s="22">
        <f t="shared" si="280"/>
        <v>13752.11328</v>
      </c>
      <c r="AO1279" s="22" t="str">
        <f t="shared" si="281"/>
        <v>DROP</v>
      </c>
      <c r="AP1279" s="22" t="str">
        <f t="shared" si="282"/>
        <v>DROP</v>
      </c>
      <c r="AQ1279" s="22" t="str">
        <f t="shared" si="283"/>
        <v>DROP</v>
      </c>
      <c r="AR1279" s="22" t="str">
        <f t="shared" si="284"/>
        <v>DROP</v>
      </c>
      <c r="AS1279" s="22" t="str">
        <f t="shared" si="285"/>
        <v>DROP</v>
      </c>
      <c r="AT1279" s="22" t="str">
        <f t="shared" si="286"/>
        <v>DROP</v>
      </c>
      <c r="AU1279" s="22">
        <f t="shared" si="287"/>
        <v>0.14008980302425275</v>
      </c>
      <c r="AV1279" s="22">
        <f t="shared" si="288"/>
        <v>13752.11328</v>
      </c>
      <c r="AW1279" s="22">
        <f t="shared" si="289"/>
        <v>1.0924874859000251</v>
      </c>
      <c r="AX1279" s="22" t="str">
        <f t="shared" si="290"/>
        <v>DROP</v>
      </c>
    </row>
    <row r="1280" spans="1:50" x14ac:dyDescent="0.25">
      <c r="A1280" s="23" t="s">
        <v>18</v>
      </c>
      <c r="B1280" s="22" t="s">
        <v>1298</v>
      </c>
      <c r="C1280" s="34">
        <v>21024.000000000004</v>
      </c>
      <c r="D1280" s="32">
        <v>3.1291990298777823</v>
      </c>
      <c r="E1280" s="32">
        <v>2.1764331674203281</v>
      </c>
      <c r="F1280" s="22">
        <v>3</v>
      </c>
      <c r="H1280" s="27">
        <v>1430.1076337161403</v>
      </c>
      <c r="I1280" s="27">
        <v>0</v>
      </c>
      <c r="J1280" s="27">
        <v>1164.3465525456272</v>
      </c>
      <c r="K1280" s="27">
        <v>2594.4541862617675</v>
      </c>
      <c r="M1280" s="27">
        <v>5584.9152204304473</v>
      </c>
      <c r="N1280" s="27">
        <v>819.93600000000015</v>
      </c>
      <c r="O1280" s="27">
        <v>0</v>
      </c>
      <c r="P1280" s="27">
        <v>17700</v>
      </c>
      <c r="Q1280" s="27">
        <v>17700</v>
      </c>
      <c r="R1280" s="27">
        <v>5584.9152204304473</v>
      </c>
      <c r="S1280" s="22" t="s">
        <v>3367</v>
      </c>
      <c r="T1280" s="28">
        <v>8.9668226346676914</v>
      </c>
      <c r="U1280" s="22">
        <v>0.40507641738591443</v>
      </c>
      <c r="V1280" s="22">
        <v>0.14008980302425275</v>
      </c>
      <c r="W1280" s="22">
        <v>0.31553193335765239</v>
      </c>
      <c r="X1280" s="27">
        <v>-3810.3970341686804</v>
      </c>
      <c r="Y1280" s="27">
        <v>-15925.481813738234</v>
      </c>
      <c r="Z1280" s="23" t="s">
        <v>3429</v>
      </c>
      <c r="AA1280" s="23" t="s">
        <v>3429</v>
      </c>
      <c r="AB1280" s="23" t="s">
        <v>3429</v>
      </c>
      <c r="AC1280" s="23" t="s">
        <v>3429</v>
      </c>
      <c r="AD1280" s="23" t="s">
        <v>3429</v>
      </c>
      <c r="AE1280" s="23" t="s">
        <v>3429</v>
      </c>
      <c r="AH1280" s="38"/>
      <c r="AJ1280" s="43"/>
      <c r="AK1280" s="22">
        <f t="shared" si="277"/>
        <v>0.40507641738591443</v>
      </c>
      <c r="AL1280" s="22" t="str">
        <f t="shared" si="278"/>
        <v>DROP</v>
      </c>
      <c r="AM1280" s="28">
        <f t="shared" si="279"/>
        <v>8.9668226346676914</v>
      </c>
      <c r="AN1280" s="22">
        <f t="shared" si="280"/>
        <v>13752.11328</v>
      </c>
      <c r="AO1280" s="22" t="str">
        <f t="shared" si="281"/>
        <v>DROP</v>
      </c>
      <c r="AP1280" s="22" t="str">
        <f t="shared" si="282"/>
        <v>DROP</v>
      </c>
      <c r="AQ1280" s="22" t="str">
        <f t="shared" si="283"/>
        <v>DROP</v>
      </c>
      <c r="AR1280" s="22" t="str">
        <f t="shared" si="284"/>
        <v>DROP</v>
      </c>
      <c r="AS1280" s="22" t="str">
        <f t="shared" si="285"/>
        <v>DROP</v>
      </c>
      <c r="AT1280" s="22" t="str">
        <f t="shared" si="286"/>
        <v>DROP</v>
      </c>
      <c r="AU1280" s="22">
        <f t="shared" si="287"/>
        <v>0.14008980302425275</v>
      </c>
      <c r="AV1280" s="22">
        <f t="shared" si="288"/>
        <v>13752.11328</v>
      </c>
      <c r="AW1280" s="22">
        <f t="shared" si="289"/>
        <v>1.0924874859000251</v>
      </c>
      <c r="AX1280" s="22" t="str">
        <f t="shared" si="290"/>
        <v>DROP</v>
      </c>
    </row>
    <row r="1281" spans="1:50" x14ac:dyDescent="0.25">
      <c r="A1281" s="23" t="s">
        <v>18</v>
      </c>
      <c r="B1281" s="22" t="s">
        <v>1299</v>
      </c>
      <c r="C1281" s="34">
        <v>21024.000000000004</v>
      </c>
      <c r="D1281" s="32">
        <v>3.1291990298777823</v>
      </c>
      <c r="E1281" s="32">
        <v>2.1764331674203281</v>
      </c>
      <c r="F1281" s="22">
        <v>3</v>
      </c>
      <c r="H1281" s="27">
        <v>1430.1076337161403</v>
      </c>
      <c r="I1281" s="27">
        <v>0</v>
      </c>
      <c r="J1281" s="27">
        <v>1164.3465525456272</v>
      </c>
      <c r="K1281" s="27">
        <v>2594.4541862617675</v>
      </c>
      <c r="M1281" s="27">
        <v>5584.9152204304473</v>
      </c>
      <c r="N1281" s="27">
        <v>819.93600000000015</v>
      </c>
      <c r="O1281" s="27">
        <v>0</v>
      </c>
      <c r="P1281" s="27">
        <v>17700</v>
      </c>
      <c r="Q1281" s="27">
        <v>17700</v>
      </c>
      <c r="R1281" s="27">
        <v>5584.9152204304473</v>
      </c>
      <c r="S1281" s="22" t="s">
        <v>3367</v>
      </c>
      <c r="T1281" s="28">
        <v>8.9668226346676914</v>
      </c>
      <c r="U1281" s="22">
        <v>0.40507641738591443</v>
      </c>
      <c r="V1281" s="22">
        <v>0.14008980302425275</v>
      </c>
      <c r="W1281" s="22">
        <v>0.31553193335765239</v>
      </c>
      <c r="X1281" s="27">
        <v>-3810.3970341686804</v>
      </c>
      <c r="Y1281" s="27">
        <v>-15925.481813738234</v>
      </c>
      <c r="Z1281" s="23" t="s">
        <v>3429</v>
      </c>
      <c r="AA1281" s="23" t="s">
        <v>3429</v>
      </c>
      <c r="AB1281" s="23" t="s">
        <v>3429</v>
      </c>
      <c r="AC1281" s="23" t="s">
        <v>3429</v>
      </c>
      <c r="AD1281" s="23" t="s">
        <v>3429</v>
      </c>
      <c r="AE1281" s="23" t="s">
        <v>3429</v>
      </c>
      <c r="AH1281" s="38"/>
      <c r="AJ1281" s="43"/>
      <c r="AK1281" s="22">
        <f t="shared" si="277"/>
        <v>0.40507641738591443</v>
      </c>
      <c r="AL1281" s="22" t="str">
        <f t="shared" si="278"/>
        <v>DROP</v>
      </c>
      <c r="AM1281" s="28">
        <f t="shared" si="279"/>
        <v>8.9668226346676914</v>
      </c>
      <c r="AN1281" s="22">
        <f t="shared" si="280"/>
        <v>13752.11328</v>
      </c>
      <c r="AO1281" s="22" t="str">
        <f t="shared" si="281"/>
        <v>DROP</v>
      </c>
      <c r="AP1281" s="22" t="str">
        <f t="shared" si="282"/>
        <v>DROP</v>
      </c>
      <c r="AQ1281" s="22" t="str">
        <f t="shared" si="283"/>
        <v>DROP</v>
      </c>
      <c r="AR1281" s="22" t="str">
        <f t="shared" si="284"/>
        <v>DROP</v>
      </c>
      <c r="AS1281" s="22" t="str">
        <f t="shared" si="285"/>
        <v>DROP</v>
      </c>
      <c r="AT1281" s="22" t="str">
        <f t="shared" si="286"/>
        <v>DROP</v>
      </c>
      <c r="AU1281" s="22">
        <f t="shared" si="287"/>
        <v>0.14008980302425275</v>
      </c>
      <c r="AV1281" s="22">
        <f t="shared" si="288"/>
        <v>13752.11328</v>
      </c>
      <c r="AW1281" s="22">
        <f t="shared" si="289"/>
        <v>1.0924874859000251</v>
      </c>
      <c r="AX1281" s="22" t="str">
        <f t="shared" si="290"/>
        <v>DROP</v>
      </c>
    </row>
    <row r="1282" spans="1:50" x14ac:dyDescent="0.25">
      <c r="A1282" s="23" t="s">
        <v>18</v>
      </c>
      <c r="B1282" s="22" t="s">
        <v>1300</v>
      </c>
      <c r="C1282" s="34">
        <v>21024.000000000004</v>
      </c>
      <c r="D1282" s="32">
        <v>3.1291990298777823</v>
      </c>
      <c r="E1282" s="32">
        <v>2.1764331674203281</v>
      </c>
      <c r="F1282" s="22">
        <v>3</v>
      </c>
      <c r="H1282" s="27">
        <v>1430.1076337161403</v>
      </c>
      <c r="I1282" s="27">
        <v>0</v>
      </c>
      <c r="J1282" s="27">
        <v>1164.3465525456272</v>
      </c>
      <c r="K1282" s="27">
        <v>2594.4541862617675</v>
      </c>
      <c r="M1282" s="27">
        <v>5584.9152204304473</v>
      </c>
      <c r="N1282" s="27">
        <v>819.93600000000015</v>
      </c>
      <c r="O1282" s="27">
        <v>0</v>
      </c>
      <c r="P1282" s="27">
        <v>17700</v>
      </c>
      <c r="Q1282" s="27">
        <v>17700</v>
      </c>
      <c r="R1282" s="27">
        <v>5584.9152204304473</v>
      </c>
      <c r="S1282" s="22" t="s">
        <v>3367</v>
      </c>
      <c r="T1282" s="28">
        <v>8.9668226346676914</v>
      </c>
      <c r="U1282" s="22">
        <v>0.40507641738591443</v>
      </c>
      <c r="V1282" s="22">
        <v>0.14008980302425275</v>
      </c>
      <c r="W1282" s="22">
        <v>0.31553193335765239</v>
      </c>
      <c r="X1282" s="27">
        <v>-3810.3970341686804</v>
      </c>
      <c r="Y1282" s="27">
        <v>-15925.481813738234</v>
      </c>
      <c r="Z1282" s="23" t="s">
        <v>3429</v>
      </c>
      <c r="AA1282" s="23" t="s">
        <v>3429</v>
      </c>
      <c r="AB1282" s="23" t="s">
        <v>3429</v>
      </c>
      <c r="AC1282" s="23" t="s">
        <v>3429</v>
      </c>
      <c r="AD1282" s="23" t="s">
        <v>3429</v>
      </c>
      <c r="AE1282" s="23" t="s">
        <v>3429</v>
      </c>
      <c r="AH1282" s="38"/>
      <c r="AJ1282" s="43"/>
      <c r="AK1282" s="22">
        <f t="shared" si="277"/>
        <v>0.40507641738591443</v>
      </c>
      <c r="AL1282" s="22" t="str">
        <f t="shared" si="278"/>
        <v>DROP</v>
      </c>
      <c r="AM1282" s="28">
        <f t="shared" si="279"/>
        <v>8.9668226346676914</v>
      </c>
      <c r="AN1282" s="22">
        <f t="shared" si="280"/>
        <v>13752.11328</v>
      </c>
      <c r="AO1282" s="22" t="str">
        <f t="shared" si="281"/>
        <v>DROP</v>
      </c>
      <c r="AP1282" s="22" t="str">
        <f t="shared" si="282"/>
        <v>DROP</v>
      </c>
      <c r="AQ1282" s="22" t="str">
        <f t="shared" si="283"/>
        <v>DROP</v>
      </c>
      <c r="AR1282" s="22" t="str">
        <f t="shared" si="284"/>
        <v>DROP</v>
      </c>
      <c r="AS1282" s="22" t="str">
        <f t="shared" si="285"/>
        <v>DROP</v>
      </c>
      <c r="AT1282" s="22" t="str">
        <f t="shared" si="286"/>
        <v>DROP</v>
      </c>
      <c r="AU1282" s="22">
        <f t="shared" si="287"/>
        <v>0.14008980302425275</v>
      </c>
      <c r="AV1282" s="22">
        <f t="shared" si="288"/>
        <v>13752.11328</v>
      </c>
      <c r="AW1282" s="22">
        <f t="shared" si="289"/>
        <v>1.0924874859000251</v>
      </c>
      <c r="AX1282" s="22" t="str">
        <f t="shared" si="290"/>
        <v>DROP</v>
      </c>
    </row>
    <row r="1283" spans="1:50" x14ac:dyDescent="0.25">
      <c r="A1283" s="23" t="s">
        <v>18</v>
      </c>
      <c r="B1283" s="22" t="s">
        <v>1301</v>
      </c>
      <c r="C1283" s="34">
        <v>21024.000000000004</v>
      </c>
      <c r="D1283" s="32">
        <v>3.1291990298777823</v>
      </c>
      <c r="E1283" s="32">
        <v>2.1764331674203281</v>
      </c>
      <c r="F1283" s="22">
        <v>3</v>
      </c>
      <c r="H1283" s="27">
        <v>1430.1076337161403</v>
      </c>
      <c r="I1283" s="27">
        <v>0</v>
      </c>
      <c r="J1283" s="27">
        <v>1164.3465525456272</v>
      </c>
      <c r="K1283" s="27">
        <v>2594.4541862617675</v>
      </c>
      <c r="M1283" s="27">
        <v>5584.9152204304473</v>
      </c>
      <c r="N1283" s="27">
        <v>819.93600000000015</v>
      </c>
      <c r="O1283" s="27">
        <v>0</v>
      </c>
      <c r="P1283" s="27">
        <v>17700</v>
      </c>
      <c r="Q1283" s="27">
        <v>17700</v>
      </c>
      <c r="R1283" s="27">
        <v>5584.9152204304473</v>
      </c>
      <c r="S1283" s="22" t="s">
        <v>3367</v>
      </c>
      <c r="T1283" s="28">
        <v>8.9668226346676914</v>
      </c>
      <c r="U1283" s="22">
        <v>0.40507641738591443</v>
      </c>
      <c r="V1283" s="22">
        <v>0.14008980302425275</v>
      </c>
      <c r="W1283" s="22">
        <v>0.31553193335765239</v>
      </c>
      <c r="X1283" s="27">
        <v>-3810.3970341686804</v>
      </c>
      <c r="Y1283" s="27">
        <v>-15925.481813738234</v>
      </c>
      <c r="Z1283" s="23" t="s">
        <v>3429</v>
      </c>
      <c r="AA1283" s="23" t="s">
        <v>3429</v>
      </c>
      <c r="AB1283" s="23" t="s">
        <v>3429</v>
      </c>
      <c r="AC1283" s="23" t="s">
        <v>3429</v>
      </c>
      <c r="AD1283" s="23" t="s">
        <v>3429</v>
      </c>
      <c r="AE1283" s="23" t="s">
        <v>3429</v>
      </c>
      <c r="AH1283" s="38"/>
      <c r="AJ1283" s="43"/>
      <c r="AK1283" s="22">
        <f t="shared" si="277"/>
        <v>0.40507641738591443</v>
      </c>
      <c r="AL1283" s="22" t="str">
        <f t="shared" si="278"/>
        <v>DROP</v>
      </c>
      <c r="AM1283" s="28">
        <f t="shared" si="279"/>
        <v>8.9668226346676914</v>
      </c>
      <c r="AN1283" s="22">
        <f t="shared" si="280"/>
        <v>13752.11328</v>
      </c>
      <c r="AO1283" s="22" t="str">
        <f t="shared" si="281"/>
        <v>DROP</v>
      </c>
      <c r="AP1283" s="22" t="str">
        <f t="shared" si="282"/>
        <v>DROP</v>
      </c>
      <c r="AQ1283" s="22" t="str">
        <f t="shared" si="283"/>
        <v>DROP</v>
      </c>
      <c r="AR1283" s="22" t="str">
        <f t="shared" si="284"/>
        <v>DROP</v>
      </c>
      <c r="AS1283" s="22" t="str">
        <f t="shared" si="285"/>
        <v>DROP</v>
      </c>
      <c r="AT1283" s="22" t="str">
        <f t="shared" si="286"/>
        <v>DROP</v>
      </c>
      <c r="AU1283" s="22">
        <f t="shared" si="287"/>
        <v>0.14008980302425275</v>
      </c>
      <c r="AV1283" s="22">
        <f t="shared" si="288"/>
        <v>13752.11328</v>
      </c>
      <c r="AW1283" s="22">
        <f t="shared" si="289"/>
        <v>1.0924874859000251</v>
      </c>
      <c r="AX1283" s="22" t="str">
        <f t="shared" si="290"/>
        <v>DROP</v>
      </c>
    </row>
    <row r="1284" spans="1:50" x14ac:dyDescent="0.25">
      <c r="A1284" s="23" t="s">
        <v>18</v>
      </c>
      <c r="B1284" s="22" t="s">
        <v>1302</v>
      </c>
      <c r="C1284" s="34">
        <v>21024.000000000004</v>
      </c>
      <c r="D1284" s="32">
        <v>3.1291990298777823</v>
      </c>
      <c r="E1284" s="32">
        <v>2.1764331674203281</v>
      </c>
      <c r="F1284" s="22">
        <v>3</v>
      </c>
      <c r="H1284" s="27">
        <v>1430.1076337161403</v>
      </c>
      <c r="I1284" s="27">
        <v>0</v>
      </c>
      <c r="J1284" s="27">
        <v>1164.3465525456272</v>
      </c>
      <c r="K1284" s="27">
        <v>2594.4541862617675</v>
      </c>
      <c r="M1284" s="27">
        <v>5584.9152204304473</v>
      </c>
      <c r="N1284" s="27">
        <v>819.93600000000015</v>
      </c>
      <c r="O1284" s="27">
        <v>0</v>
      </c>
      <c r="P1284" s="27">
        <v>17700</v>
      </c>
      <c r="Q1284" s="27">
        <v>17700</v>
      </c>
      <c r="R1284" s="27">
        <v>5584.9152204304473</v>
      </c>
      <c r="S1284" s="22" t="s">
        <v>3367</v>
      </c>
      <c r="T1284" s="28">
        <v>8.9668226346676914</v>
      </c>
      <c r="U1284" s="22">
        <v>0.40507641738591443</v>
      </c>
      <c r="V1284" s="22">
        <v>0.14008980302425275</v>
      </c>
      <c r="W1284" s="22">
        <v>0.31553193335765239</v>
      </c>
      <c r="X1284" s="27">
        <v>-3810.3970341686804</v>
      </c>
      <c r="Y1284" s="27">
        <v>-15925.481813738234</v>
      </c>
      <c r="Z1284" s="23" t="s">
        <v>3429</v>
      </c>
      <c r="AA1284" s="23" t="s">
        <v>3429</v>
      </c>
      <c r="AB1284" s="23" t="s">
        <v>3429</v>
      </c>
      <c r="AC1284" s="23" t="s">
        <v>3429</v>
      </c>
      <c r="AD1284" s="23" t="s">
        <v>3429</v>
      </c>
      <c r="AE1284" s="23" t="s">
        <v>3429</v>
      </c>
      <c r="AH1284" s="38"/>
      <c r="AJ1284" s="43"/>
      <c r="AK1284" s="22">
        <f t="shared" ref="AK1284:AK1347" si="291">IF(K1284/(N1284+M1284)&lt;0,9999,IFERROR(K1284/(N1284+M1284),0))</f>
        <v>0.40507641738591443</v>
      </c>
      <c r="AL1284" s="22" t="str">
        <f t="shared" ref="AL1284:AL1347" si="292">IF(AK1284&gt;=1,K1284-M1284-N1284,"DROP")</f>
        <v>DROP</v>
      </c>
      <c r="AM1284" s="28">
        <f t="shared" ref="AM1284:AM1347" si="293">T1284</f>
        <v>8.9668226346676914</v>
      </c>
      <c r="AN1284" s="22">
        <f t="shared" ref="AN1284:AN1347" si="294">IF(AM1284&gt;=2,$P1284-2*$C1284*$T$2,0)</f>
        <v>13752.11328</v>
      </c>
      <c r="AO1284" s="22" t="str">
        <f t="shared" ref="AO1284:AO1347" si="295">IF(OR(AK1284&lt;1,AM1284&lt;2),"DROP","KEEP")</f>
        <v>DROP</v>
      </c>
      <c r="AP1284" s="22" t="str">
        <f t="shared" ref="AP1284:AP1347" si="296">IF(AO1284="DROP","DROP",IF(AL1284&lt;AN1284,AL1284,AN1284))</f>
        <v>DROP</v>
      </c>
      <c r="AQ1284" s="22" t="str">
        <f t="shared" ref="AQ1284:AQ1347" si="297">IF(AO1284="DROP","DROP",IF(K1284/(AJ1284+M1284+AP1284)&lt;0,9999,IFERROR(K1284/(AJ1284+M1284+AP1284),0)))</f>
        <v>DROP</v>
      </c>
      <c r="AR1284" s="22" t="str">
        <f t="shared" ref="AR1284:AR1347" si="298">IF(AO1284="DROP","DROP",IF(C1284&lt;0,9999,IFERROR(($P1284-$AP1284)/($C1284*$T$2),0)))</f>
        <v>DROP</v>
      </c>
      <c r="AS1284" s="22" t="str">
        <f t="shared" ref="AS1284:AS1347" si="299">IF(AO1284="DROP","DROP",IF(R1284&lt;0,9999,IFERROR((R1284+AP1284)/P1284,0)))</f>
        <v>DROP</v>
      </c>
      <c r="AT1284" s="22" t="str">
        <f t="shared" ref="AT1284:AT1347" si="300">IF(Z1284="DROP","DROP",IF(OR(AO1284="DROP",AS1284&lt;1),"DROP","KEEP"))</f>
        <v>DROP</v>
      </c>
      <c r="AU1284" s="22">
        <f t="shared" ref="AU1284:AU1347" si="301">IFERROR(K1284/(N1284+Q1284),0)</f>
        <v>0.14008980302425275</v>
      </c>
      <c r="AV1284" s="22">
        <f t="shared" ref="AV1284:AV1347" si="302">AN1284</f>
        <v>13752.11328</v>
      </c>
      <c r="AW1284" s="22">
        <f t="shared" ref="AW1284:AW1347" si="303">IF(R1284&lt;0,9999,IFERROR((R1284+AV1284)/P1284,0))</f>
        <v>1.0924874859000251</v>
      </c>
      <c r="AX1284" s="22" t="str">
        <f t="shared" ref="AX1284:AX1347" si="304">IF(AC1284="DROP","DROP",IF(OR(AU1284&lt;1,AW1284&lt;1,AM1284&lt;2),"DROP","KEEP"))</f>
        <v>DROP</v>
      </c>
    </row>
    <row r="1285" spans="1:50" x14ac:dyDescent="0.25">
      <c r="A1285" s="23" t="s">
        <v>18</v>
      </c>
      <c r="B1285" s="22" t="s">
        <v>1303</v>
      </c>
      <c r="C1285" s="34">
        <v>21024.000000000004</v>
      </c>
      <c r="D1285" s="32">
        <v>3.1291990298777823</v>
      </c>
      <c r="E1285" s="32">
        <v>2.1764331674203281</v>
      </c>
      <c r="F1285" s="22">
        <v>3</v>
      </c>
      <c r="H1285" s="27">
        <v>1430.1076337161403</v>
      </c>
      <c r="I1285" s="27">
        <v>0</v>
      </c>
      <c r="J1285" s="27">
        <v>1164.3465525456272</v>
      </c>
      <c r="K1285" s="27">
        <v>2594.4541862617675</v>
      </c>
      <c r="M1285" s="27">
        <v>5584.9152204304473</v>
      </c>
      <c r="N1285" s="27">
        <v>819.93600000000015</v>
      </c>
      <c r="O1285" s="27">
        <v>0</v>
      </c>
      <c r="P1285" s="27">
        <v>17700</v>
      </c>
      <c r="Q1285" s="27">
        <v>17700</v>
      </c>
      <c r="R1285" s="27">
        <v>5584.9152204304473</v>
      </c>
      <c r="S1285" s="22" t="s">
        <v>3367</v>
      </c>
      <c r="T1285" s="28">
        <v>8.9668226346676914</v>
      </c>
      <c r="U1285" s="22">
        <v>0.40507641738591443</v>
      </c>
      <c r="V1285" s="22">
        <v>0.14008980302425275</v>
      </c>
      <c r="W1285" s="22">
        <v>0.31553193335765239</v>
      </c>
      <c r="X1285" s="27">
        <v>-3810.3970341686804</v>
      </c>
      <c r="Y1285" s="27">
        <v>-15925.481813738234</v>
      </c>
      <c r="Z1285" s="23" t="s">
        <v>3429</v>
      </c>
      <c r="AA1285" s="23" t="s">
        <v>3429</v>
      </c>
      <c r="AB1285" s="23" t="s">
        <v>3429</v>
      </c>
      <c r="AC1285" s="23" t="s">
        <v>3429</v>
      </c>
      <c r="AD1285" s="23" t="s">
        <v>3429</v>
      </c>
      <c r="AE1285" s="23" t="s">
        <v>3429</v>
      </c>
      <c r="AH1285" s="38"/>
      <c r="AJ1285" s="43"/>
      <c r="AK1285" s="22">
        <f t="shared" si="291"/>
        <v>0.40507641738591443</v>
      </c>
      <c r="AL1285" s="22" t="str">
        <f t="shared" si="292"/>
        <v>DROP</v>
      </c>
      <c r="AM1285" s="28">
        <f t="shared" si="293"/>
        <v>8.9668226346676914</v>
      </c>
      <c r="AN1285" s="22">
        <f t="shared" si="294"/>
        <v>13752.11328</v>
      </c>
      <c r="AO1285" s="22" t="str">
        <f t="shared" si="295"/>
        <v>DROP</v>
      </c>
      <c r="AP1285" s="22" t="str">
        <f t="shared" si="296"/>
        <v>DROP</v>
      </c>
      <c r="AQ1285" s="22" t="str">
        <f t="shared" si="297"/>
        <v>DROP</v>
      </c>
      <c r="AR1285" s="22" t="str">
        <f t="shared" si="298"/>
        <v>DROP</v>
      </c>
      <c r="AS1285" s="22" t="str">
        <f t="shared" si="299"/>
        <v>DROP</v>
      </c>
      <c r="AT1285" s="22" t="str">
        <f t="shared" si="300"/>
        <v>DROP</v>
      </c>
      <c r="AU1285" s="22">
        <f t="shared" si="301"/>
        <v>0.14008980302425275</v>
      </c>
      <c r="AV1285" s="22">
        <f t="shared" si="302"/>
        <v>13752.11328</v>
      </c>
      <c r="AW1285" s="22">
        <f t="shared" si="303"/>
        <v>1.0924874859000251</v>
      </c>
      <c r="AX1285" s="22" t="str">
        <f t="shared" si="304"/>
        <v>DROP</v>
      </c>
    </row>
    <row r="1286" spans="1:50" x14ac:dyDescent="0.25">
      <c r="A1286" s="23" t="s">
        <v>18</v>
      </c>
      <c r="B1286" s="22" t="s">
        <v>1304</v>
      </c>
      <c r="C1286" s="34">
        <v>21024.000000000004</v>
      </c>
      <c r="D1286" s="32">
        <v>3.1291990298777823</v>
      </c>
      <c r="E1286" s="32">
        <v>2.1764331674203281</v>
      </c>
      <c r="F1286" s="22">
        <v>3</v>
      </c>
      <c r="H1286" s="27">
        <v>1430.1076337161403</v>
      </c>
      <c r="I1286" s="27">
        <v>0</v>
      </c>
      <c r="J1286" s="27">
        <v>1164.3465525456272</v>
      </c>
      <c r="K1286" s="27">
        <v>2594.4541862617675</v>
      </c>
      <c r="M1286" s="27">
        <v>5584.9152204304473</v>
      </c>
      <c r="N1286" s="27">
        <v>819.93600000000015</v>
      </c>
      <c r="O1286" s="27">
        <v>0</v>
      </c>
      <c r="P1286" s="27">
        <v>17700</v>
      </c>
      <c r="Q1286" s="27">
        <v>17700</v>
      </c>
      <c r="R1286" s="27">
        <v>5584.9152204304473</v>
      </c>
      <c r="S1286" s="22" t="s">
        <v>3367</v>
      </c>
      <c r="T1286" s="28">
        <v>8.9668226346676914</v>
      </c>
      <c r="U1286" s="22">
        <v>0.40507641738591443</v>
      </c>
      <c r="V1286" s="22">
        <v>0.14008980302425275</v>
      </c>
      <c r="W1286" s="22">
        <v>0.31553193335765239</v>
      </c>
      <c r="X1286" s="27">
        <v>-3810.3970341686804</v>
      </c>
      <c r="Y1286" s="27">
        <v>-15925.481813738234</v>
      </c>
      <c r="Z1286" s="23" t="s">
        <v>3429</v>
      </c>
      <c r="AA1286" s="23" t="s">
        <v>3429</v>
      </c>
      <c r="AB1286" s="23" t="s">
        <v>3429</v>
      </c>
      <c r="AC1286" s="23" t="s">
        <v>3429</v>
      </c>
      <c r="AD1286" s="23" t="s">
        <v>3429</v>
      </c>
      <c r="AE1286" s="23" t="s">
        <v>3429</v>
      </c>
      <c r="AH1286" s="38"/>
      <c r="AJ1286" s="43"/>
      <c r="AK1286" s="22">
        <f t="shared" si="291"/>
        <v>0.40507641738591443</v>
      </c>
      <c r="AL1286" s="22" t="str">
        <f t="shared" si="292"/>
        <v>DROP</v>
      </c>
      <c r="AM1286" s="28">
        <f t="shared" si="293"/>
        <v>8.9668226346676914</v>
      </c>
      <c r="AN1286" s="22">
        <f t="shared" si="294"/>
        <v>13752.11328</v>
      </c>
      <c r="AO1286" s="22" t="str">
        <f t="shared" si="295"/>
        <v>DROP</v>
      </c>
      <c r="AP1286" s="22" t="str">
        <f t="shared" si="296"/>
        <v>DROP</v>
      </c>
      <c r="AQ1286" s="22" t="str">
        <f t="shared" si="297"/>
        <v>DROP</v>
      </c>
      <c r="AR1286" s="22" t="str">
        <f t="shared" si="298"/>
        <v>DROP</v>
      </c>
      <c r="AS1286" s="22" t="str">
        <f t="shared" si="299"/>
        <v>DROP</v>
      </c>
      <c r="AT1286" s="22" t="str">
        <f t="shared" si="300"/>
        <v>DROP</v>
      </c>
      <c r="AU1286" s="22">
        <f t="shared" si="301"/>
        <v>0.14008980302425275</v>
      </c>
      <c r="AV1286" s="22">
        <f t="shared" si="302"/>
        <v>13752.11328</v>
      </c>
      <c r="AW1286" s="22">
        <f t="shared" si="303"/>
        <v>1.0924874859000251</v>
      </c>
      <c r="AX1286" s="22" t="str">
        <f t="shared" si="304"/>
        <v>DROP</v>
      </c>
    </row>
    <row r="1287" spans="1:50" x14ac:dyDescent="0.25">
      <c r="A1287" s="23" t="s">
        <v>18</v>
      </c>
      <c r="B1287" s="22" t="s">
        <v>1305</v>
      </c>
      <c r="C1287" s="34">
        <v>21024.000000000004</v>
      </c>
      <c r="D1287" s="32">
        <v>3.1291990298777823</v>
      </c>
      <c r="E1287" s="32">
        <v>2.1764331674203281</v>
      </c>
      <c r="F1287" s="22">
        <v>3</v>
      </c>
      <c r="H1287" s="27">
        <v>1430.1076337161403</v>
      </c>
      <c r="I1287" s="27">
        <v>0</v>
      </c>
      <c r="J1287" s="27">
        <v>1164.3465525456272</v>
      </c>
      <c r="K1287" s="27">
        <v>2594.4541862617675</v>
      </c>
      <c r="M1287" s="27">
        <v>5584.9152204304473</v>
      </c>
      <c r="N1287" s="27">
        <v>819.93600000000015</v>
      </c>
      <c r="O1287" s="27">
        <v>0</v>
      </c>
      <c r="P1287" s="27">
        <v>17700</v>
      </c>
      <c r="Q1287" s="27">
        <v>17700</v>
      </c>
      <c r="R1287" s="27">
        <v>5584.9152204304473</v>
      </c>
      <c r="S1287" s="22" t="s">
        <v>3367</v>
      </c>
      <c r="T1287" s="28">
        <v>8.9668226346676914</v>
      </c>
      <c r="U1287" s="22">
        <v>0.40507641738591443</v>
      </c>
      <c r="V1287" s="22">
        <v>0.14008980302425275</v>
      </c>
      <c r="W1287" s="22">
        <v>0.31553193335765239</v>
      </c>
      <c r="X1287" s="27">
        <v>-3810.3970341686804</v>
      </c>
      <c r="Y1287" s="27">
        <v>-15925.481813738234</v>
      </c>
      <c r="Z1287" s="23" t="s">
        <v>3429</v>
      </c>
      <c r="AA1287" s="23" t="s">
        <v>3429</v>
      </c>
      <c r="AB1287" s="23" t="s">
        <v>3429</v>
      </c>
      <c r="AC1287" s="23" t="s">
        <v>3429</v>
      </c>
      <c r="AD1287" s="23" t="s">
        <v>3429</v>
      </c>
      <c r="AE1287" s="23" t="s">
        <v>3429</v>
      </c>
      <c r="AH1287" s="38"/>
      <c r="AJ1287" s="43"/>
      <c r="AK1287" s="22">
        <f t="shared" si="291"/>
        <v>0.40507641738591443</v>
      </c>
      <c r="AL1287" s="22" t="str">
        <f t="shared" si="292"/>
        <v>DROP</v>
      </c>
      <c r="AM1287" s="28">
        <f t="shared" si="293"/>
        <v>8.9668226346676914</v>
      </c>
      <c r="AN1287" s="22">
        <f t="shared" si="294"/>
        <v>13752.11328</v>
      </c>
      <c r="AO1287" s="22" t="str">
        <f t="shared" si="295"/>
        <v>DROP</v>
      </c>
      <c r="AP1287" s="22" t="str">
        <f t="shared" si="296"/>
        <v>DROP</v>
      </c>
      <c r="AQ1287" s="22" t="str">
        <f t="shared" si="297"/>
        <v>DROP</v>
      </c>
      <c r="AR1287" s="22" t="str">
        <f t="shared" si="298"/>
        <v>DROP</v>
      </c>
      <c r="AS1287" s="22" t="str">
        <f t="shared" si="299"/>
        <v>DROP</v>
      </c>
      <c r="AT1287" s="22" t="str">
        <f t="shared" si="300"/>
        <v>DROP</v>
      </c>
      <c r="AU1287" s="22">
        <f t="shared" si="301"/>
        <v>0.14008980302425275</v>
      </c>
      <c r="AV1287" s="22">
        <f t="shared" si="302"/>
        <v>13752.11328</v>
      </c>
      <c r="AW1287" s="22">
        <f t="shared" si="303"/>
        <v>1.0924874859000251</v>
      </c>
      <c r="AX1287" s="22" t="str">
        <f t="shared" si="304"/>
        <v>DROP</v>
      </c>
    </row>
    <row r="1288" spans="1:50" x14ac:dyDescent="0.25">
      <c r="A1288" s="23" t="s">
        <v>18</v>
      </c>
      <c r="B1288" s="22" t="s">
        <v>1306</v>
      </c>
      <c r="C1288" s="34">
        <v>21024.000000000004</v>
      </c>
      <c r="D1288" s="32">
        <v>3.1291990298777823</v>
      </c>
      <c r="E1288" s="32">
        <v>2.1764331674203281</v>
      </c>
      <c r="F1288" s="22">
        <v>3</v>
      </c>
      <c r="H1288" s="27">
        <v>1430.1076337161403</v>
      </c>
      <c r="I1288" s="27">
        <v>0</v>
      </c>
      <c r="J1288" s="27">
        <v>1164.3465525456272</v>
      </c>
      <c r="K1288" s="27">
        <v>2594.4541862617675</v>
      </c>
      <c r="M1288" s="27">
        <v>5584.9152204304473</v>
      </c>
      <c r="N1288" s="27">
        <v>819.93600000000015</v>
      </c>
      <c r="O1288" s="27">
        <v>0</v>
      </c>
      <c r="P1288" s="27">
        <v>17700</v>
      </c>
      <c r="Q1288" s="27">
        <v>17700</v>
      </c>
      <c r="R1288" s="27">
        <v>5584.9152204304473</v>
      </c>
      <c r="S1288" s="22" t="s">
        <v>3367</v>
      </c>
      <c r="T1288" s="28">
        <v>8.9668226346676914</v>
      </c>
      <c r="U1288" s="22">
        <v>0.40507641738591443</v>
      </c>
      <c r="V1288" s="22">
        <v>0.14008980302425275</v>
      </c>
      <c r="W1288" s="22">
        <v>0.31553193335765239</v>
      </c>
      <c r="X1288" s="27">
        <v>-3810.3970341686804</v>
      </c>
      <c r="Y1288" s="27">
        <v>-15925.481813738234</v>
      </c>
      <c r="Z1288" s="23" t="s">
        <v>3429</v>
      </c>
      <c r="AA1288" s="23" t="s">
        <v>3429</v>
      </c>
      <c r="AB1288" s="23" t="s">
        <v>3429</v>
      </c>
      <c r="AC1288" s="23" t="s">
        <v>3429</v>
      </c>
      <c r="AD1288" s="23" t="s">
        <v>3429</v>
      </c>
      <c r="AE1288" s="23" t="s">
        <v>3429</v>
      </c>
      <c r="AH1288" s="38"/>
      <c r="AJ1288" s="43"/>
      <c r="AK1288" s="22">
        <f t="shared" si="291"/>
        <v>0.40507641738591443</v>
      </c>
      <c r="AL1288" s="22" t="str">
        <f t="shared" si="292"/>
        <v>DROP</v>
      </c>
      <c r="AM1288" s="28">
        <f t="shared" si="293"/>
        <v>8.9668226346676914</v>
      </c>
      <c r="AN1288" s="22">
        <f t="shared" si="294"/>
        <v>13752.11328</v>
      </c>
      <c r="AO1288" s="22" t="str">
        <f t="shared" si="295"/>
        <v>DROP</v>
      </c>
      <c r="AP1288" s="22" t="str">
        <f t="shared" si="296"/>
        <v>DROP</v>
      </c>
      <c r="AQ1288" s="22" t="str">
        <f t="shared" si="297"/>
        <v>DROP</v>
      </c>
      <c r="AR1288" s="22" t="str">
        <f t="shared" si="298"/>
        <v>DROP</v>
      </c>
      <c r="AS1288" s="22" t="str">
        <f t="shared" si="299"/>
        <v>DROP</v>
      </c>
      <c r="AT1288" s="22" t="str">
        <f t="shared" si="300"/>
        <v>DROP</v>
      </c>
      <c r="AU1288" s="22">
        <f t="shared" si="301"/>
        <v>0.14008980302425275</v>
      </c>
      <c r="AV1288" s="22">
        <f t="shared" si="302"/>
        <v>13752.11328</v>
      </c>
      <c r="AW1288" s="22">
        <f t="shared" si="303"/>
        <v>1.0924874859000251</v>
      </c>
      <c r="AX1288" s="22" t="str">
        <f t="shared" si="304"/>
        <v>DROP</v>
      </c>
    </row>
    <row r="1289" spans="1:50" x14ac:dyDescent="0.25">
      <c r="A1289" s="23" t="s">
        <v>18</v>
      </c>
      <c r="B1289" s="22" t="s">
        <v>1307</v>
      </c>
      <c r="C1289" s="34">
        <v>21024.000000000004</v>
      </c>
      <c r="D1289" s="32">
        <v>3.1291990298777823</v>
      </c>
      <c r="E1289" s="32">
        <v>2.1764331674203281</v>
      </c>
      <c r="F1289" s="22">
        <v>3</v>
      </c>
      <c r="H1289" s="27">
        <v>1430.1076337161403</v>
      </c>
      <c r="I1289" s="27">
        <v>0</v>
      </c>
      <c r="J1289" s="27">
        <v>1164.3465525456272</v>
      </c>
      <c r="K1289" s="27">
        <v>2594.4541862617675</v>
      </c>
      <c r="M1289" s="27">
        <v>5584.9152204304473</v>
      </c>
      <c r="N1289" s="27">
        <v>819.93600000000015</v>
      </c>
      <c r="O1289" s="27">
        <v>0</v>
      </c>
      <c r="P1289" s="27">
        <v>17700</v>
      </c>
      <c r="Q1289" s="27">
        <v>17700</v>
      </c>
      <c r="R1289" s="27">
        <v>5584.9152204304473</v>
      </c>
      <c r="S1289" s="22" t="s">
        <v>3367</v>
      </c>
      <c r="T1289" s="28">
        <v>8.9668226346676914</v>
      </c>
      <c r="U1289" s="22">
        <v>0.40507641738591443</v>
      </c>
      <c r="V1289" s="22">
        <v>0.14008980302425275</v>
      </c>
      <c r="W1289" s="22">
        <v>0.31553193335765239</v>
      </c>
      <c r="X1289" s="27">
        <v>-3810.3970341686804</v>
      </c>
      <c r="Y1289" s="27">
        <v>-15925.481813738234</v>
      </c>
      <c r="Z1289" s="23" t="s">
        <v>3429</v>
      </c>
      <c r="AA1289" s="23" t="s">
        <v>3429</v>
      </c>
      <c r="AB1289" s="23" t="s">
        <v>3429</v>
      </c>
      <c r="AC1289" s="23" t="s">
        <v>3429</v>
      </c>
      <c r="AD1289" s="23" t="s">
        <v>3429</v>
      </c>
      <c r="AE1289" s="23" t="s">
        <v>3429</v>
      </c>
      <c r="AH1289" s="38"/>
      <c r="AJ1289" s="43"/>
      <c r="AK1289" s="22">
        <f t="shared" si="291"/>
        <v>0.40507641738591443</v>
      </c>
      <c r="AL1289" s="22" t="str">
        <f t="shared" si="292"/>
        <v>DROP</v>
      </c>
      <c r="AM1289" s="28">
        <f t="shared" si="293"/>
        <v>8.9668226346676914</v>
      </c>
      <c r="AN1289" s="22">
        <f t="shared" si="294"/>
        <v>13752.11328</v>
      </c>
      <c r="AO1289" s="22" t="str">
        <f t="shared" si="295"/>
        <v>DROP</v>
      </c>
      <c r="AP1289" s="22" t="str">
        <f t="shared" si="296"/>
        <v>DROP</v>
      </c>
      <c r="AQ1289" s="22" t="str">
        <f t="shared" si="297"/>
        <v>DROP</v>
      </c>
      <c r="AR1289" s="22" t="str">
        <f t="shared" si="298"/>
        <v>DROP</v>
      </c>
      <c r="AS1289" s="22" t="str">
        <f t="shared" si="299"/>
        <v>DROP</v>
      </c>
      <c r="AT1289" s="22" t="str">
        <f t="shared" si="300"/>
        <v>DROP</v>
      </c>
      <c r="AU1289" s="22">
        <f t="shared" si="301"/>
        <v>0.14008980302425275</v>
      </c>
      <c r="AV1289" s="22">
        <f t="shared" si="302"/>
        <v>13752.11328</v>
      </c>
      <c r="AW1289" s="22">
        <f t="shared" si="303"/>
        <v>1.0924874859000251</v>
      </c>
      <c r="AX1289" s="22" t="str">
        <f t="shared" si="304"/>
        <v>DROP</v>
      </c>
    </row>
    <row r="1290" spans="1:50" x14ac:dyDescent="0.25">
      <c r="A1290" s="23" t="s">
        <v>18</v>
      </c>
      <c r="B1290" s="22" t="s">
        <v>1308</v>
      </c>
      <c r="C1290" s="34">
        <v>21024.000000000004</v>
      </c>
      <c r="D1290" s="32">
        <v>3.1291990298777823</v>
      </c>
      <c r="E1290" s="32">
        <v>2.1764331674203281</v>
      </c>
      <c r="F1290" s="22">
        <v>3</v>
      </c>
      <c r="H1290" s="27">
        <v>1430.1076337161403</v>
      </c>
      <c r="I1290" s="27">
        <v>0</v>
      </c>
      <c r="J1290" s="27">
        <v>1164.3465525456272</v>
      </c>
      <c r="K1290" s="27">
        <v>2594.4541862617675</v>
      </c>
      <c r="M1290" s="27">
        <v>5584.9152204304473</v>
      </c>
      <c r="N1290" s="27">
        <v>819.93600000000015</v>
      </c>
      <c r="O1290" s="27">
        <v>0</v>
      </c>
      <c r="P1290" s="27">
        <v>17700</v>
      </c>
      <c r="Q1290" s="27">
        <v>17700</v>
      </c>
      <c r="R1290" s="27">
        <v>5584.9152204304473</v>
      </c>
      <c r="S1290" s="22" t="s">
        <v>3367</v>
      </c>
      <c r="T1290" s="28">
        <v>8.9668226346676914</v>
      </c>
      <c r="U1290" s="22">
        <v>0.40507641738591443</v>
      </c>
      <c r="V1290" s="22">
        <v>0.14008980302425275</v>
      </c>
      <c r="W1290" s="22">
        <v>0.31553193335765239</v>
      </c>
      <c r="X1290" s="27">
        <v>-3810.3970341686804</v>
      </c>
      <c r="Y1290" s="27">
        <v>-15925.481813738234</v>
      </c>
      <c r="Z1290" s="23" t="s">
        <v>3429</v>
      </c>
      <c r="AA1290" s="23" t="s">
        <v>3429</v>
      </c>
      <c r="AB1290" s="23" t="s">
        <v>3429</v>
      </c>
      <c r="AC1290" s="23" t="s">
        <v>3429</v>
      </c>
      <c r="AD1290" s="23" t="s">
        <v>3429</v>
      </c>
      <c r="AE1290" s="23" t="s">
        <v>3429</v>
      </c>
      <c r="AH1290" s="38"/>
      <c r="AJ1290" s="43"/>
      <c r="AK1290" s="22">
        <f t="shared" si="291"/>
        <v>0.40507641738591443</v>
      </c>
      <c r="AL1290" s="22" t="str">
        <f t="shared" si="292"/>
        <v>DROP</v>
      </c>
      <c r="AM1290" s="28">
        <f t="shared" si="293"/>
        <v>8.9668226346676914</v>
      </c>
      <c r="AN1290" s="22">
        <f t="shared" si="294"/>
        <v>13752.11328</v>
      </c>
      <c r="AO1290" s="22" t="str">
        <f t="shared" si="295"/>
        <v>DROP</v>
      </c>
      <c r="AP1290" s="22" t="str">
        <f t="shared" si="296"/>
        <v>DROP</v>
      </c>
      <c r="AQ1290" s="22" t="str">
        <f t="shared" si="297"/>
        <v>DROP</v>
      </c>
      <c r="AR1290" s="22" t="str">
        <f t="shared" si="298"/>
        <v>DROP</v>
      </c>
      <c r="AS1290" s="22" t="str">
        <f t="shared" si="299"/>
        <v>DROP</v>
      </c>
      <c r="AT1290" s="22" t="str">
        <f t="shared" si="300"/>
        <v>DROP</v>
      </c>
      <c r="AU1290" s="22">
        <f t="shared" si="301"/>
        <v>0.14008980302425275</v>
      </c>
      <c r="AV1290" s="22">
        <f t="shared" si="302"/>
        <v>13752.11328</v>
      </c>
      <c r="AW1290" s="22">
        <f t="shared" si="303"/>
        <v>1.0924874859000251</v>
      </c>
      <c r="AX1290" s="22" t="str">
        <f t="shared" si="304"/>
        <v>DROP</v>
      </c>
    </row>
    <row r="1291" spans="1:50" x14ac:dyDescent="0.25">
      <c r="A1291" s="23" t="s">
        <v>18</v>
      </c>
      <c r="B1291" s="22" t="s">
        <v>1309</v>
      </c>
      <c r="C1291" s="34">
        <v>21024.000000000004</v>
      </c>
      <c r="D1291" s="32">
        <v>3.1291990298777823</v>
      </c>
      <c r="E1291" s="32">
        <v>2.1764331674203281</v>
      </c>
      <c r="F1291" s="22">
        <v>3</v>
      </c>
      <c r="H1291" s="27">
        <v>1430.1076337161403</v>
      </c>
      <c r="I1291" s="27">
        <v>0</v>
      </c>
      <c r="J1291" s="27">
        <v>1164.3465525456272</v>
      </c>
      <c r="K1291" s="27">
        <v>2594.4541862617675</v>
      </c>
      <c r="M1291" s="27">
        <v>5584.9152204304473</v>
      </c>
      <c r="N1291" s="27">
        <v>819.93600000000015</v>
      </c>
      <c r="O1291" s="27">
        <v>0</v>
      </c>
      <c r="P1291" s="27">
        <v>17700</v>
      </c>
      <c r="Q1291" s="27">
        <v>17700</v>
      </c>
      <c r="R1291" s="27">
        <v>5584.9152204304473</v>
      </c>
      <c r="S1291" s="22" t="s">
        <v>3367</v>
      </c>
      <c r="T1291" s="28">
        <v>8.9668226346676914</v>
      </c>
      <c r="U1291" s="22">
        <v>0.40507641738591443</v>
      </c>
      <c r="V1291" s="22">
        <v>0.14008980302425275</v>
      </c>
      <c r="W1291" s="22">
        <v>0.31553193335765239</v>
      </c>
      <c r="X1291" s="27">
        <v>-3810.3970341686804</v>
      </c>
      <c r="Y1291" s="27">
        <v>-15925.481813738234</v>
      </c>
      <c r="Z1291" s="23" t="s">
        <v>3429</v>
      </c>
      <c r="AA1291" s="23" t="s">
        <v>3429</v>
      </c>
      <c r="AB1291" s="23" t="s">
        <v>3429</v>
      </c>
      <c r="AC1291" s="23" t="s">
        <v>3429</v>
      </c>
      <c r="AD1291" s="23" t="s">
        <v>3429</v>
      </c>
      <c r="AE1291" s="23" t="s">
        <v>3429</v>
      </c>
      <c r="AH1291" s="38"/>
      <c r="AJ1291" s="43"/>
      <c r="AK1291" s="22">
        <f t="shared" si="291"/>
        <v>0.40507641738591443</v>
      </c>
      <c r="AL1291" s="22" t="str">
        <f t="shared" si="292"/>
        <v>DROP</v>
      </c>
      <c r="AM1291" s="28">
        <f t="shared" si="293"/>
        <v>8.9668226346676914</v>
      </c>
      <c r="AN1291" s="22">
        <f t="shared" si="294"/>
        <v>13752.11328</v>
      </c>
      <c r="AO1291" s="22" t="str">
        <f t="shared" si="295"/>
        <v>DROP</v>
      </c>
      <c r="AP1291" s="22" t="str">
        <f t="shared" si="296"/>
        <v>DROP</v>
      </c>
      <c r="AQ1291" s="22" t="str">
        <f t="shared" si="297"/>
        <v>DROP</v>
      </c>
      <c r="AR1291" s="22" t="str">
        <f t="shared" si="298"/>
        <v>DROP</v>
      </c>
      <c r="AS1291" s="22" t="str">
        <f t="shared" si="299"/>
        <v>DROP</v>
      </c>
      <c r="AT1291" s="22" t="str">
        <f t="shared" si="300"/>
        <v>DROP</v>
      </c>
      <c r="AU1291" s="22">
        <f t="shared" si="301"/>
        <v>0.14008980302425275</v>
      </c>
      <c r="AV1291" s="22">
        <f t="shared" si="302"/>
        <v>13752.11328</v>
      </c>
      <c r="AW1291" s="22">
        <f t="shared" si="303"/>
        <v>1.0924874859000251</v>
      </c>
      <c r="AX1291" s="22" t="str">
        <f t="shared" si="304"/>
        <v>DROP</v>
      </c>
    </row>
    <row r="1292" spans="1:50" x14ac:dyDescent="0.25">
      <c r="A1292" s="23" t="s">
        <v>18</v>
      </c>
      <c r="B1292" s="22" t="s">
        <v>1310</v>
      </c>
      <c r="C1292" s="34">
        <v>21024.000000000004</v>
      </c>
      <c r="D1292" s="32">
        <v>3.1291990298777823</v>
      </c>
      <c r="E1292" s="32">
        <v>2.1764331674203281</v>
      </c>
      <c r="F1292" s="22">
        <v>3</v>
      </c>
      <c r="H1292" s="27">
        <v>1430.1076337161403</v>
      </c>
      <c r="I1292" s="27">
        <v>0</v>
      </c>
      <c r="J1292" s="27">
        <v>1164.3465525456272</v>
      </c>
      <c r="K1292" s="27">
        <v>2594.4541862617675</v>
      </c>
      <c r="M1292" s="27">
        <v>5584.9152204304473</v>
      </c>
      <c r="N1292" s="27">
        <v>819.93600000000015</v>
      </c>
      <c r="O1292" s="27">
        <v>0</v>
      </c>
      <c r="P1292" s="27">
        <v>17700</v>
      </c>
      <c r="Q1292" s="27">
        <v>17700</v>
      </c>
      <c r="R1292" s="27">
        <v>5584.9152204304473</v>
      </c>
      <c r="S1292" s="22" t="s">
        <v>3367</v>
      </c>
      <c r="T1292" s="28">
        <v>8.9668226346676914</v>
      </c>
      <c r="U1292" s="22">
        <v>0.40507641738591443</v>
      </c>
      <c r="V1292" s="22">
        <v>0.14008980302425275</v>
      </c>
      <c r="W1292" s="22">
        <v>0.31553193335765239</v>
      </c>
      <c r="X1292" s="27">
        <v>-3810.3970341686804</v>
      </c>
      <c r="Y1292" s="27">
        <v>-15925.481813738234</v>
      </c>
      <c r="Z1292" s="23" t="s">
        <v>3429</v>
      </c>
      <c r="AA1292" s="23" t="s">
        <v>3429</v>
      </c>
      <c r="AB1292" s="23" t="s">
        <v>3429</v>
      </c>
      <c r="AC1292" s="23" t="s">
        <v>3429</v>
      </c>
      <c r="AD1292" s="23" t="s">
        <v>3429</v>
      </c>
      <c r="AE1292" s="23" t="s">
        <v>3429</v>
      </c>
      <c r="AH1292" s="38"/>
      <c r="AJ1292" s="43"/>
      <c r="AK1292" s="22">
        <f t="shared" si="291"/>
        <v>0.40507641738591443</v>
      </c>
      <c r="AL1292" s="22" t="str">
        <f t="shared" si="292"/>
        <v>DROP</v>
      </c>
      <c r="AM1292" s="28">
        <f t="shared" si="293"/>
        <v>8.9668226346676914</v>
      </c>
      <c r="AN1292" s="22">
        <f t="shared" si="294"/>
        <v>13752.11328</v>
      </c>
      <c r="AO1292" s="22" t="str">
        <f t="shared" si="295"/>
        <v>DROP</v>
      </c>
      <c r="AP1292" s="22" t="str">
        <f t="shared" si="296"/>
        <v>DROP</v>
      </c>
      <c r="AQ1292" s="22" t="str">
        <f t="shared" si="297"/>
        <v>DROP</v>
      </c>
      <c r="AR1292" s="22" t="str">
        <f t="shared" si="298"/>
        <v>DROP</v>
      </c>
      <c r="AS1292" s="22" t="str">
        <f t="shared" si="299"/>
        <v>DROP</v>
      </c>
      <c r="AT1292" s="22" t="str">
        <f t="shared" si="300"/>
        <v>DROP</v>
      </c>
      <c r="AU1292" s="22">
        <f t="shared" si="301"/>
        <v>0.14008980302425275</v>
      </c>
      <c r="AV1292" s="22">
        <f t="shared" si="302"/>
        <v>13752.11328</v>
      </c>
      <c r="AW1292" s="22">
        <f t="shared" si="303"/>
        <v>1.0924874859000251</v>
      </c>
      <c r="AX1292" s="22" t="str">
        <f t="shared" si="304"/>
        <v>DROP</v>
      </c>
    </row>
    <row r="1293" spans="1:50" x14ac:dyDescent="0.25">
      <c r="A1293" s="23" t="s">
        <v>18</v>
      </c>
      <c r="B1293" s="22" t="s">
        <v>1311</v>
      </c>
      <c r="C1293" s="34">
        <v>21024.000000000004</v>
      </c>
      <c r="D1293" s="32">
        <v>3.1291990298777823</v>
      </c>
      <c r="E1293" s="32">
        <v>2.1764331674203281</v>
      </c>
      <c r="F1293" s="22">
        <v>3</v>
      </c>
      <c r="H1293" s="27">
        <v>1430.1076337161403</v>
      </c>
      <c r="I1293" s="27">
        <v>0</v>
      </c>
      <c r="J1293" s="27">
        <v>1164.3465525456272</v>
      </c>
      <c r="K1293" s="27">
        <v>2594.4541862617675</v>
      </c>
      <c r="M1293" s="27">
        <v>5584.9152204304473</v>
      </c>
      <c r="N1293" s="27">
        <v>819.93600000000015</v>
      </c>
      <c r="O1293" s="27">
        <v>0</v>
      </c>
      <c r="P1293" s="27">
        <v>17700</v>
      </c>
      <c r="Q1293" s="27">
        <v>17700</v>
      </c>
      <c r="R1293" s="27">
        <v>5584.9152204304473</v>
      </c>
      <c r="S1293" s="22" t="s">
        <v>3367</v>
      </c>
      <c r="T1293" s="28">
        <v>8.9668226346676914</v>
      </c>
      <c r="U1293" s="22">
        <v>0.40507641738591443</v>
      </c>
      <c r="V1293" s="22">
        <v>0.14008980302425275</v>
      </c>
      <c r="W1293" s="22">
        <v>0.31553193335765239</v>
      </c>
      <c r="X1293" s="27">
        <v>-3810.3970341686804</v>
      </c>
      <c r="Y1293" s="27">
        <v>-15925.481813738234</v>
      </c>
      <c r="Z1293" s="23" t="s">
        <v>3429</v>
      </c>
      <c r="AA1293" s="23" t="s">
        <v>3429</v>
      </c>
      <c r="AB1293" s="23" t="s">
        <v>3429</v>
      </c>
      <c r="AC1293" s="23" t="s">
        <v>3429</v>
      </c>
      <c r="AD1293" s="23" t="s">
        <v>3429</v>
      </c>
      <c r="AE1293" s="23" t="s">
        <v>3429</v>
      </c>
      <c r="AH1293" s="38"/>
      <c r="AJ1293" s="43"/>
      <c r="AK1293" s="22">
        <f t="shared" si="291"/>
        <v>0.40507641738591443</v>
      </c>
      <c r="AL1293" s="22" t="str">
        <f t="shared" si="292"/>
        <v>DROP</v>
      </c>
      <c r="AM1293" s="28">
        <f t="shared" si="293"/>
        <v>8.9668226346676914</v>
      </c>
      <c r="AN1293" s="22">
        <f t="shared" si="294"/>
        <v>13752.11328</v>
      </c>
      <c r="AO1293" s="22" t="str">
        <f t="shared" si="295"/>
        <v>DROP</v>
      </c>
      <c r="AP1293" s="22" t="str">
        <f t="shared" si="296"/>
        <v>DROP</v>
      </c>
      <c r="AQ1293" s="22" t="str">
        <f t="shared" si="297"/>
        <v>DROP</v>
      </c>
      <c r="AR1293" s="22" t="str">
        <f t="shared" si="298"/>
        <v>DROP</v>
      </c>
      <c r="AS1293" s="22" t="str">
        <f t="shared" si="299"/>
        <v>DROP</v>
      </c>
      <c r="AT1293" s="22" t="str">
        <f t="shared" si="300"/>
        <v>DROP</v>
      </c>
      <c r="AU1293" s="22">
        <f t="shared" si="301"/>
        <v>0.14008980302425275</v>
      </c>
      <c r="AV1293" s="22">
        <f t="shared" si="302"/>
        <v>13752.11328</v>
      </c>
      <c r="AW1293" s="22">
        <f t="shared" si="303"/>
        <v>1.0924874859000251</v>
      </c>
      <c r="AX1293" s="22" t="str">
        <f t="shared" si="304"/>
        <v>DROP</v>
      </c>
    </row>
    <row r="1294" spans="1:50" x14ac:dyDescent="0.25">
      <c r="A1294" s="23" t="s">
        <v>18</v>
      </c>
      <c r="B1294" s="22" t="s">
        <v>1312</v>
      </c>
      <c r="C1294" s="34">
        <v>21024.000000000004</v>
      </c>
      <c r="D1294" s="32">
        <v>3.1291990298777823</v>
      </c>
      <c r="E1294" s="32">
        <v>2.1764331674203281</v>
      </c>
      <c r="F1294" s="22">
        <v>3</v>
      </c>
      <c r="H1294" s="27">
        <v>1430.1076337161403</v>
      </c>
      <c r="I1294" s="27">
        <v>0</v>
      </c>
      <c r="J1294" s="27">
        <v>1164.3465525456272</v>
      </c>
      <c r="K1294" s="27">
        <v>2594.4541862617675</v>
      </c>
      <c r="M1294" s="27">
        <v>5584.9152204304473</v>
      </c>
      <c r="N1294" s="27">
        <v>819.93600000000015</v>
      </c>
      <c r="O1294" s="27">
        <v>0</v>
      </c>
      <c r="P1294" s="27">
        <v>17700</v>
      </c>
      <c r="Q1294" s="27">
        <v>17700</v>
      </c>
      <c r="R1294" s="27">
        <v>5584.9152204304473</v>
      </c>
      <c r="S1294" s="22" t="s">
        <v>3367</v>
      </c>
      <c r="T1294" s="28">
        <v>8.9668226346676914</v>
      </c>
      <c r="U1294" s="22">
        <v>0.40507641738591443</v>
      </c>
      <c r="V1294" s="22">
        <v>0.14008980302425275</v>
      </c>
      <c r="W1294" s="22">
        <v>0.31553193335765239</v>
      </c>
      <c r="X1294" s="27">
        <v>-3810.3970341686804</v>
      </c>
      <c r="Y1294" s="27">
        <v>-15925.481813738234</v>
      </c>
      <c r="Z1294" s="23" t="s">
        <v>3429</v>
      </c>
      <c r="AA1294" s="23" t="s">
        <v>3429</v>
      </c>
      <c r="AB1294" s="23" t="s">
        <v>3429</v>
      </c>
      <c r="AC1294" s="23" t="s">
        <v>3429</v>
      </c>
      <c r="AD1294" s="23" t="s">
        <v>3429</v>
      </c>
      <c r="AE1294" s="23" t="s">
        <v>3429</v>
      </c>
      <c r="AH1294" s="38"/>
      <c r="AJ1294" s="43"/>
      <c r="AK1294" s="22">
        <f t="shared" si="291"/>
        <v>0.40507641738591443</v>
      </c>
      <c r="AL1294" s="22" t="str">
        <f t="shared" si="292"/>
        <v>DROP</v>
      </c>
      <c r="AM1294" s="28">
        <f t="shared" si="293"/>
        <v>8.9668226346676914</v>
      </c>
      <c r="AN1294" s="22">
        <f t="shared" si="294"/>
        <v>13752.11328</v>
      </c>
      <c r="AO1294" s="22" t="str">
        <f t="shared" si="295"/>
        <v>DROP</v>
      </c>
      <c r="AP1294" s="22" t="str">
        <f t="shared" si="296"/>
        <v>DROP</v>
      </c>
      <c r="AQ1294" s="22" t="str">
        <f t="shared" si="297"/>
        <v>DROP</v>
      </c>
      <c r="AR1294" s="22" t="str">
        <f t="shared" si="298"/>
        <v>DROP</v>
      </c>
      <c r="AS1294" s="22" t="str">
        <f t="shared" si="299"/>
        <v>DROP</v>
      </c>
      <c r="AT1294" s="22" t="str">
        <f t="shared" si="300"/>
        <v>DROP</v>
      </c>
      <c r="AU1294" s="22">
        <f t="shared" si="301"/>
        <v>0.14008980302425275</v>
      </c>
      <c r="AV1294" s="22">
        <f t="shared" si="302"/>
        <v>13752.11328</v>
      </c>
      <c r="AW1294" s="22">
        <f t="shared" si="303"/>
        <v>1.0924874859000251</v>
      </c>
      <c r="AX1294" s="22" t="str">
        <f t="shared" si="304"/>
        <v>DROP</v>
      </c>
    </row>
    <row r="1295" spans="1:50" x14ac:dyDescent="0.25">
      <c r="A1295" s="23" t="s">
        <v>18</v>
      </c>
      <c r="B1295" s="22" t="s">
        <v>1313</v>
      </c>
      <c r="C1295" s="34">
        <v>21024.000000000004</v>
      </c>
      <c r="D1295" s="32">
        <v>3.1291990298777823</v>
      </c>
      <c r="E1295" s="32">
        <v>2.1764331674203281</v>
      </c>
      <c r="F1295" s="22">
        <v>3</v>
      </c>
      <c r="H1295" s="27">
        <v>1430.1076337161403</v>
      </c>
      <c r="I1295" s="27">
        <v>0</v>
      </c>
      <c r="J1295" s="27">
        <v>1164.3465525456272</v>
      </c>
      <c r="K1295" s="27">
        <v>2594.4541862617675</v>
      </c>
      <c r="M1295" s="27">
        <v>5584.9152204304473</v>
      </c>
      <c r="N1295" s="27">
        <v>819.93600000000015</v>
      </c>
      <c r="O1295" s="27">
        <v>0</v>
      </c>
      <c r="P1295" s="27">
        <v>17700</v>
      </c>
      <c r="Q1295" s="27">
        <v>17700</v>
      </c>
      <c r="R1295" s="27">
        <v>5584.9152204304473</v>
      </c>
      <c r="S1295" s="22" t="s">
        <v>3367</v>
      </c>
      <c r="T1295" s="28">
        <v>8.9668226346676914</v>
      </c>
      <c r="U1295" s="22">
        <v>0.40507641738591443</v>
      </c>
      <c r="V1295" s="22">
        <v>0.14008980302425275</v>
      </c>
      <c r="W1295" s="22">
        <v>0.31553193335765239</v>
      </c>
      <c r="X1295" s="27">
        <v>-3810.3970341686804</v>
      </c>
      <c r="Y1295" s="27">
        <v>-15925.481813738234</v>
      </c>
      <c r="Z1295" s="23" t="s">
        <v>3429</v>
      </c>
      <c r="AA1295" s="23" t="s">
        <v>3429</v>
      </c>
      <c r="AB1295" s="23" t="s">
        <v>3429</v>
      </c>
      <c r="AC1295" s="23" t="s">
        <v>3429</v>
      </c>
      <c r="AD1295" s="23" t="s">
        <v>3429</v>
      </c>
      <c r="AE1295" s="23" t="s">
        <v>3429</v>
      </c>
      <c r="AH1295" s="38"/>
      <c r="AJ1295" s="43"/>
      <c r="AK1295" s="22">
        <f t="shared" si="291"/>
        <v>0.40507641738591443</v>
      </c>
      <c r="AL1295" s="22" t="str">
        <f t="shared" si="292"/>
        <v>DROP</v>
      </c>
      <c r="AM1295" s="28">
        <f t="shared" si="293"/>
        <v>8.9668226346676914</v>
      </c>
      <c r="AN1295" s="22">
        <f t="shared" si="294"/>
        <v>13752.11328</v>
      </c>
      <c r="AO1295" s="22" t="str">
        <f t="shared" si="295"/>
        <v>DROP</v>
      </c>
      <c r="AP1295" s="22" t="str">
        <f t="shared" si="296"/>
        <v>DROP</v>
      </c>
      <c r="AQ1295" s="22" t="str">
        <f t="shared" si="297"/>
        <v>DROP</v>
      </c>
      <c r="AR1295" s="22" t="str">
        <f t="shared" si="298"/>
        <v>DROP</v>
      </c>
      <c r="AS1295" s="22" t="str">
        <f t="shared" si="299"/>
        <v>DROP</v>
      </c>
      <c r="AT1295" s="22" t="str">
        <f t="shared" si="300"/>
        <v>DROP</v>
      </c>
      <c r="AU1295" s="22">
        <f t="shared" si="301"/>
        <v>0.14008980302425275</v>
      </c>
      <c r="AV1295" s="22">
        <f t="shared" si="302"/>
        <v>13752.11328</v>
      </c>
      <c r="AW1295" s="22">
        <f t="shared" si="303"/>
        <v>1.0924874859000251</v>
      </c>
      <c r="AX1295" s="22" t="str">
        <f t="shared" si="304"/>
        <v>DROP</v>
      </c>
    </row>
    <row r="1296" spans="1:50" x14ac:dyDescent="0.25">
      <c r="A1296" s="23" t="s">
        <v>18</v>
      </c>
      <c r="B1296" s="22" t="s">
        <v>1314</v>
      </c>
      <c r="C1296" s="34">
        <v>21024.000000000004</v>
      </c>
      <c r="D1296" s="32">
        <v>3.1291990298777823</v>
      </c>
      <c r="E1296" s="32">
        <v>2.1764331674203281</v>
      </c>
      <c r="F1296" s="22">
        <v>3</v>
      </c>
      <c r="H1296" s="27">
        <v>1430.1076337161403</v>
      </c>
      <c r="I1296" s="27">
        <v>0</v>
      </c>
      <c r="J1296" s="27">
        <v>1164.3465525456272</v>
      </c>
      <c r="K1296" s="27">
        <v>2594.4541862617675</v>
      </c>
      <c r="M1296" s="27">
        <v>5584.9152204304473</v>
      </c>
      <c r="N1296" s="27">
        <v>819.93600000000015</v>
      </c>
      <c r="O1296" s="27">
        <v>0</v>
      </c>
      <c r="P1296" s="27">
        <v>17700</v>
      </c>
      <c r="Q1296" s="27">
        <v>17700</v>
      </c>
      <c r="R1296" s="27">
        <v>5584.9152204304473</v>
      </c>
      <c r="S1296" s="22" t="s">
        <v>3367</v>
      </c>
      <c r="T1296" s="28">
        <v>8.9668226346676914</v>
      </c>
      <c r="U1296" s="22">
        <v>0.40507641738591443</v>
      </c>
      <c r="V1296" s="22">
        <v>0.14008980302425275</v>
      </c>
      <c r="W1296" s="22">
        <v>0.31553193335765239</v>
      </c>
      <c r="X1296" s="27">
        <v>-3810.3970341686804</v>
      </c>
      <c r="Y1296" s="27">
        <v>-15925.481813738234</v>
      </c>
      <c r="Z1296" s="23" t="s">
        <v>3429</v>
      </c>
      <c r="AA1296" s="23" t="s">
        <v>3429</v>
      </c>
      <c r="AB1296" s="23" t="s">
        <v>3429</v>
      </c>
      <c r="AC1296" s="23" t="s">
        <v>3429</v>
      </c>
      <c r="AD1296" s="23" t="s">
        <v>3429</v>
      </c>
      <c r="AE1296" s="23" t="s">
        <v>3429</v>
      </c>
      <c r="AH1296" s="38"/>
      <c r="AJ1296" s="43"/>
      <c r="AK1296" s="22">
        <f t="shared" si="291"/>
        <v>0.40507641738591443</v>
      </c>
      <c r="AL1296" s="22" t="str">
        <f t="shared" si="292"/>
        <v>DROP</v>
      </c>
      <c r="AM1296" s="28">
        <f t="shared" si="293"/>
        <v>8.9668226346676914</v>
      </c>
      <c r="AN1296" s="22">
        <f t="shared" si="294"/>
        <v>13752.11328</v>
      </c>
      <c r="AO1296" s="22" t="str">
        <f t="shared" si="295"/>
        <v>DROP</v>
      </c>
      <c r="AP1296" s="22" t="str">
        <f t="shared" si="296"/>
        <v>DROP</v>
      </c>
      <c r="AQ1296" s="22" t="str">
        <f t="shared" si="297"/>
        <v>DROP</v>
      </c>
      <c r="AR1296" s="22" t="str">
        <f t="shared" si="298"/>
        <v>DROP</v>
      </c>
      <c r="AS1296" s="22" t="str">
        <f t="shared" si="299"/>
        <v>DROP</v>
      </c>
      <c r="AT1296" s="22" t="str">
        <f t="shared" si="300"/>
        <v>DROP</v>
      </c>
      <c r="AU1296" s="22">
        <f t="shared" si="301"/>
        <v>0.14008980302425275</v>
      </c>
      <c r="AV1296" s="22">
        <f t="shared" si="302"/>
        <v>13752.11328</v>
      </c>
      <c r="AW1296" s="22">
        <f t="shared" si="303"/>
        <v>1.0924874859000251</v>
      </c>
      <c r="AX1296" s="22" t="str">
        <f t="shared" si="304"/>
        <v>DROP</v>
      </c>
    </row>
    <row r="1297" spans="1:50" x14ac:dyDescent="0.25">
      <c r="A1297" s="23" t="s">
        <v>18</v>
      </c>
      <c r="B1297" s="22" t="s">
        <v>1315</v>
      </c>
      <c r="C1297" s="34">
        <v>21024.000000000004</v>
      </c>
      <c r="D1297" s="32">
        <v>3.1291990298777823</v>
      </c>
      <c r="E1297" s="32">
        <v>2.1764331674203281</v>
      </c>
      <c r="F1297" s="22">
        <v>3</v>
      </c>
      <c r="H1297" s="27">
        <v>1430.1076337161403</v>
      </c>
      <c r="I1297" s="27">
        <v>0</v>
      </c>
      <c r="J1297" s="27">
        <v>1164.3465525456272</v>
      </c>
      <c r="K1297" s="27">
        <v>2594.4541862617675</v>
      </c>
      <c r="M1297" s="27">
        <v>5584.9152204304473</v>
      </c>
      <c r="N1297" s="27">
        <v>819.93600000000015</v>
      </c>
      <c r="O1297" s="27">
        <v>0</v>
      </c>
      <c r="P1297" s="27">
        <v>17700</v>
      </c>
      <c r="Q1297" s="27">
        <v>17700</v>
      </c>
      <c r="R1297" s="27">
        <v>5584.9152204304473</v>
      </c>
      <c r="S1297" s="22" t="s">
        <v>3367</v>
      </c>
      <c r="T1297" s="28">
        <v>8.9668226346676914</v>
      </c>
      <c r="U1297" s="22">
        <v>0.40507641738591443</v>
      </c>
      <c r="V1297" s="22">
        <v>0.14008980302425275</v>
      </c>
      <c r="W1297" s="22">
        <v>0.31553193335765239</v>
      </c>
      <c r="X1297" s="27">
        <v>-3810.3970341686804</v>
      </c>
      <c r="Y1297" s="27">
        <v>-15925.481813738234</v>
      </c>
      <c r="Z1297" s="23" t="s">
        <v>3429</v>
      </c>
      <c r="AA1297" s="23" t="s">
        <v>3429</v>
      </c>
      <c r="AB1297" s="23" t="s">
        <v>3429</v>
      </c>
      <c r="AC1297" s="23" t="s">
        <v>3429</v>
      </c>
      <c r="AD1297" s="23" t="s">
        <v>3429</v>
      </c>
      <c r="AE1297" s="23" t="s">
        <v>3429</v>
      </c>
      <c r="AH1297" s="38"/>
      <c r="AJ1297" s="43"/>
      <c r="AK1297" s="22">
        <f t="shared" si="291"/>
        <v>0.40507641738591443</v>
      </c>
      <c r="AL1297" s="22" t="str">
        <f t="shared" si="292"/>
        <v>DROP</v>
      </c>
      <c r="AM1297" s="28">
        <f t="shared" si="293"/>
        <v>8.9668226346676914</v>
      </c>
      <c r="AN1297" s="22">
        <f t="shared" si="294"/>
        <v>13752.11328</v>
      </c>
      <c r="AO1297" s="22" t="str">
        <f t="shared" si="295"/>
        <v>DROP</v>
      </c>
      <c r="AP1297" s="22" t="str">
        <f t="shared" si="296"/>
        <v>DROP</v>
      </c>
      <c r="AQ1297" s="22" t="str">
        <f t="shared" si="297"/>
        <v>DROP</v>
      </c>
      <c r="AR1297" s="22" t="str">
        <f t="shared" si="298"/>
        <v>DROP</v>
      </c>
      <c r="AS1297" s="22" t="str">
        <f t="shared" si="299"/>
        <v>DROP</v>
      </c>
      <c r="AT1297" s="22" t="str">
        <f t="shared" si="300"/>
        <v>DROP</v>
      </c>
      <c r="AU1297" s="22">
        <f t="shared" si="301"/>
        <v>0.14008980302425275</v>
      </c>
      <c r="AV1297" s="22">
        <f t="shared" si="302"/>
        <v>13752.11328</v>
      </c>
      <c r="AW1297" s="22">
        <f t="shared" si="303"/>
        <v>1.0924874859000251</v>
      </c>
      <c r="AX1297" s="22" t="str">
        <f t="shared" si="304"/>
        <v>DROP</v>
      </c>
    </row>
    <row r="1298" spans="1:50" x14ac:dyDescent="0.25">
      <c r="A1298" s="23" t="s">
        <v>18</v>
      </c>
      <c r="B1298" s="22" t="s">
        <v>1316</v>
      </c>
      <c r="C1298" s="34">
        <v>21024.000000000004</v>
      </c>
      <c r="D1298" s="32">
        <v>3.1291990298777823</v>
      </c>
      <c r="E1298" s="32">
        <v>2.1764331674203281</v>
      </c>
      <c r="F1298" s="22">
        <v>3</v>
      </c>
      <c r="H1298" s="27">
        <v>1430.1076337161403</v>
      </c>
      <c r="I1298" s="27">
        <v>0</v>
      </c>
      <c r="J1298" s="27">
        <v>1164.3465525456272</v>
      </c>
      <c r="K1298" s="27">
        <v>2594.4541862617675</v>
      </c>
      <c r="M1298" s="27">
        <v>5584.9152204304473</v>
      </c>
      <c r="N1298" s="27">
        <v>819.93600000000015</v>
      </c>
      <c r="O1298" s="27">
        <v>0</v>
      </c>
      <c r="P1298" s="27">
        <v>17700</v>
      </c>
      <c r="Q1298" s="27">
        <v>17700</v>
      </c>
      <c r="R1298" s="27">
        <v>5584.9152204304473</v>
      </c>
      <c r="S1298" s="22" t="s">
        <v>3367</v>
      </c>
      <c r="T1298" s="28">
        <v>8.9668226346676914</v>
      </c>
      <c r="U1298" s="22">
        <v>0.40507641738591443</v>
      </c>
      <c r="V1298" s="22">
        <v>0.14008980302425275</v>
      </c>
      <c r="W1298" s="22">
        <v>0.31553193335765239</v>
      </c>
      <c r="X1298" s="27">
        <v>-3810.3970341686804</v>
      </c>
      <c r="Y1298" s="27">
        <v>-15925.481813738234</v>
      </c>
      <c r="Z1298" s="23" t="s">
        <v>3429</v>
      </c>
      <c r="AA1298" s="23" t="s">
        <v>3429</v>
      </c>
      <c r="AB1298" s="23" t="s">
        <v>3429</v>
      </c>
      <c r="AC1298" s="23" t="s">
        <v>3429</v>
      </c>
      <c r="AD1298" s="23" t="s">
        <v>3429</v>
      </c>
      <c r="AE1298" s="23" t="s">
        <v>3429</v>
      </c>
      <c r="AH1298" s="38"/>
      <c r="AJ1298" s="43"/>
      <c r="AK1298" s="22">
        <f t="shared" si="291"/>
        <v>0.40507641738591443</v>
      </c>
      <c r="AL1298" s="22" t="str">
        <f t="shared" si="292"/>
        <v>DROP</v>
      </c>
      <c r="AM1298" s="28">
        <f t="shared" si="293"/>
        <v>8.9668226346676914</v>
      </c>
      <c r="AN1298" s="22">
        <f t="shared" si="294"/>
        <v>13752.11328</v>
      </c>
      <c r="AO1298" s="22" t="str">
        <f t="shared" si="295"/>
        <v>DROP</v>
      </c>
      <c r="AP1298" s="22" t="str">
        <f t="shared" si="296"/>
        <v>DROP</v>
      </c>
      <c r="AQ1298" s="22" t="str">
        <f t="shared" si="297"/>
        <v>DROP</v>
      </c>
      <c r="AR1298" s="22" t="str">
        <f t="shared" si="298"/>
        <v>DROP</v>
      </c>
      <c r="AS1298" s="22" t="str">
        <f t="shared" si="299"/>
        <v>DROP</v>
      </c>
      <c r="AT1298" s="22" t="str">
        <f t="shared" si="300"/>
        <v>DROP</v>
      </c>
      <c r="AU1298" s="22">
        <f t="shared" si="301"/>
        <v>0.14008980302425275</v>
      </c>
      <c r="AV1298" s="22">
        <f t="shared" si="302"/>
        <v>13752.11328</v>
      </c>
      <c r="AW1298" s="22">
        <f t="shared" si="303"/>
        <v>1.0924874859000251</v>
      </c>
      <c r="AX1298" s="22" t="str">
        <f t="shared" si="304"/>
        <v>DROP</v>
      </c>
    </row>
    <row r="1299" spans="1:50" x14ac:dyDescent="0.25">
      <c r="A1299" s="23" t="s">
        <v>18</v>
      </c>
      <c r="B1299" s="22" t="s">
        <v>1317</v>
      </c>
      <c r="C1299" s="34">
        <v>21024.000000000004</v>
      </c>
      <c r="D1299" s="32">
        <v>3.1291990298777823</v>
      </c>
      <c r="E1299" s="32">
        <v>2.1764331674203281</v>
      </c>
      <c r="F1299" s="22">
        <v>3</v>
      </c>
      <c r="H1299" s="27">
        <v>1430.1076337161403</v>
      </c>
      <c r="I1299" s="27">
        <v>0</v>
      </c>
      <c r="J1299" s="27">
        <v>1164.3465525456272</v>
      </c>
      <c r="K1299" s="27">
        <v>2594.4541862617675</v>
      </c>
      <c r="M1299" s="27">
        <v>5584.9152204304473</v>
      </c>
      <c r="N1299" s="27">
        <v>819.93600000000015</v>
      </c>
      <c r="O1299" s="27">
        <v>0</v>
      </c>
      <c r="P1299" s="27">
        <v>17700</v>
      </c>
      <c r="Q1299" s="27">
        <v>17700</v>
      </c>
      <c r="R1299" s="27">
        <v>5584.9152204304473</v>
      </c>
      <c r="S1299" s="22" t="s">
        <v>3367</v>
      </c>
      <c r="T1299" s="28">
        <v>8.9668226346676914</v>
      </c>
      <c r="U1299" s="22">
        <v>0.40507641738591443</v>
      </c>
      <c r="V1299" s="22">
        <v>0.14008980302425275</v>
      </c>
      <c r="W1299" s="22">
        <v>0.31553193335765239</v>
      </c>
      <c r="X1299" s="27">
        <v>-3810.3970341686804</v>
      </c>
      <c r="Y1299" s="27">
        <v>-15925.481813738234</v>
      </c>
      <c r="Z1299" s="23" t="s">
        <v>3429</v>
      </c>
      <c r="AA1299" s="23" t="s">
        <v>3429</v>
      </c>
      <c r="AB1299" s="23" t="s">
        <v>3429</v>
      </c>
      <c r="AC1299" s="23" t="s">
        <v>3429</v>
      </c>
      <c r="AD1299" s="23" t="s">
        <v>3429</v>
      </c>
      <c r="AE1299" s="23" t="s">
        <v>3429</v>
      </c>
      <c r="AH1299" s="38"/>
      <c r="AJ1299" s="43"/>
      <c r="AK1299" s="22">
        <f t="shared" si="291"/>
        <v>0.40507641738591443</v>
      </c>
      <c r="AL1299" s="22" t="str">
        <f t="shared" si="292"/>
        <v>DROP</v>
      </c>
      <c r="AM1299" s="28">
        <f t="shared" si="293"/>
        <v>8.9668226346676914</v>
      </c>
      <c r="AN1299" s="22">
        <f t="shared" si="294"/>
        <v>13752.11328</v>
      </c>
      <c r="AO1299" s="22" t="str">
        <f t="shared" si="295"/>
        <v>DROP</v>
      </c>
      <c r="AP1299" s="22" t="str">
        <f t="shared" si="296"/>
        <v>DROP</v>
      </c>
      <c r="AQ1299" s="22" t="str">
        <f t="shared" si="297"/>
        <v>DROP</v>
      </c>
      <c r="AR1299" s="22" t="str">
        <f t="shared" si="298"/>
        <v>DROP</v>
      </c>
      <c r="AS1299" s="22" t="str">
        <f t="shared" si="299"/>
        <v>DROP</v>
      </c>
      <c r="AT1299" s="22" t="str">
        <f t="shared" si="300"/>
        <v>DROP</v>
      </c>
      <c r="AU1299" s="22">
        <f t="shared" si="301"/>
        <v>0.14008980302425275</v>
      </c>
      <c r="AV1299" s="22">
        <f t="shared" si="302"/>
        <v>13752.11328</v>
      </c>
      <c r="AW1299" s="22">
        <f t="shared" si="303"/>
        <v>1.0924874859000251</v>
      </c>
      <c r="AX1299" s="22" t="str">
        <f t="shared" si="304"/>
        <v>DROP</v>
      </c>
    </row>
    <row r="1300" spans="1:50" x14ac:dyDescent="0.25">
      <c r="A1300" s="23" t="s">
        <v>18</v>
      </c>
      <c r="B1300" s="22" t="s">
        <v>1318</v>
      </c>
      <c r="C1300" s="34">
        <v>4389.9823255814035</v>
      </c>
      <c r="D1300" s="32">
        <v>0.64111612464105128</v>
      </c>
      <c r="E1300" s="32">
        <v>0.22051043697658948</v>
      </c>
      <c r="F1300" s="22">
        <v>12</v>
      </c>
      <c r="H1300" s="27">
        <v>1151.5710599690108</v>
      </c>
      <c r="I1300" s="27">
        <v>392.67561743233517</v>
      </c>
      <c r="J1300" s="27">
        <v>783.2855051062129</v>
      </c>
      <c r="K1300" s="27">
        <v>2327.5321825075589</v>
      </c>
      <c r="M1300" s="27">
        <v>4049.9102730498316</v>
      </c>
      <c r="N1300" s="27">
        <v>171.20931069767474</v>
      </c>
      <c r="O1300" s="27">
        <v>0</v>
      </c>
      <c r="P1300" s="27">
        <v>166</v>
      </c>
      <c r="Q1300" s="27">
        <v>166</v>
      </c>
      <c r="R1300" s="27">
        <v>4049.9102730498316</v>
      </c>
      <c r="S1300" s="22" t="s">
        <v>3368</v>
      </c>
      <c r="T1300" s="28">
        <v>0.40274112348605823</v>
      </c>
      <c r="U1300" s="22">
        <v>0.55140162137770521</v>
      </c>
      <c r="V1300" s="22">
        <v>6.9023366457230173</v>
      </c>
      <c r="W1300" s="22">
        <v>24.39704983764959</v>
      </c>
      <c r="X1300" s="27">
        <v>-1893.5874012399472</v>
      </c>
      <c r="Y1300" s="27">
        <v>1990.3228718098842</v>
      </c>
      <c r="Z1300" s="23" t="s">
        <v>3429</v>
      </c>
      <c r="AA1300" s="23" t="s">
        <v>3429</v>
      </c>
      <c r="AB1300" s="23" t="s">
        <v>3429</v>
      </c>
      <c r="AC1300" s="23" t="s">
        <v>3429</v>
      </c>
      <c r="AD1300" s="23" t="s">
        <v>3429</v>
      </c>
      <c r="AE1300" s="23" t="s">
        <v>3429</v>
      </c>
      <c r="AH1300" s="38"/>
      <c r="AJ1300" s="43"/>
      <c r="AK1300" s="22">
        <f t="shared" si="291"/>
        <v>0.55140162137770521</v>
      </c>
      <c r="AL1300" s="22" t="str">
        <f t="shared" si="292"/>
        <v>DROP</v>
      </c>
      <c r="AM1300" s="28">
        <f t="shared" si="293"/>
        <v>0.40274112348605823</v>
      </c>
      <c r="AN1300" s="22">
        <f t="shared" si="294"/>
        <v>0</v>
      </c>
      <c r="AO1300" s="22" t="str">
        <f t="shared" si="295"/>
        <v>DROP</v>
      </c>
      <c r="AP1300" s="22" t="str">
        <f t="shared" si="296"/>
        <v>DROP</v>
      </c>
      <c r="AQ1300" s="22" t="str">
        <f t="shared" si="297"/>
        <v>DROP</v>
      </c>
      <c r="AR1300" s="22" t="str">
        <f t="shared" si="298"/>
        <v>DROP</v>
      </c>
      <c r="AS1300" s="22" t="str">
        <f t="shared" si="299"/>
        <v>DROP</v>
      </c>
      <c r="AT1300" s="22" t="str">
        <f t="shared" si="300"/>
        <v>DROP</v>
      </c>
      <c r="AU1300" s="22">
        <f t="shared" si="301"/>
        <v>6.9023366457230173</v>
      </c>
      <c r="AV1300" s="22">
        <f t="shared" si="302"/>
        <v>0</v>
      </c>
      <c r="AW1300" s="22">
        <f t="shared" si="303"/>
        <v>24.39704983764959</v>
      </c>
      <c r="AX1300" s="22" t="str">
        <f t="shared" si="304"/>
        <v>DROP</v>
      </c>
    </row>
    <row r="1301" spans="1:50" x14ac:dyDescent="0.25">
      <c r="A1301" s="23" t="s">
        <v>18</v>
      </c>
      <c r="B1301" s="22" t="s">
        <v>1319</v>
      </c>
      <c r="C1301" s="34">
        <v>4389.9823255814035</v>
      </c>
      <c r="D1301" s="32">
        <v>0.5691836850586639</v>
      </c>
      <c r="E1301" s="32">
        <v>0.47676257816864248</v>
      </c>
      <c r="F1301" s="22">
        <v>12</v>
      </c>
      <c r="H1301" s="27">
        <v>1151.5710599690108</v>
      </c>
      <c r="I1301" s="27">
        <v>348.61789677799567</v>
      </c>
      <c r="J1301" s="27">
        <v>695.40183613226804</v>
      </c>
      <c r="K1301" s="27">
        <v>2195.5907928792744</v>
      </c>
      <c r="M1301" s="27">
        <v>4049.9102730498316</v>
      </c>
      <c r="N1301" s="27">
        <v>171.20931069767474</v>
      </c>
      <c r="O1301" s="27">
        <v>0</v>
      </c>
      <c r="P1301" s="27">
        <v>166</v>
      </c>
      <c r="Q1301" s="27">
        <v>166</v>
      </c>
      <c r="R1301" s="27">
        <v>4049.9102730498316</v>
      </c>
      <c r="S1301" s="22" t="s">
        <v>3368</v>
      </c>
      <c r="T1301" s="28">
        <v>0.40274112348605823</v>
      </c>
      <c r="U1301" s="22">
        <v>0.52014418196843193</v>
      </c>
      <c r="V1301" s="22">
        <v>6.5110621896431953</v>
      </c>
      <c r="W1301" s="22">
        <v>24.39704983764959</v>
      </c>
      <c r="X1301" s="27">
        <v>-2025.5287908682317</v>
      </c>
      <c r="Y1301" s="27">
        <v>1858.3814821815997</v>
      </c>
      <c r="Z1301" s="23" t="s">
        <v>3429</v>
      </c>
      <c r="AA1301" s="23" t="s">
        <v>3429</v>
      </c>
      <c r="AB1301" s="23" t="s">
        <v>3429</v>
      </c>
      <c r="AC1301" s="23" t="s">
        <v>3429</v>
      </c>
      <c r="AD1301" s="23" t="s">
        <v>3429</v>
      </c>
      <c r="AE1301" s="23" t="s">
        <v>3429</v>
      </c>
      <c r="AH1301" s="38"/>
      <c r="AJ1301" s="43"/>
      <c r="AK1301" s="22">
        <f t="shared" si="291"/>
        <v>0.52014418196843193</v>
      </c>
      <c r="AL1301" s="22" t="str">
        <f t="shared" si="292"/>
        <v>DROP</v>
      </c>
      <c r="AM1301" s="28">
        <f t="shared" si="293"/>
        <v>0.40274112348605823</v>
      </c>
      <c r="AN1301" s="22">
        <f t="shared" si="294"/>
        <v>0</v>
      </c>
      <c r="AO1301" s="22" t="str">
        <f t="shared" si="295"/>
        <v>DROP</v>
      </c>
      <c r="AP1301" s="22" t="str">
        <f t="shared" si="296"/>
        <v>DROP</v>
      </c>
      <c r="AQ1301" s="22" t="str">
        <f t="shared" si="297"/>
        <v>DROP</v>
      </c>
      <c r="AR1301" s="22" t="str">
        <f t="shared" si="298"/>
        <v>DROP</v>
      </c>
      <c r="AS1301" s="22" t="str">
        <f t="shared" si="299"/>
        <v>DROP</v>
      </c>
      <c r="AT1301" s="22" t="str">
        <f t="shared" si="300"/>
        <v>DROP</v>
      </c>
      <c r="AU1301" s="22">
        <f t="shared" si="301"/>
        <v>6.5110621896431953</v>
      </c>
      <c r="AV1301" s="22">
        <f t="shared" si="302"/>
        <v>0</v>
      </c>
      <c r="AW1301" s="22">
        <f t="shared" si="303"/>
        <v>24.39704983764959</v>
      </c>
      <c r="AX1301" s="22" t="str">
        <f t="shared" si="304"/>
        <v>DROP</v>
      </c>
    </row>
    <row r="1302" spans="1:50" x14ac:dyDescent="0.25">
      <c r="A1302" s="23" t="s">
        <v>18</v>
      </c>
      <c r="B1302" s="22" t="s">
        <v>1320</v>
      </c>
      <c r="C1302" s="34">
        <v>4389.9823255814035</v>
      </c>
      <c r="D1302" s="32">
        <v>0.64111612464105128</v>
      </c>
      <c r="E1302" s="32">
        <v>0.22051043697658948</v>
      </c>
      <c r="F1302" s="22">
        <v>12</v>
      </c>
      <c r="H1302" s="27">
        <v>1151.5710599690108</v>
      </c>
      <c r="I1302" s="27">
        <v>392.67561743233517</v>
      </c>
      <c r="J1302" s="27">
        <v>783.2855051062129</v>
      </c>
      <c r="K1302" s="27">
        <v>2327.5321825075589</v>
      </c>
      <c r="M1302" s="27">
        <v>4049.9102730498316</v>
      </c>
      <c r="N1302" s="27">
        <v>171.20931069767474</v>
      </c>
      <c r="O1302" s="27">
        <v>0</v>
      </c>
      <c r="P1302" s="27">
        <v>166</v>
      </c>
      <c r="Q1302" s="27">
        <v>166</v>
      </c>
      <c r="R1302" s="27">
        <v>4049.9102730498316</v>
      </c>
      <c r="S1302" s="22" t="s">
        <v>3368</v>
      </c>
      <c r="T1302" s="28">
        <v>0.40274112348605823</v>
      </c>
      <c r="U1302" s="22">
        <v>0.55140162137770521</v>
      </c>
      <c r="V1302" s="22">
        <v>6.9023366457230173</v>
      </c>
      <c r="W1302" s="22">
        <v>24.39704983764959</v>
      </c>
      <c r="X1302" s="27">
        <v>-1893.5874012399472</v>
      </c>
      <c r="Y1302" s="27">
        <v>1990.3228718098842</v>
      </c>
      <c r="Z1302" s="23" t="s">
        <v>3429</v>
      </c>
      <c r="AA1302" s="23" t="s">
        <v>3429</v>
      </c>
      <c r="AB1302" s="23" t="s">
        <v>3429</v>
      </c>
      <c r="AC1302" s="23" t="s">
        <v>3429</v>
      </c>
      <c r="AD1302" s="23" t="s">
        <v>3429</v>
      </c>
      <c r="AE1302" s="23" t="s">
        <v>3429</v>
      </c>
      <c r="AH1302" s="38"/>
      <c r="AJ1302" s="43"/>
      <c r="AK1302" s="22">
        <f t="shared" si="291"/>
        <v>0.55140162137770521</v>
      </c>
      <c r="AL1302" s="22" t="str">
        <f t="shared" si="292"/>
        <v>DROP</v>
      </c>
      <c r="AM1302" s="28">
        <f t="shared" si="293"/>
        <v>0.40274112348605823</v>
      </c>
      <c r="AN1302" s="22">
        <f t="shared" si="294"/>
        <v>0</v>
      </c>
      <c r="AO1302" s="22" t="str">
        <f t="shared" si="295"/>
        <v>DROP</v>
      </c>
      <c r="AP1302" s="22" t="str">
        <f t="shared" si="296"/>
        <v>DROP</v>
      </c>
      <c r="AQ1302" s="22" t="str">
        <f t="shared" si="297"/>
        <v>DROP</v>
      </c>
      <c r="AR1302" s="22" t="str">
        <f t="shared" si="298"/>
        <v>DROP</v>
      </c>
      <c r="AS1302" s="22" t="str">
        <f t="shared" si="299"/>
        <v>DROP</v>
      </c>
      <c r="AT1302" s="22" t="str">
        <f t="shared" si="300"/>
        <v>DROP</v>
      </c>
      <c r="AU1302" s="22">
        <f t="shared" si="301"/>
        <v>6.9023366457230173</v>
      </c>
      <c r="AV1302" s="22">
        <f t="shared" si="302"/>
        <v>0</v>
      </c>
      <c r="AW1302" s="22">
        <f t="shared" si="303"/>
        <v>24.39704983764959</v>
      </c>
      <c r="AX1302" s="22" t="str">
        <f t="shared" si="304"/>
        <v>DROP</v>
      </c>
    </row>
    <row r="1303" spans="1:50" x14ac:dyDescent="0.25">
      <c r="A1303" s="23" t="s">
        <v>18</v>
      </c>
      <c r="B1303" s="22" t="s">
        <v>1321</v>
      </c>
      <c r="C1303" s="34">
        <v>4389.9823255814035</v>
      </c>
      <c r="D1303" s="32">
        <v>0.5691836850586639</v>
      </c>
      <c r="E1303" s="32">
        <v>0.47676257816864248</v>
      </c>
      <c r="F1303" s="22">
        <v>12</v>
      </c>
      <c r="H1303" s="27">
        <v>1151.5710599690108</v>
      </c>
      <c r="I1303" s="27">
        <v>348.61789677799567</v>
      </c>
      <c r="J1303" s="27">
        <v>695.40183613226804</v>
      </c>
      <c r="K1303" s="27">
        <v>2195.5907928792744</v>
      </c>
      <c r="M1303" s="27">
        <v>4049.9102730498316</v>
      </c>
      <c r="N1303" s="27">
        <v>171.20931069767474</v>
      </c>
      <c r="O1303" s="27">
        <v>0</v>
      </c>
      <c r="P1303" s="27">
        <v>166</v>
      </c>
      <c r="Q1303" s="27">
        <v>166</v>
      </c>
      <c r="R1303" s="27">
        <v>4049.9102730498316</v>
      </c>
      <c r="S1303" s="22" t="s">
        <v>3368</v>
      </c>
      <c r="T1303" s="28">
        <v>0.40274112348605823</v>
      </c>
      <c r="U1303" s="22">
        <v>0.52014418196843193</v>
      </c>
      <c r="V1303" s="22">
        <v>6.5110621896431953</v>
      </c>
      <c r="W1303" s="22">
        <v>24.39704983764959</v>
      </c>
      <c r="X1303" s="27">
        <v>-2025.5287908682317</v>
      </c>
      <c r="Y1303" s="27">
        <v>1858.3814821815997</v>
      </c>
      <c r="Z1303" s="23" t="s">
        <v>3429</v>
      </c>
      <c r="AA1303" s="23" t="s">
        <v>3429</v>
      </c>
      <c r="AB1303" s="23" t="s">
        <v>3429</v>
      </c>
      <c r="AC1303" s="23" t="s">
        <v>3429</v>
      </c>
      <c r="AD1303" s="23" t="s">
        <v>3429</v>
      </c>
      <c r="AE1303" s="23" t="s">
        <v>3429</v>
      </c>
      <c r="AH1303" s="38"/>
      <c r="AJ1303" s="43"/>
      <c r="AK1303" s="22">
        <f t="shared" si="291"/>
        <v>0.52014418196843193</v>
      </c>
      <c r="AL1303" s="22" t="str">
        <f t="shared" si="292"/>
        <v>DROP</v>
      </c>
      <c r="AM1303" s="28">
        <f t="shared" si="293"/>
        <v>0.40274112348605823</v>
      </c>
      <c r="AN1303" s="22">
        <f t="shared" si="294"/>
        <v>0</v>
      </c>
      <c r="AO1303" s="22" t="str">
        <f t="shared" si="295"/>
        <v>DROP</v>
      </c>
      <c r="AP1303" s="22" t="str">
        <f t="shared" si="296"/>
        <v>DROP</v>
      </c>
      <c r="AQ1303" s="22" t="str">
        <f t="shared" si="297"/>
        <v>DROP</v>
      </c>
      <c r="AR1303" s="22" t="str">
        <f t="shared" si="298"/>
        <v>DROP</v>
      </c>
      <c r="AS1303" s="22" t="str">
        <f t="shared" si="299"/>
        <v>DROP</v>
      </c>
      <c r="AT1303" s="22" t="str">
        <f t="shared" si="300"/>
        <v>DROP</v>
      </c>
      <c r="AU1303" s="22">
        <f t="shared" si="301"/>
        <v>6.5110621896431953</v>
      </c>
      <c r="AV1303" s="22">
        <f t="shared" si="302"/>
        <v>0</v>
      </c>
      <c r="AW1303" s="22">
        <f t="shared" si="303"/>
        <v>24.39704983764959</v>
      </c>
      <c r="AX1303" s="22" t="str">
        <f t="shared" si="304"/>
        <v>DROP</v>
      </c>
    </row>
    <row r="1304" spans="1:50" x14ac:dyDescent="0.25">
      <c r="A1304" s="23" t="s">
        <v>18</v>
      </c>
      <c r="B1304" s="22" t="s">
        <v>1322</v>
      </c>
      <c r="C1304" s="34">
        <v>4389.9823255814035</v>
      </c>
      <c r="D1304" s="32">
        <v>0.5691836850586639</v>
      </c>
      <c r="E1304" s="32">
        <v>0.47676257816864248</v>
      </c>
      <c r="F1304" s="22">
        <v>12</v>
      </c>
      <c r="H1304" s="27">
        <v>1151.5710599690108</v>
      </c>
      <c r="I1304" s="27">
        <v>348.61789677799567</v>
      </c>
      <c r="J1304" s="27">
        <v>695.40183613226804</v>
      </c>
      <c r="K1304" s="27">
        <v>2195.5907928792744</v>
      </c>
      <c r="M1304" s="27">
        <v>4049.9102730498316</v>
      </c>
      <c r="N1304" s="27">
        <v>171.20931069767474</v>
      </c>
      <c r="O1304" s="27">
        <v>0</v>
      </c>
      <c r="P1304" s="27">
        <v>166</v>
      </c>
      <c r="Q1304" s="27">
        <v>166</v>
      </c>
      <c r="R1304" s="27">
        <v>4049.9102730498316</v>
      </c>
      <c r="S1304" s="22" t="s">
        <v>3368</v>
      </c>
      <c r="T1304" s="28">
        <v>0.40274112348605823</v>
      </c>
      <c r="U1304" s="22">
        <v>0.52014418196843193</v>
      </c>
      <c r="V1304" s="22">
        <v>6.5110621896431953</v>
      </c>
      <c r="W1304" s="22">
        <v>24.39704983764959</v>
      </c>
      <c r="X1304" s="27">
        <v>-2025.5287908682317</v>
      </c>
      <c r="Y1304" s="27">
        <v>1858.3814821815997</v>
      </c>
      <c r="Z1304" s="23" t="s">
        <v>3429</v>
      </c>
      <c r="AA1304" s="23" t="s">
        <v>3429</v>
      </c>
      <c r="AB1304" s="23" t="s">
        <v>3429</v>
      </c>
      <c r="AC1304" s="23" t="s">
        <v>3429</v>
      </c>
      <c r="AD1304" s="23" t="s">
        <v>3429</v>
      </c>
      <c r="AE1304" s="23" t="s">
        <v>3429</v>
      </c>
      <c r="AH1304" s="38"/>
      <c r="AJ1304" s="43"/>
      <c r="AK1304" s="22">
        <f t="shared" si="291"/>
        <v>0.52014418196843193</v>
      </c>
      <c r="AL1304" s="22" t="str">
        <f t="shared" si="292"/>
        <v>DROP</v>
      </c>
      <c r="AM1304" s="28">
        <f t="shared" si="293"/>
        <v>0.40274112348605823</v>
      </c>
      <c r="AN1304" s="22">
        <f t="shared" si="294"/>
        <v>0</v>
      </c>
      <c r="AO1304" s="22" t="str">
        <f t="shared" si="295"/>
        <v>DROP</v>
      </c>
      <c r="AP1304" s="22" t="str">
        <f t="shared" si="296"/>
        <v>DROP</v>
      </c>
      <c r="AQ1304" s="22" t="str">
        <f t="shared" si="297"/>
        <v>DROP</v>
      </c>
      <c r="AR1304" s="22" t="str">
        <f t="shared" si="298"/>
        <v>DROP</v>
      </c>
      <c r="AS1304" s="22" t="str">
        <f t="shared" si="299"/>
        <v>DROP</v>
      </c>
      <c r="AT1304" s="22" t="str">
        <f t="shared" si="300"/>
        <v>DROP</v>
      </c>
      <c r="AU1304" s="22">
        <f t="shared" si="301"/>
        <v>6.5110621896431953</v>
      </c>
      <c r="AV1304" s="22">
        <f t="shared" si="302"/>
        <v>0</v>
      </c>
      <c r="AW1304" s="22">
        <f t="shared" si="303"/>
        <v>24.39704983764959</v>
      </c>
      <c r="AX1304" s="22" t="str">
        <f t="shared" si="304"/>
        <v>DROP</v>
      </c>
    </row>
    <row r="1305" spans="1:50" x14ac:dyDescent="0.25">
      <c r="A1305" s="23" t="s">
        <v>18</v>
      </c>
      <c r="B1305" s="22" t="s">
        <v>1323</v>
      </c>
      <c r="C1305" s="34">
        <v>4389.9823255814035</v>
      </c>
      <c r="D1305" s="32">
        <v>0.64111612464105128</v>
      </c>
      <c r="E1305" s="32">
        <v>0.22051043697658948</v>
      </c>
      <c r="F1305" s="22">
        <v>12</v>
      </c>
      <c r="H1305" s="27">
        <v>1151.5710599690108</v>
      </c>
      <c r="I1305" s="27">
        <v>392.67561743233517</v>
      </c>
      <c r="J1305" s="27">
        <v>783.2855051062129</v>
      </c>
      <c r="K1305" s="27">
        <v>2327.5321825075589</v>
      </c>
      <c r="M1305" s="27">
        <v>4049.9102730498316</v>
      </c>
      <c r="N1305" s="27">
        <v>171.20931069767474</v>
      </c>
      <c r="O1305" s="27">
        <v>0</v>
      </c>
      <c r="P1305" s="27">
        <v>166</v>
      </c>
      <c r="Q1305" s="27">
        <v>166</v>
      </c>
      <c r="R1305" s="27">
        <v>4049.9102730498316</v>
      </c>
      <c r="S1305" s="22" t="s">
        <v>3368</v>
      </c>
      <c r="T1305" s="28">
        <v>0.40274112348605823</v>
      </c>
      <c r="U1305" s="22">
        <v>0.55140162137770521</v>
      </c>
      <c r="V1305" s="22">
        <v>6.9023366457230173</v>
      </c>
      <c r="W1305" s="22">
        <v>24.39704983764959</v>
      </c>
      <c r="X1305" s="27">
        <v>-1893.5874012399472</v>
      </c>
      <c r="Y1305" s="27">
        <v>1990.3228718098842</v>
      </c>
      <c r="Z1305" s="23" t="s">
        <v>3429</v>
      </c>
      <c r="AA1305" s="23" t="s">
        <v>3429</v>
      </c>
      <c r="AB1305" s="23" t="s">
        <v>3429</v>
      </c>
      <c r="AC1305" s="23" t="s">
        <v>3429</v>
      </c>
      <c r="AD1305" s="23" t="s">
        <v>3429</v>
      </c>
      <c r="AE1305" s="23" t="s">
        <v>3429</v>
      </c>
      <c r="AH1305" s="38"/>
      <c r="AJ1305" s="43"/>
      <c r="AK1305" s="22">
        <f t="shared" si="291"/>
        <v>0.55140162137770521</v>
      </c>
      <c r="AL1305" s="22" t="str">
        <f t="shared" si="292"/>
        <v>DROP</v>
      </c>
      <c r="AM1305" s="28">
        <f t="shared" si="293"/>
        <v>0.40274112348605823</v>
      </c>
      <c r="AN1305" s="22">
        <f t="shared" si="294"/>
        <v>0</v>
      </c>
      <c r="AO1305" s="22" t="str">
        <f t="shared" si="295"/>
        <v>DROP</v>
      </c>
      <c r="AP1305" s="22" t="str">
        <f t="shared" si="296"/>
        <v>DROP</v>
      </c>
      <c r="AQ1305" s="22" t="str">
        <f t="shared" si="297"/>
        <v>DROP</v>
      </c>
      <c r="AR1305" s="22" t="str">
        <f t="shared" si="298"/>
        <v>DROP</v>
      </c>
      <c r="AS1305" s="22" t="str">
        <f t="shared" si="299"/>
        <v>DROP</v>
      </c>
      <c r="AT1305" s="22" t="str">
        <f t="shared" si="300"/>
        <v>DROP</v>
      </c>
      <c r="AU1305" s="22">
        <f t="shared" si="301"/>
        <v>6.9023366457230173</v>
      </c>
      <c r="AV1305" s="22">
        <f t="shared" si="302"/>
        <v>0</v>
      </c>
      <c r="AW1305" s="22">
        <f t="shared" si="303"/>
        <v>24.39704983764959</v>
      </c>
      <c r="AX1305" s="22" t="str">
        <f t="shared" si="304"/>
        <v>DROP</v>
      </c>
    </row>
    <row r="1306" spans="1:50" x14ac:dyDescent="0.25">
      <c r="A1306" s="23" t="s">
        <v>18</v>
      </c>
      <c r="B1306" s="22" t="s">
        <v>1324</v>
      </c>
      <c r="C1306" s="34">
        <v>4389.9823255814035</v>
      </c>
      <c r="D1306" s="32">
        <v>0.5691836850586639</v>
      </c>
      <c r="E1306" s="32">
        <v>0.47676257816864248</v>
      </c>
      <c r="F1306" s="22">
        <v>12</v>
      </c>
      <c r="H1306" s="27">
        <v>1151.5710599690108</v>
      </c>
      <c r="I1306" s="27">
        <v>348.61789677799567</v>
      </c>
      <c r="J1306" s="27">
        <v>695.40183613226804</v>
      </c>
      <c r="K1306" s="27">
        <v>2195.5907928792744</v>
      </c>
      <c r="M1306" s="27">
        <v>4049.9102730498316</v>
      </c>
      <c r="N1306" s="27">
        <v>171.20931069767474</v>
      </c>
      <c r="O1306" s="27">
        <v>0</v>
      </c>
      <c r="P1306" s="27">
        <v>166</v>
      </c>
      <c r="Q1306" s="27">
        <v>166</v>
      </c>
      <c r="R1306" s="27">
        <v>4049.9102730498316</v>
      </c>
      <c r="S1306" s="22" t="s">
        <v>3368</v>
      </c>
      <c r="T1306" s="28">
        <v>0.40274112348605823</v>
      </c>
      <c r="U1306" s="22">
        <v>0.52014418196843193</v>
      </c>
      <c r="V1306" s="22">
        <v>6.5110621896431953</v>
      </c>
      <c r="W1306" s="22">
        <v>24.39704983764959</v>
      </c>
      <c r="X1306" s="27">
        <v>-2025.5287908682317</v>
      </c>
      <c r="Y1306" s="27">
        <v>1858.3814821815997</v>
      </c>
      <c r="Z1306" s="23" t="s">
        <v>3429</v>
      </c>
      <c r="AA1306" s="23" t="s">
        <v>3429</v>
      </c>
      <c r="AB1306" s="23" t="s">
        <v>3429</v>
      </c>
      <c r="AC1306" s="23" t="s">
        <v>3429</v>
      </c>
      <c r="AD1306" s="23" t="s">
        <v>3429</v>
      </c>
      <c r="AE1306" s="23" t="s">
        <v>3429</v>
      </c>
      <c r="AH1306" s="38"/>
      <c r="AJ1306" s="43"/>
      <c r="AK1306" s="22">
        <f t="shared" si="291"/>
        <v>0.52014418196843193</v>
      </c>
      <c r="AL1306" s="22" t="str">
        <f t="shared" si="292"/>
        <v>DROP</v>
      </c>
      <c r="AM1306" s="28">
        <f t="shared" si="293"/>
        <v>0.40274112348605823</v>
      </c>
      <c r="AN1306" s="22">
        <f t="shared" si="294"/>
        <v>0</v>
      </c>
      <c r="AO1306" s="22" t="str">
        <f t="shared" si="295"/>
        <v>DROP</v>
      </c>
      <c r="AP1306" s="22" t="str">
        <f t="shared" si="296"/>
        <v>DROP</v>
      </c>
      <c r="AQ1306" s="22" t="str">
        <f t="shared" si="297"/>
        <v>DROP</v>
      </c>
      <c r="AR1306" s="22" t="str">
        <f t="shared" si="298"/>
        <v>DROP</v>
      </c>
      <c r="AS1306" s="22" t="str">
        <f t="shared" si="299"/>
        <v>DROP</v>
      </c>
      <c r="AT1306" s="22" t="str">
        <f t="shared" si="300"/>
        <v>DROP</v>
      </c>
      <c r="AU1306" s="22">
        <f t="shared" si="301"/>
        <v>6.5110621896431953</v>
      </c>
      <c r="AV1306" s="22">
        <f t="shared" si="302"/>
        <v>0</v>
      </c>
      <c r="AW1306" s="22">
        <f t="shared" si="303"/>
        <v>24.39704983764959</v>
      </c>
      <c r="AX1306" s="22" t="str">
        <f t="shared" si="304"/>
        <v>DROP</v>
      </c>
    </row>
    <row r="1307" spans="1:50" x14ac:dyDescent="0.25">
      <c r="A1307" s="23" t="s">
        <v>18</v>
      </c>
      <c r="B1307" s="22" t="s">
        <v>1325</v>
      </c>
      <c r="C1307" s="34">
        <v>4389.9823255814035</v>
      </c>
      <c r="D1307" s="32">
        <v>0.64111612464105128</v>
      </c>
      <c r="E1307" s="32">
        <v>0.22051043697658948</v>
      </c>
      <c r="F1307" s="22">
        <v>12</v>
      </c>
      <c r="H1307" s="27">
        <v>1151.5710599690108</v>
      </c>
      <c r="I1307" s="27">
        <v>392.67561743233517</v>
      </c>
      <c r="J1307" s="27">
        <v>783.2855051062129</v>
      </c>
      <c r="K1307" s="27">
        <v>2327.5321825075589</v>
      </c>
      <c r="M1307" s="27">
        <v>4049.9102730498316</v>
      </c>
      <c r="N1307" s="27">
        <v>171.20931069767474</v>
      </c>
      <c r="O1307" s="27">
        <v>0</v>
      </c>
      <c r="P1307" s="27">
        <v>166</v>
      </c>
      <c r="Q1307" s="27">
        <v>166</v>
      </c>
      <c r="R1307" s="27">
        <v>4049.9102730498316</v>
      </c>
      <c r="S1307" s="22" t="s">
        <v>3368</v>
      </c>
      <c r="T1307" s="28">
        <v>0.40274112348605823</v>
      </c>
      <c r="U1307" s="22">
        <v>0.55140162137770521</v>
      </c>
      <c r="V1307" s="22">
        <v>6.9023366457230173</v>
      </c>
      <c r="W1307" s="22">
        <v>24.39704983764959</v>
      </c>
      <c r="X1307" s="27">
        <v>-1893.5874012399472</v>
      </c>
      <c r="Y1307" s="27">
        <v>1990.3228718098842</v>
      </c>
      <c r="Z1307" s="23" t="s">
        <v>3429</v>
      </c>
      <c r="AA1307" s="23" t="s">
        <v>3429</v>
      </c>
      <c r="AB1307" s="23" t="s">
        <v>3429</v>
      </c>
      <c r="AC1307" s="23" t="s">
        <v>3429</v>
      </c>
      <c r="AD1307" s="23" t="s">
        <v>3429</v>
      </c>
      <c r="AE1307" s="23" t="s">
        <v>3429</v>
      </c>
      <c r="AH1307" s="38"/>
      <c r="AJ1307" s="43"/>
      <c r="AK1307" s="22">
        <f t="shared" si="291"/>
        <v>0.55140162137770521</v>
      </c>
      <c r="AL1307" s="22" t="str">
        <f t="shared" si="292"/>
        <v>DROP</v>
      </c>
      <c r="AM1307" s="28">
        <f t="shared" si="293"/>
        <v>0.40274112348605823</v>
      </c>
      <c r="AN1307" s="22">
        <f t="shared" si="294"/>
        <v>0</v>
      </c>
      <c r="AO1307" s="22" t="str">
        <f t="shared" si="295"/>
        <v>DROP</v>
      </c>
      <c r="AP1307" s="22" t="str">
        <f t="shared" si="296"/>
        <v>DROP</v>
      </c>
      <c r="AQ1307" s="22" t="str">
        <f t="shared" si="297"/>
        <v>DROP</v>
      </c>
      <c r="AR1307" s="22" t="str">
        <f t="shared" si="298"/>
        <v>DROP</v>
      </c>
      <c r="AS1307" s="22" t="str">
        <f t="shared" si="299"/>
        <v>DROP</v>
      </c>
      <c r="AT1307" s="22" t="str">
        <f t="shared" si="300"/>
        <v>DROP</v>
      </c>
      <c r="AU1307" s="22">
        <f t="shared" si="301"/>
        <v>6.9023366457230173</v>
      </c>
      <c r="AV1307" s="22">
        <f t="shared" si="302"/>
        <v>0</v>
      </c>
      <c r="AW1307" s="22">
        <f t="shared" si="303"/>
        <v>24.39704983764959</v>
      </c>
      <c r="AX1307" s="22" t="str">
        <f t="shared" si="304"/>
        <v>DROP</v>
      </c>
    </row>
    <row r="1308" spans="1:50" x14ac:dyDescent="0.25">
      <c r="A1308" s="23" t="s">
        <v>18</v>
      </c>
      <c r="B1308" s="22" t="s">
        <v>1326</v>
      </c>
      <c r="C1308" s="34">
        <v>4389.9823255814035</v>
      </c>
      <c r="D1308" s="32">
        <v>0.64111612464105128</v>
      </c>
      <c r="E1308" s="32">
        <v>0.22051043697658948</v>
      </c>
      <c r="F1308" s="22">
        <v>12</v>
      </c>
      <c r="H1308" s="27">
        <v>1151.5710599690108</v>
      </c>
      <c r="I1308" s="27">
        <v>392.67561743233517</v>
      </c>
      <c r="J1308" s="27">
        <v>783.2855051062129</v>
      </c>
      <c r="K1308" s="27">
        <v>2327.5321825075589</v>
      </c>
      <c r="M1308" s="27">
        <v>4049.9102730498316</v>
      </c>
      <c r="N1308" s="27">
        <v>171.20931069767474</v>
      </c>
      <c r="O1308" s="27">
        <v>0</v>
      </c>
      <c r="P1308" s="27">
        <v>166</v>
      </c>
      <c r="Q1308" s="27">
        <v>166</v>
      </c>
      <c r="R1308" s="27">
        <v>4049.9102730498316</v>
      </c>
      <c r="S1308" s="22" t="s">
        <v>3368</v>
      </c>
      <c r="T1308" s="28">
        <v>0.40274112348605823</v>
      </c>
      <c r="U1308" s="22">
        <v>0.55140162137770521</v>
      </c>
      <c r="V1308" s="22">
        <v>6.9023366457230173</v>
      </c>
      <c r="W1308" s="22">
        <v>24.39704983764959</v>
      </c>
      <c r="X1308" s="27">
        <v>-1893.5874012399472</v>
      </c>
      <c r="Y1308" s="27">
        <v>1990.3228718098842</v>
      </c>
      <c r="Z1308" s="23" t="s">
        <v>3429</v>
      </c>
      <c r="AA1308" s="23" t="s">
        <v>3429</v>
      </c>
      <c r="AB1308" s="23" t="s">
        <v>3429</v>
      </c>
      <c r="AC1308" s="23" t="s">
        <v>3429</v>
      </c>
      <c r="AD1308" s="23" t="s">
        <v>3429</v>
      </c>
      <c r="AE1308" s="23" t="s">
        <v>3429</v>
      </c>
      <c r="AH1308" s="38"/>
      <c r="AJ1308" s="43"/>
      <c r="AK1308" s="22">
        <f t="shared" si="291"/>
        <v>0.55140162137770521</v>
      </c>
      <c r="AL1308" s="22" t="str">
        <f t="shared" si="292"/>
        <v>DROP</v>
      </c>
      <c r="AM1308" s="28">
        <f t="shared" si="293"/>
        <v>0.40274112348605823</v>
      </c>
      <c r="AN1308" s="22">
        <f t="shared" si="294"/>
        <v>0</v>
      </c>
      <c r="AO1308" s="22" t="str">
        <f t="shared" si="295"/>
        <v>DROP</v>
      </c>
      <c r="AP1308" s="22" t="str">
        <f t="shared" si="296"/>
        <v>DROP</v>
      </c>
      <c r="AQ1308" s="22" t="str">
        <f t="shared" si="297"/>
        <v>DROP</v>
      </c>
      <c r="AR1308" s="22" t="str">
        <f t="shared" si="298"/>
        <v>DROP</v>
      </c>
      <c r="AS1308" s="22" t="str">
        <f t="shared" si="299"/>
        <v>DROP</v>
      </c>
      <c r="AT1308" s="22" t="str">
        <f t="shared" si="300"/>
        <v>DROP</v>
      </c>
      <c r="AU1308" s="22">
        <f t="shared" si="301"/>
        <v>6.9023366457230173</v>
      </c>
      <c r="AV1308" s="22">
        <f t="shared" si="302"/>
        <v>0</v>
      </c>
      <c r="AW1308" s="22">
        <f t="shared" si="303"/>
        <v>24.39704983764959</v>
      </c>
      <c r="AX1308" s="22" t="str">
        <f t="shared" si="304"/>
        <v>DROP</v>
      </c>
    </row>
    <row r="1309" spans="1:50" x14ac:dyDescent="0.25">
      <c r="A1309" s="23" t="s">
        <v>18</v>
      </c>
      <c r="B1309" s="22" t="s">
        <v>1327</v>
      </c>
      <c r="C1309" s="34">
        <v>4389.9823255814035</v>
      </c>
      <c r="D1309" s="32">
        <v>0.5691836850586639</v>
      </c>
      <c r="E1309" s="32">
        <v>0.47676257816864248</v>
      </c>
      <c r="F1309" s="22">
        <v>12</v>
      </c>
      <c r="H1309" s="27">
        <v>1151.5710599690108</v>
      </c>
      <c r="I1309" s="27">
        <v>348.61789677799567</v>
      </c>
      <c r="J1309" s="27">
        <v>695.40183613226804</v>
      </c>
      <c r="K1309" s="27">
        <v>2195.5907928792744</v>
      </c>
      <c r="M1309" s="27">
        <v>4049.9102730498316</v>
      </c>
      <c r="N1309" s="27">
        <v>171.20931069767474</v>
      </c>
      <c r="O1309" s="27">
        <v>0</v>
      </c>
      <c r="P1309" s="27">
        <v>166</v>
      </c>
      <c r="Q1309" s="27">
        <v>166</v>
      </c>
      <c r="R1309" s="27">
        <v>4049.9102730498316</v>
      </c>
      <c r="S1309" s="22" t="s">
        <v>3368</v>
      </c>
      <c r="T1309" s="28">
        <v>0.40274112348605823</v>
      </c>
      <c r="U1309" s="22">
        <v>0.52014418196843193</v>
      </c>
      <c r="V1309" s="22">
        <v>6.5110621896431953</v>
      </c>
      <c r="W1309" s="22">
        <v>24.39704983764959</v>
      </c>
      <c r="X1309" s="27">
        <v>-2025.5287908682317</v>
      </c>
      <c r="Y1309" s="27">
        <v>1858.3814821815997</v>
      </c>
      <c r="Z1309" s="23" t="s">
        <v>3429</v>
      </c>
      <c r="AA1309" s="23" t="s">
        <v>3429</v>
      </c>
      <c r="AB1309" s="23" t="s">
        <v>3429</v>
      </c>
      <c r="AC1309" s="23" t="s">
        <v>3429</v>
      </c>
      <c r="AD1309" s="23" t="s">
        <v>3429</v>
      </c>
      <c r="AE1309" s="23" t="s">
        <v>3429</v>
      </c>
      <c r="AH1309" s="38"/>
      <c r="AJ1309" s="43"/>
      <c r="AK1309" s="22">
        <f t="shared" si="291"/>
        <v>0.52014418196843193</v>
      </c>
      <c r="AL1309" s="22" t="str">
        <f t="shared" si="292"/>
        <v>DROP</v>
      </c>
      <c r="AM1309" s="28">
        <f t="shared" si="293"/>
        <v>0.40274112348605823</v>
      </c>
      <c r="AN1309" s="22">
        <f t="shared" si="294"/>
        <v>0</v>
      </c>
      <c r="AO1309" s="22" t="str">
        <f t="shared" si="295"/>
        <v>DROP</v>
      </c>
      <c r="AP1309" s="22" t="str">
        <f t="shared" si="296"/>
        <v>DROP</v>
      </c>
      <c r="AQ1309" s="22" t="str">
        <f t="shared" si="297"/>
        <v>DROP</v>
      </c>
      <c r="AR1309" s="22" t="str">
        <f t="shared" si="298"/>
        <v>DROP</v>
      </c>
      <c r="AS1309" s="22" t="str">
        <f t="shared" si="299"/>
        <v>DROP</v>
      </c>
      <c r="AT1309" s="22" t="str">
        <f t="shared" si="300"/>
        <v>DROP</v>
      </c>
      <c r="AU1309" s="22">
        <f t="shared" si="301"/>
        <v>6.5110621896431953</v>
      </c>
      <c r="AV1309" s="22">
        <f t="shared" si="302"/>
        <v>0</v>
      </c>
      <c r="AW1309" s="22">
        <f t="shared" si="303"/>
        <v>24.39704983764959</v>
      </c>
      <c r="AX1309" s="22" t="str">
        <f t="shared" si="304"/>
        <v>DROP</v>
      </c>
    </row>
    <row r="1310" spans="1:50" x14ac:dyDescent="0.25">
      <c r="A1310" s="23" t="s">
        <v>18</v>
      </c>
      <c r="B1310" s="22" t="s">
        <v>1328</v>
      </c>
      <c r="C1310" s="34">
        <v>4389.9823255814035</v>
      </c>
      <c r="D1310" s="32">
        <v>0.64111612464105128</v>
      </c>
      <c r="E1310" s="32">
        <v>0.22051043697658948</v>
      </c>
      <c r="F1310" s="22">
        <v>12</v>
      </c>
      <c r="H1310" s="27">
        <v>1151.5710599690108</v>
      </c>
      <c r="I1310" s="27">
        <v>392.67561743233517</v>
      </c>
      <c r="J1310" s="27">
        <v>783.2855051062129</v>
      </c>
      <c r="K1310" s="27">
        <v>2327.5321825075589</v>
      </c>
      <c r="M1310" s="27">
        <v>4049.9102730498316</v>
      </c>
      <c r="N1310" s="27">
        <v>171.20931069767474</v>
      </c>
      <c r="O1310" s="27">
        <v>0</v>
      </c>
      <c r="P1310" s="27">
        <v>166</v>
      </c>
      <c r="Q1310" s="27">
        <v>166</v>
      </c>
      <c r="R1310" s="27">
        <v>4049.9102730498316</v>
      </c>
      <c r="S1310" s="22" t="s">
        <v>3368</v>
      </c>
      <c r="T1310" s="28">
        <v>0.40274112348605823</v>
      </c>
      <c r="U1310" s="22">
        <v>0.55140162137770521</v>
      </c>
      <c r="V1310" s="22">
        <v>6.9023366457230173</v>
      </c>
      <c r="W1310" s="22">
        <v>24.39704983764959</v>
      </c>
      <c r="X1310" s="27">
        <v>-1893.5874012399472</v>
      </c>
      <c r="Y1310" s="27">
        <v>1990.3228718098842</v>
      </c>
      <c r="Z1310" s="23" t="s">
        <v>3429</v>
      </c>
      <c r="AA1310" s="23" t="s">
        <v>3429</v>
      </c>
      <c r="AB1310" s="23" t="s">
        <v>3429</v>
      </c>
      <c r="AC1310" s="23" t="s">
        <v>3429</v>
      </c>
      <c r="AD1310" s="23" t="s">
        <v>3429</v>
      </c>
      <c r="AE1310" s="23" t="s">
        <v>3429</v>
      </c>
      <c r="AH1310" s="38"/>
      <c r="AJ1310" s="43"/>
      <c r="AK1310" s="22">
        <f t="shared" si="291"/>
        <v>0.55140162137770521</v>
      </c>
      <c r="AL1310" s="22" t="str">
        <f t="shared" si="292"/>
        <v>DROP</v>
      </c>
      <c r="AM1310" s="28">
        <f t="shared" si="293"/>
        <v>0.40274112348605823</v>
      </c>
      <c r="AN1310" s="22">
        <f t="shared" si="294"/>
        <v>0</v>
      </c>
      <c r="AO1310" s="22" t="str">
        <f t="shared" si="295"/>
        <v>DROP</v>
      </c>
      <c r="AP1310" s="22" t="str">
        <f t="shared" si="296"/>
        <v>DROP</v>
      </c>
      <c r="AQ1310" s="22" t="str">
        <f t="shared" si="297"/>
        <v>DROP</v>
      </c>
      <c r="AR1310" s="22" t="str">
        <f t="shared" si="298"/>
        <v>DROP</v>
      </c>
      <c r="AS1310" s="22" t="str">
        <f t="shared" si="299"/>
        <v>DROP</v>
      </c>
      <c r="AT1310" s="22" t="str">
        <f t="shared" si="300"/>
        <v>DROP</v>
      </c>
      <c r="AU1310" s="22">
        <f t="shared" si="301"/>
        <v>6.9023366457230173</v>
      </c>
      <c r="AV1310" s="22">
        <f t="shared" si="302"/>
        <v>0</v>
      </c>
      <c r="AW1310" s="22">
        <f t="shared" si="303"/>
        <v>24.39704983764959</v>
      </c>
      <c r="AX1310" s="22" t="str">
        <f t="shared" si="304"/>
        <v>DROP</v>
      </c>
    </row>
    <row r="1311" spans="1:50" x14ac:dyDescent="0.25">
      <c r="A1311" s="23" t="s">
        <v>18</v>
      </c>
      <c r="B1311" s="22" t="s">
        <v>1329</v>
      </c>
      <c r="C1311" s="34">
        <v>4389.9823255814035</v>
      </c>
      <c r="D1311" s="32">
        <v>0.5691836850586639</v>
      </c>
      <c r="E1311" s="32">
        <v>0.47676257816864248</v>
      </c>
      <c r="F1311" s="22">
        <v>12</v>
      </c>
      <c r="H1311" s="27">
        <v>1151.5710599690108</v>
      </c>
      <c r="I1311" s="27">
        <v>348.61789677799567</v>
      </c>
      <c r="J1311" s="27">
        <v>695.40183613226804</v>
      </c>
      <c r="K1311" s="27">
        <v>2195.5907928792744</v>
      </c>
      <c r="M1311" s="27">
        <v>4049.9102730498316</v>
      </c>
      <c r="N1311" s="27">
        <v>171.20931069767474</v>
      </c>
      <c r="O1311" s="27">
        <v>0</v>
      </c>
      <c r="P1311" s="27">
        <v>166</v>
      </c>
      <c r="Q1311" s="27">
        <v>166</v>
      </c>
      <c r="R1311" s="27">
        <v>4049.9102730498316</v>
      </c>
      <c r="S1311" s="22" t="s">
        <v>3368</v>
      </c>
      <c r="T1311" s="28">
        <v>0.40274112348605823</v>
      </c>
      <c r="U1311" s="22">
        <v>0.52014418196843193</v>
      </c>
      <c r="V1311" s="22">
        <v>6.5110621896431953</v>
      </c>
      <c r="W1311" s="22">
        <v>24.39704983764959</v>
      </c>
      <c r="X1311" s="27">
        <v>-2025.5287908682317</v>
      </c>
      <c r="Y1311" s="27">
        <v>1858.3814821815997</v>
      </c>
      <c r="Z1311" s="23" t="s">
        <v>3429</v>
      </c>
      <c r="AA1311" s="23" t="s">
        <v>3429</v>
      </c>
      <c r="AB1311" s="23" t="s">
        <v>3429</v>
      </c>
      <c r="AC1311" s="23" t="s">
        <v>3429</v>
      </c>
      <c r="AD1311" s="23" t="s">
        <v>3429</v>
      </c>
      <c r="AE1311" s="23" t="s">
        <v>3429</v>
      </c>
      <c r="AH1311" s="38"/>
      <c r="AJ1311" s="43"/>
      <c r="AK1311" s="22">
        <f t="shared" si="291"/>
        <v>0.52014418196843193</v>
      </c>
      <c r="AL1311" s="22" t="str">
        <f t="shared" si="292"/>
        <v>DROP</v>
      </c>
      <c r="AM1311" s="28">
        <f t="shared" si="293"/>
        <v>0.40274112348605823</v>
      </c>
      <c r="AN1311" s="22">
        <f t="shared" si="294"/>
        <v>0</v>
      </c>
      <c r="AO1311" s="22" t="str">
        <f t="shared" si="295"/>
        <v>DROP</v>
      </c>
      <c r="AP1311" s="22" t="str">
        <f t="shared" si="296"/>
        <v>DROP</v>
      </c>
      <c r="AQ1311" s="22" t="str">
        <f t="shared" si="297"/>
        <v>DROP</v>
      </c>
      <c r="AR1311" s="22" t="str">
        <f t="shared" si="298"/>
        <v>DROP</v>
      </c>
      <c r="AS1311" s="22" t="str">
        <f t="shared" si="299"/>
        <v>DROP</v>
      </c>
      <c r="AT1311" s="22" t="str">
        <f t="shared" si="300"/>
        <v>DROP</v>
      </c>
      <c r="AU1311" s="22">
        <f t="shared" si="301"/>
        <v>6.5110621896431953</v>
      </c>
      <c r="AV1311" s="22">
        <f t="shared" si="302"/>
        <v>0</v>
      </c>
      <c r="AW1311" s="22">
        <f t="shared" si="303"/>
        <v>24.39704983764959</v>
      </c>
      <c r="AX1311" s="22" t="str">
        <f t="shared" si="304"/>
        <v>DROP</v>
      </c>
    </row>
    <row r="1312" spans="1:50" x14ac:dyDescent="0.25">
      <c r="A1312" s="23" t="s">
        <v>18</v>
      </c>
      <c r="B1312" s="22" t="s">
        <v>1330</v>
      </c>
      <c r="C1312" s="34">
        <v>4389.9823255814035</v>
      </c>
      <c r="D1312" s="32">
        <v>0.64111612464105128</v>
      </c>
      <c r="E1312" s="32">
        <v>0.22051043697658948</v>
      </c>
      <c r="F1312" s="22">
        <v>12</v>
      </c>
      <c r="H1312" s="27">
        <v>1151.5710599690108</v>
      </c>
      <c r="I1312" s="27">
        <v>392.67561743233517</v>
      </c>
      <c r="J1312" s="27">
        <v>783.2855051062129</v>
      </c>
      <c r="K1312" s="27">
        <v>2327.5321825075589</v>
      </c>
      <c r="M1312" s="27">
        <v>4049.9102730498316</v>
      </c>
      <c r="N1312" s="27">
        <v>171.20931069767474</v>
      </c>
      <c r="O1312" s="27">
        <v>0</v>
      </c>
      <c r="P1312" s="27">
        <v>166</v>
      </c>
      <c r="Q1312" s="27">
        <v>166</v>
      </c>
      <c r="R1312" s="27">
        <v>4049.9102730498316</v>
      </c>
      <c r="S1312" s="22" t="s">
        <v>3368</v>
      </c>
      <c r="T1312" s="28">
        <v>0.40274112348605823</v>
      </c>
      <c r="U1312" s="22">
        <v>0.55140162137770521</v>
      </c>
      <c r="V1312" s="22">
        <v>6.9023366457230173</v>
      </c>
      <c r="W1312" s="22">
        <v>24.39704983764959</v>
      </c>
      <c r="X1312" s="27">
        <v>-1893.5874012399472</v>
      </c>
      <c r="Y1312" s="27">
        <v>1990.3228718098842</v>
      </c>
      <c r="Z1312" s="23" t="s">
        <v>3429</v>
      </c>
      <c r="AA1312" s="23" t="s">
        <v>3429</v>
      </c>
      <c r="AB1312" s="23" t="s">
        <v>3429</v>
      </c>
      <c r="AC1312" s="23" t="s">
        <v>3429</v>
      </c>
      <c r="AD1312" s="23" t="s">
        <v>3429</v>
      </c>
      <c r="AE1312" s="23" t="s">
        <v>3429</v>
      </c>
      <c r="AH1312" s="38"/>
      <c r="AJ1312" s="43"/>
      <c r="AK1312" s="22">
        <f t="shared" si="291"/>
        <v>0.55140162137770521</v>
      </c>
      <c r="AL1312" s="22" t="str">
        <f t="shared" si="292"/>
        <v>DROP</v>
      </c>
      <c r="AM1312" s="28">
        <f t="shared" si="293"/>
        <v>0.40274112348605823</v>
      </c>
      <c r="AN1312" s="22">
        <f t="shared" si="294"/>
        <v>0</v>
      </c>
      <c r="AO1312" s="22" t="str">
        <f t="shared" si="295"/>
        <v>DROP</v>
      </c>
      <c r="AP1312" s="22" t="str">
        <f t="shared" si="296"/>
        <v>DROP</v>
      </c>
      <c r="AQ1312" s="22" t="str">
        <f t="shared" si="297"/>
        <v>DROP</v>
      </c>
      <c r="AR1312" s="22" t="str">
        <f t="shared" si="298"/>
        <v>DROP</v>
      </c>
      <c r="AS1312" s="22" t="str">
        <f t="shared" si="299"/>
        <v>DROP</v>
      </c>
      <c r="AT1312" s="22" t="str">
        <f t="shared" si="300"/>
        <v>DROP</v>
      </c>
      <c r="AU1312" s="22">
        <f t="shared" si="301"/>
        <v>6.9023366457230173</v>
      </c>
      <c r="AV1312" s="22">
        <f t="shared" si="302"/>
        <v>0</v>
      </c>
      <c r="AW1312" s="22">
        <f t="shared" si="303"/>
        <v>24.39704983764959</v>
      </c>
      <c r="AX1312" s="22" t="str">
        <f t="shared" si="304"/>
        <v>DROP</v>
      </c>
    </row>
    <row r="1313" spans="1:50" x14ac:dyDescent="0.25">
      <c r="A1313" s="23" t="s">
        <v>18</v>
      </c>
      <c r="B1313" s="22" t="s">
        <v>1331</v>
      </c>
      <c r="C1313" s="34">
        <v>4389.9823255814035</v>
      </c>
      <c r="D1313" s="32">
        <v>0.64111612464105128</v>
      </c>
      <c r="E1313" s="32">
        <v>0.22051043697658948</v>
      </c>
      <c r="F1313" s="22">
        <v>12</v>
      </c>
      <c r="H1313" s="27">
        <v>1151.5710599690108</v>
      </c>
      <c r="I1313" s="27">
        <v>392.67561743233517</v>
      </c>
      <c r="J1313" s="27">
        <v>783.2855051062129</v>
      </c>
      <c r="K1313" s="27">
        <v>2327.5321825075589</v>
      </c>
      <c r="M1313" s="27">
        <v>4049.9102730498316</v>
      </c>
      <c r="N1313" s="27">
        <v>171.20931069767474</v>
      </c>
      <c r="O1313" s="27">
        <v>0</v>
      </c>
      <c r="P1313" s="27">
        <v>166</v>
      </c>
      <c r="Q1313" s="27">
        <v>166</v>
      </c>
      <c r="R1313" s="27">
        <v>4049.9102730498316</v>
      </c>
      <c r="S1313" s="22" t="s">
        <v>3368</v>
      </c>
      <c r="T1313" s="28">
        <v>0.40274112348605823</v>
      </c>
      <c r="U1313" s="22">
        <v>0.55140162137770521</v>
      </c>
      <c r="V1313" s="22">
        <v>6.9023366457230173</v>
      </c>
      <c r="W1313" s="22">
        <v>24.39704983764959</v>
      </c>
      <c r="X1313" s="27">
        <v>-1893.5874012399472</v>
      </c>
      <c r="Y1313" s="27">
        <v>1990.3228718098842</v>
      </c>
      <c r="Z1313" s="23" t="s">
        <v>3429</v>
      </c>
      <c r="AA1313" s="23" t="s">
        <v>3429</v>
      </c>
      <c r="AB1313" s="23" t="s">
        <v>3429</v>
      </c>
      <c r="AC1313" s="23" t="s">
        <v>3429</v>
      </c>
      <c r="AD1313" s="23" t="s">
        <v>3429</v>
      </c>
      <c r="AE1313" s="23" t="s">
        <v>3429</v>
      </c>
      <c r="AH1313" s="38"/>
      <c r="AJ1313" s="43"/>
      <c r="AK1313" s="22">
        <f t="shared" si="291"/>
        <v>0.55140162137770521</v>
      </c>
      <c r="AL1313" s="22" t="str">
        <f t="shared" si="292"/>
        <v>DROP</v>
      </c>
      <c r="AM1313" s="28">
        <f t="shared" si="293"/>
        <v>0.40274112348605823</v>
      </c>
      <c r="AN1313" s="22">
        <f t="shared" si="294"/>
        <v>0</v>
      </c>
      <c r="AO1313" s="22" t="str">
        <f t="shared" si="295"/>
        <v>DROP</v>
      </c>
      <c r="AP1313" s="22" t="str">
        <f t="shared" si="296"/>
        <v>DROP</v>
      </c>
      <c r="AQ1313" s="22" t="str">
        <f t="shared" si="297"/>
        <v>DROP</v>
      </c>
      <c r="AR1313" s="22" t="str">
        <f t="shared" si="298"/>
        <v>DROP</v>
      </c>
      <c r="AS1313" s="22" t="str">
        <f t="shared" si="299"/>
        <v>DROP</v>
      </c>
      <c r="AT1313" s="22" t="str">
        <f t="shared" si="300"/>
        <v>DROP</v>
      </c>
      <c r="AU1313" s="22">
        <f t="shared" si="301"/>
        <v>6.9023366457230173</v>
      </c>
      <c r="AV1313" s="22">
        <f t="shared" si="302"/>
        <v>0</v>
      </c>
      <c r="AW1313" s="22">
        <f t="shared" si="303"/>
        <v>24.39704983764959</v>
      </c>
      <c r="AX1313" s="22" t="str">
        <f t="shared" si="304"/>
        <v>DROP</v>
      </c>
    </row>
    <row r="1314" spans="1:50" x14ac:dyDescent="0.25">
      <c r="A1314" s="23" t="s">
        <v>18</v>
      </c>
      <c r="B1314" s="22" t="s">
        <v>1332</v>
      </c>
      <c r="C1314" s="34">
        <v>4389.9823255814035</v>
      </c>
      <c r="D1314" s="32">
        <v>0.5691836850586639</v>
      </c>
      <c r="E1314" s="32">
        <v>0.47676257816864248</v>
      </c>
      <c r="F1314" s="22">
        <v>12</v>
      </c>
      <c r="H1314" s="27">
        <v>1151.5710599690108</v>
      </c>
      <c r="I1314" s="27">
        <v>348.61789677799567</v>
      </c>
      <c r="J1314" s="27">
        <v>695.40183613226804</v>
      </c>
      <c r="K1314" s="27">
        <v>2195.5907928792744</v>
      </c>
      <c r="M1314" s="27">
        <v>4049.9102730498316</v>
      </c>
      <c r="N1314" s="27">
        <v>171.20931069767474</v>
      </c>
      <c r="O1314" s="27">
        <v>0</v>
      </c>
      <c r="P1314" s="27">
        <v>166</v>
      </c>
      <c r="Q1314" s="27">
        <v>166</v>
      </c>
      <c r="R1314" s="27">
        <v>4049.9102730498316</v>
      </c>
      <c r="S1314" s="22" t="s">
        <v>3368</v>
      </c>
      <c r="T1314" s="28">
        <v>0.40274112348605823</v>
      </c>
      <c r="U1314" s="22">
        <v>0.52014418196843193</v>
      </c>
      <c r="V1314" s="22">
        <v>6.5110621896431953</v>
      </c>
      <c r="W1314" s="22">
        <v>24.39704983764959</v>
      </c>
      <c r="X1314" s="27">
        <v>-2025.5287908682317</v>
      </c>
      <c r="Y1314" s="27">
        <v>1858.3814821815997</v>
      </c>
      <c r="Z1314" s="23" t="s">
        <v>3429</v>
      </c>
      <c r="AA1314" s="23" t="s">
        <v>3429</v>
      </c>
      <c r="AB1314" s="23" t="s">
        <v>3429</v>
      </c>
      <c r="AC1314" s="23" t="s">
        <v>3429</v>
      </c>
      <c r="AD1314" s="23" t="s">
        <v>3429</v>
      </c>
      <c r="AE1314" s="23" t="s">
        <v>3429</v>
      </c>
      <c r="AH1314" s="38"/>
      <c r="AJ1314" s="43"/>
      <c r="AK1314" s="22">
        <f t="shared" si="291"/>
        <v>0.52014418196843193</v>
      </c>
      <c r="AL1314" s="22" t="str">
        <f t="shared" si="292"/>
        <v>DROP</v>
      </c>
      <c r="AM1314" s="28">
        <f t="shared" si="293"/>
        <v>0.40274112348605823</v>
      </c>
      <c r="AN1314" s="22">
        <f t="shared" si="294"/>
        <v>0</v>
      </c>
      <c r="AO1314" s="22" t="str">
        <f t="shared" si="295"/>
        <v>DROP</v>
      </c>
      <c r="AP1314" s="22" t="str">
        <f t="shared" si="296"/>
        <v>DROP</v>
      </c>
      <c r="AQ1314" s="22" t="str">
        <f t="shared" si="297"/>
        <v>DROP</v>
      </c>
      <c r="AR1314" s="22" t="str">
        <f t="shared" si="298"/>
        <v>DROP</v>
      </c>
      <c r="AS1314" s="22" t="str">
        <f t="shared" si="299"/>
        <v>DROP</v>
      </c>
      <c r="AT1314" s="22" t="str">
        <f t="shared" si="300"/>
        <v>DROP</v>
      </c>
      <c r="AU1314" s="22">
        <f t="shared" si="301"/>
        <v>6.5110621896431953</v>
      </c>
      <c r="AV1314" s="22">
        <f t="shared" si="302"/>
        <v>0</v>
      </c>
      <c r="AW1314" s="22">
        <f t="shared" si="303"/>
        <v>24.39704983764959</v>
      </c>
      <c r="AX1314" s="22" t="str">
        <f t="shared" si="304"/>
        <v>DROP</v>
      </c>
    </row>
    <row r="1315" spans="1:50" x14ac:dyDescent="0.25">
      <c r="A1315" s="23" t="s">
        <v>18</v>
      </c>
      <c r="B1315" s="22" t="s">
        <v>1333</v>
      </c>
      <c r="C1315" s="34">
        <v>4389.9823255814035</v>
      </c>
      <c r="D1315" s="32">
        <v>0.64111612464105128</v>
      </c>
      <c r="E1315" s="32">
        <v>0.22051043697658948</v>
      </c>
      <c r="F1315" s="22">
        <v>12</v>
      </c>
      <c r="H1315" s="27">
        <v>1151.5710599690108</v>
      </c>
      <c r="I1315" s="27">
        <v>392.67561743233517</v>
      </c>
      <c r="J1315" s="27">
        <v>783.2855051062129</v>
      </c>
      <c r="K1315" s="27">
        <v>2327.5321825075589</v>
      </c>
      <c r="M1315" s="27">
        <v>4049.9102730498316</v>
      </c>
      <c r="N1315" s="27">
        <v>171.20931069767474</v>
      </c>
      <c r="O1315" s="27">
        <v>0</v>
      </c>
      <c r="P1315" s="27">
        <v>166</v>
      </c>
      <c r="Q1315" s="27">
        <v>166</v>
      </c>
      <c r="R1315" s="27">
        <v>4049.9102730498316</v>
      </c>
      <c r="S1315" s="22" t="s">
        <v>3368</v>
      </c>
      <c r="T1315" s="28">
        <v>0.40274112348605823</v>
      </c>
      <c r="U1315" s="22">
        <v>0.55140162137770521</v>
      </c>
      <c r="V1315" s="22">
        <v>6.9023366457230173</v>
      </c>
      <c r="W1315" s="22">
        <v>24.39704983764959</v>
      </c>
      <c r="X1315" s="27">
        <v>-1893.5874012399472</v>
      </c>
      <c r="Y1315" s="27">
        <v>1990.3228718098842</v>
      </c>
      <c r="Z1315" s="23" t="s">
        <v>3429</v>
      </c>
      <c r="AA1315" s="23" t="s">
        <v>3429</v>
      </c>
      <c r="AB1315" s="23" t="s">
        <v>3429</v>
      </c>
      <c r="AC1315" s="23" t="s">
        <v>3429</v>
      </c>
      <c r="AD1315" s="23" t="s">
        <v>3429</v>
      </c>
      <c r="AE1315" s="23" t="s">
        <v>3429</v>
      </c>
      <c r="AH1315" s="38"/>
      <c r="AJ1315" s="43"/>
      <c r="AK1315" s="22">
        <f t="shared" si="291"/>
        <v>0.55140162137770521</v>
      </c>
      <c r="AL1315" s="22" t="str">
        <f t="shared" si="292"/>
        <v>DROP</v>
      </c>
      <c r="AM1315" s="28">
        <f t="shared" si="293"/>
        <v>0.40274112348605823</v>
      </c>
      <c r="AN1315" s="22">
        <f t="shared" si="294"/>
        <v>0</v>
      </c>
      <c r="AO1315" s="22" t="str">
        <f t="shared" si="295"/>
        <v>DROP</v>
      </c>
      <c r="AP1315" s="22" t="str">
        <f t="shared" si="296"/>
        <v>DROP</v>
      </c>
      <c r="AQ1315" s="22" t="str">
        <f t="shared" si="297"/>
        <v>DROP</v>
      </c>
      <c r="AR1315" s="22" t="str">
        <f t="shared" si="298"/>
        <v>DROP</v>
      </c>
      <c r="AS1315" s="22" t="str">
        <f t="shared" si="299"/>
        <v>DROP</v>
      </c>
      <c r="AT1315" s="22" t="str">
        <f t="shared" si="300"/>
        <v>DROP</v>
      </c>
      <c r="AU1315" s="22">
        <f t="shared" si="301"/>
        <v>6.9023366457230173</v>
      </c>
      <c r="AV1315" s="22">
        <f t="shared" si="302"/>
        <v>0</v>
      </c>
      <c r="AW1315" s="22">
        <f t="shared" si="303"/>
        <v>24.39704983764959</v>
      </c>
      <c r="AX1315" s="22" t="str">
        <f t="shared" si="304"/>
        <v>DROP</v>
      </c>
    </row>
    <row r="1316" spans="1:50" x14ac:dyDescent="0.25">
      <c r="A1316" s="23" t="s">
        <v>18</v>
      </c>
      <c r="B1316" s="22" t="s">
        <v>1334</v>
      </c>
      <c r="C1316" s="34">
        <v>4389.9823255814035</v>
      </c>
      <c r="D1316" s="32">
        <v>0.5691836850586639</v>
      </c>
      <c r="E1316" s="32">
        <v>0.47676257816864248</v>
      </c>
      <c r="F1316" s="22">
        <v>12</v>
      </c>
      <c r="H1316" s="27">
        <v>1151.5710599690108</v>
      </c>
      <c r="I1316" s="27">
        <v>348.61789677799567</v>
      </c>
      <c r="J1316" s="27">
        <v>695.40183613226804</v>
      </c>
      <c r="K1316" s="27">
        <v>2195.5907928792744</v>
      </c>
      <c r="M1316" s="27">
        <v>4049.9102730498316</v>
      </c>
      <c r="N1316" s="27">
        <v>171.20931069767474</v>
      </c>
      <c r="O1316" s="27">
        <v>0</v>
      </c>
      <c r="P1316" s="27">
        <v>166</v>
      </c>
      <c r="Q1316" s="27">
        <v>166</v>
      </c>
      <c r="R1316" s="27">
        <v>4049.9102730498316</v>
      </c>
      <c r="S1316" s="22" t="s">
        <v>3368</v>
      </c>
      <c r="T1316" s="28">
        <v>0.40274112348605823</v>
      </c>
      <c r="U1316" s="22">
        <v>0.52014418196843193</v>
      </c>
      <c r="V1316" s="22">
        <v>6.5110621896431953</v>
      </c>
      <c r="W1316" s="22">
        <v>24.39704983764959</v>
      </c>
      <c r="X1316" s="27">
        <v>-2025.5287908682317</v>
      </c>
      <c r="Y1316" s="27">
        <v>1858.3814821815997</v>
      </c>
      <c r="Z1316" s="23" t="s">
        <v>3429</v>
      </c>
      <c r="AA1316" s="23" t="s">
        <v>3429</v>
      </c>
      <c r="AB1316" s="23" t="s">
        <v>3429</v>
      </c>
      <c r="AC1316" s="23" t="s">
        <v>3429</v>
      </c>
      <c r="AD1316" s="23" t="s">
        <v>3429</v>
      </c>
      <c r="AE1316" s="23" t="s">
        <v>3429</v>
      </c>
      <c r="AH1316" s="38"/>
      <c r="AJ1316" s="43"/>
      <c r="AK1316" s="22">
        <f t="shared" si="291"/>
        <v>0.52014418196843193</v>
      </c>
      <c r="AL1316" s="22" t="str">
        <f t="shared" si="292"/>
        <v>DROP</v>
      </c>
      <c r="AM1316" s="28">
        <f t="shared" si="293"/>
        <v>0.40274112348605823</v>
      </c>
      <c r="AN1316" s="22">
        <f t="shared" si="294"/>
        <v>0</v>
      </c>
      <c r="AO1316" s="22" t="str">
        <f t="shared" si="295"/>
        <v>DROP</v>
      </c>
      <c r="AP1316" s="22" t="str">
        <f t="shared" si="296"/>
        <v>DROP</v>
      </c>
      <c r="AQ1316" s="22" t="str">
        <f t="shared" si="297"/>
        <v>DROP</v>
      </c>
      <c r="AR1316" s="22" t="str">
        <f t="shared" si="298"/>
        <v>DROP</v>
      </c>
      <c r="AS1316" s="22" t="str">
        <f t="shared" si="299"/>
        <v>DROP</v>
      </c>
      <c r="AT1316" s="22" t="str">
        <f t="shared" si="300"/>
        <v>DROP</v>
      </c>
      <c r="AU1316" s="22">
        <f t="shared" si="301"/>
        <v>6.5110621896431953</v>
      </c>
      <c r="AV1316" s="22">
        <f t="shared" si="302"/>
        <v>0</v>
      </c>
      <c r="AW1316" s="22">
        <f t="shared" si="303"/>
        <v>24.39704983764959</v>
      </c>
      <c r="AX1316" s="22" t="str">
        <f t="shared" si="304"/>
        <v>DROP</v>
      </c>
    </row>
    <row r="1317" spans="1:50" x14ac:dyDescent="0.25">
      <c r="A1317" s="23" t="s">
        <v>18</v>
      </c>
      <c r="B1317" s="22" t="s">
        <v>1335</v>
      </c>
      <c r="C1317" s="34">
        <v>4389.9823255814035</v>
      </c>
      <c r="D1317" s="32">
        <v>0.5691836850586639</v>
      </c>
      <c r="E1317" s="32">
        <v>0.47676257816864248</v>
      </c>
      <c r="F1317" s="22">
        <v>12</v>
      </c>
      <c r="H1317" s="27">
        <v>1151.5710599690108</v>
      </c>
      <c r="I1317" s="27">
        <v>348.61789677799567</v>
      </c>
      <c r="J1317" s="27">
        <v>695.40183613226804</v>
      </c>
      <c r="K1317" s="27">
        <v>2195.5907928792744</v>
      </c>
      <c r="M1317" s="27">
        <v>4049.9102730498316</v>
      </c>
      <c r="N1317" s="27">
        <v>171.20931069767474</v>
      </c>
      <c r="O1317" s="27">
        <v>0</v>
      </c>
      <c r="P1317" s="27">
        <v>166</v>
      </c>
      <c r="Q1317" s="27">
        <v>166</v>
      </c>
      <c r="R1317" s="27">
        <v>4049.9102730498316</v>
      </c>
      <c r="S1317" s="22" t="s">
        <v>3368</v>
      </c>
      <c r="T1317" s="28">
        <v>0.40274112348605823</v>
      </c>
      <c r="U1317" s="22">
        <v>0.52014418196843193</v>
      </c>
      <c r="V1317" s="22">
        <v>6.5110621896431953</v>
      </c>
      <c r="W1317" s="22">
        <v>24.39704983764959</v>
      </c>
      <c r="X1317" s="27">
        <v>-2025.5287908682317</v>
      </c>
      <c r="Y1317" s="27">
        <v>1858.3814821815997</v>
      </c>
      <c r="Z1317" s="23" t="s">
        <v>3429</v>
      </c>
      <c r="AA1317" s="23" t="s">
        <v>3429</v>
      </c>
      <c r="AB1317" s="23" t="s">
        <v>3429</v>
      </c>
      <c r="AC1317" s="23" t="s">
        <v>3429</v>
      </c>
      <c r="AD1317" s="23" t="s">
        <v>3429</v>
      </c>
      <c r="AE1317" s="23" t="s">
        <v>3429</v>
      </c>
      <c r="AH1317" s="38"/>
      <c r="AJ1317" s="43"/>
      <c r="AK1317" s="22">
        <f t="shared" si="291"/>
        <v>0.52014418196843193</v>
      </c>
      <c r="AL1317" s="22" t="str">
        <f t="shared" si="292"/>
        <v>DROP</v>
      </c>
      <c r="AM1317" s="28">
        <f t="shared" si="293"/>
        <v>0.40274112348605823</v>
      </c>
      <c r="AN1317" s="22">
        <f t="shared" si="294"/>
        <v>0</v>
      </c>
      <c r="AO1317" s="22" t="str">
        <f t="shared" si="295"/>
        <v>DROP</v>
      </c>
      <c r="AP1317" s="22" t="str">
        <f t="shared" si="296"/>
        <v>DROP</v>
      </c>
      <c r="AQ1317" s="22" t="str">
        <f t="shared" si="297"/>
        <v>DROP</v>
      </c>
      <c r="AR1317" s="22" t="str">
        <f t="shared" si="298"/>
        <v>DROP</v>
      </c>
      <c r="AS1317" s="22" t="str">
        <f t="shared" si="299"/>
        <v>DROP</v>
      </c>
      <c r="AT1317" s="22" t="str">
        <f t="shared" si="300"/>
        <v>DROP</v>
      </c>
      <c r="AU1317" s="22">
        <f t="shared" si="301"/>
        <v>6.5110621896431953</v>
      </c>
      <c r="AV1317" s="22">
        <f t="shared" si="302"/>
        <v>0</v>
      </c>
      <c r="AW1317" s="22">
        <f t="shared" si="303"/>
        <v>24.39704983764959</v>
      </c>
      <c r="AX1317" s="22" t="str">
        <f t="shared" si="304"/>
        <v>DROP</v>
      </c>
    </row>
    <row r="1318" spans="1:50" x14ac:dyDescent="0.25">
      <c r="A1318" s="23" t="s">
        <v>18</v>
      </c>
      <c r="B1318" s="22" t="s">
        <v>1336</v>
      </c>
      <c r="C1318" s="34">
        <v>4389.9823255814035</v>
      </c>
      <c r="D1318" s="32">
        <v>0.64111612464105128</v>
      </c>
      <c r="E1318" s="32">
        <v>0.22051043697658948</v>
      </c>
      <c r="F1318" s="22">
        <v>12</v>
      </c>
      <c r="H1318" s="27">
        <v>1151.5710599690108</v>
      </c>
      <c r="I1318" s="27">
        <v>392.67561743233517</v>
      </c>
      <c r="J1318" s="27">
        <v>783.2855051062129</v>
      </c>
      <c r="K1318" s="27">
        <v>2327.5321825075589</v>
      </c>
      <c r="M1318" s="27">
        <v>4049.9102730498316</v>
      </c>
      <c r="N1318" s="27">
        <v>171.20931069767474</v>
      </c>
      <c r="O1318" s="27">
        <v>0</v>
      </c>
      <c r="P1318" s="27">
        <v>166</v>
      </c>
      <c r="Q1318" s="27">
        <v>166</v>
      </c>
      <c r="R1318" s="27">
        <v>4049.9102730498316</v>
      </c>
      <c r="S1318" s="22" t="s">
        <v>3368</v>
      </c>
      <c r="T1318" s="28">
        <v>0.40274112348605823</v>
      </c>
      <c r="U1318" s="22">
        <v>0.55140162137770521</v>
      </c>
      <c r="V1318" s="22">
        <v>6.9023366457230173</v>
      </c>
      <c r="W1318" s="22">
        <v>24.39704983764959</v>
      </c>
      <c r="X1318" s="27">
        <v>-1893.5874012399472</v>
      </c>
      <c r="Y1318" s="27">
        <v>1990.3228718098842</v>
      </c>
      <c r="Z1318" s="23" t="s">
        <v>3429</v>
      </c>
      <c r="AA1318" s="23" t="s">
        <v>3429</v>
      </c>
      <c r="AB1318" s="23" t="s">
        <v>3429</v>
      </c>
      <c r="AC1318" s="23" t="s">
        <v>3429</v>
      </c>
      <c r="AD1318" s="23" t="s">
        <v>3429</v>
      </c>
      <c r="AE1318" s="23" t="s">
        <v>3429</v>
      </c>
      <c r="AH1318" s="38"/>
      <c r="AJ1318" s="43"/>
      <c r="AK1318" s="22">
        <f t="shared" si="291"/>
        <v>0.55140162137770521</v>
      </c>
      <c r="AL1318" s="22" t="str">
        <f t="shared" si="292"/>
        <v>DROP</v>
      </c>
      <c r="AM1318" s="28">
        <f t="shared" si="293"/>
        <v>0.40274112348605823</v>
      </c>
      <c r="AN1318" s="22">
        <f t="shared" si="294"/>
        <v>0</v>
      </c>
      <c r="AO1318" s="22" t="str">
        <f t="shared" si="295"/>
        <v>DROP</v>
      </c>
      <c r="AP1318" s="22" t="str">
        <f t="shared" si="296"/>
        <v>DROP</v>
      </c>
      <c r="AQ1318" s="22" t="str">
        <f t="shared" si="297"/>
        <v>DROP</v>
      </c>
      <c r="AR1318" s="22" t="str">
        <f t="shared" si="298"/>
        <v>DROP</v>
      </c>
      <c r="AS1318" s="22" t="str">
        <f t="shared" si="299"/>
        <v>DROP</v>
      </c>
      <c r="AT1318" s="22" t="str">
        <f t="shared" si="300"/>
        <v>DROP</v>
      </c>
      <c r="AU1318" s="22">
        <f t="shared" si="301"/>
        <v>6.9023366457230173</v>
      </c>
      <c r="AV1318" s="22">
        <f t="shared" si="302"/>
        <v>0</v>
      </c>
      <c r="AW1318" s="22">
        <f t="shared" si="303"/>
        <v>24.39704983764959</v>
      </c>
      <c r="AX1318" s="22" t="str">
        <f t="shared" si="304"/>
        <v>DROP</v>
      </c>
    </row>
    <row r="1319" spans="1:50" x14ac:dyDescent="0.25">
      <c r="A1319" s="23" t="s">
        <v>18</v>
      </c>
      <c r="B1319" s="22" t="s">
        <v>1337</v>
      </c>
      <c r="C1319" s="34">
        <v>4389.9823255814035</v>
      </c>
      <c r="D1319" s="32">
        <v>0.5691836850586639</v>
      </c>
      <c r="E1319" s="32">
        <v>0.47676257816864248</v>
      </c>
      <c r="F1319" s="22">
        <v>12</v>
      </c>
      <c r="H1319" s="27">
        <v>1151.5710599690108</v>
      </c>
      <c r="I1319" s="27">
        <v>348.61789677799567</v>
      </c>
      <c r="J1319" s="27">
        <v>695.40183613226804</v>
      </c>
      <c r="K1319" s="27">
        <v>2195.5907928792744</v>
      </c>
      <c r="M1319" s="27">
        <v>4049.9102730498316</v>
      </c>
      <c r="N1319" s="27">
        <v>171.20931069767474</v>
      </c>
      <c r="O1319" s="27">
        <v>0</v>
      </c>
      <c r="P1319" s="27">
        <v>166</v>
      </c>
      <c r="Q1319" s="27">
        <v>166</v>
      </c>
      <c r="R1319" s="27">
        <v>4049.9102730498316</v>
      </c>
      <c r="S1319" s="22" t="s">
        <v>3368</v>
      </c>
      <c r="T1319" s="28">
        <v>0.40274112348605823</v>
      </c>
      <c r="U1319" s="22">
        <v>0.52014418196843193</v>
      </c>
      <c r="V1319" s="22">
        <v>6.5110621896431953</v>
      </c>
      <c r="W1319" s="22">
        <v>24.39704983764959</v>
      </c>
      <c r="X1319" s="27">
        <v>-2025.5287908682317</v>
      </c>
      <c r="Y1319" s="27">
        <v>1858.3814821815997</v>
      </c>
      <c r="Z1319" s="23" t="s">
        <v>3429</v>
      </c>
      <c r="AA1319" s="23" t="s">
        <v>3429</v>
      </c>
      <c r="AB1319" s="23" t="s">
        <v>3429</v>
      </c>
      <c r="AC1319" s="23" t="s">
        <v>3429</v>
      </c>
      <c r="AD1319" s="23" t="s">
        <v>3429</v>
      </c>
      <c r="AE1319" s="23" t="s">
        <v>3429</v>
      </c>
      <c r="AH1319" s="38"/>
      <c r="AJ1319" s="43"/>
      <c r="AK1319" s="22">
        <f t="shared" si="291"/>
        <v>0.52014418196843193</v>
      </c>
      <c r="AL1319" s="22" t="str">
        <f t="shared" si="292"/>
        <v>DROP</v>
      </c>
      <c r="AM1319" s="28">
        <f t="shared" si="293"/>
        <v>0.40274112348605823</v>
      </c>
      <c r="AN1319" s="22">
        <f t="shared" si="294"/>
        <v>0</v>
      </c>
      <c r="AO1319" s="22" t="str">
        <f t="shared" si="295"/>
        <v>DROP</v>
      </c>
      <c r="AP1319" s="22" t="str">
        <f t="shared" si="296"/>
        <v>DROP</v>
      </c>
      <c r="AQ1319" s="22" t="str">
        <f t="shared" si="297"/>
        <v>DROP</v>
      </c>
      <c r="AR1319" s="22" t="str">
        <f t="shared" si="298"/>
        <v>DROP</v>
      </c>
      <c r="AS1319" s="22" t="str">
        <f t="shared" si="299"/>
        <v>DROP</v>
      </c>
      <c r="AT1319" s="22" t="str">
        <f t="shared" si="300"/>
        <v>DROP</v>
      </c>
      <c r="AU1319" s="22">
        <f t="shared" si="301"/>
        <v>6.5110621896431953</v>
      </c>
      <c r="AV1319" s="22">
        <f t="shared" si="302"/>
        <v>0</v>
      </c>
      <c r="AW1319" s="22">
        <f t="shared" si="303"/>
        <v>24.39704983764959</v>
      </c>
      <c r="AX1319" s="22" t="str">
        <f t="shared" si="304"/>
        <v>DROP</v>
      </c>
    </row>
    <row r="1320" spans="1:50" x14ac:dyDescent="0.25">
      <c r="A1320" s="23" t="s">
        <v>18</v>
      </c>
      <c r="B1320" s="22" t="s">
        <v>1338</v>
      </c>
      <c r="C1320" s="34">
        <v>4389.9823255814035</v>
      </c>
      <c r="D1320" s="32">
        <v>0.64111612464105128</v>
      </c>
      <c r="E1320" s="32">
        <v>0.22051043697658948</v>
      </c>
      <c r="F1320" s="22">
        <v>12</v>
      </c>
      <c r="H1320" s="27">
        <v>1151.5710599690108</v>
      </c>
      <c r="I1320" s="27">
        <v>392.67561743233517</v>
      </c>
      <c r="J1320" s="27">
        <v>783.2855051062129</v>
      </c>
      <c r="K1320" s="27">
        <v>2327.5321825075589</v>
      </c>
      <c r="M1320" s="27">
        <v>4049.9102730498316</v>
      </c>
      <c r="N1320" s="27">
        <v>171.20931069767474</v>
      </c>
      <c r="O1320" s="27">
        <v>0</v>
      </c>
      <c r="P1320" s="27">
        <v>166</v>
      </c>
      <c r="Q1320" s="27">
        <v>166</v>
      </c>
      <c r="R1320" s="27">
        <v>4049.9102730498316</v>
      </c>
      <c r="S1320" s="22" t="s">
        <v>3368</v>
      </c>
      <c r="T1320" s="28">
        <v>0.40274112348605823</v>
      </c>
      <c r="U1320" s="22">
        <v>0.55140162137770521</v>
      </c>
      <c r="V1320" s="22">
        <v>6.9023366457230173</v>
      </c>
      <c r="W1320" s="22">
        <v>24.39704983764959</v>
      </c>
      <c r="X1320" s="27">
        <v>-1893.5874012399472</v>
      </c>
      <c r="Y1320" s="27">
        <v>1990.3228718098842</v>
      </c>
      <c r="Z1320" s="23" t="s">
        <v>3429</v>
      </c>
      <c r="AA1320" s="23" t="s">
        <v>3429</v>
      </c>
      <c r="AB1320" s="23" t="s">
        <v>3429</v>
      </c>
      <c r="AC1320" s="23" t="s">
        <v>3429</v>
      </c>
      <c r="AD1320" s="23" t="s">
        <v>3429</v>
      </c>
      <c r="AE1320" s="23" t="s">
        <v>3429</v>
      </c>
      <c r="AH1320" s="38"/>
      <c r="AJ1320" s="43"/>
      <c r="AK1320" s="22">
        <f t="shared" si="291"/>
        <v>0.55140162137770521</v>
      </c>
      <c r="AL1320" s="22" t="str">
        <f t="shared" si="292"/>
        <v>DROP</v>
      </c>
      <c r="AM1320" s="28">
        <f t="shared" si="293"/>
        <v>0.40274112348605823</v>
      </c>
      <c r="AN1320" s="22">
        <f t="shared" si="294"/>
        <v>0</v>
      </c>
      <c r="AO1320" s="22" t="str">
        <f t="shared" si="295"/>
        <v>DROP</v>
      </c>
      <c r="AP1320" s="22" t="str">
        <f t="shared" si="296"/>
        <v>DROP</v>
      </c>
      <c r="AQ1320" s="22" t="str">
        <f t="shared" si="297"/>
        <v>DROP</v>
      </c>
      <c r="AR1320" s="22" t="str">
        <f t="shared" si="298"/>
        <v>DROP</v>
      </c>
      <c r="AS1320" s="22" t="str">
        <f t="shared" si="299"/>
        <v>DROP</v>
      </c>
      <c r="AT1320" s="22" t="str">
        <f t="shared" si="300"/>
        <v>DROP</v>
      </c>
      <c r="AU1320" s="22">
        <f t="shared" si="301"/>
        <v>6.9023366457230173</v>
      </c>
      <c r="AV1320" s="22">
        <f t="shared" si="302"/>
        <v>0</v>
      </c>
      <c r="AW1320" s="22">
        <f t="shared" si="303"/>
        <v>24.39704983764959</v>
      </c>
      <c r="AX1320" s="22" t="str">
        <f t="shared" si="304"/>
        <v>DROP</v>
      </c>
    </row>
    <row r="1321" spans="1:50" x14ac:dyDescent="0.25">
      <c r="A1321" s="23" t="s">
        <v>18</v>
      </c>
      <c r="B1321" s="22" t="s">
        <v>1339</v>
      </c>
      <c r="C1321" s="34">
        <v>4389.9823255814035</v>
      </c>
      <c r="D1321" s="32">
        <v>0.64111612464105128</v>
      </c>
      <c r="E1321" s="32">
        <v>0.22051043697658948</v>
      </c>
      <c r="F1321" s="22">
        <v>12</v>
      </c>
      <c r="H1321" s="27">
        <v>1151.5710599690108</v>
      </c>
      <c r="I1321" s="27">
        <v>392.67561743233517</v>
      </c>
      <c r="J1321" s="27">
        <v>783.2855051062129</v>
      </c>
      <c r="K1321" s="27">
        <v>2327.5321825075589</v>
      </c>
      <c r="M1321" s="27">
        <v>4049.9102730498316</v>
      </c>
      <c r="N1321" s="27">
        <v>171.20931069767474</v>
      </c>
      <c r="O1321" s="27">
        <v>0</v>
      </c>
      <c r="P1321" s="27">
        <v>166</v>
      </c>
      <c r="Q1321" s="27">
        <v>166</v>
      </c>
      <c r="R1321" s="27">
        <v>4049.9102730498316</v>
      </c>
      <c r="S1321" s="22" t="s">
        <v>3368</v>
      </c>
      <c r="T1321" s="28">
        <v>0.40274112348605823</v>
      </c>
      <c r="U1321" s="22">
        <v>0.55140162137770521</v>
      </c>
      <c r="V1321" s="22">
        <v>6.9023366457230173</v>
      </c>
      <c r="W1321" s="22">
        <v>24.39704983764959</v>
      </c>
      <c r="X1321" s="27">
        <v>-1893.5874012399472</v>
      </c>
      <c r="Y1321" s="27">
        <v>1990.3228718098842</v>
      </c>
      <c r="Z1321" s="23" t="s">
        <v>3429</v>
      </c>
      <c r="AA1321" s="23" t="s">
        <v>3429</v>
      </c>
      <c r="AB1321" s="23" t="s">
        <v>3429</v>
      </c>
      <c r="AC1321" s="23" t="s">
        <v>3429</v>
      </c>
      <c r="AD1321" s="23" t="s">
        <v>3429</v>
      </c>
      <c r="AE1321" s="23" t="s">
        <v>3429</v>
      </c>
      <c r="AH1321" s="38"/>
      <c r="AJ1321" s="43"/>
      <c r="AK1321" s="22">
        <f t="shared" si="291"/>
        <v>0.55140162137770521</v>
      </c>
      <c r="AL1321" s="22" t="str">
        <f t="shared" si="292"/>
        <v>DROP</v>
      </c>
      <c r="AM1321" s="28">
        <f t="shared" si="293"/>
        <v>0.40274112348605823</v>
      </c>
      <c r="AN1321" s="22">
        <f t="shared" si="294"/>
        <v>0</v>
      </c>
      <c r="AO1321" s="22" t="str">
        <f t="shared" si="295"/>
        <v>DROP</v>
      </c>
      <c r="AP1321" s="22" t="str">
        <f t="shared" si="296"/>
        <v>DROP</v>
      </c>
      <c r="AQ1321" s="22" t="str">
        <f t="shared" si="297"/>
        <v>DROP</v>
      </c>
      <c r="AR1321" s="22" t="str">
        <f t="shared" si="298"/>
        <v>DROP</v>
      </c>
      <c r="AS1321" s="22" t="str">
        <f t="shared" si="299"/>
        <v>DROP</v>
      </c>
      <c r="AT1321" s="22" t="str">
        <f t="shared" si="300"/>
        <v>DROP</v>
      </c>
      <c r="AU1321" s="22">
        <f t="shared" si="301"/>
        <v>6.9023366457230173</v>
      </c>
      <c r="AV1321" s="22">
        <f t="shared" si="302"/>
        <v>0</v>
      </c>
      <c r="AW1321" s="22">
        <f t="shared" si="303"/>
        <v>24.39704983764959</v>
      </c>
      <c r="AX1321" s="22" t="str">
        <f t="shared" si="304"/>
        <v>DROP</v>
      </c>
    </row>
    <row r="1322" spans="1:50" x14ac:dyDescent="0.25">
      <c r="A1322" s="23" t="s">
        <v>18</v>
      </c>
      <c r="B1322" s="22" t="s">
        <v>1340</v>
      </c>
      <c r="C1322" s="34">
        <v>4389.9823255814035</v>
      </c>
      <c r="D1322" s="32">
        <v>0.5691836850586639</v>
      </c>
      <c r="E1322" s="32">
        <v>0.47676257816864248</v>
      </c>
      <c r="F1322" s="22">
        <v>12</v>
      </c>
      <c r="H1322" s="27">
        <v>1151.5710599690108</v>
      </c>
      <c r="I1322" s="27">
        <v>348.61789677799567</v>
      </c>
      <c r="J1322" s="27">
        <v>695.40183613226804</v>
      </c>
      <c r="K1322" s="27">
        <v>2195.5907928792744</v>
      </c>
      <c r="M1322" s="27">
        <v>4049.9102730498316</v>
      </c>
      <c r="N1322" s="27">
        <v>171.20931069767474</v>
      </c>
      <c r="O1322" s="27">
        <v>0</v>
      </c>
      <c r="P1322" s="27">
        <v>166</v>
      </c>
      <c r="Q1322" s="27">
        <v>166</v>
      </c>
      <c r="R1322" s="27">
        <v>4049.9102730498316</v>
      </c>
      <c r="S1322" s="22" t="s">
        <v>3368</v>
      </c>
      <c r="T1322" s="28">
        <v>0.40274112348605823</v>
      </c>
      <c r="U1322" s="22">
        <v>0.52014418196843193</v>
      </c>
      <c r="V1322" s="22">
        <v>6.5110621896431953</v>
      </c>
      <c r="W1322" s="22">
        <v>24.39704983764959</v>
      </c>
      <c r="X1322" s="27">
        <v>-2025.5287908682317</v>
      </c>
      <c r="Y1322" s="27">
        <v>1858.3814821815997</v>
      </c>
      <c r="Z1322" s="23" t="s">
        <v>3429</v>
      </c>
      <c r="AA1322" s="23" t="s">
        <v>3429</v>
      </c>
      <c r="AB1322" s="23" t="s">
        <v>3429</v>
      </c>
      <c r="AC1322" s="23" t="s">
        <v>3429</v>
      </c>
      <c r="AD1322" s="23" t="s">
        <v>3429</v>
      </c>
      <c r="AE1322" s="23" t="s">
        <v>3429</v>
      </c>
      <c r="AH1322" s="38"/>
      <c r="AJ1322" s="43"/>
      <c r="AK1322" s="22">
        <f t="shared" si="291"/>
        <v>0.52014418196843193</v>
      </c>
      <c r="AL1322" s="22" t="str">
        <f t="shared" si="292"/>
        <v>DROP</v>
      </c>
      <c r="AM1322" s="28">
        <f t="shared" si="293"/>
        <v>0.40274112348605823</v>
      </c>
      <c r="AN1322" s="22">
        <f t="shared" si="294"/>
        <v>0</v>
      </c>
      <c r="AO1322" s="22" t="str">
        <f t="shared" si="295"/>
        <v>DROP</v>
      </c>
      <c r="AP1322" s="22" t="str">
        <f t="shared" si="296"/>
        <v>DROP</v>
      </c>
      <c r="AQ1322" s="22" t="str">
        <f t="shared" si="297"/>
        <v>DROP</v>
      </c>
      <c r="AR1322" s="22" t="str">
        <f t="shared" si="298"/>
        <v>DROP</v>
      </c>
      <c r="AS1322" s="22" t="str">
        <f t="shared" si="299"/>
        <v>DROP</v>
      </c>
      <c r="AT1322" s="22" t="str">
        <f t="shared" si="300"/>
        <v>DROP</v>
      </c>
      <c r="AU1322" s="22">
        <f t="shared" si="301"/>
        <v>6.5110621896431953</v>
      </c>
      <c r="AV1322" s="22">
        <f t="shared" si="302"/>
        <v>0</v>
      </c>
      <c r="AW1322" s="22">
        <f t="shared" si="303"/>
        <v>24.39704983764959</v>
      </c>
      <c r="AX1322" s="22" t="str">
        <f t="shared" si="304"/>
        <v>DROP</v>
      </c>
    </row>
    <row r="1323" spans="1:50" x14ac:dyDescent="0.25">
      <c r="A1323" s="23" t="s">
        <v>18</v>
      </c>
      <c r="B1323" s="22" t="s">
        <v>1341</v>
      </c>
      <c r="C1323" s="34">
        <v>4389.9823255814035</v>
      </c>
      <c r="D1323" s="32">
        <v>0.64111612464105128</v>
      </c>
      <c r="E1323" s="32">
        <v>0.22051043697658948</v>
      </c>
      <c r="F1323" s="22">
        <v>12</v>
      </c>
      <c r="H1323" s="27">
        <v>1151.5710599690108</v>
      </c>
      <c r="I1323" s="27">
        <v>392.67561743233517</v>
      </c>
      <c r="J1323" s="27">
        <v>783.2855051062129</v>
      </c>
      <c r="K1323" s="27">
        <v>2327.5321825075589</v>
      </c>
      <c r="M1323" s="27">
        <v>4049.9102730498316</v>
      </c>
      <c r="N1323" s="27">
        <v>171.20931069767474</v>
      </c>
      <c r="O1323" s="27">
        <v>0</v>
      </c>
      <c r="P1323" s="27">
        <v>166</v>
      </c>
      <c r="Q1323" s="27">
        <v>166</v>
      </c>
      <c r="R1323" s="27">
        <v>4049.9102730498316</v>
      </c>
      <c r="S1323" s="22" t="s">
        <v>3368</v>
      </c>
      <c r="T1323" s="28">
        <v>0.40274112348605823</v>
      </c>
      <c r="U1323" s="22">
        <v>0.55140162137770521</v>
      </c>
      <c r="V1323" s="22">
        <v>6.9023366457230173</v>
      </c>
      <c r="W1323" s="22">
        <v>24.39704983764959</v>
      </c>
      <c r="X1323" s="27">
        <v>-1893.5874012399472</v>
      </c>
      <c r="Y1323" s="27">
        <v>1990.3228718098842</v>
      </c>
      <c r="Z1323" s="23" t="s">
        <v>3429</v>
      </c>
      <c r="AA1323" s="23" t="s">
        <v>3429</v>
      </c>
      <c r="AB1323" s="23" t="s">
        <v>3429</v>
      </c>
      <c r="AC1323" s="23" t="s">
        <v>3429</v>
      </c>
      <c r="AD1323" s="23" t="s">
        <v>3429</v>
      </c>
      <c r="AE1323" s="23" t="s">
        <v>3429</v>
      </c>
      <c r="AH1323" s="38"/>
      <c r="AJ1323" s="43"/>
      <c r="AK1323" s="22">
        <f t="shared" si="291"/>
        <v>0.55140162137770521</v>
      </c>
      <c r="AL1323" s="22" t="str">
        <f t="shared" si="292"/>
        <v>DROP</v>
      </c>
      <c r="AM1323" s="28">
        <f t="shared" si="293"/>
        <v>0.40274112348605823</v>
      </c>
      <c r="AN1323" s="22">
        <f t="shared" si="294"/>
        <v>0</v>
      </c>
      <c r="AO1323" s="22" t="str">
        <f t="shared" si="295"/>
        <v>DROP</v>
      </c>
      <c r="AP1323" s="22" t="str">
        <f t="shared" si="296"/>
        <v>DROP</v>
      </c>
      <c r="AQ1323" s="22" t="str">
        <f t="shared" si="297"/>
        <v>DROP</v>
      </c>
      <c r="AR1323" s="22" t="str">
        <f t="shared" si="298"/>
        <v>DROP</v>
      </c>
      <c r="AS1323" s="22" t="str">
        <f t="shared" si="299"/>
        <v>DROP</v>
      </c>
      <c r="AT1323" s="22" t="str">
        <f t="shared" si="300"/>
        <v>DROP</v>
      </c>
      <c r="AU1323" s="22">
        <f t="shared" si="301"/>
        <v>6.9023366457230173</v>
      </c>
      <c r="AV1323" s="22">
        <f t="shared" si="302"/>
        <v>0</v>
      </c>
      <c r="AW1323" s="22">
        <f t="shared" si="303"/>
        <v>24.39704983764959</v>
      </c>
      <c r="AX1323" s="22" t="str">
        <f t="shared" si="304"/>
        <v>DROP</v>
      </c>
    </row>
    <row r="1324" spans="1:50" x14ac:dyDescent="0.25">
      <c r="A1324" s="23" t="s">
        <v>18</v>
      </c>
      <c r="B1324" s="22" t="s">
        <v>1342</v>
      </c>
      <c r="C1324" s="34">
        <v>4389.9823255814035</v>
      </c>
      <c r="D1324" s="32">
        <v>0.5691836850586639</v>
      </c>
      <c r="E1324" s="32">
        <v>0.47676257816864248</v>
      </c>
      <c r="F1324" s="22">
        <v>12</v>
      </c>
      <c r="H1324" s="27">
        <v>1151.5710599690108</v>
      </c>
      <c r="I1324" s="27">
        <v>348.61789677799567</v>
      </c>
      <c r="J1324" s="27">
        <v>695.40183613226804</v>
      </c>
      <c r="K1324" s="27">
        <v>2195.5907928792744</v>
      </c>
      <c r="M1324" s="27">
        <v>4049.9102730498316</v>
      </c>
      <c r="N1324" s="27">
        <v>171.20931069767474</v>
      </c>
      <c r="O1324" s="27">
        <v>0</v>
      </c>
      <c r="P1324" s="27">
        <v>166</v>
      </c>
      <c r="Q1324" s="27">
        <v>166</v>
      </c>
      <c r="R1324" s="27">
        <v>4049.9102730498316</v>
      </c>
      <c r="S1324" s="22" t="s">
        <v>3368</v>
      </c>
      <c r="T1324" s="28">
        <v>0.40274112348605823</v>
      </c>
      <c r="U1324" s="22">
        <v>0.52014418196843193</v>
      </c>
      <c r="V1324" s="22">
        <v>6.5110621896431953</v>
      </c>
      <c r="W1324" s="22">
        <v>24.39704983764959</v>
      </c>
      <c r="X1324" s="27">
        <v>-2025.5287908682317</v>
      </c>
      <c r="Y1324" s="27">
        <v>1858.3814821815997</v>
      </c>
      <c r="Z1324" s="23" t="s">
        <v>3429</v>
      </c>
      <c r="AA1324" s="23" t="s">
        <v>3429</v>
      </c>
      <c r="AB1324" s="23" t="s">
        <v>3429</v>
      </c>
      <c r="AC1324" s="23" t="s">
        <v>3429</v>
      </c>
      <c r="AD1324" s="23" t="s">
        <v>3429</v>
      </c>
      <c r="AE1324" s="23" t="s">
        <v>3429</v>
      </c>
      <c r="AH1324" s="38"/>
      <c r="AJ1324" s="43"/>
      <c r="AK1324" s="22">
        <f t="shared" si="291"/>
        <v>0.52014418196843193</v>
      </c>
      <c r="AL1324" s="22" t="str">
        <f t="shared" si="292"/>
        <v>DROP</v>
      </c>
      <c r="AM1324" s="28">
        <f t="shared" si="293"/>
        <v>0.40274112348605823</v>
      </c>
      <c r="AN1324" s="22">
        <f t="shared" si="294"/>
        <v>0</v>
      </c>
      <c r="AO1324" s="22" t="str">
        <f t="shared" si="295"/>
        <v>DROP</v>
      </c>
      <c r="AP1324" s="22" t="str">
        <f t="shared" si="296"/>
        <v>DROP</v>
      </c>
      <c r="AQ1324" s="22" t="str">
        <f t="shared" si="297"/>
        <v>DROP</v>
      </c>
      <c r="AR1324" s="22" t="str">
        <f t="shared" si="298"/>
        <v>DROP</v>
      </c>
      <c r="AS1324" s="22" t="str">
        <f t="shared" si="299"/>
        <v>DROP</v>
      </c>
      <c r="AT1324" s="22" t="str">
        <f t="shared" si="300"/>
        <v>DROP</v>
      </c>
      <c r="AU1324" s="22">
        <f t="shared" si="301"/>
        <v>6.5110621896431953</v>
      </c>
      <c r="AV1324" s="22">
        <f t="shared" si="302"/>
        <v>0</v>
      </c>
      <c r="AW1324" s="22">
        <f t="shared" si="303"/>
        <v>24.39704983764959</v>
      </c>
      <c r="AX1324" s="22" t="str">
        <f t="shared" si="304"/>
        <v>DROP</v>
      </c>
    </row>
    <row r="1325" spans="1:50" x14ac:dyDescent="0.25">
      <c r="A1325" s="23" t="s">
        <v>18</v>
      </c>
      <c r="B1325" s="22" t="s">
        <v>1343</v>
      </c>
      <c r="C1325" s="34">
        <v>4389.9823255814035</v>
      </c>
      <c r="D1325" s="32">
        <v>0.64111612464105128</v>
      </c>
      <c r="E1325" s="32">
        <v>0.22051043697658948</v>
      </c>
      <c r="F1325" s="22">
        <v>12</v>
      </c>
      <c r="H1325" s="27">
        <v>1151.5710599690108</v>
      </c>
      <c r="I1325" s="27">
        <v>392.67561743233517</v>
      </c>
      <c r="J1325" s="27">
        <v>783.2855051062129</v>
      </c>
      <c r="K1325" s="27">
        <v>2327.5321825075589</v>
      </c>
      <c r="M1325" s="27">
        <v>4049.9102730498316</v>
      </c>
      <c r="N1325" s="27">
        <v>171.20931069767474</v>
      </c>
      <c r="O1325" s="27">
        <v>0</v>
      </c>
      <c r="P1325" s="27">
        <v>166</v>
      </c>
      <c r="Q1325" s="27">
        <v>166</v>
      </c>
      <c r="R1325" s="27">
        <v>4049.9102730498316</v>
      </c>
      <c r="S1325" s="22" t="s">
        <v>3368</v>
      </c>
      <c r="T1325" s="28">
        <v>0.40274112348605823</v>
      </c>
      <c r="U1325" s="22">
        <v>0.55140162137770521</v>
      </c>
      <c r="V1325" s="22">
        <v>6.9023366457230173</v>
      </c>
      <c r="W1325" s="22">
        <v>24.39704983764959</v>
      </c>
      <c r="X1325" s="27">
        <v>-1893.5874012399472</v>
      </c>
      <c r="Y1325" s="27">
        <v>1990.3228718098842</v>
      </c>
      <c r="Z1325" s="23" t="s">
        <v>3429</v>
      </c>
      <c r="AA1325" s="23" t="s">
        <v>3429</v>
      </c>
      <c r="AB1325" s="23" t="s">
        <v>3429</v>
      </c>
      <c r="AC1325" s="23" t="s">
        <v>3429</v>
      </c>
      <c r="AD1325" s="23" t="s">
        <v>3429</v>
      </c>
      <c r="AE1325" s="23" t="s">
        <v>3429</v>
      </c>
      <c r="AH1325" s="38"/>
      <c r="AJ1325" s="43"/>
      <c r="AK1325" s="22">
        <f t="shared" si="291"/>
        <v>0.55140162137770521</v>
      </c>
      <c r="AL1325" s="22" t="str">
        <f t="shared" si="292"/>
        <v>DROP</v>
      </c>
      <c r="AM1325" s="28">
        <f t="shared" si="293"/>
        <v>0.40274112348605823</v>
      </c>
      <c r="AN1325" s="22">
        <f t="shared" si="294"/>
        <v>0</v>
      </c>
      <c r="AO1325" s="22" t="str">
        <f t="shared" si="295"/>
        <v>DROP</v>
      </c>
      <c r="AP1325" s="22" t="str">
        <f t="shared" si="296"/>
        <v>DROP</v>
      </c>
      <c r="AQ1325" s="22" t="str">
        <f t="shared" si="297"/>
        <v>DROP</v>
      </c>
      <c r="AR1325" s="22" t="str">
        <f t="shared" si="298"/>
        <v>DROP</v>
      </c>
      <c r="AS1325" s="22" t="str">
        <f t="shared" si="299"/>
        <v>DROP</v>
      </c>
      <c r="AT1325" s="22" t="str">
        <f t="shared" si="300"/>
        <v>DROP</v>
      </c>
      <c r="AU1325" s="22">
        <f t="shared" si="301"/>
        <v>6.9023366457230173</v>
      </c>
      <c r="AV1325" s="22">
        <f t="shared" si="302"/>
        <v>0</v>
      </c>
      <c r="AW1325" s="22">
        <f t="shared" si="303"/>
        <v>24.39704983764959</v>
      </c>
      <c r="AX1325" s="22" t="str">
        <f t="shared" si="304"/>
        <v>DROP</v>
      </c>
    </row>
    <row r="1326" spans="1:50" x14ac:dyDescent="0.25">
      <c r="A1326" s="23" t="s">
        <v>18</v>
      </c>
      <c r="B1326" s="22" t="s">
        <v>1344</v>
      </c>
      <c r="C1326" s="34">
        <v>922.86647402597464</v>
      </c>
      <c r="D1326" s="32">
        <v>0.13477607277389778</v>
      </c>
      <c r="E1326" s="32">
        <v>4.6355924549550558E-2</v>
      </c>
      <c r="F1326" s="22">
        <v>12</v>
      </c>
      <c r="H1326" s="27">
        <v>242.08441968230625</v>
      </c>
      <c r="I1326" s="27">
        <v>82.548660932879173</v>
      </c>
      <c r="J1326" s="27">
        <v>164.66306209041272</v>
      </c>
      <c r="K1326" s="27">
        <v>489.29614270559813</v>
      </c>
      <c r="M1326" s="27">
        <v>851.37618710482559</v>
      </c>
      <c r="N1326" s="27">
        <v>35.991792487013008</v>
      </c>
      <c r="O1326" s="27">
        <v>0</v>
      </c>
      <c r="P1326" s="27">
        <v>164</v>
      </c>
      <c r="Q1326" s="27">
        <v>164</v>
      </c>
      <c r="R1326" s="27">
        <v>851.37618710482559</v>
      </c>
      <c r="S1326" s="22" t="s">
        <v>3369</v>
      </c>
      <c r="T1326" s="28">
        <v>1.8927168122270868</v>
      </c>
      <c r="U1326" s="22">
        <v>0.5514016213777051</v>
      </c>
      <c r="V1326" s="22">
        <v>2.4465811152593768</v>
      </c>
      <c r="W1326" s="22">
        <v>5.1913182140538146</v>
      </c>
      <c r="X1326" s="27">
        <v>-398.07183688624042</v>
      </c>
      <c r="Y1326" s="27">
        <v>289.30435021858511</v>
      </c>
      <c r="Z1326" s="23" t="s">
        <v>3429</v>
      </c>
      <c r="AA1326" s="23" t="s">
        <v>3429</v>
      </c>
      <c r="AB1326" s="23" t="s">
        <v>3429</v>
      </c>
      <c r="AC1326" s="23" t="s">
        <v>3429</v>
      </c>
      <c r="AD1326" s="23" t="s">
        <v>3429</v>
      </c>
      <c r="AE1326" s="23" t="s">
        <v>3430</v>
      </c>
      <c r="AH1326" s="38"/>
      <c r="AJ1326" s="43"/>
      <c r="AK1326" s="22">
        <f t="shared" si="291"/>
        <v>0.5514016213777051</v>
      </c>
      <c r="AL1326" s="22" t="str">
        <f t="shared" si="292"/>
        <v>DROP</v>
      </c>
      <c r="AM1326" s="28">
        <f t="shared" si="293"/>
        <v>1.8927168122270868</v>
      </c>
      <c r="AN1326" s="22">
        <f t="shared" si="294"/>
        <v>0</v>
      </c>
      <c r="AO1326" s="22" t="str">
        <f t="shared" si="295"/>
        <v>DROP</v>
      </c>
      <c r="AP1326" s="22" t="str">
        <f t="shared" si="296"/>
        <v>DROP</v>
      </c>
      <c r="AQ1326" s="22" t="str">
        <f t="shared" si="297"/>
        <v>DROP</v>
      </c>
      <c r="AR1326" s="22" t="str">
        <f t="shared" si="298"/>
        <v>DROP</v>
      </c>
      <c r="AS1326" s="22" t="str">
        <f t="shared" si="299"/>
        <v>DROP</v>
      </c>
      <c r="AT1326" s="22" t="str">
        <f t="shared" si="300"/>
        <v>DROP</v>
      </c>
      <c r="AU1326" s="22">
        <f t="shared" si="301"/>
        <v>2.4465811152593768</v>
      </c>
      <c r="AV1326" s="22">
        <f t="shared" si="302"/>
        <v>0</v>
      </c>
      <c r="AW1326" s="22">
        <f t="shared" si="303"/>
        <v>5.1913182140538146</v>
      </c>
      <c r="AX1326" s="22" t="str">
        <f t="shared" si="304"/>
        <v>DROP</v>
      </c>
    </row>
    <row r="1327" spans="1:50" x14ac:dyDescent="0.25">
      <c r="A1327" s="23" t="s">
        <v>18</v>
      </c>
      <c r="B1327" s="22" t="s">
        <v>1345</v>
      </c>
      <c r="C1327" s="34">
        <v>922.86647402597464</v>
      </c>
      <c r="D1327" s="32">
        <v>0.1196543633996596</v>
      </c>
      <c r="E1327" s="32">
        <v>0.10022550589739715</v>
      </c>
      <c r="F1327" s="22">
        <v>12</v>
      </c>
      <c r="H1327" s="27">
        <v>242.08441968230625</v>
      </c>
      <c r="I1327" s="27">
        <v>73.286802843619853</v>
      </c>
      <c r="J1327" s="27">
        <v>146.18806932385101</v>
      </c>
      <c r="K1327" s="27">
        <v>461.55929184977708</v>
      </c>
      <c r="M1327" s="27">
        <v>851.37618710482559</v>
      </c>
      <c r="N1327" s="27">
        <v>35.991792487013008</v>
      </c>
      <c r="O1327" s="27">
        <v>0</v>
      </c>
      <c r="P1327" s="27">
        <v>164</v>
      </c>
      <c r="Q1327" s="27">
        <v>164</v>
      </c>
      <c r="R1327" s="27">
        <v>851.37618710482559</v>
      </c>
      <c r="S1327" s="22" t="s">
        <v>3369</v>
      </c>
      <c r="T1327" s="28">
        <v>1.8927168122270868</v>
      </c>
      <c r="U1327" s="22">
        <v>0.52014418196843193</v>
      </c>
      <c r="V1327" s="22">
        <v>2.3078911694826156</v>
      </c>
      <c r="W1327" s="22">
        <v>5.1913182140538146</v>
      </c>
      <c r="X1327" s="27">
        <v>-425.80868774206147</v>
      </c>
      <c r="Y1327" s="27">
        <v>261.56749936276407</v>
      </c>
      <c r="Z1327" s="23" t="s">
        <v>3429</v>
      </c>
      <c r="AA1327" s="23" t="s">
        <v>3429</v>
      </c>
      <c r="AB1327" s="23" t="s">
        <v>3429</v>
      </c>
      <c r="AC1327" s="23" t="s">
        <v>3429</v>
      </c>
      <c r="AD1327" s="23" t="s">
        <v>3429</v>
      </c>
      <c r="AE1327" s="23" t="s">
        <v>3430</v>
      </c>
      <c r="AH1327" s="38"/>
      <c r="AJ1327" s="43"/>
      <c r="AK1327" s="22">
        <f t="shared" si="291"/>
        <v>0.52014418196843193</v>
      </c>
      <c r="AL1327" s="22" t="str">
        <f t="shared" si="292"/>
        <v>DROP</v>
      </c>
      <c r="AM1327" s="28">
        <f t="shared" si="293"/>
        <v>1.8927168122270868</v>
      </c>
      <c r="AN1327" s="22">
        <f t="shared" si="294"/>
        <v>0</v>
      </c>
      <c r="AO1327" s="22" t="str">
        <f t="shared" si="295"/>
        <v>DROP</v>
      </c>
      <c r="AP1327" s="22" t="str">
        <f t="shared" si="296"/>
        <v>DROP</v>
      </c>
      <c r="AQ1327" s="22" t="str">
        <f t="shared" si="297"/>
        <v>DROP</v>
      </c>
      <c r="AR1327" s="22" t="str">
        <f t="shared" si="298"/>
        <v>DROP</v>
      </c>
      <c r="AS1327" s="22" t="str">
        <f t="shared" si="299"/>
        <v>DROP</v>
      </c>
      <c r="AT1327" s="22" t="str">
        <f t="shared" si="300"/>
        <v>DROP</v>
      </c>
      <c r="AU1327" s="22">
        <f t="shared" si="301"/>
        <v>2.3078911694826156</v>
      </c>
      <c r="AV1327" s="22">
        <f t="shared" si="302"/>
        <v>0</v>
      </c>
      <c r="AW1327" s="22">
        <f t="shared" si="303"/>
        <v>5.1913182140538146</v>
      </c>
      <c r="AX1327" s="22" t="str">
        <f t="shared" si="304"/>
        <v>DROP</v>
      </c>
    </row>
    <row r="1328" spans="1:50" x14ac:dyDescent="0.25">
      <c r="A1328" s="23" t="s">
        <v>18</v>
      </c>
      <c r="B1328" s="22" t="s">
        <v>1346</v>
      </c>
      <c r="C1328" s="34">
        <v>922.86647402597464</v>
      </c>
      <c r="D1328" s="32">
        <v>0.13477607277389778</v>
      </c>
      <c r="E1328" s="32">
        <v>4.6355924549550558E-2</v>
      </c>
      <c r="F1328" s="22">
        <v>12</v>
      </c>
      <c r="H1328" s="27">
        <v>242.08441968230625</v>
      </c>
      <c r="I1328" s="27">
        <v>82.548660932879173</v>
      </c>
      <c r="J1328" s="27">
        <v>164.66306209041272</v>
      </c>
      <c r="K1328" s="27">
        <v>489.29614270559813</v>
      </c>
      <c r="M1328" s="27">
        <v>851.37618710482559</v>
      </c>
      <c r="N1328" s="27">
        <v>35.991792487013008</v>
      </c>
      <c r="O1328" s="27">
        <v>0</v>
      </c>
      <c r="P1328" s="27">
        <v>164</v>
      </c>
      <c r="Q1328" s="27">
        <v>164</v>
      </c>
      <c r="R1328" s="27">
        <v>851.37618710482559</v>
      </c>
      <c r="S1328" s="22" t="s">
        <v>3369</v>
      </c>
      <c r="T1328" s="28">
        <v>1.8927168122270868</v>
      </c>
      <c r="U1328" s="22">
        <v>0.5514016213777051</v>
      </c>
      <c r="V1328" s="22">
        <v>2.4465811152593768</v>
      </c>
      <c r="W1328" s="22">
        <v>5.1913182140538146</v>
      </c>
      <c r="X1328" s="27">
        <v>-398.07183688624042</v>
      </c>
      <c r="Y1328" s="27">
        <v>289.30435021858511</v>
      </c>
      <c r="Z1328" s="23" t="s">
        <v>3429</v>
      </c>
      <c r="AA1328" s="23" t="s">
        <v>3429</v>
      </c>
      <c r="AB1328" s="23" t="s">
        <v>3429</v>
      </c>
      <c r="AC1328" s="23" t="s">
        <v>3429</v>
      </c>
      <c r="AD1328" s="23" t="s">
        <v>3429</v>
      </c>
      <c r="AE1328" s="23" t="s">
        <v>3430</v>
      </c>
      <c r="AH1328" s="38"/>
      <c r="AJ1328" s="43"/>
      <c r="AK1328" s="22">
        <f t="shared" si="291"/>
        <v>0.5514016213777051</v>
      </c>
      <c r="AL1328" s="22" t="str">
        <f t="shared" si="292"/>
        <v>DROP</v>
      </c>
      <c r="AM1328" s="28">
        <f t="shared" si="293"/>
        <v>1.8927168122270868</v>
      </c>
      <c r="AN1328" s="22">
        <f t="shared" si="294"/>
        <v>0</v>
      </c>
      <c r="AO1328" s="22" t="str">
        <f t="shared" si="295"/>
        <v>DROP</v>
      </c>
      <c r="AP1328" s="22" t="str">
        <f t="shared" si="296"/>
        <v>DROP</v>
      </c>
      <c r="AQ1328" s="22" t="str">
        <f t="shared" si="297"/>
        <v>DROP</v>
      </c>
      <c r="AR1328" s="22" t="str">
        <f t="shared" si="298"/>
        <v>DROP</v>
      </c>
      <c r="AS1328" s="22" t="str">
        <f t="shared" si="299"/>
        <v>DROP</v>
      </c>
      <c r="AT1328" s="22" t="str">
        <f t="shared" si="300"/>
        <v>DROP</v>
      </c>
      <c r="AU1328" s="22">
        <f t="shared" si="301"/>
        <v>2.4465811152593768</v>
      </c>
      <c r="AV1328" s="22">
        <f t="shared" si="302"/>
        <v>0</v>
      </c>
      <c r="AW1328" s="22">
        <f t="shared" si="303"/>
        <v>5.1913182140538146</v>
      </c>
      <c r="AX1328" s="22" t="str">
        <f t="shared" si="304"/>
        <v>DROP</v>
      </c>
    </row>
    <row r="1329" spans="1:50" x14ac:dyDescent="0.25">
      <c r="A1329" s="23" t="s">
        <v>18</v>
      </c>
      <c r="B1329" s="22" t="s">
        <v>1347</v>
      </c>
      <c r="C1329" s="34">
        <v>922.86647402597464</v>
      </c>
      <c r="D1329" s="32">
        <v>0.1196543633996596</v>
      </c>
      <c r="E1329" s="32">
        <v>0.10022550589739715</v>
      </c>
      <c r="F1329" s="22">
        <v>12</v>
      </c>
      <c r="H1329" s="27">
        <v>242.08441968230625</v>
      </c>
      <c r="I1329" s="27">
        <v>73.286802843619853</v>
      </c>
      <c r="J1329" s="27">
        <v>146.18806932385101</v>
      </c>
      <c r="K1329" s="27">
        <v>461.55929184977708</v>
      </c>
      <c r="M1329" s="27">
        <v>851.37618710482559</v>
      </c>
      <c r="N1329" s="27">
        <v>35.991792487013008</v>
      </c>
      <c r="O1329" s="27">
        <v>0</v>
      </c>
      <c r="P1329" s="27">
        <v>164</v>
      </c>
      <c r="Q1329" s="27">
        <v>164</v>
      </c>
      <c r="R1329" s="27">
        <v>851.37618710482559</v>
      </c>
      <c r="S1329" s="22" t="s">
        <v>3369</v>
      </c>
      <c r="T1329" s="28">
        <v>1.8927168122270868</v>
      </c>
      <c r="U1329" s="22">
        <v>0.52014418196843193</v>
      </c>
      <c r="V1329" s="22">
        <v>2.3078911694826156</v>
      </c>
      <c r="W1329" s="22">
        <v>5.1913182140538146</v>
      </c>
      <c r="X1329" s="27">
        <v>-425.80868774206147</v>
      </c>
      <c r="Y1329" s="27">
        <v>261.56749936276407</v>
      </c>
      <c r="Z1329" s="23" t="s">
        <v>3429</v>
      </c>
      <c r="AA1329" s="23" t="s">
        <v>3429</v>
      </c>
      <c r="AB1329" s="23" t="s">
        <v>3429</v>
      </c>
      <c r="AC1329" s="23" t="s">
        <v>3429</v>
      </c>
      <c r="AD1329" s="23" t="s">
        <v>3429</v>
      </c>
      <c r="AE1329" s="23" t="s">
        <v>3430</v>
      </c>
      <c r="AH1329" s="38"/>
      <c r="AJ1329" s="43"/>
      <c r="AK1329" s="22">
        <f t="shared" si="291"/>
        <v>0.52014418196843193</v>
      </c>
      <c r="AL1329" s="22" t="str">
        <f t="shared" si="292"/>
        <v>DROP</v>
      </c>
      <c r="AM1329" s="28">
        <f t="shared" si="293"/>
        <v>1.8927168122270868</v>
      </c>
      <c r="AN1329" s="22">
        <f t="shared" si="294"/>
        <v>0</v>
      </c>
      <c r="AO1329" s="22" t="str">
        <f t="shared" si="295"/>
        <v>DROP</v>
      </c>
      <c r="AP1329" s="22" t="str">
        <f t="shared" si="296"/>
        <v>DROP</v>
      </c>
      <c r="AQ1329" s="22" t="str">
        <f t="shared" si="297"/>
        <v>DROP</v>
      </c>
      <c r="AR1329" s="22" t="str">
        <f t="shared" si="298"/>
        <v>DROP</v>
      </c>
      <c r="AS1329" s="22" t="str">
        <f t="shared" si="299"/>
        <v>DROP</v>
      </c>
      <c r="AT1329" s="22" t="str">
        <f t="shared" si="300"/>
        <v>DROP</v>
      </c>
      <c r="AU1329" s="22">
        <f t="shared" si="301"/>
        <v>2.3078911694826156</v>
      </c>
      <c r="AV1329" s="22">
        <f t="shared" si="302"/>
        <v>0</v>
      </c>
      <c r="AW1329" s="22">
        <f t="shared" si="303"/>
        <v>5.1913182140538146</v>
      </c>
      <c r="AX1329" s="22" t="str">
        <f t="shared" si="304"/>
        <v>DROP</v>
      </c>
    </row>
    <row r="1330" spans="1:50" x14ac:dyDescent="0.25">
      <c r="A1330" s="23" t="s">
        <v>18</v>
      </c>
      <c r="B1330" s="22" t="s">
        <v>1348</v>
      </c>
      <c r="C1330" s="34">
        <v>922.86647402597464</v>
      </c>
      <c r="D1330" s="32">
        <v>0.1196543633996596</v>
      </c>
      <c r="E1330" s="32">
        <v>0.10022550589739715</v>
      </c>
      <c r="F1330" s="22">
        <v>12</v>
      </c>
      <c r="H1330" s="27">
        <v>242.08441968230625</v>
      </c>
      <c r="I1330" s="27">
        <v>73.286802843619853</v>
      </c>
      <c r="J1330" s="27">
        <v>146.18806932385101</v>
      </c>
      <c r="K1330" s="27">
        <v>461.55929184977708</v>
      </c>
      <c r="M1330" s="27">
        <v>851.37618710482559</v>
      </c>
      <c r="N1330" s="27">
        <v>35.991792487013008</v>
      </c>
      <c r="O1330" s="27">
        <v>0</v>
      </c>
      <c r="P1330" s="27">
        <v>164</v>
      </c>
      <c r="Q1330" s="27">
        <v>164</v>
      </c>
      <c r="R1330" s="27">
        <v>851.37618710482559</v>
      </c>
      <c r="S1330" s="22" t="s">
        <v>3369</v>
      </c>
      <c r="T1330" s="28">
        <v>1.8927168122270868</v>
      </c>
      <c r="U1330" s="22">
        <v>0.52014418196843193</v>
      </c>
      <c r="V1330" s="22">
        <v>2.3078911694826156</v>
      </c>
      <c r="W1330" s="22">
        <v>5.1913182140538146</v>
      </c>
      <c r="X1330" s="27">
        <v>-425.80868774206147</v>
      </c>
      <c r="Y1330" s="27">
        <v>261.56749936276407</v>
      </c>
      <c r="Z1330" s="23" t="s">
        <v>3429</v>
      </c>
      <c r="AA1330" s="23" t="s">
        <v>3429</v>
      </c>
      <c r="AB1330" s="23" t="s">
        <v>3429</v>
      </c>
      <c r="AC1330" s="23" t="s">
        <v>3429</v>
      </c>
      <c r="AD1330" s="23" t="s">
        <v>3429</v>
      </c>
      <c r="AE1330" s="23" t="s">
        <v>3430</v>
      </c>
      <c r="AH1330" s="38"/>
      <c r="AJ1330" s="43"/>
      <c r="AK1330" s="22">
        <f t="shared" si="291"/>
        <v>0.52014418196843193</v>
      </c>
      <c r="AL1330" s="22" t="str">
        <f t="shared" si="292"/>
        <v>DROP</v>
      </c>
      <c r="AM1330" s="28">
        <f t="shared" si="293"/>
        <v>1.8927168122270868</v>
      </c>
      <c r="AN1330" s="22">
        <f t="shared" si="294"/>
        <v>0</v>
      </c>
      <c r="AO1330" s="22" t="str">
        <f t="shared" si="295"/>
        <v>DROP</v>
      </c>
      <c r="AP1330" s="22" t="str">
        <f t="shared" si="296"/>
        <v>DROP</v>
      </c>
      <c r="AQ1330" s="22" t="str">
        <f t="shared" si="297"/>
        <v>DROP</v>
      </c>
      <c r="AR1330" s="22" t="str">
        <f t="shared" si="298"/>
        <v>DROP</v>
      </c>
      <c r="AS1330" s="22" t="str">
        <f t="shared" si="299"/>
        <v>DROP</v>
      </c>
      <c r="AT1330" s="22" t="str">
        <f t="shared" si="300"/>
        <v>DROP</v>
      </c>
      <c r="AU1330" s="22">
        <f t="shared" si="301"/>
        <v>2.3078911694826156</v>
      </c>
      <c r="AV1330" s="22">
        <f t="shared" si="302"/>
        <v>0</v>
      </c>
      <c r="AW1330" s="22">
        <f t="shared" si="303"/>
        <v>5.1913182140538146</v>
      </c>
      <c r="AX1330" s="22" t="str">
        <f t="shared" si="304"/>
        <v>DROP</v>
      </c>
    </row>
    <row r="1331" spans="1:50" x14ac:dyDescent="0.25">
      <c r="A1331" s="23" t="s">
        <v>18</v>
      </c>
      <c r="B1331" s="22" t="s">
        <v>1349</v>
      </c>
      <c r="C1331" s="34">
        <v>922.86647402597464</v>
      </c>
      <c r="D1331" s="32">
        <v>0.13477607277389778</v>
      </c>
      <c r="E1331" s="32">
        <v>4.6355924549550558E-2</v>
      </c>
      <c r="F1331" s="22">
        <v>12</v>
      </c>
      <c r="H1331" s="27">
        <v>242.08441968230625</v>
      </c>
      <c r="I1331" s="27">
        <v>82.548660932879173</v>
      </c>
      <c r="J1331" s="27">
        <v>164.66306209041272</v>
      </c>
      <c r="K1331" s="27">
        <v>489.29614270559813</v>
      </c>
      <c r="M1331" s="27">
        <v>851.37618710482559</v>
      </c>
      <c r="N1331" s="27">
        <v>35.991792487013008</v>
      </c>
      <c r="O1331" s="27">
        <v>0</v>
      </c>
      <c r="P1331" s="27">
        <v>164</v>
      </c>
      <c r="Q1331" s="27">
        <v>164</v>
      </c>
      <c r="R1331" s="27">
        <v>851.37618710482559</v>
      </c>
      <c r="S1331" s="22" t="s">
        <v>3369</v>
      </c>
      <c r="T1331" s="28">
        <v>1.8927168122270868</v>
      </c>
      <c r="U1331" s="22">
        <v>0.5514016213777051</v>
      </c>
      <c r="V1331" s="22">
        <v>2.4465811152593768</v>
      </c>
      <c r="W1331" s="22">
        <v>5.1913182140538146</v>
      </c>
      <c r="X1331" s="27">
        <v>-398.07183688624042</v>
      </c>
      <c r="Y1331" s="27">
        <v>289.30435021858511</v>
      </c>
      <c r="Z1331" s="23" t="s">
        <v>3429</v>
      </c>
      <c r="AA1331" s="23" t="s">
        <v>3429</v>
      </c>
      <c r="AB1331" s="23" t="s">
        <v>3429</v>
      </c>
      <c r="AC1331" s="23" t="s">
        <v>3429</v>
      </c>
      <c r="AD1331" s="23" t="s">
        <v>3429</v>
      </c>
      <c r="AE1331" s="23" t="s">
        <v>3430</v>
      </c>
      <c r="AH1331" s="38"/>
      <c r="AJ1331" s="43"/>
      <c r="AK1331" s="22">
        <f t="shared" si="291"/>
        <v>0.5514016213777051</v>
      </c>
      <c r="AL1331" s="22" t="str">
        <f t="shared" si="292"/>
        <v>DROP</v>
      </c>
      <c r="AM1331" s="28">
        <f t="shared" si="293"/>
        <v>1.8927168122270868</v>
      </c>
      <c r="AN1331" s="22">
        <f t="shared" si="294"/>
        <v>0</v>
      </c>
      <c r="AO1331" s="22" t="str">
        <f t="shared" si="295"/>
        <v>DROP</v>
      </c>
      <c r="AP1331" s="22" t="str">
        <f t="shared" si="296"/>
        <v>DROP</v>
      </c>
      <c r="AQ1331" s="22" t="str">
        <f t="shared" si="297"/>
        <v>DROP</v>
      </c>
      <c r="AR1331" s="22" t="str">
        <f t="shared" si="298"/>
        <v>DROP</v>
      </c>
      <c r="AS1331" s="22" t="str">
        <f t="shared" si="299"/>
        <v>DROP</v>
      </c>
      <c r="AT1331" s="22" t="str">
        <f t="shared" si="300"/>
        <v>DROP</v>
      </c>
      <c r="AU1331" s="22">
        <f t="shared" si="301"/>
        <v>2.4465811152593768</v>
      </c>
      <c r="AV1331" s="22">
        <f t="shared" si="302"/>
        <v>0</v>
      </c>
      <c r="AW1331" s="22">
        <f t="shared" si="303"/>
        <v>5.1913182140538146</v>
      </c>
      <c r="AX1331" s="22" t="str">
        <f t="shared" si="304"/>
        <v>DROP</v>
      </c>
    </row>
    <row r="1332" spans="1:50" x14ac:dyDescent="0.25">
      <c r="A1332" s="23" t="s">
        <v>18</v>
      </c>
      <c r="B1332" s="22" t="s">
        <v>1350</v>
      </c>
      <c r="C1332" s="34">
        <v>922.86647402597464</v>
      </c>
      <c r="D1332" s="32">
        <v>0.1196543633996596</v>
      </c>
      <c r="E1332" s="32">
        <v>0.10022550589739715</v>
      </c>
      <c r="F1332" s="22">
        <v>12</v>
      </c>
      <c r="H1332" s="27">
        <v>242.08441968230625</v>
      </c>
      <c r="I1332" s="27">
        <v>73.286802843619853</v>
      </c>
      <c r="J1332" s="27">
        <v>146.18806932385101</v>
      </c>
      <c r="K1332" s="27">
        <v>461.55929184977708</v>
      </c>
      <c r="M1332" s="27">
        <v>851.37618710482559</v>
      </c>
      <c r="N1332" s="27">
        <v>35.991792487013008</v>
      </c>
      <c r="O1332" s="27">
        <v>0</v>
      </c>
      <c r="P1332" s="27">
        <v>164</v>
      </c>
      <c r="Q1332" s="27">
        <v>164</v>
      </c>
      <c r="R1332" s="27">
        <v>851.37618710482559</v>
      </c>
      <c r="S1332" s="22" t="s">
        <v>3369</v>
      </c>
      <c r="T1332" s="28">
        <v>1.8927168122270868</v>
      </c>
      <c r="U1332" s="22">
        <v>0.52014418196843193</v>
      </c>
      <c r="V1332" s="22">
        <v>2.3078911694826156</v>
      </c>
      <c r="W1332" s="22">
        <v>5.1913182140538146</v>
      </c>
      <c r="X1332" s="27">
        <v>-425.80868774206147</v>
      </c>
      <c r="Y1332" s="27">
        <v>261.56749936276407</v>
      </c>
      <c r="Z1332" s="23" t="s">
        <v>3429</v>
      </c>
      <c r="AA1332" s="23" t="s">
        <v>3429</v>
      </c>
      <c r="AB1332" s="23" t="s">
        <v>3429</v>
      </c>
      <c r="AC1332" s="23" t="s">
        <v>3429</v>
      </c>
      <c r="AD1332" s="23" t="s">
        <v>3429</v>
      </c>
      <c r="AE1332" s="23" t="s">
        <v>3430</v>
      </c>
      <c r="AH1332" s="38"/>
      <c r="AJ1332" s="43"/>
      <c r="AK1332" s="22">
        <f t="shared" si="291"/>
        <v>0.52014418196843193</v>
      </c>
      <c r="AL1332" s="22" t="str">
        <f t="shared" si="292"/>
        <v>DROP</v>
      </c>
      <c r="AM1332" s="28">
        <f t="shared" si="293"/>
        <v>1.8927168122270868</v>
      </c>
      <c r="AN1332" s="22">
        <f t="shared" si="294"/>
        <v>0</v>
      </c>
      <c r="AO1332" s="22" t="str">
        <f t="shared" si="295"/>
        <v>DROP</v>
      </c>
      <c r="AP1332" s="22" t="str">
        <f t="shared" si="296"/>
        <v>DROP</v>
      </c>
      <c r="AQ1332" s="22" t="str">
        <f t="shared" si="297"/>
        <v>DROP</v>
      </c>
      <c r="AR1332" s="22" t="str">
        <f t="shared" si="298"/>
        <v>DROP</v>
      </c>
      <c r="AS1332" s="22" t="str">
        <f t="shared" si="299"/>
        <v>DROP</v>
      </c>
      <c r="AT1332" s="22" t="str">
        <f t="shared" si="300"/>
        <v>DROP</v>
      </c>
      <c r="AU1332" s="22">
        <f t="shared" si="301"/>
        <v>2.3078911694826156</v>
      </c>
      <c r="AV1332" s="22">
        <f t="shared" si="302"/>
        <v>0</v>
      </c>
      <c r="AW1332" s="22">
        <f t="shared" si="303"/>
        <v>5.1913182140538146</v>
      </c>
      <c r="AX1332" s="22" t="str">
        <f t="shared" si="304"/>
        <v>DROP</v>
      </c>
    </row>
    <row r="1333" spans="1:50" x14ac:dyDescent="0.25">
      <c r="A1333" s="23" t="s">
        <v>18</v>
      </c>
      <c r="B1333" s="22" t="s">
        <v>1351</v>
      </c>
      <c r="C1333" s="34">
        <v>922.86647402597464</v>
      </c>
      <c r="D1333" s="32">
        <v>0.13477607277389778</v>
      </c>
      <c r="E1333" s="32">
        <v>4.6355924549550558E-2</v>
      </c>
      <c r="F1333" s="22">
        <v>12</v>
      </c>
      <c r="H1333" s="27">
        <v>242.08441968230625</v>
      </c>
      <c r="I1333" s="27">
        <v>82.548660932879173</v>
      </c>
      <c r="J1333" s="27">
        <v>164.66306209041272</v>
      </c>
      <c r="K1333" s="27">
        <v>489.29614270559813</v>
      </c>
      <c r="M1333" s="27">
        <v>851.37618710482559</v>
      </c>
      <c r="N1333" s="27">
        <v>35.991792487013008</v>
      </c>
      <c r="O1333" s="27">
        <v>0</v>
      </c>
      <c r="P1333" s="27">
        <v>164</v>
      </c>
      <c r="Q1333" s="27">
        <v>164</v>
      </c>
      <c r="R1333" s="27">
        <v>851.37618710482559</v>
      </c>
      <c r="S1333" s="22" t="s">
        <v>3369</v>
      </c>
      <c r="T1333" s="28">
        <v>1.8927168122270868</v>
      </c>
      <c r="U1333" s="22">
        <v>0.5514016213777051</v>
      </c>
      <c r="V1333" s="22">
        <v>2.4465811152593768</v>
      </c>
      <c r="W1333" s="22">
        <v>5.1913182140538146</v>
      </c>
      <c r="X1333" s="27">
        <v>-398.07183688624042</v>
      </c>
      <c r="Y1333" s="27">
        <v>289.30435021858511</v>
      </c>
      <c r="Z1333" s="23" t="s">
        <v>3429</v>
      </c>
      <c r="AA1333" s="23" t="s">
        <v>3429</v>
      </c>
      <c r="AB1333" s="23" t="s">
        <v>3429</v>
      </c>
      <c r="AC1333" s="23" t="s">
        <v>3429</v>
      </c>
      <c r="AD1333" s="23" t="s">
        <v>3429</v>
      </c>
      <c r="AE1333" s="23" t="s">
        <v>3430</v>
      </c>
      <c r="AH1333" s="38"/>
      <c r="AJ1333" s="43"/>
      <c r="AK1333" s="22">
        <f t="shared" si="291"/>
        <v>0.5514016213777051</v>
      </c>
      <c r="AL1333" s="22" t="str">
        <f t="shared" si="292"/>
        <v>DROP</v>
      </c>
      <c r="AM1333" s="28">
        <f t="shared" si="293"/>
        <v>1.8927168122270868</v>
      </c>
      <c r="AN1333" s="22">
        <f t="shared" si="294"/>
        <v>0</v>
      </c>
      <c r="AO1333" s="22" t="str">
        <f t="shared" si="295"/>
        <v>DROP</v>
      </c>
      <c r="AP1333" s="22" t="str">
        <f t="shared" si="296"/>
        <v>DROP</v>
      </c>
      <c r="AQ1333" s="22" t="str">
        <f t="shared" si="297"/>
        <v>DROP</v>
      </c>
      <c r="AR1333" s="22" t="str">
        <f t="shared" si="298"/>
        <v>DROP</v>
      </c>
      <c r="AS1333" s="22" t="str">
        <f t="shared" si="299"/>
        <v>DROP</v>
      </c>
      <c r="AT1333" s="22" t="str">
        <f t="shared" si="300"/>
        <v>DROP</v>
      </c>
      <c r="AU1333" s="22">
        <f t="shared" si="301"/>
        <v>2.4465811152593768</v>
      </c>
      <c r="AV1333" s="22">
        <f t="shared" si="302"/>
        <v>0</v>
      </c>
      <c r="AW1333" s="22">
        <f t="shared" si="303"/>
        <v>5.1913182140538146</v>
      </c>
      <c r="AX1333" s="22" t="str">
        <f t="shared" si="304"/>
        <v>DROP</v>
      </c>
    </row>
    <row r="1334" spans="1:50" x14ac:dyDescent="0.25">
      <c r="A1334" s="23" t="s">
        <v>18</v>
      </c>
      <c r="B1334" s="22" t="s">
        <v>1352</v>
      </c>
      <c r="C1334" s="34">
        <v>922.86647402597464</v>
      </c>
      <c r="D1334" s="32">
        <v>0.13477607277389778</v>
      </c>
      <c r="E1334" s="32">
        <v>4.6355924549550558E-2</v>
      </c>
      <c r="F1334" s="22">
        <v>12</v>
      </c>
      <c r="H1334" s="27">
        <v>242.08441968230625</v>
      </c>
      <c r="I1334" s="27">
        <v>82.548660932879173</v>
      </c>
      <c r="J1334" s="27">
        <v>164.66306209041272</v>
      </c>
      <c r="K1334" s="27">
        <v>489.29614270559813</v>
      </c>
      <c r="M1334" s="27">
        <v>851.37618710482559</v>
      </c>
      <c r="N1334" s="27">
        <v>35.991792487013008</v>
      </c>
      <c r="O1334" s="27">
        <v>0</v>
      </c>
      <c r="P1334" s="27">
        <v>164</v>
      </c>
      <c r="Q1334" s="27">
        <v>164</v>
      </c>
      <c r="R1334" s="27">
        <v>851.37618710482559</v>
      </c>
      <c r="S1334" s="22" t="s">
        <v>3369</v>
      </c>
      <c r="T1334" s="28">
        <v>1.8927168122270868</v>
      </c>
      <c r="U1334" s="22">
        <v>0.5514016213777051</v>
      </c>
      <c r="V1334" s="22">
        <v>2.4465811152593768</v>
      </c>
      <c r="W1334" s="22">
        <v>5.1913182140538146</v>
      </c>
      <c r="X1334" s="27">
        <v>-398.07183688624042</v>
      </c>
      <c r="Y1334" s="27">
        <v>289.30435021858511</v>
      </c>
      <c r="Z1334" s="23" t="s">
        <v>3429</v>
      </c>
      <c r="AA1334" s="23" t="s">
        <v>3429</v>
      </c>
      <c r="AB1334" s="23" t="s">
        <v>3429</v>
      </c>
      <c r="AC1334" s="23" t="s">
        <v>3429</v>
      </c>
      <c r="AD1334" s="23" t="s">
        <v>3429</v>
      </c>
      <c r="AE1334" s="23" t="s">
        <v>3430</v>
      </c>
      <c r="AH1334" s="38"/>
      <c r="AJ1334" s="43"/>
      <c r="AK1334" s="22">
        <f t="shared" si="291"/>
        <v>0.5514016213777051</v>
      </c>
      <c r="AL1334" s="22" t="str">
        <f t="shared" si="292"/>
        <v>DROP</v>
      </c>
      <c r="AM1334" s="28">
        <f t="shared" si="293"/>
        <v>1.8927168122270868</v>
      </c>
      <c r="AN1334" s="22">
        <f t="shared" si="294"/>
        <v>0</v>
      </c>
      <c r="AO1334" s="22" t="str">
        <f t="shared" si="295"/>
        <v>DROP</v>
      </c>
      <c r="AP1334" s="22" t="str">
        <f t="shared" si="296"/>
        <v>DROP</v>
      </c>
      <c r="AQ1334" s="22" t="str">
        <f t="shared" si="297"/>
        <v>DROP</v>
      </c>
      <c r="AR1334" s="22" t="str">
        <f t="shared" si="298"/>
        <v>DROP</v>
      </c>
      <c r="AS1334" s="22" t="str">
        <f t="shared" si="299"/>
        <v>DROP</v>
      </c>
      <c r="AT1334" s="22" t="str">
        <f t="shared" si="300"/>
        <v>DROP</v>
      </c>
      <c r="AU1334" s="22">
        <f t="shared" si="301"/>
        <v>2.4465811152593768</v>
      </c>
      <c r="AV1334" s="22">
        <f t="shared" si="302"/>
        <v>0</v>
      </c>
      <c r="AW1334" s="22">
        <f t="shared" si="303"/>
        <v>5.1913182140538146</v>
      </c>
      <c r="AX1334" s="22" t="str">
        <f t="shared" si="304"/>
        <v>DROP</v>
      </c>
    </row>
    <row r="1335" spans="1:50" x14ac:dyDescent="0.25">
      <c r="A1335" s="23" t="s">
        <v>18</v>
      </c>
      <c r="B1335" s="22" t="s">
        <v>1353</v>
      </c>
      <c r="C1335" s="34">
        <v>922.86647402597464</v>
      </c>
      <c r="D1335" s="32">
        <v>0.1196543633996596</v>
      </c>
      <c r="E1335" s="32">
        <v>0.10022550589739715</v>
      </c>
      <c r="F1335" s="22">
        <v>12</v>
      </c>
      <c r="H1335" s="27">
        <v>242.08441968230625</v>
      </c>
      <c r="I1335" s="27">
        <v>73.286802843619853</v>
      </c>
      <c r="J1335" s="27">
        <v>146.18806932385101</v>
      </c>
      <c r="K1335" s="27">
        <v>461.55929184977708</v>
      </c>
      <c r="M1335" s="27">
        <v>851.37618710482559</v>
      </c>
      <c r="N1335" s="27">
        <v>35.991792487013008</v>
      </c>
      <c r="O1335" s="27">
        <v>0</v>
      </c>
      <c r="P1335" s="27">
        <v>164</v>
      </c>
      <c r="Q1335" s="27">
        <v>164</v>
      </c>
      <c r="R1335" s="27">
        <v>851.37618710482559</v>
      </c>
      <c r="S1335" s="22" t="s">
        <v>3369</v>
      </c>
      <c r="T1335" s="28">
        <v>1.8927168122270868</v>
      </c>
      <c r="U1335" s="22">
        <v>0.52014418196843193</v>
      </c>
      <c r="V1335" s="22">
        <v>2.3078911694826156</v>
      </c>
      <c r="W1335" s="22">
        <v>5.1913182140538146</v>
      </c>
      <c r="X1335" s="27">
        <v>-425.80868774206147</v>
      </c>
      <c r="Y1335" s="27">
        <v>261.56749936276407</v>
      </c>
      <c r="Z1335" s="23" t="s">
        <v>3429</v>
      </c>
      <c r="AA1335" s="23" t="s">
        <v>3429</v>
      </c>
      <c r="AB1335" s="23" t="s">
        <v>3429</v>
      </c>
      <c r="AC1335" s="23" t="s">
        <v>3429</v>
      </c>
      <c r="AD1335" s="23" t="s">
        <v>3429</v>
      </c>
      <c r="AE1335" s="23" t="s">
        <v>3430</v>
      </c>
      <c r="AH1335" s="38"/>
      <c r="AJ1335" s="43"/>
      <c r="AK1335" s="22">
        <f t="shared" si="291"/>
        <v>0.52014418196843193</v>
      </c>
      <c r="AL1335" s="22" t="str">
        <f t="shared" si="292"/>
        <v>DROP</v>
      </c>
      <c r="AM1335" s="28">
        <f t="shared" si="293"/>
        <v>1.8927168122270868</v>
      </c>
      <c r="AN1335" s="22">
        <f t="shared" si="294"/>
        <v>0</v>
      </c>
      <c r="AO1335" s="22" t="str">
        <f t="shared" si="295"/>
        <v>DROP</v>
      </c>
      <c r="AP1335" s="22" t="str">
        <f t="shared" si="296"/>
        <v>DROP</v>
      </c>
      <c r="AQ1335" s="22" t="str">
        <f t="shared" si="297"/>
        <v>DROP</v>
      </c>
      <c r="AR1335" s="22" t="str">
        <f t="shared" si="298"/>
        <v>DROP</v>
      </c>
      <c r="AS1335" s="22" t="str">
        <f t="shared" si="299"/>
        <v>DROP</v>
      </c>
      <c r="AT1335" s="22" t="str">
        <f t="shared" si="300"/>
        <v>DROP</v>
      </c>
      <c r="AU1335" s="22">
        <f t="shared" si="301"/>
        <v>2.3078911694826156</v>
      </c>
      <c r="AV1335" s="22">
        <f t="shared" si="302"/>
        <v>0</v>
      </c>
      <c r="AW1335" s="22">
        <f t="shared" si="303"/>
        <v>5.1913182140538146</v>
      </c>
      <c r="AX1335" s="22" t="str">
        <f t="shared" si="304"/>
        <v>DROP</v>
      </c>
    </row>
    <row r="1336" spans="1:50" x14ac:dyDescent="0.25">
      <c r="A1336" s="23" t="s">
        <v>18</v>
      </c>
      <c r="B1336" s="22" t="s">
        <v>1354</v>
      </c>
      <c r="C1336" s="34">
        <v>922.86647402597464</v>
      </c>
      <c r="D1336" s="32">
        <v>0.13477607277389778</v>
      </c>
      <c r="E1336" s="32">
        <v>4.6355924549550558E-2</v>
      </c>
      <c r="F1336" s="22">
        <v>12</v>
      </c>
      <c r="H1336" s="27">
        <v>242.08441968230625</v>
      </c>
      <c r="I1336" s="27">
        <v>82.548660932879173</v>
      </c>
      <c r="J1336" s="27">
        <v>164.66306209041272</v>
      </c>
      <c r="K1336" s="27">
        <v>489.29614270559813</v>
      </c>
      <c r="M1336" s="27">
        <v>851.37618710482559</v>
      </c>
      <c r="N1336" s="27">
        <v>35.991792487013008</v>
      </c>
      <c r="O1336" s="27">
        <v>0</v>
      </c>
      <c r="P1336" s="27">
        <v>164</v>
      </c>
      <c r="Q1336" s="27">
        <v>164</v>
      </c>
      <c r="R1336" s="27">
        <v>851.37618710482559</v>
      </c>
      <c r="S1336" s="22" t="s">
        <v>3369</v>
      </c>
      <c r="T1336" s="28">
        <v>1.8927168122270868</v>
      </c>
      <c r="U1336" s="22">
        <v>0.5514016213777051</v>
      </c>
      <c r="V1336" s="22">
        <v>2.4465811152593768</v>
      </c>
      <c r="W1336" s="22">
        <v>5.1913182140538146</v>
      </c>
      <c r="X1336" s="27">
        <v>-398.07183688624042</v>
      </c>
      <c r="Y1336" s="27">
        <v>289.30435021858511</v>
      </c>
      <c r="Z1336" s="23" t="s">
        <v>3429</v>
      </c>
      <c r="AA1336" s="23" t="s">
        <v>3429</v>
      </c>
      <c r="AB1336" s="23" t="s">
        <v>3429</v>
      </c>
      <c r="AC1336" s="23" t="s">
        <v>3429</v>
      </c>
      <c r="AD1336" s="23" t="s">
        <v>3429</v>
      </c>
      <c r="AE1336" s="23" t="s">
        <v>3430</v>
      </c>
      <c r="AH1336" s="38"/>
      <c r="AJ1336" s="43"/>
      <c r="AK1336" s="22">
        <f t="shared" si="291"/>
        <v>0.5514016213777051</v>
      </c>
      <c r="AL1336" s="22" t="str">
        <f t="shared" si="292"/>
        <v>DROP</v>
      </c>
      <c r="AM1336" s="28">
        <f t="shared" si="293"/>
        <v>1.8927168122270868</v>
      </c>
      <c r="AN1336" s="22">
        <f t="shared" si="294"/>
        <v>0</v>
      </c>
      <c r="AO1336" s="22" t="str">
        <f t="shared" si="295"/>
        <v>DROP</v>
      </c>
      <c r="AP1336" s="22" t="str">
        <f t="shared" si="296"/>
        <v>DROP</v>
      </c>
      <c r="AQ1336" s="22" t="str">
        <f t="shared" si="297"/>
        <v>DROP</v>
      </c>
      <c r="AR1336" s="22" t="str">
        <f t="shared" si="298"/>
        <v>DROP</v>
      </c>
      <c r="AS1336" s="22" t="str">
        <f t="shared" si="299"/>
        <v>DROP</v>
      </c>
      <c r="AT1336" s="22" t="str">
        <f t="shared" si="300"/>
        <v>DROP</v>
      </c>
      <c r="AU1336" s="22">
        <f t="shared" si="301"/>
        <v>2.4465811152593768</v>
      </c>
      <c r="AV1336" s="22">
        <f t="shared" si="302"/>
        <v>0</v>
      </c>
      <c r="AW1336" s="22">
        <f t="shared" si="303"/>
        <v>5.1913182140538146</v>
      </c>
      <c r="AX1336" s="22" t="str">
        <f t="shared" si="304"/>
        <v>DROP</v>
      </c>
    </row>
    <row r="1337" spans="1:50" x14ac:dyDescent="0.25">
      <c r="A1337" s="23" t="s">
        <v>18</v>
      </c>
      <c r="B1337" s="22" t="s">
        <v>1355</v>
      </c>
      <c r="C1337" s="34">
        <v>922.86647402597464</v>
      </c>
      <c r="D1337" s="32">
        <v>0.1196543633996596</v>
      </c>
      <c r="E1337" s="32">
        <v>0.10022550589739715</v>
      </c>
      <c r="F1337" s="22">
        <v>12</v>
      </c>
      <c r="H1337" s="27">
        <v>242.08441968230625</v>
      </c>
      <c r="I1337" s="27">
        <v>73.286802843619853</v>
      </c>
      <c r="J1337" s="27">
        <v>146.18806932385101</v>
      </c>
      <c r="K1337" s="27">
        <v>461.55929184977708</v>
      </c>
      <c r="M1337" s="27">
        <v>851.37618710482559</v>
      </c>
      <c r="N1337" s="27">
        <v>35.991792487013008</v>
      </c>
      <c r="O1337" s="27">
        <v>0</v>
      </c>
      <c r="P1337" s="27">
        <v>164</v>
      </c>
      <c r="Q1337" s="27">
        <v>164</v>
      </c>
      <c r="R1337" s="27">
        <v>851.37618710482559</v>
      </c>
      <c r="S1337" s="22" t="s">
        <v>3369</v>
      </c>
      <c r="T1337" s="28">
        <v>1.8927168122270868</v>
      </c>
      <c r="U1337" s="22">
        <v>0.52014418196843193</v>
      </c>
      <c r="V1337" s="22">
        <v>2.3078911694826156</v>
      </c>
      <c r="W1337" s="22">
        <v>5.1913182140538146</v>
      </c>
      <c r="X1337" s="27">
        <v>-425.80868774206147</v>
      </c>
      <c r="Y1337" s="27">
        <v>261.56749936276407</v>
      </c>
      <c r="Z1337" s="23" t="s">
        <v>3429</v>
      </c>
      <c r="AA1337" s="23" t="s">
        <v>3429</v>
      </c>
      <c r="AB1337" s="23" t="s">
        <v>3429</v>
      </c>
      <c r="AC1337" s="23" t="s">
        <v>3429</v>
      </c>
      <c r="AD1337" s="23" t="s">
        <v>3429</v>
      </c>
      <c r="AE1337" s="23" t="s">
        <v>3430</v>
      </c>
      <c r="AH1337" s="38"/>
      <c r="AJ1337" s="43"/>
      <c r="AK1337" s="22">
        <f t="shared" si="291"/>
        <v>0.52014418196843193</v>
      </c>
      <c r="AL1337" s="22" t="str">
        <f t="shared" si="292"/>
        <v>DROP</v>
      </c>
      <c r="AM1337" s="28">
        <f t="shared" si="293"/>
        <v>1.8927168122270868</v>
      </c>
      <c r="AN1337" s="22">
        <f t="shared" si="294"/>
        <v>0</v>
      </c>
      <c r="AO1337" s="22" t="str">
        <f t="shared" si="295"/>
        <v>DROP</v>
      </c>
      <c r="AP1337" s="22" t="str">
        <f t="shared" si="296"/>
        <v>DROP</v>
      </c>
      <c r="AQ1337" s="22" t="str">
        <f t="shared" si="297"/>
        <v>DROP</v>
      </c>
      <c r="AR1337" s="22" t="str">
        <f t="shared" si="298"/>
        <v>DROP</v>
      </c>
      <c r="AS1337" s="22" t="str">
        <f t="shared" si="299"/>
        <v>DROP</v>
      </c>
      <c r="AT1337" s="22" t="str">
        <f t="shared" si="300"/>
        <v>DROP</v>
      </c>
      <c r="AU1337" s="22">
        <f t="shared" si="301"/>
        <v>2.3078911694826156</v>
      </c>
      <c r="AV1337" s="22">
        <f t="shared" si="302"/>
        <v>0</v>
      </c>
      <c r="AW1337" s="22">
        <f t="shared" si="303"/>
        <v>5.1913182140538146</v>
      </c>
      <c r="AX1337" s="22" t="str">
        <f t="shared" si="304"/>
        <v>DROP</v>
      </c>
    </row>
    <row r="1338" spans="1:50" x14ac:dyDescent="0.25">
      <c r="A1338" s="23" t="s">
        <v>18</v>
      </c>
      <c r="B1338" s="22" t="s">
        <v>1356</v>
      </c>
      <c r="C1338" s="34">
        <v>922.86647402597464</v>
      </c>
      <c r="D1338" s="32">
        <v>0.13477607277389778</v>
      </c>
      <c r="E1338" s="32">
        <v>4.6355924549550558E-2</v>
      </c>
      <c r="F1338" s="22">
        <v>12</v>
      </c>
      <c r="H1338" s="27">
        <v>242.08441968230625</v>
      </c>
      <c r="I1338" s="27">
        <v>82.548660932879173</v>
      </c>
      <c r="J1338" s="27">
        <v>164.66306209041272</v>
      </c>
      <c r="K1338" s="27">
        <v>489.29614270559813</v>
      </c>
      <c r="M1338" s="27">
        <v>851.37618710482559</v>
      </c>
      <c r="N1338" s="27">
        <v>35.991792487013008</v>
      </c>
      <c r="O1338" s="27">
        <v>0</v>
      </c>
      <c r="P1338" s="27">
        <v>164</v>
      </c>
      <c r="Q1338" s="27">
        <v>164</v>
      </c>
      <c r="R1338" s="27">
        <v>851.37618710482559</v>
      </c>
      <c r="S1338" s="22" t="s">
        <v>3369</v>
      </c>
      <c r="T1338" s="28">
        <v>1.8927168122270868</v>
      </c>
      <c r="U1338" s="22">
        <v>0.5514016213777051</v>
      </c>
      <c r="V1338" s="22">
        <v>2.4465811152593768</v>
      </c>
      <c r="W1338" s="22">
        <v>5.1913182140538146</v>
      </c>
      <c r="X1338" s="27">
        <v>-398.07183688624042</v>
      </c>
      <c r="Y1338" s="27">
        <v>289.30435021858511</v>
      </c>
      <c r="Z1338" s="23" t="s">
        <v>3429</v>
      </c>
      <c r="AA1338" s="23" t="s">
        <v>3429</v>
      </c>
      <c r="AB1338" s="23" t="s">
        <v>3429</v>
      </c>
      <c r="AC1338" s="23" t="s">
        <v>3429</v>
      </c>
      <c r="AD1338" s="23" t="s">
        <v>3429</v>
      </c>
      <c r="AE1338" s="23" t="s">
        <v>3430</v>
      </c>
      <c r="AH1338" s="38"/>
      <c r="AJ1338" s="43"/>
      <c r="AK1338" s="22">
        <f t="shared" si="291"/>
        <v>0.5514016213777051</v>
      </c>
      <c r="AL1338" s="22" t="str">
        <f t="shared" si="292"/>
        <v>DROP</v>
      </c>
      <c r="AM1338" s="28">
        <f t="shared" si="293"/>
        <v>1.8927168122270868</v>
      </c>
      <c r="AN1338" s="22">
        <f t="shared" si="294"/>
        <v>0</v>
      </c>
      <c r="AO1338" s="22" t="str">
        <f t="shared" si="295"/>
        <v>DROP</v>
      </c>
      <c r="AP1338" s="22" t="str">
        <f t="shared" si="296"/>
        <v>DROP</v>
      </c>
      <c r="AQ1338" s="22" t="str">
        <f t="shared" si="297"/>
        <v>DROP</v>
      </c>
      <c r="AR1338" s="22" t="str">
        <f t="shared" si="298"/>
        <v>DROP</v>
      </c>
      <c r="AS1338" s="22" t="str">
        <f t="shared" si="299"/>
        <v>DROP</v>
      </c>
      <c r="AT1338" s="22" t="str">
        <f t="shared" si="300"/>
        <v>DROP</v>
      </c>
      <c r="AU1338" s="22">
        <f t="shared" si="301"/>
        <v>2.4465811152593768</v>
      </c>
      <c r="AV1338" s="22">
        <f t="shared" si="302"/>
        <v>0</v>
      </c>
      <c r="AW1338" s="22">
        <f t="shared" si="303"/>
        <v>5.1913182140538146</v>
      </c>
      <c r="AX1338" s="22" t="str">
        <f t="shared" si="304"/>
        <v>DROP</v>
      </c>
    </row>
    <row r="1339" spans="1:50" x14ac:dyDescent="0.25">
      <c r="A1339" s="23" t="s">
        <v>18</v>
      </c>
      <c r="B1339" s="22" t="s">
        <v>1357</v>
      </c>
      <c r="C1339" s="34">
        <v>922.86647402597464</v>
      </c>
      <c r="D1339" s="32">
        <v>0.13477607277389778</v>
      </c>
      <c r="E1339" s="32">
        <v>4.6355924549550558E-2</v>
      </c>
      <c r="F1339" s="22">
        <v>12</v>
      </c>
      <c r="H1339" s="27">
        <v>242.08441968230625</v>
      </c>
      <c r="I1339" s="27">
        <v>82.548660932879173</v>
      </c>
      <c r="J1339" s="27">
        <v>164.66306209041272</v>
      </c>
      <c r="K1339" s="27">
        <v>489.29614270559813</v>
      </c>
      <c r="M1339" s="27">
        <v>851.37618710482559</v>
      </c>
      <c r="N1339" s="27">
        <v>35.991792487013008</v>
      </c>
      <c r="O1339" s="27">
        <v>0</v>
      </c>
      <c r="P1339" s="27">
        <v>164</v>
      </c>
      <c r="Q1339" s="27">
        <v>164</v>
      </c>
      <c r="R1339" s="27">
        <v>851.37618710482559</v>
      </c>
      <c r="S1339" s="22" t="s">
        <v>3369</v>
      </c>
      <c r="T1339" s="28">
        <v>1.8927168122270868</v>
      </c>
      <c r="U1339" s="22">
        <v>0.5514016213777051</v>
      </c>
      <c r="V1339" s="22">
        <v>2.4465811152593768</v>
      </c>
      <c r="W1339" s="22">
        <v>5.1913182140538146</v>
      </c>
      <c r="X1339" s="27">
        <v>-398.07183688624042</v>
      </c>
      <c r="Y1339" s="27">
        <v>289.30435021858511</v>
      </c>
      <c r="Z1339" s="23" t="s">
        <v>3429</v>
      </c>
      <c r="AA1339" s="23" t="s">
        <v>3429</v>
      </c>
      <c r="AB1339" s="23" t="s">
        <v>3429</v>
      </c>
      <c r="AC1339" s="23" t="s">
        <v>3429</v>
      </c>
      <c r="AD1339" s="23" t="s">
        <v>3429</v>
      </c>
      <c r="AE1339" s="23" t="s">
        <v>3430</v>
      </c>
      <c r="AH1339" s="38"/>
      <c r="AJ1339" s="43"/>
      <c r="AK1339" s="22">
        <f t="shared" si="291"/>
        <v>0.5514016213777051</v>
      </c>
      <c r="AL1339" s="22" t="str">
        <f t="shared" si="292"/>
        <v>DROP</v>
      </c>
      <c r="AM1339" s="28">
        <f t="shared" si="293"/>
        <v>1.8927168122270868</v>
      </c>
      <c r="AN1339" s="22">
        <f t="shared" si="294"/>
        <v>0</v>
      </c>
      <c r="AO1339" s="22" t="str">
        <f t="shared" si="295"/>
        <v>DROP</v>
      </c>
      <c r="AP1339" s="22" t="str">
        <f t="shared" si="296"/>
        <v>DROP</v>
      </c>
      <c r="AQ1339" s="22" t="str">
        <f t="shared" si="297"/>
        <v>DROP</v>
      </c>
      <c r="AR1339" s="22" t="str">
        <f t="shared" si="298"/>
        <v>DROP</v>
      </c>
      <c r="AS1339" s="22" t="str">
        <f t="shared" si="299"/>
        <v>DROP</v>
      </c>
      <c r="AT1339" s="22" t="str">
        <f t="shared" si="300"/>
        <v>DROP</v>
      </c>
      <c r="AU1339" s="22">
        <f t="shared" si="301"/>
        <v>2.4465811152593768</v>
      </c>
      <c r="AV1339" s="22">
        <f t="shared" si="302"/>
        <v>0</v>
      </c>
      <c r="AW1339" s="22">
        <f t="shared" si="303"/>
        <v>5.1913182140538146</v>
      </c>
      <c r="AX1339" s="22" t="str">
        <f t="shared" si="304"/>
        <v>DROP</v>
      </c>
    </row>
    <row r="1340" spans="1:50" x14ac:dyDescent="0.25">
      <c r="A1340" s="23" t="s">
        <v>18</v>
      </c>
      <c r="B1340" s="22" t="s">
        <v>1358</v>
      </c>
      <c r="C1340" s="34">
        <v>922.86647402597464</v>
      </c>
      <c r="D1340" s="32">
        <v>0.1196543633996596</v>
      </c>
      <c r="E1340" s="32">
        <v>0.10022550589739715</v>
      </c>
      <c r="F1340" s="22">
        <v>12</v>
      </c>
      <c r="H1340" s="27">
        <v>242.08441968230625</v>
      </c>
      <c r="I1340" s="27">
        <v>73.286802843619853</v>
      </c>
      <c r="J1340" s="27">
        <v>146.18806932385101</v>
      </c>
      <c r="K1340" s="27">
        <v>461.55929184977708</v>
      </c>
      <c r="M1340" s="27">
        <v>851.37618710482559</v>
      </c>
      <c r="N1340" s="27">
        <v>35.991792487013008</v>
      </c>
      <c r="O1340" s="27">
        <v>0</v>
      </c>
      <c r="P1340" s="27">
        <v>164</v>
      </c>
      <c r="Q1340" s="27">
        <v>164</v>
      </c>
      <c r="R1340" s="27">
        <v>851.37618710482559</v>
      </c>
      <c r="S1340" s="22" t="s">
        <v>3369</v>
      </c>
      <c r="T1340" s="28">
        <v>1.8927168122270868</v>
      </c>
      <c r="U1340" s="22">
        <v>0.52014418196843193</v>
      </c>
      <c r="V1340" s="22">
        <v>2.3078911694826156</v>
      </c>
      <c r="W1340" s="22">
        <v>5.1913182140538146</v>
      </c>
      <c r="X1340" s="27">
        <v>-425.80868774206147</v>
      </c>
      <c r="Y1340" s="27">
        <v>261.56749936276407</v>
      </c>
      <c r="Z1340" s="23" t="s">
        <v>3429</v>
      </c>
      <c r="AA1340" s="23" t="s">
        <v>3429</v>
      </c>
      <c r="AB1340" s="23" t="s">
        <v>3429</v>
      </c>
      <c r="AC1340" s="23" t="s">
        <v>3429</v>
      </c>
      <c r="AD1340" s="23" t="s">
        <v>3429</v>
      </c>
      <c r="AE1340" s="23" t="s">
        <v>3430</v>
      </c>
      <c r="AH1340" s="38"/>
      <c r="AJ1340" s="43"/>
      <c r="AK1340" s="22">
        <f t="shared" si="291"/>
        <v>0.52014418196843193</v>
      </c>
      <c r="AL1340" s="22" t="str">
        <f t="shared" si="292"/>
        <v>DROP</v>
      </c>
      <c r="AM1340" s="28">
        <f t="shared" si="293"/>
        <v>1.8927168122270868</v>
      </c>
      <c r="AN1340" s="22">
        <f t="shared" si="294"/>
        <v>0</v>
      </c>
      <c r="AO1340" s="22" t="str">
        <f t="shared" si="295"/>
        <v>DROP</v>
      </c>
      <c r="AP1340" s="22" t="str">
        <f t="shared" si="296"/>
        <v>DROP</v>
      </c>
      <c r="AQ1340" s="22" t="str">
        <f t="shared" si="297"/>
        <v>DROP</v>
      </c>
      <c r="AR1340" s="22" t="str">
        <f t="shared" si="298"/>
        <v>DROP</v>
      </c>
      <c r="AS1340" s="22" t="str">
        <f t="shared" si="299"/>
        <v>DROP</v>
      </c>
      <c r="AT1340" s="22" t="str">
        <f t="shared" si="300"/>
        <v>DROP</v>
      </c>
      <c r="AU1340" s="22">
        <f t="shared" si="301"/>
        <v>2.3078911694826156</v>
      </c>
      <c r="AV1340" s="22">
        <f t="shared" si="302"/>
        <v>0</v>
      </c>
      <c r="AW1340" s="22">
        <f t="shared" si="303"/>
        <v>5.1913182140538146</v>
      </c>
      <c r="AX1340" s="22" t="str">
        <f t="shared" si="304"/>
        <v>DROP</v>
      </c>
    </row>
    <row r="1341" spans="1:50" x14ac:dyDescent="0.25">
      <c r="A1341" s="23" t="s">
        <v>18</v>
      </c>
      <c r="B1341" s="22" t="s">
        <v>1359</v>
      </c>
      <c r="C1341" s="34">
        <v>922.86647402597464</v>
      </c>
      <c r="D1341" s="32">
        <v>0.13477607277389778</v>
      </c>
      <c r="E1341" s="32">
        <v>4.6355924549550558E-2</v>
      </c>
      <c r="F1341" s="22">
        <v>12</v>
      </c>
      <c r="H1341" s="27">
        <v>242.08441968230625</v>
      </c>
      <c r="I1341" s="27">
        <v>82.548660932879173</v>
      </c>
      <c r="J1341" s="27">
        <v>164.66306209041272</v>
      </c>
      <c r="K1341" s="27">
        <v>489.29614270559813</v>
      </c>
      <c r="M1341" s="27">
        <v>851.37618710482559</v>
      </c>
      <c r="N1341" s="27">
        <v>35.991792487013008</v>
      </c>
      <c r="O1341" s="27">
        <v>0</v>
      </c>
      <c r="P1341" s="27">
        <v>164</v>
      </c>
      <c r="Q1341" s="27">
        <v>164</v>
      </c>
      <c r="R1341" s="27">
        <v>851.37618710482559</v>
      </c>
      <c r="S1341" s="22" t="s">
        <v>3369</v>
      </c>
      <c r="T1341" s="28">
        <v>1.8927168122270868</v>
      </c>
      <c r="U1341" s="22">
        <v>0.5514016213777051</v>
      </c>
      <c r="V1341" s="22">
        <v>2.4465811152593768</v>
      </c>
      <c r="W1341" s="22">
        <v>5.1913182140538146</v>
      </c>
      <c r="X1341" s="27">
        <v>-398.07183688624042</v>
      </c>
      <c r="Y1341" s="27">
        <v>289.30435021858511</v>
      </c>
      <c r="Z1341" s="23" t="s">
        <v>3429</v>
      </c>
      <c r="AA1341" s="23" t="s">
        <v>3429</v>
      </c>
      <c r="AB1341" s="23" t="s">
        <v>3429</v>
      </c>
      <c r="AC1341" s="23" t="s">
        <v>3429</v>
      </c>
      <c r="AD1341" s="23" t="s">
        <v>3429</v>
      </c>
      <c r="AE1341" s="23" t="s">
        <v>3430</v>
      </c>
      <c r="AH1341" s="38"/>
      <c r="AJ1341" s="43"/>
      <c r="AK1341" s="22">
        <f t="shared" si="291"/>
        <v>0.5514016213777051</v>
      </c>
      <c r="AL1341" s="22" t="str">
        <f t="shared" si="292"/>
        <v>DROP</v>
      </c>
      <c r="AM1341" s="28">
        <f t="shared" si="293"/>
        <v>1.8927168122270868</v>
      </c>
      <c r="AN1341" s="22">
        <f t="shared" si="294"/>
        <v>0</v>
      </c>
      <c r="AO1341" s="22" t="str">
        <f t="shared" si="295"/>
        <v>DROP</v>
      </c>
      <c r="AP1341" s="22" t="str">
        <f t="shared" si="296"/>
        <v>DROP</v>
      </c>
      <c r="AQ1341" s="22" t="str">
        <f t="shared" si="297"/>
        <v>DROP</v>
      </c>
      <c r="AR1341" s="22" t="str">
        <f t="shared" si="298"/>
        <v>DROP</v>
      </c>
      <c r="AS1341" s="22" t="str">
        <f t="shared" si="299"/>
        <v>DROP</v>
      </c>
      <c r="AT1341" s="22" t="str">
        <f t="shared" si="300"/>
        <v>DROP</v>
      </c>
      <c r="AU1341" s="22">
        <f t="shared" si="301"/>
        <v>2.4465811152593768</v>
      </c>
      <c r="AV1341" s="22">
        <f t="shared" si="302"/>
        <v>0</v>
      </c>
      <c r="AW1341" s="22">
        <f t="shared" si="303"/>
        <v>5.1913182140538146</v>
      </c>
      <c r="AX1341" s="22" t="str">
        <f t="shared" si="304"/>
        <v>DROP</v>
      </c>
    </row>
    <row r="1342" spans="1:50" x14ac:dyDescent="0.25">
      <c r="A1342" s="23" t="s">
        <v>18</v>
      </c>
      <c r="B1342" s="22" t="s">
        <v>1360</v>
      </c>
      <c r="C1342" s="34">
        <v>922.86647402597464</v>
      </c>
      <c r="D1342" s="32">
        <v>0.1196543633996596</v>
      </c>
      <c r="E1342" s="32">
        <v>0.10022550589739715</v>
      </c>
      <c r="F1342" s="22">
        <v>12</v>
      </c>
      <c r="H1342" s="27">
        <v>242.08441968230625</v>
      </c>
      <c r="I1342" s="27">
        <v>73.286802843619853</v>
      </c>
      <c r="J1342" s="27">
        <v>146.18806932385101</v>
      </c>
      <c r="K1342" s="27">
        <v>461.55929184977708</v>
      </c>
      <c r="M1342" s="27">
        <v>851.37618710482559</v>
      </c>
      <c r="N1342" s="27">
        <v>35.991792487013008</v>
      </c>
      <c r="O1342" s="27">
        <v>0</v>
      </c>
      <c r="P1342" s="27">
        <v>164</v>
      </c>
      <c r="Q1342" s="27">
        <v>164</v>
      </c>
      <c r="R1342" s="27">
        <v>851.37618710482559</v>
      </c>
      <c r="S1342" s="22" t="s">
        <v>3369</v>
      </c>
      <c r="T1342" s="28">
        <v>1.8927168122270868</v>
      </c>
      <c r="U1342" s="22">
        <v>0.52014418196843193</v>
      </c>
      <c r="V1342" s="22">
        <v>2.3078911694826156</v>
      </c>
      <c r="W1342" s="22">
        <v>5.1913182140538146</v>
      </c>
      <c r="X1342" s="27">
        <v>-425.80868774206147</v>
      </c>
      <c r="Y1342" s="27">
        <v>261.56749936276407</v>
      </c>
      <c r="Z1342" s="23" t="s">
        <v>3429</v>
      </c>
      <c r="AA1342" s="23" t="s">
        <v>3429</v>
      </c>
      <c r="AB1342" s="23" t="s">
        <v>3429</v>
      </c>
      <c r="AC1342" s="23" t="s">
        <v>3429</v>
      </c>
      <c r="AD1342" s="23" t="s">
        <v>3429</v>
      </c>
      <c r="AE1342" s="23" t="s">
        <v>3430</v>
      </c>
      <c r="AH1342" s="38"/>
      <c r="AJ1342" s="43"/>
      <c r="AK1342" s="22">
        <f t="shared" si="291"/>
        <v>0.52014418196843193</v>
      </c>
      <c r="AL1342" s="22" t="str">
        <f t="shared" si="292"/>
        <v>DROP</v>
      </c>
      <c r="AM1342" s="28">
        <f t="shared" si="293"/>
        <v>1.8927168122270868</v>
      </c>
      <c r="AN1342" s="22">
        <f t="shared" si="294"/>
        <v>0</v>
      </c>
      <c r="AO1342" s="22" t="str">
        <f t="shared" si="295"/>
        <v>DROP</v>
      </c>
      <c r="AP1342" s="22" t="str">
        <f t="shared" si="296"/>
        <v>DROP</v>
      </c>
      <c r="AQ1342" s="22" t="str">
        <f t="shared" si="297"/>
        <v>DROP</v>
      </c>
      <c r="AR1342" s="22" t="str">
        <f t="shared" si="298"/>
        <v>DROP</v>
      </c>
      <c r="AS1342" s="22" t="str">
        <f t="shared" si="299"/>
        <v>DROP</v>
      </c>
      <c r="AT1342" s="22" t="str">
        <f t="shared" si="300"/>
        <v>DROP</v>
      </c>
      <c r="AU1342" s="22">
        <f t="shared" si="301"/>
        <v>2.3078911694826156</v>
      </c>
      <c r="AV1342" s="22">
        <f t="shared" si="302"/>
        <v>0</v>
      </c>
      <c r="AW1342" s="22">
        <f t="shared" si="303"/>
        <v>5.1913182140538146</v>
      </c>
      <c r="AX1342" s="22" t="str">
        <f t="shared" si="304"/>
        <v>DROP</v>
      </c>
    </row>
    <row r="1343" spans="1:50" x14ac:dyDescent="0.25">
      <c r="A1343" s="23" t="s">
        <v>18</v>
      </c>
      <c r="B1343" s="22" t="s">
        <v>1361</v>
      </c>
      <c r="C1343" s="34">
        <v>922.86647402597464</v>
      </c>
      <c r="D1343" s="32">
        <v>0.1196543633996596</v>
      </c>
      <c r="E1343" s="32">
        <v>0.10022550589739715</v>
      </c>
      <c r="F1343" s="22">
        <v>12</v>
      </c>
      <c r="H1343" s="27">
        <v>242.08441968230625</v>
      </c>
      <c r="I1343" s="27">
        <v>73.286802843619853</v>
      </c>
      <c r="J1343" s="27">
        <v>146.18806932385101</v>
      </c>
      <c r="K1343" s="27">
        <v>461.55929184977708</v>
      </c>
      <c r="M1343" s="27">
        <v>851.37618710482559</v>
      </c>
      <c r="N1343" s="27">
        <v>35.991792487013008</v>
      </c>
      <c r="O1343" s="27">
        <v>0</v>
      </c>
      <c r="P1343" s="27">
        <v>164</v>
      </c>
      <c r="Q1343" s="27">
        <v>164</v>
      </c>
      <c r="R1343" s="27">
        <v>851.37618710482559</v>
      </c>
      <c r="S1343" s="22" t="s">
        <v>3369</v>
      </c>
      <c r="T1343" s="28">
        <v>1.8927168122270868</v>
      </c>
      <c r="U1343" s="22">
        <v>0.52014418196843193</v>
      </c>
      <c r="V1343" s="22">
        <v>2.3078911694826156</v>
      </c>
      <c r="W1343" s="22">
        <v>5.1913182140538146</v>
      </c>
      <c r="X1343" s="27">
        <v>-425.80868774206147</v>
      </c>
      <c r="Y1343" s="27">
        <v>261.56749936276407</v>
      </c>
      <c r="Z1343" s="23" t="s">
        <v>3429</v>
      </c>
      <c r="AA1343" s="23" t="s">
        <v>3429</v>
      </c>
      <c r="AB1343" s="23" t="s">
        <v>3429</v>
      </c>
      <c r="AC1343" s="23" t="s">
        <v>3429</v>
      </c>
      <c r="AD1343" s="23" t="s">
        <v>3429</v>
      </c>
      <c r="AE1343" s="23" t="s">
        <v>3430</v>
      </c>
      <c r="AH1343" s="38"/>
      <c r="AJ1343" s="43"/>
      <c r="AK1343" s="22">
        <f t="shared" si="291"/>
        <v>0.52014418196843193</v>
      </c>
      <c r="AL1343" s="22" t="str">
        <f t="shared" si="292"/>
        <v>DROP</v>
      </c>
      <c r="AM1343" s="28">
        <f t="shared" si="293"/>
        <v>1.8927168122270868</v>
      </c>
      <c r="AN1343" s="22">
        <f t="shared" si="294"/>
        <v>0</v>
      </c>
      <c r="AO1343" s="22" t="str">
        <f t="shared" si="295"/>
        <v>DROP</v>
      </c>
      <c r="AP1343" s="22" t="str">
        <f t="shared" si="296"/>
        <v>DROP</v>
      </c>
      <c r="AQ1343" s="22" t="str">
        <f t="shared" si="297"/>
        <v>DROP</v>
      </c>
      <c r="AR1343" s="22" t="str">
        <f t="shared" si="298"/>
        <v>DROP</v>
      </c>
      <c r="AS1343" s="22" t="str">
        <f t="shared" si="299"/>
        <v>DROP</v>
      </c>
      <c r="AT1343" s="22" t="str">
        <f t="shared" si="300"/>
        <v>DROP</v>
      </c>
      <c r="AU1343" s="22">
        <f t="shared" si="301"/>
        <v>2.3078911694826156</v>
      </c>
      <c r="AV1343" s="22">
        <f t="shared" si="302"/>
        <v>0</v>
      </c>
      <c r="AW1343" s="22">
        <f t="shared" si="303"/>
        <v>5.1913182140538146</v>
      </c>
      <c r="AX1343" s="22" t="str">
        <f t="shared" si="304"/>
        <v>DROP</v>
      </c>
    </row>
    <row r="1344" spans="1:50" x14ac:dyDescent="0.25">
      <c r="A1344" s="23" t="s">
        <v>18</v>
      </c>
      <c r="B1344" s="22" t="s">
        <v>1362</v>
      </c>
      <c r="C1344" s="34">
        <v>922.86647402597464</v>
      </c>
      <c r="D1344" s="32">
        <v>0.13477607277389778</v>
      </c>
      <c r="E1344" s="32">
        <v>4.6355924549550558E-2</v>
      </c>
      <c r="F1344" s="22">
        <v>12</v>
      </c>
      <c r="H1344" s="27">
        <v>242.08441968230625</v>
      </c>
      <c r="I1344" s="27">
        <v>82.548660932879173</v>
      </c>
      <c r="J1344" s="27">
        <v>164.66306209041272</v>
      </c>
      <c r="K1344" s="27">
        <v>489.29614270559813</v>
      </c>
      <c r="M1344" s="27">
        <v>851.37618710482559</v>
      </c>
      <c r="N1344" s="27">
        <v>35.991792487013008</v>
      </c>
      <c r="O1344" s="27">
        <v>0</v>
      </c>
      <c r="P1344" s="27">
        <v>164</v>
      </c>
      <c r="Q1344" s="27">
        <v>164</v>
      </c>
      <c r="R1344" s="27">
        <v>851.37618710482559</v>
      </c>
      <c r="S1344" s="22" t="s">
        <v>3369</v>
      </c>
      <c r="T1344" s="28">
        <v>1.8927168122270868</v>
      </c>
      <c r="U1344" s="22">
        <v>0.5514016213777051</v>
      </c>
      <c r="V1344" s="22">
        <v>2.4465811152593768</v>
      </c>
      <c r="W1344" s="22">
        <v>5.1913182140538146</v>
      </c>
      <c r="X1344" s="27">
        <v>-398.07183688624042</v>
      </c>
      <c r="Y1344" s="27">
        <v>289.30435021858511</v>
      </c>
      <c r="Z1344" s="23" t="s">
        <v>3429</v>
      </c>
      <c r="AA1344" s="23" t="s">
        <v>3429</v>
      </c>
      <c r="AB1344" s="23" t="s">
        <v>3429</v>
      </c>
      <c r="AC1344" s="23" t="s">
        <v>3429</v>
      </c>
      <c r="AD1344" s="23" t="s">
        <v>3429</v>
      </c>
      <c r="AE1344" s="23" t="s">
        <v>3430</v>
      </c>
      <c r="AH1344" s="38"/>
      <c r="AJ1344" s="43"/>
      <c r="AK1344" s="22">
        <f t="shared" si="291"/>
        <v>0.5514016213777051</v>
      </c>
      <c r="AL1344" s="22" t="str">
        <f t="shared" si="292"/>
        <v>DROP</v>
      </c>
      <c r="AM1344" s="28">
        <f t="shared" si="293"/>
        <v>1.8927168122270868</v>
      </c>
      <c r="AN1344" s="22">
        <f t="shared" si="294"/>
        <v>0</v>
      </c>
      <c r="AO1344" s="22" t="str">
        <f t="shared" si="295"/>
        <v>DROP</v>
      </c>
      <c r="AP1344" s="22" t="str">
        <f t="shared" si="296"/>
        <v>DROP</v>
      </c>
      <c r="AQ1344" s="22" t="str">
        <f t="shared" si="297"/>
        <v>DROP</v>
      </c>
      <c r="AR1344" s="22" t="str">
        <f t="shared" si="298"/>
        <v>DROP</v>
      </c>
      <c r="AS1344" s="22" t="str">
        <f t="shared" si="299"/>
        <v>DROP</v>
      </c>
      <c r="AT1344" s="22" t="str">
        <f t="shared" si="300"/>
        <v>DROP</v>
      </c>
      <c r="AU1344" s="22">
        <f t="shared" si="301"/>
        <v>2.4465811152593768</v>
      </c>
      <c r="AV1344" s="22">
        <f t="shared" si="302"/>
        <v>0</v>
      </c>
      <c r="AW1344" s="22">
        <f t="shared" si="303"/>
        <v>5.1913182140538146</v>
      </c>
      <c r="AX1344" s="22" t="str">
        <f t="shared" si="304"/>
        <v>DROP</v>
      </c>
    </row>
    <row r="1345" spans="1:50" x14ac:dyDescent="0.25">
      <c r="A1345" s="23" t="s">
        <v>18</v>
      </c>
      <c r="B1345" s="22" t="s">
        <v>1363</v>
      </c>
      <c r="C1345" s="34">
        <v>922.86647402597464</v>
      </c>
      <c r="D1345" s="32">
        <v>0.1196543633996596</v>
      </c>
      <c r="E1345" s="32">
        <v>0.10022550589739715</v>
      </c>
      <c r="F1345" s="22">
        <v>12</v>
      </c>
      <c r="H1345" s="27">
        <v>242.08441968230625</v>
      </c>
      <c r="I1345" s="27">
        <v>73.286802843619853</v>
      </c>
      <c r="J1345" s="27">
        <v>146.18806932385101</v>
      </c>
      <c r="K1345" s="27">
        <v>461.55929184977708</v>
      </c>
      <c r="M1345" s="27">
        <v>851.37618710482559</v>
      </c>
      <c r="N1345" s="27">
        <v>35.991792487013008</v>
      </c>
      <c r="O1345" s="27">
        <v>0</v>
      </c>
      <c r="P1345" s="27">
        <v>164</v>
      </c>
      <c r="Q1345" s="27">
        <v>164</v>
      </c>
      <c r="R1345" s="27">
        <v>851.37618710482559</v>
      </c>
      <c r="S1345" s="22" t="s">
        <v>3369</v>
      </c>
      <c r="T1345" s="28">
        <v>1.8927168122270868</v>
      </c>
      <c r="U1345" s="22">
        <v>0.52014418196843193</v>
      </c>
      <c r="V1345" s="22">
        <v>2.3078911694826156</v>
      </c>
      <c r="W1345" s="22">
        <v>5.1913182140538146</v>
      </c>
      <c r="X1345" s="27">
        <v>-425.80868774206147</v>
      </c>
      <c r="Y1345" s="27">
        <v>261.56749936276407</v>
      </c>
      <c r="Z1345" s="23" t="s">
        <v>3429</v>
      </c>
      <c r="AA1345" s="23" t="s">
        <v>3429</v>
      </c>
      <c r="AB1345" s="23" t="s">
        <v>3429</v>
      </c>
      <c r="AC1345" s="23" t="s">
        <v>3429</v>
      </c>
      <c r="AD1345" s="23" t="s">
        <v>3429</v>
      </c>
      <c r="AE1345" s="23" t="s">
        <v>3430</v>
      </c>
      <c r="AH1345" s="38"/>
      <c r="AJ1345" s="43"/>
      <c r="AK1345" s="22">
        <f t="shared" si="291"/>
        <v>0.52014418196843193</v>
      </c>
      <c r="AL1345" s="22" t="str">
        <f t="shared" si="292"/>
        <v>DROP</v>
      </c>
      <c r="AM1345" s="28">
        <f t="shared" si="293"/>
        <v>1.8927168122270868</v>
      </c>
      <c r="AN1345" s="22">
        <f t="shared" si="294"/>
        <v>0</v>
      </c>
      <c r="AO1345" s="22" t="str">
        <f t="shared" si="295"/>
        <v>DROP</v>
      </c>
      <c r="AP1345" s="22" t="str">
        <f t="shared" si="296"/>
        <v>DROP</v>
      </c>
      <c r="AQ1345" s="22" t="str">
        <f t="shared" si="297"/>
        <v>DROP</v>
      </c>
      <c r="AR1345" s="22" t="str">
        <f t="shared" si="298"/>
        <v>DROP</v>
      </c>
      <c r="AS1345" s="22" t="str">
        <f t="shared" si="299"/>
        <v>DROP</v>
      </c>
      <c r="AT1345" s="22" t="str">
        <f t="shared" si="300"/>
        <v>DROP</v>
      </c>
      <c r="AU1345" s="22">
        <f t="shared" si="301"/>
        <v>2.3078911694826156</v>
      </c>
      <c r="AV1345" s="22">
        <f t="shared" si="302"/>
        <v>0</v>
      </c>
      <c r="AW1345" s="22">
        <f t="shared" si="303"/>
        <v>5.1913182140538146</v>
      </c>
      <c r="AX1345" s="22" t="str">
        <f t="shared" si="304"/>
        <v>DROP</v>
      </c>
    </row>
    <row r="1346" spans="1:50" x14ac:dyDescent="0.25">
      <c r="A1346" s="23" t="s">
        <v>18</v>
      </c>
      <c r="B1346" s="22" t="s">
        <v>1364</v>
      </c>
      <c r="C1346" s="34">
        <v>922.86647402597464</v>
      </c>
      <c r="D1346" s="32">
        <v>0.13477607277389778</v>
      </c>
      <c r="E1346" s="32">
        <v>4.6355924549550558E-2</v>
      </c>
      <c r="F1346" s="22">
        <v>12</v>
      </c>
      <c r="H1346" s="27">
        <v>242.08441968230625</v>
      </c>
      <c r="I1346" s="27">
        <v>82.548660932879173</v>
      </c>
      <c r="J1346" s="27">
        <v>164.66306209041272</v>
      </c>
      <c r="K1346" s="27">
        <v>489.29614270559813</v>
      </c>
      <c r="M1346" s="27">
        <v>851.37618710482559</v>
      </c>
      <c r="N1346" s="27">
        <v>35.991792487013008</v>
      </c>
      <c r="O1346" s="27">
        <v>0</v>
      </c>
      <c r="P1346" s="27">
        <v>164</v>
      </c>
      <c r="Q1346" s="27">
        <v>164</v>
      </c>
      <c r="R1346" s="27">
        <v>851.37618710482559</v>
      </c>
      <c r="S1346" s="22" t="s">
        <v>3369</v>
      </c>
      <c r="T1346" s="28">
        <v>1.8927168122270868</v>
      </c>
      <c r="U1346" s="22">
        <v>0.5514016213777051</v>
      </c>
      <c r="V1346" s="22">
        <v>2.4465811152593768</v>
      </c>
      <c r="W1346" s="22">
        <v>5.1913182140538146</v>
      </c>
      <c r="X1346" s="27">
        <v>-398.07183688624042</v>
      </c>
      <c r="Y1346" s="27">
        <v>289.30435021858511</v>
      </c>
      <c r="Z1346" s="23" t="s">
        <v>3429</v>
      </c>
      <c r="AA1346" s="23" t="s">
        <v>3429</v>
      </c>
      <c r="AB1346" s="23" t="s">
        <v>3429</v>
      </c>
      <c r="AC1346" s="23" t="s">
        <v>3429</v>
      </c>
      <c r="AD1346" s="23" t="s">
        <v>3429</v>
      </c>
      <c r="AE1346" s="23" t="s">
        <v>3430</v>
      </c>
      <c r="AH1346" s="38"/>
      <c r="AJ1346" s="43"/>
      <c r="AK1346" s="22">
        <f t="shared" si="291"/>
        <v>0.5514016213777051</v>
      </c>
      <c r="AL1346" s="22" t="str">
        <f t="shared" si="292"/>
        <v>DROP</v>
      </c>
      <c r="AM1346" s="28">
        <f t="shared" si="293"/>
        <v>1.8927168122270868</v>
      </c>
      <c r="AN1346" s="22">
        <f t="shared" si="294"/>
        <v>0</v>
      </c>
      <c r="AO1346" s="22" t="str">
        <f t="shared" si="295"/>
        <v>DROP</v>
      </c>
      <c r="AP1346" s="22" t="str">
        <f t="shared" si="296"/>
        <v>DROP</v>
      </c>
      <c r="AQ1346" s="22" t="str">
        <f t="shared" si="297"/>
        <v>DROP</v>
      </c>
      <c r="AR1346" s="22" t="str">
        <f t="shared" si="298"/>
        <v>DROP</v>
      </c>
      <c r="AS1346" s="22" t="str">
        <f t="shared" si="299"/>
        <v>DROP</v>
      </c>
      <c r="AT1346" s="22" t="str">
        <f t="shared" si="300"/>
        <v>DROP</v>
      </c>
      <c r="AU1346" s="22">
        <f t="shared" si="301"/>
        <v>2.4465811152593768</v>
      </c>
      <c r="AV1346" s="22">
        <f t="shared" si="302"/>
        <v>0</v>
      </c>
      <c r="AW1346" s="22">
        <f t="shared" si="303"/>
        <v>5.1913182140538146</v>
      </c>
      <c r="AX1346" s="22" t="str">
        <f t="shared" si="304"/>
        <v>DROP</v>
      </c>
    </row>
    <row r="1347" spans="1:50" x14ac:dyDescent="0.25">
      <c r="A1347" s="23" t="s">
        <v>18</v>
      </c>
      <c r="B1347" s="22" t="s">
        <v>1365</v>
      </c>
      <c r="C1347" s="34">
        <v>922.86647402597464</v>
      </c>
      <c r="D1347" s="32">
        <v>0.13477607277389778</v>
      </c>
      <c r="E1347" s="32">
        <v>4.6355924549550558E-2</v>
      </c>
      <c r="F1347" s="22">
        <v>12</v>
      </c>
      <c r="H1347" s="27">
        <v>242.08441968230625</v>
      </c>
      <c r="I1347" s="27">
        <v>82.548660932879173</v>
      </c>
      <c r="J1347" s="27">
        <v>164.66306209041272</v>
      </c>
      <c r="K1347" s="27">
        <v>489.29614270559813</v>
      </c>
      <c r="M1347" s="27">
        <v>851.37618710482559</v>
      </c>
      <c r="N1347" s="27">
        <v>35.991792487013008</v>
      </c>
      <c r="O1347" s="27">
        <v>0</v>
      </c>
      <c r="P1347" s="27">
        <v>164</v>
      </c>
      <c r="Q1347" s="27">
        <v>164</v>
      </c>
      <c r="R1347" s="27">
        <v>851.37618710482559</v>
      </c>
      <c r="S1347" s="22" t="s">
        <v>3369</v>
      </c>
      <c r="T1347" s="28">
        <v>1.8927168122270868</v>
      </c>
      <c r="U1347" s="22">
        <v>0.5514016213777051</v>
      </c>
      <c r="V1347" s="22">
        <v>2.4465811152593768</v>
      </c>
      <c r="W1347" s="22">
        <v>5.1913182140538146</v>
      </c>
      <c r="X1347" s="27">
        <v>-398.07183688624042</v>
      </c>
      <c r="Y1347" s="27">
        <v>289.30435021858511</v>
      </c>
      <c r="Z1347" s="23" t="s">
        <v>3429</v>
      </c>
      <c r="AA1347" s="23" t="s">
        <v>3429</v>
      </c>
      <c r="AB1347" s="23" t="s">
        <v>3429</v>
      </c>
      <c r="AC1347" s="23" t="s">
        <v>3429</v>
      </c>
      <c r="AD1347" s="23" t="s">
        <v>3429</v>
      </c>
      <c r="AE1347" s="23" t="s">
        <v>3430</v>
      </c>
      <c r="AH1347" s="38"/>
      <c r="AJ1347" s="43"/>
      <c r="AK1347" s="22">
        <f t="shared" si="291"/>
        <v>0.5514016213777051</v>
      </c>
      <c r="AL1347" s="22" t="str">
        <f t="shared" si="292"/>
        <v>DROP</v>
      </c>
      <c r="AM1347" s="28">
        <f t="shared" si="293"/>
        <v>1.8927168122270868</v>
      </c>
      <c r="AN1347" s="22">
        <f t="shared" si="294"/>
        <v>0</v>
      </c>
      <c r="AO1347" s="22" t="str">
        <f t="shared" si="295"/>
        <v>DROP</v>
      </c>
      <c r="AP1347" s="22" t="str">
        <f t="shared" si="296"/>
        <v>DROP</v>
      </c>
      <c r="AQ1347" s="22" t="str">
        <f t="shared" si="297"/>
        <v>DROP</v>
      </c>
      <c r="AR1347" s="22" t="str">
        <f t="shared" si="298"/>
        <v>DROP</v>
      </c>
      <c r="AS1347" s="22" t="str">
        <f t="shared" si="299"/>
        <v>DROP</v>
      </c>
      <c r="AT1347" s="22" t="str">
        <f t="shared" si="300"/>
        <v>DROP</v>
      </c>
      <c r="AU1347" s="22">
        <f t="shared" si="301"/>
        <v>2.4465811152593768</v>
      </c>
      <c r="AV1347" s="22">
        <f t="shared" si="302"/>
        <v>0</v>
      </c>
      <c r="AW1347" s="22">
        <f t="shared" si="303"/>
        <v>5.1913182140538146</v>
      </c>
      <c r="AX1347" s="22" t="str">
        <f t="shared" si="304"/>
        <v>DROP</v>
      </c>
    </row>
    <row r="1348" spans="1:50" x14ac:dyDescent="0.25">
      <c r="A1348" s="23" t="s">
        <v>18</v>
      </c>
      <c r="B1348" s="22" t="s">
        <v>1366</v>
      </c>
      <c r="C1348" s="34">
        <v>922.86647402597464</v>
      </c>
      <c r="D1348" s="32">
        <v>0.1196543633996596</v>
      </c>
      <c r="E1348" s="32">
        <v>0.10022550589739715</v>
      </c>
      <c r="F1348" s="22">
        <v>12</v>
      </c>
      <c r="H1348" s="27">
        <v>242.08441968230625</v>
      </c>
      <c r="I1348" s="27">
        <v>73.286802843619853</v>
      </c>
      <c r="J1348" s="27">
        <v>146.18806932385101</v>
      </c>
      <c r="K1348" s="27">
        <v>461.55929184977708</v>
      </c>
      <c r="M1348" s="27">
        <v>851.37618710482559</v>
      </c>
      <c r="N1348" s="27">
        <v>35.991792487013008</v>
      </c>
      <c r="O1348" s="27">
        <v>0</v>
      </c>
      <c r="P1348" s="27">
        <v>164</v>
      </c>
      <c r="Q1348" s="27">
        <v>164</v>
      </c>
      <c r="R1348" s="27">
        <v>851.37618710482559</v>
      </c>
      <c r="S1348" s="22" t="s">
        <v>3369</v>
      </c>
      <c r="T1348" s="28">
        <v>1.8927168122270868</v>
      </c>
      <c r="U1348" s="22">
        <v>0.52014418196843193</v>
      </c>
      <c r="V1348" s="22">
        <v>2.3078911694826156</v>
      </c>
      <c r="W1348" s="22">
        <v>5.1913182140538146</v>
      </c>
      <c r="X1348" s="27">
        <v>-425.80868774206147</v>
      </c>
      <c r="Y1348" s="27">
        <v>261.56749936276407</v>
      </c>
      <c r="Z1348" s="23" t="s">
        <v>3429</v>
      </c>
      <c r="AA1348" s="23" t="s">
        <v>3429</v>
      </c>
      <c r="AB1348" s="23" t="s">
        <v>3429</v>
      </c>
      <c r="AC1348" s="23" t="s">
        <v>3429</v>
      </c>
      <c r="AD1348" s="23" t="s">
        <v>3429</v>
      </c>
      <c r="AE1348" s="23" t="s">
        <v>3430</v>
      </c>
      <c r="AH1348" s="38"/>
      <c r="AJ1348" s="43"/>
      <c r="AK1348" s="22">
        <f t="shared" ref="AK1348:AK1411" si="305">IF(K1348/(N1348+M1348)&lt;0,9999,IFERROR(K1348/(N1348+M1348),0))</f>
        <v>0.52014418196843193</v>
      </c>
      <c r="AL1348" s="22" t="str">
        <f t="shared" ref="AL1348:AL1411" si="306">IF(AK1348&gt;=1,K1348-M1348-N1348,"DROP")</f>
        <v>DROP</v>
      </c>
      <c r="AM1348" s="28">
        <f t="shared" ref="AM1348:AM1411" si="307">T1348</f>
        <v>1.8927168122270868</v>
      </c>
      <c r="AN1348" s="22">
        <f t="shared" ref="AN1348:AN1411" si="308">IF(AM1348&gt;=2,$P1348-2*$C1348*$T$2,0)</f>
        <v>0</v>
      </c>
      <c r="AO1348" s="22" t="str">
        <f t="shared" ref="AO1348:AO1411" si="309">IF(OR(AK1348&lt;1,AM1348&lt;2),"DROP","KEEP")</f>
        <v>DROP</v>
      </c>
      <c r="AP1348" s="22" t="str">
        <f t="shared" ref="AP1348:AP1411" si="310">IF(AO1348="DROP","DROP",IF(AL1348&lt;AN1348,AL1348,AN1348))</f>
        <v>DROP</v>
      </c>
      <c r="AQ1348" s="22" t="str">
        <f t="shared" ref="AQ1348:AQ1411" si="311">IF(AO1348="DROP","DROP",IF(K1348/(AJ1348+M1348+AP1348)&lt;0,9999,IFERROR(K1348/(AJ1348+M1348+AP1348),0)))</f>
        <v>DROP</v>
      </c>
      <c r="AR1348" s="22" t="str">
        <f t="shared" ref="AR1348:AR1411" si="312">IF(AO1348="DROP","DROP",IF(C1348&lt;0,9999,IFERROR(($P1348-$AP1348)/($C1348*$T$2),0)))</f>
        <v>DROP</v>
      </c>
      <c r="AS1348" s="22" t="str">
        <f t="shared" ref="AS1348:AS1411" si="313">IF(AO1348="DROP","DROP",IF(R1348&lt;0,9999,IFERROR((R1348+AP1348)/P1348,0)))</f>
        <v>DROP</v>
      </c>
      <c r="AT1348" s="22" t="str">
        <f t="shared" ref="AT1348:AT1411" si="314">IF(Z1348="DROP","DROP",IF(OR(AO1348="DROP",AS1348&lt;1),"DROP","KEEP"))</f>
        <v>DROP</v>
      </c>
      <c r="AU1348" s="22">
        <f t="shared" ref="AU1348:AU1411" si="315">IFERROR(K1348/(N1348+Q1348),0)</f>
        <v>2.3078911694826156</v>
      </c>
      <c r="AV1348" s="22">
        <f t="shared" ref="AV1348:AV1411" si="316">AN1348</f>
        <v>0</v>
      </c>
      <c r="AW1348" s="22">
        <f t="shared" ref="AW1348:AW1411" si="317">IF(R1348&lt;0,9999,IFERROR((R1348+AV1348)/P1348,0))</f>
        <v>5.1913182140538146</v>
      </c>
      <c r="AX1348" s="22" t="str">
        <f t="shared" ref="AX1348:AX1411" si="318">IF(AC1348="DROP","DROP",IF(OR(AU1348&lt;1,AW1348&lt;1,AM1348&lt;2),"DROP","KEEP"))</f>
        <v>DROP</v>
      </c>
    </row>
    <row r="1349" spans="1:50" x14ac:dyDescent="0.25">
      <c r="A1349" s="23" t="s">
        <v>18</v>
      </c>
      <c r="B1349" s="22" t="s">
        <v>1367</v>
      </c>
      <c r="C1349" s="34">
        <v>922.86647402597464</v>
      </c>
      <c r="D1349" s="32">
        <v>0.13477607277389778</v>
      </c>
      <c r="E1349" s="32">
        <v>4.6355924549550558E-2</v>
      </c>
      <c r="F1349" s="22">
        <v>12</v>
      </c>
      <c r="H1349" s="27">
        <v>242.08441968230625</v>
      </c>
      <c r="I1349" s="27">
        <v>82.548660932879173</v>
      </c>
      <c r="J1349" s="27">
        <v>164.66306209041272</v>
      </c>
      <c r="K1349" s="27">
        <v>489.29614270559813</v>
      </c>
      <c r="M1349" s="27">
        <v>851.37618710482559</v>
      </c>
      <c r="N1349" s="27">
        <v>35.991792487013008</v>
      </c>
      <c r="O1349" s="27">
        <v>0</v>
      </c>
      <c r="P1349" s="27">
        <v>164</v>
      </c>
      <c r="Q1349" s="27">
        <v>164</v>
      </c>
      <c r="R1349" s="27">
        <v>851.37618710482559</v>
      </c>
      <c r="S1349" s="22" t="s">
        <v>3369</v>
      </c>
      <c r="T1349" s="28">
        <v>1.8927168122270868</v>
      </c>
      <c r="U1349" s="22">
        <v>0.5514016213777051</v>
      </c>
      <c r="V1349" s="22">
        <v>2.4465811152593768</v>
      </c>
      <c r="W1349" s="22">
        <v>5.1913182140538146</v>
      </c>
      <c r="X1349" s="27">
        <v>-398.07183688624042</v>
      </c>
      <c r="Y1349" s="27">
        <v>289.30435021858511</v>
      </c>
      <c r="Z1349" s="23" t="s">
        <v>3429</v>
      </c>
      <c r="AA1349" s="23" t="s">
        <v>3429</v>
      </c>
      <c r="AB1349" s="23" t="s">
        <v>3429</v>
      </c>
      <c r="AC1349" s="23" t="s">
        <v>3429</v>
      </c>
      <c r="AD1349" s="23" t="s">
        <v>3429</v>
      </c>
      <c r="AE1349" s="23" t="s">
        <v>3430</v>
      </c>
      <c r="AH1349" s="38"/>
      <c r="AJ1349" s="43"/>
      <c r="AK1349" s="22">
        <f t="shared" si="305"/>
        <v>0.5514016213777051</v>
      </c>
      <c r="AL1349" s="22" t="str">
        <f t="shared" si="306"/>
        <v>DROP</v>
      </c>
      <c r="AM1349" s="28">
        <f t="shared" si="307"/>
        <v>1.8927168122270868</v>
      </c>
      <c r="AN1349" s="22">
        <f t="shared" si="308"/>
        <v>0</v>
      </c>
      <c r="AO1349" s="22" t="str">
        <f t="shared" si="309"/>
        <v>DROP</v>
      </c>
      <c r="AP1349" s="22" t="str">
        <f t="shared" si="310"/>
        <v>DROP</v>
      </c>
      <c r="AQ1349" s="22" t="str">
        <f t="shared" si="311"/>
        <v>DROP</v>
      </c>
      <c r="AR1349" s="22" t="str">
        <f t="shared" si="312"/>
        <v>DROP</v>
      </c>
      <c r="AS1349" s="22" t="str">
        <f t="shared" si="313"/>
        <v>DROP</v>
      </c>
      <c r="AT1349" s="22" t="str">
        <f t="shared" si="314"/>
        <v>DROP</v>
      </c>
      <c r="AU1349" s="22">
        <f t="shared" si="315"/>
        <v>2.4465811152593768</v>
      </c>
      <c r="AV1349" s="22">
        <f t="shared" si="316"/>
        <v>0</v>
      </c>
      <c r="AW1349" s="22">
        <f t="shared" si="317"/>
        <v>5.1913182140538146</v>
      </c>
      <c r="AX1349" s="22" t="str">
        <f t="shared" si="318"/>
        <v>DROP</v>
      </c>
    </row>
    <row r="1350" spans="1:50" x14ac:dyDescent="0.25">
      <c r="A1350" s="23" t="s">
        <v>18</v>
      </c>
      <c r="B1350" s="22" t="s">
        <v>1368</v>
      </c>
      <c r="C1350" s="34">
        <v>922.86647402597464</v>
      </c>
      <c r="D1350" s="32">
        <v>0.1196543633996596</v>
      </c>
      <c r="E1350" s="32">
        <v>0.10022550589739715</v>
      </c>
      <c r="F1350" s="22">
        <v>12</v>
      </c>
      <c r="H1350" s="27">
        <v>242.08441968230625</v>
      </c>
      <c r="I1350" s="27">
        <v>73.286802843619853</v>
      </c>
      <c r="J1350" s="27">
        <v>146.18806932385101</v>
      </c>
      <c r="K1350" s="27">
        <v>461.55929184977708</v>
      </c>
      <c r="M1350" s="27">
        <v>851.37618710482559</v>
      </c>
      <c r="N1350" s="27">
        <v>35.991792487013008</v>
      </c>
      <c r="O1350" s="27">
        <v>0</v>
      </c>
      <c r="P1350" s="27">
        <v>164</v>
      </c>
      <c r="Q1350" s="27">
        <v>164</v>
      </c>
      <c r="R1350" s="27">
        <v>851.37618710482559</v>
      </c>
      <c r="S1350" s="22" t="s">
        <v>3369</v>
      </c>
      <c r="T1350" s="28">
        <v>1.8927168122270868</v>
      </c>
      <c r="U1350" s="22">
        <v>0.52014418196843193</v>
      </c>
      <c r="V1350" s="22">
        <v>2.3078911694826156</v>
      </c>
      <c r="W1350" s="22">
        <v>5.1913182140538146</v>
      </c>
      <c r="X1350" s="27">
        <v>-425.80868774206147</v>
      </c>
      <c r="Y1350" s="27">
        <v>261.56749936276407</v>
      </c>
      <c r="Z1350" s="23" t="s">
        <v>3429</v>
      </c>
      <c r="AA1350" s="23" t="s">
        <v>3429</v>
      </c>
      <c r="AB1350" s="23" t="s">
        <v>3429</v>
      </c>
      <c r="AC1350" s="23" t="s">
        <v>3429</v>
      </c>
      <c r="AD1350" s="23" t="s">
        <v>3429</v>
      </c>
      <c r="AE1350" s="23" t="s">
        <v>3430</v>
      </c>
      <c r="AH1350" s="38"/>
      <c r="AJ1350" s="43"/>
      <c r="AK1350" s="22">
        <f t="shared" si="305"/>
        <v>0.52014418196843193</v>
      </c>
      <c r="AL1350" s="22" t="str">
        <f t="shared" si="306"/>
        <v>DROP</v>
      </c>
      <c r="AM1350" s="28">
        <f t="shared" si="307"/>
        <v>1.8927168122270868</v>
      </c>
      <c r="AN1350" s="22">
        <f t="shared" si="308"/>
        <v>0</v>
      </c>
      <c r="AO1350" s="22" t="str">
        <f t="shared" si="309"/>
        <v>DROP</v>
      </c>
      <c r="AP1350" s="22" t="str">
        <f t="shared" si="310"/>
        <v>DROP</v>
      </c>
      <c r="AQ1350" s="22" t="str">
        <f t="shared" si="311"/>
        <v>DROP</v>
      </c>
      <c r="AR1350" s="22" t="str">
        <f t="shared" si="312"/>
        <v>DROP</v>
      </c>
      <c r="AS1350" s="22" t="str">
        <f t="shared" si="313"/>
        <v>DROP</v>
      </c>
      <c r="AT1350" s="22" t="str">
        <f t="shared" si="314"/>
        <v>DROP</v>
      </c>
      <c r="AU1350" s="22">
        <f t="shared" si="315"/>
        <v>2.3078911694826156</v>
      </c>
      <c r="AV1350" s="22">
        <f t="shared" si="316"/>
        <v>0</v>
      </c>
      <c r="AW1350" s="22">
        <f t="shared" si="317"/>
        <v>5.1913182140538146</v>
      </c>
      <c r="AX1350" s="22" t="str">
        <f t="shared" si="318"/>
        <v>DROP</v>
      </c>
    </row>
    <row r="1351" spans="1:50" x14ac:dyDescent="0.25">
      <c r="A1351" s="23" t="s">
        <v>18</v>
      </c>
      <c r="B1351" s="22" t="s">
        <v>1369</v>
      </c>
      <c r="C1351" s="34">
        <v>922.86647402597464</v>
      </c>
      <c r="D1351" s="32">
        <v>0.13477607277389778</v>
      </c>
      <c r="E1351" s="32">
        <v>4.6355924549550558E-2</v>
      </c>
      <c r="F1351" s="22">
        <v>12</v>
      </c>
      <c r="H1351" s="27">
        <v>242.08441968230625</v>
      </c>
      <c r="I1351" s="27">
        <v>82.548660932879173</v>
      </c>
      <c r="J1351" s="27">
        <v>164.66306209041272</v>
      </c>
      <c r="K1351" s="27">
        <v>489.29614270559813</v>
      </c>
      <c r="M1351" s="27">
        <v>851.37618710482559</v>
      </c>
      <c r="N1351" s="27">
        <v>35.991792487013008</v>
      </c>
      <c r="O1351" s="27">
        <v>0</v>
      </c>
      <c r="P1351" s="27">
        <v>164</v>
      </c>
      <c r="Q1351" s="27">
        <v>164</v>
      </c>
      <c r="R1351" s="27">
        <v>851.37618710482559</v>
      </c>
      <c r="S1351" s="22" t="s">
        <v>3369</v>
      </c>
      <c r="T1351" s="28">
        <v>1.8927168122270868</v>
      </c>
      <c r="U1351" s="22">
        <v>0.5514016213777051</v>
      </c>
      <c r="V1351" s="22">
        <v>2.4465811152593768</v>
      </c>
      <c r="W1351" s="22">
        <v>5.1913182140538146</v>
      </c>
      <c r="X1351" s="27">
        <v>-398.07183688624042</v>
      </c>
      <c r="Y1351" s="27">
        <v>289.30435021858511</v>
      </c>
      <c r="Z1351" s="23" t="s">
        <v>3429</v>
      </c>
      <c r="AA1351" s="23" t="s">
        <v>3429</v>
      </c>
      <c r="AB1351" s="23" t="s">
        <v>3429</v>
      </c>
      <c r="AC1351" s="23" t="s">
        <v>3429</v>
      </c>
      <c r="AD1351" s="23" t="s">
        <v>3429</v>
      </c>
      <c r="AE1351" s="23" t="s">
        <v>3430</v>
      </c>
      <c r="AH1351" s="38"/>
      <c r="AJ1351" s="43"/>
      <c r="AK1351" s="22">
        <f t="shared" si="305"/>
        <v>0.5514016213777051</v>
      </c>
      <c r="AL1351" s="22" t="str">
        <f t="shared" si="306"/>
        <v>DROP</v>
      </c>
      <c r="AM1351" s="28">
        <f t="shared" si="307"/>
        <v>1.8927168122270868</v>
      </c>
      <c r="AN1351" s="22">
        <f t="shared" si="308"/>
        <v>0</v>
      </c>
      <c r="AO1351" s="22" t="str">
        <f t="shared" si="309"/>
        <v>DROP</v>
      </c>
      <c r="AP1351" s="22" t="str">
        <f t="shared" si="310"/>
        <v>DROP</v>
      </c>
      <c r="AQ1351" s="22" t="str">
        <f t="shared" si="311"/>
        <v>DROP</v>
      </c>
      <c r="AR1351" s="22" t="str">
        <f t="shared" si="312"/>
        <v>DROP</v>
      </c>
      <c r="AS1351" s="22" t="str">
        <f t="shared" si="313"/>
        <v>DROP</v>
      </c>
      <c r="AT1351" s="22" t="str">
        <f t="shared" si="314"/>
        <v>DROP</v>
      </c>
      <c r="AU1351" s="22">
        <f t="shared" si="315"/>
        <v>2.4465811152593768</v>
      </c>
      <c r="AV1351" s="22">
        <f t="shared" si="316"/>
        <v>0</v>
      </c>
      <c r="AW1351" s="22">
        <f t="shared" si="317"/>
        <v>5.1913182140538146</v>
      </c>
      <c r="AX1351" s="22" t="str">
        <f t="shared" si="318"/>
        <v>DROP</v>
      </c>
    </row>
    <row r="1352" spans="1:50" x14ac:dyDescent="0.25">
      <c r="A1352" s="23" t="s">
        <v>18</v>
      </c>
      <c r="B1352" s="22" t="s">
        <v>1370</v>
      </c>
      <c r="C1352" s="34">
        <v>2533.0469090909114</v>
      </c>
      <c r="D1352" s="32">
        <v>0.37834200354596231</v>
      </c>
      <c r="E1352" s="32">
        <v>0.16906635541367804</v>
      </c>
      <c r="F1352" s="22">
        <v>12</v>
      </c>
      <c r="H1352" s="27">
        <v>664.46361231459537</v>
      </c>
      <c r="I1352" s="27">
        <v>231.72975087185114</v>
      </c>
      <c r="J1352" s="27">
        <v>462.24045217442665</v>
      </c>
      <c r="K1352" s="27">
        <v>1358.4338153608733</v>
      </c>
      <c r="M1352" s="27">
        <v>2336.8232349057962</v>
      </c>
      <c r="N1352" s="27">
        <v>98.788829454545549</v>
      </c>
      <c r="O1352" s="27">
        <v>0</v>
      </c>
      <c r="P1352" s="27">
        <v>166</v>
      </c>
      <c r="Q1352" s="27">
        <v>166</v>
      </c>
      <c r="R1352" s="27">
        <v>2336.8232349057962</v>
      </c>
      <c r="S1352" s="22" t="s">
        <v>3368</v>
      </c>
      <c r="T1352" s="28">
        <v>0.69798407899327952</v>
      </c>
      <c r="U1352" s="22">
        <v>0.55773816989925085</v>
      </c>
      <c r="V1352" s="22">
        <v>5.130253485991811</v>
      </c>
      <c r="W1352" s="22">
        <v>14.077248403046966</v>
      </c>
      <c r="X1352" s="27">
        <v>-1077.1782489994685</v>
      </c>
      <c r="Y1352" s="27">
        <v>1093.6449859063277</v>
      </c>
      <c r="Z1352" s="23" t="s">
        <v>3429</v>
      </c>
      <c r="AA1352" s="23" t="s">
        <v>3429</v>
      </c>
      <c r="AB1352" s="23" t="s">
        <v>3429</v>
      </c>
      <c r="AC1352" s="23" t="s">
        <v>3429</v>
      </c>
      <c r="AD1352" s="23" t="s">
        <v>3429</v>
      </c>
      <c r="AE1352" s="23" t="s">
        <v>3429</v>
      </c>
      <c r="AH1352" s="38"/>
      <c r="AJ1352" s="43"/>
      <c r="AK1352" s="22">
        <f t="shared" si="305"/>
        <v>0.55773816989925085</v>
      </c>
      <c r="AL1352" s="22" t="str">
        <f t="shared" si="306"/>
        <v>DROP</v>
      </c>
      <c r="AM1352" s="28">
        <f t="shared" si="307"/>
        <v>0.69798407899327952</v>
      </c>
      <c r="AN1352" s="22">
        <f t="shared" si="308"/>
        <v>0</v>
      </c>
      <c r="AO1352" s="22" t="str">
        <f t="shared" si="309"/>
        <v>DROP</v>
      </c>
      <c r="AP1352" s="22" t="str">
        <f t="shared" si="310"/>
        <v>DROP</v>
      </c>
      <c r="AQ1352" s="22" t="str">
        <f t="shared" si="311"/>
        <v>DROP</v>
      </c>
      <c r="AR1352" s="22" t="str">
        <f t="shared" si="312"/>
        <v>DROP</v>
      </c>
      <c r="AS1352" s="22" t="str">
        <f t="shared" si="313"/>
        <v>DROP</v>
      </c>
      <c r="AT1352" s="22" t="str">
        <f t="shared" si="314"/>
        <v>DROP</v>
      </c>
      <c r="AU1352" s="22">
        <f t="shared" si="315"/>
        <v>5.130253485991811</v>
      </c>
      <c r="AV1352" s="22">
        <f t="shared" si="316"/>
        <v>0</v>
      </c>
      <c r="AW1352" s="22">
        <f t="shared" si="317"/>
        <v>14.077248403046966</v>
      </c>
      <c r="AX1352" s="22" t="str">
        <f t="shared" si="318"/>
        <v>DROP</v>
      </c>
    </row>
    <row r="1353" spans="1:50" x14ac:dyDescent="0.25">
      <c r="A1353" s="23" t="s">
        <v>18</v>
      </c>
      <c r="B1353" s="22" t="s">
        <v>1371</v>
      </c>
      <c r="C1353" s="34">
        <v>2533.0469090909114</v>
      </c>
      <c r="D1353" s="32">
        <v>0.32842253773074775</v>
      </c>
      <c r="E1353" s="32">
        <v>0.27509498837403712</v>
      </c>
      <c r="F1353" s="22">
        <v>12</v>
      </c>
      <c r="H1353" s="27">
        <v>664.46361231459537</v>
      </c>
      <c r="I1353" s="27">
        <v>201.15470166082625</v>
      </c>
      <c r="J1353" s="27">
        <v>401.25119844508924</v>
      </c>
      <c r="K1353" s="27">
        <v>1266.869512420511</v>
      </c>
      <c r="M1353" s="27">
        <v>2336.8232349057962</v>
      </c>
      <c r="N1353" s="27">
        <v>98.788829454545549</v>
      </c>
      <c r="O1353" s="27">
        <v>0</v>
      </c>
      <c r="P1353" s="27">
        <v>166</v>
      </c>
      <c r="Q1353" s="27">
        <v>166</v>
      </c>
      <c r="R1353" s="27">
        <v>2336.8232349057962</v>
      </c>
      <c r="S1353" s="22" t="s">
        <v>3368</v>
      </c>
      <c r="T1353" s="28">
        <v>0.69798407899327952</v>
      </c>
      <c r="U1353" s="22">
        <v>0.52014420972792541</v>
      </c>
      <c r="V1353" s="22">
        <v>4.7844522558984526</v>
      </c>
      <c r="W1353" s="22">
        <v>14.077248403046966</v>
      </c>
      <c r="X1353" s="27">
        <v>-1168.7425519398307</v>
      </c>
      <c r="Y1353" s="27">
        <v>1002.0806829659655</v>
      </c>
      <c r="Z1353" s="23" t="s">
        <v>3429</v>
      </c>
      <c r="AA1353" s="23" t="s">
        <v>3429</v>
      </c>
      <c r="AB1353" s="23" t="s">
        <v>3429</v>
      </c>
      <c r="AC1353" s="23" t="s">
        <v>3429</v>
      </c>
      <c r="AD1353" s="23" t="s">
        <v>3429</v>
      </c>
      <c r="AE1353" s="23" t="s">
        <v>3429</v>
      </c>
      <c r="AH1353" s="38"/>
      <c r="AJ1353" s="43"/>
      <c r="AK1353" s="22">
        <f t="shared" si="305"/>
        <v>0.52014420972792541</v>
      </c>
      <c r="AL1353" s="22" t="str">
        <f t="shared" si="306"/>
        <v>DROP</v>
      </c>
      <c r="AM1353" s="28">
        <f t="shared" si="307"/>
        <v>0.69798407899327952</v>
      </c>
      <c r="AN1353" s="22">
        <f t="shared" si="308"/>
        <v>0</v>
      </c>
      <c r="AO1353" s="22" t="str">
        <f t="shared" si="309"/>
        <v>DROP</v>
      </c>
      <c r="AP1353" s="22" t="str">
        <f t="shared" si="310"/>
        <v>DROP</v>
      </c>
      <c r="AQ1353" s="22" t="str">
        <f t="shared" si="311"/>
        <v>DROP</v>
      </c>
      <c r="AR1353" s="22" t="str">
        <f t="shared" si="312"/>
        <v>DROP</v>
      </c>
      <c r="AS1353" s="22" t="str">
        <f t="shared" si="313"/>
        <v>DROP</v>
      </c>
      <c r="AT1353" s="22" t="str">
        <f t="shared" si="314"/>
        <v>DROP</v>
      </c>
      <c r="AU1353" s="22">
        <f t="shared" si="315"/>
        <v>4.7844522558984526</v>
      </c>
      <c r="AV1353" s="22">
        <f t="shared" si="316"/>
        <v>0</v>
      </c>
      <c r="AW1353" s="22">
        <f t="shared" si="317"/>
        <v>14.077248403046966</v>
      </c>
      <c r="AX1353" s="22" t="str">
        <f t="shared" si="318"/>
        <v>DROP</v>
      </c>
    </row>
    <row r="1354" spans="1:50" x14ac:dyDescent="0.25">
      <c r="A1354" s="23" t="s">
        <v>18</v>
      </c>
      <c r="B1354" s="22" t="s">
        <v>1372</v>
      </c>
      <c r="C1354" s="34">
        <v>2533.0469090909114</v>
      </c>
      <c r="D1354" s="32">
        <v>0.37834200354596231</v>
      </c>
      <c r="E1354" s="32">
        <v>0.16906635541367804</v>
      </c>
      <c r="F1354" s="22">
        <v>12</v>
      </c>
      <c r="H1354" s="27">
        <v>664.46361231459537</v>
      </c>
      <c r="I1354" s="27">
        <v>231.72975087185114</v>
      </c>
      <c r="J1354" s="27">
        <v>462.24045217442665</v>
      </c>
      <c r="K1354" s="27">
        <v>1358.4338153608733</v>
      </c>
      <c r="M1354" s="27">
        <v>2336.8232349057962</v>
      </c>
      <c r="N1354" s="27">
        <v>98.788829454545549</v>
      </c>
      <c r="O1354" s="27">
        <v>0</v>
      </c>
      <c r="P1354" s="27">
        <v>166</v>
      </c>
      <c r="Q1354" s="27">
        <v>166</v>
      </c>
      <c r="R1354" s="27">
        <v>2336.8232349057962</v>
      </c>
      <c r="S1354" s="22" t="s">
        <v>3368</v>
      </c>
      <c r="T1354" s="28">
        <v>0.69798407899327952</v>
      </c>
      <c r="U1354" s="22">
        <v>0.55773816989925085</v>
      </c>
      <c r="V1354" s="22">
        <v>5.130253485991811</v>
      </c>
      <c r="W1354" s="22">
        <v>14.077248403046966</v>
      </c>
      <c r="X1354" s="27">
        <v>-1077.1782489994685</v>
      </c>
      <c r="Y1354" s="27">
        <v>1093.6449859063277</v>
      </c>
      <c r="Z1354" s="23" t="s">
        <v>3429</v>
      </c>
      <c r="AA1354" s="23" t="s">
        <v>3429</v>
      </c>
      <c r="AB1354" s="23" t="s">
        <v>3429</v>
      </c>
      <c r="AC1354" s="23" t="s">
        <v>3429</v>
      </c>
      <c r="AD1354" s="23" t="s">
        <v>3429</v>
      </c>
      <c r="AE1354" s="23" t="s">
        <v>3429</v>
      </c>
      <c r="AH1354" s="38"/>
      <c r="AJ1354" s="43"/>
      <c r="AK1354" s="22">
        <f t="shared" si="305"/>
        <v>0.55773816989925085</v>
      </c>
      <c r="AL1354" s="22" t="str">
        <f t="shared" si="306"/>
        <v>DROP</v>
      </c>
      <c r="AM1354" s="28">
        <f t="shared" si="307"/>
        <v>0.69798407899327952</v>
      </c>
      <c r="AN1354" s="22">
        <f t="shared" si="308"/>
        <v>0</v>
      </c>
      <c r="AO1354" s="22" t="str">
        <f t="shared" si="309"/>
        <v>DROP</v>
      </c>
      <c r="AP1354" s="22" t="str">
        <f t="shared" si="310"/>
        <v>DROP</v>
      </c>
      <c r="AQ1354" s="22" t="str">
        <f t="shared" si="311"/>
        <v>DROP</v>
      </c>
      <c r="AR1354" s="22" t="str">
        <f t="shared" si="312"/>
        <v>DROP</v>
      </c>
      <c r="AS1354" s="22" t="str">
        <f t="shared" si="313"/>
        <v>DROP</v>
      </c>
      <c r="AT1354" s="22" t="str">
        <f t="shared" si="314"/>
        <v>DROP</v>
      </c>
      <c r="AU1354" s="22">
        <f t="shared" si="315"/>
        <v>5.130253485991811</v>
      </c>
      <c r="AV1354" s="22">
        <f t="shared" si="316"/>
        <v>0</v>
      </c>
      <c r="AW1354" s="22">
        <f t="shared" si="317"/>
        <v>14.077248403046966</v>
      </c>
      <c r="AX1354" s="22" t="str">
        <f t="shared" si="318"/>
        <v>DROP</v>
      </c>
    </row>
    <row r="1355" spans="1:50" x14ac:dyDescent="0.25">
      <c r="A1355" s="23" t="s">
        <v>18</v>
      </c>
      <c r="B1355" s="22" t="s">
        <v>1373</v>
      </c>
      <c r="C1355" s="34">
        <v>2533.0469090909114</v>
      </c>
      <c r="D1355" s="32">
        <v>0.32842253773074775</v>
      </c>
      <c r="E1355" s="32">
        <v>0.27509498837403712</v>
      </c>
      <c r="F1355" s="22">
        <v>12</v>
      </c>
      <c r="H1355" s="27">
        <v>664.46361231459537</v>
      </c>
      <c r="I1355" s="27">
        <v>201.15470166082625</v>
      </c>
      <c r="J1355" s="27">
        <v>401.25119844508924</v>
      </c>
      <c r="K1355" s="27">
        <v>1266.869512420511</v>
      </c>
      <c r="M1355" s="27">
        <v>2336.8232349057962</v>
      </c>
      <c r="N1355" s="27">
        <v>98.788829454545549</v>
      </c>
      <c r="O1355" s="27">
        <v>0</v>
      </c>
      <c r="P1355" s="27">
        <v>166</v>
      </c>
      <c r="Q1355" s="27">
        <v>166</v>
      </c>
      <c r="R1355" s="27">
        <v>2336.8232349057962</v>
      </c>
      <c r="S1355" s="22" t="s">
        <v>3368</v>
      </c>
      <c r="T1355" s="28">
        <v>0.69798407899327952</v>
      </c>
      <c r="U1355" s="22">
        <v>0.52014420972792541</v>
      </c>
      <c r="V1355" s="22">
        <v>4.7844522558984526</v>
      </c>
      <c r="W1355" s="22">
        <v>14.077248403046966</v>
      </c>
      <c r="X1355" s="27">
        <v>-1168.7425519398307</v>
      </c>
      <c r="Y1355" s="27">
        <v>1002.0806829659655</v>
      </c>
      <c r="Z1355" s="23" t="s">
        <v>3429</v>
      </c>
      <c r="AA1355" s="23" t="s">
        <v>3429</v>
      </c>
      <c r="AB1355" s="23" t="s">
        <v>3429</v>
      </c>
      <c r="AC1355" s="23" t="s">
        <v>3429</v>
      </c>
      <c r="AD1355" s="23" t="s">
        <v>3429</v>
      </c>
      <c r="AE1355" s="23" t="s">
        <v>3429</v>
      </c>
      <c r="AH1355" s="38"/>
      <c r="AJ1355" s="43"/>
      <c r="AK1355" s="22">
        <f t="shared" si="305"/>
        <v>0.52014420972792541</v>
      </c>
      <c r="AL1355" s="22" t="str">
        <f t="shared" si="306"/>
        <v>DROP</v>
      </c>
      <c r="AM1355" s="28">
        <f t="shared" si="307"/>
        <v>0.69798407899327952</v>
      </c>
      <c r="AN1355" s="22">
        <f t="shared" si="308"/>
        <v>0</v>
      </c>
      <c r="AO1355" s="22" t="str">
        <f t="shared" si="309"/>
        <v>DROP</v>
      </c>
      <c r="AP1355" s="22" t="str">
        <f t="shared" si="310"/>
        <v>DROP</v>
      </c>
      <c r="AQ1355" s="22" t="str">
        <f t="shared" si="311"/>
        <v>DROP</v>
      </c>
      <c r="AR1355" s="22" t="str">
        <f t="shared" si="312"/>
        <v>DROP</v>
      </c>
      <c r="AS1355" s="22" t="str">
        <f t="shared" si="313"/>
        <v>DROP</v>
      </c>
      <c r="AT1355" s="22" t="str">
        <f t="shared" si="314"/>
        <v>DROP</v>
      </c>
      <c r="AU1355" s="22">
        <f t="shared" si="315"/>
        <v>4.7844522558984526</v>
      </c>
      <c r="AV1355" s="22">
        <f t="shared" si="316"/>
        <v>0</v>
      </c>
      <c r="AW1355" s="22">
        <f t="shared" si="317"/>
        <v>14.077248403046966</v>
      </c>
      <c r="AX1355" s="22" t="str">
        <f t="shared" si="318"/>
        <v>DROP</v>
      </c>
    </row>
    <row r="1356" spans="1:50" x14ac:dyDescent="0.25">
      <c r="A1356" s="23" t="s">
        <v>18</v>
      </c>
      <c r="B1356" s="22" t="s">
        <v>1374</v>
      </c>
      <c r="C1356" s="34">
        <v>2533.0469090909114</v>
      </c>
      <c r="D1356" s="32">
        <v>0.32842253773074775</v>
      </c>
      <c r="E1356" s="32">
        <v>0.27509498837403712</v>
      </c>
      <c r="F1356" s="22">
        <v>12</v>
      </c>
      <c r="H1356" s="27">
        <v>664.46361231459537</v>
      </c>
      <c r="I1356" s="27">
        <v>201.15470166082625</v>
      </c>
      <c r="J1356" s="27">
        <v>401.25119844508924</v>
      </c>
      <c r="K1356" s="27">
        <v>1266.869512420511</v>
      </c>
      <c r="M1356" s="27">
        <v>2336.8232349057962</v>
      </c>
      <c r="N1356" s="27">
        <v>98.788829454545549</v>
      </c>
      <c r="O1356" s="27">
        <v>0</v>
      </c>
      <c r="P1356" s="27">
        <v>166</v>
      </c>
      <c r="Q1356" s="27">
        <v>166</v>
      </c>
      <c r="R1356" s="27">
        <v>2336.8232349057962</v>
      </c>
      <c r="S1356" s="22" t="s">
        <v>3368</v>
      </c>
      <c r="T1356" s="28">
        <v>0.69798407899327952</v>
      </c>
      <c r="U1356" s="22">
        <v>0.52014420972792541</v>
      </c>
      <c r="V1356" s="22">
        <v>4.7844522558984526</v>
      </c>
      <c r="W1356" s="22">
        <v>14.077248403046966</v>
      </c>
      <c r="X1356" s="27">
        <v>-1168.7425519398307</v>
      </c>
      <c r="Y1356" s="27">
        <v>1002.0806829659655</v>
      </c>
      <c r="Z1356" s="23" t="s">
        <v>3429</v>
      </c>
      <c r="AA1356" s="23" t="s">
        <v>3429</v>
      </c>
      <c r="AB1356" s="23" t="s">
        <v>3429</v>
      </c>
      <c r="AC1356" s="23" t="s">
        <v>3429</v>
      </c>
      <c r="AD1356" s="23" t="s">
        <v>3429</v>
      </c>
      <c r="AE1356" s="23" t="s">
        <v>3429</v>
      </c>
      <c r="AH1356" s="38"/>
      <c r="AJ1356" s="43"/>
      <c r="AK1356" s="22">
        <f t="shared" si="305"/>
        <v>0.52014420972792541</v>
      </c>
      <c r="AL1356" s="22" t="str">
        <f t="shared" si="306"/>
        <v>DROP</v>
      </c>
      <c r="AM1356" s="28">
        <f t="shared" si="307"/>
        <v>0.69798407899327952</v>
      </c>
      <c r="AN1356" s="22">
        <f t="shared" si="308"/>
        <v>0</v>
      </c>
      <c r="AO1356" s="22" t="str">
        <f t="shared" si="309"/>
        <v>DROP</v>
      </c>
      <c r="AP1356" s="22" t="str">
        <f t="shared" si="310"/>
        <v>DROP</v>
      </c>
      <c r="AQ1356" s="22" t="str">
        <f t="shared" si="311"/>
        <v>DROP</v>
      </c>
      <c r="AR1356" s="22" t="str">
        <f t="shared" si="312"/>
        <v>DROP</v>
      </c>
      <c r="AS1356" s="22" t="str">
        <f t="shared" si="313"/>
        <v>DROP</v>
      </c>
      <c r="AT1356" s="22" t="str">
        <f t="shared" si="314"/>
        <v>DROP</v>
      </c>
      <c r="AU1356" s="22">
        <f t="shared" si="315"/>
        <v>4.7844522558984526</v>
      </c>
      <c r="AV1356" s="22">
        <f t="shared" si="316"/>
        <v>0</v>
      </c>
      <c r="AW1356" s="22">
        <f t="shared" si="317"/>
        <v>14.077248403046966</v>
      </c>
      <c r="AX1356" s="22" t="str">
        <f t="shared" si="318"/>
        <v>DROP</v>
      </c>
    </row>
    <row r="1357" spans="1:50" x14ac:dyDescent="0.25">
      <c r="A1357" s="23" t="s">
        <v>18</v>
      </c>
      <c r="B1357" s="22" t="s">
        <v>1375</v>
      </c>
      <c r="C1357" s="34">
        <v>2533.0469090909114</v>
      </c>
      <c r="D1357" s="32">
        <v>0.37834200354596231</v>
      </c>
      <c r="E1357" s="32">
        <v>0.16906635541367804</v>
      </c>
      <c r="F1357" s="22">
        <v>12</v>
      </c>
      <c r="H1357" s="27">
        <v>664.46361231459537</v>
      </c>
      <c r="I1357" s="27">
        <v>231.72975087185114</v>
      </c>
      <c r="J1357" s="27">
        <v>462.24045217442665</v>
      </c>
      <c r="K1357" s="27">
        <v>1358.4338153608733</v>
      </c>
      <c r="M1357" s="27">
        <v>2336.8232349057962</v>
      </c>
      <c r="N1357" s="27">
        <v>98.788829454545549</v>
      </c>
      <c r="O1357" s="27">
        <v>0</v>
      </c>
      <c r="P1357" s="27">
        <v>166</v>
      </c>
      <c r="Q1357" s="27">
        <v>166</v>
      </c>
      <c r="R1357" s="27">
        <v>2336.8232349057962</v>
      </c>
      <c r="S1357" s="22" t="s">
        <v>3368</v>
      </c>
      <c r="T1357" s="28">
        <v>0.69798407899327952</v>
      </c>
      <c r="U1357" s="22">
        <v>0.55773816989925085</v>
      </c>
      <c r="V1357" s="22">
        <v>5.130253485991811</v>
      </c>
      <c r="W1357" s="22">
        <v>14.077248403046966</v>
      </c>
      <c r="X1357" s="27">
        <v>-1077.1782489994685</v>
      </c>
      <c r="Y1357" s="27">
        <v>1093.6449859063277</v>
      </c>
      <c r="Z1357" s="23" t="s">
        <v>3429</v>
      </c>
      <c r="AA1357" s="23" t="s">
        <v>3429</v>
      </c>
      <c r="AB1357" s="23" t="s">
        <v>3429</v>
      </c>
      <c r="AC1357" s="23" t="s">
        <v>3429</v>
      </c>
      <c r="AD1357" s="23" t="s">
        <v>3429</v>
      </c>
      <c r="AE1357" s="23" t="s">
        <v>3429</v>
      </c>
      <c r="AH1357" s="38"/>
      <c r="AJ1357" s="43"/>
      <c r="AK1357" s="22">
        <f t="shared" si="305"/>
        <v>0.55773816989925085</v>
      </c>
      <c r="AL1357" s="22" t="str">
        <f t="shared" si="306"/>
        <v>DROP</v>
      </c>
      <c r="AM1357" s="28">
        <f t="shared" si="307"/>
        <v>0.69798407899327952</v>
      </c>
      <c r="AN1357" s="22">
        <f t="shared" si="308"/>
        <v>0</v>
      </c>
      <c r="AO1357" s="22" t="str">
        <f t="shared" si="309"/>
        <v>DROP</v>
      </c>
      <c r="AP1357" s="22" t="str">
        <f t="shared" si="310"/>
        <v>DROP</v>
      </c>
      <c r="AQ1357" s="22" t="str">
        <f t="shared" si="311"/>
        <v>DROP</v>
      </c>
      <c r="AR1357" s="22" t="str">
        <f t="shared" si="312"/>
        <v>DROP</v>
      </c>
      <c r="AS1357" s="22" t="str">
        <f t="shared" si="313"/>
        <v>DROP</v>
      </c>
      <c r="AT1357" s="22" t="str">
        <f t="shared" si="314"/>
        <v>DROP</v>
      </c>
      <c r="AU1357" s="22">
        <f t="shared" si="315"/>
        <v>5.130253485991811</v>
      </c>
      <c r="AV1357" s="22">
        <f t="shared" si="316"/>
        <v>0</v>
      </c>
      <c r="AW1357" s="22">
        <f t="shared" si="317"/>
        <v>14.077248403046966</v>
      </c>
      <c r="AX1357" s="22" t="str">
        <f t="shared" si="318"/>
        <v>DROP</v>
      </c>
    </row>
    <row r="1358" spans="1:50" x14ac:dyDescent="0.25">
      <c r="A1358" s="23" t="s">
        <v>18</v>
      </c>
      <c r="B1358" s="22" t="s">
        <v>1376</v>
      </c>
      <c r="C1358" s="34">
        <v>2533.0469090909114</v>
      </c>
      <c r="D1358" s="32">
        <v>0.32842253773074775</v>
      </c>
      <c r="E1358" s="32">
        <v>0.27509498837403712</v>
      </c>
      <c r="F1358" s="22">
        <v>12</v>
      </c>
      <c r="H1358" s="27">
        <v>664.46361231459537</v>
      </c>
      <c r="I1358" s="27">
        <v>201.15470166082625</v>
      </c>
      <c r="J1358" s="27">
        <v>401.25119844508924</v>
      </c>
      <c r="K1358" s="27">
        <v>1266.869512420511</v>
      </c>
      <c r="M1358" s="27">
        <v>2336.8232349057962</v>
      </c>
      <c r="N1358" s="27">
        <v>98.788829454545549</v>
      </c>
      <c r="O1358" s="27">
        <v>0</v>
      </c>
      <c r="P1358" s="27">
        <v>166</v>
      </c>
      <c r="Q1358" s="27">
        <v>166</v>
      </c>
      <c r="R1358" s="27">
        <v>2336.8232349057962</v>
      </c>
      <c r="S1358" s="22" t="s">
        <v>3368</v>
      </c>
      <c r="T1358" s="28">
        <v>0.69798407899327952</v>
      </c>
      <c r="U1358" s="22">
        <v>0.52014420972792541</v>
      </c>
      <c r="V1358" s="22">
        <v>4.7844522558984526</v>
      </c>
      <c r="W1358" s="22">
        <v>14.077248403046966</v>
      </c>
      <c r="X1358" s="27">
        <v>-1168.7425519398307</v>
      </c>
      <c r="Y1358" s="27">
        <v>1002.0806829659655</v>
      </c>
      <c r="Z1358" s="23" t="s">
        <v>3429</v>
      </c>
      <c r="AA1358" s="23" t="s">
        <v>3429</v>
      </c>
      <c r="AB1358" s="23" t="s">
        <v>3429</v>
      </c>
      <c r="AC1358" s="23" t="s">
        <v>3429</v>
      </c>
      <c r="AD1358" s="23" t="s">
        <v>3429</v>
      </c>
      <c r="AE1358" s="23" t="s">
        <v>3429</v>
      </c>
      <c r="AH1358" s="38"/>
      <c r="AJ1358" s="43"/>
      <c r="AK1358" s="22">
        <f t="shared" si="305"/>
        <v>0.52014420972792541</v>
      </c>
      <c r="AL1358" s="22" t="str">
        <f t="shared" si="306"/>
        <v>DROP</v>
      </c>
      <c r="AM1358" s="28">
        <f t="shared" si="307"/>
        <v>0.69798407899327952</v>
      </c>
      <c r="AN1358" s="22">
        <f t="shared" si="308"/>
        <v>0</v>
      </c>
      <c r="AO1358" s="22" t="str">
        <f t="shared" si="309"/>
        <v>DROP</v>
      </c>
      <c r="AP1358" s="22" t="str">
        <f t="shared" si="310"/>
        <v>DROP</v>
      </c>
      <c r="AQ1358" s="22" t="str">
        <f t="shared" si="311"/>
        <v>DROP</v>
      </c>
      <c r="AR1358" s="22" t="str">
        <f t="shared" si="312"/>
        <v>DROP</v>
      </c>
      <c r="AS1358" s="22" t="str">
        <f t="shared" si="313"/>
        <v>DROP</v>
      </c>
      <c r="AT1358" s="22" t="str">
        <f t="shared" si="314"/>
        <v>DROP</v>
      </c>
      <c r="AU1358" s="22">
        <f t="shared" si="315"/>
        <v>4.7844522558984526</v>
      </c>
      <c r="AV1358" s="22">
        <f t="shared" si="316"/>
        <v>0</v>
      </c>
      <c r="AW1358" s="22">
        <f t="shared" si="317"/>
        <v>14.077248403046966</v>
      </c>
      <c r="AX1358" s="22" t="str">
        <f t="shared" si="318"/>
        <v>DROP</v>
      </c>
    </row>
    <row r="1359" spans="1:50" x14ac:dyDescent="0.25">
      <c r="A1359" s="23" t="s">
        <v>18</v>
      </c>
      <c r="B1359" s="22" t="s">
        <v>1377</v>
      </c>
      <c r="C1359" s="34">
        <v>2533.0469090909114</v>
      </c>
      <c r="D1359" s="32">
        <v>0.37834200354596231</v>
      </c>
      <c r="E1359" s="32">
        <v>0.16906635541367804</v>
      </c>
      <c r="F1359" s="22">
        <v>12</v>
      </c>
      <c r="H1359" s="27">
        <v>664.46361231459537</v>
      </c>
      <c r="I1359" s="27">
        <v>231.72975087185114</v>
      </c>
      <c r="J1359" s="27">
        <v>462.24045217442665</v>
      </c>
      <c r="K1359" s="27">
        <v>1358.4338153608733</v>
      </c>
      <c r="M1359" s="27">
        <v>2336.8232349057962</v>
      </c>
      <c r="N1359" s="27">
        <v>98.788829454545549</v>
      </c>
      <c r="O1359" s="27">
        <v>0</v>
      </c>
      <c r="P1359" s="27">
        <v>166</v>
      </c>
      <c r="Q1359" s="27">
        <v>166</v>
      </c>
      <c r="R1359" s="27">
        <v>2336.8232349057962</v>
      </c>
      <c r="S1359" s="22" t="s">
        <v>3368</v>
      </c>
      <c r="T1359" s="28">
        <v>0.69798407899327952</v>
      </c>
      <c r="U1359" s="22">
        <v>0.55773816989925085</v>
      </c>
      <c r="V1359" s="22">
        <v>5.130253485991811</v>
      </c>
      <c r="W1359" s="22">
        <v>14.077248403046966</v>
      </c>
      <c r="X1359" s="27">
        <v>-1077.1782489994685</v>
      </c>
      <c r="Y1359" s="27">
        <v>1093.6449859063277</v>
      </c>
      <c r="Z1359" s="23" t="s">
        <v>3429</v>
      </c>
      <c r="AA1359" s="23" t="s">
        <v>3429</v>
      </c>
      <c r="AB1359" s="23" t="s">
        <v>3429</v>
      </c>
      <c r="AC1359" s="23" t="s">
        <v>3429</v>
      </c>
      <c r="AD1359" s="23" t="s">
        <v>3429</v>
      </c>
      <c r="AE1359" s="23" t="s">
        <v>3429</v>
      </c>
      <c r="AH1359" s="38"/>
      <c r="AJ1359" s="43"/>
      <c r="AK1359" s="22">
        <f t="shared" si="305"/>
        <v>0.55773816989925085</v>
      </c>
      <c r="AL1359" s="22" t="str">
        <f t="shared" si="306"/>
        <v>DROP</v>
      </c>
      <c r="AM1359" s="28">
        <f t="shared" si="307"/>
        <v>0.69798407899327952</v>
      </c>
      <c r="AN1359" s="22">
        <f t="shared" si="308"/>
        <v>0</v>
      </c>
      <c r="AO1359" s="22" t="str">
        <f t="shared" si="309"/>
        <v>DROP</v>
      </c>
      <c r="AP1359" s="22" t="str">
        <f t="shared" si="310"/>
        <v>DROP</v>
      </c>
      <c r="AQ1359" s="22" t="str">
        <f t="shared" si="311"/>
        <v>DROP</v>
      </c>
      <c r="AR1359" s="22" t="str">
        <f t="shared" si="312"/>
        <v>DROP</v>
      </c>
      <c r="AS1359" s="22" t="str">
        <f t="shared" si="313"/>
        <v>DROP</v>
      </c>
      <c r="AT1359" s="22" t="str">
        <f t="shared" si="314"/>
        <v>DROP</v>
      </c>
      <c r="AU1359" s="22">
        <f t="shared" si="315"/>
        <v>5.130253485991811</v>
      </c>
      <c r="AV1359" s="22">
        <f t="shared" si="316"/>
        <v>0</v>
      </c>
      <c r="AW1359" s="22">
        <f t="shared" si="317"/>
        <v>14.077248403046966</v>
      </c>
      <c r="AX1359" s="22" t="str">
        <f t="shared" si="318"/>
        <v>DROP</v>
      </c>
    </row>
    <row r="1360" spans="1:50" x14ac:dyDescent="0.25">
      <c r="A1360" s="23" t="s">
        <v>18</v>
      </c>
      <c r="B1360" s="22" t="s">
        <v>1378</v>
      </c>
      <c r="C1360" s="34">
        <v>2533.0469090909114</v>
      </c>
      <c r="D1360" s="32">
        <v>0.37834200354596231</v>
      </c>
      <c r="E1360" s="32">
        <v>0.16906635541367804</v>
      </c>
      <c r="F1360" s="22">
        <v>12</v>
      </c>
      <c r="H1360" s="27">
        <v>664.46361231459537</v>
      </c>
      <c r="I1360" s="27">
        <v>231.72975087185114</v>
      </c>
      <c r="J1360" s="27">
        <v>462.24045217442665</v>
      </c>
      <c r="K1360" s="27">
        <v>1358.4338153608733</v>
      </c>
      <c r="M1360" s="27">
        <v>2336.8232349057962</v>
      </c>
      <c r="N1360" s="27">
        <v>98.788829454545549</v>
      </c>
      <c r="O1360" s="27">
        <v>0</v>
      </c>
      <c r="P1360" s="27">
        <v>166</v>
      </c>
      <c r="Q1360" s="27">
        <v>166</v>
      </c>
      <c r="R1360" s="27">
        <v>2336.8232349057962</v>
      </c>
      <c r="S1360" s="22" t="s">
        <v>3368</v>
      </c>
      <c r="T1360" s="28">
        <v>0.69798407899327952</v>
      </c>
      <c r="U1360" s="22">
        <v>0.55773816989925085</v>
      </c>
      <c r="V1360" s="22">
        <v>5.130253485991811</v>
      </c>
      <c r="W1360" s="22">
        <v>14.077248403046966</v>
      </c>
      <c r="X1360" s="27">
        <v>-1077.1782489994685</v>
      </c>
      <c r="Y1360" s="27">
        <v>1093.6449859063277</v>
      </c>
      <c r="Z1360" s="23" t="s">
        <v>3429</v>
      </c>
      <c r="AA1360" s="23" t="s">
        <v>3429</v>
      </c>
      <c r="AB1360" s="23" t="s">
        <v>3429</v>
      </c>
      <c r="AC1360" s="23" t="s">
        <v>3429</v>
      </c>
      <c r="AD1360" s="23" t="s">
        <v>3429</v>
      </c>
      <c r="AE1360" s="23" t="s">
        <v>3429</v>
      </c>
      <c r="AH1360" s="38"/>
      <c r="AJ1360" s="43"/>
      <c r="AK1360" s="22">
        <f t="shared" si="305"/>
        <v>0.55773816989925085</v>
      </c>
      <c r="AL1360" s="22" t="str">
        <f t="shared" si="306"/>
        <v>DROP</v>
      </c>
      <c r="AM1360" s="28">
        <f t="shared" si="307"/>
        <v>0.69798407899327952</v>
      </c>
      <c r="AN1360" s="22">
        <f t="shared" si="308"/>
        <v>0</v>
      </c>
      <c r="AO1360" s="22" t="str">
        <f t="shared" si="309"/>
        <v>DROP</v>
      </c>
      <c r="AP1360" s="22" t="str">
        <f t="shared" si="310"/>
        <v>DROP</v>
      </c>
      <c r="AQ1360" s="22" t="str">
        <f t="shared" si="311"/>
        <v>DROP</v>
      </c>
      <c r="AR1360" s="22" t="str">
        <f t="shared" si="312"/>
        <v>DROP</v>
      </c>
      <c r="AS1360" s="22" t="str">
        <f t="shared" si="313"/>
        <v>DROP</v>
      </c>
      <c r="AT1360" s="22" t="str">
        <f t="shared" si="314"/>
        <v>DROP</v>
      </c>
      <c r="AU1360" s="22">
        <f t="shared" si="315"/>
        <v>5.130253485991811</v>
      </c>
      <c r="AV1360" s="22">
        <f t="shared" si="316"/>
        <v>0</v>
      </c>
      <c r="AW1360" s="22">
        <f t="shared" si="317"/>
        <v>14.077248403046966</v>
      </c>
      <c r="AX1360" s="22" t="str">
        <f t="shared" si="318"/>
        <v>DROP</v>
      </c>
    </row>
    <row r="1361" spans="1:50" x14ac:dyDescent="0.25">
      <c r="A1361" s="23" t="s">
        <v>18</v>
      </c>
      <c r="B1361" s="22" t="s">
        <v>1379</v>
      </c>
      <c r="C1361" s="34">
        <v>2533.0469090909114</v>
      </c>
      <c r="D1361" s="32">
        <v>0.32842253773074775</v>
      </c>
      <c r="E1361" s="32">
        <v>0.27509498837403712</v>
      </c>
      <c r="F1361" s="22">
        <v>12</v>
      </c>
      <c r="H1361" s="27">
        <v>664.46361231459537</v>
      </c>
      <c r="I1361" s="27">
        <v>201.15470166082625</v>
      </c>
      <c r="J1361" s="27">
        <v>401.25119844508924</v>
      </c>
      <c r="K1361" s="27">
        <v>1266.869512420511</v>
      </c>
      <c r="M1361" s="27">
        <v>2336.8232349057962</v>
      </c>
      <c r="N1361" s="27">
        <v>98.788829454545549</v>
      </c>
      <c r="O1361" s="27">
        <v>0</v>
      </c>
      <c r="P1361" s="27">
        <v>166</v>
      </c>
      <c r="Q1361" s="27">
        <v>166</v>
      </c>
      <c r="R1361" s="27">
        <v>2336.8232349057962</v>
      </c>
      <c r="S1361" s="22" t="s">
        <v>3368</v>
      </c>
      <c r="T1361" s="28">
        <v>0.69798407899327952</v>
      </c>
      <c r="U1361" s="22">
        <v>0.52014420972792541</v>
      </c>
      <c r="V1361" s="22">
        <v>4.7844522558984526</v>
      </c>
      <c r="W1361" s="22">
        <v>14.077248403046966</v>
      </c>
      <c r="X1361" s="27">
        <v>-1168.7425519398307</v>
      </c>
      <c r="Y1361" s="27">
        <v>1002.0806829659655</v>
      </c>
      <c r="Z1361" s="23" t="s">
        <v>3429</v>
      </c>
      <c r="AA1361" s="23" t="s">
        <v>3429</v>
      </c>
      <c r="AB1361" s="23" t="s">
        <v>3429</v>
      </c>
      <c r="AC1361" s="23" t="s">
        <v>3429</v>
      </c>
      <c r="AD1361" s="23" t="s">
        <v>3429</v>
      </c>
      <c r="AE1361" s="23" t="s">
        <v>3429</v>
      </c>
      <c r="AH1361" s="38"/>
      <c r="AJ1361" s="43"/>
      <c r="AK1361" s="22">
        <f t="shared" si="305"/>
        <v>0.52014420972792541</v>
      </c>
      <c r="AL1361" s="22" t="str">
        <f t="shared" si="306"/>
        <v>DROP</v>
      </c>
      <c r="AM1361" s="28">
        <f t="shared" si="307"/>
        <v>0.69798407899327952</v>
      </c>
      <c r="AN1361" s="22">
        <f t="shared" si="308"/>
        <v>0</v>
      </c>
      <c r="AO1361" s="22" t="str">
        <f t="shared" si="309"/>
        <v>DROP</v>
      </c>
      <c r="AP1361" s="22" t="str">
        <f t="shared" si="310"/>
        <v>DROP</v>
      </c>
      <c r="AQ1361" s="22" t="str">
        <f t="shared" si="311"/>
        <v>DROP</v>
      </c>
      <c r="AR1361" s="22" t="str">
        <f t="shared" si="312"/>
        <v>DROP</v>
      </c>
      <c r="AS1361" s="22" t="str">
        <f t="shared" si="313"/>
        <v>DROP</v>
      </c>
      <c r="AT1361" s="22" t="str">
        <f t="shared" si="314"/>
        <v>DROP</v>
      </c>
      <c r="AU1361" s="22">
        <f t="shared" si="315"/>
        <v>4.7844522558984526</v>
      </c>
      <c r="AV1361" s="22">
        <f t="shared" si="316"/>
        <v>0</v>
      </c>
      <c r="AW1361" s="22">
        <f t="shared" si="317"/>
        <v>14.077248403046966</v>
      </c>
      <c r="AX1361" s="22" t="str">
        <f t="shared" si="318"/>
        <v>DROP</v>
      </c>
    </row>
    <row r="1362" spans="1:50" x14ac:dyDescent="0.25">
      <c r="A1362" s="23" t="s">
        <v>18</v>
      </c>
      <c r="B1362" s="22" t="s">
        <v>1380</v>
      </c>
      <c r="C1362" s="34">
        <v>2533.0469090909114</v>
      </c>
      <c r="D1362" s="32">
        <v>0.37834200354596231</v>
      </c>
      <c r="E1362" s="32">
        <v>0.16906635541367804</v>
      </c>
      <c r="F1362" s="22">
        <v>12</v>
      </c>
      <c r="H1362" s="27">
        <v>664.46361231459537</v>
      </c>
      <c r="I1362" s="27">
        <v>231.72975087185114</v>
      </c>
      <c r="J1362" s="27">
        <v>462.24045217442665</v>
      </c>
      <c r="K1362" s="27">
        <v>1358.4338153608733</v>
      </c>
      <c r="M1362" s="27">
        <v>2336.8232349057962</v>
      </c>
      <c r="N1362" s="27">
        <v>98.788829454545549</v>
      </c>
      <c r="O1362" s="27">
        <v>0</v>
      </c>
      <c r="P1362" s="27">
        <v>166</v>
      </c>
      <c r="Q1362" s="27">
        <v>166</v>
      </c>
      <c r="R1362" s="27">
        <v>2336.8232349057962</v>
      </c>
      <c r="S1362" s="22" t="s">
        <v>3368</v>
      </c>
      <c r="T1362" s="28">
        <v>0.69798407899327952</v>
      </c>
      <c r="U1362" s="22">
        <v>0.55773816989925085</v>
      </c>
      <c r="V1362" s="22">
        <v>5.130253485991811</v>
      </c>
      <c r="W1362" s="22">
        <v>14.077248403046966</v>
      </c>
      <c r="X1362" s="27">
        <v>-1077.1782489994685</v>
      </c>
      <c r="Y1362" s="27">
        <v>1093.6449859063277</v>
      </c>
      <c r="Z1362" s="23" t="s">
        <v>3429</v>
      </c>
      <c r="AA1362" s="23" t="s">
        <v>3429</v>
      </c>
      <c r="AB1362" s="23" t="s">
        <v>3429</v>
      </c>
      <c r="AC1362" s="23" t="s">
        <v>3429</v>
      </c>
      <c r="AD1362" s="23" t="s">
        <v>3429</v>
      </c>
      <c r="AE1362" s="23" t="s">
        <v>3429</v>
      </c>
      <c r="AH1362" s="38"/>
      <c r="AJ1362" s="43"/>
      <c r="AK1362" s="22">
        <f t="shared" si="305"/>
        <v>0.55773816989925085</v>
      </c>
      <c r="AL1362" s="22" t="str">
        <f t="shared" si="306"/>
        <v>DROP</v>
      </c>
      <c r="AM1362" s="28">
        <f t="shared" si="307"/>
        <v>0.69798407899327952</v>
      </c>
      <c r="AN1362" s="22">
        <f t="shared" si="308"/>
        <v>0</v>
      </c>
      <c r="AO1362" s="22" t="str">
        <f t="shared" si="309"/>
        <v>DROP</v>
      </c>
      <c r="AP1362" s="22" t="str">
        <f t="shared" si="310"/>
        <v>DROP</v>
      </c>
      <c r="AQ1362" s="22" t="str">
        <f t="shared" si="311"/>
        <v>DROP</v>
      </c>
      <c r="AR1362" s="22" t="str">
        <f t="shared" si="312"/>
        <v>DROP</v>
      </c>
      <c r="AS1362" s="22" t="str">
        <f t="shared" si="313"/>
        <v>DROP</v>
      </c>
      <c r="AT1362" s="22" t="str">
        <f t="shared" si="314"/>
        <v>DROP</v>
      </c>
      <c r="AU1362" s="22">
        <f t="shared" si="315"/>
        <v>5.130253485991811</v>
      </c>
      <c r="AV1362" s="22">
        <f t="shared" si="316"/>
        <v>0</v>
      </c>
      <c r="AW1362" s="22">
        <f t="shared" si="317"/>
        <v>14.077248403046966</v>
      </c>
      <c r="AX1362" s="22" t="str">
        <f t="shared" si="318"/>
        <v>DROP</v>
      </c>
    </row>
    <row r="1363" spans="1:50" x14ac:dyDescent="0.25">
      <c r="A1363" s="23" t="s">
        <v>18</v>
      </c>
      <c r="B1363" s="22" t="s">
        <v>1381</v>
      </c>
      <c r="C1363" s="34">
        <v>2533.0469090909114</v>
      </c>
      <c r="D1363" s="32">
        <v>0.32842253773074775</v>
      </c>
      <c r="E1363" s="32">
        <v>0.27509498837403712</v>
      </c>
      <c r="F1363" s="22">
        <v>12</v>
      </c>
      <c r="H1363" s="27">
        <v>664.46361231459537</v>
      </c>
      <c r="I1363" s="27">
        <v>201.15470166082625</v>
      </c>
      <c r="J1363" s="27">
        <v>401.25119844508924</v>
      </c>
      <c r="K1363" s="27">
        <v>1266.869512420511</v>
      </c>
      <c r="M1363" s="27">
        <v>2336.8232349057962</v>
      </c>
      <c r="N1363" s="27">
        <v>98.788829454545549</v>
      </c>
      <c r="O1363" s="27">
        <v>0</v>
      </c>
      <c r="P1363" s="27">
        <v>166</v>
      </c>
      <c r="Q1363" s="27">
        <v>166</v>
      </c>
      <c r="R1363" s="27">
        <v>2336.8232349057962</v>
      </c>
      <c r="S1363" s="22" t="s">
        <v>3368</v>
      </c>
      <c r="T1363" s="28">
        <v>0.69798407899327952</v>
      </c>
      <c r="U1363" s="22">
        <v>0.52014420972792541</v>
      </c>
      <c r="V1363" s="22">
        <v>4.7844522558984526</v>
      </c>
      <c r="W1363" s="22">
        <v>14.077248403046966</v>
      </c>
      <c r="X1363" s="27">
        <v>-1168.7425519398307</v>
      </c>
      <c r="Y1363" s="27">
        <v>1002.0806829659655</v>
      </c>
      <c r="Z1363" s="23" t="s">
        <v>3429</v>
      </c>
      <c r="AA1363" s="23" t="s">
        <v>3429</v>
      </c>
      <c r="AB1363" s="23" t="s">
        <v>3429</v>
      </c>
      <c r="AC1363" s="23" t="s">
        <v>3429</v>
      </c>
      <c r="AD1363" s="23" t="s">
        <v>3429</v>
      </c>
      <c r="AE1363" s="23" t="s">
        <v>3429</v>
      </c>
      <c r="AH1363" s="38"/>
      <c r="AJ1363" s="43"/>
      <c r="AK1363" s="22">
        <f t="shared" si="305"/>
        <v>0.52014420972792541</v>
      </c>
      <c r="AL1363" s="22" t="str">
        <f t="shared" si="306"/>
        <v>DROP</v>
      </c>
      <c r="AM1363" s="28">
        <f t="shared" si="307"/>
        <v>0.69798407899327952</v>
      </c>
      <c r="AN1363" s="22">
        <f t="shared" si="308"/>
        <v>0</v>
      </c>
      <c r="AO1363" s="22" t="str">
        <f t="shared" si="309"/>
        <v>DROP</v>
      </c>
      <c r="AP1363" s="22" t="str">
        <f t="shared" si="310"/>
        <v>DROP</v>
      </c>
      <c r="AQ1363" s="22" t="str">
        <f t="shared" si="311"/>
        <v>DROP</v>
      </c>
      <c r="AR1363" s="22" t="str">
        <f t="shared" si="312"/>
        <v>DROP</v>
      </c>
      <c r="AS1363" s="22" t="str">
        <f t="shared" si="313"/>
        <v>DROP</v>
      </c>
      <c r="AT1363" s="22" t="str">
        <f t="shared" si="314"/>
        <v>DROP</v>
      </c>
      <c r="AU1363" s="22">
        <f t="shared" si="315"/>
        <v>4.7844522558984526</v>
      </c>
      <c r="AV1363" s="22">
        <f t="shared" si="316"/>
        <v>0</v>
      </c>
      <c r="AW1363" s="22">
        <f t="shared" si="317"/>
        <v>14.077248403046966</v>
      </c>
      <c r="AX1363" s="22" t="str">
        <f t="shared" si="318"/>
        <v>DROP</v>
      </c>
    </row>
    <row r="1364" spans="1:50" x14ac:dyDescent="0.25">
      <c r="A1364" s="23" t="s">
        <v>18</v>
      </c>
      <c r="B1364" s="22" t="s">
        <v>1382</v>
      </c>
      <c r="C1364" s="34">
        <v>2533.0469090909114</v>
      </c>
      <c r="D1364" s="32">
        <v>0.37834200354596231</v>
      </c>
      <c r="E1364" s="32">
        <v>0.16906635541367804</v>
      </c>
      <c r="F1364" s="22">
        <v>12</v>
      </c>
      <c r="H1364" s="27">
        <v>664.46361231459537</v>
      </c>
      <c r="I1364" s="27">
        <v>231.72975087185114</v>
      </c>
      <c r="J1364" s="27">
        <v>462.24045217442665</v>
      </c>
      <c r="K1364" s="27">
        <v>1358.4338153608733</v>
      </c>
      <c r="M1364" s="27">
        <v>2336.8232349057962</v>
      </c>
      <c r="N1364" s="27">
        <v>98.788829454545549</v>
      </c>
      <c r="O1364" s="27">
        <v>0</v>
      </c>
      <c r="P1364" s="27">
        <v>166</v>
      </c>
      <c r="Q1364" s="27">
        <v>166</v>
      </c>
      <c r="R1364" s="27">
        <v>2336.8232349057962</v>
      </c>
      <c r="S1364" s="22" t="s">
        <v>3368</v>
      </c>
      <c r="T1364" s="28">
        <v>0.69798407899327952</v>
      </c>
      <c r="U1364" s="22">
        <v>0.55773816989925085</v>
      </c>
      <c r="V1364" s="22">
        <v>5.130253485991811</v>
      </c>
      <c r="W1364" s="22">
        <v>14.077248403046966</v>
      </c>
      <c r="X1364" s="27">
        <v>-1077.1782489994685</v>
      </c>
      <c r="Y1364" s="27">
        <v>1093.6449859063277</v>
      </c>
      <c r="Z1364" s="23" t="s">
        <v>3429</v>
      </c>
      <c r="AA1364" s="23" t="s">
        <v>3429</v>
      </c>
      <c r="AB1364" s="23" t="s">
        <v>3429</v>
      </c>
      <c r="AC1364" s="23" t="s">
        <v>3429</v>
      </c>
      <c r="AD1364" s="23" t="s">
        <v>3429</v>
      </c>
      <c r="AE1364" s="23" t="s">
        <v>3429</v>
      </c>
      <c r="AH1364" s="38"/>
      <c r="AJ1364" s="43"/>
      <c r="AK1364" s="22">
        <f t="shared" si="305"/>
        <v>0.55773816989925085</v>
      </c>
      <c r="AL1364" s="22" t="str">
        <f t="shared" si="306"/>
        <v>DROP</v>
      </c>
      <c r="AM1364" s="28">
        <f t="shared" si="307"/>
        <v>0.69798407899327952</v>
      </c>
      <c r="AN1364" s="22">
        <f t="shared" si="308"/>
        <v>0</v>
      </c>
      <c r="AO1364" s="22" t="str">
        <f t="shared" si="309"/>
        <v>DROP</v>
      </c>
      <c r="AP1364" s="22" t="str">
        <f t="shared" si="310"/>
        <v>DROP</v>
      </c>
      <c r="AQ1364" s="22" t="str">
        <f t="shared" si="311"/>
        <v>DROP</v>
      </c>
      <c r="AR1364" s="22" t="str">
        <f t="shared" si="312"/>
        <v>DROP</v>
      </c>
      <c r="AS1364" s="22" t="str">
        <f t="shared" si="313"/>
        <v>DROP</v>
      </c>
      <c r="AT1364" s="22" t="str">
        <f t="shared" si="314"/>
        <v>DROP</v>
      </c>
      <c r="AU1364" s="22">
        <f t="shared" si="315"/>
        <v>5.130253485991811</v>
      </c>
      <c r="AV1364" s="22">
        <f t="shared" si="316"/>
        <v>0</v>
      </c>
      <c r="AW1364" s="22">
        <f t="shared" si="317"/>
        <v>14.077248403046966</v>
      </c>
      <c r="AX1364" s="22" t="str">
        <f t="shared" si="318"/>
        <v>DROP</v>
      </c>
    </row>
    <row r="1365" spans="1:50" x14ac:dyDescent="0.25">
      <c r="A1365" s="23" t="s">
        <v>18</v>
      </c>
      <c r="B1365" s="22" t="s">
        <v>1383</v>
      </c>
      <c r="C1365" s="34">
        <v>2533.0469090909114</v>
      </c>
      <c r="D1365" s="32">
        <v>0.37834200354596231</v>
      </c>
      <c r="E1365" s="32">
        <v>0.16906635541367804</v>
      </c>
      <c r="F1365" s="22">
        <v>12</v>
      </c>
      <c r="H1365" s="27">
        <v>664.46361231459537</v>
      </c>
      <c r="I1365" s="27">
        <v>231.72975087185114</v>
      </c>
      <c r="J1365" s="27">
        <v>462.24045217442665</v>
      </c>
      <c r="K1365" s="27">
        <v>1358.4338153608733</v>
      </c>
      <c r="M1365" s="27">
        <v>2336.8232349057962</v>
      </c>
      <c r="N1365" s="27">
        <v>98.788829454545549</v>
      </c>
      <c r="O1365" s="27">
        <v>0</v>
      </c>
      <c r="P1365" s="27">
        <v>166</v>
      </c>
      <c r="Q1365" s="27">
        <v>166</v>
      </c>
      <c r="R1365" s="27">
        <v>2336.8232349057962</v>
      </c>
      <c r="S1365" s="22" t="s">
        <v>3368</v>
      </c>
      <c r="T1365" s="28">
        <v>0.69798407899327952</v>
      </c>
      <c r="U1365" s="22">
        <v>0.55773816989925085</v>
      </c>
      <c r="V1365" s="22">
        <v>5.130253485991811</v>
      </c>
      <c r="W1365" s="22">
        <v>14.077248403046966</v>
      </c>
      <c r="X1365" s="27">
        <v>-1077.1782489994685</v>
      </c>
      <c r="Y1365" s="27">
        <v>1093.6449859063277</v>
      </c>
      <c r="Z1365" s="23" t="s">
        <v>3429</v>
      </c>
      <c r="AA1365" s="23" t="s">
        <v>3429</v>
      </c>
      <c r="AB1365" s="23" t="s">
        <v>3429</v>
      </c>
      <c r="AC1365" s="23" t="s">
        <v>3429</v>
      </c>
      <c r="AD1365" s="23" t="s">
        <v>3429</v>
      </c>
      <c r="AE1365" s="23" t="s">
        <v>3429</v>
      </c>
      <c r="AH1365" s="38"/>
      <c r="AJ1365" s="43"/>
      <c r="AK1365" s="22">
        <f t="shared" si="305"/>
        <v>0.55773816989925085</v>
      </c>
      <c r="AL1365" s="22" t="str">
        <f t="shared" si="306"/>
        <v>DROP</v>
      </c>
      <c r="AM1365" s="28">
        <f t="shared" si="307"/>
        <v>0.69798407899327952</v>
      </c>
      <c r="AN1365" s="22">
        <f t="shared" si="308"/>
        <v>0</v>
      </c>
      <c r="AO1365" s="22" t="str">
        <f t="shared" si="309"/>
        <v>DROP</v>
      </c>
      <c r="AP1365" s="22" t="str">
        <f t="shared" si="310"/>
        <v>DROP</v>
      </c>
      <c r="AQ1365" s="22" t="str">
        <f t="shared" si="311"/>
        <v>DROP</v>
      </c>
      <c r="AR1365" s="22" t="str">
        <f t="shared" si="312"/>
        <v>DROP</v>
      </c>
      <c r="AS1365" s="22" t="str">
        <f t="shared" si="313"/>
        <v>DROP</v>
      </c>
      <c r="AT1365" s="22" t="str">
        <f t="shared" si="314"/>
        <v>DROP</v>
      </c>
      <c r="AU1365" s="22">
        <f t="shared" si="315"/>
        <v>5.130253485991811</v>
      </c>
      <c r="AV1365" s="22">
        <f t="shared" si="316"/>
        <v>0</v>
      </c>
      <c r="AW1365" s="22">
        <f t="shared" si="317"/>
        <v>14.077248403046966</v>
      </c>
      <c r="AX1365" s="22" t="str">
        <f t="shared" si="318"/>
        <v>DROP</v>
      </c>
    </row>
    <row r="1366" spans="1:50" x14ac:dyDescent="0.25">
      <c r="A1366" s="23" t="s">
        <v>18</v>
      </c>
      <c r="B1366" s="22" t="s">
        <v>1384</v>
      </c>
      <c r="C1366" s="34">
        <v>2533.0469090909114</v>
      </c>
      <c r="D1366" s="32">
        <v>0.32842253773074775</v>
      </c>
      <c r="E1366" s="32">
        <v>0.27509498837403712</v>
      </c>
      <c r="F1366" s="22">
        <v>12</v>
      </c>
      <c r="H1366" s="27">
        <v>664.46361231459537</v>
      </c>
      <c r="I1366" s="27">
        <v>201.15470166082625</v>
      </c>
      <c r="J1366" s="27">
        <v>401.25119844508924</v>
      </c>
      <c r="K1366" s="27">
        <v>1266.869512420511</v>
      </c>
      <c r="M1366" s="27">
        <v>2336.8232349057962</v>
      </c>
      <c r="N1366" s="27">
        <v>98.788829454545549</v>
      </c>
      <c r="O1366" s="27">
        <v>0</v>
      </c>
      <c r="P1366" s="27">
        <v>166</v>
      </c>
      <c r="Q1366" s="27">
        <v>166</v>
      </c>
      <c r="R1366" s="27">
        <v>2336.8232349057962</v>
      </c>
      <c r="S1366" s="22" t="s">
        <v>3368</v>
      </c>
      <c r="T1366" s="28">
        <v>0.69798407899327952</v>
      </c>
      <c r="U1366" s="22">
        <v>0.52014420972792541</v>
      </c>
      <c r="V1366" s="22">
        <v>4.7844522558984526</v>
      </c>
      <c r="W1366" s="22">
        <v>14.077248403046966</v>
      </c>
      <c r="X1366" s="27">
        <v>-1168.7425519398307</v>
      </c>
      <c r="Y1366" s="27">
        <v>1002.0806829659655</v>
      </c>
      <c r="Z1366" s="23" t="s">
        <v>3429</v>
      </c>
      <c r="AA1366" s="23" t="s">
        <v>3429</v>
      </c>
      <c r="AB1366" s="23" t="s">
        <v>3429</v>
      </c>
      <c r="AC1366" s="23" t="s">
        <v>3429</v>
      </c>
      <c r="AD1366" s="23" t="s">
        <v>3429</v>
      </c>
      <c r="AE1366" s="23" t="s">
        <v>3429</v>
      </c>
      <c r="AH1366" s="38"/>
      <c r="AJ1366" s="43"/>
      <c r="AK1366" s="22">
        <f t="shared" si="305"/>
        <v>0.52014420972792541</v>
      </c>
      <c r="AL1366" s="22" t="str">
        <f t="shared" si="306"/>
        <v>DROP</v>
      </c>
      <c r="AM1366" s="28">
        <f t="shared" si="307"/>
        <v>0.69798407899327952</v>
      </c>
      <c r="AN1366" s="22">
        <f t="shared" si="308"/>
        <v>0</v>
      </c>
      <c r="AO1366" s="22" t="str">
        <f t="shared" si="309"/>
        <v>DROP</v>
      </c>
      <c r="AP1366" s="22" t="str">
        <f t="shared" si="310"/>
        <v>DROP</v>
      </c>
      <c r="AQ1366" s="22" t="str">
        <f t="shared" si="311"/>
        <v>DROP</v>
      </c>
      <c r="AR1366" s="22" t="str">
        <f t="shared" si="312"/>
        <v>DROP</v>
      </c>
      <c r="AS1366" s="22" t="str">
        <f t="shared" si="313"/>
        <v>DROP</v>
      </c>
      <c r="AT1366" s="22" t="str">
        <f t="shared" si="314"/>
        <v>DROP</v>
      </c>
      <c r="AU1366" s="22">
        <f t="shared" si="315"/>
        <v>4.7844522558984526</v>
      </c>
      <c r="AV1366" s="22">
        <f t="shared" si="316"/>
        <v>0</v>
      </c>
      <c r="AW1366" s="22">
        <f t="shared" si="317"/>
        <v>14.077248403046966</v>
      </c>
      <c r="AX1366" s="22" t="str">
        <f t="shared" si="318"/>
        <v>DROP</v>
      </c>
    </row>
    <row r="1367" spans="1:50" x14ac:dyDescent="0.25">
      <c r="A1367" s="23" t="s">
        <v>18</v>
      </c>
      <c r="B1367" s="22" t="s">
        <v>1385</v>
      </c>
      <c r="C1367" s="34">
        <v>2533.0469090909114</v>
      </c>
      <c r="D1367" s="32">
        <v>0.37834200354596231</v>
      </c>
      <c r="E1367" s="32">
        <v>0.16906635541367804</v>
      </c>
      <c r="F1367" s="22">
        <v>12</v>
      </c>
      <c r="H1367" s="27">
        <v>664.46361231459537</v>
      </c>
      <c r="I1367" s="27">
        <v>231.72975087185114</v>
      </c>
      <c r="J1367" s="27">
        <v>462.24045217442665</v>
      </c>
      <c r="K1367" s="27">
        <v>1358.4338153608733</v>
      </c>
      <c r="M1367" s="27">
        <v>2336.8232349057962</v>
      </c>
      <c r="N1367" s="27">
        <v>98.788829454545549</v>
      </c>
      <c r="O1367" s="27">
        <v>0</v>
      </c>
      <c r="P1367" s="27">
        <v>166</v>
      </c>
      <c r="Q1367" s="27">
        <v>166</v>
      </c>
      <c r="R1367" s="27">
        <v>2336.8232349057962</v>
      </c>
      <c r="S1367" s="22" t="s">
        <v>3368</v>
      </c>
      <c r="T1367" s="28">
        <v>0.69798407899327952</v>
      </c>
      <c r="U1367" s="22">
        <v>0.55773816989925085</v>
      </c>
      <c r="V1367" s="22">
        <v>5.130253485991811</v>
      </c>
      <c r="W1367" s="22">
        <v>14.077248403046966</v>
      </c>
      <c r="X1367" s="27">
        <v>-1077.1782489994685</v>
      </c>
      <c r="Y1367" s="27">
        <v>1093.6449859063277</v>
      </c>
      <c r="Z1367" s="23" t="s">
        <v>3429</v>
      </c>
      <c r="AA1367" s="23" t="s">
        <v>3429</v>
      </c>
      <c r="AB1367" s="23" t="s">
        <v>3429</v>
      </c>
      <c r="AC1367" s="23" t="s">
        <v>3429</v>
      </c>
      <c r="AD1367" s="23" t="s">
        <v>3429</v>
      </c>
      <c r="AE1367" s="23" t="s">
        <v>3429</v>
      </c>
      <c r="AH1367" s="38"/>
      <c r="AJ1367" s="43"/>
      <c r="AK1367" s="22">
        <f t="shared" si="305"/>
        <v>0.55773816989925085</v>
      </c>
      <c r="AL1367" s="22" t="str">
        <f t="shared" si="306"/>
        <v>DROP</v>
      </c>
      <c r="AM1367" s="28">
        <f t="shared" si="307"/>
        <v>0.69798407899327952</v>
      </c>
      <c r="AN1367" s="22">
        <f t="shared" si="308"/>
        <v>0</v>
      </c>
      <c r="AO1367" s="22" t="str">
        <f t="shared" si="309"/>
        <v>DROP</v>
      </c>
      <c r="AP1367" s="22" t="str">
        <f t="shared" si="310"/>
        <v>DROP</v>
      </c>
      <c r="AQ1367" s="22" t="str">
        <f t="shared" si="311"/>
        <v>DROP</v>
      </c>
      <c r="AR1367" s="22" t="str">
        <f t="shared" si="312"/>
        <v>DROP</v>
      </c>
      <c r="AS1367" s="22" t="str">
        <f t="shared" si="313"/>
        <v>DROP</v>
      </c>
      <c r="AT1367" s="22" t="str">
        <f t="shared" si="314"/>
        <v>DROP</v>
      </c>
      <c r="AU1367" s="22">
        <f t="shared" si="315"/>
        <v>5.130253485991811</v>
      </c>
      <c r="AV1367" s="22">
        <f t="shared" si="316"/>
        <v>0</v>
      </c>
      <c r="AW1367" s="22">
        <f t="shared" si="317"/>
        <v>14.077248403046966</v>
      </c>
      <c r="AX1367" s="22" t="str">
        <f t="shared" si="318"/>
        <v>DROP</v>
      </c>
    </row>
    <row r="1368" spans="1:50" x14ac:dyDescent="0.25">
      <c r="A1368" s="23" t="s">
        <v>18</v>
      </c>
      <c r="B1368" s="22" t="s">
        <v>1386</v>
      </c>
      <c r="C1368" s="34">
        <v>2533.0469090909114</v>
      </c>
      <c r="D1368" s="32">
        <v>0.32842253773074775</v>
      </c>
      <c r="E1368" s="32">
        <v>0.27509498837403712</v>
      </c>
      <c r="F1368" s="22">
        <v>12</v>
      </c>
      <c r="H1368" s="27">
        <v>664.46361231459537</v>
      </c>
      <c r="I1368" s="27">
        <v>201.15470166082625</v>
      </c>
      <c r="J1368" s="27">
        <v>401.25119844508924</v>
      </c>
      <c r="K1368" s="27">
        <v>1266.869512420511</v>
      </c>
      <c r="M1368" s="27">
        <v>2336.8232349057962</v>
      </c>
      <c r="N1368" s="27">
        <v>98.788829454545549</v>
      </c>
      <c r="O1368" s="27">
        <v>0</v>
      </c>
      <c r="P1368" s="27">
        <v>166</v>
      </c>
      <c r="Q1368" s="27">
        <v>166</v>
      </c>
      <c r="R1368" s="27">
        <v>2336.8232349057962</v>
      </c>
      <c r="S1368" s="22" t="s">
        <v>3368</v>
      </c>
      <c r="T1368" s="28">
        <v>0.69798407899327952</v>
      </c>
      <c r="U1368" s="22">
        <v>0.52014420972792541</v>
      </c>
      <c r="V1368" s="22">
        <v>4.7844522558984526</v>
      </c>
      <c r="W1368" s="22">
        <v>14.077248403046966</v>
      </c>
      <c r="X1368" s="27">
        <v>-1168.7425519398307</v>
      </c>
      <c r="Y1368" s="27">
        <v>1002.0806829659655</v>
      </c>
      <c r="Z1368" s="23" t="s">
        <v>3429</v>
      </c>
      <c r="AA1368" s="23" t="s">
        <v>3429</v>
      </c>
      <c r="AB1368" s="23" t="s">
        <v>3429</v>
      </c>
      <c r="AC1368" s="23" t="s">
        <v>3429</v>
      </c>
      <c r="AD1368" s="23" t="s">
        <v>3429</v>
      </c>
      <c r="AE1368" s="23" t="s">
        <v>3429</v>
      </c>
      <c r="AH1368" s="38"/>
      <c r="AJ1368" s="43"/>
      <c r="AK1368" s="22">
        <f t="shared" si="305"/>
        <v>0.52014420972792541</v>
      </c>
      <c r="AL1368" s="22" t="str">
        <f t="shared" si="306"/>
        <v>DROP</v>
      </c>
      <c r="AM1368" s="28">
        <f t="shared" si="307"/>
        <v>0.69798407899327952</v>
      </c>
      <c r="AN1368" s="22">
        <f t="shared" si="308"/>
        <v>0</v>
      </c>
      <c r="AO1368" s="22" t="str">
        <f t="shared" si="309"/>
        <v>DROP</v>
      </c>
      <c r="AP1368" s="22" t="str">
        <f t="shared" si="310"/>
        <v>DROP</v>
      </c>
      <c r="AQ1368" s="22" t="str">
        <f t="shared" si="311"/>
        <v>DROP</v>
      </c>
      <c r="AR1368" s="22" t="str">
        <f t="shared" si="312"/>
        <v>DROP</v>
      </c>
      <c r="AS1368" s="22" t="str">
        <f t="shared" si="313"/>
        <v>DROP</v>
      </c>
      <c r="AT1368" s="22" t="str">
        <f t="shared" si="314"/>
        <v>DROP</v>
      </c>
      <c r="AU1368" s="22">
        <f t="shared" si="315"/>
        <v>4.7844522558984526</v>
      </c>
      <c r="AV1368" s="22">
        <f t="shared" si="316"/>
        <v>0</v>
      </c>
      <c r="AW1368" s="22">
        <f t="shared" si="317"/>
        <v>14.077248403046966</v>
      </c>
      <c r="AX1368" s="22" t="str">
        <f t="shared" si="318"/>
        <v>DROP</v>
      </c>
    </row>
    <row r="1369" spans="1:50" x14ac:dyDescent="0.25">
      <c r="A1369" s="23" t="s">
        <v>18</v>
      </c>
      <c r="B1369" s="22" t="s">
        <v>1387</v>
      </c>
      <c r="C1369" s="34">
        <v>2533.0469090909114</v>
      </c>
      <c r="D1369" s="32">
        <v>0.32842253773074775</v>
      </c>
      <c r="E1369" s="32">
        <v>0.27509498837403712</v>
      </c>
      <c r="F1369" s="22">
        <v>12</v>
      </c>
      <c r="H1369" s="27">
        <v>664.46361231459537</v>
      </c>
      <c r="I1369" s="27">
        <v>201.15470166082625</v>
      </c>
      <c r="J1369" s="27">
        <v>401.25119844508924</v>
      </c>
      <c r="K1369" s="27">
        <v>1266.869512420511</v>
      </c>
      <c r="M1369" s="27">
        <v>2336.8232349057962</v>
      </c>
      <c r="N1369" s="27">
        <v>98.788829454545549</v>
      </c>
      <c r="O1369" s="27">
        <v>0</v>
      </c>
      <c r="P1369" s="27">
        <v>166</v>
      </c>
      <c r="Q1369" s="27">
        <v>166</v>
      </c>
      <c r="R1369" s="27">
        <v>2336.8232349057962</v>
      </c>
      <c r="S1369" s="22" t="s">
        <v>3368</v>
      </c>
      <c r="T1369" s="28">
        <v>0.69798407899327952</v>
      </c>
      <c r="U1369" s="22">
        <v>0.52014420972792541</v>
      </c>
      <c r="V1369" s="22">
        <v>4.7844522558984526</v>
      </c>
      <c r="W1369" s="22">
        <v>14.077248403046966</v>
      </c>
      <c r="X1369" s="27">
        <v>-1168.7425519398307</v>
      </c>
      <c r="Y1369" s="27">
        <v>1002.0806829659655</v>
      </c>
      <c r="Z1369" s="23" t="s">
        <v>3429</v>
      </c>
      <c r="AA1369" s="23" t="s">
        <v>3429</v>
      </c>
      <c r="AB1369" s="23" t="s">
        <v>3429</v>
      </c>
      <c r="AC1369" s="23" t="s">
        <v>3429</v>
      </c>
      <c r="AD1369" s="23" t="s">
        <v>3429</v>
      </c>
      <c r="AE1369" s="23" t="s">
        <v>3429</v>
      </c>
      <c r="AH1369" s="38"/>
      <c r="AJ1369" s="43"/>
      <c r="AK1369" s="22">
        <f t="shared" si="305"/>
        <v>0.52014420972792541</v>
      </c>
      <c r="AL1369" s="22" t="str">
        <f t="shared" si="306"/>
        <v>DROP</v>
      </c>
      <c r="AM1369" s="28">
        <f t="shared" si="307"/>
        <v>0.69798407899327952</v>
      </c>
      <c r="AN1369" s="22">
        <f t="shared" si="308"/>
        <v>0</v>
      </c>
      <c r="AO1369" s="22" t="str">
        <f t="shared" si="309"/>
        <v>DROP</v>
      </c>
      <c r="AP1369" s="22" t="str">
        <f t="shared" si="310"/>
        <v>DROP</v>
      </c>
      <c r="AQ1369" s="22" t="str">
        <f t="shared" si="311"/>
        <v>DROP</v>
      </c>
      <c r="AR1369" s="22" t="str">
        <f t="shared" si="312"/>
        <v>DROP</v>
      </c>
      <c r="AS1369" s="22" t="str">
        <f t="shared" si="313"/>
        <v>DROP</v>
      </c>
      <c r="AT1369" s="22" t="str">
        <f t="shared" si="314"/>
        <v>DROP</v>
      </c>
      <c r="AU1369" s="22">
        <f t="shared" si="315"/>
        <v>4.7844522558984526</v>
      </c>
      <c r="AV1369" s="22">
        <f t="shared" si="316"/>
        <v>0</v>
      </c>
      <c r="AW1369" s="22">
        <f t="shared" si="317"/>
        <v>14.077248403046966</v>
      </c>
      <c r="AX1369" s="22" t="str">
        <f t="shared" si="318"/>
        <v>DROP</v>
      </c>
    </row>
    <row r="1370" spans="1:50" x14ac:dyDescent="0.25">
      <c r="A1370" s="23" t="s">
        <v>18</v>
      </c>
      <c r="B1370" s="22" t="s">
        <v>1388</v>
      </c>
      <c r="C1370" s="34">
        <v>2533.0469090909114</v>
      </c>
      <c r="D1370" s="32">
        <v>0.37834200354596231</v>
      </c>
      <c r="E1370" s="32">
        <v>0.16906635541367804</v>
      </c>
      <c r="F1370" s="22">
        <v>12</v>
      </c>
      <c r="H1370" s="27">
        <v>664.46361231459537</v>
      </c>
      <c r="I1370" s="27">
        <v>231.72975087185114</v>
      </c>
      <c r="J1370" s="27">
        <v>462.24045217442665</v>
      </c>
      <c r="K1370" s="27">
        <v>1358.4338153608733</v>
      </c>
      <c r="M1370" s="27">
        <v>2336.8232349057962</v>
      </c>
      <c r="N1370" s="27">
        <v>98.788829454545549</v>
      </c>
      <c r="O1370" s="27">
        <v>0</v>
      </c>
      <c r="P1370" s="27">
        <v>166</v>
      </c>
      <c r="Q1370" s="27">
        <v>166</v>
      </c>
      <c r="R1370" s="27">
        <v>2336.8232349057962</v>
      </c>
      <c r="S1370" s="22" t="s">
        <v>3368</v>
      </c>
      <c r="T1370" s="28">
        <v>0.69798407899327952</v>
      </c>
      <c r="U1370" s="22">
        <v>0.55773816989925085</v>
      </c>
      <c r="V1370" s="22">
        <v>5.130253485991811</v>
      </c>
      <c r="W1370" s="22">
        <v>14.077248403046966</v>
      </c>
      <c r="X1370" s="27">
        <v>-1077.1782489994685</v>
      </c>
      <c r="Y1370" s="27">
        <v>1093.6449859063277</v>
      </c>
      <c r="Z1370" s="23" t="s">
        <v>3429</v>
      </c>
      <c r="AA1370" s="23" t="s">
        <v>3429</v>
      </c>
      <c r="AB1370" s="23" t="s">
        <v>3429</v>
      </c>
      <c r="AC1370" s="23" t="s">
        <v>3429</v>
      </c>
      <c r="AD1370" s="23" t="s">
        <v>3429</v>
      </c>
      <c r="AE1370" s="23" t="s">
        <v>3429</v>
      </c>
      <c r="AH1370" s="38"/>
      <c r="AJ1370" s="43"/>
      <c r="AK1370" s="22">
        <f t="shared" si="305"/>
        <v>0.55773816989925085</v>
      </c>
      <c r="AL1370" s="22" t="str">
        <f t="shared" si="306"/>
        <v>DROP</v>
      </c>
      <c r="AM1370" s="28">
        <f t="shared" si="307"/>
        <v>0.69798407899327952</v>
      </c>
      <c r="AN1370" s="22">
        <f t="shared" si="308"/>
        <v>0</v>
      </c>
      <c r="AO1370" s="22" t="str">
        <f t="shared" si="309"/>
        <v>DROP</v>
      </c>
      <c r="AP1370" s="22" t="str">
        <f t="shared" si="310"/>
        <v>DROP</v>
      </c>
      <c r="AQ1370" s="22" t="str">
        <f t="shared" si="311"/>
        <v>DROP</v>
      </c>
      <c r="AR1370" s="22" t="str">
        <f t="shared" si="312"/>
        <v>DROP</v>
      </c>
      <c r="AS1370" s="22" t="str">
        <f t="shared" si="313"/>
        <v>DROP</v>
      </c>
      <c r="AT1370" s="22" t="str">
        <f t="shared" si="314"/>
        <v>DROP</v>
      </c>
      <c r="AU1370" s="22">
        <f t="shared" si="315"/>
        <v>5.130253485991811</v>
      </c>
      <c r="AV1370" s="22">
        <f t="shared" si="316"/>
        <v>0</v>
      </c>
      <c r="AW1370" s="22">
        <f t="shared" si="317"/>
        <v>14.077248403046966</v>
      </c>
      <c r="AX1370" s="22" t="str">
        <f t="shared" si="318"/>
        <v>DROP</v>
      </c>
    </row>
    <row r="1371" spans="1:50" x14ac:dyDescent="0.25">
      <c r="A1371" s="23" t="s">
        <v>18</v>
      </c>
      <c r="B1371" s="22" t="s">
        <v>1389</v>
      </c>
      <c r="C1371" s="34">
        <v>2533.0469090909114</v>
      </c>
      <c r="D1371" s="32">
        <v>0.32842253773074775</v>
      </c>
      <c r="E1371" s="32">
        <v>0.27509498837403712</v>
      </c>
      <c r="F1371" s="22">
        <v>12</v>
      </c>
      <c r="H1371" s="27">
        <v>664.46361231459537</v>
      </c>
      <c r="I1371" s="27">
        <v>201.15470166082625</v>
      </c>
      <c r="J1371" s="27">
        <v>401.25119844508924</v>
      </c>
      <c r="K1371" s="27">
        <v>1266.869512420511</v>
      </c>
      <c r="M1371" s="27">
        <v>2336.8232349057962</v>
      </c>
      <c r="N1371" s="27">
        <v>98.788829454545549</v>
      </c>
      <c r="O1371" s="27">
        <v>0</v>
      </c>
      <c r="P1371" s="27">
        <v>166</v>
      </c>
      <c r="Q1371" s="27">
        <v>166</v>
      </c>
      <c r="R1371" s="27">
        <v>2336.8232349057962</v>
      </c>
      <c r="S1371" s="22" t="s">
        <v>3368</v>
      </c>
      <c r="T1371" s="28">
        <v>0.69798407899327952</v>
      </c>
      <c r="U1371" s="22">
        <v>0.52014420972792541</v>
      </c>
      <c r="V1371" s="22">
        <v>4.7844522558984526</v>
      </c>
      <c r="W1371" s="22">
        <v>14.077248403046966</v>
      </c>
      <c r="X1371" s="27">
        <v>-1168.7425519398307</v>
      </c>
      <c r="Y1371" s="27">
        <v>1002.0806829659655</v>
      </c>
      <c r="Z1371" s="23" t="s">
        <v>3429</v>
      </c>
      <c r="AA1371" s="23" t="s">
        <v>3429</v>
      </c>
      <c r="AB1371" s="23" t="s">
        <v>3429</v>
      </c>
      <c r="AC1371" s="23" t="s">
        <v>3429</v>
      </c>
      <c r="AD1371" s="23" t="s">
        <v>3429</v>
      </c>
      <c r="AE1371" s="23" t="s">
        <v>3429</v>
      </c>
      <c r="AH1371" s="38"/>
      <c r="AJ1371" s="43"/>
      <c r="AK1371" s="22">
        <f t="shared" si="305"/>
        <v>0.52014420972792541</v>
      </c>
      <c r="AL1371" s="22" t="str">
        <f t="shared" si="306"/>
        <v>DROP</v>
      </c>
      <c r="AM1371" s="28">
        <f t="shared" si="307"/>
        <v>0.69798407899327952</v>
      </c>
      <c r="AN1371" s="22">
        <f t="shared" si="308"/>
        <v>0</v>
      </c>
      <c r="AO1371" s="22" t="str">
        <f t="shared" si="309"/>
        <v>DROP</v>
      </c>
      <c r="AP1371" s="22" t="str">
        <f t="shared" si="310"/>
        <v>DROP</v>
      </c>
      <c r="AQ1371" s="22" t="str">
        <f t="shared" si="311"/>
        <v>DROP</v>
      </c>
      <c r="AR1371" s="22" t="str">
        <f t="shared" si="312"/>
        <v>DROP</v>
      </c>
      <c r="AS1371" s="22" t="str">
        <f t="shared" si="313"/>
        <v>DROP</v>
      </c>
      <c r="AT1371" s="22" t="str">
        <f t="shared" si="314"/>
        <v>DROP</v>
      </c>
      <c r="AU1371" s="22">
        <f t="shared" si="315"/>
        <v>4.7844522558984526</v>
      </c>
      <c r="AV1371" s="22">
        <f t="shared" si="316"/>
        <v>0</v>
      </c>
      <c r="AW1371" s="22">
        <f t="shared" si="317"/>
        <v>14.077248403046966</v>
      </c>
      <c r="AX1371" s="22" t="str">
        <f t="shared" si="318"/>
        <v>DROP</v>
      </c>
    </row>
    <row r="1372" spans="1:50" x14ac:dyDescent="0.25">
      <c r="A1372" s="23" t="s">
        <v>18</v>
      </c>
      <c r="B1372" s="22" t="s">
        <v>1390</v>
      </c>
      <c r="C1372" s="34">
        <v>2533.0469090909114</v>
      </c>
      <c r="D1372" s="32">
        <v>0.37834200354596231</v>
      </c>
      <c r="E1372" s="32">
        <v>0.16906635541367804</v>
      </c>
      <c r="F1372" s="22">
        <v>12</v>
      </c>
      <c r="H1372" s="27">
        <v>664.46361231459537</v>
      </c>
      <c r="I1372" s="27">
        <v>231.72975087185114</v>
      </c>
      <c r="J1372" s="27">
        <v>462.24045217442665</v>
      </c>
      <c r="K1372" s="27">
        <v>1358.4338153608733</v>
      </c>
      <c r="M1372" s="27">
        <v>2336.8232349057962</v>
      </c>
      <c r="N1372" s="27">
        <v>98.788829454545549</v>
      </c>
      <c r="O1372" s="27">
        <v>0</v>
      </c>
      <c r="P1372" s="27">
        <v>166</v>
      </c>
      <c r="Q1372" s="27">
        <v>166</v>
      </c>
      <c r="R1372" s="27">
        <v>2336.8232349057962</v>
      </c>
      <c r="S1372" s="22" t="s">
        <v>3368</v>
      </c>
      <c r="T1372" s="28">
        <v>0.69798407899327952</v>
      </c>
      <c r="U1372" s="22">
        <v>0.55773816989925085</v>
      </c>
      <c r="V1372" s="22">
        <v>5.130253485991811</v>
      </c>
      <c r="W1372" s="22">
        <v>14.077248403046966</v>
      </c>
      <c r="X1372" s="27">
        <v>-1077.1782489994685</v>
      </c>
      <c r="Y1372" s="27">
        <v>1093.6449859063277</v>
      </c>
      <c r="Z1372" s="23" t="s">
        <v>3429</v>
      </c>
      <c r="AA1372" s="23" t="s">
        <v>3429</v>
      </c>
      <c r="AB1372" s="23" t="s">
        <v>3429</v>
      </c>
      <c r="AC1372" s="23" t="s">
        <v>3429</v>
      </c>
      <c r="AD1372" s="23" t="s">
        <v>3429</v>
      </c>
      <c r="AE1372" s="23" t="s">
        <v>3429</v>
      </c>
      <c r="AH1372" s="38"/>
      <c r="AJ1372" s="43"/>
      <c r="AK1372" s="22">
        <f t="shared" si="305"/>
        <v>0.55773816989925085</v>
      </c>
      <c r="AL1372" s="22" t="str">
        <f t="shared" si="306"/>
        <v>DROP</v>
      </c>
      <c r="AM1372" s="28">
        <f t="shared" si="307"/>
        <v>0.69798407899327952</v>
      </c>
      <c r="AN1372" s="22">
        <f t="shared" si="308"/>
        <v>0</v>
      </c>
      <c r="AO1372" s="22" t="str">
        <f t="shared" si="309"/>
        <v>DROP</v>
      </c>
      <c r="AP1372" s="22" t="str">
        <f t="shared" si="310"/>
        <v>DROP</v>
      </c>
      <c r="AQ1372" s="22" t="str">
        <f t="shared" si="311"/>
        <v>DROP</v>
      </c>
      <c r="AR1372" s="22" t="str">
        <f t="shared" si="312"/>
        <v>DROP</v>
      </c>
      <c r="AS1372" s="22" t="str">
        <f t="shared" si="313"/>
        <v>DROP</v>
      </c>
      <c r="AT1372" s="22" t="str">
        <f t="shared" si="314"/>
        <v>DROP</v>
      </c>
      <c r="AU1372" s="22">
        <f t="shared" si="315"/>
        <v>5.130253485991811</v>
      </c>
      <c r="AV1372" s="22">
        <f t="shared" si="316"/>
        <v>0</v>
      </c>
      <c r="AW1372" s="22">
        <f t="shared" si="317"/>
        <v>14.077248403046966</v>
      </c>
      <c r="AX1372" s="22" t="str">
        <f t="shared" si="318"/>
        <v>DROP</v>
      </c>
    </row>
    <row r="1373" spans="1:50" x14ac:dyDescent="0.25">
      <c r="A1373" s="23" t="s">
        <v>18</v>
      </c>
      <c r="B1373" s="22" t="s">
        <v>1391</v>
      </c>
      <c r="C1373" s="34">
        <v>2533.0469090909114</v>
      </c>
      <c r="D1373" s="32">
        <v>0.37834200354596231</v>
      </c>
      <c r="E1373" s="32">
        <v>0.16906635541367804</v>
      </c>
      <c r="F1373" s="22">
        <v>12</v>
      </c>
      <c r="H1373" s="27">
        <v>664.46361231459537</v>
      </c>
      <c r="I1373" s="27">
        <v>231.72975087185114</v>
      </c>
      <c r="J1373" s="27">
        <v>462.24045217442665</v>
      </c>
      <c r="K1373" s="27">
        <v>1358.4338153608733</v>
      </c>
      <c r="M1373" s="27">
        <v>2336.8232349057962</v>
      </c>
      <c r="N1373" s="27">
        <v>98.788829454545549</v>
      </c>
      <c r="O1373" s="27">
        <v>0</v>
      </c>
      <c r="P1373" s="27">
        <v>166</v>
      </c>
      <c r="Q1373" s="27">
        <v>166</v>
      </c>
      <c r="R1373" s="27">
        <v>2336.8232349057962</v>
      </c>
      <c r="S1373" s="22" t="s">
        <v>3368</v>
      </c>
      <c r="T1373" s="28">
        <v>0.69798407899327952</v>
      </c>
      <c r="U1373" s="22">
        <v>0.55773816989925085</v>
      </c>
      <c r="V1373" s="22">
        <v>5.130253485991811</v>
      </c>
      <c r="W1373" s="22">
        <v>14.077248403046966</v>
      </c>
      <c r="X1373" s="27">
        <v>-1077.1782489994685</v>
      </c>
      <c r="Y1373" s="27">
        <v>1093.6449859063277</v>
      </c>
      <c r="Z1373" s="23" t="s">
        <v>3429</v>
      </c>
      <c r="AA1373" s="23" t="s">
        <v>3429</v>
      </c>
      <c r="AB1373" s="23" t="s">
        <v>3429</v>
      </c>
      <c r="AC1373" s="23" t="s">
        <v>3429</v>
      </c>
      <c r="AD1373" s="23" t="s">
        <v>3429</v>
      </c>
      <c r="AE1373" s="23" t="s">
        <v>3429</v>
      </c>
      <c r="AH1373" s="38"/>
      <c r="AJ1373" s="43"/>
      <c r="AK1373" s="22">
        <f t="shared" si="305"/>
        <v>0.55773816989925085</v>
      </c>
      <c r="AL1373" s="22" t="str">
        <f t="shared" si="306"/>
        <v>DROP</v>
      </c>
      <c r="AM1373" s="28">
        <f t="shared" si="307"/>
        <v>0.69798407899327952</v>
      </c>
      <c r="AN1373" s="22">
        <f t="shared" si="308"/>
        <v>0</v>
      </c>
      <c r="AO1373" s="22" t="str">
        <f t="shared" si="309"/>
        <v>DROP</v>
      </c>
      <c r="AP1373" s="22" t="str">
        <f t="shared" si="310"/>
        <v>DROP</v>
      </c>
      <c r="AQ1373" s="22" t="str">
        <f t="shared" si="311"/>
        <v>DROP</v>
      </c>
      <c r="AR1373" s="22" t="str">
        <f t="shared" si="312"/>
        <v>DROP</v>
      </c>
      <c r="AS1373" s="22" t="str">
        <f t="shared" si="313"/>
        <v>DROP</v>
      </c>
      <c r="AT1373" s="22" t="str">
        <f t="shared" si="314"/>
        <v>DROP</v>
      </c>
      <c r="AU1373" s="22">
        <f t="shared" si="315"/>
        <v>5.130253485991811</v>
      </c>
      <c r="AV1373" s="22">
        <f t="shared" si="316"/>
        <v>0</v>
      </c>
      <c r="AW1373" s="22">
        <f t="shared" si="317"/>
        <v>14.077248403046966</v>
      </c>
      <c r="AX1373" s="22" t="str">
        <f t="shared" si="318"/>
        <v>DROP</v>
      </c>
    </row>
    <row r="1374" spans="1:50" x14ac:dyDescent="0.25">
      <c r="A1374" s="23" t="s">
        <v>18</v>
      </c>
      <c r="B1374" s="22" t="s">
        <v>1392</v>
      </c>
      <c r="C1374" s="34">
        <v>2533.0469090909114</v>
      </c>
      <c r="D1374" s="32">
        <v>0.32842253773074775</v>
      </c>
      <c r="E1374" s="32">
        <v>0.27509498837403712</v>
      </c>
      <c r="F1374" s="22">
        <v>12</v>
      </c>
      <c r="H1374" s="27">
        <v>664.46361231459537</v>
      </c>
      <c r="I1374" s="27">
        <v>201.15470166082625</v>
      </c>
      <c r="J1374" s="27">
        <v>401.25119844508924</v>
      </c>
      <c r="K1374" s="27">
        <v>1266.869512420511</v>
      </c>
      <c r="M1374" s="27">
        <v>2336.8232349057962</v>
      </c>
      <c r="N1374" s="27">
        <v>98.788829454545549</v>
      </c>
      <c r="O1374" s="27">
        <v>0</v>
      </c>
      <c r="P1374" s="27">
        <v>166</v>
      </c>
      <c r="Q1374" s="27">
        <v>166</v>
      </c>
      <c r="R1374" s="27">
        <v>2336.8232349057962</v>
      </c>
      <c r="S1374" s="22" t="s">
        <v>3368</v>
      </c>
      <c r="T1374" s="28">
        <v>0.69798407899327952</v>
      </c>
      <c r="U1374" s="22">
        <v>0.52014420972792541</v>
      </c>
      <c r="V1374" s="22">
        <v>4.7844522558984526</v>
      </c>
      <c r="W1374" s="22">
        <v>14.077248403046966</v>
      </c>
      <c r="X1374" s="27">
        <v>-1168.7425519398307</v>
      </c>
      <c r="Y1374" s="27">
        <v>1002.0806829659655</v>
      </c>
      <c r="Z1374" s="23" t="s">
        <v>3429</v>
      </c>
      <c r="AA1374" s="23" t="s">
        <v>3429</v>
      </c>
      <c r="AB1374" s="23" t="s">
        <v>3429</v>
      </c>
      <c r="AC1374" s="23" t="s">
        <v>3429</v>
      </c>
      <c r="AD1374" s="23" t="s">
        <v>3429</v>
      </c>
      <c r="AE1374" s="23" t="s">
        <v>3429</v>
      </c>
      <c r="AH1374" s="38"/>
      <c r="AJ1374" s="43"/>
      <c r="AK1374" s="22">
        <f t="shared" si="305"/>
        <v>0.52014420972792541</v>
      </c>
      <c r="AL1374" s="22" t="str">
        <f t="shared" si="306"/>
        <v>DROP</v>
      </c>
      <c r="AM1374" s="28">
        <f t="shared" si="307"/>
        <v>0.69798407899327952</v>
      </c>
      <c r="AN1374" s="22">
        <f t="shared" si="308"/>
        <v>0</v>
      </c>
      <c r="AO1374" s="22" t="str">
        <f t="shared" si="309"/>
        <v>DROP</v>
      </c>
      <c r="AP1374" s="22" t="str">
        <f t="shared" si="310"/>
        <v>DROP</v>
      </c>
      <c r="AQ1374" s="22" t="str">
        <f t="shared" si="311"/>
        <v>DROP</v>
      </c>
      <c r="AR1374" s="22" t="str">
        <f t="shared" si="312"/>
        <v>DROP</v>
      </c>
      <c r="AS1374" s="22" t="str">
        <f t="shared" si="313"/>
        <v>DROP</v>
      </c>
      <c r="AT1374" s="22" t="str">
        <f t="shared" si="314"/>
        <v>DROP</v>
      </c>
      <c r="AU1374" s="22">
        <f t="shared" si="315"/>
        <v>4.7844522558984526</v>
      </c>
      <c r="AV1374" s="22">
        <f t="shared" si="316"/>
        <v>0</v>
      </c>
      <c r="AW1374" s="22">
        <f t="shared" si="317"/>
        <v>14.077248403046966</v>
      </c>
      <c r="AX1374" s="22" t="str">
        <f t="shared" si="318"/>
        <v>DROP</v>
      </c>
    </row>
    <row r="1375" spans="1:50" x14ac:dyDescent="0.25">
      <c r="A1375" s="23" t="s">
        <v>18</v>
      </c>
      <c r="B1375" s="22" t="s">
        <v>1393</v>
      </c>
      <c r="C1375" s="34">
        <v>2533.0469090909114</v>
      </c>
      <c r="D1375" s="32">
        <v>0.37834200354596231</v>
      </c>
      <c r="E1375" s="32">
        <v>0.16906635541367804</v>
      </c>
      <c r="F1375" s="22">
        <v>12</v>
      </c>
      <c r="H1375" s="27">
        <v>664.46361231459537</v>
      </c>
      <c r="I1375" s="27">
        <v>231.72975087185114</v>
      </c>
      <c r="J1375" s="27">
        <v>462.24045217442665</v>
      </c>
      <c r="K1375" s="27">
        <v>1358.4338153608733</v>
      </c>
      <c r="M1375" s="27">
        <v>2336.8232349057962</v>
      </c>
      <c r="N1375" s="27">
        <v>98.788829454545549</v>
      </c>
      <c r="O1375" s="27">
        <v>0</v>
      </c>
      <c r="P1375" s="27">
        <v>166</v>
      </c>
      <c r="Q1375" s="27">
        <v>166</v>
      </c>
      <c r="R1375" s="27">
        <v>2336.8232349057962</v>
      </c>
      <c r="S1375" s="22" t="s">
        <v>3368</v>
      </c>
      <c r="T1375" s="28">
        <v>0.69798407899327952</v>
      </c>
      <c r="U1375" s="22">
        <v>0.55773816989925085</v>
      </c>
      <c r="V1375" s="22">
        <v>5.130253485991811</v>
      </c>
      <c r="W1375" s="22">
        <v>14.077248403046966</v>
      </c>
      <c r="X1375" s="27">
        <v>-1077.1782489994685</v>
      </c>
      <c r="Y1375" s="27">
        <v>1093.6449859063277</v>
      </c>
      <c r="Z1375" s="23" t="s">
        <v>3429</v>
      </c>
      <c r="AA1375" s="23" t="s">
        <v>3429</v>
      </c>
      <c r="AB1375" s="23" t="s">
        <v>3429</v>
      </c>
      <c r="AC1375" s="23" t="s">
        <v>3429</v>
      </c>
      <c r="AD1375" s="23" t="s">
        <v>3429</v>
      </c>
      <c r="AE1375" s="23" t="s">
        <v>3429</v>
      </c>
      <c r="AH1375" s="38"/>
      <c r="AJ1375" s="43"/>
      <c r="AK1375" s="22">
        <f t="shared" si="305"/>
        <v>0.55773816989925085</v>
      </c>
      <c r="AL1375" s="22" t="str">
        <f t="shared" si="306"/>
        <v>DROP</v>
      </c>
      <c r="AM1375" s="28">
        <f t="shared" si="307"/>
        <v>0.69798407899327952</v>
      </c>
      <c r="AN1375" s="22">
        <f t="shared" si="308"/>
        <v>0</v>
      </c>
      <c r="AO1375" s="22" t="str">
        <f t="shared" si="309"/>
        <v>DROP</v>
      </c>
      <c r="AP1375" s="22" t="str">
        <f t="shared" si="310"/>
        <v>DROP</v>
      </c>
      <c r="AQ1375" s="22" t="str">
        <f t="shared" si="311"/>
        <v>DROP</v>
      </c>
      <c r="AR1375" s="22" t="str">
        <f t="shared" si="312"/>
        <v>DROP</v>
      </c>
      <c r="AS1375" s="22" t="str">
        <f t="shared" si="313"/>
        <v>DROP</v>
      </c>
      <c r="AT1375" s="22" t="str">
        <f t="shared" si="314"/>
        <v>DROP</v>
      </c>
      <c r="AU1375" s="22">
        <f t="shared" si="315"/>
        <v>5.130253485991811</v>
      </c>
      <c r="AV1375" s="22">
        <f t="shared" si="316"/>
        <v>0</v>
      </c>
      <c r="AW1375" s="22">
        <f t="shared" si="317"/>
        <v>14.077248403046966</v>
      </c>
      <c r="AX1375" s="22" t="str">
        <f t="shared" si="318"/>
        <v>DROP</v>
      </c>
    </row>
    <row r="1376" spans="1:50" x14ac:dyDescent="0.25">
      <c r="A1376" s="23" t="s">
        <v>18</v>
      </c>
      <c r="B1376" s="22" t="s">
        <v>1394</v>
      </c>
      <c r="C1376" s="34">
        <v>2533.0469090909114</v>
      </c>
      <c r="D1376" s="32">
        <v>0.32842253773074775</v>
      </c>
      <c r="E1376" s="32">
        <v>0.27509498837403712</v>
      </c>
      <c r="F1376" s="22">
        <v>12</v>
      </c>
      <c r="H1376" s="27">
        <v>664.46361231459537</v>
      </c>
      <c r="I1376" s="27">
        <v>201.15470166082625</v>
      </c>
      <c r="J1376" s="27">
        <v>401.25119844508924</v>
      </c>
      <c r="K1376" s="27">
        <v>1266.869512420511</v>
      </c>
      <c r="M1376" s="27">
        <v>2336.8232349057962</v>
      </c>
      <c r="N1376" s="27">
        <v>98.788829454545549</v>
      </c>
      <c r="O1376" s="27">
        <v>0</v>
      </c>
      <c r="P1376" s="27">
        <v>166</v>
      </c>
      <c r="Q1376" s="27">
        <v>166</v>
      </c>
      <c r="R1376" s="27">
        <v>2336.8232349057962</v>
      </c>
      <c r="S1376" s="22" t="s">
        <v>3368</v>
      </c>
      <c r="T1376" s="28">
        <v>0.69798407899327952</v>
      </c>
      <c r="U1376" s="22">
        <v>0.52014420972792541</v>
      </c>
      <c r="V1376" s="22">
        <v>4.7844522558984526</v>
      </c>
      <c r="W1376" s="22">
        <v>14.077248403046966</v>
      </c>
      <c r="X1376" s="27">
        <v>-1168.7425519398307</v>
      </c>
      <c r="Y1376" s="27">
        <v>1002.0806829659655</v>
      </c>
      <c r="Z1376" s="23" t="s">
        <v>3429</v>
      </c>
      <c r="AA1376" s="23" t="s">
        <v>3429</v>
      </c>
      <c r="AB1376" s="23" t="s">
        <v>3429</v>
      </c>
      <c r="AC1376" s="23" t="s">
        <v>3429</v>
      </c>
      <c r="AD1376" s="23" t="s">
        <v>3429</v>
      </c>
      <c r="AE1376" s="23" t="s">
        <v>3429</v>
      </c>
      <c r="AH1376" s="38"/>
      <c r="AJ1376" s="43"/>
      <c r="AK1376" s="22">
        <f t="shared" si="305"/>
        <v>0.52014420972792541</v>
      </c>
      <c r="AL1376" s="22" t="str">
        <f t="shared" si="306"/>
        <v>DROP</v>
      </c>
      <c r="AM1376" s="28">
        <f t="shared" si="307"/>
        <v>0.69798407899327952</v>
      </c>
      <c r="AN1376" s="22">
        <f t="shared" si="308"/>
        <v>0</v>
      </c>
      <c r="AO1376" s="22" t="str">
        <f t="shared" si="309"/>
        <v>DROP</v>
      </c>
      <c r="AP1376" s="22" t="str">
        <f t="shared" si="310"/>
        <v>DROP</v>
      </c>
      <c r="AQ1376" s="22" t="str">
        <f t="shared" si="311"/>
        <v>DROP</v>
      </c>
      <c r="AR1376" s="22" t="str">
        <f t="shared" si="312"/>
        <v>DROP</v>
      </c>
      <c r="AS1376" s="22" t="str">
        <f t="shared" si="313"/>
        <v>DROP</v>
      </c>
      <c r="AT1376" s="22" t="str">
        <f t="shared" si="314"/>
        <v>DROP</v>
      </c>
      <c r="AU1376" s="22">
        <f t="shared" si="315"/>
        <v>4.7844522558984526</v>
      </c>
      <c r="AV1376" s="22">
        <f t="shared" si="316"/>
        <v>0</v>
      </c>
      <c r="AW1376" s="22">
        <f t="shared" si="317"/>
        <v>14.077248403046966</v>
      </c>
      <c r="AX1376" s="22" t="str">
        <f t="shared" si="318"/>
        <v>DROP</v>
      </c>
    </row>
    <row r="1377" spans="1:50" x14ac:dyDescent="0.25">
      <c r="A1377" s="23" t="s">
        <v>18</v>
      </c>
      <c r="B1377" s="22" t="s">
        <v>1395</v>
      </c>
      <c r="C1377" s="34">
        <v>2533.0469090909114</v>
      </c>
      <c r="D1377" s="32">
        <v>0.37834200354596231</v>
      </c>
      <c r="E1377" s="32">
        <v>0.16906635541367804</v>
      </c>
      <c r="F1377" s="22">
        <v>12</v>
      </c>
      <c r="H1377" s="27">
        <v>664.46361231459537</v>
      </c>
      <c r="I1377" s="27">
        <v>231.72975087185114</v>
      </c>
      <c r="J1377" s="27">
        <v>462.24045217442665</v>
      </c>
      <c r="K1377" s="27">
        <v>1358.4338153608733</v>
      </c>
      <c r="M1377" s="27">
        <v>2336.8232349057962</v>
      </c>
      <c r="N1377" s="27">
        <v>98.788829454545549</v>
      </c>
      <c r="O1377" s="27">
        <v>0</v>
      </c>
      <c r="P1377" s="27">
        <v>166</v>
      </c>
      <c r="Q1377" s="27">
        <v>166</v>
      </c>
      <c r="R1377" s="27">
        <v>2336.8232349057962</v>
      </c>
      <c r="S1377" s="22" t="s">
        <v>3368</v>
      </c>
      <c r="T1377" s="28">
        <v>0.69798407899327952</v>
      </c>
      <c r="U1377" s="22">
        <v>0.55773816989925085</v>
      </c>
      <c r="V1377" s="22">
        <v>5.130253485991811</v>
      </c>
      <c r="W1377" s="22">
        <v>14.077248403046966</v>
      </c>
      <c r="X1377" s="27">
        <v>-1077.1782489994685</v>
      </c>
      <c r="Y1377" s="27">
        <v>1093.6449859063277</v>
      </c>
      <c r="Z1377" s="23" t="s">
        <v>3429</v>
      </c>
      <c r="AA1377" s="23" t="s">
        <v>3429</v>
      </c>
      <c r="AB1377" s="23" t="s">
        <v>3429</v>
      </c>
      <c r="AC1377" s="23" t="s">
        <v>3429</v>
      </c>
      <c r="AD1377" s="23" t="s">
        <v>3429</v>
      </c>
      <c r="AE1377" s="23" t="s">
        <v>3429</v>
      </c>
      <c r="AH1377" s="38"/>
      <c r="AJ1377" s="43"/>
      <c r="AK1377" s="22">
        <f t="shared" si="305"/>
        <v>0.55773816989925085</v>
      </c>
      <c r="AL1377" s="22" t="str">
        <f t="shared" si="306"/>
        <v>DROP</v>
      </c>
      <c r="AM1377" s="28">
        <f t="shared" si="307"/>
        <v>0.69798407899327952</v>
      </c>
      <c r="AN1377" s="22">
        <f t="shared" si="308"/>
        <v>0</v>
      </c>
      <c r="AO1377" s="22" t="str">
        <f t="shared" si="309"/>
        <v>DROP</v>
      </c>
      <c r="AP1377" s="22" t="str">
        <f t="shared" si="310"/>
        <v>DROP</v>
      </c>
      <c r="AQ1377" s="22" t="str">
        <f t="shared" si="311"/>
        <v>DROP</v>
      </c>
      <c r="AR1377" s="22" t="str">
        <f t="shared" si="312"/>
        <v>DROP</v>
      </c>
      <c r="AS1377" s="22" t="str">
        <f t="shared" si="313"/>
        <v>DROP</v>
      </c>
      <c r="AT1377" s="22" t="str">
        <f t="shared" si="314"/>
        <v>DROP</v>
      </c>
      <c r="AU1377" s="22">
        <f t="shared" si="315"/>
        <v>5.130253485991811</v>
      </c>
      <c r="AV1377" s="22">
        <f t="shared" si="316"/>
        <v>0</v>
      </c>
      <c r="AW1377" s="22">
        <f t="shared" si="317"/>
        <v>14.077248403046966</v>
      </c>
      <c r="AX1377" s="22" t="str">
        <f t="shared" si="318"/>
        <v>DROP</v>
      </c>
    </row>
    <row r="1378" spans="1:50" x14ac:dyDescent="0.25">
      <c r="A1378" s="23" t="s">
        <v>18</v>
      </c>
      <c r="B1378" s="22" t="s">
        <v>1396</v>
      </c>
      <c r="C1378" s="34">
        <v>849.92392651888269</v>
      </c>
      <c r="D1378" s="32">
        <v>0.12694669019619978</v>
      </c>
      <c r="E1378" s="32">
        <v>5.6727548202808675E-2</v>
      </c>
      <c r="F1378" s="22">
        <v>12</v>
      </c>
      <c r="H1378" s="27">
        <v>222.9502818840505</v>
      </c>
      <c r="I1378" s="27">
        <v>77.753261909757072</v>
      </c>
      <c r="J1378" s="27">
        <v>155.09749096946251</v>
      </c>
      <c r="K1378" s="27">
        <v>455.80103476327008</v>
      </c>
      <c r="M1378" s="27">
        <v>784.08416846275213</v>
      </c>
      <c r="N1378" s="27">
        <v>33.147033134236423</v>
      </c>
      <c r="O1378" s="27">
        <v>0</v>
      </c>
      <c r="P1378" s="27">
        <v>164</v>
      </c>
      <c r="Q1378" s="27">
        <v>164</v>
      </c>
      <c r="R1378" s="27">
        <v>784.08416846275213</v>
      </c>
      <c r="S1378" s="22" t="s">
        <v>3369</v>
      </c>
      <c r="T1378" s="28">
        <v>2.0551543924453664</v>
      </c>
      <c r="U1378" s="22">
        <v>0.55773816989925085</v>
      </c>
      <c r="V1378" s="22">
        <v>2.3119852605284574</v>
      </c>
      <c r="W1378" s="22">
        <v>4.7810010272119037</v>
      </c>
      <c r="X1378" s="27">
        <v>-361.43016683371843</v>
      </c>
      <c r="Y1378" s="27">
        <v>258.65400162903364</v>
      </c>
      <c r="Z1378" s="23" t="s">
        <v>3429</v>
      </c>
      <c r="AA1378" s="23" t="s">
        <v>3429</v>
      </c>
      <c r="AB1378" s="23" t="s">
        <v>3429</v>
      </c>
      <c r="AC1378" s="23" t="s">
        <v>3430</v>
      </c>
      <c r="AD1378" s="23" t="s">
        <v>3429</v>
      </c>
      <c r="AE1378" s="23" t="s">
        <v>3430</v>
      </c>
      <c r="AH1378" s="38"/>
      <c r="AJ1378" s="43"/>
      <c r="AK1378" s="22">
        <f t="shared" si="305"/>
        <v>0.55773816989925085</v>
      </c>
      <c r="AL1378" s="22" t="str">
        <f t="shared" si="306"/>
        <v>DROP</v>
      </c>
      <c r="AM1378" s="28">
        <f t="shared" si="307"/>
        <v>2.0551543924453664</v>
      </c>
      <c r="AN1378" s="22">
        <f t="shared" si="308"/>
        <v>4.4012850782842179</v>
      </c>
      <c r="AO1378" s="22" t="str">
        <f t="shared" si="309"/>
        <v>DROP</v>
      </c>
      <c r="AP1378" s="22" t="str">
        <f t="shared" si="310"/>
        <v>DROP</v>
      </c>
      <c r="AQ1378" s="22" t="str">
        <f t="shared" si="311"/>
        <v>DROP</v>
      </c>
      <c r="AR1378" s="22" t="str">
        <f t="shared" si="312"/>
        <v>DROP</v>
      </c>
      <c r="AS1378" s="22" t="str">
        <f t="shared" si="313"/>
        <v>DROP</v>
      </c>
      <c r="AT1378" s="22" t="str">
        <f t="shared" si="314"/>
        <v>DROP</v>
      </c>
      <c r="AU1378" s="22">
        <f t="shared" si="315"/>
        <v>2.3119852605284574</v>
      </c>
      <c r="AV1378" s="22">
        <f t="shared" si="316"/>
        <v>4.4012850782842179</v>
      </c>
      <c r="AW1378" s="22">
        <f t="shared" si="317"/>
        <v>4.8078381313477827</v>
      </c>
      <c r="AX1378" s="22" t="str">
        <f t="shared" si="318"/>
        <v>KEEP</v>
      </c>
    </row>
    <row r="1379" spans="1:50" x14ac:dyDescent="0.25">
      <c r="A1379" s="23" t="s">
        <v>18</v>
      </c>
      <c r="B1379" s="22" t="s">
        <v>1397</v>
      </c>
      <c r="C1379" s="34">
        <v>849.92392651888269</v>
      </c>
      <c r="D1379" s="32">
        <v>0.11019700102024241</v>
      </c>
      <c r="E1379" s="32">
        <v>9.2303783181196725E-2</v>
      </c>
      <c r="F1379" s="22">
        <v>12</v>
      </c>
      <c r="H1379" s="27">
        <v>222.9502818840505</v>
      </c>
      <c r="I1379" s="27">
        <v>67.494286528891067</v>
      </c>
      <c r="J1379" s="27">
        <v>134.63350910672688</v>
      </c>
      <c r="K1379" s="27">
        <v>425.07807751966845</v>
      </c>
      <c r="M1379" s="27">
        <v>784.08416846275213</v>
      </c>
      <c r="N1379" s="27">
        <v>33.147033134236423</v>
      </c>
      <c r="O1379" s="27">
        <v>0</v>
      </c>
      <c r="P1379" s="27">
        <v>164</v>
      </c>
      <c r="Q1379" s="27">
        <v>164</v>
      </c>
      <c r="R1379" s="27">
        <v>784.08416846275213</v>
      </c>
      <c r="S1379" s="22" t="s">
        <v>3369</v>
      </c>
      <c r="T1379" s="28">
        <v>2.0551543924453664</v>
      </c>
      <c r="U1379" s="22">
        <v>0.52014420972792541</v>
      </c>
      <c r="V1379" s="22">
        <v>2.1561474741049484</v>
      </c>
      <c r="W1379" s="22">
        <v>4.7810010272119037</v>
      </c>
      <c r="X1379" s="27">
        <v>-392.15312407732006</v>
      </c>
      <c r="Y1379" s="27">
        <v>227.93104438543202</v>
      </c>
      <c r="Z1379" s="23" t="s">
        <v>3429</v>
      </c>
      <c r="AA1379" s="23" t="s">
        <v>3429</v>
      </c>
      <c r="AB1379" s="23" t="s">
        <v>3429</v>
      </c>
      <c r="AC1379" s="23" t="s">
        <v>3430</v>
      </c>
      <c r="AD1379" s="23" t="s">
        <v>3429</v>
      </c>
      <c r="AE1379" s="23" t="s">
        <v>3430</v>
      </c>
      <c r="AH1379" s="38"/>
      <c r="AJ1379" s="43"/>
      <c r="AK1379" s="22">
        <f t="shared" si="305"/>
        <v>0.52014420972792541</v>
      </c>
      <c r="AL1379" s="22" t="str">
        <f t="shared" si="306"/>
        <v>DROP</v>
      </c>
      <c r="AM1379" s="28">
        <f t="shared" si="307"/>
        <v>2.0551543924453664</v>
      </c>
      <c r="AN1379" s="22">
        <f t="shared" si="308"/>
        <v>4.4012850782842179</v>
      </c>
      <c r="AO1379" s="22" t="str">
        <f t="shared" si="309"/>
        <v>DROP</v>
      </c>
      <c r="AP1379" s="22" t="str">
        <f t="shared" si="310"/>
        <v>DROP</v>
      </c>
      <c r="AQ1379" s="22" t="str">
        <f t="shared" si="311"/>
        <v>DROP</v>
      </c>
      <c r="AR1379" s="22" t="str">
        <f t="shared" si="312"/>
        <v>DROP</v>
      </c>
      <c r="AS1379" s="22" t="str">
        <f t="shared" si="313"/>
        <v>DROP</v>
      </c>
      <c r="AT1379" s="22" t="str">
        <f t="shared" si="314"/>
        <v>DROP</v>
      </c>
      <c r="AU1379" s="22">
        <f t="shared" si="315"/>
        <v>2.1561474741049484</v>
      </c>
      <c r="AV1379" s="22">
        <f t="shared" si="316"/>
        <v>4.4012850782842179</v>
      </c>
      <c r="AW1379" s="22">
        <f t="shared" si="317"/>
        <v>4.8078381313477827</v>
      </c>
      <c r="AX1379" s="22" t="str">
        <f t="shared" si="318"/>
        <v>KEEP</v>
      </c>
    </row>
    <row r="1380" spans="1:50" x14ac:dyDescent="0.25">
      <c r="A1380" s="23" t="s">
        <v>18</v>
      </c>
      <c r="B1380" s="22" t="s">
        <v>1398</v>
      </c>
      <c r="C1380" s="34">
        <v>849.92392651888269</v>
      </c>
      <c r="D1380" s="32">
        <v>0.12694669019619978</v>
      </c>
      <c r="E1380" s="32">
        <v>5.6727548202808675E-2</v>
      </c>
      <c r="F1380" s="22">
        <v>12</v>
      </c>
      <c r="H1380" s="27">
        <v>222.9502818840505</v>
      </c>
      <c r="I1380" s="27">
        <v>77.753261909757072</v>
      </c>
      <c r="J1380" s="27">
        <v>155.09749096946251</v>
      </c>
      <c r="K1380" s="27">
        <v>455.80103476327008</v>
      </c>
      <c r="M1380" s="27">
        <v>784.08416846275213</v>
      </c>
      <c r="N1380" s="27">
        <v>33.147033134236423</v>
      </c>
      <c r="O1380" s="27">
        <v>0</v>
      </c>
      <c r="P1380" s="27">
        <v>164</v>
      </c>
      <c r="Q1380" s="27">
        <v>164</v>
      </c>
      <c r="R1380" s="27">
        <v>784.08416846275213</v>
      </c>
      <c r="S1380" s="22" t="s">
        <v>3369</v>
      </c>
      <c r="T1380" s="28">
        <v>2.0551543924453664</v>
      </c>
      <c r="U1380" s="22">
        <v>0.55773816989925085</v>
      </c>
      <c r="V1380" s="22">
        <v>2.3119852605284574</v>
      </c>
      <c r="W1380" s="22">
        <v>4.7810010272119037</v>
      </c>
      <c r="X1380" s="27">
        <v>-361.43016683371843</v>
      </c>
      <c r="Y1380" s="27">
        <v>258.65400162903364</v>
      </c>
      <c r="Z1380" s="23" t="s">
        <v>3429</v>
      </c>
      <c r="AA1380" s="23" t="s">
        <v>3429</v>
      </c>
      <c r="AB1380" s="23" t="s">
        <v>3429</v>
      </c>
      <c r="AC1380" s="23" t="s">
        <v>3430</v>
      </c>
      <c r="AD1380" s="23" t="s">
        <v>3429</v>
      </c>
      <c r="AE1380" s="23" t="s">
        <v>3430</v>
      </c>
      <c r="AH1380" s="38"/>
      <c r="AJ1380" s="43"/>
      <c r="AK1380" s="22">
        <f t="shared" si="305"/>
        <v>0.55773816989925085</v>
      </c>
      <c r="AL1380" s="22" t="str">
        <f t="shared" si="306"/>
        <v>DROP</v>
      </c>
      <c r="AM1380" s="28">
        <f t="shared" si="307"/>
        <v>2.0551543924453664</v>
      </c>
      <c r="AN1380" s="22">
        <f t="shared" si="308"/>
        <v>4.4012850782842179</v>
      </c>
      <c r="AO1380" s="22" t="str">
        <f t="shared" si="309"/>
        <v>DROP</v>
      </c>
      <c r="AP1380" s="22" t="str">
        <f t="shared" si="310"/>
        <v>DROP</v>
      </c>
      <c r="AQ1380" s="22" t="str">
        <f t="shared" si="311"/>
        <v>DROP</v>
      </c>
      <c r="AR1380" s="22" t="str">
        <f t="shared" si="312"/>
        <v>DROP</v>
      </c>
      <c r="AS1380" s="22" t="str">
        <f t="shared" si="313"/>
        <v>DROP</v>
      </c>
      <c r="AT1380" s="22" t="str">
        <f t="shared" si="314"/>
        <v>DROP</v>
      </c>
      <c r="AU1380" s="22">
        <f t="shared" si="315"/>
        <v>2.3119852605284574</v>
      </c>
      <c r="AV1380" s="22">
        <f t="shared" si="316"/>
        <v>4.4012850782842179</v>
      </c>
      <c r="AW1380" s="22">
        <f t="shared" si="317"/>
        <v>4.8078381313477827</v>
      </c>
      <c r="AX1380" s="22" t="str">
        <f t="shared" si="318"/>
        <v>KEEP</v>
      </c>
    </row>
    <row r="1381" spans="1:50" x14ac:dyDescent="0.25">
      <c r="A1381" s="23" t="s">
        <v>18</v>
      </c>
      <c r="B1381" s="22" t="s">
        <v>1399</v>
      </c>
      <c r="C1381" s="34">
        <v>849.92392651888269</v>
      </c>
      <c r="D1381" s="32">
        <v>0.11019700102024241</v>
      </c>
      <c r="E1381" s="32">
        <v>9.2303783181196725E-2</v>
      </c>
      <c r="F1381" s="22">
        <v>12</v>
      </c>
      <c r="H1381" s="27">
        <v>222.9502818840505</v>
      </c>
      <c r="I1381" s="27">
        <v>67.494286528891067</v>
      </c>
      <c r="J1381" s="27">
        <v>134.63350910672688</v>
      </c>
      <c r="K1381" s="27">
        <v>425.07807751966845</v>
      </c>
      <c r="M1381" s="27">
        <v>784.08416846275213</v>
      </c>
      <c r="N1381" s="27">
        <v>33.147033134236423</v>
      </c>
      <c r="O1381" s="27">
        <v>0</v>
      </c>
      <c r="P1381" s="27">
        <v>164</v>
      </c>
      <c r="Q1381" s="27">
        <v>164</v>
      </c>
      <c r="R1381" s="27">
        <v>784.08416846275213</v>
      </c>
      <c r="S1381" s="22" t="s">
        <v>3369</v>
      </c>
      <c r="T1381" s="28">
        <v>2.0551543924453664</v>
      </c>
      <c r="U1381" s="22">
        <v>0.52014420972792541</v>
      </c>
      <c r="V1381" s="22">
        <v>2.1561474741049484</v>
      </c>
      <c r="W1381" s="22">
        <v>4.7810010272119037</v>
      </c>
      <c r="X1381" s="27">
        <v>-392.15312407732006</v>
      </c>
      <c r="Y1381" s="27">
        <v>227.93104438543202</v>
      </c>
      <c r="Z1381" s="23" t="s">
        <v>3429</v>
      </c>
      <c r="AA1381" s="23" t="s">
        <v>3429</v>
      </c>
      <c r="AB1381" s="23" t="s">
        <v>3429</v>
      </c>
      <c r="AC1381" s="23" t="s">
        <v>3430</v>
      </c>
      <c r="AD1381" s="23" t="s">
        <v>3429</v>
      </c>
      <c r="AE1381" s="23" t="s">
        <v>3430</v>
      </c>
      <c r="AH1381" s="38"/>
      <c r="AJ1381" s="43"/>
      <c r="AK1381" s="22">
        <f t="shared" si="305"/>
        <v>0.52014420972792541</v>
      </c>
      <c r="AL1381" s="22" t="str">
        <f t="shared" si="306"/>
        <v>DROP</v>
      </c>
      <c r="AM1381" s="28">
        <f t="shared" si="307"/>
        <v>2.0551543924453664</v>
      </c>
      <c r="AN1381" s="22">
        <f t="shared" si="308"/>
        <v>4.4012850782842179</v>
      </c>
      <c r="AO1381" s="22" t="str">
        <f t="shared" si="309"/>
        <v>DROP</v>
      </c>
      <c r="AP1381" s="22" t="str">
        <f t="shared" si="310"/>
        <v>DROP</v>
      </c>
      <c r="AQ1381" s="22" t="str">
        <f t="shared" si="311"/>
        <v>DROP</v>
      </c>
      <c r="AR1381" s="22" t="str">
        <f t="shared" si="312"/>
        <v>DROP</v>
      </c>
      <c r="AS1381" s="22" t="str">
        <f t="shared" si="313"/>
        <v>DROP</v>
      </c>
      <c r="AT1381" s="22" t="str">
        <f t="shared" si="314"/>
        <v>DROP</v>
      </c>
      <c r="AU1381" s="22">
        <f t="shared" si="315"/>
        <v>2.1561474741049484</v>
      </c>
      <c r="AV1381" s="22">
        <f t="shared" si="316"/>
        <v>4.4012850782842179</v>
      </c>
      <c r="AW1381" s="22">
        <f t="shared" si="317"/>
        <v>4.8078381313477827</v>
      </c>
      <c r="AX1381" s="22" t="str">
        <f t="shared" si="318"/>
        <v>KEEP</v>
      </c>
    </row>
    <row r="1382" spans="1:50" x14ac:dyDescent="0.25">
      <c r="A1382" s="23" t="s">
        <v>18</v>
      </c>
      <c r="B1382" s="22" t="s">
        <v>1400</v>
      </c>
      <c r="C1382" s="34">
        <v>849.92392651888269</v>
      </c>
      <c r="D1382" s="32">
        <v>0.11019700102024241</v>
      </c>
      <c r="E1382" s="32">
        <v>9.2303783181196725E-2</v>
      </c>
      <c r="F1382" s="22">
        <v>12</v>
      </c>
      <c r="H1382" s="27">
        <v>222.9502818840505</v>
      </c>
      <c r="I1382" s="27">
        <v>67.494286528891067</v>
      </c>
      <c r="J1382" s="27">
        <v>134.63350910672688</v>
      </c>
      <c r="K1382" s="27">
        <v>425.07807751966845</v>
      </c>
      <c r="M1382" s="27">
        <v>784.08416846275213</v>
      </c>
      <c r="N1382" s="27">
        <v>33.147033134236423</v>
      </c>
      <c r="O1382" s="27">
        <v>0</v>
      </c>
      <c r="P1382" s="27">
        <v>164</v>
      </c>
      <c r="Q1382" s="27">
        <v>164</v>
      </c>
      <c r="R1382" s="27">
        <v>784.08416846275213</v>
      </c>
      <c r="S1382" s="22" t="s">
        <v>3369</v>
      </c>
      <c r="T1382" s="28">
        <v>2.0551543924453664</v>
      </c>
      <c r="U1382" s="22">
        <v>0.52014420972792541</v>
      </c>
      <c r="V1382" s="22">
        <v>2.1561474741049484</v>
      </c>
      <c r="W1382" s="22">
        <v>4.7810010272119037</v>
      </c>
      <c r="X1382" s="27">
        <v>-392.15312407732006</v>
      </c>
      <c r="Y1382" s="27">
        <v>227.93104438543202</v>
      </c>
      <c r="Z1382" s="23" t="s">
        <v>3429</v>
      </c>
      <c r="AA1382" s="23" t="s">
        <v>3429</v>
      </c>
      <c r="AB1382" s="23" t="s">
        <v>3429</v>
      </c>
      <c r="AC1382" s="23" t="s">
        <v>3430</v>
      </c>
      <c r="AD1382" s="23" t="s">
        <v>3429</v>
      </c>
      <c r="AE1382" s="23" t="s">
        <v>3430</v>
      </c>
      <c r="AH1382" s="38"/>
      <c r="AJ1382" s="43"/>
      <c r="AK1382" s="22">
        <f t="shared" si="305"/>
        <v>0.52014420972792541</v>
      </c>
      <c r="AL1382" s="22" t="str">
        <f t="shared" si="306"/>
        <v>DROP</v>
      </c>
      <c r="AM1382" s="28">
        <f t="shared" si="307"/>
        <v>2.0551543924453664</v>
      </c>
      <c r="AN1382" s="22">
        <f t="shared" si="308"/>
        <v>4.4012850782842179</v>
      </c>
      <c r="AO1382" s="22" t="str">
        <f t="shared" si="309"/>
        <v>DROP</v>
      </c>
      <c r="AP1382" s="22" t="str">
        <f t="shared" si="310"/>
        <v>DROP</v>
      </c>
      <c r="AQ1382" s="22" t="str">
        <f t="shared" si="311"/>
        <v>DROP</v>
      </c>
      <c r="AR1382" s="22" t="str">
        <f t="shared" si="312"/>
        <v>DROP</v>
      </c>
      <c r="AS1382" s="22" t="str">
        <f t="shared" si="313"/>
        <v>DROP</v>
      </c>
      <c r="AT1382" s="22" t="str">
        <f t="shared" si="314"/>
        <v>DROP</v>
      </c>
      <c r="AU1382" s="22">
        <f t="shared" si="315"/>
        <v>2.1561474741049484</v>
      </c>
      <c r="AV1382" s="22">
        <f t="shared" si="316"/>
        <v>4.4012850782842179</v>
      </c>
      <c r="AW1382" s="22">
        <f t="shared" si="317"/>
        <v>4.8078381313477827</v>
      </c>
      <c r="AX1382" s="22" t="str">
        <f t="shared" si="318"/>
        <v>KEEP</v>
      </c>
    </row>
    <row r="1383" spans="1:50" x14ac:dyDescent="0.25">
      <c r="A1383" s="23" t="s">
        <v>18</v>
      </c>
      <c r="B1383" s="22" t="s">
        <v>1401</v>
      </c>
      <c r="C1383" s="34">
        <v>849.92392651888269</v>
      </c>
      <c r="D1383" s="32">
        <v>0.12694669019619978</v>
      </c>
      <c r="E1383" s="32">
        <v>5.6727548202808675E-2</v>
      </c>
      <c r="F1383" s="22">
        <v>12</v>
      </c>
      <c r="H1383" s="27">
        <v>222.9502818840505</v>
      </c>
      <c r="I1383" s="27">
        <v>77.753261909757072</v>
      </c>
      <c r="J1383" s="27">
        <v>155.09749096946251</v>
      </c>
      <c r="K1383" s="27">
        <v>455.80103476327008</v>
      </c>
      <c r="M1383" s="27">
        <v>784.08416846275213</v>
      </c>
      <c r="N1383" s="27">
        <v>33.147033134236423</v>
      </c>
      <c r="O1383" s="27">
        <v>0</v>
      </c>
      <c r="P1383" s="27">
        <v>164</v>
      </c>
      <c r="Q1383" s="27">
        <v>164</v>
      </c>
      <c r="R1383" s="27">
        <v>784.08416846275213</v>
      </c>
      <c r="S1383" s="22" t="s">
        <v>3369</v>
      </c>
      <c r="T1383" s="28">
        <v>2.0551543924453664</v>
      </c>
      <c r="U1383" s="22">
        <v>0.55773816989925085</v>
      </c>
      <c r="V1383" s="22">
        <v>2.3119852605284574</v>
      </c>
      <c r="W1383" s="22">
        <v>4.7810010272119037</v>
      </c>
      <c r="X1383" s="27">
        <v>-361.43016683371843</v>
      </c>
      <c r="Y1383" s="27">
        <v>258.65400162903364</v>
      </c>
      <c r="Z1383" s="23" t="s">
        <v>3429</v>
      </c>
      <c r="AA1383" s="23" t="s">
        <v>3429</v>
      </c>
      <c r="AB1383" s="23" t="s">
        <v>3429</v>
      </c>
      <c r="AC1383" s="23" t="s">
        <v>3430</v>
      </c>
      <c r="AD1383" s="23" t="s">
        <v>3429</v>
      </c>
      <c r="AE1383" s="23" t="s">
        <v>3430</v>
      </c>
      <c r="AH1383" s="38"/>
      <c r="AJ1383" s="43"/>
      <c r="AK1383" s="22">
        <f t="shared" si="305"/>
        <v>0.55773816989925085</v>
      </c>
      <c r="AL1383" s="22" t="str">
        <f t="shared" si="306"/>
        <v>DROP</v>
      </c>
      <c r="AM1383" s="28">
        <f t="shared" si="307"/>
        <v>2.0551543924453664</v>
      </c>
      <c r="AN1383" s="22">
        <f t="shared" si="308"/>
        <v>4.4012850782842179</v>
      </c>
      <c r="AO1383" s="22" t="str">
        <f t="shared" si="309"/>
        <v>DROP</v>
      </c>
      <c r="AP1383" s="22" t="str">
        <f t="shared" si="310"/>
        <v>DROP</v>
      </c>
      <c r="AQ1383" s="22" t="str">
        <f t="shared" si="311"/>
        <v>DROP</v>
      </c>
      <c r="AR1383" s="22" t="str">
        <f t="shared" si="312"/>
        <v>DROP</v>
      </c>
      <c r="AS1383" s="22" t="str">
        <f t="shared" si="313"/>
        <v>DROP</v>
      </c>
      <c r="AT1383" s="22" t="str">
        <f t="shared" si="314"/>
        <v>DROP</v>
      </c>
      <c r="AU1383" s="22">
        <f t="shared" si="315"/>
        <v>2.3119852605284574</v>
      </c>
      <c r="AV1383" s="22">
        <f t="shared" si="316"/>
        <v>4.4012850782842179</v>
      </c>
      <c r="AW1383" s="22">
        <f t="shared" si="317"/>
        <v>4.8078381313477827</v>
      </c>
      <c r="AX1383" s="22" t="str">
        <f t="shared" si="318"/>
        <v>KEEP</v>
      </c>
    </row>
    <row r="1384" spans="1:50" x14ac:dyDescent="0.25">
      <c r="A1384" s="23" t="s">
        <v>18</v>
      </c>
      <c r="B1384" s="22" t="s">
        <v>1402</v>
      </c>
      <c r="C1384" s="34">
        <v>849.92392651888269</v>
      </c>
      <c r="D1384" s="32">
        <v>0.11019700102024241</v>
      </c>
      <c r="E1384" s="32">
        <v>9.2303783181196725E-2</v>
      </c>
      <c r="F1384" s="22">
        <v>12</v>
      </c>
      <c r="H1384" s="27">
        <v>222.9502818840505</v>
      </c>
      <c r="I1384" s="27">
        <v>67.494286528891067</v>
      </c>
      <c r="J1384" s="27">
        <v>134.63350910672688</v>
      </c>
      <c r="K1384" s="27">
        <v>425.07807751966845</v>
      </c>
      <c r="M1384" s="27">
        <v>784.08416846275213</v>
      </c>
      <c r="N1384" s="27">
        <v>33.147033134236423</v>
      </c>
      <c r="O1384" s="27">
        <v>0</v>
      </c>
      <c r="P1384" s="27">
        <v>164</v>
      </c>
      <c r="Q1384" s="27">
        <v>164</v>
      </c>
      <c r="R1384" s="27">
        <v>784.08416846275213</v>
      </c>
      <c r="S1384" s="22" t="s">
        <v>3369</v>
      </c>
      <c r="T1384" s="28">
        <v>2.0551543924453664</v>
      </c>
      <c r="U1384" s="22">
        <v>0.52014420972792541</v>
      </c>
      <c r="V1384" s="22">
        <v>2.1561474741049484</v>
      </c>
      <c r="W1384" s="22">
        <v>4.7810010272119037</v>
      </c>
      <c r="X1384" s="27">
        <v>-392.15312407732006</v>
      </c>
      <c r="Y1384" s="27">
        <v>227.93104438543202</v>
      </c>
      <c r="Z1384" s="23" t="s">
        <v>3429</v>
      </c>
      <c r="AA1384" s="23" t="s">
        <v>3429</v>
      </c>
      <c r="AB1384" s="23" t="s">
        <v>3429</v>
      </c>
      <c r="AC1384" s="23" t="s">
        <v>3430</v>
      </c>
      <c r="AD1384" s="23" t="s">
        <v>3429</v>
      </c>
      <c r="AE1384" s="23" t="s">
        <v>3430</v>
      </c>
      <c r="AH1384" s="38"/>
      <c r="AJ1384" s="43"/>
      <c r="AK1384" s="22">
        <f t="shared" si="305"/>
        <v>0.52014420972792541</v>
      </c>
      <c r="AL1384" s="22" t="str">
        <f t="shared" si="306"/>
        <v>DROP</v>
      </c>
      <c r="AM1384" s="28">
        <f t="shared" si="307"/>
        <v>2.0551543924453664</v>
      </c>
      <c r="AN1384" s="22">
        <f t="shared" si="308"/>
        <v>4.4012850782842179</v>
      </c>
      <c r="AO1384" s="22" t="str">
        <f t="shared" si="309"/>
        <v>DROP</v>
      </c>
      <c r="AP1384" s="22" t="str">
        <f t="shared" si="310"/>
        <v>DROP</v>
      </c>
      <c r="AQ1384" s="22" t="str">
        <f t="shared" si="311"/>
        <v>DROP</v>
      </c>
      <c r="AR1384" s="22" t="str">
        <f t="shared" si="312"/>
        <v>DROP</v>
      </c>
      <c r="AS1384" s="22" t="str">
        <f t="shared" si="313"/>
        <v>DROP</v>
      </c>
      <c r="AT1384" s="22" t="str">
        <f t="shared" si="314"/>
        <v>DROP</v>
      </c>
      <c r="AU1384" s="22">
        <f t="shared" si="315"/>
        <v>2.1561474741049484</v>
      </c>
      <c r="AV1384" s="22">
        <f t="shared" si="316"/>
        <v>4.4012850782842179</v>
      </c>
      <c r="AW1384" s="22">
        <f t="shared" si="317"/>
        <v>4.8078381313477827</v>
      </c>
      <c r="AX1384" s="22" t="str">
        <f t="shared" si="318"/>
        <v>KEEP</v>
      </c>
    </row>
    <row r="1385" spans="1:50" x14ac:dyDescent="0.25">
      <c r="A1385" s="23" t="s">
        <v>18</v>
      </c>
      <c r="B1385" s="22" t="s">
        <v>1403</v>
      </c>
      <c r="C1385" s="34">
        <v>849.92392651888269</v>
      </c>
      <c r="D1385" s="32">
        <v>0.12694669019619978</v>
      </c>
      <c r="E1385" s="32">
        <v>5.6727548202808675E-2</v>
      </c>
      <c r="F1385" s="22">
        <v>12</v>
      </c>
      <c r="H1385" s="27">
        <v>222.9502818840505</v>
      </c>
      <c r="I1385" s="27">
        <v>77.753261909757072</v>
      </c>
      <c r="J1385" s="27">
        <v>155.09749096946251</v>
      </c>
      <c r="K1385" s="27">
        <v>455.80103476327008</v>
      </c>
      <c r="M1385" s="27">
        <v>784.08416846275213</v>
      </c>
      <c r="N1385" s="27">
        <v>33.147033134236423</v>
      </c>
      <c r="O1385" s="27">
        <v>0</v>
      </c>
      <c r="P1385" s="27">
        <v>164</v>
      </c>
      <c r="Q1385" s="27">
        <v>164</v>
      </c>
      <c r="R1385" s="27">
        <v>784.08416846275213</v>
      </c>
      <c r="S1385" s="22" t="s">
        <v>3369</v>
      </c>
      <c r="T1385" s="28">
        <v>2.0551543924453664</v>
      </c>
      <c r="U1385" s="22">
        <v>0.55773816989925085</v>
      </c>
      <c r="V1385" s="22">
        <v>2.3119852605284574</v>
      </c>
      <c r="W1385" s="22">
        <v>4.7810010272119037</v>
      </c>
      <c r="X1385" s="27">
        <v>-361.43016683371843</v>
      </c>
      <c r="Y1385" s="27">
        <v>258.65400162903364</v>
      </c>
      <c r="Z1385" s="23" t="s">
        <v>3429</v>
      </c>
      <c r="AA1385" s="23" t="s">
        <v>3429</v>
      </c>
      <c r="AB1385" s="23" t="s">
        <v>3429</v>
      </c>
      <c r="AC1385" s="23" t="s">
        <v>3430</v>
      </c>
      <c r="AD1385" s="23" t="s">
        <v>3429</v>
      </c>
      <c r="AE1385" s="23" t="s">
        <v>3430</v>
      </c>
      <c r="AH1385" s="38"/>
      <c r="AJ1385" s="43"/>
      <c r="AK1385" s="22">
        <f t="shared" si="305"/>
        <v>0.55773816989925085</v>
      </c>
      <c r="AL1385" s="22" t="str">
        <f t="shared" si="306"/>
        <v>DROP</v>
      </c>
      <c r="AM1385" s="28">
        <f t="shared" si="307"/>
        <v>2.0551543924453664</v>
      </c>
      <c r="AN1385" s="22">
        <f t="shared" si="308"/>
        <v>4.4012850782842179</v>
      </c>
      <c r="AO1385" s="22" t="str">
        <f t="shared" si="309"/>
        <v>DROP</v>
      </c>
      <c r="AP1385" s="22" t="str">
        <f t="shared" si="310"/>
        <v>DROP</v>
      </c>
      <c r="AQ1385" s="22" t="str">
        <f t="shared" si="311"/>
        <v>DROP</v>
      </c>
      <c r="AR1385" s="22" t="str">
        <f t="shared" si="312"/>
        <v>DROP</v>
      </c>
      <c r="AS1385" s="22" t="str">
        <f t="shared" si="313"/>
        <v>DROP</v>
      </c>
      <c r="AT1385" s="22" t="str">
        <f t="shared" si="314"/>
        <v>DROP</v>
      </c>
      <c r="AU1385" s="22">
        <f t="shared" si="315"/>
        <v>2.3119852605284574</v>
      </c>
      <c r="AV1385" s="22">
        <f t="shared" si="316"/>
        <v>4.4012850782842179</v>
      </c>
      <c r="AW1385" s="22">
        <f t="shared" si="317"/>
        <v>4.8078381313477827</v>
      </c>
      <c r="AX1385" s="22" t="str">
        <f t="shared" si="318"/>
        <v>KEEP</v>
      </c>
    </row>
    <row r="1386" spans="1:50" x14ac:dyDescent="0.25">
      <c r="A1386" s="23" t="s">
        <v>18</v>
      </c>
      <c r="B1386" s="22" t="s">
        <v>1404</v>
      </c>
      <c r="C1386" s="34">
        <v>849.92392651888269</v>
      </c>
      <c r="D1386" s="32">
        <v>0.12694669019619978</v>
      </c>
      <c r="E1386" s="32">
        <v>5.6727548202808675E-2</v>
      </c>
      <c r="F1386" s="22">
        <v>12</v>
      </c>
      <c r="H1386" s="27">
        <v>222.9502818840505</v>
      </c>
      <c r="I1386" s="27">
        <v>77.753261909757072</v>
      </c>
      <c r="J1386" s="27">
        <v>155.09749096946251</v>
      </c>
      <c r="K1386" s="27">
        <v>455.80103476327008</v>
      </c>
      <c r="M1386" s="27">
        <v>784.08416846275213</v>
      </c>
      <c r="N1386" s="27">
        <v>33.147033134236423</v>
      </c>
      <c r="O1386" s="27">
        <v>0</v>
      </c>
      <c r="P1386" s="27">
        <v>164</v>
      </c>
      <c r="Q1386" s="27">
        <v>164</v>
      </c>
      <c r="R1386" s="27">
        <v>784.08416846275213</v>
      </c>
      <c r="S1386" s="22" t="s">
        <v>3369</v>
      </c>
      <c r="T1386" s="28">
        <v>2.0551543924453664</v>
      </c>
      <c r="U1386" s="22">
        <v>0.55773816989925085</v>
      </c>
      <c r="V1386" s="22">
        <v>2.3119852605284574</v>
      </c>
      <c r="W1386" s="22">
        <v>4.7810010272119037</v>
      </c>
      <c r="X1386" s="27">
        <v>-361.43016683371843</v>
      </c>
      <c r="Y1386" s="27">
        <v>258.65400162903364</v>
      </c>
      <c r="Z1386" s="23" t="s">
        <v>3429</v>
      </c>
      <c r="AA1386" s="23" t="s">
        <v>3429</v>
      </c>
      <c r="AB1386" s="23" t="s">
        <v>3429</v>
      </c>
      <c r="AC1386" s="23" t="s">
        <v>3430</v>
      </c>
      <c r="AD1386" s="23" t="s">
        <v>3429</v>
      </c>
      <c r="AE1386" s="23" t="s">
        <v>3430</v>
      </c>
      <c r="AH1386" s="38"/>
      <c r="AJ1386" s="43"/>
      <c r="AK1386" s="22">
        <f t="shared" si="305"/>
        <v>0.55773816989925085</v>
      </c>
      <c r="AL1386" s="22" t="str">
        <f t="shared" si="306"/>
        <v>DROP</v>
      </c>
      <c r="AM1386" s="28">
        <f t="shared" si="307"/>
        <v>2.0551543924453664</v>
      </c>
      <c r="AN1386" s="22">
        <f t="shared" si="308"/>
        <v>4.4012850782842179</v>
      </c>
      <c r="AO1386" s="22" t="str">
        <f t="shared" si="309"/>
        <v>DROP</v>
      </c>
      <c r="AP1386" s="22" t="str">
        <f t="shared" si="310"/>
        <v>DROP</v>
      </c>
      <c r="AQ1386" s="22" t="str">
        <f t="shared" si="311"/>
        <v>DROP</v>
      </c>
      <c r="AR1386" s="22" t="str">
        <f t="shared" si="312"/>
        <v>DROP</v>
      </c>
      <c r="AS1386" s="22" t="str">
        <f t="shared" si="313"/>
        <v>DROP</v>
      </c>
      <c r="AT1386" s="22" t="str">
        <f t="shared" si="314"/>
        <v>DROP</v>
      </c>
      <c r="AU1386" s="22">
        <f t="shared" si="315"/>
        <v>2.3119852605284574</v>
      </c>
      <c r="AV1386" s="22">
        <f t="shared" si="316"/>
        <v>4.4012850782842179</v>
      </c>
      <c r="AW1386" s="22">
        <f t="shared" si="317"/>
        <v>4.8078381313477827</v>
      </c>
      <c r="AX1386" s="22" t="str">
        <f t="shared" si="318"/>
        <v>KEEP</v>
      </c>
    </row>
    <row r="1387" spans="1:50" x14ac:dyDescent="0.25">
      <c r="A1387" s="23" t="s">
        <v>18</v>
      </c>
      <c r="B1387" s="22" t="s">
        <v>1405</v>
      </c>
      <c r="C1387" s="34">
        <v>849.92392651888269</v>
      </c>
      <c r="D1387" s="32">
        <v>0.11019700102024241</v>
      </c>
      <c r="E1387" s="32">
        <v>9.2303783181196725E-2</v>
      </c>
      <c r="F1387" s="22">
        <v>12</v>
      </c>
      <c r="H1387" s="27">
        <v>222.9502818840505</v>
      </c>
      <c r="I1387" s="27">
        <v>67.494286528891067</v>
      </c>
      <c r="J1387" s="27">
        <v>134.63350910672688</v>
      </c>
      <c r="K1387" s="27">
        <v>425.07807751966845</v>
      </c>
      <c r="M1387" s="27">
        <v>784.08416846275213</v>
      </c>
      <c r="N1387" s="27">
        <v>33.147033134236423</v>
      </c>
      <c r="O1387" s="27">
        <v>0</v>
      </c>
      <c r="P1387" s="27">
        <v>164</v>
      </c>
      <c r="Q1387" s="27">
        <v>164</v>
      </c>
      <c r="R1387" s="27">
        <v>784.08416846275213</v>
      </c>
      <c r="S1387" s="22" t="s">
        <v>3369</v>
      </c>
      <c r="T1387" s="28">
        <v>2.0551543924453664</v>
      </c>
      <c r="U1387" s="22">
        <v>0.52014420972792541</v>
      </c>
      <c r="V1387" s="22">
        <v>2.1561474741049484</v>
      </c>
      <c r="W1387" s="22">
        <v>4.7810010272119037</v>
      </c>
      <c r="X1387" s="27">
        <v>-392.15312407732006</v>
      </c>
      <c r="Y1387" s="27">
        <v>227.93104438543202</v>
      </c>
      <c r="Z1387" s="23" t="s">
        <v>3429</v>
      </c>
      <c r="AA1387" s="23" t="s">
        <v>3429</v>
      </c>
      <c r="AB1387" s="23" t="s">
        <v>3429</v>
      </c>
      <c r="AC1387" s="23" t="s">
        <v>3430</v>
      </c>
      <c r="AD1387" s="23" t="s">
        <v>3429</v>
      </c>
      <c r="AE1387" s="23" t="s">
        <v>3430</v>
      </c>
      <c r="AH1387" s="38"/>
      <c r="AJ1387" s="43"/>
      <c r="AK1387" s="22">
        <f t="shared" si="305"/>
        <v>0.52014420972792541</v>
      </c>
      <c r="AL1387" s="22" t="str">
        <f t="shared" si="306"/>
        <v>DROP</v>
      </c>
      <c r="AM1387" s="28">
        <f t="shared" si="307"/>
        <v>2.0551543924453664</v>
      </c>
      <c r="AN1387" s="22">
        <f t="shared" si="308"/>
        <v>4.4012850782842179</v>
      </c>
      <c r="AO1387" s="22" t="str">
        <f t="shared" si="309"/>
        <v>DROP</v>
      </c>
      <c r="AP1387" s="22" t="str">
        <f t="shared" si="310"/>
        <v>DROP</v>
      </c>
      <c r="AQ1387" s="22" t="str">
        <f t="shared" si="311"/>
        <v>DROP</v>
      </c>
      <c r="AR1387" s="22" t="str">
        <f t="shared" si="312"/>
        <v>DROP</v>
      </c>
      <c r="AS1387" s="22" t="str">
        <f t="shared" si="313"/>
        <v>DROP</v>
      </c>
      <c r="AT1387" s="22" t="str">
        <f t="shared" si="314"/>
        <v>DROP</v>
      </c>
      <c r="AU1387" s="22">
        <f t="shared" si="315"/>
        <v>2.1561474741049484</v>
      </c>
      <c r="AV1387" s="22">
        <f t="shared" si="316"/>
        <v>4.4012850782842179</v>
      </c>
      <c r="AW1387" s="22">
        <f t="shared" si="317"/>
        <v>4.8078381313477827</v>
      </c>
      <c r="AX1387" s="22" t="str">
        <f t="shared" si="318"/>
        <v>KEEP</v>
      </c>
    </row>
    <row r="1388" spans="1:50" x14ac:dyDescent="0.25">
      <c r="A1388" s="23" t="s">
        <v>18</v>
      </c>
      <c r="B1388" s="22" t="s">
        <v>1406</v>
      </c>
      <c r="C1388" s="34">
        <v>849.92392651888269</v>
      </c>
      <c r="D1388" s="32">
        <v>0.12694669019619978</v>
      </c>
      <c r="E1388" s="32">
        <v>5.6727548202808675E-2</v>
      </c>
      <c r="F1388" s="22">
        <v>12</v>
      </c>
      <c r="H1388" s="27">
        <v>222.9502818840505</v>
      </c>
      <c r="I1388" s="27">
        <v>77.753261909757072</v>
      </c>
      <c r="J1388" s="27">
        <v>155.09749096946251</v>
      </c>
      <c r="K1388" s="27">
        <v>455.80103476327008</v>
      </c>
      <c r="M1388" s="27">
        <v>784.08416846275213</v>
      </c>
      <c r="N1388" s="27">
        <v>33.147033134236423</v>
      </c>
      <c r="O1388" s="27">
        <v>0</v>
      </c>
      <c r="P1388" s="27">
        <v>164</v>
      </c>
      <c r="Q1388" s="27">
        <v>164</v>
      </c>
      <c r="R1388" s="27">
        <v>784.08416846275213</v>
      </c>
      <c r="S1388" s="22" t="s">
        <v>3369</v>
      </c>
      <c r="T1388" s="28">
        <v>2.0551543924453664</v>
      </c>
      <c r="U1388" s="22">
        <v>0.55773816989925085</v>
      </c>
      <c r="V1388" s="22">
        <v>2.3119852605284574</v>
      </c>
      <c r="W1388" s="22">
        <v>4.7810010272119037</v>
      </c>
      <c r="X1388" s="27">
        <v>-361.43016683371843</v>
      </c>
      <c r="Y1388" s="27">
        <v>258.65400162903364</v>
      </c>
      <c r="Z1388" s="23" t="s">
        <v>3429</v>
      </c>
      <c r="AA1388" s="23" t="s">
        <v>3429</v>
      </c>
      <c r="AB1388" s="23" t="s">
        <v>3429</v>
      </c>
      <c r="AC1388" s="23" t="s">
        <v>3430</v>
      </c>
      <c r="AD1388" s="23" t="s">
        <v>3429</v>
      </c>
      <c r="AE1388" s="23" t="s">
        <v>3430</v>
      </c>
      <c r="AH1388" s="38"/>
      <c r="AJ1388" s="43"/>
      <c r="AK1388" s="22">
        <f t="shared" si="305"/>
        <v>0.55773816989925085</v>
      </c>
      <c r="AL1388" s="22" t="str">
        <f t="shared" si="306"/>
        <v>DROP</v>
      </c>
      <c r="AM1388" s="28">
        <f t="shared" si="307"/>
        <v>2.0551543924453664</v>
      </c>
      <c r="AN1388" s="22">
        <f t="shared" si="308"/>
        <v>4.4012850782842179</v>
      </c>
      <c r="AO1388" s="22" t="str">
        <f t="shared" si="309"/>
        <v>DROP</v>
      </c>
      <c r="AP1388" s="22" t="str">
        <f t="shared" si="310"/>
        <v>DROP</v>
      </c>
      <c r="AQ1388" s="22" t="str">
        <f t="shared" si="311"/>
        <v>DROP</v>
      </c>
      <c r="AR1388" s="22" t="str">
        <f t="shared" si="312"/>
        <v>DROP</v>
      </c>
      <c r="AS1388" s="22" t="str">
        <f t="shared" si="313"/>
        <v>DROP</v>
      </c>
      <c r="AT1388" s="22" t="str">
        <f t="shared" si="314"/>
        <v>DROP</v>
      </c>
      <c r="AU1388" s="22">
        <f t="shared" si="315"/>
        <v>2.3119852605284574</v>
      </c>
      <c r="AV1388" s="22">
        <f t="shared" si="316"/>
        <v>4.4012850782842179</v>
      </c>
      <c r="AW1388" s="22">
        <f t="shared" si="317"/>
        <v>4.8078381313477827</v>
      </c>
      <c r="AX1388" s="22" t="str">
        <f t="shared" si="318"/>
        <v>KEEP</v>
      </c>
    </row>
    <row r="1389" spans="1:50" x14ac:dyDescent="0.25">
      <c r="A1389" s="23" t="s">
        <v>18</v>
      </c>
      <c r="B1389" s="22" t="s">
        <v>1407</v>
      </c>
      <c r="C1389" s="34">
        <v>849.92392651888269</v>
      </c>
      <c r="D1389" s="32">
        <v>0.11019700102024241</v>
      </c>
      <c r="E1389" s="32">
        <v>9.2303783181196725E-2</v>
      </c>
      <c r="F1389" s="22">
        <v>12</v>
      </c>
      <c r="H1389" s="27">
        <v>222.9502818840505</v>
      </c>
      <c r="I1389" s="27">
        <v>67.494286528891067</v>
      </c>
      <c r="J1389" s="27">
        <v>134.63350910672688</v>
      </c>
      <c r="K1389" s="27">
        <v>425.07807751966845</v>
      </c>
      <c r="M1389" s="27">
        <v>784.08416846275213</v>
      </c>
      <c r="N1389" s="27">
        <v>33.147033134236423</v>
      </c>
      <c r="O1389" s="27">
        <v>0</v>
      </c>
      <c r="P1389" s="27">
        <v>164</v>
      </c>
      <c r="Q1389" s="27">
        <v>164</v>
      </c>
      <c r="R1389" s="27">
        <v>784.08416846275213</v>
      </c>
      <c r="S1389" s="22" t="s">
        <v>3369</v>
      </c>
      <c r="T1389" s="28">
        <v>2.0551543924453664</v>
      </c>
      <c r="U1389" s="22">
        <v>0.52014420972792541</v>
      </c>
      <c r="V1389" s="22">
        <v>2.1561474741049484</v>
      </c>
      <c r="W1389" s="22">
        <v>4.7810010272119037</v>
      </c>
      <c r="X1389" s="27">
        <v>-392.15312407732006</v>
      </c>
      <c r="Y1389" s="27">
        <v>227.93104438543202</v>
      </c>
      <c r="Z1389" s="23" t="s">
        <v>3429</v>
      </c>
      <c r="AA1389" s="23" t="s">
        <v>3429</v>
      </c>
      <c r="AB1389" s="23" t="s">
        <v>3429</v>
      </c>
      <c r="AC1389" s="23" t="s">
        <v>3430</v>
      </c>
      <c r="AD1389" s="23" t="s">
        <v>3429</v>
      </c>
      <c r="AE1389" s="23" t="s">
        <v>3430</v>
      </c>
      <c r="AH1389" s="38"/>
      <c r="AJ1389" s="43"/>
      <c r="AK1389" s="22">
        <f t="shared" si="305"/>
        <v>0.52014420972792541</v>
      </c>
      <c r="AL1389" s="22" t="str">
        <f t="shared" si="306"/>
        <v>DROP</v>
      </c>
      <c r="AM1389" s="28">
        <f t="shared" si="307"/>
        <v>2.0551543924453664</v>
      </c>
      <c r="AN1389" s="22">
        <f t="shared" si="308"/>
        <v>4.4012850782842179</v>
      </c>
      <c r="AO1389" s="22" t="str">
        <f t="shared" si="309"/>
        <v>DROP</v>
      </c>
      <c r="AP1389" s="22" t="str">
        <f t="shared" si="310"/>
        <v>DROP</v>
      </c>
      <c r="AQ1389" s="22" t="str">
        <f t="shared" si="311"/>
        <v>DROP</v>
      </c>
      <c r="AR1389" s="22" t="str">
        <f t="shared" si="312"/>
        <v>DROP</v>
      </c>
      <c r="AS1389" s="22" t="str">
        <f t="shared" si="313"/>
        <v>DROP</v>
      </c>
      <c r="AT1389" s="22" t="str">
        <f t="shared" si="314"/>
        <v>DROP</v>
      </c>
      <c r="AU1389" s="22">
        <f t="shared" si="315"/>
        <v>2.1561474741049484</v>
      </c>
      <c r="AV1389" s="22">
        <f t="shared" si="316"/>
        <v>4.4012850782842179</v>
      </c>
      <c r="AW1389" s="22">
        <f t="shared" si="317"/>
        <v>4.8078381313477827</v>
      </c>
      <c r="AX1389" s="22" t="str">
        <f t="shared" si="318"/>
        <v>KEEP</v>
      </c>
    </row>
    <row r="1390" spans="1:50" x14ac:dyDescent="0.25">
      <c r="A1390" s="23" t="s">
        <v>18</v>
      </c>
      <c r="B1390" s="22" t="s">
        <v>1408</v>
      </c>
      <c r="C1390" s="34">
        <v>849.92392651888269</v>
      </c>
      <c r="D1390" s="32">
        <v>0.12694669019619978</v>
      </c>
      <c r="E1390" s="32">
        <v>5.6727548202808675E-2</v>
      </c>
      <c r="F1390" s="22">
        <v>12</v>
      </c>
      <c r="H1390" s="27">
        <v>222.9502818840505</v>
      </c>
      <c r="I1390" s="27">
        <v>77.753261909757072</v>
      </c>
      <c r="J1390" s="27">
        <v>155.09749096946251</v>
      </c>
      <c r="K1390" s="27">
        <v>455.80103476327008</v>
      </c>
      <c r="M1390" s="27">
        <v>784.08416846275213</v>
      </c>
      <c r="N1390" s="27">
        <v>33.147033134236423</v>
      </c>
      <c r="O1390" s="27">
        <v>0</v>
      </c>
      <c r="P1390" s="27">
        <v>164</v>
      </c>
      <c r="Q1390" s="27">
        <v>164</v>
      </c>
      <c r="R1390" s="27">
        <v>784.08416846275213</v>
      </c>
      <c r="S1390" s="22" t="s">
        <v>3369</v>
      </c>
      <c r="T1390" s="28">
        <v>2.0551543924453664</v>
      </c>
      <c r="U1390" s="22">
        <v>0.55773816989925085</v>
      </c>
      <c r="V1390" s="22">
        <v>2.3119852605284574</v>
      </c>
      <c r="W1390" s="22">
        <v>4.7810010272119037</v>
      </c>
      <c r="X1390" s="27">
        <v>-361.43016683371843</v>
      </c>
      <c r="Y1390" s="27">
        <v>258.65400162903364</v>
      </c>
      <c r="Z1390" s="23" t="s">
        <v>3429</v>
      </c>
      <c r="AA1390" s="23" t="s">
        <v>3429</v>
      </c>
      <c r="AB1390" s="23" t="s">
        <v>3429</v>
      </c>
      <c r="AC1390" s="23" t="s">
        <v>3430</v>
      </c>
      <c r="AD1390" s="23" t="s">
        <v>3429</v>
      </c>
      <c r="AE1390" s="23" t="s">
        <v>3430</v>
      </c>
      <c r="AH1390" s="38"/>
      <c r="AJ1390" s="43"/>
      <c r="AK1390" s="22">
        <f t="shared" si="305"/>
        <v>0.55773816989925085</v>
      </c>
      <c r="AL1390" s="22" t="str">
        <f t="shared" si="306"/>
        <v>DROP</v>
      </c>
      <c r="AM1390" s="28">
        <f t="shared" si="307"/>
        <v>2.0551543924453664</v>
      </c>
      <c r="AN1390" s="22">
        <f t="shared" si="308"/>
        <v>4.4012850782842179</v>
      </c>
      <c r="AO1390" s="22" t="str">
        <f t="shared" si="309"/>
        <v>DROP</v>
      </c>
      <c r="AP1390" s="22" t="str">
        <f t="shared" si="310"/>
        <v>DROP</v>
      </c>
      <c r="AQ1390" s="22" t="str">
        <f t="shared" si="311"/>
        <v>DROP</v>
      </c>
      <c r="AR1390" s="22" t="str">
        <f t="shared" si="312"/>
        <v>DROP</v>
      </c>
      <c r="AS1390" s="22" t="str">
        <f t="shared" si="313"/>
        <v>DROP</v>
      </c>
      <c r="AT1390" s="22" t="str">
        <f t="shared" si="314"/>
        <v>DROP</v>
      </c>
      <c r="AU1390" s="22">
        <f t="shared" si="315"/>
        <v>2.3119852605284574</v>
      </c>
      <c r="AV1390" s="22">
        <f t="shared" si="316"/>
        <v>4.4012850782842179</v>
      </c>
      <c r="AW1390" s="22">
        <f t="shared" si="317"/>
        <v>4.8078381313477827</v>
      </c>
      <c r="AX1390" s="22" t="str">
        <f t="shared" si="318"/>
        <v>KEEP</v>
      </c>
    </row>
    <row r="1391" spans="1:50" x14ac:dyDescent="0.25">
      <c r="A1391" s="23" t="s">
        <v>18</v>
      </c>
      <c r="B1391" s="22" t="s">
        <v>1409</v>
      </c>
      <c r="C1391" s="34">
        <v>849.92392651888269</v>
      </c>
      <c r="D1391" s="32">
        <v>0.12694669019619978</v>
      </c>
      <c r="E1391" s="32">
        <v>5.6727548202808675E-2</v>
      </c>
      <c r="F1391" s="22">
        <v>12</v>
      </c>
      <c r="H1391" s="27">
        <v>222.9502818840505</v>
      </c>
      <c r="I1391" s="27">
        <v>77.753261909757072</v>
      </c>
      <c r="J1391" s="27">
        <v>155.09749096946251</v>
      </c>
      <c r="K1391" s="27">
        <v>455.80103476327008</v>
      </c>
      <c r="M1391" s="27">
        <v>784.08416846275213</v>
      </c>
      <c r="N1391" s="27">
        <v>33.147033134236423</v>
      </c>
      <c r="O1391" s="27">
        <v>0</v>
      </c>
      <c r="P1391" s="27">
        <v>164</v>
      </c>
      <c r="Q1391" s="27">
        <v>164</v>
      </c>
      <c r="R1391" s="27">
        <v>784.08416846275213</v>
      </c>
      <c r="S1391" s="22" t="s">
        <v>3369</v>
      </c>
      <c r="T1391" s="28">
        <v>2.0551543924453664</v>
      </c>
      <c r="U1391" s="22">
        <v>0.55773816989925085</v>
      </c>
      <c r="V1391" s="22">
        <v>2.3119852605284574</v>
      </c>
      <c r="W1391" s="22">
        <v>4.7810010272119037</v>
      </c>
      <c r="X1391" s="27">
        <v>-361.43016683371843</v>
      </c>
      <c r="Y1391" s="27">
        <v>258.65400162903364</v>
      </c>
      <c r="Z1391" s="23" t="s">
        <v>3429</v>
      </c>
      <c r="AA1391" s="23" t="s">
        <v>3429</v>
      </c>
      <c r="AB1391" s="23" t="s">
        <v>3429</v>
      </c>
      <c r="AC1391" s="23" t="s">
        <v>3430</v>
      </c>
      <c r="AD1391" s="23" t="s">
        <v>3429</v>
      </c>
      <c r="AE1391" s="23" t="s">
        <v>3430</v>
      </c>
      <c r="AH1391" s="38"/>
      <c r="AJ1391" s="43"/>
      <c r="AK1391" s="22">
        <f t="shared" si="305"/>
        <v>0.55773816989925085</v>
      </c>
      <c r="AL1391" s="22" t="str">
        <f t="shared" si="306"/>
        <v>DROP</v>
      </c>
      <c r="AM1391" s="28">
        <f t="shared" si="307"/>
        <v>2.0551543924453664</v>
      </c>
      <c r="AN1391" s="22">
        <f t="shared" si="308"/>
        <v>4.4012850782842179</v>
      </c>
      <c r="AO1391" s="22" t="str">
        <f t="shared" si="309"/>
        <v>DROP</v>
      </c>
      <c r="AP1391" s="22" t="str">
        <f t="shared" si="310"/>
        <v>DROP</v>
      </c>
      <c r="AQ1391" s="22" t="str">
        <f t="shared" si="311"/>
        <v>DROP</v>
      </c>
      <c r="AR1391" s="22" t="str">
        <f t="shared" si="312"/>
        <v>DROP</v>
      </c>
      <c r="AS1391" s="22" t="str">
        <f t="shared" si="313"/>
        <v>DROP</v>
      </c>
      <c r="AT1391" s="22" t="str">
        <f t="shared" si="314"/>
        <v>DROP</v>
      </c>
      <c r="AU1391" s="22">
        <f t="shared" si="315"/>
        <v>2.3119852605284574</v>
      </c>
      <c r="AV1391" s="22">
        <f t="shared" si="316"/>
        <v>4.4012850782842179</v>
      </c>
      <c r="AW1391" s="22">
        <f t="shared" si="317"/>
        <v>4.8078381313477827</v>
      </c>
      <c r="AX1391" s="22" t="str">
        <f t="shared" si="318"/>
        <v>KEEP</v>
      </c>
    </row>
    <row r="1392" spans="1:50" x14ac:dyDescent="0.25">
      <c r="A1392" s="23" t="s">
        <v>18</v>
      </c>
      <c r="B1392" s="22" t="s">
        <v>1410</v>
      </c>
      <c r="C1392" s="34">
        <v>849.92392651888269</v>
      </c>
      <c r="D1392" s="32">
        <v>0.11019700102024241</v>
      </c>
      <c r="E1392" s="32">
        <v>9.2303783181196725E-2</v>
      </c>
      <c r="F1392" s="22">
        <v>12</v>
      </c>
      <c r="H1392" s="27">
        <v>222.9502818840505</v>
      </c>
      <c r="I1392" s="27">
        <v>67.494286528891067</v>
      </c>
      <c r="J1392" s="27">
        <v>134.63350910672688</v>
      </c>
      <c r="K1392" s="27">
        <v>425.07807751966845</v>
      </c>
      <c r="M1392" s="27">
        <v>784.08416846275213</v>
      </c>
      <c r="N1392" s="27">
        <v>33.147033134236423</v>
      </c>
      <c r="O1392" s="27">
        <v>0</v>
      </c>
      <c r="P1392" s="27">
        <v>164</v>
      </c>
      <c r="Q1392" s="27">
        <v>164</v>
      </c>
      <c r="R1392" s="27">
        <v>784.08416846275213</v>
      </c>
      <c r="S1392" s="22" t="s">
        <v>3369</v>
      </c>
      <c r="T1392" s="28">
        <v>2.0551543924453664</v>
      </c>
      <c r="U1392" s="22">
        <v>0.52014420972792541</v>
      </c>
      <c r="V1392" s="22">
        <v>2.1561474741049484</v>
      </c>
      <c r="W1392" s="22">
        <v>4.7810010272119037</v>
      </c>
      <c r="X1392" s="27">
        <v>-392.15312407732006</v>
      </c>
      <c r="Y1392" s="27">
        <v>227.93104438543202</v>
      </c>
      <c r="Z1392" s="23" t="s">
        <v>3429</v>
      </c>
      <c r="AA1392" s="23" t="s">
        <v>3429</v>
      </c>
      <c r="AB1392" s="23" t="s">
        <v>3429</v>
      </c>
      <c r="AC1392" s="23" t="s">
        <v>3430</v>
      </c>
      <c r="AD1392" s="23" t="s">
        <v>3429</v>
      </c>
      <c r="AE1392" s="23" t="s">
        <v>3430</v>
      </c>
      <c r="AH1392" s="38"/>
      <c r="AJ1392" s="43"/>
      <c r="AK1392" s="22">
        <f t="shared" si="305"/>
        <v>0.52014420972792541</v>
      </c>
      <c r="AL1392" s="22" t="str">
        <f t="shared" si="306"/>
        <v>DROP</v>
      </c>
      <c r="AM1392" s="28">
        <f t="shared" si="307"/>
        <v>2.0551543924453664</v>
      </c>
      <c r="AN1392" s="22">
        <f t="shared" si="308"/>
        <v>4.4012850782842179</v>
      </c>
      <c r="AO1392" s="22" t="str">
        <f t="shared" si="309"/>
        <v>DROP</v>
      </c>
      <c r="AP1392" s="22" t="str">
        <f t="shared" si="310"/>
        <v>DROP</v>
      </c>
      <c r="AQ1392" s="22" t="str">
        <f t="shared" si="311"/>
        <v>DROP</v>
      </c>
      <c r="AR1392" s="22" t="str">
        <f t="shared" si="312"/>
        <v>DROP</v>
      </c>
      <c r="AS1392" s="22" t="str">
        <f t="shared" si="313"/>
        <v>DROP</v>
      </c>
      <c r="AT1392" s="22" t="str">
        <f t="shared" si="314"/>
        <v>DROP</v>
      </c>
      <c r="AU1392" s="22">
        <f t="shared" si="315"/>
        <v>2.1561474741049484</v>
      </c>
      <c r="AV1392" s="22">
        <f t="shared" si="316"/>
        <v>4.4012850782842179</v>
      </c>
      <c r="AW1392" s="22">
        <f t="shared" si="317"/>
        <v>4.8078381313477827</v>
      </c>
      <c r="AX1392" s="22" t="str">
        <f t="shared" si="318"/>
        <v>KEEP</v>
      </c>
    </row>
    <row r="1393" spans="1:50" x14ac:dyDescent="0.25">
      <c r="A1393" s="23" t="s">
        <v>18</v>
      </c>
      <c r="B1393" s="22" t="s">
        <v>1411</v>
      </c>
      <c r="C1393" s="34">
        <v>849.92392651888269</v>
      </c>
      <c r="D1393" s="32">
        <v>0.12694669019619978</v>
      </c>
      <c r="E1393" s="32">
        <v>5.6727548202808675E-2</v>
      </c>
      <c r="F1393" s="22">
        <v>12</v>
      </c>
      <c r="H1393" s="27">
        <v>222.9502818840505</v>
      </c>
      <c r="I1393" s="27">
        <v>77.753261909757072</v>
      </c>
      <c r="J1393" s="27">
        <v>155.09749096946251</v>
      </c>
      <c r="K1393" s="27">
        <v>455.80103476327008</v>
      </c>
      <c r="M1393" s="27">
        <v>784.08416846275213</v>
      </c>
      <c r="N1393" s="27">
        <v>33.147033134236423</v>
      </c>
      <c r="O1393" s="27">
        <v>0</v>
      </c>
      <c r="P1393" s="27">
        <v>164</v>
      </c>
      <c r="Q1393" s="27">
        <v>164</v>
      </c>
      <c r="R1393" s="27">
        <v>784.08416846275213</v>
      </c>
      <c r="S1393" s="22" t="s">
        <v>3369</v>
      </c>
      <c r="T1393" s="28">
        <v>2.0551543924453664</v>
      </c>
      <c r="U1393" s="22">
        <v>0.55773816989925085</v>
      </c>
      <c r="V1393" s="22">
        <v>2.3119852605284574</v>
      </c>
      <c r="W1393" s="22">
        <v>4.7810010272119037</v>
      </c>
      <c r="X1393" s="27">
        <v>-361.43016683371843</v>
      </c>
      <c r="Y1393" s="27">
        <v>258.65400162903364</v>
      </c>
      <c r="Z1393" s="23" t="s">
        <v>3429</v>
      </c>
      <c r="AA1393" s="23" t="s">
        <v>3429</v>
      </c>
      <c r="AB1393" s="23" t="s">
        <v>3429</v>
      </c>
      <c r="AC1393" s="23" t="s">
        <v>3430</v>
      </c>
      <c r="AD1393" s="23" t="s">
        <v>3429</v>
      </c>
      <c r="AE1393" s="23" t="s">
        <v>3430</v>
      </c>
      <c r="AH1393" s="38"/>
      <c r="AJ1393" s="43"/>
      <c r="AK1393" s="22">
        <f t="shared" si="305"/>
        <v>0.55773816989925085</v>
      </c>
      <c r="AL1393" s="22" t="str">
        <f t="shared" si="306"/>
        <v>DROP</v>
      </c>
      <c r="AM1393" s="28">
        <f t="shared" si="307"/>
        <v>2.0551543924453664</v>
      </c>
      <c r="AN1393" s="22">
        <f t="shared" si="308"/>
        <v>4.4012850782842179</v>
      </c>
      <c r="AO1393" s="22" t="str">
        <f t="shared" si="309"/>
        <v>DROP</v>
      </c>
      <c r="AP1393" s="22" t="str">
        <f t="shared" si="310"/>
        <v>DROP</v>
      </c>
      <c r="AQ1393" s="22" t="str">
        <f t="shared" si="311"/>
        <v>DROP</v>
      </c>
      <c r="AR1393" s="22" t="str">
        <f t="shared" si="312"/>
        <v>DROP</v>
      </c>
      <c r="AS1393" s="22" t="str">
        <f t="shared" si="313"/>
        <v>DROP</v>
      </c>
      <c r="AT1393" s="22" t="str">
        <f t="shared" si="314"/>
        <v>DROP</v>
      </c>
      <c r="AU1393" s="22">
        <f t="shared" si="315"/>
        <v>2.3119852605284574</v>
      </c>
      <c r="AV1393" s="22">
        <f t="shared" si="316"/>
        <v>4.4012850782842179</v>
      </c>
      <c r="AW1393" s="22">
        <f t="shared" si="317"/>
        <v>4.8078381313477827</v>
      </c>
      <c r="AX1393" s="22" t="str">
        <f t="shared" si="318"/>
        <v>KEEP</v>
      </c>
    </row>
    <row r="1394" spans="1:50" x14ac:dyDescent="0.25">
      <c r="A1394" s="23" t="s">
        <v>18</v>
      </c>
      <c r="B1394" s="22" t="s">
        <v>1412</v>
      </c>
      <c r="C1394" s="34">
        <v>849.92392651888269</v>
      </c>
      <c r="D1394" s="32">
        <v>0.11019700102024241</v>
      </c>
      <c r="E1394" s="32">
        <v>9.2303783181196725E-2</v>
      </c>
      <c r="F1394" s="22">
        <v>12</v>
      </c>
      <c r="H1394" s="27">
        <v>222.9502818840505</v>
      </c>
      <c r="I1394" s="27">
        <v>67.494286528891067</v>
      </c>
      <c r="J1394" s="27">
        <v>134.63350910672688</v>
      </c>
      <c r="K1394" s="27">
        <v>425.07807751966845</v>
      </c>
      <c r="M1394" s="27">
        <v>784.08416846275213</v>
      </c>
      <c r="N1394" s="27">
        <v>33.147033134236423</v>
      </c>
      <c r="O1394" s="27">
        <v>0</v>
      </c>
      <c r="P1394" s="27">
        <v>164</v>
      </c>
      <c r="Q1394" s="27">
        <v>164</v>
      </c>
      <c r="R1394" s="27">
        <v>784.08416846275213</v>
      </c>
      <c r="S1394" s="22" t="s">
        <v>3369</v>
      </c>
      <c r="T1394" s="28">
        <v>2.0551543924453664</v>
      </c>
      <c r="U1394" s="22">
        <v>0.52014420972792541</v>
      </c>
      <c r="V1394" s="22">
        <v>2.1561474741049484</v>
      </c>
      <c r="W1394" s="22">
        <v>4.7810010272119037</v>
      </c>
      <c r="X1394" s="27">
        <v>-392.15312407732006</v>
      </c>
      <c r="Y1394" s="27">
        <v>227.93104438543202</v>
      </c>
      <c r="Z1394" s="23" t="s">
        <v>3429</v>
      </c>
      <c r="AA1394" s="23" t="s">
        <v>3429</v>
      </c>
      <c r="AB1394" s="23" t="s">
        <v>3429</v>
      </c>
      <c r="AC1394" s="23" t="s">
        <v>3430</v>
      </c>
      <c r="AD1394" s="23" t="s">
        <v>3429</v>
      </c>
      <c r="AE1394" s="23" t="s">
        <v>3430</v>
      </c>
      <c r="AH1394" s="38"/>
      <c r="AJ1394" s="43"/>
      <c r="AK1394" s="22">
        <f t="shared" si="305"/>
        <v>0.52014420972792541</v>
      </c>
      <c r="AL1394" s="22" t="str">
        <f t="shared" si="306"/>
        <v>DROP</v>
      </c>
      <c r="AM1394" s="28">
        <f t="shared" si="307"/>
        <v>2.0551543924453664</v>
      </c>
      <c r="AN1394" s="22">
        <f t="shared" si="308"/>
        <v>4.4012850782842179</v>
      </c>
      <c r="AO1394" s="22" t="str">
        <f t="shared" si="309"/>
        <v>DROP</v>
      </c>
      <c r="AP1394" s="22" t="str">
        <f t="shared" si="310"/>
        <v>DROP</v>
      </c>
      <c r="AQ1394" s="22" t="str">
        <f t="shared" si="311"/>
        <v>DROP</v>
      </c>
      <c r="AR1394" s="22" t="str">
        <f t="shared" si="312"/>
        <v>DROP</v>
      </c>
      <c r="AS1394" s="22" t="str">
        <f t="shared" si="313"/>
        <v>DROP</v>
      </c>
      <c r="AT1394" s="22" t="str">
        <f t="shared" si="314"/>
        <v>DROP</v>
      </c>
      <c r="AU1394" s="22">
        <f t="shared" si="315"/>
        <v>2.1561474741049484</v>
      </c>
      <c r="AV1394" s="22">
        <f t="shared" si="316"/>
        <v>4.4012850782842179</v>
      </c>
      <c r="AW1394" s="22">
        <f t="shared" si="317"/>
        <v>4.8078381313477827</v>
      </c>
      <c r="AX1394" s="22" t="str">
        <f t="shared" si="318"/>
        <v>KEEP</v>
      </c>
    </row>
    <row r="1395" spans="1:50" x14ac:dyDescent="0.25">
      <c r="A1395" s="23" t="s">
        <v>18</v>
      </c>
      <c r="B1395" s="22" t="s">
        <v>1413</v>
      </c>
      <c r="C1395" s="34">
        <v>849.92392651888269</v>
      </c>
      <c r="D1395" s="32">
        <v>0.11019700102024241</v>
      </c>
      <c r="E1395" s="32">
        <v>9.2303783181196725E-2</v>
      </c>
      <c r="F1395" s="22">
        <v>12</v>
      </c>
      <c r="H1395" s="27">
        <v>222.9502818840505</v>
      </c>
      <c r="I1395" s="27">
        <v>67.494286528891067</v>
      </c>
      <c r="J1395" s="27">
        <v>134.63350910672688</v>
      </c>
      <c r="K1395" s="27">
        <v>425.07807751966845</v>
      </c>
      <c r="M1395" s="27">
        <v>784.08416846275213</v>
      </c>
      <c r="N1395" s="27">
        <v>33.147033134236423</v>
      </c>
      <c r="O1395" s="27">
        <v>0</v>
      </c>
      <c r="P1395" s="27">
        <v>164</v>
      </c>
      <c r="Q1395" s="27">
        <v>164</v>
      </c>
      <c r="R1395" s="27">
        <v>784.08416846275213</v>
      </c>
      <c r="S1395" s="22" t="s">
        <v>3369</v>
      </c>
      <c r="T1395" s="28">
        <v>2.0551543924453664</v>
      </c>
      <c r="U1395" s="22">
        <v>0.52014420972792541</v>
      </c>
      <c r="V1395" s="22">
        <v>2.1561474741049484</v>
      </c>
      <c r="W1395" s="22">
        <v>4.7810010272119037</v>
      </c>
      <c r="X1395" s="27">
        <v>-392.15312407732006</v>
      </c>
      <c r="Y1395" s="27">
        <v>227.93104438543202</v>
      </c>
      <c r="Z1395" s="23" t="s">
        <v>3429</v>
      </c>
      <c r="AA1395" s="23" t="s">
        <v>3429</v>
      </c>
      <c r="AB1395" s="23" t="s">
        <v>3429</v>
      </c>
      <c r="AC1395" s="23" t="s">
        <v>3430</v>
      </c>
      <c r="AD1395" s="23" t="s">
        <v>3429</v>
      </c>
      <c r="AE1395" s="23" t="s">
        <v>3430</v>
      </c>
      <c r="AH1395" s="38"/>
      <c r="AJ1395" s="43"/>
      <c r="AK1395" s="22">
        <f t="shared" si="305"/>
        <v>0.52014420972792541</v>
      </c>
      <c r="AL1395" s="22" t="str">
        <f t="shared" si="306"/>
        <v>DROP</v>
      </c>
      <c r="AM1395" s="28">
        <f t="shared" si="307"/>
        <v>2.0551543924453664</v>
      </c>
      <c r="AN1395" s="22">
        <f t="shared" si="308"/>
        <v>4.4012850782842179</v>
      </c>
      <c r="AO1395" s="22" t="str">
        <f t="shared" si="309"/>
        <v>DROP</v>
      </c>
      <c r="AP1395" s="22" t="str">
        <f t="shared" si="310"/>
        <v>DROP</v>
      </c>
      <c r="AQ1395" s="22" t="str">
        <f t="shared" si="311"/>
        <v>DROP</v>
      </c>
      <c r="AR1395" s="22" t="str">
        <f t="shared" si="312"/>
        <v>DROP</v>
      </c>
      <c r="AS1395" s="22" t="str">
        <f t="shared" si="313"/>
        <v>DROP</v>
      </c>
      <c r="AT1395" s="22" t="str">
        <f t="shared" si="314"/>
        <v>DROP</v>
      </c>
      <c r="AU1395" s="22">
        <f t="shared" si="315"/>
        <v>2.1561474741049484</v>
      </c>
      <c r="AV1395" s="22">
        <f t="shared" si="316"/>
        <v>4.4012850782842179</v>
      </c>
      <c r="AW1395" s="22">
        <f t="shared" si="317"/>
        <v>4.8078381313477827</v>
      </c>
      <c r="AX1395" s="22" t="str">
        <f t="shared" si="318"/>
        <v>KEEP</v>
      </c>
    </row>
    <row r="1396" spans="1:50" x14ac:dyDescent="0.25">
      <c r="A1396" s="23" t="s">
        <v>18</v>
      </c>
      <c r="B1396" s="22" t="s">
        <v>1414</v>
      </c>
      <c r="C1396" s="34">
        <v>849.92392651888269</v>
      </c>
      <c r="D1396" s="32">
        <v>0.12694669019619978</v>
      </c>
      <c r="E1396" s="32">
        <v>5.6727548202808675E-2</v>
      </c>
      <c r="F1396" s="22">
        <v>12</v>
      </c>
      <c r="H1396" s="27">
        <v>222.9502818840505</v>
      </c>
      <c r="I1396" s="27">
        <v>77.753261909757072</v>
      </c>
      <c r="J1396" s="27">
        <v>155.09749096946251</v>
      </c>
      <c r="K1396" s="27">
        <v>455.80103476327008</v>
      </c>
      <c r="M1396" s="27">
        <v>784.08416846275213</v>
      </c>
      <c r="N1396" s="27">
        <v>33.147033134236423</v>
      </c>
      <c r="O1396" s="27">
        <v>0</v>
      </c>
      <c r="P1396" s="27">
        <v>164</v>
      </c>
      <c r="Q1396" s="27">
        <v>164</v>
      </c>
      <c r="R1396" s="27">
        <v>784.08416846275213</v>
      </c>
      <c r="S1396" s="22" t="s">
        <v>3369</v>
      </c>
      <c r="T1396" s="28">
        <v>2.0551543924453664</v>
      </c>
      <c r="U1396" s="22">
        <v>0.55773816989925085</v>
      </c>
      <c r="V1396" s="22">
        <v>2.3119852605284574</v>
      </c>
      <c r="W1396" s="22">
        <v>4.7810010272119037</v>
      </c>
      <c r="X1396" s="27">
        <v>-361.43016683371843</v>
      </c>
      <c r="Y1396" s="27">
        <v>258.65400162903364</v>
      </c>
      <c r="Z1396" s="23" t="s">
        <v>3429</v>
      </c>
      <c r="AA1396" s="23" t="s">
        <v>3429</v>
      </c>
      <c r="AB1396" s="23" t="s">
        <v>3429</v>
      </c>
      <c r="AC1396" s="23" t="s">
        <v>3430</v>
      </c>
      <c r="AD1396" s="23" t="s">
        <v>3429</v>
      </c>
      <c r="AE1396" s="23" t="s">
        <v>3430</v>
      </c>
      <c r="AH1396" s="38"/>
      <c r="AJ1396" s="43"/>
      <c r="AK1396" s="22">
        <f t="shared" si="305"/>
        <v>0.55773816989925085</v>
      </c>
      <c r="AL1396" s="22" t="str">
        <f t="shared" si="306"/>
        <v>DROP</v>
      </c>
      <c r="AM1396" s="28">
        <f t="shared" si="307"/>
        <v>2.0551543924453664</v>
      </c>
      <c r="AN1396" s="22">
        <f t="shared" si="308"/>
        <v>4.4012850782842179</v>
      </c>
      <c r="AO1396" s="22" t="str">
        <f t="shared" si="309"/>
        <v>DROP</v>
      </c>
      <c r="AP1396" s="22" t="str">
        <f t="shared" si="310"/>
        <v>DROP</v>
      </c>
      <c r="AQ1396" s="22" t="str">
        <f t="shared" si="311"/>
        <v>DROP</v>
      </c>
      <c r="AR1396" s="22" t="str">
        <f t="shared" si="312"/>
        <v>DROP</v>
      </c>
      <c r="AS1396" s="22" t="str">
        <f t="shared" si="313"/>
        <v>DROP</v>
      </c>
      <c r="AT1396" s="22" t="str">
        <f t="shared" si="314"/>
        <v>DROP</v>
      </c>
      <c r="AU1396" s="22">
        <f t="shared" si="315"/>
        <v>2.3119852605284574</v>
      </c>
      <c r="AV1396" s="22">
        <f t="shared" si="316"/>
        <v>4.4012850782842179</v>
      </c>
      <c r="AW1396" s="22">
        <f t="shared" si="317"/>
        <v>4.8078381313477827</v>
      </c>
      <c r="AX1396" s="22" t="str">
        <f t="shared" si="318"/>
        <v>KEEP</v>
      </c>
    </row>
    <row r="1397" spans="1:50" x14ac:dyDescent="0.25">
      <c r="A1397" s="23" t="s">
        <v>18</v>
      </c>
      <c r="B1397" s="22" t="s">
        <v>1415</v>
      </c>
      <c r="C1397" s="34">
        <v>849.92392651888269</v>
      </c>
      <c r="D1397" s="32">
        <v>0.11019700102024241</v>
      </c>
      <c r="E1397" s="32">
        <v>9.2303783181196725E-2</v>
      </c>
      <c r="F1397" s="22">
        <v>12</v>
      </c>
      <c r="H1397" s="27">
        <v>222.9502818840505</v>
      </c>
      <c r="I1397" s="27">
        <v>67.494286528891067</v>
      </c>
      <c r="J1397" s="27">
        <v>134.63350910672688</v>
      </c>
      <c r="K1397" s="27">
        <v>425.07807751966845</v>
      </c>
      <c r="M1397" s="27">
        <v>784.08416846275213</v>
      </c>
      <c r="N1397" s="27">
        <v>33.147033134236423</v>
      </c>
      <c r="O1397" s="27">
        <v>0</v>
      </c>
      <c r="P1397" s="27">
        <v>164</v>
      </c>
      <c r="Q1397" s="27">
        <v>164</v>
      </c>
      <c r="R1397" s="27">
        <v>784.08416846275213</v>
      </c>
      <c r="S1397" s="22" t="s">
        <v>3369</v>
      </c>
      <c r="T1397" s="28">
        <v>2.0551543924453664</v>
      </c>
      <c r="U1397" s="22">
        <v>0.52014420972792541</v>
      </c>
      <c r="V1397" s="22">
        <v>2.1561474741049484</v>
      </c>
      <c r="W1397" s="22">
        <v>4.7810010272119037</v>
      </c>
      <c r="X1397" s="27">
        <v>-392.15312407732006</v>
      </c>
      <c r="Y1397" s="27">
        <v>227.93104438543202</v>
      </c>
      <c r="Z1397" s="23" t="s">
        <v>3429</v>
      </c>
      <c r="AA1397" s="23" t="s">
        <v>3429</v>
      </c>
      <c r="AB1397" s="23" t="s">
        <v>3429</v>
      </c>
      <c r="AC1397" s="23" t="s">
        <v>3430</v>
      </c>
      <c r="AD1397" s="23" t="s">
        <v>3429</v>
      </c>
      <c r="AE1397" s="23" t="s">
        <v>3430</v>
      </c>
      <c r="AH1397" s="38"/>
      <c r="AJ1397" s="43"/>
      <c r="AK1397" s="22">
        <f t="shared" si="305"/>
        <v>0.52014420972792541</v>
      </c>
      <c r="AL1397" s="22" t="str">
        <f t="shared" si="306"/>
        <v>DROP</v>
      </c>
      <c r="AM1397" s="28">
        <f t="shared" si="307"/>
        <v>2.0551543924453664</v>
      </c>
      <c r="AN1397" s="22">
        <f t="shared" si="308"/>
        <v>4.4012850782842179</v>
      </c>
      <c r="AO1397" s="22" t="str">
        <f t="shared" si="309"/>
        <v>DROP</v>
      </c>
      <c r="AP1397" s="22" t="str">
        <f t="shared" si="310"/>
        <v>DROP</v>
      </c>
      <c r="AQ1397" s="22" t="str">
        <f t="shared" si="311"/>
        <v>DROP</v>
      </c>
      <c r="AR1397" s="22" t="str">
        <f t="shared" si="312"/>
        <v>DROP</v>
      </c>
      <c r="AS1397" s="22" t="str">
        <f t="shared" si="313"/>
        <v>DROP</v>
      </c>
      <c r="AT1397" s="22" t="str">
        <f t="shared" si="314"/>
        <v>DROP</v>
      </c>
      <c r="AU1397" s="22">
        <f t="shared" si="315"/>
        <v>2.1561474741049484</v>
      </c>
      <c r="AV1397" s="22">
        <f t="shared" si="316"/>
        <v>4.4012850782842179</v>
      </c>
      <c r="AW1397" s="22">
        <f t="shared" si="317"/>
        <v>4.8078381313477827</v>
      </c>
      <c r="AX1397" s="22" t="str">
        <f t="shared" si="318"/>
        <v>KEEP</v>
      </c>
    </row>
    <row r="1398" spans="1:50" x14ac:dyDescent="0.25">
      <c r="A1398" s="23" t="s">
        <v>18</v>
      </c>
      <c r="B1398" s="22" t="s">
        <v>1416</v>
      </c>
      <c r="C1398" s="34">
        <v>849.92392651888269</v>
      </c>
      <c r="D1398" s="32">
        <v>0.12694669019619978</v>
      </c>
      <c r="E1398" s="32">
        <v>5.6727548202808675E-2</v>
      </c>
      <c r="F1398" s="22">
        <v>12</v>
      </c>
      <c r="H1398" s="27">
        <v>222.9502818840505</v>
      </c>
      <c r="I1398" s="27">
        <v>77.753261909757072</v>
      </c>
      <c r="J1398" s="27">
        <v>155.09749096946251</v>
      </c>
      <c r="K1398" s="27">
        <v>455.80103476327008</v>
      </c>
      <c r="M1398" s="27">
        <v>784.08416846275213</v>
      </c>
      <c r="N1398" s="27">
        <v>33.147033134236423</v>
      </c>
      <c r="O1398" s="27">
        <v>0</v>
      </c>
      <c r="P1398" s="27">
        <v>164</v>
      </c>
      <c r="Q1398" s="27">
        <v>164</v>
      </c>
      <c r="R1398" s="27">
        <v>784.08416846275213</v>
      </c>
      <c r="S1398" s="22" t="s">
        <v>3369</v>
      </c>
      <c r="T1398" s="28">
        <v>2.0551543924453664</v>
      </c>
      <c r="U1398" s="22">
        <v>0.55773816989925085</v>
      </c>
      <c r="V1398" s="22">
        <v>2.3119852605284574</v>
      </c>
      <c r="W1398" s="22">
        <v>4.7810010272119037</v>
      </c>
      <c r="X1398" s="27">
        <v>-361.43016683371843</v>
      </c>
      <c r="Y1398" s="27">
        <v>258.65400162903364</v>
      </c>
      <c r="Z1398" s="23" t="s">
        <v>3429</v>
      </c>
      <c r="AA1398" s="23" t="s">
        <v>3429</v>
      </c>
      <c r="AB1398" s="23" t="s">
        <v>3429</v>
      </c>
      <c r="AC1398" s="23" t="s">
        <v>3430</v>
      </c>
      <c r="AD1398" s="23" t="s">
        <v>3429</v>
      </c>
      <c r="AE1398" s="23" t="s">
        <v>3430</v>
      </c>
      <c r="AH1398" s="38"/>
      <c r="AJ1398" s="43"/>
      <c r="AK1398" s="22">
        <f t="shared" si="305"/>
        <v>0.55773816989925085</v>
      </c>
      <c r="AL1398" s="22" t="str">
        <f t="shared" si="306"/>
        <v>DROP</v>
      </c>
      <c r="AM1398" s="28">
        <f t="shared" si="307"/>
        <v>2.0551543924453664</v>
      </c>
      <c r="AN1398" s="22">
        <f t="shared" si="308"/>
        <v>4.4012850782842179</v>
      </c>
      <c r="AO1398" s="22" t="str">
        <f t="shared" si="309"/>
        <v>DROP</v>
      </c>
      <c r="AP1398" s="22" t="str">
        <f t="shared" si="310"/>
        <v>DROP</v>
      </c>
      <c r="AQ1398" s="22" t="str">
        <f t="shared" si="311"/>
        <v>DROP</v>
      </c>
      <c r="AR1398" s="22" t="str">
        <f t="shared" si="312"/>
        <v>DROP</v>
      </c>
      <c r="AS1398" s="22" t="str">
        <f t="shared" si="313"/>
        <v>DROP</v>
      </c>
      <c r="AT1398" s="22" t="str">
        <f t="shared" si="314"/>
        <v>DROP</v>
      </c>
      <c r="AU1398" s="22">
        <f t="shared" si="315"/>
        <v>2.3119852605284574</v>
      </c>
      <c r="AV1398" s="22">
        <f t="shared" si="316"/>
        <v>4.4012850782842179</v>
      </c>
      <c r="AW1398" s="22">
        <f t="shared" si="317"/>
        <v>4.8078381313477827</v>
      </c>
      <c r="AX1398" s="22" t="str">
        <f t="shared" si="318"/>
        <v>KEEP</v>
      </c>
    </row>
    <row r="1399" spans="1:50" x14ac:dyDescent="0.25">
      <c r="A1399" s="23" t="s">
        <v>18</v>
      </c>
      <c r="B1399" s="22" t="s">
        <v>1417</v>
      </c>
      <c r="C1399" s="34">
        <v>849.92392651888269</v>
      </c>
      <c r="D1399" s="32">
        <v>0.12694669019619978</v>
      </c>
      <c r="E1399" s="32">
        <v>5.6727548202808675E-2</v>
      </c>
      <c r="F1399" s="22">
        <v>12</v>
      </c>
      <c r="H1399" s="27">
        <v>222.9502818840505</v>
      </c>
      <c r="I1399" s="27">
        <v>77.753261909757072</v>
      </c>
      <c r="J1399" s="27">
        <v>155.09749096946251</v>
      </c>
      <c r="K1399" s="27">
        <v>455.80103476327008</v>
      </c>
      <c r="M1399" s="27">
        <v>784.08416846275213</v>
      </c>
      <c r="N1399" s="27">
        <v>33.147033134236423</v>
      </c>
      <c r="O1399" s="27">
        <v>0</v>
      </c>
      <c r="P1399" s="27">
        <v>164</v>
      </c>
      <c r="Q1399" s="27">
        <v>164</v>
      </c>
      <c r="R1399" s="27">
        <v>784.08416846275213</v>
      </c>
      <c r="S1399" s="22" t="s">
        <v>3369</v>
      </c>
      <c r="T1399" s="28">
        <v>2.0551543924453664</v>
      </c>
      <c r="U1399" s="22">
        <v>0.55773816989925085</v>
      </c>
      <c r="V1399" s="22">
        <v>2.3119852605284574</v>
      </c>
      <c r="W1399" s="22">
        <v>4.7810010272119037</v>
      </c>
      <c r="X1399" s="27">
        <v>-361.43016683371843</v>
      </c>
      <c r="Y1399" s="27">
        <v>258.65400162903364</v>
      </c>
      <c r="Z1399" s="23" t="s">
        <v>3429</v>
      </c>
      <c r="AA1399" s="23" t="s">
        <v>3429</v>
      </c>
      <c r="AB1399" s="23" t="s">
        <v>3429</v>
      </c>
      <c r="AC1399" s="23" t="s">
        <v>3430</v>
      </c>
      <c r="AD1399" s="23" t="s">
        <v>3429</v>
      </c>
      <c r="AE1399" s="23" t="s">
        <v>3430</v>
      </c>
      <c r="AH1399" s="38"/>
      <c r="AJ1399" s="43"/>
      <c r="AK1399" s="22">
        <f t="shared" si="305"/>
        <v>0.55773816989925085</v>
      </c>
      <c r="AL1399" s="22" t="str">
        <f t="shared" si="306"/>
        <v>DROP</v>
      </c>
      <c r="AM1399" s="28">
        <f t="shared" si="307"/>
        <v>2.0551543924453664</v>
      </c>
      <c r="AN1399" s="22">
        <f t="shared" si="308"/>
        <v>4.4012850782842179</v>
      </c>
      <c r="AO1399" s="22" t="str">
        <f t="shared" si="309"/>
        <v>DROP</v>
      </c>
      <c r="AP1399" s="22" t="str">
        <f t="shared" si="310"/>
        <v>DROP</v>
      </c>
      <c r="AQ1399" s="22" t="str">
        <f t="shared" si="311"/>
        <v>DROP</v>
      </c>
      <c r="AR1399" s="22" t="str">
        <f t="shared" si="312"/>
        <v>DROP</v>
      </c>
      <c r="AS1399" s="22" t="str">
        <f t="shared" si="313"/>
        <v>DROP</v>
      </c>
      <c r="AT1399" s="22" t="str">
        <f t="shared" si="314"/>
        <v>DROP</v>
      </c>
      <c r="AU1399" s="22">
        <f t="shared" si="315"/>
        <v>2.3119852605284574</v>
      </c>
      <c r="AV1399" s="22">
        <f t="shared" si="316"/>
        <v>4.4012850782842179</v>
      </c>
      <c r="AW1399" s="22">
        <f t="shared" si="317"/>
        <v>4.8078381313477827</v>
      </c>
      <c r="AX1399" s="22" t="str">
        <f t="shared" si="318"/>
        <v>KEEP</v>
      </c>
    </row>
    <row r="1400" spans="1:50" x14ac:dyDescent="0.25">
      <c r="A1400" s="23" t="s">
        <v>18</v>
      </c>
      <c r="B1400" s="22" t="s">
        <v>1418</v>
      </c>
      <c r="C1400" s="34">
        <v>849.92392651888269</v>
      </c>
      <c r="D1400" s="32">
        <v>0.11019700102024241</v>
      </c>
      <c r="E1400" s="32">
        <v>9.2303783181196725E-2</v>
      </c>
      <c r="F1400" s="22">
        <v>12</v>
      </c>
      <c r="H1400" s="27">
        <v>222.9502818840505</v>
      </c>
      <c r="I1400" s="27">
        <v>67.494286528891067</v>
      </c>
      <c r="J1400" s="27">
        <v>134.63350910672688</v>
      </c>
      <c r="K1400" s="27">
        <v>425.07807751966845</v>
      </c>
      <c r="M1400" s="27">
        <v>784.08416846275213</v>
      </c>
      <c r="N1400" s="27">
        <v>33.147033134236423</v>
      </c>
      <c r="O1400" s="27">
        <v>0</v>
      </c>
      <c r="P1400" s="27">
        <v>164</v>
      </c>
      <c r="Q1400" s="27">
        <v>164</v>
      </c>
      <c r="R1400" s="27">
        <v>784.08416846275213</v>
      </c>
      <c r="S1400" s="22" t="s">
        <v>3369</v>
      </c>
      <c r="T1400" s="28">
        <v>2.0551543924453664</v>
      </c>
      <c r="U1400" s="22">
        <v>0.52014420972792541</v>
      </c>
      <c r="V1400" s="22">
        <v>2.1561474741049484</v>
      </c>
      <c r="W1400" s="22">
        <v>4.7810010272119037</v>
      </c>
      <c r="X1400" s="27">
        <v>-392.15312407732006</v>
      </c>
      <c r="Y1400" s="27">
        <v>227.93104438543202</v>
      </c>
      <c r="Z1400" s="23" t="s">
        <v>3429</v>
      </c>
      <c r="AA1400" s="23" t="s">
        <v>3429</v>
      </c>
      <c r="AB1400" s="23" t="s">
        <v>3429</v>
      </c>
      <c r="AC1400" s="23" t="s">
        <v>3430</v>
      </c>
      <c r="AD1400" s="23" t="s">
        <v>3429</v>
      </c>
      <c r="AE1400" s="23" t="s">
        <v>3430</v>
      </c>
      <c r="AH1400" s="38"/>
      <c r="AJ1400" s="43"/>
      <c r="AK1400" s="22">
        <f t="shared" si="305"/>
        <v>0.52014420972792541</v>
      </c>
      <c r="AL1400" s="22" t="str">
        <f t="shared" si="306"/>
        <v>DROP</v>
      </c>
      <c r="AM1400" s="28">
        <f t="shared" si="307"/>
        <v>2.0551543924453664</v>
      </c>
      <c r="AN1400" s="22">
        <f t="shared" si="308"/>
        <v>4.4012850782842179</v>
      </c>
      <c r="AO1400" s="22" t="str">
        <f t="shared" si="309"/>
        <v>DROP</v>
      </c>
      <c r="AP1400" s="22" t="str">
        <f t="shared" si="310"/>
        <v>DROP</v>
      </c>
      <c r="AQ1400" s="22" t="str">
        <f t="shared" si="311"/>
        <v>DROP</v>
      </c>
      <c r="AR1400" s="22" t="str">
        <f t="shared" si="312"/>
        <v>DROP</v>
      </c>
      <c r="AS1400" s="22" t="str">
        <f t="shared" si="313"/>
        <v>DROP</v>
      </c>
      <c r="AT1400" s="22" t="str">
        <f t="shared" si="314"/>
        <v>DROP</v>
      </c>
      <c r="AU1400" s="22">
        <f t="shared" si="315"/>
        <v>2.1561474741049484</v>
      </c>
      <c r="AV1400" s="22">
        <f t="shared" si="316"/>
        <v>4.4012850782842179</v>
      </c>
      <c r="AW1400" s="22">
        <f t="shared" si="317"/>
        <v>4.8078381313477827</v>
      </c>
      <c r="AX1400" s="22" t="str">
        <f t="shared" si="318"/>
        <v>KEEP</v>
      </c>
    </row>
    <row r="1401" spans="1:50" x14ac:dyDescent="0.25">
      <c r="A1401" s="23" t="s">
        <v>18</v>
      </c>
      <c r="B1401" s="22" t="s">
        <v>1419</v>
      </c>
      <c r="C1401" s="34">
        <v>849.92392651888269</v>
      </c>
      <c r="D1401" s="32">
        <v>0.12694669019619978</v>
      </c>
      <c r="E1401" s="32">
        <v>5.6727548202808675E-2</v>
      </c>
      <c r="F1401" s="22">
        <v>12</v>
      </c>
      <c r="H1401" s="27">
        <v>222.9502818840505</v>
      </c>
      <c r="I1401" s="27">
        <v>77.753261909757072</v>
      </c>
      <c r="J1401" s="27">
        <v>155.09749096946251</v>
      </c>
      <c r="K1401" s="27">
        <v>455.80103476327008</v>
      </c>
      <c r="M1401" s="27">
        <v>784.08416846275213</v>
      </c>
      <c r="N1401" s="27">
        <v>33.147033134236423</v>
      </c>
      <c r="O1401" s="27">
        <v>0</v>
      </c>
      <c r="P1401" s="27">
        <v>164</v>
      </c>
      <c r="Q1401" s="27">
        <v>164</v>
      </c>
      <c r="R1401" s="27">
        <v>784.08416846275213</v>
      </c>
      <c r="S1401" s="22" t="s">
        <v>3369</v>
      </c>
      <c r="T1401" s="28">
        <v>2.0551543924453664</v>
      </c>
      <c r="U1401" s="22">
        <v>0.55773816989925085</v>
      </c>
      <c r="V1401" s="22">
        <v>2.3119852605284574</v>
      </c>
      <c r="W1401" s="22">
        <v>4.7810010272119037</v>
      </c>
      <c r="X1401" s="27">
        <v>-361.43016683371843</v>
      </c>
      <c r="Y1401" s="27">
        <v>258.65400162903364</v>
      </c>
      <c r="Z1401" s="23" t="s">
        <v>3429</v>
      </c>
      <c r="AA1401" s="23" t="s">
        <v>3429</v>
      </c>
      <c r="AB1401" s="23" t="s">
        <v>3429</v>
      </c>
      <c r="AC1401" s="23" t="s">
        <v>3430</v>
      </c>
      <c r="AD1401" s="23" t="s">
        <v>3429</v>
      </c>
      <c r="AE1401" s="23" t="s">
        <v>3430</v>
      </c>
      <c r="AH1401" s="38"/>
      <c r="AJ1401" s="43"/>
      <c r="AK1401" s="22">
        <f t="shared" si="305"/>
        <v>0.55773816989925085</v>
      </c>
      <c r="AL1401" s="22" t="str">
        <f t="shared" si="306"/>
        <v>DROP</v>
      </c>
      <c r="AM1401" s="28">
        <f t="shared" si="307"/>
        <v>2.0551543924453664</v>
      </c>
      <c r="AN1401" s="22">
        <f t="shared" si="308"/>
        <v>4.4012850782842179</v>
      </c>
      <c r="AO1401" s="22" t="str">
        <f t="shared" si="309"/>
        <v>DROP</v>
      </c>
      <c r="AP1401" s="22" t="str">
        <f t="shared" si="310"/>
        <v>DROP</v>
      </c>
      <c r="AQ1401" s="22" t="str">
        <f t="shared" si="311"/>
        <v>DROP</v>
      </c>
      <c r="AR1401" s="22" t="str">
        <f t="shared" si="312"/>
        <v>DROP</v>
      </c>
      <c r="AS1401" s="22" t="str">
        <f t="shared" si="313"/>
        <v>DROP</v>
      </c>
      <c r="AT1401" s="22" t="str">
        <f t="shared" si="314"/>
        <v>DROP</v>
      </c>
      <c r="AU1401" s="22">
        <f t="shared" si="315"/>
        <v>2.3119852605284574</v>
      </c>
      <c r="AV1401" s="22">
        <f t="shared" si="316"/>
        <v>4.4012850782842179</v>
      </c>
      <c r="AW1401" s="22">
        <f t="shared" si="317"/>
        <v>4.8078381313477827</v>
      </c>
      <c r="AX1401" s="22" t="str">
        <f t="shared" si="318"/>
        <v>KEEP</v>
      </c>
    </row>
    <row r="1402" spans="1:50" x14ac:dyDescent="0.25">
      <c r="A1402" s="23" t="s">
        <v>18</v>
      </c>
      <c r="B1402" s="22" t="s">
        <v>1420</v>
      </c>
      <c r="C1402" s="34">
        <v>849.92392651888269</v>
      </c>
      <c r="D1402" s="32">
        <v>0.11019700102024241</v>
      </c>
      <c r="E1402" s="32">
        <v>9.2303783181196725E-2</v>
      </c>
      <c r="F1402" s="22">
        <v>12</v>
      </c>
      <c r="H1402" s="27">
        <v>222.9502818840505</v>
      </c>
      <c r="I1402" s="27">
        <v>67.494286528891067</v>
      </c>
      <c r="J1402" s="27">
        <v>134.63350910672688</v>
      </c>
      <c r="K1402" s="27">
        <v>425.07807751966845</v>
      </c>
      <c r="M1402" s="27">
        <v>784.08416846275213</v>
      </c>
      <c r="N1402" s="27">
        <v>33.147033134236423</v>
      </c>
      <c r="O1402" s="27">
        <v>0</v>
      </c>
      <c r="P1402" s="27">
        <v>164</v>
      </c>
      <c r="Q1402" s="27">
        <v>164</v>
      </c>
      <c r="R1402" s="27">
        <v>784.08416846275213</v>
      </c>
      <c r="S1402" s="22" t="s">
        <v>3369</v>
      </c>
      <c r="T1402" s="28">
        <v>2.0551543924453664</v>
      </c>
      <c r="U1402" s="22">
        <v>0.52014420972792541</v>
      </c>
      <c r="V1402" s="22">
        <v>2.1561474741049484</v>
      </c>
      <c r="W1402" s="22">
        <v>4.7810010272119037</v>
      </c>
      <c r="X1402" s="27">
        <v>-392.15312407732006</v>
      </c>
      <c r="Y1402" s="27">
        <v>227.93104438543202</v>
      </c>
      <c r="Z1402" s="23" t="s">
        <v>3429</v>
      </c>
      <c r="AA1402" s="23" t="s">
        <v>3429</v>
      </c>
      <c r="AB1402" s="23" t="s">
        <v>3429</v>
      </c>
      <c r="AC1402" s="23" t="s">
        <v>3430</v>
      </c>
      <c r="AD1402" s="23" t="s">
        <v>3429</v>
      </c>
      <c r="AE1402" s="23" t="s">
        <v>3430</v>
      </c>
      <c r="AH1402" s="38"/>
      <c r="AJ1402" s="43"/>
      <c r="AK1402" s="22">
        <f t="shared" si="305"/>
        <v>0.52014420972792541</v>
      </c>
      <c r="AL1402" s="22" t="str">
        <f t="shared" si="306"/>
        <v>DROP</v>
      </c>
      <c r="AM1402" s="28">
        <f t="shared" si="307"/>
        <v>2.0551543924453664</v>
      </c>
      <c r="AN1402" s="22">
        <f t="shared" si="308"/>
        <v>4.4012850782842179</v>
      </c>
      <c r="AO1402" s="22" t="str">
        <f t="shared" si="309"/>
        <v>DROP</v>
      </c>
      <c r="AP1402" s="22" t="str">
        <f t="shared" si="310"/>
        <v>DROP</v>
      </c>
      <c r="AQ1402" s="22" t="str">
        <f t="shared" si="311"/>
        <v>DROP</v>
      </c>
      <c r="AR1402" s="22" t="str">
        <f t="shared" si="312"/>
        <v>DROP</v>
      </c>
      <c r="AS1402" s="22" t="str">
        <f t="shared" si="313"/>
        <v>DROP</v>
      </c>
      <c r="AT1402" s="22" t="str">
        <f t="shared" si="314"/>
        <v>DROP</v>
      </c>
      <c r="AU1402" s="22">
        <f t="shared" si="315"/>
        <v>2.1561474741049484</v>
      </c>
      <c r="AV1402" s="22">
        <f t="shared" si="316"/>
        <v>4.4012850782842179</v>
      </c>
      <c r="AW1402" s="22">
        <f t="shared" si="317"/>
        <v>4.8078381313477827</v>
      </c>
      <c r="AX1402" s="22" t="str">
        <f t="shared" si="318"/>
        <v>KEEP</v>
      </c>
    </row>
    <row r="1403" spans="1:50" x14ac:dyDescent="0.25">
      <c r="A1403" s="23" t="s">
        <v>18</v>
      </c>
      <c r="B1403" s="22" t="s">
        <v>1421</v>
      </c>
      <c r="C1403" s="34">
        <v>849.92392651888269</v>
      </c>
      <c r="D1403" s="32">
        <v>0.12694669019619978</v>
      </c>
      <c r="E1403" s="32">
        <v>5.6727548202808675E-2</v>
      </c>
      <c r="F1403" s="22">
        <v>12</v>
      </c>
      <c r="H1403" s="27">
        <v>222.9502818840505</v>
      </c>
      <c r="I1403" s="27">
        <v>77.753261909757072</v>
      </c>
      <c r="J1403" s="27">
        <v>155.09749096946251</v>
      </c>
      <c r="K1403" s="27">
        <v>455.80103476327008</v>
      </c>
      <c r="M1403" s="27">
        <v>784.08416846275213</v>
      </c>
      <c r="N1403" s="27">
        <v>33.147033134236423</v>
      </c>
      <c r="O1403" s="27">
        <v>0</v>
      </c>
      <c r="P1403" s="27">
        <v>164</v>
      </c>
      <c r="Q1403" s="27">
        <v>164</v>
      </c>
      <c r="R1403" s="27">
        <v>784.08416846275213</v>
      </c>
      <c r="S1403" s="22" t="s">
        <v>3369</v>
      </c>
      <c r="T1403" s="28">
        <v>2.0551543924453664</v>
      </c>
      <c r="U1403" s="22">
        <v>0.55773816989925085</v>
      </c>
      <c r="V1403" s="22">
        <v>2.3119852605284574</v>
      </c>
      <c r="W1403" s="22">
        <v>4.7810010272119037</v>
      </c>
      <c r="X1403" s="27">
        <v>-361.43016683371843</v>
      </c>
      <c r="Y1403" s="27">
        <v>258.65400162903364</v>
      </c>
      <c r="Z1403" s="23" t="s">
        <v>3429</v>
      </c>
      <c r="AA1403" s="23" t="s">
        <v>3429</v>
      </c>
      <c r="AB1403" s="23" t="s">
        <v>3429</v>
      </c>
      <c r="AC1403" s="23" t="s">
        <v>3430</v>
      </c>
      <c r="AD1403" s="23" t="s">
        <v>3429</v>
      </c>
      <c r="AE1403" s="23" t="s">
        <v>3430</v>
      </c>
      <c r="AH1403" s="38"/>
      <c r="AJ1403" s="43"/>
      <c r="AK1403" s="22">
        <f t="shared" si="305"/>
        <v>0.55773816989925085</v>
      </c>
      <c r="AL1403" s="22" t="str">
        <f t="shared" si="306"/>
        <v>DROP</v>
      </c>
      <c r="AM1403" s="28">
        <f t="shared" si="307"/>
        <v>2.0551543924453664</v>
      </c>
      <c r="AN1403" s="22">
        <f t="shared" si="308"/>
        <v>4.4012850782842179</v>
      </c>
      <c r="AO1403" s="22" t="str">
        <f t="shared" si="309"/>
        <v>DROP</v>
      </c>
      <c r="AP1403" s="22" t="str">
        <f t="shared" si="310"/>
        <v>DROP</v>
      </c>
      <c r="AQ1403" s="22" t="str">
        <f t="shared" si="311"/>
        <v>DROP</v>
      </c>
      <c r="AR1403" s="22" t="str">
        <f t="shared" si="312"/>
        <v>DROP</v>
      </c>
      <c r="AS1403" s="22" t="str">
        <f t="shared" si="313"/>
        <v>DROP</v>
      </c>
      <c r="AT1403" s="22" t="str">
        <f t="shared" si="314"/>
        <v>DROP</v>
      </c>
      <c r="AU1403" s="22">
        <f t="shared" si="315"/>
        <v>2.3119852605284574</v>
      </c>
      <c r="AV1403" s="22">
        <f t="shared" si="316"/>
        <v>4.4012850782842179</v>
      </c>
      <c r="AW1403" s="22">
        <f t="shared" si="317"/>
        <v>4.8078381313477827</v>
      </c>
      <c r="AX1403" s="22" t="str">
        <f t="shared" si="318"/>
        <v>KEEP</v>
      </c>
    </row>
    <row r="1404" spans="1:50" x14ac:dyDescent="0.25">
      <c r="A1404" s="23" t="s">
        <v>18</v>
      </c>
      <c r="B1404" s="22" t="s">
        <v>1422</v>
      </c>
      <c r="C1404" s="34">
        <v>237.86099999999988</v>
      </c>
      <c r="D1404" s="32">
        <v>3.6862775318993936E-2</v>
      </c>
      <c r="E1404" s="32">
        <v>2.327514778968906E-2</v>
      </c>
      <c r="F1404" s="22">
        <v>8</v>
      </c>
      <c r="H1404" s="27">
        <v>41.709898841559578</v>
      </c>
      <c r="I1404" s="27">
        <v>4.2082184425201961</v>
      </c>
      <c r="J1404" s="27">
        <v>32.669257322917467</v>
      </c>
      <c r="K1404" s="27">
        <v>78.587374606997244</v>
      </c>
      <c r="M1404" s="27">
        <v>154.06416068560355</v>
      </c>
      <c r="N1404" s="27">
        <v>9.2765789999999946</v>
      </c>
      <c r="O1404" s="27">
        <v>0</v>
      </c>
      <c r="P1404" s="27">
        <v>249</v>
      </c>
      <c r="Q1404" s="27">
        <v>249</v>
      </c>
      <c r="R1404" s="27">
        <v>154.06416068560355</v>
      </c>
      <c r="S1404" s="22" t="s">
        <v>3370</v>
      </c>
      <c r="T1404" s="28">
        <v>11.149535320346299</v>
      </c>
      <c r="U1404" s="22">
        <v>0.48112537483460249</v>
      </c>
      <c r="V1404" s="22">
        <v>0.3042760397062455</v>
      </c>
      <c r="W1404" s="22">
        <v>0.61873156901848814</v>
      </c>
      <c r="X1404" s="27">
        <v>-84.753365078606308</v>
      </c>
      <c r="Y1404" s="27">
        <v>-179.68920439300274</v>
      </c>
      <c r="Z1404" s="23" t="s">
        <v>3429</v>
      </c>
      <c r="AA1404" s="23" t="s">
        <v>3429</v>
      </c>
      <c r="AB1404" s="23" t="s">
        <v>3429</v>
      </c>
      <c r="AC1404" s="23" t="s">
        <v>3429</v>
      </c>
      <c r="AD1404" s="23" t="s">
        <v>3429</v>
      </c>
      <c r="AE1404" s="23" t="s">
        <v>3429</v>
      </c>
      <c r="AH1404" s="38"/>
      <c r="AJ1404" s="43"/>
      <c r="AK1404" s="22">
        <f t="shared" si="305"/>
        <v>0.48112537483460249</v>
      </c>
      <c r="AL1404" s="22" t="str">
        <f t="shared" si="306"/>
        <v>DROP</v>
      </c>
      <c r="AM1404" s="28">
        <f t="shared" si="307"/>
        <v>11.149535320346299</v>
      </c>
      <c r="AN1404" s="22">
        <f t="shared" si="308"/>
        <v>204.33446142000003</v>
      </c>
      <c r="AO1404" s="22" t="str">
        <f t="shared" si="309"/>
        <v>DROP</v>
      </c>
      <c r="AP1404" s="22" t="str">
        <f t="shared" si="310"/>
        <v>DROP</v>
      </c>
      <c r="AQ1404" s="22" t="str">
        <f t="shared" si="311"/>
        <v>DROP</v>
      </c>
      <c r="AR1404" s="22" t="str">
        <f t="shared" si="312"/>
        <v>DROP</v>
      </c>
      <c r="AS1404" s="22" t="str">
        <f t="shared" si="313"/>
        <v>DROP</v>
      </c>
      <c r="AT1404" s="22" t="str">
        <f t="shared" si="314"/>
        <v>DROP</v>
      </c>
      <c r="AU1404" s="22">
        <f t="shared" si="315"/>
        <v>0.3042760397062455</v>
      </c>
      <c r="AV1404" s="22">
        <f t="shared" si="316"/>
        <v>204.33446142000003</v>
      </c>
      <c r="AW1404" s="22">
        <f t="shared" si="317"/>
        <v>1.43935189600644</v>
      </c>
      <c r="AX1404" s="22" t="str">
        <f t="shared" si="318"/>
        <v>DROP</v>
      </c>
    </row>
    <row r="1405" spans="1:50" x14ac:dyDescent="0.25">
      <c r="A1405" s="23" t="s">
        <v>18</v>
      </c>
      <c r="B1405" s="22" t="s">
        <v>1423</v>
      </c>
      <c r="C1405" s="34">
        <v>237.86099999999988</v>
      </c>
      <c r="D1405" s="32">
        <v>3.0839896489516815E-2</v>
      </c>
      <c r="E1405" s="32">
        <v>2.5832275119319081E-2</v>
      </c>
      <c r="F1405" s="22">
        <v>8</v>
      </c>
      <c r="H1405" s="27">
        <v>41.709898841559578</v>
      </c>
      <c r="I1405" s="27">
        <v>3.5206524752824961</v>
      </c>
      <c r="J1405" s="27">
        <v>27.331542606588016</v>
      </c>
      <c r="K1405" s="27">
        <v>72.562093923430098</v>
      </c>
      <c r="M1405" s="27">
        <v>154.06416068560355</v>
      </c>
      <c r="N1405" s="27">
        <v>9.2765789999999946</v>
      </c>
      <c r="O1405" s="27">
        <v>0</v>
      </c>
      <c r="P1405" s="27">
        <v>249</v>
      </c>
      <c r="Q1405" s="27">
        <v>249</v>
      </c>
      <c r="R1405" s="27">
        <v>154.06416068560355</v>
      </c>
      <c r="S1405" s="22" t="s">
        <v>3370</v>
      </c>
      <c r="T1405" s="28">
        <v>11.149535320346299</v>
      </c>
      <c r="U1405" s="22">
        <v>0.44423757393958674</v>
      </c>
      <c r="V1405" s="22">
        <v>0.28094724734382559</v>
      </c>
      <c r="W1405" s="22">
        <v>0.61873156901848814</v>
      </c>
      <c r="X1405" s="27">
        <v>-90.778645762173454</v>
      </c>
      <c r="Y1405" s="27">
        <v>-185.71448507656987</v>
      </c>
      <c r="Z1405" s="23" t="s">
        <v>3429</v>
      </c>
      <c r="AA1405" s="23" t="s">
        <v>3429</v>
      </c>
      <c r="AB1405" s="23" t="s">
        <v>3429</v>
      </c>
      <c r="AC1405" s="23" t="s">
        <v>3429</v>
      </c>
      <c r="AD1405" s="23" t="s">
        <v>3429</v>
      </c>
      <c r="AE1405" s="23" t="s">
        <v>3429</v>
      </c>
      <c r="AH1405" s="38"/>
      <c r="AJ1405" s="43"/>
      <c r="AK1405" s="22">
        <f t="shared" si="305"/>
        <v>0.44423757393958674</v>
      </c>
      <c r="AL1405" s="22" t="str">
        <f t="shared" si="306"/>
        <v>DROP</v>
      </c>
      <c r="AM1405" s="28">
        <f t="shared" si="307"/>
        <v>11.149535320346299</v>
      </c>
      <c r="AN1405" s="22">
        <f t="shared" si="308"/>
        <v>204.33446142000003</v>
      </c>
      <c r="AO1405" s="22" t="str">
        <f t="shared" si="309"/>
        <v>DROP</v>
      </c>
      <c r="AP1405" s="22" t="str">
        <f t="shared" si="310"/>
        <v>DROP</v>
      </c>
      <c r="AQ1405" s="22" t="str">
        <f t="shared" si="311"/>
        <v>DROP</v>
      </c>
      <c r="AR1405" s="22" t="str">
        <f t="shared" si="312"/>
        <v>DROP</v>
      </c>
      <c r="AS1405" s="22" t="str">
        <f t="shared" si="313"/>
        <v>DROP</v>
      </c>
      <c r="AT1405" s="22" t="str">
        <f t="shared" si="314"/>
        <v>DROP</v>
      </c>
      <c r="AU1405" s="22">
        <f t="shared" si="315"/>
        <v>0.28094724734382559</v>
      </c>
      <c r="AV1405" s="22">
        <f t="shared" si="316"/>
        <v>204.33446142000003</v>
      </c>
      <c r="AW1405" s="22">
        <f t="shared" si="317"/>
        <v>1.43935189600644</v>
      </c>
      <c r="AX1405" s="22" t="str">
        <f t="shared" si="318"/>
        <v>DROP</v>
      </c>
    </row>
    <row r="1406" spans="1:50" x14ac:dyDescent="0.25">
      <c r="A1406" s="23" t="s">
        <v>18</v>
      </c>
      <c r="B1406" s="22" t="s">
        <v>1424</v>
      </c>
      <c r="C1406" s="34">
        <v>237.86099999999988</v>
      </c>
      <c r="D1406" s="32">
        <v>3.6862775318993936E-2</v>
      </c>
      <c r="E1406" s="32">
        <v>2.327514778968906E-2</v>
      </c>
      <c r="F1406" s="22">
        <v>8</v>
      </c>
      <c r="H1406" s="27">
        <v>41.709898841559578</v>
      </c>
      <c r="I1406" s="27">
        <v>4.2082184425201961</v>
      </c>
      <c r="J1406" s="27">
        <v>32.669257322917467</v>
      </c>
      <c r="K1406" s="27">
        <v>78.587374606997244</v>
      </c>
      <c r="M1406" s="27">
        <v>154.06416068560355</v>
      </c>
      <c r="N1406" s="27">
        <v>9.2765789999999946</v>
      </c>
      <c r="O1406" s="27">
        <v>0</v>
      </c>
      <c r="P1406" s="27">
        <v>249</v>
      </c>
      <c r="Q1406" s="27">
        <v>249</v>
      </c>
      <c r="R1406" s="27">
        <v>154.06416068560355</v>
      </c>
      <c r="S1406" s="22" t="s">
        <v>3370</v>
      </c>
      <c r="T1406" s="28">
        <v>11.149535320346299</v>
      </c>
      <c r="U1406" s="22">
        <v>0.48112537483460249</v>
      </c>
      <c r="V1406" s="22">
        <v>0.3042760397062455</v>
      </c>
      <c r="W1406" s="22">
        <v>0.61873156901848814</v>
      </c>
      <c r="X1406" s="27">
        <v>-84.753365078606308</v>
      </c>
      <c r="Y1406" s="27">
        <v>-179.68920439300274</v>
      </c>
      <c r="Z1406" s="23" t="s">
        <v>3429</v>
      </c>
      <c r="AA1406" s="23" t="s">
        <v>3429</v>
      </c>
      <c r="AB1406" s="23" t="s">
        <v>3429</v>
      </c>
      <c r="AC1406" s="23" t="s">
        <v>3429</v>
      </c>
      <c r="AD1406" s="23" t="s">
        <v>3429</v>
      </c>
      <c r="AE1406" s="23" t="s">
        <v>3429</v>
      </c>
      <c r="AH1406" s="38"/>
      <c r="AJ1406" s="43"/>
      <c r="AK1406" s="22">
        <f t="shared" si="305"/>
        <v>0.48112537483460249</v>
      </c>
      <c r="AL1406" s="22" t="str">
        <f t="shared" si="306"/>
        <v>DROP</v>
      </c>
      <c r="AM1406" s="28">
        <f t="shared" si="307"/>
        <v>11.149535320346299</v>
      </c>
      <c r="AN1406" s="22">
        <f t="shared" si="308"/>
        <v>204.33446142000003</v>
      </c>
      <c r="AO1406" s="22" t="str">
        <f t="shared" si="309"/>
        <v>DROP</v>
      </c>
      <c r="AP1406" s="22" t="str">
        <f t="shared" si="310"/>
        <v>DROP</v>
      </c>
      <c r="AQ1406" s="22" t="str">
        <f t="shared" si="311"/>
        <v>DROP</v>
      </c>
      <c r="AR1406" s="22" t="str">
        <f t="shared" si="312"/>
        <v>DROP</v>
      </c>
      <c r="AS1406" s="22" t="str">
        <f t="shared" si="313"/>
        <v>DROP</v>
      </c>
      <c r="AT1406" s="22" t="str">
        <f t="shared" si="314"/>
        <v>DROP</v>
      </c>
      <c r="AU1406" s="22">
        <f t="shared" si="315"/>
        <v>0.3042760397062455</v>
      </c>
      <c r="AV1406" s="22">
        <f t="shared" si="316"/>
        <v>204.33446142000003</v>
      </c>
      <c r="AW1406" s="22">
        <f t="shared" si="317"/>
        <v>1.43935189600644</v>
      </c>
      <c r="AX1406" s="22" t="str">
        <f t="shared" si="318"/>
        <v>DROP</v>
      </c>
    </row>
    <row r="1407" spans="1:50" x14ac:dyDescent="0.25">
      <c r="A1407" s="23" t="s">
        <v>18</v>
      </c>
      <c r="B1407" s="22" t="s">
        <v>1425</v>
      </c>
      <c r="C1407" s="34">
        <v>237.86099999999988</v>
      </c>
      <c r="D1407" s="32">
        <v>3.0839896489516815E-2</v>
      </c>
      <c r="E1407" s="32">
        <v>2.5832275119319081E-2</v>
      </c>
      <c r="F1407" s="22">
        <v>8</v>
      </c>
      <c r="H1407" s="27">
        <v>41.709898841559578</v>
      </c>
      <c r="I1407" s="27">
        <v>3.5206524752824961</v>
      </c>
      <c r="J1407" s="27">
        <v>27.331542606588016</v>
      </c>
      <c r="K1407" s="27">
        <v>72.562093923430098</v>
      </c>
      <c r="M1407" s="27">
        <v>154.06416068560355</v>
      </c>
      <c r="N1407" s="27">
        <v>9.2765789999999946</v>
      </c>
      <c r="O1407" s="27">
        <v>0</v>
      </c>
      <c r="P1407" s="27">
        <v>249</v>
      </c>
      <c r="Q1407" s="27">
        <v>249</v>
      </c>
      <c r="R1407" s="27">
        <v>154.06416068560355</v>
      </c>
      <c r="S1407" s="22" t="s">
        <v>3370</v>
      </c>
      <c r="T1407" s="28">
        <v>11.149535320346299</v>
      </c>
      <c r="U1407" s="22">
        <v>0.44423757393958674</v>
      </c>
      <c r="V1407" s="22">
        <v>0.28094724734382559</v>
      </c>
      <c r="W1407" s="22">
        <v>0.61873156901848814</v>
      </c>
      <c r="X1407" s="27">
        <v>-90.778645762173454</v>
      </c>
      <c r="Y1407" s="27">
        <v>-185.71448507656987</v>
      </c>
      <c r="Z1407" s="23" t="s">
        <v>3429</v>
      </c>
      <c r="AA1407" s="23" t="s">
        <v>3429</v>
      </c>
      <c r="AB1407" s="23" t="s">
        <v>3429</v>
      </c>
      <c r="AC1407" s="23" t="s">
        <v>3429</v>
      </c>
      <c r="AD1407" s="23" t="s">
        <v>3429</v>
      </c>
      <c r="AE1407" s="23" t="s">
        <v>3429</v>
      </c>
      <c r="AH1407" s="38"/>
      <c r="AJ1407" s="43"/>
      <c r="AK1407" s="22">
        <f t="shared" si="305"/>
        <v>0.44423757393958674</v>
      </c>
      <c r="AL1407" s="22" t="str">
        <f t="shared" si="306"/>
        <v>DROP</v>
      </c>
      <c r="AM1407" s="28">
        <f t="shared" si="307"/>
        <v>11.149535320346299</v>
      </c>
      <c r="AN1407" s="22">
        <f t="shared" si="308"/>
        <v>204.33446142000003</v>
      </c>
      <c r="AO1407" s="22" t="str">
        <f t="shared" si="309"/>
        <v>DROP</v>
      </c>
      <c r="AP1407" s="22" t="str">
        <f t="shared" si="310"/>
        <v>DROP</v>
      </c>
      <c r="AQ1407" s="22" t="str">
        <f t="shared" si="311"/>
        <v>DROP</v>
      </c>
      <c r="AR1407" s="22" t="str">
        <f t="shared" si="312"/>
        <v>DROP</v>
      </c>
      <c r="AS1407" s="22" t="str">
        <f t="shared" si="313"/>
        <v>DROP</v>
      </c>
      <c r="AT1407" s="22" t="str">
        <f t="shared" si="314"/>
        <v>DROP</v>
      </c>
      <c r="AU1407" s="22">
        <f t="shared" si="315"/>
        <v>0.28094724734382559</v>
      </c>
      <c r="AV1407" s="22">
        <f t="shared" si="316"/>
        <v>204.33446142000003</v>
      </c>
      <c r="AW1407" s="22">
        <f t="shared" si="317"/>
        <v>1.43935189600644</v>
      </c>
      <c r="AX1407" s="22" t="str">
        <f t="shared" si="318"/>
        <v>DROP</v>
      </c>
    </row>
    <row r="1408" spans="1:50" x14ac:dyDescent="0.25">
      <c r="A1408" s="23" t="s">
        <v>18</v>
      </c>
      <c r="B1408" s="22" t="s">
        <v>1426</v>
      </c>
      <c r="C1408" s="34">
        <v>237.86099999999988</v>
      </c>
      <c r="D1408" s="32">
        <v>3.0839896489516815E-2</v>
      </c>
      <c r="E1408" s="32">
        <v>2.5832275119319081E-2</v>
      </c>
      <c r="F1408" s="22">
        <v>8</v>
      </c>
      <c r="H1408" s="27">
        <v>41.709898841559578</v>
      </c>
      <c r="I1408" s="27">
        <v>3.5206524752824961</v>
      </c>
      <c r="J1408" s="27">
        <v>27.331542606588016</v>
      </c>
      <c r="K1408" s="27">
        <v>72.562093923430098</v>
      </c>
      <c r="M1408" s="27">
        <v>154.06416068560355</v>
      </c>
      <c r="N1408" s="27">
        <v>9.2765789999999946</v>
      </c>
      <c r="O1408" s="27">
        <v>0</v>
      </c>
      <c r="P1408" s="27">
        <v>249</v>
      </c>
      <c r="Q1408" s="27">
        <v>249</v>
      </c>
      <c r="R1408" s="27">
        <v>154.06416068560355</v>
      </c>
      <c r="S1408" s="22" t="s">
        <v>3370</v>
      </c>
      <c r="T1408" s="28">
        <v>11.149535320346299</v>
      </c>
      <c r="U1408" s="22">
        <v>0.44423757393958674</v>
      </c>
      <c r="V1408" s="22">
        <v>0.28094724734382559</v>
      </c>
      <c r="W1408" s="22">
        <v>0.61873156901848814</v>
      </c>
      <c r="X1408" s="27">
        <v>-90.778645762173454</v>
      </c>
      <c r="Y1408" s="27">
        <v>-185.71448507656987</v>
      </c>
      <c r="Z1408" s="23" t="s">
        <v>3429</v>
      </c>
      <c r="AA1408" s="23" t="s">
        <v>3429</v>
      </c>
      <c r="AB1408" s="23" t="s">
        <v>3429</v>
      </c>
      <c r="AC1408" s="23" t="s">
        <v>3429</v>
      </c>
      <c r="AD1408" s="23" t="s">
        <v>3429</v>
      </c>
      <c r="AE1408" s="23" t="s">
        <v>3429</v>
      </c>
      <c r="AH1408" s="38"/>
      <c r="AJ1408" s="43"/>
      <c r="AK1408" s="22">
        <f t="shared" si="305"/>
        <v>0.44423757393958674</v>
      </c>
      <c r="AL1408" s="22" t="str">
        <f t="shared" si="306"/>
        <v>DROP</v>
      </c>
      <c r="AM1408" s="28">
        <f t="shared" si="307"/>
        <v>11.149535320346299</v>
      </c>
      <c r="AN1408" s="22">
        <f t="shared" si="308"/>
        <v>204.33446142000003</v>
      </c>
      <c r="AO1408" s="22" t="str">
        <f t="shared" si="309"/>
        <v>DROP</v>
      </c>
      <c r="AP1408" s="22" t="str">
        <f t="shared" si="310"/>
        <v>DROP</v>
      </c>
      <c r="AQ1408" s="22" t="str">
        <f t="shared" si="311"/>
        <v>DROP</v>
      </c>
      <c r="AR1408" s="22" t="str">
        <f t="shared" si="312"/>
        <v>DROP</v>
      </c>
      <c r="AS1408" s="22" t="str">
        <f t="shared" si="313"/>
        <v>DROP</v>
      </c>
      <c r="AT1408" s="22" t="str">
        <f t="shared" si="314"/>
        <v>DROP</v>
      </c>
      <c r="AU1408" s="22">
        <f t="shared" si="315"/>
        <v>0.28094724734382559</v>
      </c>
      <c r="AV1408" s="22">
        <f t="shared" si="316"/>
        <v>204.33446142000003</v>
      </c>
      <c r="AW1408" s="22">
        <f t="shared" si="317"/>
        <v>1.43935189600644</v>
      </c>
      <c r="AX1408" s="22" t="str">
        <f t="shared" si="318"/>
        <v>DROP</v>
      </c>
    </row>
    <row r="1409" spans="1:50" x14ac:dyDescent="0.25">
      <c r="A1409" s="23" t="s">
        <v>18</v>
      </c>
      <c r="B1409" s="22" t="s">
        <v>1427</v>
      </c>
      <c r="C1409" s="34">
        <v>237.86099999999988</v>
      </c>
      <c r="D1409" s="32">
        <v>3.6862775318993936E-2</v>
      </c>
      <c r="E1409" s="32">
        <v>2.327514778968906E-2</v>
      </c>
      <c r="F1409" s="22">
        <v>8</v>
      </c>
      <c r="H1409" s="27">
        <v>41.709898841559578</v>
      </c>
      <c r="I1409" s="27">
        <v>4.2082184425201961</v>
      </c>
      <c r="J1409" s="27">
        <v>32.669257322917467</v>
      </c>
      <c r="K1409" s="27">
        <v>78.587374606997244</v>
      </c>
      <c r="M1409" s="27">
        <v>154.06416068560355</v>
      </c>
      <c r="N1409" s="27">
        <v>9.2765789999999946</v>
      </c>
      <c r="O1409" s="27">
        <v>0</v>
      </c>
      <c r="P1409" s="27">
        <v>249</v>
      </c>
      <c r="Q1409" s="27">
        <v>249</v>
      </c>
      <c r="R1409" s="27">
        <v>154.06416068560355</v>
      </c>
      <c r="S1409" s="22" t="s">
        <v>3370</v>
      </c>
      <c r="T1409" s="28">
        <v>11.149535320346299</v>
      </c>
      <c r="U1409" s="22">
        <v>0.48112537483460249</v>
      </c>
      <c r="V1409" s="22">
        <v>0.3042760397062455</v>
      </c>
      <c r="W1409" s="22">
        <v>0.61873156901848814</v>
      </c>
      <c r="X1409" s="27">
        <v>-84.753365078606308</v>
      </c>
      <c r="Y1409" s="27">
        <v>-179.68920439300274</v>
      </c>
      <c r="Z1409" s="23" t="s">
        <v>3429</v>
      </c>
      <c r="AA1409" s="23" t="s">
        <v>3429</v>
      </c>
      <c r="AB1409" s="23" t="s">
        <v>3429</v>
      </c>
      <c r="AC1409" s="23" t="s">
        <v>3429</v>
      </c>
      <c r="AD1409" s="23" t="s">
        <v>3429</v>
      </c>
      <c r="AE1409" s="23" t="s">
        <v>3429</v>
      </c>
      <c r="AH1409" s="38"/>
      <c r="AJ1409" s="43"/>
      <c r="AK1409" s="22">
        <f t="shared" si="305"/>
        <v>0.48112537483460249</v>
      </c>
      <c r="AL1409" s="22" t="str">
        <f t="shared" si="306"/>
        <v>DROP</v>
      </c>
      <c r="AM1409" s="28">
        <f t="shared" si="307"/>
        <v>11.149535320346299</v>
      </c>
      <c r="AN1409" s="22">
        <f t="shared" si="308"/>
        <v>204.33446142000003</v>
      </c>
      <c r="AO1409" s="22" t="str">
        <f t="shared" si="309"/>
        <v>DROP</v>
      </c>
      <c r="AP1409" s="22" t="str">
        <f t="shared" si="310"/>
        <v>DROP</v>
      </c>
      <c r="AQ1409" s="22" t="str">
        <f t="shared" si="311"/>
        <v>DROP</v>
      </c>
      <c r="AR1409" s="22" t="str">
        <f t="shared" si="312"/>
        <v>DROP</v>
      </c>
      <c r="AS1409" s="22" t="str">
        <f t="shared" si="313"/>
        <v>DROP</v>
      </c>
      <c r="AT1409" s="22" t="str">
        <f t="shared" si="314"/>
        <v>DROP</v>
      </c>
      <c r="AU1409" s="22">
        <f t="shared" si="315"/>
        <v>0.3042760397062455</v>
      </c>
      <c r="AV1409" s="22">
        <f t="shared" si="316"/>
        <v>204.33446142000003</v>
      </c>
      <c r="AW1409" s="22">
        <f t="shared" si="317"/>
        <v>1.43935189600644</v>
      </c>
      <c r="AX1409" s="22" t="str">
        <f t="shared" si="318"/>
        <v>DROP</v>
      </c>
    </row>
    <row r="1410" spans="1:50" x14ac:dyDescent="0.25">
      <c r="A1410" s="23" t="s">
        <v>18</v>
      </c>
      <c r="B1410" s="22" t="s">
        <v>1428</v>
      </c>
      <c r="C1410" s="34">
        <v>237.86099999999988</v>
      </c>
      <c r="D1410" s="32">
        <v>3.0839896489516815E-2</v>
      </c>
      <c r="E1410" s="32">
        <v>2.5832275119319081E-2</v>
      </c>
      <c r="F1410" s="22">
        <v>8</v>
      </c>
      <c r="H1410" s="27">
        <v>41.709898841559578</v>
      </c>
      <c r="I1410" s="27">
        <v>3.5206524752824961</v>
      </c>
      <c r="J1410" s="27">
        <v>27.331542606588016</v>
      </c>
      <c r="K1410" s="27">
        <v>72.562093923430098</v>
      </c>
      <c r="M1410" s="27">
        <v>154.06416068560355</v>
      </c>
      <c r="N1410" s="27">
        <v>9.2765789999999946</v>
      </c>
      <c r="O1410" s="27">
        <v>0</v>
      </c>
      <c r="P1410" s="27">
        <v>249</v>
      </c>
      <c r="Q1410" s="27">
        <v>249</v>
      </c>
      <c r="R1410" s="27">
        <v>154.06416068560355</v>
      </c>
      <c r="S1410" s="22" t="s">
        <v>3370</v>
      </c>
      <c r="T1410" s="28">
        <v>11.149535320346299</v>
      </c>
      <c r="U1410" s="22">
        <v>0.44423757393958674</v>
      </c>
      <c r="V1410" s="22">
        <v>0.28094724734382559</v>
      </c>
      <c r="W1410" s="22">
        <v>0.61873156901848814</v>
      </c>
      <c r="X1410" s="27">
        <v>-90.778645762173454</v>
      </c>
      <c r="Y1410" s="27">
        <v>-185.71448507656987</v>
      </c>
      <c r="Z1410" s="23" t="s">
        <v>3429</v>
      </c>
      <c r="AA1410" s="23" t="s">
        <v>3429</v>
      </c>
      <c r="AB1410" s="23" t="s">
        <v>3429</v>
      </c>
      <c r="AC1410" s="23" t="s">
        <v>3429</v>
      </c>
      <c r="AD1410" s="23" t="s">
        <v>3429</v>
      </c>
      <c r="AE1410" s="23" t="s">
        <v>3429</v>
      </c>
      <c r="AH1410" s="38"/>
      <c r="AJ1410" s="43"/>
      <c r="AK1410" s="22">
        <f t="shared" si="305"/>
        <v>0.44423757393958674</v>
      </c>
      <c r="AL1410" s="22" t="str">
        <f t="shared" si="306"/>
        <v>DROP</v>
      </c>
      <c r="AM1410" s="28">
        <f t="shared" si="307"/>
        <v>11.149535320346299</v>
      </c>
      <c r="AN1410" s="22">
        <f t="shared" si="308"/>
        <v>204.33446142000003</v>
      </c>
      <c r="AO1410" s="22" t="str">
        <f t="shared" si="309"/>
        <v>DROP</v>
      </c>
      <c r="AP1410" s="22" t="str">
        <f t="shared" si="310"/>
        <v>DROP</v>
      </c>
      <c r="AQ1410" s="22" t="str">
        <f t="shared" si="311"/>
        <v>DROP</v>
      </c>
      <c r="AR1410" s="22" t="str">
        <f t="shared" si="312"/>
        <v>DROP</v>
      </c>
      <c r="AS1410" s="22" t="str">
        <f t="shared" si="313"/>
        <v>DROP</v>
      </c>
      <c r="AT1410" s="22" t="str">
        <f t="shared" si="314"/>
        <v>DROP</v>
      </c>
      <c r="AU1410" s="22">
        <f t="shared" si="315"/>
        <v>0.28094724734382559</v>
      </c>
      <c r="AV1410" s="22">
        <f t="shared" si="316"/>
        <v>204.33446142000003</v>
      </c>
      <c r="AW1410" s="22">
        <f t="shared" si="317"/>
        <v>1.43935189600644</v>
      </c>
      <c r="AX1410" s="22" t="str">
        <f t="shared" si="318"/>
        <v>DROP</v>
      </c>
    </row>
    <row r="1411" spans="1:50" x14ac:dyDescent="0.25">
      <c r="A1411" s="23" t="s">
        <v>18</v>
      </c>
      <c r="B1411" s="22" t="s">
        <v>1429</v>
      </c>
      <c r="C1411" s="34">
        <v>237.86099999999988</v>
      </c>
      <c r="D1411" s="32">
        <v>3.6862775318993936E-2</v>
      </c>
      <c r="E1411" s="32">
        <v>2.327514778968906E-2</v>
      </c>
      <c r="F1411" s="22">
        <v>8</v>
      </c>
      <c r="H1411" s="27">
        <v>41.709898841559578</v>
      </c>
      <c r="I1411" s="27">
        <v>4.2082184425201961</v>
      </c>
      <c r="J1411" s="27">
        <v>32.669257322917467</v>
      </c>
      <c r="K1411" s="27">
        <v>78.587374606997244</v>
      </c>
      <c r="M1411" s="27">
        <v>154.06416068560355</v>
      </c>
      <c r="N1411" s="27">
        <v>9.2765789999999946</v>
      </c>
      <c r="O1411" s="27">
        <v>0</v>
      </c>
      <c r="P1411" s="27">
        <v>249</v>
      </c>
      <c r="Q1411" s="27">
        <v>249</v>
      </c>
      <c r="R1411" s="27">
        <v>154.06416068560355</v>
      </c>
      <c r="S1411" s="22" t="s">
        <v>3370</v>
      </c>
      <c r="T1411" s="28">
        <v>11.149535320346299</v>
      </c>
      <c r="U1411" s="22">
        <v>0.48112537483460249</v>
      </c>
      <c r="V1411" s="22">
        <v>0.3042760397062455</v>
      </c>
      <c r="W1411" s="22">
        <v>0.61873156901848814</v>
      </c>
      <c r="X1411" s="27">
        <v>-84.753365078606308</v>
      </c>
      <c r="Y1411" s="27">
        <v>-179.68920439300274</v>
      </c>
      <c r="Z1411" s="23" t="s">
        <v>3429</v>
      </c>
      <c r="AA1411" s="23" t="s">
        <v>3429</v>
      </c>
      <c r="AB1411" s="23" t="s">
        <v>3429</v>
      </c>
      <c r="AC1411" s="23" t="s">
        <v>3429</v>
      </c>
      <c r="AD1411" s="23" t="s">
        <v>3429</v>
      </c>
      <c r="AE1411" s="23" t="s">
        <v>3429</v>
      </c>
      <c r="AH1411" s="38"/>
      <c r="AJ1411" s="43"/>
      <c r="AK1411" s="22">
        <f t="shared" si="305"/>
        <v>0.48112537483460249</v>
      </c>
      <c r="AL1411" s="22" t="str">
        <f t="shared" si="306"/>
        <v>DROP</v>
      </c>
      <c r="AM1411" s="28">
        <f t="shared" si="307"/>
        <v>11.149535320346299</v>
      </c>
      <c r="AN1411" s="22">
        <f t="shared" si="308"/>
        <v>204.33446142000003</v>
      </c>
      <c r="AO1411" s="22" t="str">
        <f t="shared" si="309"/>
        <v>DROP</v>
      </c>
      <c r="AP1411" s="22" t="str">
        <f t="shared" si="310"/>
        <v>DROP</v>
      </c>
      <c r="AQ1411" s="22" t="str">
        <f t="shared" si="311"/>
        <v>DROP</v>
      </c>
      <c r="AR1411" s="22" t="str">
        <f t="shared" si="312"/>
        <v>DROP</v>
      </c>
      <c r="AS1411" s="22" t="str">
        <f t="shared" si="313"/>
        <v>DROP</v>
      </c>
      <c r="AT1411" s="22" t="str">
        <f t="shared" si="314"/>
        <v>DROP</v>
      </c>
      <c r="AU1411" s="22">
        <f t="shared" si="315"/>
        <v>0.3042760397062455</v>
      </c>
      <c r="AV1411" s="22">
        <f t="shared" si="316"/>
        <v>204.33446142000003</v>
      </c>
      <c r="AW1411" s="22">
        <f t="shared" si="317"/>
        <v>1.43935189600644</v>
      </c>
      <c r="AX1411" s="22" t="str">
        <f t="shared" si="318"/>
        <v>DROP</v>
      </c>
    </row>
    <row r="1412" spans="1:50" x14ac:dyDescent="0.25">
      <c r="A1412" s="23" t="s">
        <v>18</v>
      </c>
      <c r="B1412" s="22" t="s">
        <v>1430</v>
      </c>
      <c r="C1412" s="34">
        <v>237.86099999999988</v>
      </c>
      <c r="D1412" s="32">
        <v>3.6862775318993936E-2</v>
      </c>
      <c r="E1412" s="32">
        <v>2.327514778968906E-2</v>
      </c>
      <c r="F1412" s="22">
        <v>8</v>
      </c>
      <c r="H1412" s="27">
        <v>41.709898841559578</v>
      </c>
      <c r="I1412" s="27">
        <v>4.2082184425201961</v>
      </c>
      <c r="J1412" s="27">
        <v>32.669257322917467</v>
      </c>
      <c r="K1412" s="27">
        <v>78.587374606997244</v>
      </c>
      <c r="M1412" s="27">
        <v>154.06416068560355</v>
      </c>
      <c r="N1412" s="27">
        <v>9.2765789999999946</v>
      </c>
      <c r="O1412" s="27">
        <v>0</v>
      </c>
      <c r="P1412" s="27">
        <v>249</v>
      </c>
      <c r="Q1412" s="27">
        <v>249</v>
      </c>
      <c r="R1412" s="27">
        <v>154.06416068560355</v>
      </c>
      <c r="S1412" s="22" t="s">
        <v>3370</v>
      </c>
      <c r="T1412" s="28">
        <v>11.149535320346299</v>
      </c>
      <c r="U1412" s="22">
        <v>0.48112537483460249</v>
      </c>
      <c r="V1412" s="22">
        <v>0.3042760397062455</v>
      </c>
      <c r="W1412" s="22">
        <v>0.61873156901848814</v>
      </c>
      <c r="X1412" s="27">
        <v>-84.753365078606308</v>
      </c>
      <c r="Y1412" s="27">
        <v>-179.68920439300274</v>
      </c>
      <c r="Z1412" s="23" t="s">
        <v>3429</v>
      </c>
      <c r="AA1412" s="23" t="s">
        <v>3429</v>
      </c>
      <c r="AB1412" s="23" t="s">
        <v>3429</v>
      </c>
      <c r="AC1412" s="23" t="s">
        <v>3429</v>
      </c>
      <c r="AD1412" s="23" t="s">
        <v>3429</v>
      </c>
      <c r="AE1412" s="23" t="s">
        <v>3429</v>
      </c>
      <c r="AH1412" s="38"/>
      <c r="AJ1412" s="43"/>
      <c r="AK1412" s="22">
        <f t="shared" ref="AK1412:AK1475" si="319">IF(K1412/(N1412+M1412)&lt;0,9999,IFERROR(K1412/(N1412+M1412),0))</f>
        <v>0.48112537483460249</v>
      </c>
      <c r="AL1412" s="22" t="str">
        <f t="shared" ref="AL1412:AL1475" si="320">IF(AK1412&gt;=1,K1412-M1412-N1412,"DROP")</f>
        <v>DROP</v>
      </c>
      <c r="AM1412" s="28">
        <f t="shared" ref="AM1412:AM1475" si="321">T1412</f>
        <v>11.149535320346299</v>
      </c>
      <c r="AN1412" s="22">
        <f t="shared" ref="AN1412:AN1475" si="322">IF(AM1412&gt;=2,$P1412-2*$C1412*$T$2,0)</f>
        <v>204.33446142000003</v>
      </c>
      <c r="AO1412" s="22" t="str">
        <f t="shared" ref="AO1412:AO1475" si="323">IF(OR(AK1412&lt;1,AM1412&lt;2),"DROP","KEEP")</f>
        <v>DROP</v>
      </c>
      <c r="AP1412" s="22" t="str">
        <f t="shared" ref="AP1412:AP1475" si="324">IF(AO1412="DROP","DROP",IF(AL1412&lt;AN1412,AL1412,AN1412))</f>
        <v>DROP</v>
      </c>
      <c r="AQ1412" s="22" t="str">
        <f t="shared" ref="AQ1412:AQ1475" si="325">IF(AO1412="DROP","DROP",IF(K1412/(AJ1412+M1412+AP1412)&lt;0,9999,IFERROR(K1412/(AJ1412+M1412+AP1412),0)))</f>
        <v>DROP</v>
      </c>
      <c r="AR1412" s="22" t="str">
        <f t="shared" ref="AR1412:AR1475" si="326">IF(AO1412="DROP","DROP",IF(C1412&lt;0,9999,IFERROR(($P1412-$AP1412)/($C1412*$T$2),0)))</f>
        <v>DROP</v>
      </c>
      <c r="AS1412" s="22" t="str">
        <f t="shared" ref="AS1412:AS1475" si="327">IF(AO1412="DROP","DROP",IF(R1412&lt;0,9999,IFERROR((R1412+AP1412)/P1412,0)))</f>
        <v>DROP</v>
      </c>
      <c r="AT1412" s="22" t="str">
        <f t="shared" ref="AT1412:AT1475" si="328">IF(Z1412="DROP","DROP",IF(OR(AO1412="DROP",AS1412&lt;1),"DROP","KEEP"))</f>
        <v>DROP</v>
      </c>
      <c r="AU1412" s="22">
        <f t="shared" ref="AU1412:AU1475" si="329">IFERROR(K1412/(N1412+Q1412),0)</f>
        <v>0.3042760397062455</v>
      </c>
      <c r="AV1412" s="22">
        <f t="shared" ref="AV1412:AV1475" si="330">AN1412</f>
        <v>204.33446142000003</v>
      </c>
      <c r="AW1412" s="22">
        <f t="shared" ref="AW1412:AW1475" si="331">IF(R1412&lt;0,9999,IFERROR((R1412+AV1412)/P1412,0))</f>
        <v>1.43935189600644</v>
      </c>
      <c r="AX1412" s="22" t="str">
        <f t="shared" ref="AX1412:AX1475" si="332">IF(AC1412="DROP","DROP",IF(OR(AU1412&lt;1,AW1412&lt;1,AM1412&lt;2),"DROP","KEEP"))</f>
        <v>DROP</v>
      </c>
    </row>
    <row r="1413" spans="1:50" x14ac:dyDescent="0.25">
      <c r="A1413" s="23" t="s">
        <v>18</v>
      </c>
      <c r="B1413" s="22" t="s">
        <v>1431</v>
      </c>
      <c r="C1413" s="34">
        <v>237.86099999999988</v>
      </c>
      <c r="D1413" s="32">
        <v>3.0839896489516815E-2</v>
      </c>
      <c r="E1413" s="32">
        <v>2.5832275119319081E-2</v>
      </c>
      <c r="F1413" s="22">
        <v>8</v>
      </c>
      <c r="H1413" s="27">
        <v>41.709898841559578</v>
      </c>
      <c r="I1413" s="27">
        <v>3.5206524752824961</v>
      </c>
      <c r="J1413" s="27">
        <v>27.331542606588016</v>
      </c>
      <c r="K1413" s="27">
        <v>72.562093923430098</v>
      </c>
      <c r="M1413" s="27">
        <v>154.06416068560355</v>
      </c>
      <c r="N1413" s="27">
        <v>9.2765789999999946</v>
      </c>
      <c r="O1413" s="27">
        <v>0</v>
      </c>
      <c r="P1413" s="27">
        <v>249</v>
      </c>
      <c r="Q1413" s="27">
        <v>249</v>
      </c>
      <c r="R1413" s="27">
        <v>154.06416068560355</v>
      </c>
      <c r="S1413" s="22" t="s">
        <v>3370</v>
      </c>
      <c r="T1413" s="28">
        <v>11.149535320346299</v>
      </c>
      <c r="U1413" s="22">
        <v>0.44423757393958674</v>
      </c>
      <c r="V1413" s="22">
        <v>0.28094724734382559</v>
      </c>
      <c r="W1413" s="22">
        <v>0.61873156901848814</v>
      </c>
      <c r="X1413" s="27">
        <v>-90.778645762173454</v>
      </c>
      <c r="Y1413" s="27">
        <v>-185.71448507656987</v>
      </c>
      <c r="Z1413" s="23" t="s">
        <v>3429</v>
      </c>
      <c r="AA1413" s="23" t="s">
        <v>3429</v>
      </c>
      <c r="AB1413" s="23" t="s">
        <v>3429</v>
      </c>
      <c r="AC1413" s="23" t="s">
        <v>3429</v>
      </c>
      <c r="AD1413" s="23" t="s">
        <v>3429</v>
      </c>
      <c r="AE1413" s="23" t="s">
        <v>3429</v>
      </c>
      <c r="AH1413" s="38"/>
      <c r="AJ1413" s="43"/>
      <c r="AK1413" s="22">
        <f t="shared" si="319"/>
        <v>0.44423757393958674</v>
      </c>
      <c r="AL1413" s="22" t="str">
        <f t="shared" si="320"/>
        <v>DROP</v>
      </c>
      <c r="AM1413" s="28">
        <f t="shared" si="321"/>
        <v>11.149535320346299</v>
      </c>
      <c r="AN1413" s="22">
        <f t="shared" si="322"/>
        <v>204.33446142000003</v>
      </c>
      <c r="AO1413" s="22" t="str">
        <f t="shared" si="323"/>
        <v>DROP</v>
      </c>
      <c r="AP1413" s="22" t="str">
        <f t="shared" si="324"/>
        <v>DROP</v>
      </c>
      <c r="AQ1413" s="22" t="str">
        <f t="shared" si="325"/>
        <v>DROP</v>
      </c>
      <c r="AR1413" s="22" t="str">
        <f t="shared" si="326"/>
        <v>DROP</v>
      </c>
      <c r="AS1413" s="22" t="str">
        <f t="shared" si="327"/>
        <v>DROP</v>
      </c>
      <c r="AT1413" s="22" t="str">
        <f t="shared" si="328"/>
        <v>DROP</v>
      </c>
      <c r="AU1413" s="22">
        <f t="shared" si="329"/>
        <v>0.28094724734382559</v>
      </c>
      <c r="AV1413" s="22">
        <f t="shared" si="330"/>
        <v>204.33446142000003</v>
      </c>
      <c r="AW1413" s="22">
        <f t="shared" si="331"/>
        <v>1.43935189600644</v>
      </c>
      <c r="AX1413" s="22" t="str">
        <f t="shared" si="332"/>
        <v>DROP</v>
      </c>
    </row>
    <row r="1414" spans="1:50" x14ac:dyDescent="0.25">
      <c r="A1414" s="23" t="s">
        <v>18</v>
      </c>
      <c r="B1414" s="22" t="s">
        <v>1432</v>
      </c>
      <c r="C1414" s="34">
        <v>237.86099999999988</v>
      </c>
      <c r="D1414" s="32">
        <v>3.6862775318993936E-2</v>
      </c>
      <c r="E1414" s="32">
        <v>2.327514778968906E-2</v>
      </c>
      <c r="F1414" s="22">
        <v>8</v>
      </c>
      <c r="H1414" s="27">
        <v>41.709898841559578</v>
      </c>
      <c r="I1414" s="27">
        <v>4.2082184425201961</v>
      </c>
      <c r="J1414" s="27">
        <v>32.669257322917467</v>
      </c>
      <c r="K1414" s="27">
        <v>78.587374606997244</v>
      </c>
      <c r="M1414" s="27">
        <v>154.06416068560355</v>
      </c>
      <c r="N1414" s="27">
        <v>9.2765789999999946</v>
      </c>
      <c r="O1414" s="27">
        <v>0</v>
      </c>
      <c r="P1414" s="27">
        <v>249</v>
      </c>
      <c r="Q1414" s="27">
        <v>249</v>
      </c>
      <c r="R1414" s="27">
        <v>154.06416068560355</v>
      </c>
      <c r="S1414" s="22" t="s">
        <v>3370</v>
      </c>
      <c r="T1414" s="28">
        <v>11.149535320346299</v>
      </c>
      <c r="U1414" s="22">
        <v>0.48112537483460249</v>
      </c>
      <c r="V1414" s="22">
        <v>0.3042760397062455</v>
      </c>
      <c r="W1414" s="22">
        <v>0.61873156901848814</v>
      </c>
      <c r="X1414" s="27">
        <v>-84.753365078606308</v>
      </c>
      <c r="Y1414" s="27">
        <v>-179.68920439300274</v>
      </c>
      <c r="Z1414" s="23" t="s">
        <v>3429</v>
      </c>
      <c r="AA1414" s="23" t="s">
        <v>3429</v>
      </c>
      <c r="AB1414" s="23" t="s">
        <v>3429</v>
      </c>
      <c r="AC1414" s="23" t="s">
        <v>3429</v>
      </c>
      <c r="AD1414" s="23" t="s">
        <v>3429</v>
      </c>
      <c r="AE1414" s="23" t="s">
        <v>3429</v>
      </c>
      <c r="AH1414" s="38"/>
      <c r="AJ1414" s="43"/>
      <c r="AK1414" s="22">
        <f t="shared" si="319"/>
        <v>0.48112537483460249</v>
      </c>
      <c r="AL1414" s="22" t="str">
        <f t="shared" si="320"/>
        <v>DROP</v>
      </c>
      <c r="AM1414" s="28">
        <f t="shared" si="321"/>
        <v>11.149535320346299</v>
      </c>
      <c r="AN1414" s="22">
        <f t="shared" si="322"/>
        <v>204.33446142000003</v>
      </c>
      <c r="AO1414" s="22" t="str">
        <f t="shared" si="323"/>
        <v>DROP</v>
      </c>
      <c r="AP1414" s="22" t="str">
        <f t="shared" si="324"/>
        <v>DROP</v>
      </c>
      <c r="AQ1414" s="22" t="str">
        <f t="shared" si="325"/>
        <v>DROP</v>
      </c>
      <c r="AR1414" s="22" t="str">
        <f t="shared" si="326"/>
        <v>DROP</v>
      </c>
      <c r="AS1414" s="22" t="str">
        <f t="shared" si="327"/>
        <v>DROP</v>
      </c>
      <c r="AT1414" s="22" t="str">
        <f t="shared" si="328"/>
        <v>DROP</v>
      </c>
      <c r="AU1414" s="22">
        <f t="shared" si="329"/>
        <v>0.3042760397062455</v>
      </c>
      <c r="AV1414" s="22">
        <f t="shared" si="330"/>
        <v>204.33446142000003</v>
      </c>
      <c r="AW1414" s="22">
        <f t="shared" si="331"/>
        <v>1.43935189600644</v>
      </c>
      <c r="AX1414" s="22" t="str">
        <f t="shared" si="332"/>
        <v>DROP</v>
      </c>
    </row>
    <row r="1415" spans="1:50" x14ac:dyDescent="0.25">
      <c r="A1415" s="23" t="s">
        <v>18</v>
      </c>
      <c r="B1415" s="22" t="s">
        <v>1433</v>
      </c>
      <c r="C1415" s="34">
        <v>237.86099999999988</v>
      </c>
      <c r="D1415" s="32">
        <v>3.0839896489516815E-2</v>
      </c>
      <c r="E1415" s="32">
        <v>2.5832275119319081E-2</v>
      </c>
      <c r="F1415" s="22">
        <v>8</v>
      </c>
      <c r="H1415" s="27">
        <v>41.709898841559578</v>
      </c>
      <c r="I1415" s="27">
        <v>3.5206524752824961</v>
      </c>
      <c r="J1415" s="27">
        <v>27.331542606588016</v>
      </c>
      <c r="K1415" s="27">
        <v>72.562093923430098</v>
      </c>
      <c r="M1415" s="27">
        <v>154.06416068560355</v>
      </c>
      <c r="N1415" s="27">
        <v>9.2765789999999946</v>
      </c>
      <c r="O1415" s="27">
        <v>0</v>
      </c>
      <c r="P1415" s="27">
        <v>249</v>
      </c>
      <c r="Q1415" s="27">
        <v>249</v>
      </c>
      <c r="R1415" s="27">
        <v>154.06416068560355</v>
      </c>
      <c r="S1415" s="22" t="s">
        <v>3370</v>
      </c>
      <c r="T1415" s="28">
        <v>11.149535320346299</v>
      </c>
      <c r="U1415" s="22">
        <v>0.44423757393958674</v>
      </c>
      <c r="V1415" s="22">
        <v>0.28094724734382559</v>
      </c>
      <c r="W1415" s="22">
        <v>0.61873156901848814</v>
      </c>
      <c r="X1415" s="27">
        <v>-90.778645762173454</v>
      </c>
      <c r="Y1415" s="27">
        <v>-185.71448507656987</v>
      </c>
      <c r="Z1415" s="23" t="s">
        <v>3429</v>
      </c>
      <c r="AA1415" s="23" t="s">
        <v>3429</v>
      </c>
      <c r="AB1415" s="23" t="s">
        <v>3429</v>
      </c>
      <c r="AC1415" s="23" t="s">
        <v>3429</v>
      </c>
      <c r="AD1415" s="23" t="s">
        <v>3429</v>
      </c>
      <c r="AE1415" s="23" t="s">
        <v>3429</v>
      </c>
      <c r="AH1415" s="38"/>
      <c r="AJ1415" s="43"/>
      <c r="AK1415" s="22">
        <f t="shared" si="319"/>
        <v>0.44423757393958674</v>
      </c>
      <c r="AL1415" s="22" t="str">
        <f t="shared" si="320"/>
        <v>DROP</v>
      </c>
      <c r="AM1415" s="28">
        <f t="shared" si="321"/>
        <v>11.149535320346299</v>
      </c>
      <c r="AN1415" s="22">
        <f t="shared" si="322"/>
        <v>204.33446142000003</v>
      </c>
      <c r="AO1415" s="22" t="str">
        <f t="shared" si="323"/>
        <v>DROP</v>
      </c>
      <c r="AP1415" s="22" t="str">
        <f t="shared" si="324"/>
        <v>DROP</v>
      </c>
      <c r="AQ1415" s="22" t="str">
        <f t="shared" si="325"/>
        <v>DROP</v>
      </c>
      <c r="AR1415" s="22" t="str">
        <f t="shared" si="326"/>
        <v>DROP</v>
      </c>
      <c r="AS1415" s="22" t="str">
        <f t="shared" si="327"/>
        <v>DROP</v>
      </c>
      <c r="AT1415" s="22" t="str">
        <f t="shared" si="328"/>
        <v>DROP</v>
      </c>
      <c r="AU1415" s="22">
        <f t="shared" si="329"/>
        <v>0.28094724734382559</v>
      </c>
      <c r="AV1415" s="22">
        <f t="shared" si="330"/>
        <v>204.33446142000003</v>
      </c>
      <c r="AW1415" s="22">
        <f t="shared" si="331"/>
        <v>1.43935189600644</v>
      </c>
      <c r="AX1415" s="22" t="str">
        <f t="shared" si="332"/>
        <v>DROP</v>
      </c>
    </row>
    <row r="1416" spans="1:50" x14ac:dyDescent="0.25">
      <c r="A1416" s="23" t="s">
        <v>18</v>
      </c>
      <c r="B1416" s="22" t="s">
        <v>1434</v>
      </c>
      <c r="C1416" s="34">
        <v>237.86099999999988</v>
      </c>
      <c r="D1416" s="32">
        <v>3.6862775318993936E-2</v>
      </c>
      <c r="E1416" s="32">
        <v>2.327514778968906E-2</v>
      </c>
      <c r="F1416" s="22">
        <v>8</v>
      </c>
      <c r="H1416" s="27">
        <v>41.709898841559578</v>
      </c>
      <c r="I1416" s="27">
        <v>4.2082184425201961</v>
      </c>
      <c r="J1416" s="27">
        <v>32.669257322917467</v>
      </c>
      <c r="K1416" s="27">
        <v>78.587374606997244</v>
      </c>
      <c r="M1416" s="27">
        <v>154.06416068560355</v>
      </c>
      <c r="N1416" s="27">
        <v>9.2765789999999946</v>
      </c>
      <c r="O1416" s="27">
        <v>0</v>
      </c>
      <c r="P1416" s="27">
        <v>249</v>
      </c>
      <c r="Q1416" s="27">
        <v>249</v>
      </c>
      <c r="R1416" s="27">
        <v>154.06416068560355</v>
      </c>
      <c r="S1416" s="22" t="s">
        <v>3370</v>
      </c>
      <c r="T1416" s="28">
        <v>11.149535320346299</v>
      </c>
      <c r="U1416" s="22">
        <v>0.48112537483460249</v>
      </c>
      <c r="V1416" s="22">
        <v>0.3042760397062455</v>
      </c>
      <c r="W1416" s="22">
        <v>0.61873156901848814</v>
      </c>
      <c r="X1416" s="27">
        <v>-84.753365078606308</v>
      </c>
      <c r="Y1416" s="27">
        <v>-179.68920439300274</v>
      </c>
      <c r="Z1416" s="23" t="s">
        <v>3429</v>
      </c>
      <c r="AA1416" s="23" t="s">
        <v>3429</v>
      </c>
      <c r="AB1416" s="23" t="s">
        <v>3429</v>
      </c>
      <c r="AC1416" s="23" t="s">
        <v>3429</v>
      </c>
      <c r="AD1416" s="23" t="s">
        <v>3429</v>
      </c>
      <c r="AE1416" s="23" t="s">
        <v>3429</v>
      </c>
      <c r="AH1416" s="38"/>
      <c r="AJ1416" s="43"/>
      <c r="AK1416" s="22">
        <f t="shared" si="319"/>
        <v>0.48112537483460249</v>
      </c>
      <c r="AL1416" s="22" t="str">
        <f t="shared" si="320"/>
        <v>DROP</v>
      </c>
      <c r="AM1416" s="28">
        <f t="shared" si="321"/>
        <v>11.149535320346299</v>
      </c>
      <c r="AN1416" s="22">
        <f t="shared" si="322"/>
        <v>204.33446142000003</v>
      </c>
      <c r="AO1416" s="22" t="str">
        <f t="shared" si="323"/>
        <v>DROP</v>
      </c>
      <c r="AP1416" s="22" t="str">
        <f t="shared" si="324"/>
        <v>DROP</v>
      </c>
      <c r="AQ1416" s="22" t="str">
        <f t="shared" si="325"/>
        <v>DROP</v>
      </c>
      <c r="AR1416" s="22" t="str">
        <f t="shared" si="326"/>
        <v>DROP</v>
      </c>
      <c r="AS1416" s="22" t="str">
        <f t="shared" si="327"/>
        <v>DROP</v>
      </c>
      <c r="AT1416" s="22" t="str">
        <f t="shared" si="328"/>
        <v>DROP</v>
      </c>
      <c r="AU1416" s="22">
        <f t="shared" si="329"/>
        <v>0.3042760397062455</v>
      </c>
      <c r="AV1416" s="22">
        <f t="shared" si="330"/>
        <v>204.33446142000003</v>
      </c>
      <c r="AW1416" s="22">
        <f t="shared" si="331"/>
        <v>1.43935189600644</v>
      </c>
      <c r="AX1416" s="22" t="str">
        <f t="shared" si="332"/>
        <v>DROP</v>
      </c>
    </row>
    <row r="1417" spans="1:50" x14ac:dyDescent="0.25">
      <c r="A1417" s="23" t="s">
        <v>18</v>
      </c>
      <c r="B1417" s="22" t="s">
        <v>1435</v>
      </c>
      <c r="C1417" s="34">
        <v>237.86099999999988</v>
      </c>
      <c r="D1417" s="32">
        <v>3.6862775318993936E-2</v>
      </c>
      <c r="E1417" s="32">
        <v>2.327514778968906E-2</v>
      </c>
      <c r="F1417" s="22">
        <v>8</v>
      </c>
      <c r="H1417" s="27">
        <v>41.709898841559578</v>
      </c>
      <c r="I1417" s="27">
        <v>4.2082184425201961</v>
      </c>
      <c r="J1417" s="27">
        <v>32.669257322917467</v>
      </c>
      <c r="K1417" s="27">
        <v>78.587374606997244</v>
      </c>
      <c r="M1417" s="27">
        <v>154.06416068560355</v>
      </c>
      <c r="N1417" s="27">
        <v>9.2765789999999946</v>
      </c>
      <c r="O1417" s="27">
        <v>0</v>
      </c>
      <c r="P1417" s="27">
        <v>249</v>
      </c>
      <c r="Q1417" s="27">
        <v>249</v>
      </c>
      <c r="R1417" s="27">
        <v>154.06416068560355</v>
      </c>
      <c r="S1417" s="22" t="s">
        <v>3370</v>
      </c>
      <c r="T1417" s="28">
        <v>11.149535320346299</v>
      </c>
      <c r="U1417" s="22">
        <v>0.48112537483460249</v>
      </c>
      <c r="V1417" s="22">
        <v>0.3042760397062455</v>
      </c>
      <c r="W1417" s="22">
        <v>0.61873156901848814</v>
      </c>
      <c r="X1417" s="27">
        <v>-84.753365078606308</v>
      </c>
      <c r="Y1417" s="27">
        <v>-179.68920439300274</v>
      </c>
      <c r="Z1417" s="23" t="s">
        <v>3429</v>
      </c>
      <c r="AA1417" s="23" t="s">
        <v>3429</v>
      </c>
      <c r="AB1417" s="23" t="s">
        <v>3429</v>
      </c>
      <c r="AC1417" s="23" t="s">
        <v>3429</v>
      </c>
      <c r="AD1417" s="23" t="s">
        <v>3429</v>
      </c>
      <c r="AE1417" s="23" t="s">
        <v>3429</v>
      </c>
      <c r="AH1417" s="38"/>
      <c r="AJ1417" s="43"/>
      <c r="AK1417" s="22">
        <f t="shared" si="319"/>
        <v>0.48112537483460249</v>
      </c>
      <c r="AL1417" s="22" t="str">
        <f t="shared" si="320"/>
        <v>DROP</v>
      </c>
      <c r="AM1417" s="28">
        <f t="shared" si="321"/>
        <v>11.149535320346299</v>
      </c>
      <c r="AN1417" s="22">
        <f t="shared" si="322"/>
        <v>204.33446142000003</v>
      </c>
      <c r="AO1417" s="22" t="str">
        <f t="shared" si="323"/>
        <v>DROP</v>
      </c>
      <c r="AP1417" s="22" t="str">
        <f t="shared" si="324"/>
        <v>DROP</v>
      </c>
      <c r="AQ1417" s="22" t="str">
        <f t="shared" si="325"/>
        <v>DROP</v>
      </c>
      <c r="AR1417" s="22" t="str">
        <f t="shared" si="326"/>
        <v>DROP</v>
      </c>
      <c r="AS1417" s="22" t="str">
        <f t="shared" si="327"/>
        <v>DROP</v>
      </c>
      <c r="AT1417" s="22" t="str">
        <f t="shared" si="328"/>
        <v>DROP</v>
      </c>
      <c r="AU1417" s="22">
        <f t="shared" si="329"/>
        <v>0.3042760397062455</v>
      </c>
      <c r="AV1417" s="22">
        <f t="shared" si="330"/>
        <v>204.33446142000003</v>
      </c>
      <c r="AW1417" s="22">
        <f t="shared" si="331"/>
        <v>1.43935189600644</v>
      </c>
      <c r="AX1417" s="22" t="str">
        <f t="shared" si="332"/>
        <v>DROP</v>
      </c>
    </row>
    <row r="1418" spans="1:50" x14ac:dyDescent="0.25">
      <c r="A1418" s="23" t="s">
        <v>18</v>
      </c>
      <c r="B1418" s="22" t="s">
        <v>1436</v>
      </c>
      <c r="C1418" s="34">
        <v>237.86099999999988</v>
      </c>
      <c r="D1418" s="32">
        <v>3.0839896489516815E-2</v>
      </c>
      <c r="E1418" s="32">
        <v>2.5832275119319081E-2</v>
      </c>
      <c r="F1418" s="22">
        <v>8</v>
      </c>
      <c r="H1418" s="27">
        <v>41.709898841559578</v>
      </c>
      <c r="I1418" s="27">
        <v>3.5206524752824961</v>
      </c>
      <c r="J1418" s="27">
        <v>27.331542606588016</v>
      </c>
      <c r="K1418" s="27">
        <v>72.562093923430098</v>
      </c>
      <c r="M1418" s="27">
        <v>154.06416068560355</v>
      </c>
      <c r="N1418" s="27">
        <v>9.2765789999999946</v>
      </c>
      <c r="O1418" s="27">
        <v>0</v>
      </c>
      <c r="P1418" s="27">
        <v>249</v>
      </c>
      <c r="Q1418" s="27">
        <v>249</v>
      </c>
      <c r="R1418" s="27">
        <v>154.06416068560355</v>
      </c>
      <c r="S1418" s="22" t="s">
        <v>3370</v>
      </c>
      <c r="T1418" s="28">
        <v>11.149535320346299</v>
      </c>
      <c r="U1418" s="22">
        <v>0.44423757393958674</v>
      </c>
      <c r="V1418" s="22">
        <v>0.28094724734382559</v>
      </c>
      <c r="W1418" s="22">
        <v>0.61873156901848814</v>
      </c>
      <c r="X1418" s="27">
        <v>-90.778645762173454</v>
      </c>
      <c r="Y1418" s="27">
        <v>-185.71448507656987</v>
      </c>
      <c r="Z1418" s="23" t="s">
        <v>3429</v>
      </c>
      <c r="AA1418" s="23" t="s">
        <v>3429</v>
      </c>
      <c r="AB1418" s="23" t="s">
        <v>3429</v>
      </c>
      <c r="AC1418" s="23" t="s">
        <v>3429</v>
      </c>
      <c r="AD1418" s="23" t="s">
        <v>3429</v>
      </c>
      <c r="AE1418" s="23" t="s">
        <v>3429</v>
      </c>
      <c r="AH1418" s="38"/>
      <c r="AJ1418" s="43"/>
      <c r="AK1418" s="22">
        <f t="shared" si="319"/>
        <v>0.44423757393958674</v>
      </c>
      <c r="AL1418" s="22" t="str">
        <f t="shared" si="320"/>
        <v>DROP</v>
      </c>
      <c r="AM1418" s="28">
        <f t="shared" si="321"/>
        <v>11.149535320346299</v>
      </c>
      <c r="AN1418" s="22">
        <f t="shared" si="322"/>
        <v>204.33446142000003</v>
      </c>
      <c r="AO1418" s="22" t="str">
        <f t="shared" si="323"/>
        <v>DROP</v>
      </c>
      <c r="AP1418" s="22" t="str">
        <f t="shared" si="324"/>
        <v>DROP</v>
      </c>
      <c r="AQ1418" s="22" t="str">
        <f t="shared" si="325"/>
        <v>DROP</v>
      </c>
      <c r="AR1418" s="22" t="str">
        <f t="shared" si="326"/>
        <v>DROP</v>
      </c>
      <c r="AS1418" s="22" t="str">
        <f t="shared" si="327"/>
        <v>DROP</v>
      </c>
      <c r="AT1418" s="22" t="str">
        <f t="shared" si="328"/>
        <v>DROP</v>
      </c>
      <c r="AU1418" s="22">
        <f t="shared" si="329"/>
        <v>0.28094724734382559</v>
      </c>
      <c r="AV1418" s="22">
        <f t="shared" si="330"/>
        <v>204.33446142000003</v>
      </c>
      <c r="AW1418" s="22">
        <f t="shared" si="331"/>
        <v>1.43935189600644</v>
      </c>
      <c r="AX1418" s="22" t="str">
        <f t="shared" si="332"/>
        <v>DROP</v>
      </c>
    </row>
    <row r="1419" spans="1:50" x14ac:dyDescent="0.25">
      <c r="A1419" s="23" t="s">
        <v>18</v>
      </c>
      <c r="B1419" s="22" t="s">
        <v>1437</v>
      </c>
      <c r="C1419" s="34">
        <v>237.86099999999988</v>
      </c>
      <c r="D1419" s="32">
        <v>3.6862775318993936E-2</v>
      </c>
      <c r="E1419" s="32">
        <v>2.327514778968906E-2</v>
      </c>
      <c r="F1419" s="22">
        <v>8</v>
      </c>
      <c r="H1419" s="27">
        <v>41.709898841559578</v>
      </c>
      <c r="I1419" s="27">
        <v>4.2082184425201961</v>
      </c>
      <c r="J1419" s="27">
        <v>32.669257322917467</v>
      </c>
      <c r="K1419" s="27">
        <v>78.587374606997244</v>
      </c>
      <c r="M1419" s="27">
        <v>154.06416068560355</v>
      </c>
      <c r="N1419" s="27">
        <v>9.2765789999999946</v>
      </c>
      <c r="O1419" s="27">
        <v>0</v>
      </c>
      <c r="P1419" s="27">
        <v>249</v>
      </c>
      <c r="Q1419" s="27">
        <v>249</v>
      </c>
      <c r="R1419" s="27">
        <v>154.06416068560355</v>
      </c>
      <c r="S1419" s="22" t="s">
        <v>3370</v>
      </c>
      <c r="T1419" s="28">
        <v>11.149535320346299</v>
      </c>
      <c r="U1419" s="22">
        <v>0.48112537483460249</v>
      </c>
      <c r="V1419" s="22">
        <v>0.3042760397062455</v>
      </c>
      <c r="W1419" s="22">
        <v>0.61873156901848814</v>
      </c>
      <c r="X1419" s="27">
        <v>-84.753365078606308</v>
      </c>
      <c r="Y1419" s="27">
        <v>-179.68920439300274</v>
      </c>
      <c r="Z1419" s="23" t="s">
        <v>3429</v>
      </c>
      <c r="AA1419" s="23" t="s">
        <v>3429</v>
      </c>
      <c r="AB1419" s="23" t="s">
        <v>3429</v>
      </c>
      <c r="AC1419" s="23" t="s">
        <v>3429</v>
      </c>
      <c r="AD1419" s="23" t="s">
        <v>3429</v>
      </c>
      <c r="AE1419" s="23" t="s">
        <v>3429</v>
      </c>
      <c r="AH1419" s="38"/>
      <c r="AJ1419" s="43"/>
      <c r="AK1419" s="22">
        <f t="shared" si="319"/>
        <v>0.48112537483460249</v>
      </c>
      <c r="AL1419" s="22" t="str">
        <f t="shared" si="320"/>
        <v>DROP</v>
      </c>
      <c r="AM1419" s="28">
        <f t="shared" si="321"/>
        <v>11.149535320346299</v>
      </c>
      <c r="AN1419" s="22">
        <f t="shared" si="322"/>
        <v>204.33446142000003</v>
      </c>
      <c r="AO1419" s="22" t="str">
        <f t="shared" si="323"/>
        <v>DROP</v>
      </c>
      <c r="AP1419" s="22" t="str">
        <f t="shared" si="324"/>
        <v>DROP</v>
      </c>
      <c r="AQ1419" s="22" t="str">
        <f t="shared" si="325"/>
        <v>DROP</v>
      </c>
      <c r="AR1419" s="22" t="str">
        <f t="shared" si="326"/>
        <v>DROP</v>
      </c>
      <c r="AS1419" s="22" t="str">
        <f t="shared" si="327"/>
        <v>DROP</v>
      </c>
      <c r="AT1419" s="22" t="str">
        <f t="shared" si="328"/>
        <v>DROP</v>
      </c>
      <c r="AU1419" s="22">
        <f t="shared" si="329"/>
        <v>0.3042760397062455</v>
      </c>
      <c r="AV1419" s="22">
        <f t="shared" si="330"/>
        <v>204.33446142000003</v>
      </c>
      <c r="AW1419" s="22">
        <f t="shared" si="331"/>
        <v>1.43935189600644</v>
      </c>
      <c r="AX1419" s="22" t="str">
        <f t="shared" si="332"/>
        <v>DROP</v>
      </c>
    </row>
    <row r="1420" spans="1:50" x14ac:dyDescent="0.25">
      <c r="A1420" s="23" t="s">
        <v>18</v>
      </c>
      <c r="B1420" s="22" t="s">
        <v>1438</v>
      </c>
      <c r="C1420" s="34">
        <v>237.86099999999988</v>
      </c>
      <c r="D1420" s="32">
        <v>3.0839896489516815E-2</v>
      </c>
      <c r="E1420" s="32">
        <v>2.5832275119319081E-2</v>
      </c>
      <c r="F1420" s="22">
        <v>8</v>
      </c>
      <c r="H1420" s="27">
        <v>41.709898841559578</v>
      </c>
      <c r="I1420" s="27">
        <v>3.5206524752824961</v>
      </c>
      <c r="J1420" s="27">
        <v>27.331542606588016</v>
      </c>
      <c r="K1420" s="27">
        <v>72.562093923430098</v>
      </c>
      <c r="M1420" s="27">
        <v>154.06416068560355</v>
      </c>
      <c r="N1420" s="27">
        <v>9.2765789999999946</v>
      </c>
      <c r="O1420" s="27">
        <v>0</v>
      </c>
      <c r="P1420" s="27">
        <v>249</v>
      </c>
      <c r="Q1420" s="27">
        <v>249</v>
      </c>
      <c r="R1420" s="27">
        <v>154.06416068560355</v>
      </c>
      <c r="S1420" s="22" t="s">
        <v>3370</v>
      </c>
      <c r="T1420" s="28">
        <v>11.149535320346299</v>
      </c>
      <c r="U1420" s="22">
        <v>0.44423757393958674</v>
      </c>
      <c r="V1420" s="22">
        <v>0.28094724734382559</v>
      </c>
      <c r="W1420" s="22">
        <v>0.61873156901848814</v>
      </c>
      <c r="X1420" s="27">
        <v>-90.778645762173454</v>
      </c>
      <c r="Y1420" s="27">
        <v>-185.71448507656987</v>
      </c>
      <c r="Z1420" s="23" t="s">
        <v>3429</v>
      </c>
      <c r="AA1420" s="23" t="s">
        <v>3429</v>
      </c>
      <c r="AB1420" s="23" t="s">
        <v>3429</v>
      </c>
      <c r="AC1420" s="23" t="s">
        <v>3429</v>
      </c>
      <c r="AD1420" s="23" t="s">
        <v>3429</v>
      </c>
      <c r="AE1420" s="23" t="s">
        <v>3429</v>
      </c>
      <c r="AH1420" s="38"/>
      <c r="AJ1420" s="43"/>
      <c r="AK1420" s="22">
        <f t="shared" si="319"/>
        <v>0.44423757393958674</v>
      </c>
      <c r="AL1420" s="22" t="str">
        <f t="shared" si="320"/>
        <v>DROP</v>
      </c>
      <c r="AM1420" s="28">
        <f t="shared" si="321"/>
        <v>11.149535320346299</v>
      </c>
      <c r="AN1420" s="22">
        <f t="shared" si="322"/>
        <v>204.33446142000003</v>
      </c>
      <c r="AO1420" s="22" t="str">
        <f t="shared" si="323"/>
        <v>DROP</v>
      </c>
      <c r="AP1420" s="22" t="str">
        <f t="shared" si="324"/>
        <v>DROP</v>
      </c>
      <c r="AQ1420" s="22" t="str">
        <f t="shared" si="325"/>
        <v>DROP</v>
      </c>
      <c r="AR1420" s="22" t="str">
        <f t="shared" si="326"/>
        <v>DROP</v>
      </c>
      <c r="AS1420" s="22" t="str">
        <f t="shared" si="327"/>
        <v>DROP</v>
      </c>
      <c r="AT1420" s="22" t="str">
        <f t="shared" si="328"/>
        <v>DROP</v>
      </c>
      <c r="AU1420" s="22">
        <f t="shared" si="329"/>
        <v>0.28094724734382559</v>
      </c>
      <c r="AV1420" s="22">
        <f t="shared" si="330"/>
        <v>204.33446142000003</v>
      </c>
      <c r="AW1420" s="22">
        <f t="shared" si="331"/>
        <v>1.43935189600644</v>
      </c>
      <c r="AX1420" s="22" t="str">
        <f t="shared" si="332"/>
        <v>DROP</v>
      </c>
    </row>
    <row r="1421" spans="1:50" x14ac:dyDescent="0.25">
      <c r="A1421" s="23" t="s">
        <v>18</v>
      </c>
      <c r="B1421" s="22" t="s">
        <v>1439</v>
      </c>
      <c r="C1421" s="34">
        <v>237.86099999999988</v>
      </c>
      <c r="D1421" s="32">
        <v>3.0839896489516815E-2</v>
      </c>
      <c r="E1421" s="32">
        <v>2.5832275119319081E-2</v>
      </c>
      <c r="F1421" s="22">
        <v>8</v>
      </c>
      <c r="H1421" s="27">
        <v>41.709898841559578</v>
      </c>
      <c r="I1421" s="27">
        <v>3.5206524752824961</v>
      </c>
      <c r="J1421" s="27">
        <v>27.331542606588016</v>
      </c>
      <c r="K1421" s="27">
        <v>72.562093923430098</v>
      </c>
      <c r="M1421" s="27">
        <v>154.06416068560355</v>
      </c>
      <c r="N1421" s="27">
        <v>9.2765789999999946</v>
      </c>
      <c r="O1421" s="27">
        <v>0</v>
      </c>
      <c r="P1421" s="27">
        <v>249</v>
      </c>
      <c r="Q1421" s="27">
        <v>249</v>
      </c>
      <c r="R1421" s="27">
        <v>154.06416068560355</v>
      </c>
      <c r="S1421" s="22" t="s">
        <v>3370</v>
      </c>
      <c r="T1421" s="28">
        <v>11.149535320346299</v>
      </c>
      <c r="U1421" s="22">
        <v>0.44423757393958674</v>
      </c>
      <c r="V1421" s="22">
        <v>0.28094724734382559</v>
      </c>
      <c r="W1421" s="22">
        <v>0.61873156901848814</v>
      </c>
      <c r="X1421" s="27">
        <v>-90.778645762173454</v>
      </c>
      <c r="Y1421" s="27">
        <v>-185.71448507656987</v>
      </c>
      <c r="Z1421" s="23" t="s">
        <v>3429</v>
      </c>
      <c r="AA1421" s="23" t="s">
        <v>3429</v>
      </c>
      <c r="AB1421" s="23" t="s">
        <v>3429</v>
      </c>
      <c r="AC1421" s="23" t="s">
        <v>3429</v>
      </c>
      <c r="AD1421" s="23" t="s">
        <v>3429</v>
      </c>
      <c r="AE1421" s="23" t="s">
        <v>3429</v>
      </c>
      <c r="AH1421" s="38"/>
      <c r="AJ1421" s="43"/>
      <c r="AK1421" s="22">
        <f t="shared" si="319"/>
        <v>0.44423757393958674</v>
      </c>
      <c r="AL1421" s="22" t="str">
        <f t="shared" si="320"/>
        <v>DROP</v>
      </c>
      <c r="AM1421" s="28">
        <f t="shared" si="321"/>
        <v>11.149535320346299</v>
      </c>
      <c r="AN1421" s="22">
        <f t="shared" si="322"/>
        <v>204.33446142000003</v>
      </c>
      <c r="AO1421" s="22" t="str">
        <f t="shared" si="323"/>
        <v>DROP</v>
      </c>
      <c r="AP1421" s="22" t="str">
        <f t="shared" si="324"/>
        <v>DROP</v>
      </c>
      <c r="AQ1421" s="22" t="str">
        <f t="shared" si="325"/>
        <v>DROP</v>
      </c>
      <c r="AR1421" s="22" t="str">
        <f t="shared" si="326"/>
        <v>DROP</v>
      </c>
      <c r="AS1421" s="22" t="str">
        <f t="shared" si="327"/>
        <v>DROP</v>
      </c>
      <c r="AT1421" s="22" t="str">
        <f t="shared" si="328"/>
        <v>DROP</v>
      </c>
      <c r="AU1421" s="22">
        <f t="shared" si="329"/>
        <v>0.28094724734382559</v>
      </c>
      <c r="AV1421" s="22">
        <f t="shared" si="330"/>
        <v>204.33446142000003</v>
      </c>
      <c r="AW1421" s="22">
        <f t="shared" si="331"/>
        <v>1.43935189600644</v>
      </c>
      <c r="AX1421" s="22" t="str">
        <f t="shared" si="332"/>
        <v>DROP</v>
      </c>
    </row>
    <row r="1422" spans="1:50" x14ac:dyDescent="0.25">
      <c r="A1422" s="23" t="s">
        <v>18</v>
      </c>
      <c r="B1422" s="22" t="s">
        <v>1440</v>
      </c>
      <c r="C1422" s="34">
        <v>237.86099999999988</v>
      </c>
      <c r="D1422" s="32">
        <v>3.6862775318993936E-2</v>
      </c>
      <c r="E1422" s="32">
        <v>2.327514778968906E-2</v>
      </c>
      <c r="F1422" s="22">
        <v>8</v>
      </c>
      <c r="H1422" s="27">
        <v>41.709898841559578</v>
      </c>
      <c r="I1422" s="27">
        <v>4.2082184425201961</v>
      </c>
      <c r="J1422" s="27">
        <v>32.669257322917467</v>
      </c>
      <c r="K1422" s="27">
        <v>78.587374606997244</v>
      </c>
      <c r="M1422" s="27">
        <v>154.06416068560355</v>
      </c>
      <c r="N1422" s="27">
        <v>9.2765789999999946</v>
      </c>
      <c r="O1422" s="27">
        <v>0</v>
      </c>
      <c r="P1422" s="27">
        <v>249</v>
      </c>
      <c r="Q1422" s="27">
        <v>249</v>
      </c>
      <c r="R1422" s="27">
        <v>154.06416068560355</v>
      </c>
      <c r="S1422" s="22" t="s">
        <v>3370</v>
      </c>
      <c r="T1422" s="28">
        <v>11.149535320346299</v>
      </c>
      <c r="U1422" s="22">
        <v>0.48112537483460249</v>
      </c>
      <c r="V1422" s="22">
        <v>0.3042760397062455</v>
      </c>
      <c r="W1422" s="22">
        <v>0.61873156901848814</v>
      </c>
      <c r="X1422" s="27">
        <v>-84.753365078606308</v>
      </c>
      <c r="Y1422" s="27">
        <v>-179.68920439300274</v>
      </c>
      <c r="Z1422" s="23" t="s">
        <v>3429</v>
      </c>
      <c r="AA1422" s="23" t="s">
        <v>3429</v>
      </c>
      <c r="AB1422" s="23" t="s">
        <v>3429</v>
      </c>
      <c r="AC1422" s="23" t="s">
        <v>3429</v>
      </c>
      <c r="AD1422" s="23" t="s">
        <v>3429</v>
      </c>
      <c r="AE1422" s="23" t="s">
        <v>3429</v>
      </c>
      <c r="AH1422" s="38"/>
      <c r="AJ1422" s="43"/>
      <c r="AK1422" s="22">
        <f t="shared" si="319"/>
        <v>0.48112537483460249</v>
      </c>
      <c r="AL1422" s="22" t="str">
        <f t="shared" si="320"/>
        <v>DROP</v>
      </c>
      <c r="AM1422" s="28">
        <f t="shared" si="321"/>
        <v>11.149535320346299</v>
      </c>
      <c r="AN1422" s="22">
        <f t="shared" si="322"/>
        <v>204.33446142000003</v>
      </c>
      <c r="AO1422" s="22" t="str">
        <f t="shared" si="323"/>
        <v>DROP</v>
      </c>
      <c r="AP1422" s="22" t="str">
        <f t="shared" si="324"/>
        <v>DROP</v>
      </c>
      <c r="AQ1422" s="22" t="str">
        <f t="shared" si="325"/>
        <v>DROP</v>
      </c>
      <c r="AR1422" s="22" t="str">
        <f t="shared" si="326"/>
        <v>DROP</v>
      </c>
      <c r="AS1422" s="22" t="str">
        <f t="shared" si="327"/>
        <v>DROP</v>
      </c>
      <c r="AT1422" s="22" t="str">
        <f t="shared" si="328"/>
        <v>DROP</v>
      </c>
      <c r="AU1422" s="22">
        <f t="shared" si="329"/>
        <v>0.3042760397062455</v>
      </c>
      <c r="AV1422" s="22">
        <f t="shared" si="330"/>
        <v>204.33446142000003</v>
      </c>
      <c r="AW1422" s="22">
        <f t="shared" si="331"/>
        <v>1.43935189600644</v>
      </c>
      <c r="AX1422" s="22" t="str">
        <f t="shared" si="332"/>
        <v>DROP</v>
      </c>
    </row>
    <row r="1423" spans="1:50" x14ac:dyDescent="0.25">
      <c r="A1423" s="23" t="s">
        <v>18</v>
      </c>
      <c r="B1423" s="22" t="s">
        <v>1441</v>
      </c>
      <c r="C1423" s="34">
        <v>237.86099999999988</v>
      </c>
      <c r="D1423" s="32">
        <v>3.0839896489516815E-2</v>
      </c>
      <c r="E1423" s="32">
        <v>2.5832275119319081E-2</v>
      </c>
      <c r="F1423" s="22">
        <v>8</v>
      </c>
      <c r="H1423" s="27">
        <v>41.709898841559578</v>
      </c>
      <c r="I1423" s="27">
        <v>3.5206524752824961</v>
      </c>
      <c r="J1423" s="27">
        <v>27.331542606588016</v>
      </c>
      <c r="K1423" s="27">
        <v>72.562093923430098</v>
      </c>
      <c r="M1423" s="27">
        <v>154.06416068560355</v>
      </c>
      <c r="N1423" s="27">
        <v>9.2765789999999946</v>
      </c>
      <c r="O1423" s="27">
        <v>0</v>
      </c>
      <c r="P1423" s="27">
        <v>249</v>
      </c>
      <c r="Q1423" s="27">
        <v>249</v>
      </c>
      <c r="R1423" s="27">
        <v>154.06416068560355</v>
      </c>
      <c r="S1423" s="22" t="s">
        <v>3370</v>
      </c>
      <c r="T1423" s="28">
        <v>11.149535320346299</v>
      </c>
      <c r="U1423" s="22">
        <v>0.44423757393958674</v>
      </c>
      <c r="V1423" s="22">
        <v>0.28094724734382559</v>
      </c>
      <c r="W1423" s="22">
        <v>0.61873156901848814</v>
      </c>
      <c r="X1423" s="27">
        <v>-90.778645762173454</v>
      </c>
      <c r="Y1423" s="27">
        <v>-185.71448507656987</v>
      </c>
      <c r="Z1423" s="23" t="s">
        <v>3429</v>
      </c>
      <c r="AA1423" s="23" t="s">
        <v>3429</v>
      </c>
      <c r="AB1423" s="23" t="s">
        <v>3429</v>
      </c>
      <c r="AC1423" s="23" t="s">
        <v>3429</v>
      </c>
      <c r="AD1423" s="23" t="s">
        <v>3429</v>
      </c>
      <c r="AE1423" s="23" t="s">
        <v>3429</v>
      </c>
      <c r="AH1423" s="38"/>
      <c r="AJ1423" s="43"/>
      <c r="AK1423" s="22">
        <f t="shared" si="319"/>
        <v>0.44423757393958674</v>
      </c>
      <c r="AL1423" s="22" t="str">
        <f t="shared" si="320"/>
        <v>DROP</v>
      </c>
      <c r="AM1423" s="28">
        <f t="shared" si="321"/>
        <v>11.149535320346299</v>
      </c>
      <c r="AN1423" s="22">
        <f t="shared" si="322"/>
        <v>204.33446142000003</v>
      </c>
      <c r="AO1423" s="22" t="str">
        <f t="shared" si="323"/>
        <v>DROP</v>
      </c>
      <c r="AP1423" s="22" t="str">
        <f t="shared" si="324"/>
        <v>DROP</v>
      </c>
      <c r="AQ1423" s="22" t="str">
        <f t="shared" si="325"/>
        <v>DROP</v>
      </c>
      <c r="AR1423" s="22" t="str">
        <f t="shared" si="326"/>
        <v>DROP</v>
      </c>
      <c r="AS1423" s="22" t="str">
        <f t="shared" si="327"/>
        <v>DROP</v>
      </c>
      <c r="AT1423" s="22" t="str">
        <f t="shared" si="328"/>
        <v>DROP</v>
      </c>
      <c r="AU1423" s="22">
        <f t="shared" si="329"/>
        <v>0.28094724734382559</v>
      </c>
      <c r="AV1423" s="22">
        <f t="shared" si="330"/>
        <v>204.33446142000003</v>
      </c>
      <c r="AW1423" s="22">
        <f t="shared" si="331"/>
        <v>1.43935189600644</v>
      </c>
      <c r="AX1423" s="22" t="str">
        <f t="shared" si="332"/>
        <v>DROP</v>
      </c>
    </row>
    <row r="1424" spans="1:50" x14ac:dyDescent="0.25">
      <c r="A1424" s="23" t="s">
        <v>18</v>
      </c>
      <c r="B1424" s="22" t="s">
        <v>1442</v>
      </c>
      <c r="C1424" s="34">
        <v>237.86099999999988</v>
      </c>
      <c r="D1424" s="32">
        <v>3.6862775318993936E-2</v>
      </c>
      <c r="E1424" s="32">
        <v>2.327514778968906E-2</v>
      </c>
      <c r="F1424" s="22">
        <v>8</v>
      </c>
      <c r="H1424" s="27">
        <v>41.709898841559578</v>
      </c>
      <c r="I1424" s="27">
        <v>4.2082184425201961</v>
      </c>
      <c r="J1424" s="27">
        <v>32.669257322917467</v>
      </c>
      <c r="K1424" s="27">
        <v>78.587374606997244</v>
      </c>
      <c r="M1424" s="27">
        <v>154.06416068560355</v>
      </c>
      <c r="N1424" s="27">
        <v>9.2765789999999946</v>
      </c>
      <c r="O1424" s="27">
        <v>0</v>
      </c>
      <c r="P1424" s="27">
        <v>249</v>
      </c>
      <c r="Q1424" s="27">
        <v>249</v>
      </c>
      <c r="R1424" s="27">
        <v>154.06416068560355</v>
      </c>
      <c r="S1424" s="22" t="s">
        <v>3370</v>
      </c>
      <c r="T1424" s="28">
        <v>11.149535320346299</v>
      </c>
      <c r="U1424" s="22">
        <v>0.48112537483460249</v>
      </c>
      <c r="V1424" s="22">
        <v>0.3042760397062455</v>
      </c>
      <c r="W1424" s="22">
        <v>0.61873156901848814</v>
      </c>
      <c r="X1424" s="27">
        <v>-84.753365078606308</v>
      </c>
      <c r="Y1424" s="27">
        <v>-179.68920439300274</v>
      </c>
      <c r="Z1424" s="23" t="s">
        <v>3429</v>
      </c>
      <c r="AA1424" s="23" t="s">
        <v>3429</v>
      </c>
      <c r="AB1424" s="23" t="s">
        <v>3429</v>
      </c>
      <c r="AC1424" s="23" t="s">
        <v>3429</v>
      </c>
      <c r="AD1424" s="23" t="s">
        <v>3429</v>
      </c>
      <c r="AE1424" s="23" t="s">
        <v>3429</v>
      </c>
      <c r="AH1424" s="38"/>
      <c r="AJ1424" s="43"/>
      <c r="AK1424" s="22">
        <f t="shared" si="319"/>
        <v>0.48112537483460249</v>
      </c>
      <c r="AL1424" s="22" t="str">
        <f t="shared" si="320"/>
        <v>DROP</v>
      </c>
      <c r="AM1424" s="28">
        <f t="shared" si="321"/>
        <v>11.149535320346299</v>
      </c>
      <c r="AN1424" s="22">
        <f t="shared" si="322"/>
        <v>204.33446142000003</v>
      </c>
      <c r="AO1424" s="22" t="str">
        <f t="shared" si="323"/>
        <v>DROP</v>
      </c>
      <c r="AP1424" s="22" t="str">
        <f t="shared" si="324"/>
        <v>DROP</v>
      </c>
      <c r="AQ1424" s="22" t="str">
        <f t="shared" si="325"/>
        <v>DROP</v>
      </c>
      <c r="AR1424" s="22" t="str">
        <f t="shared" si="326"/>
        <v>DROP</v>
      </c>
      <c r="AS1424" s="22" t="str">
        <f t="shared" si="327"/>
        <v>DROP</v>
      </c>
      <c r="AT1424" s="22" t="str">
        <f t="shared" si="328"/>
        <v>DROP</v>
      </c>
      <c r="AU1424" s="22">
        <f t="shared" si="329"/>
        <v>0.3042760397062455</v>
      </c>
      <c r="AV1424" s="22">
        <f t="shared" si="330"/>
        <v>204.33446142000003</v>
      </c>
      <c r="AW1424" s="22">
        <f t="shared" si="331"/>
        <v>1.43935189600644</v>
      </c>
      <c r="AX1424" s="22" t="str">
        <f t="shared" si="332"/>
        <v>DROP</v>
      </c>
    </row>
    <row r="1425" spans="1:50" x14ac:dyDescent="0.25">
      <c r="A1425" s="23" t="s">
        <v>18</v>
      </c>
      <c r="B1425" s="22" t="s">
        <v>1443</v>
      </c>
      <c r="C1425" s="34">
        <v>237.86099999999988</v>
      </c>
      <c r="D1425" s="32">
        <v>3.6862775318993936E-2</v>
      </c>
      <c r="E1425" s="32">
        <v>2.327514778968906E-2</v>
      </c>
      <c r="F1425" s="22">
        <v>8</v>
      </c>
      <c r="H1425" s="27">
        <v>41.709898841559578</v>
      </c>
      <c r="I1425" s="27">
        <v>4.2082184425201961</v>
      </c>
      <c r="J1425" s="27">
        <v>32.669257322917467</v>
      </c>
      <c r="K1425" s="27">
        <v>78.587374606997244</v>
      </c>
      <c r="M1425" s="27">
        <v>154.06416068560355</v>
      </c>
      <c r="N1425" s="27">
        <v>9.2765789999999946</v>
      </c>
      <c r="O1425" s="27">
        <v>0</v>
      </c>
      <c r="P1425" s="27">
        <v>249</v>
      </c>
      <c r="Q1425" s="27">
        <v>249</v>
      </c>
      <c r="R1425" s="27">
        <v>154.06416068560355</v>
      </c>
      <c r="S1425" s="22" t="s">
        <v>3370</v>
      </c>
      <c r="T1425" s="28">
        <v>11.149535320346299</v>
      </c>
      <c r="U1425" s="22">
        <v>0.48112537483460249</v>
      </c>
      <c r="V1425" s="22">
        <v>0.3042760397062455</v>
      </c>
      <c r="W1425" s="22">
        <v>0.61873156901848814</v>
      </c>
      <c r="X1425" s="27">
        <v>-84.753365078606308</v>
      </c>
      <c r="Y1425" s="27">
        <v>-179.68920439300274</v>
      </c>
      <c r="Z1425" s="23" t="s">
        <v>3429</v>
      </c>
      <c r="AA1425" s="23" t="s">
        <v>3429</v>
      </c>
      <c r="AB1425" s="23" t="s">
        <v>3429</v>
      </c>
      <c r="AC1425" s="23" t="s">
        <v>3429</v>
      </c>
      <c r="AD1425" s="23" t="s">
        <v>3429</v>
      </c>
      <c r="AE1425" s="23" t="s">
        <v>3429</v>
      </c>
      <c r="AH1425" s="38"/>
      <c r="AJ1425" s="43"/>
      <c r="AK1425" s="22">
        <f t="shared" si="319"/>
        <v>0.48112537483460249</v>
      </c>
      <c r="AL1425" s="22" t="str">
        <f t="shared" si="320"/>
        <v>DROP</v>
      </c>
      <c r="AM1425" s="28">
        <f t="shared" si="321"/>
        <v>11.149535320346299</v>
      </c>
      <c r="AN1425" s="22">
        <f t="shared" si="322"/>
        <v>204.33446142000003</v>
      </c>
      <c r="AO1425" s="22" t="str">
        <f t="shared" si="323"/>
        <v>DROP</v>
      </c>
      <c r="AP1425" s="22" t="str">
        <f t="shared" si="324"/>
        <v>DROP</v>
      </c>
      <c r="AQ1425" s="22" t="str">
        <f t="shared" si="325"/>
        <v>DROP</v>
      </c>
      <c r="AR1425" s="22" t="str">
        <f t="shared" si="326"/>
        <v>DROP</v>
      </c>
      <c r="AS1425" s="22" t="str">
        <f t="shared" si="327"/>
        <v>DROP</v>
      </c>
      <c r="AT1425" s="22" t="str">
        <f t="shared" si="328"/>
        <v>DROP</v>
      </c>
      <c r="AU1425" s="22">
        <f t="shared" si="329"/>
        <v>0.3042760397062455</v>
      </c>
      <c r="AV1425" s="22">
        <f t="shared" si="330"/>
        <v>204.33446142000003</v>
      </c>
      <c r="AW1425" s="22">
        <f t="shared" si="331"/>
        <v>1.43935189600644</v>
      </c>
      <c r="AX1425" s="22" t="str">
        <f t="shared" si="332"/>
        <v>DROP</v>
      </c>
    </row>
    <row r="1426" spans="1:50" x14ac:dyDescent="0.25">
      <c r="A1426" s="23" t="s">
        <v>18</v>
      </c>
      <c r="B1426" s="22" t="s">
        <v>1444</v>
      </c>
      <c r="C1426" s="34">
        <v>237.86099999999988</v>
      </c>
      <c r="D1426" s="32">
        <v>3.0839896489516815E-2</v>
      </c>
      <c r="E1426" s="32">
        <v>2.5832275119319081E-2</v>
      </c>
      <c r="F1426" s="22">
        <v>8</v>
      </c>
      <c r="H1426" s="27">
        <v>41.709898841559578</v>
      </c>
      <c r="I1426" s="27">
        <v>3.5206524752824961</v>
      </c>
      <c r="J1426" s="27">
        <v>27.331542606588016</v>
      </c>
      <c r="K1426" s="27">
        <v>72.562093923430098</v>
      </c>
      <c r="M1426" s="27">
        <v>154.06416068560355</v>
      </c>
      <c r="N1426" s="27">
        <v>9.2765789999999946</v>
      </c>
      <c r="O1426" s="27">
        <v>0</v>
      </c>
      <c r="P1426" s="27">
        <v>249</v>
      </c>
      <c r="Q1426" s="27">
        <v>249</v>
      </c>
      <c r="R1426" s="27">
        <v>154.06416068560355</v>
      </c>
      <c r="S1426" s="22" t="s">
        <v>3370</v>
      </c>
      <c r="T1426" s="28">
        <v>11.149535320346299</v>
      </c>
      <c r="U1426" s="22">
        <v>0.44423757393958674</v>
      </c>
      <c r="V1426" s="22">
        <v>0.28094724734382559</v>
      </c>
      <c r="W1426" s="22">
        <v>0.61873156901848814</v>
      </c>
      <c r="X1426" s="27">
        <v>-90.778645762173454</v>
      </c>
      <c r="Y1426" s="27">
        <v>-185.71448507656987</v>
      </c>
      <c r="Z1426" s="23" t="s">
        <v>3429</v>
      </c>
      <c r="AA1426" s="23" t="s">
        <v>3429</v>
      </c>
      <c r="AB1426" s="23" t="s">
        <v>3429</v>
      </c>
      <c r="AC1426" s="23" t="s">
        <v>3429</v>
      </c>
      <c r="AD1426" s="23" t="s">
        <v>3429</v>
      </c>
      <c r="AE1426" s="23" t="s">
        <v>3429</v>
      </c>
      <c r="AH1426" s="38"/>
      <c r="AJ1426" s="43"/>
      <c r="AK1426" s="22">
        <f t="shared" si="319"/>
        <v>0.44423757393958674</v>
      </c>
      <c r="AL1426" s="22" t="str">
        <f t="shared" si="320"/>
        <v>DROP</v>
      </c>
      <c r="AM1426" s="28">
        <f t="shared" si="321"/>
        <v>11.149535320346299</v>
      </c>
      <c r="AN1426" s="22">
        <f t="shared" si="322"/>
        <v>204.33446142000003</v>
      </c>
      <c r="AO1426" s="22" t="str">
        <f t="shared" si="323"/>
        <v>DROP</v>
      </c>
      <c r="AP1426" s="22" t="str">
        <f t="shared" si="324"/>
        <v>DROP</v>
      </c>
      <c r="AQ1426" s="22" t="str">
        <f t="shared" si="325"/>
        <v>DROP</v>
      </c>
      <c r="AR1426" s="22" t="str">
        <f t="shared" si="326"/>
        <v>DROP</v>
      </c>
      <c r="AS1426" s="22" t="str">
        <f t="shared" si="327"/>
        <v>DROP</v>
      </c>
      <c r="AT1426" s="22" t="str">
        <f t="shared" si="328"/>
        <v>DROP</v>
      </c>
      <c r="AU1426" s="22">
        <f t="shared" si="329"/>
        <v>0.28094724734382559</v>
      </c>
      <c r="AV1426" s="22">
        <f t="shared" si="330"/>
        <v>204.33446142000003</v>
      </c>
      <c r="AW1426" s="22">
        <f t="shared" si="331"/>
        <v>1.43935189600644</v>
      </c>
      <c r="AX1426" s="22" t="str">
        <f t="shared" si="332"/>
        <v>DROP</v>
      </c>
    </row>
    <row r="1427" spans="1:50" x14ac:dyDescent="0.25">
      <c r="A1427" s="23" t="s">
        <v>18</v>
      </c>
      <c r="B1427" s="22" t="s">
        <v>1445</v>
      </c>
      <c r="C1427" s="34">
        <v>237.86099999999988</v>
      </c>
      <c r="D1427" s="32">
        <v>3.6862775318993936E-2</v>
      </c>
      <c r="E1427" s="32">
        <v>2.327514778968906E-2</v>
      </c>
      <c r="F1427" s="22">
        <v>8</v>
      </c>
      <c r="H1427" s="27">
        <v>41.709898841559578</v>
      </c>
      <c r="I1427" s="27">
        <v>4.2082184425201961</v>
      </c>
      <c r="J1427" s="27">
        <v>32.669257322917467</v>
      </c>
      <c r="K1427" s="27">
        <v>78.587374606997244</v>
      </c>
      <c r="M1427" s="27">
        <v>154.06416068560355</v>
      </c>
      <c r="N1427" s="27">
        <v>9.2765789999999946</v>
      </c>
      <c r="O1427" s="27">
        <v>0</v>
      </c>
      <c r="P1427" s="27">
        <v>249</v>
      </c>
      <c r="Q1427" s="27">
        <v>249</v>
      </c>
      <c r="R1427" s="27">
        <v>154.06416068560355</v>
      </c>
      <c r="S1427" s="22" t="s">
        <v>3370</v>
      </c>
      <c r="T1427" s="28">
        <v>11.149535320346299</v>
      </c>
      <c r="U1427" s="22">
        <v>0.48112537483460249</v>
      </c>
      <c r="V1427" s="22">
        <v>0.3042760397062455</v>
      </c>
      <c r="W1427" s="22">
        <v>0.61873156901848814</v>
      </c>
      <c r="X1427" s="27">
        <v>-84.753365078606308</v>
      </c>
      <c r="Y1427" s="27">
        <v>-179.68920439300274</v>
      </c>
      <c r="Z1427" s="23" t="s">
        <v>3429</v>
      </c>
      <c r="AA1427" s="23" t="s">
        <v>3429</v>
      </c>
      <c r="AB1427" s="23" t="s">
        <v>3429</v>
      </c>
      <c r="AC1427" s="23" t="s">
        <v>3429</v>
      </c>
      <c r="AD1427" s="23" t="s">
        <v>3429</v>
      </c>
      <c r="AE1427" s="23" t="s">
        <v>3429</v>
      </c>
      <c r="AH1427" s="38"/>
      <c r="AJ1427" s="43"/>
      <c r="AK1427" s="22">
        <f t="shared" si="319"/>
        <v>0.48112537483460249</v>
      </c>
      <c r="AL1427" s="22" t="str">
        <f t="shared" si="320"/>
        <v>DROP</v>
      </c>
      <c r="AM1427" s="28">
        <f t="shared" si="321"/>
        <v>11.149535320346299</v>
      </c>
      <c r="AN1427" s="22">
        <f t="shared" si="322"/>
        <v>204.33446142000003</v>
      </c>
      <c r="AO1427" s="22" t="str">
        <f t="shared" si="323"/>
        <v>DROP</v>
      </c>
      <c r="AP1427" s="22" t="str">
        <f t="shared" si="324"/>
        <v>DROP</v>
      </c>
      <c r="AQ1427" s="22" t="str">
        <f t="shared" si="325"/>
        <v>DROP</v>
      </c>
      <c r="AR1427" s="22" t="str">
        <f t="shared" si="326"/>
        <v>DROP</v>
      </c>
      <c r="AS1427" s="22" t="str">
        <f t="shared" si="327"/>
        <v>DROP</v>
      </c>
      <c r="AT1427" s="22" t="str">
        <f t="shared" si="328"/>
        <v>DROP</v>
      </c>
      <c r="AU1427" s="22">
        <f t="shared" si="329"/>
        <v>0.3042760397062455</v>
      </c>
      <c r="AV1427" s="22">
        <f t="shared" si="330"/>
        <v>204.33446142000003</v>
      </c>
      <c r="AW1427" s="22">
        <f t="shared" si="331"/>
        <v>1.43935189600644</v>
      </c>
      <c r="AX1427" s="22" t="str">
        <f t="shared" si="332"/>
        <v>DROP</v>
      </c>
    </row>
    <row r="1428" spans="1:50" x14ac:dyDescent="0.25">
      <c r="A1428" s="23" t="s">
        <v>18</v>
      </c>
      <c r="B1428" s="22" t="s">
        <v>1446</v>
      </c>
      <c r="C1428" s="34">
        <v>237.86099999999988</v>
      </c>
      <c r="D1428" s="32">
        <v>3.0839896489516815E-2</v>
      </c>
      <c r="E1428" s="32">
        <v>2.5832275119319081E-2</v>
      </c>
      <c r="F1428" s="22">
        <v>8</v>
      </c>
      <c r="H1428" s="27">
        <v>41.709898841559578</v>
      </c>
      <c r="I1428" s="27">
        <v>3.5206524752824961</v>
      </c>
      <c r="J1428" s="27">
        <v>27.331542606588016</v>
      </c>
      <c r="K1428" s="27">
        <v>72.562093923430098</v>
      </c>
      <c r="M1428" s="27">
        <v>154.06416068560355</v>
      </c>
      <c r="N1428" s="27">
        <v>9.2765789999999946</v>
      </c>
      <c r="O1428" s="27">
        <v>0</v>
      </c>
      <c r="P1428" s="27">
        <v>249</v>
      </c>
      <c r="Q1428" s="27">
        <v>249</v>
      </c>
      <c r="R1428" s="27">
        <v>154.06416068560355</v>
      </c>
      <c r="S1428" s="22" t="s">
        <v>3370</v>
      </c>
      <c r="T1428" s="28">
        <v>11.149535320346299</v>
      </c>
      <c r="U1428" s="22">
        <v>0.44423757393958674</v>
      </c>
      <c r="V1428" s="22">
        <v>0.28094724734382559</v>
      </c>
      <c r="W1428" s="22">
        <v>0.61873156901848814</v>
      </c>
      <c r="X1428" s="27">
        <v>-90.778645762173454</v>
      </c>
      <c r="Y1428" s="27">
        <v>-185.71448507656987</v>
      </c>
      <c r="Z1428" s="23" t="s">
        <v>3429</v>
      </c>
      <c r="AA1428" s="23" t="s">
        <v>3429</v>
      </c>
      <c r="AB1428" s="23" t="s">
        <v>3429</v>
      </c>
      <c r="AC1428" s="23" t="s">
        <v>3429</v>
      </c>
      <c r="AD1428" s="23" t="s">
        <v>3429</v>
      </c>
      <c r="AE1428" s="23" t="s">
        <v>3429</v>
      </c>
      <c r="AH1428" s="38"/>
      <c r="AJ1428" s="43"/>
      <c r="AK1428" s="22">
        <f t="shared" si="319"/>
        <v>0.44423757393958674</v>
      </c>
      <c r="AL1428" s="22" t="str">
        <f t="shared" si="320"/>
        <v>DROP</v>
      </c>
      <c r="AM1428" s="28">
        <f t="shared" si="321"/>
        <v>11.149535320346299</v>
      </c>
      <c r="AN1428" s="22">
        <f t="shared" si="322"/>
        <v>204.33446142000003</v>
      </c>
      <c r="AO1428" s="22" t="str">
        <f t="shared" si="323"/>
        <v>DROP</v>
      </c>
      <c r="AP1428" s="22" t="str">
        <f t="shared" si="324"/>
        <v>DROP</v>
      </c>
      <c r="AQ1428" s="22" t="str">
        <f t="shared" si="325"/>
        <v>DROP</v>
      </c>
      <c r="AR1428" s="22" t="str">
        <f t="shared" si="326"/>
        <v>DROP</v>
      </c>
      <c r="AS1428" s="22" t="str">
        <f t="shared" si="327"/>
        <v>DROP</v>
      </c>
      <c r="AT1428" s="22" t="str">
        <f t="shared" si="328"/>
        <v>DROP</v>
      </c>
      <c r="AU1428" s="22">
        <f t="shared" si="329"/>
        <v>0.28094724734382559</v>
      </c>
      <c r="AV1428" s="22">
        <f t="shared" si="330"/>
        <v>204.33446142000003</v>
      </c>
      <c r="AW1428" s="22">
        <f t="shared" si="331"/>
        <v>1.43935189600644</v>
      </c>
      <c r="AX1428" s="22" t="str">
        <f t="shared" si="332"/>
        <v>DROP</v>
      </c>
    </row>
    <row r="1429" spans="1:50" x14ac:dyDescent="0.25">
      <c r="A1429" s="23" t="s">
        <v>18</v>
      </c>
      <c r="B1429" s="22" t="s">
        <v>1447</v>
      </c>
      <c r="C1429" s="34">
        <v>237.86099999999988</v>
      </c>
      <c r="D1429" s="32">
        <v>3.6862775318993936E-2</v>
      </c>
      <c r="E1429" s="32">
        <v>2.327514778968906E-2</v>
      </c>
      <c r="F1429" s="22">
        <v>8</v>
      </c>
      <c r="H1429" s="27">
        <v>41.709898841559578</v>
      </c>
      <c r="I1429" s="27">
        <v>4.2082184425201961</v>
      </c>
      <c r="J1429" s="27">
        <v>32.669257322917467</v>
      </c>
      <c r="K1429" s="27">
        <v>78.587374606997244</v>
      </c>
      <c r="M1429" s="27">
        <v>154.06416068560355</v>
      </c>
      <c r="N1429" s="27">
        <v>9.2765789999999946</v>
      </c>
      <c r="O1429" s="27">
        <v>0</v>
      </c>
      <c r="P1429" s="27">
        <v>249</v>
      </c>
      <c r="Q1429" s="27">
        <v>249</v>
      </c>
      <c r="R1429" s="27">
        <v>154.06416068560355</v>
      </c>
      <c r="S1429" s="22" t="s">
        <v>3370</v>
      </c>
      <c r="T1429" s="28">
        <v>11.149535320346299</v>
      </c>
      <c r="U1429" s="22">
        <v>0.48112537483460249</v>
      </c>
      <c r="V1429" s="22">
        <v>0.3042760397062455</v>
      </c>
      <c r="W1429" s="22">
        <v>0.61873156901848814</v>
      </c>
      <c r="X1429" s="27">
        <v>-84.753365078606308</v>
      </c>
      <c r="Y1429" s="27">
        <v>-179.68920439300274</v>
      </c>
      <c r="Z1429" s="23" t="s">
        <v>3429</v>
      </c>
      <c r="AA1429" s="23" t="s">
        <v>3429</v>
      </c>
      <c r="AB1429" s="23" t="s">
        <v>3429</v>
      </c>
      <c r="AC1429" s="23" t="s">
        <v>3429</v>
      </c>
      <c r="AD1429" s="23" t="s">
        <v>3429</v>
      </c>
      <c r="AE1429" s="23" t="s">
        <v>3429</v>
      </c>
      <c r="AH1429" s="38"/>
      <c r="AJ1429" s="43"/>
      <c r="AK1429" s="22">
        <f t="shared" si="319"/>
        <v>0.48112537483460249</v>
      </c>
      <c r="AL1429" s="22" t="str">
        <f t="shared" si="320"/>
        <v>DROP</v>
      </c>
      <c r="AM1429" s="28">
        <f t="shared" si="321"/>
        <v>11.149535320346299</v>
      </c>
      <c r="AN1429" s="22">
        <f t="shared" si="322"/>
        <v>204.33446142000003</v>
      </c>
      <c r="AO1429" s="22" t="str">
        <f t="shared" si="323"/>
        <v>DROP</v>
      </c>
      <c r="AP1429" s="22" t="str">
        <f t="shared" si="324"/>
        <v>DROP</v>
      </c>
      <c r="AQ1429" s="22" t="str">
        <f t="shared" si="325"/>
        <v>DROP</v>
      </c>
      <c r="AR1429" s="22" t="str">
        <f t="shared" si="326"/>
        <v>DROP</v>
      </c>
      <c r="AS1429" s="22" t="str">
        <f t="shared" si="327"/>
        <v>DROP</v>
      </c>
      <c r="AT1429" s="22" t="str">
        <f t="shared" si="328"/>
        <v>DROP</v>
      </c>
      <c r="AU1429" s="22">
        <f t="shared" si="329"/>
        <v>0.3042760397062455</v>
      </c>
      <c r="AV1429" s="22">
        <f t="shared" si="330"/>
        <v>204.33446142000003</v>
      </c>
      <c r="AW1429" s="22">
        <f t="shared" si="331"/>
        <v>1.43935189600644</v>
      </c>
      <c r="AX1429" s="22" t="str">
        <f t="shared" si="332"/>
        <v>DROP</v>
      </c>
    </row>
    <row r="1430" spans="1:50" x14ac:dyDescent="0.25">
      <c r="A1430" s="23" t="s">
        <v>18</v>
      </c>
      <c r="B1430" s="22" t="s">
        <v>1448</v>
      </c>
      <c r="C1430" s="34">
        <v>133.5</v>
      </c>
      <c r="D1430" s="32">
        <v>1.7576603575435001E-2</v>
      </c>
      <c r="E1430" s="32">
        <v>1.3830313862854382E-2</v>
      </c>
      <c r="F1430" s="22">
        <v>12</v>
      </c>
      <c r="H1430" s="27">
        <v>35.019443155845174</v>
      </c>
      <c r="I1430" s="27">
        <v>10.765450120618278</v>
      </c>
      <c r="J1430" s="27">
        <v>21.474266954905289</v>
      </c>
      <c r="K1430" s="27">
        <v>67.259160231368739</v>
      </c>
      <c r="M1430" s="27">
        <v>123.15835949989798</v>
      </c>
      <c r="N1430" s="27">
        <v>5.2065000000000001</v>
      </c>
      <c r="O1430" s="27">
        <v>0</v>
      </c>
      <c r="P1430" s="27">
        <v>122</v>
      </c>
      <c r="Q1430" s="27">
        <v>122</v>
      </c>
      <c r="R1430" s="27">
        <v>123.15835949989798</v>
      </c>
      <c r="S1430" s="22" t="s">
        <v>3369</v>
      </c>
      <c r="T1430" s="28">
        <v>9.7332801991971643</v>
      </c>
      <c r="U1430" s="22">
        <v>0.5239686351343078</v>
      </c>
      <c r="V1430" s="22">
        <v>0.52873996400631051</v>
      </c>
      <c r="W1430" s="22">
        <v>1.0094947499991638</v>
      </c>
      <c r="X1430" s="27">
        <v>-61.10569926852925</v>
      </c>
      <c r="Y1430" s="27">
        <v>-59.947339768631267</v>
      </c>
      <c r="Z1430" s="23" t="s">
        <v>3429</v>
      </c>
      <c r="AA1430" s="23" t="s">
        <v>3429</v>
      </c>
      <c r="AB1430" s="23" t="s">
        <v>3429</v>
      </c>
      <c r="AC1430" s="23" t="s">
        <v>3429</v>
      </c>
      <c r="AD1430" s="23" t="s">
        <v>3429</v>
      </c>
      <c r="AE1430" s="23" t="s">
        <v>3429</v>
      </c>
      <c r="AH1430" s="38"/>
      <c r="AJ1430" s="43"/>
      <c r="AK1430" s="22">
        <f t="shared" si="319"/>
        <v>0.5239686351343078</v>
      </c>
      <c r="AL1430" s="22" t="str">
        <f t="shared" si="320"/>
        <v>DROP</v>
      </c>
      <c r="AM1430" s="28">
        <f t="shared" si="321"/>
        <v>9.7332801991971643</v>
      </c>
      <c r="AN1430" s="22">
        <f t="shared" si="322"/>
        <v>96.931370000000001</v>
      </c>
      <c r="AO1430" s="22" t="str">
        <f t="shared" si="323"/>
        <v>DROP</v>
      </c>
      <c r="AP1430" s="22" t="str">
        <f t="shared" si="324"/>
        <v>DROP</v>
      </c>
      <c r="AQ1430" s="22" t="str">
        <f t="shared" si="325"/>
        <v>DROP</v>
      </c>
      <c r="AR1430" s="22" t="str">
        <f t="shared" si="326"/>
        <v>DROP</v>
      </c>
      <c r="AS1430" s="22" t="str">
        <f t="shared" si="327"/>
        <v>DROP</v>
      </c>
      <c r="AT1430" s="22" t="str">
        <f t="shared" si="328"/>
        <v>DROP</v>
      </c>
      <c r="AU1430" s="22">
        <f t="shared" si="329"/>
        <v>0.52873996400631051</v>
      </c>
      <c r="AV1430" s="22">
        <f t="shared" si="330"/>
        <v>96.931370000000001</v>
      </c>
      <c r="AW1430" s="22">
        <f t="shared" si="331"/>
        <v>1.8040141762286721</v>
      </c>
      <c r="AX1430" s="22" t="str">
        <f t="shared" si="332"/>
        <v>DROP</v>
      </c>
    </row>
    <row r="1431" spans="1:50" x14ac:dyDescent="0.25">
      <c r="A1431" s="23" t="s">
        <v>18</v>
      </c>
      <c r="B1431" s="22" t="s">
        <v>1449</v>
      </c>
      <c r="C1431" s="34">
        <v>133.5</v>
      </c>
      <c r="D1431" s="32">
        <v>1.7576603575435001E-2</v>
      </c>
      <c r="E1431" s="32">
        <v>1.3830313862854382E-2</v>
      </c>
      <c r="F1431" s="22">
        <v>12</v>
      </c>
      <c r="H1431" s="27">
        <v>35.019443155845174</v>
      </c>
      <c r="I1431" s="27">
        <v>10.765450120618278</v>
      </c>
      <c r="J1431" s="27">
        <v>21.474266954905289</v>
      </c>
      <c r="K1431" s="27">
        <v>67.259160231368739</v>
      </c>
      <c r="M1431" s="27">
        <v>123.15835949989798</v>
      </c>
      <c r="N1431" s="27">
        <v>5.2065000000000001</v>
      </c>
      <c r="O1431" s="27">
        <v>0</v>
      </c>
      <c r="P1431" s="27">
        <v>122</v>
      </c>
      <c r="Q1431" s="27">
        <v>122</v>
      </c>
      <c r="R1431" s="27">
        <v>123.15835949989798</v>
      </c>
      <c r="S1431" s="22" t="s">
        <v>3369</v>
      </c>
      <c r="T1431" s="28">
        <v>9.7332801991971643</v>
      </c>
      <c r="U1431" s="22">
        <v>0.5239686351343078</v>
      </c>
      <c r="V1431" s="22">
        <v>0.52873996400631051</v>
      </c>
      <c r="W1431" s="22">
        <v>1.0094947499991638</v>
      </c>
      <c r="X1431" s="27">
        <v>-61.10569926852925</v>
      </c>
      <c r="Y1431" s="27">
        <v>-59.947339768631267</v>
      </c>
      <c r="Z1431" s="23" t="s">
        <v>3429</v>
      </c>
      <c r="AA1431" s="23" t="s">
        <v>3429</v>
      </c>
      <c r="AB1431" s="23" t="s">
        <v>3429</v>
      </c>
      <c r="AC1431" s="23" t="s">
        <v>3429</v>
      </c>
      <c r="AD1431" s="23" t="s">
        <v>3429</v>
      </c>
      <c r="AE1431" s="23" t="s">
        <v>3429</v>
      </c>
      <c r="AH1431" s="38"/>
      <c r="AJ1431" s="43"/>
      <c r="AK1431" s="22">
        <f t="shared" si="319"/>
        <v>0.5239686351343078</v>
      </c>
      <c r="AL1431" s="22" t="str">
        <f t="shared" si="320"/>
        <v>DROP</v>
      </c>
      <c r="AM1431" s="28">
        <f t="shared" si="321"/>
        <v>9.7332801991971643</v>
      </c>
      <c r="AN1431" s="22">
        <f t="shared" si="322"/>
        <v>96.931370000000001</v>
      </c>
      <c r="AO1431" s="22" t="str">
        <f t="shared" si="323"/>
        <v>DROP</v>
      </c>
      <c r="AP1431" s="22" t="str">
        <f t="shared" si="324"/>
        <v>DROP</v>
      </c>
      <c r="AQ1431" s="22" t="str">
        <f t="shared" si="325"/>
        <v>DROP</v>
      </c>
      <c r="AR1431" s="22" t="str">
        <f t="shared" si="326"/>
        <v>DROP</v>
      </c>
      <c r="AS1431" s="22" t="str">
        <f t="shared" si="327"/>
        <v>DROP</v>
      </c>
      <c r="AT1431" s="22" t="str">
        <f t="shared" si="328"/>
        <v>DROP</v>
      </c>
      <c r="AU1431" s="22">
        <f t="shared" si="329"/>
        <v>0.52873996400631051</v>
      </c>
      <c r="AV1431" s="22">
        <f t="shared" si="330"/>
        <v>96.931370000000001</v>
      </c>
      <c r="AW1431" s="22">
        <f t="shared" si="331"/>
        <v>1.8040141762286721</v>
      </c>
      <c r="AX1431" s="22" t="str">
        <f t="shared" si="332"/>
        <v>DROP</v>
      </c>
    </row>
    <row r="1432" spans="1:50" x14ac:dyDescent="0.25">
      <c r="A1432" s="23" t="s">
        <v>18</v>
      </c>
      <c r="B1432" s="22" t="s">
        <v>1450</v>
      </c>
      <c r="C1432" s="34">
        <v>133.5</v>
      </c>
      <c r="D1432" s="32">
        <v>1.7576603575435001E-2</v>
      </c>
      <c r="E1432" s="32">
        <v>1.3830313862854382E-2</v>
      </c>
      <c r="F1432" s="22">
        <v>12</v>
      </c>
      <c r="H1432" s="27">
        <v>35.019443155845174</v>
      </c>
      <c r="I1432" s="27">
        <v>10.765450120618278</v>
      </c>
      <c r="J1432" s="27">
        <v>21.474266954905289</v>
      </c>
      <c r="K1432" s="27">
        <v>67.259160231368739</v>
      </c>
      <c r="M1432" s="27">
        <v>123.15835949989798</v>
      </c>
      <c r="N1432" s="27">
        <v>5.2065000000000001</v>
      </c>
      <c r="O1432" s="27">
        <v>0</v>
      </c>
      <c r="P1432" s="27">
        <v>122</v>
      </c>
      <c r="Q1432" s="27">
        <v>122</v>
      </c>
      <c r="R1432" s="27">
        <v>123.15835949989798</v>
      </c>
      <c r="S1432" s="22" t="s">
        <v>3369</v>
      </c>
      <c r="T1432" s="28">
        <v>9.7332801991971643</v>
      </c>
      <c r="U1432" s="22">
        <v>0.5239686351343078</v>
      </c>
      <c r="V1432" s="22">
        <v>0.52873996400631051</v>
      </c>
      <c r="W1432" s="22">
        <v>1.0094947499991638</v>
      </c>
      <c r="X1432" s="27">
        <v>-61.10569926852925</v>
      </c>
      <c r="Y1432" s="27">
        <v>-59.947339768631267</v>
      </c>
      <c r="Z1432" s="23" t="s">
        <v>3429</v>
      </c>
      <c r="AA1432" s="23" t="s">
        <v>3429</v>
      </c>
      <c r="AB1432" s="23" t="s">
        <v>3429</v>
      </c>
      <c r="AC1432" s="23" t="s">
        <v>3429</v>
      </c>
      <c r="AD1432" s="23" t="s">
        <v>3429</v>
      </c>
      <c r="AE1432" s="23" t="s">
        <v>3429</v>
      </c>
      <c r="AH1432" s="38"/>
      <c r="AJ1432" s="43"/>
      <c r="AK1432" s="22">
        <f t="shared" si="319"/>
        <v>0.5239686351343078</v>
      </c>
      <c r="AL1432" s="22" t="str">
        <f t="shared" si="320"/>
        <v>DROP</v>
      </c>
      <c r="AM1432" s="28">
        <f t="shared" si="321"/>
        <v>9.7332801991971643</v>
      </c>
      <c r="AN1432" s="22">
        <f t="shared" si="322"/>
        <v>96.931370000000001</v>
      </c>
      <c r="AO1432" s="22" t="str">
        <f t="shared" si="323"/>
        <v>DROP</v>
      </c>
      <c r="AP1432" s="22" t="str">
        <f t="shared" si="324"/>
        <v>DROP</v>
      </c>
      <c r="AQ1432" s="22" t="str">
        <f t="shared" si="325"/>
        <v>DROP</v>
      </c>
      <c r="AR1432" s="22" t="str">
        <f t="shared" si="326"/>
        <v>DROP</v>
      </c>
      <c r="AS1432" s="22" t="str">
        <f t="shared" si="327"/>
        <v>DROP</v>
      </c>
      <c r="AT1432" s="22" t="str">
        <f t="shared" si="328"/>
        <v>DROP</v>
      </c>
      <c r="AU1432" s="22">
        <f t="shared" si="329"/>
        <v>0.52873996400631051</v>
      </c>
      <c r="AV1432" s="22">
        <f t="shared" si="330"/>
        <v>96.931370000000001</v>
      </c>
      <c r="AW1432" s="22">
        <f t="shared" si="331"/>
        <v>1.8040141762286721</v>
      </c>
      <c r="AX1432" s="22" t="str">
        <f t="shared" si="332"/>
        <v>DROP</v>
      </c>
    </row>
    <row r="1433" spans="1:50" x14ac:dyDescent="0.25">
      <c r="A1433" s="23" t="s">
        <v>18</v>
      </c>
      <c r="B1433" s="22" t="s">
        <v>1451</v>
      </c>
      <c r="C1433" s="34">
        <v>133.5</v>
      </c>
      <c r="D1433" s="32">
        <v>1.7576603575435001E-2</v>
      </c>
      <c r="E1433" s="32">
        <v>1.3830313862854382E-2</v>
      </c>
      <c r="F1433" s="22">
        <v>12</v>
      </c>
      <c r="H1433" s="27">
        <v>35.019443155845174</v>
      </c>
      <c r="I1433" s="27">
        <v>10.765450120618278</v>
      </c>
      <c r="J1433" s="27">
        <v>21.474266954905289</v>
      </c>
      <c r="K1433" s="27">
        <v>67.259160231368739</v>
      </c>
      <c r="M1433" s="27">
        <v>123.15835949989798</v>
      </c>
      <c r="N1433" s="27">
        <v>5.2065000000000001</v>
      </c>
      <c r="O1433" s="27">
        <v>0</v>
      </c>
      <c r="P1433" s="27">
        <v>122</v>
      </c>
      <c r="Q1433" s="27">
        <v>122</v>
      </c>
      <c r="R1433" s="27">
        <v>123.15835949989798</v>
      </c>
      <c r="S1433" s="22" t="s">
        <v>3369</v>
      </c>
      <c r="T1433" s="28">
        <v>9.7332801991971643</v>
      </c>
      <c r="U1433" s="22">
        <v>0.5239686351343078</v>
      </c>
      <c r="V1433" s="22">
        <v>0.52873996400631051</v>
      </c>
      <c r="W1433" s="22">
        <v>1.0094947499991638</v>
      </c>
      <c r="X1433" s="27">
        <v>-61.10569926852925</v>
      </c>
      <c r="Y1433" s="27">
        <v>-59.947339768631267</v>
      </c>
      <c r="Z1433" s="23" t="s">
        <v>3429</v>
      </c>
      <c r="AA1433" s="23" t="s">
        <v>3429</v>
      </c>
      <c r="AB1433" s="23" t="s">
        <v>3429</v>
      </c>
      <c r="AC1433" s="23" t="s">
        <v>3429</v>
      </c>
      <c r="AD1433" s="23" t="s">
        <v>3429</v>
      </c>
      <c r="AE1433" s="23" t="s">
        <v>3429</v>
      </c>
      <c r="AH1433" s="38"/>
      <c r="AJ1433" s="43"/>
      <c r="AK1433" s="22">
        <f t="shared" si="319"/>
        <v>0.5239686351343078</v>
      </c>
      <c r="AL1433" s="22" t="str">
        <f t="shared" si="320"/>
        <v>DROP</v>
      </c>
      <c r="AM1433" s="28">
        <f t="shared" si="321"/>
        <v>9.7332801991971643</v>
      </c>
      <c r="AN1433" s="22">
        <f t="shared" si="322"/>
        <v>96.931370000000001</v>
      </c>
      <c r="AO1433" s="22" t="str">
        <f t="shared" si="323"/>
        <v>DROP</v>
      </c>
      <c r="AP1433" s="22" t="str">
        <f t="shared" si="324"/>
        <v>DROP</v>
      </c>
      <c r="AQ1433" s="22" t="str">
        <f t="shared" si="325"/>
        <v>DROP</v>
      </c>
      <c r="AR1433" s="22" t="str">
        <f t="shared" si="326"/>
        <v>DROP</v>
      </c>
      <c r="AS1433" s="22" t="str">
        <f t="shared" si="327"/>
        <v>DROP</v>
      </c>
      <c r="AT1433" s="22" t="str">
        <f t="shared" si="328"/>
        <v>DROP</v>
      </c>
      <c r="AU1433" s="22">
        <f t="shared" si="329"/>
        <v>0.52873996400631051</v>
      </c>
      <c r="AV1433" s="22">
        <f t="shared" si="330"/>
        <v>96.931370000000001</v>
      </c>
      <c r="AW1433" s="22">
        <f t="shared" si="331"/>
        <v>1.8040141762286721</v>
      </c>
      <c r="AX1433" s="22" t="str">
        <f t="shared" si="332"/>
        <v>DROP</v>
      </c>
    </row>
    <row r="1434" spans="1:50" x14ac:dyDescent="0.25">
      <c r="A1434" s="23" t="s">
        <v>18</v>
      </c>
      <c r="B1434" s="22" t="s">
        <v>1452</v>
      </c>
      <c r="C1434" s="34">
        <v>133.5</v>
      </c>
      <c r="D1434" s="32">
        <v>1.7576603575435001E-2</v>
      </c>
      <c r="E1434" s="32">
        <v>1.3830313862854382E-2</v>
      </c>
      <c r="F1434" s="22">
        <v>12</v>
      </c>
      <c r="H1434" s="27">
        <v>35.019443155845174</v>
      </c>
      <c r="I1434" s="27">
        <v>10.765450120618278</v>
      </c>
      <c r="J1434" s="27">
        <v>21.474266954905289</v>
      </c>
      <c r="K1434" s="27">
        <v>67.259160231368739</v>
      </c>
      <c r="M1434" s="27">
        <v>123.15835949989798</v>
      </c>
      <c r="N1434" s="27">
        <v>5.2065000000000001</v>
      </c>
      <c r="O1434" s="27">
        <v>0</v>
      </c>
      <c r="P1434" s="27">
        <v>122</v>
      </c>
      <c r="Q1434" s="27">
        <v>122</v>
      </c>
      <c r="R1434" s="27">
        <v>123.15835949989798</v>
      </c>
      <c r="S1434" s="22" t="s">
        <v>3369</v>
      </c>
      <c r="T1434" s="28">
        <v>9.7332801991971643</v>
      </c>
      <c r="U1434" s="22">
        <v>0.5239686351343078</v>
      </c>
      <c r="V1434" s="22">
        <v>0.52873996400631051</v>
      </c>
      <c r="W1434" s="22">
        <v>1.0094947499991638</v>
      </c>
      <c r="X1434" s="27">
        <v>-61.10569926852925</v>
      </c>
      <c r="Y1434" s="27">
        <v>-59.947339768631267</v>
      </c>
      <c r="Z1434" s="23" t="s">
        <v>3429</v>
      </c>
      <c r="AA1434" s="23" t="s">
        <v>3429</v>
      </c>
      <c r="AB1434" s="23" t="s">
        <v>3429</v>
      </c>
      <c r="AC1434" s="23" t="s">
        <v>3429</v>
      </c>
      <c r="AD1434" s="23" t="s">
        <v>3429</v>
      </c>
      <c r="AE1434" s="23" t="s">
        <v>3429</v>
      </c>
      <c r="AH1434" s="38"/>
      <c r="AJ1434" s="43"/>
      <c r="AK1434" s="22">
        <f t="shared" si="319"/>
        <v>0.5239686351343078</v>
      </c>
      <c r="AL1434" s="22" t="str">
        <f t="shared" si="320"/>
        <v>DROP</v>
      </c>
      <c r="AM1434" s="28">
        <f t="shared" si="321"/>
        <v>9.7332801991971643</v>
      </c>
      <c r="AN1434" s="22">
        <f t="shared" si="322"/>
        <v>96.931370000000001</v>
      </c>
      <c r="AO1434" s="22" t="str">
        <f t="shared" si="323"/>
        <v>DROP</v>
      </c>
      <c r="AP1434" s="22" t="str">
        <f t="shared" si="324"/>
        <v>DROP</v>
      </c>
      <c r="AQ1434" s="22" t="str">
        <f t="shared" si="325"/>
        <v>DROP</v>
      </c>
      <c r="AR1434" s="22" t="str">
        <f t="shared" si="326"/>
        <v>DROP</v>
      </c>
      <c r="AS1434" s="22" t="str">
        <f t="shared" si="327"/>
        <v>DROP</v>
      </c>
      <c r="AT1434" s="22" t="str">
        <f t="shared" si="328"/>
        <v>DROP</v>
      </c>
      <c r="AU1434" s="22">
        <f t="shared" si="329"/>
        <v>0.52873996400631051</v>
      </c>
      <c r="AV1434" s="22">
        <f t="shared" si="330"/>
        <v>96.931370000000001</v>
      </c>
      <c r="AW1434" s="22">
        <f t="shared" si="331"/>
        <v>1.8040141762286721</v>
      </c>
      <c r="AX1434" s="22" t="str">
        <f t="shared" si="332"/>
        <v>DROP</v>
      </c>
    </row>
    <row r="1435" spans="1:50" x14ac:dyDescent="0.25">
      <c r="A1435" s="23" t="s">
        <v>18</v>
      </c>
      <c r="B1435" s="22" t="s">
        <v>1453</v>
      </c>
      <c r="C1435" s="34">
        <v>133.5</v>
      </c>
      <c r="D1435" s="32">
        <v>1.7576603575435001E-2</v>
      </c>
      <c r="E1435" s="32">
        <v>1.3830313862854382E-2</v>
      </c>
      <c r="F1435" s="22">
        <v>12</v>
      </c>
      <c r="H1435" s="27">
        <v>35.019443155845174</v>
      </c>
      <c r="I1435" s="27">
        <v>10.765450120618278</v>
      </c>
      <c r="J1435" s="27">
        <v>21.474266954905289</v>
      </c>
      <c r="K1435" s="27">
        <v>67.259160231368739</v>
      </c>
      <c r="M1435" s="27">
        <v>123.15835949989798</v>
      </c>
      <c r="N1435" s="27">
        <v>5.2065000000000001</v>
      </c>
      <c r="O1435" s="27">
        <v>0</v>
      </c>
      <c r="P1435" s="27">
        <v>122</v>
      </c>
      <c r="Q1435" s="27">
        <v>122</v>
      </c>
      <c r="R1435" s="27">
        <v>123.15835949989798</v>
      </c>
      <c r="S1435" s="22" t="s">
        <v>3369</v>
      </c>
      <c r="T1435" s="28">
        <v>9.7332801991971643</v>
      </c>
      <c r="U1435" s="22">
        <v>0.5239686351343078</v>
      </c>
      <c r="V1435" s="22">
        <v>0.52873996400631051</v>
      </c>
      <c r="W1435" s="22">
        <v>1.0094947499991638</v>
      </c>
      <c r="X1435" s="27">
        <v>-61.10569926852925</v>
      </c>
      <c r="Y1435" s="27">
        <v>-59.947339768631267</v>
      </c>
      <c r="Z1435" s="23" t="s">
        <v>3429</v>
      </c>
      <c r="AA1435" s="23" t="s">
        <v>3429</v>
      </c>
      <c r="AB1435" s="23" t="s">
        <v>3429</v>
      </c>
      <c r="AC1435" s="23" t="s">
        <v>3429</v>
      </c>
      <c r="AD1435" s="23" t="s">
        <v>3429</v>
      </c>
      <c r="AE1435" s="23" t="s">
        <v>3429</v>
      </c>
      <c r="AH1435" s="38"/>
      <c r="AJ1435" s="43"/>
      <c r="AK1435" s="22">
        <f t="shared" si="319"/>
        <v>0.5239686351343078</v>
      </c>
      <c r="AL1435" s="22" t="str">
        <f t="shared" si="320"/>
        <v>DROP</v>
      </c>
      <c r="AM1435" s="28">
        <f t="shared" si="321"/>
        <v>9.7332801991971643</v>
      </c>
      <c r="AN1435" s="22">
        <f t="shared" si="322"/>
        <v>96.931370000000001</v>
      </c>
      <c r="AO1435" s="22" t="str">
        <f t="shared" si="323"/>
        <v>DROP</v>
      </c>
      <c r="AP1435" s="22" t="str">
        <f t="shared" si="324"/>
        <v>DROP</v>
      </c>
      <c r="AQ1435" s="22" t="str">
        <f t="shared" si="325"/>
        <v>DROP</v>
      </c>
      <c r="AR1435" s="22" t="str">
        <f t="shared" si="326"/>
        <v>DROP</v>
      </c>
      <c r="AS1435" s="22" t="str">
        <f t="shared" si="327"/>
        <v>DROP</v>
      </c>
      <c r="AT1435" s="22" t="str">
        <f t="shared" si="328"/>
        <v>DROP</v>
      </c>
      <c r="AU1435" s="22">
        <f t="shared" si="329"/>
        <v>0.52873996400631051</v>
      </c>
      <c r="AV1435" s="22">
        <f t="shared" si="330"/>
        <v>96.931370000000001</v>
      </c>
      <c r="AW1435" s="22">
        <f t="shared" si="331"/>
        <v>1.8040141762286721</v>
      </c>
      <c r="AX1435" s="22" t="str">
        <f t="shared" si="332"/>
        <v>DROP</v>
      </c>
    </row>
    <row r="1436" spans="1:50" x14ac:dyDescent="0.25">
      <c r="A1436" s="23" t="s">
        <v>18</v>
      </c>
      <c r="B1436" s="22" t="s">
        <v>1454</v>
      </c>
      <c r="C1436" s="34">
        <v>133.5</v>
      </c>
      <c r="D1436" s="32">
        <v>1.7576603575435001E-2</v>
      </c>
      <c r="E1436" s="32">
        <v>1.3830313862854382E-2</v>
      </c>
      <c r="F1436" s="22">
        <v>12</v>
      </c>
      <c r="H1436" s="27">
        <v>35.019443155845174</v>
      </c>
      <c r="I1436" s="27">
        <v>10.765450120618278</v>
      </c>
      <c r="J1436" s="27">
        <v>21.474266954905289</v>
      </c>
      <c r="K1436" s="27">
        <v>67.259160231368739</v>
      </c>
      <c r="M1436" s="27">
        <v>123.15835949989798</v>
      </c>
      <c r="N1436" s="27">
        <v>5.2065000000000001</v>
      </c>
      <c r="O1436" s="27">
        <v>0</v>
      </c>
      <c r="P1436" s="27">
        <v>122</v>
      </c>
      <c r="Q1436" s="27">
        <v>122</v>
      </c>
      <c r="R1436" s="27">
        <v>123.15835949989798</v>
      </c>
      <c r="S1436" s="22" t="s">
        <v>3369</v>
      </c>
      <c r="T1436" s="28">
        <v>9.7332801991971643</v>
      </c>
      <c r="U1436" s="22">
        <v>0.5239686351343078</v>
      </c>
      <c r="V1436" s="22">
        <v>0.52873996400631051</v>
      </c>
      <c r="W1436" s="22">
        <v>1.0094947499991638</v>
      </c>
      <c r="X1436" s="27">
        <v>-61.10569926852925</v>
      </c>
      <c r="Y1436" s="27">
        <v>-59.947339768631267</v>
      </c>
      <c r="Z1436" s="23" t="s">
        <v>3429</v>
      </c>
      <c r="AA1436" s="23" t="s">
        <v>3429</v>
      </c>
      <c r="AB1436" s="23" t="s">
        <v>3429</v>
      </c>
      <c r="AC1436" s="23" t="s">
        <v>3429</v>
      </c>
      <c r="AD1436" s="23" t="s">
        <v>3429</v>
      </c>
      <c r="AE1436" s="23" t="s">
        <v>3429</v>
      </c>
      <c r="AH1436" s="38"/>
      <c r="AJ1436" s="43"/>
      <c r="AK1436" s="22">
        <f t="shared" si="319"/>
        <v>0.5239686351343078</v>
      </c>
      <c r="AL1436" s="22" t="str">
        <f t="shared" si="320"/>
        <v>DROP</v>
      </c>
      <c r="AM1436" s="28">
        <f t="shared" si="321"/>
        <v>9.7332801991971643</v>
      </c>
      <c r="AN1436" s="22">
        <f t="shared" si="322"/>
        <v>96.931370000000001</v>
      </c>
      <c r="AO1436" s="22" t="str">
        <f t="shared" si="323"/>
        <v>DROP</v>
      </c>
      <c r="AP1436" s="22" t="str">
        <f t="shared" si="324"/>
        <v>DROP</v>
      </c>
      <c r="AQ1436" s="22" t="str">
        <f t="shared" si="325"/>
        <v>DROP</v>
      </c>
      <c r="AR1436" s="22" t="str">
        <f t="shared" si="326"/>
        <v>DROP</v>
      </c>
      <c r="AS1436" s="22" t="str">
        <f t="shared" si="327"/>
        <v>DROP</v>
      </c>
      <c r="AT1436" s="22" t="str">
        <f t="shared" si="328"/>
        <v>DROP</v>
      </c>
      <c r="AU1436" s="22">
        <f t="shared" si="329"/>
        <v>0.52873996400631051</v>
      </c>
      <c r="AV1436" s="22">
        <f t="shared" si="330"/>
        <v>96.931370000000001</v>
      </c>
      <c r="AW1436" s="22">
        <f t="shared" si="331"/>
        <v>1.8040141762286721</v>
      </c>
      <c r="AX1436" s="22" t="str">
        <f t="shared" si="332"/>
        <v>DROP</v>
      </c>
    </row>
    <row r="1437" spans="1:50" x14ac:dyDescent="0.25">
      <c r="A1437" s="23" t="s">
        <v>18</v>
      </c>
      <c r="B1437" s="22" t="s">
        <v>1455</v>
      </c>
      <c r="C1437" s="34">
        <v>133.5</v>
      </c>
      <c r="D1437" s="32">
        <v>1.7576603575435001E-2</v>
      </c>
      <c r="E1437" s="32">
        <v>1.3830313862854382E-2</v>
      </c>
      <c r="F1437" s="22">
        <v>12</v>
      </c>
      <c r="H1437" s="27">
        <v>35.019443155845174</v>
      </c>
      <c r="I1437" s="27">
        <v>10.765450120618278</v>
      </c>
      <c r="J1437" s="27">
        <v>21.474266954905289</v>
      </c>
      <c r="K1437" s="27">
        <v>67.259160231368739</v>
      </c>
      <c r="M1437" s="27">
        <v>123.15835949989798</v>
      </c>
      <c r="N1437" s="27">
        <v>5.2065000000000001</v>
      </c>
      <c r="O1437" s="27">
        <v>0</v>
      </c>
      <c r="P1437" s="27">
        <v>122</v>
      </c>
      <c r="Q1437" s="27">
        <v>122</v>
      </c>
      <c r="R1437" s="27">
        <v>123.15835949989798</v>
      </c>
      <c r="S1437" s="22" t="s">
        <v>3369</v>
      </c>
      <c r="T1437" s="28">
        <v>9.7332801991971643</v>
      </c>
      <c r="U1437" s="22">
        <v>0.5239686351343078</v>
      </c>
      <c r="V1437" s="22">
        <v>0.52873996400631051</v>
      </c>
      <c r="W1437" s="22">
        <v>1.0094947499991638</v>
      </c>
      <c r="X1437" s="27">
        <v>-61.10569926852925</v>
      </c>
      <c r="Y1437" s="27">
        <v>-59.947339768631267</v>
      </c>
      <c r="Z1437" s="23" t="s">
        <v>3429</v>
      </c>
      <c r="AA1437" s="23" t="s">
        <v>3429</v>
      </c>
      <c r="AB1437" s="23" t="s">
        <v>3429</v>
      </c>
      <c r="AC1437" s="23" t="s">
        <v>3429</v>
      </c>
      <c r="AD1437" s="23" t="s">
        <v>3429</v>
      </c>
      <c r="AE1437" s="23" t="s">
        <v>3429</v>
      </c>
      <c r="AH1437" s="38"/>
      <c r="AJ1437" s="43"/>
      <c r="AK1437" s="22">
        <f t="shared" si="319"/>
        <v>0.5239686351343078</v>
      </c>
      <c r="AL1437" s="22" t="str">
        <f t="shared" si="320"/>
        <v>DROP</v>
      </c>
      <c r="AM1437" s="28">
        <f t="shared" si="321"/>
        <v>9.7332801991971643</v>
      </c>
      <c r="AN1437" s="22">
        <f t="shared" si="322"/>
        <v>96.931370000000001</v>
      </c>
      <c r="AO1437" s="22" t="str">
        <f t="shared" si="323"/>
        <v>DROP</v>
      </c>
      <c r="AP1437" s="22" t="str">
        <f t="shared" si="324"/>
        <v>DROP</v>
      </c>
      <c r="AQ1437" s="22" t="str">
        <f t="shared" si="325"/>
        <v>DROP</v>
      </c>
      <c r="AR1437" s="22" t="str">
        <f t="shared" si="326"/>
        <v>DROP</v>
      </c>
      <c r="AS1437" s="22" t="str">
        <f t="shared" si="327"/>
        <v>DROP</v>
      </c>
      <c r="AT1437" s="22" t="str">
        <f t="shared" si="328"/>
        <v>DROP</v>
      </c>
      <c r="AU1437" s="22">
        <f t="shared" si="329"/>
        <v>0.52873996400631051</v>
      </c>
      <c r="AV1437" s="22">
        <f t="shared" si="330"/>
        <v>96.931370000000001</v>
      </c>
      <c r="AW1437" s="22">
        <f t="shared" si="331"/>
        <v>1.8040141762286721</v>
      </c>
      <c r="AX1437" s="22" t="str">
        <f t="shared" si="332"/>
        <v>DROP</v>
      </c>
    </row>
    <row r="1438" spans="1:50" x14ac:dyDescent="0.25">
      <c r="A1438" s="23" t="s">
        <v>18</v>
      </c>
      <c r="B1438" s="22" t="s">
        <v>1456</v>
      </c>
      <c r="C1438" s="34">
        <v>133.5</v>
      </c>
      <c r="D1438" s="32">
        <v>1.7576603575435001E-2</v>
      </c>
      <c r="E1438" s="32">
        <v>1.3830313862854382E-2</v>
      </c>
      <c r="F1438" s="22">
        <v>12</v>
      </c>
      <c r="H1438" s="27">
        <v>35.019443155845174</v>
      </c>
      <c r="I1438" s="27">
        <v>10.765450120618278</v>
      </c>
      <c r="J1438" s="27">
        <v>21.474266954905289</v>
      </c>
      <c r="K1438" s="27">
        <v>67.259160231368739</v>
      </c>
      <c r="M1438" s="27">
        <v>123.15835949989798</v>
      </c>
      <c r="N1438" s="27">
        <v>5.2065000000000001</v>
      </c>
      <c r="O1438" s="27">
        <v>0</v>
      </c>
      <c r="P1438" s="27">
        <v>122</v>
      </c>
      <c r="Q1438" s="27">
        <v>122</v>
      </c>
      <c r="R1438" s="27">
        <v>123.15835949989798</v>
      </c>
      <c r="S1438" s="22" t="s">
        <v>3369</v>
      </c>
      <c r="T1438" s="28">
        <v>9.7332801991971643</v>
      </c>
      <c r="U1438" s="22">
        <v>0.5239686351343078</v>
      </c>
      <c r="V1438" s="22">
        <v>0.52873996400631051</v>
      </c>
      <c r="W1438" s="22">
        <v>1.0094947499991638</v>
      </c>
      <c r="X1438" s="27">
        <v>-61.10569926852925</v>
      </c>
      <c r="Y1438" s="27">
        <v>-59.947339768631267</v>
      </c>
      <c r="Z1438" s="23" t="s">
        <v>3429</v>
      </c>
      <c r="AA1438" s="23" t="s">
        <v>3429</v>
      </c>
      <c r="AB1438" s="23" t="s">
        <v>3429</v>
      </c>
      <c r="AC1438" s="23" t="s">
        <v>3429</v>
      </c>
      <c r="AD1438" s="23" t="s">
        <v>3429</v>
      </c>
      <c r="AE1438" s="23" t="s">
        <v>3429</v>
      </c>
      <c r="AH1438" s="38"/>
      <c r="AJ1438" s="43"/>
      <c r="AK1438" s="22">
        <f t="shared" si="319"/>
        <v>0.5239686351343078</v>
      </c>
      <c r="AL1438" s="22" t="str">
        <f t="shared" si="320"/>
        <v>DROP</v>
      </c>
      <c r="AM1438" s="28">
        <f t="shared" si="321"/>
        <v>9.7332801991971643</v>
      </c>
      <c r="AN1438" s="22">
        <f t="shared" si="322"/>
        <v>96.931370000000001</v>
      </c>
      <c r="AO1438" s="22" t="str">
        <f t="shared" si="323"/>
        <v>DROP</v>
      </c>
      <c r="AP1438" s="22" t="str">
        <f t="shared" si="324"/>
        <v>DROP</v>
      </c>
      <c r="AQ1438" s="22" t="str">
        <f t="shared" si="325"/>
        <v>DROP</v>
      </c>
      <c r="AR1438" s="22" t="str">
        <f t="shared" si="326"/>
        <v>DROP</v>
      </c>
      <c r="AS1438" s="22" t="str">
        <f t="shared" si="327"/>
        <v>DROP</v>
      </c>
      <c r="AT1438" s="22" t="str">
        <f t="shared" si="328"/>
        <v>DROP</v>
      </c>
      <c r="AU1438" s="22">
        <f t="shared" si="329"/>
        <v>0.52873996400631051</v>
      </c>
      <c r="AV1438" s="22">
        <f t="shared" si="330"/>
        <v>96.931370000000001</v>
      </c>
      <c r="AW1438" s="22">
        <f t="shared" si="331"/>
        <v>1.8040141762286721</v>
      </c>
      <c r="AX1438" s="22" t="str">
        <f t="shared" si="332"/>
        <v>DROP</v>
      </c>
    </row>
    <row r="1439" spans="1:50" x14ac:dyDescent="0.25">
      <c r="A1439" s="23" t="s">
        <v>18</v>
      </c>
      <c r="B1439" s="22" t="s">
        <v>1457</v>
      </c>
      <c r="C1439" s="34">
        <v>133.5</v>
      </c>
      <c r="D1439" s="32">
        <v>1.7576603575435001E-2</v>
      </c>
      <c r="E1439" s="32">
        <v>1.3830313862854382E-2</v>
      </c>
      <c r="F1439" s="22">
        <v>12</v>
      </c>
      <c r="H1439" s="27">
        <v>35.019443155845174</v>
      </c>
      <c r="I1439" s="27">
        <v>10.765450120618278</v>
      </c>
      <c r="J1439" s="27">
        <v>21.474266954905289</v>
      </c>
      <c r="K1439" s="27">
        <v>67.259160231368739</v>
      </c>
      <c r="M1439" s="27">
        <v>123.15835949989798</v>
      </c>
      <c r="N1439" s="27">
        <v>5.2065000000000001</v>
      </c>
      <c r="O1439" s="27">
        <v>0</v>
      </c>
      <c r="P1439" s="27">
        <v>122</v>
      </c>
      <c r="Q1439" s="27">
        <v>122</v>
      </c>
      <c r="R1439" s="27">
        <v>123.15835949989798</v>
      </c>
      <c r="S1439" s="22" t="s">
        <v>3369</v>
      </c>
      <c r="T1439" s="28">
        <v>9.7332801991971643</v>
      </c>
      <c r="U1439" s="22">
        <v>0.5239686351343078</v>
      </c>
      <c r="V1439" s="22">
        <v>0.52873996400631051</v>
      </c>
      <c r="W1439" s="22">
        <v>1.0094947499991638</v>
      </c>
      <c r="X1439" s="27">
        <v>-61.10569926852925</v>
      </c>
      <c r="Y1439" s="27">
        <v>-59.947339768631267</v>
      </c>
      <c r="Z1439" s="23" t="s">
        <v>3429</v>
      </c>
      <c r="AA1439" s="23" t="s">
        <v>3429</v>
      </c>
      <c r="AB1439" s="23" t="s">
        <v>3429</v>
      </c>
      <c r="AC1439" s="23" t="s">
        <v>3429</v>
      </c>
      <c r="AD1439" s="23" t="s">
        <v>3429</v>
      </c>
      <c r="AE1439" s="23" t="s">
        <v>3429</v>
      </c>
      <c r="AH1439" s="38"/>
      <c r="AJ1439" s="43"/>
      <c r="AK1439" s="22">
        <f t="shared" si="319"/>
        <v>0.5239686351343078</v>
      </c>
      <c r="AL1439" s="22" t="str">
        <f t="shared" si="320"/>
        <v>DROP</v>
      </c>
      <c r="AM1439" s="28">
        <f t="shared" si="321"/>
        <v>9.7332801991971643</v>
      </c>
      <c r="AN1439" s="22">
        <f t="shared" si="322"/>
        <v>96.931370000000001</v>
      </c>
      <c r="AO1439" s="22" t="str">
        <f t="shared" si="323"/>
        <v>DROP</v>
      </c>
      <c r="AP1439" s="22" t="str">
        <f t="shared" si="324"/>
        <v>DROP</v>
      </c>
      <c r="AQ1439" s="22" t="str">
        <f t="shared" si="325"/>
        <v>DROP</v>
      </c>
      <c r="AR1439" s="22" t="str">
        <f t="shared" si="326"/>
        <v>DROP</v>
      </c>
      <c r="AS1439" s="22" t="str">
        <f t="shared" si="327"/>
        <v>DROP</v>
      </c>
      <c r="AT1439" s="22" t="str">
        <f t="shared" si="328"/>
        <v>DROP</v>
      </c>
      <c r="AU1439" s="22">
        <f t="shared" si="329"/>
        <v>0.52873996400631051</v>
      </c>
      <c r="AV1439" s="22">
        <f t="shared" si="330"/>
        <v>96.931370000000001</v>
      </c>
      <c r="AW1439" s="22">
        <f t="shared" si="331"/>
        <v>1.8040141762286721</v>
      </c>
      <c r="AX1439" s="22" t="str">
        <f t="shared" si="332"/>
        <v>DROP</v>
      </c>
    </row>
    <row r="1440" spans="1:50" x14ac:dyDescent="0.25">
      <c r="A1440" s="23" t="s">
        <v>18</v>
      </c>
      <c r="B1440" s="22" t="s">
        <v>1458</v>
      </c>
      <c r="C1440" s="34">
        <v>133.5</v>
      </c>
      <c r="D1440" s="32">
        <v>1.7576603575435001E-2</v>
      </c>
      <c r="E1440" s="32">
        <v>1.3830313862854382E-2</v>
      </c>
      <c r="F1440" s="22">
        <v>12</v>
      </c>
      <c r="H1440" s="27">
        <v>35.019443155845174</v>
      </c>
      <c r="I1440" s="27">
        <v>10.765450120618278</v>
      </c>
      <c r="J1440" s="27">
        <v>21.474266954905289</v>
      </c>
      <c r="K1440" s="27">
        <v>67.259160231368739</v>
      </c>
      <c r="M1440" s="27">
        <v>123.15835949989798</v>
      </c>
      <c r="N1440" s="27">
        <v>5.2065000000000001</v>
      </c>
      <c r="O1440" s="27">
        <v>0</v>
      </c>
      <c r="P1440" s="27">
        <v>122</v>
      </c>
      <c r="Q1440" s="27">
        <v>122</v>
      </c>
      <c r="R1440" s="27">
        <v>123.15835949989798</v>
      </c>
      <c r="S1440" s="22" t="s">
        <v>3369</v>
      </c>
      <c r="T1440" s="28">
        <v>9.7332801991971643</v>
      </c>
      <c r="U1440" s="22">
        <v>0.5239686351343078</v>
      </c>
      <c r="V1440" s="22">
        <v>0.52873996400631051</v>
      </c>
      <c r="W1440" s="22">
        <v>1.0094947499991638</v>
      </c>
      <c r="X1440" s="27">
        <v>-61.10569926852925</v>
      </c>
      <c r="Y1440" s="27">
        <v>-59.947339768631267</v>
      </c>
      <c r="Z1440" s="23" t="s">
        <v>3429</v>
      </c>
      <c r="AA1440" s="23" t="s">
        <v>3429</v>
      </c>
      <c r="AB1440" s="23" t="s">
        <v>3429</v>
      </c>
      <c r="AC1440" s="23" t="s">
        <v>3429</v>
      </c>
      <c r="AD1440" s="23" t="s">
        <v>3429</v>
      </c>
      <c r="AE1440" s="23" t="s">
        <v>3429</v>
      </c>
      <c r="AH1440" s="38"/>
      <c r="AJ1440" s="43"/>
      <c r="AK1440" s="22">
        <f t="shared" si="319"/>
        <v>0.5239686351343078</v>
      </c>
      <c r="AL1440" s="22" t="str">
        <f t="shared" si="320"/>
        <v>DROP</v>
      </c>
      <c r="AM1440" s="28">
        <f t="shared" si="321"/>
        <v>9.7332801991971643</v>
      </c>
      <c r="AN1440" s="22">
        <f t="shared" si="322"/>
        <v>96.931370000000001</v>
      </c>
      <c r="AO1440" s="22" t="str">
        <f t="shared" si="323"/>
        <v>DROP</v>
      </c>
      <c r="AP1440" s="22" t="str">
        <f t="shared" si="324"/>
        <v>DROP</v>
      </c>
      <c r="AQ1440" s="22" t="str">
        <f t="shared" si="325"/>
        <v>DROP</v>
      </c>
      <c r="AR1440" s="22" t="str">
        <f t="shared" si="326"/>
        <v>DROP</v>
      </c>
      <c r="AS1440" s="22" t="str">
        <f t="shared" si="327"/>
        <v>DROP</v>
      </c>
      <c r="AT1440" s="22" t="str">
        <f t="shared" si="328"/>
        <v>DROP</v>
      </c>
      <c r="AU1440" s="22">
        <f t="shared" si="329"/>
        <v>0.52873996400631051</v>
      </c>
      <c r="AV1440" s="22">
        <f t="shared" si="330"/>
        <v>96.931370000000001</v>
      </c>
      <c r="AW1440" s="22">
        <f t="shared" si="331"/>
        <v>1.8040141762286721</v>
      </c>
      <c r="AX1440" s="22" t="str">
        <f t="shared" si="332"/>
        <v>DROP</v>
      </c>
    </row>
    <row r="1441" spans="1:50" x14ac:dyDescent="0.25">
      <c r="A1441" s="23" t="s">
        <v>18</v>
      </c>
      <c r="B1441" s="22" t="s">
        <v>1459</v>
      </c>
      <c r="C1441" s="34">
        <v>133.5</v>
      </c>
      <c r="D1441" s="32">
        <v>1.7576603575435001E-2</v>
      </c>
      <c r="E1441" s="32">
        <v>1.3830313862854382E-2</v>
      </c>
      <c r="F1441" s="22">
        <v>12</v>
      </c>
      <c r="H1441" s="27">
        <v>35.019443155845174</v>
      </c>
      <c r="I1441" s="27">
        <v>10.765450120618278</v>
      </c>
      <c r="J1441" s="27">
        <v>21.474266954905289</v>
      </c>
      <c r="K1441" s="27">
        <v>67.259160231368739</v>
      </c>
      <c r="M1441" s="27">
        <v>123.15835949989798</v>
      </c>
      <c r="N1441" s="27">
        <v>5.2065000000000001</v>
      </c>
      <c r="O1441" s="27">
        <v>0</v>
      </c>
      <c r="P1441" s="27">
        <v>122</v>
      </c>
      <c r="Q1441" s="27">
        <v>122</v>
      </c>
      <c r="R1441" s="27">
        <v>123.15835949989798</v>
      </c>
      <c r="S1441" s="22" t="s">
        <v>3369</v>
      </c>
      <c r="T1441" s="28">
        <v>9.7332801991971643</v>
      </c>
      <c r="U1441" s="22">
        <v>0.5239686351343078</v>
      </c>
      <c r="V1441" s="22">
        <v>0.52873996400631051</v>
      </c>
      <c r="W1441" s="22">
        <v>1.0094947499991638</v>
      </c>
      <c r="X1441" s="27">
        <v>-61.10569926852925</v>
      </c>
      <c r="Y1441" s="27">
        <v>-59.947339768631267</v>
      </c>
      <c r="Z1441" s="23" t="s">
        <v>3429</v>
      </c>
      <c r="AA1441" s="23" t="s">
        <v>3429</v>
      </c>
      <c r="AB1441" s="23" t="s">
        <v>3429</v>
      </c>
      <c r="AC1441" s="23" t="s">
        <v>3429</v>
      </c>
      <c r="AD1441" s="23" t="s">
        <v>3429</v>
      </c>
      <c r="AE1441" s="23" t="s">
        <v>3429</v>
      </c>
      <c r="AH1441" s="38"/>
      <c r="AJ1441" s="43"/>
      <c r="AK1441" s="22">
        <f t="shared" si="319"/>
        <v>0.5239686351343078</v>
      </c>
      <c r="AL1441" s="22" t="str">
        <f t="shared" si="320"/>
        <v>DROP</v>
      </c>
      <c r="AM1441" s="28">
        <f t="shared" si="321"/>
        <v>9.7332801991971643</v>
      </c>
      <c r="AN1441" s="22">
        <f t="shared" si="322"/>
        <v>96.931370000000001</v>
      </c>
      <c r="AO1441" s="22" t="str">
        <f t="shared" si="323"/>
        <v>DROP</v>
      </c>
      <c r="AP1441" s="22" t="str">
        <f t="shared" si="324"/>
        <v>DROP</v>
      </c>
      <c r="AQ1441" s="22" t="str">
        <f t="shared" si="325"/>
        <v>DROP</v>
      </c>
      <c r="AR1441" s="22" t="str">
        <f t="shared" si="326"/>
        <v>DROP</v>
      </c>
      <c r="AS1441" s="22" t="str">
        <f t="shared" si="327"/>
        <v>DROP</v>
      </c>
      <c r="AT1441" s="22" t="str">
        <f t="shared" si="328"/>
        <v>DROP</v>
      </c>
      <c r="AU1441" s="22">
        <f t="shared" si="329"/>
        <v>0.52873996400631051</v>
      </c>
      <c r="AV1441" s="22">
        <f t="shared" si="330"/>
        <v>96.931370000000001</v>
      </c>
      <c r="AW1441" s="22">
        <f t="shared" si="331"/>
        <v>1.8040141762286721</v>
      </c>
      <c r="AX1441" s="22" t="str">
        <f t="shared" si="332"/>
        <v>DROP</v>
      </c>
    </row>
    <row r="1442" spans="1:50" x14ac:dyDescent="0.25">
      <c r="A1442" s="23" t="s">
        <v>18</v>
      </c>
      <c r="B1442" s="22" t="s">
        <v>1460</v>
      </c>
      <c r="C1442" s="34">
        <v>133.5</v>
      </c>
      <c r="D1442" s="32">
        <v>1.7576603575435001E-2</v>
      </c>
      <c r="E1442" s="32">
        <v>1.3830313862854382E-2</v>
      </c>
      <c r="F1442" s="22">
        <v>12</v>
      </c>
      <c r="H1442" s="27">
        <v>35.019443155845174</v>
      </c>
      <c r="I1442" s="27">
        <v>10.765450120618278</v>
      </c>
      <c r="J1442" s="27">
        <v>21.474266954905289</v>
      </c>
      <c r="K1442" s="27">
        <v>67.259160231368739</v>
      </c>
      <c r="M1442" s="27">
        <v>123.15835949989798</v>
      </c>
      <c r="N1442" s="27">
        <v>5.2065000000000001</v>
      </c>
      <c r="O1442" s="27">
        <v>0</v>
      </c>
      <c r="P1442" s="27">
        <v>122</v>
      </c>
      <c r="Q1442" s="27">
        <v>122</v>
      </c>
      <c r="R1442" s="27">
        <v>123.15835949989798</v>
      </c>
      <c r="S1442" s="22" t="s">
        <v>3369</v>
      </c>
      <c r="T1442" s="28">
        <v>9.7332801991971643</v>
      </c>
      <c r="U1442" s="22">
        <v>0.5239686351343078</v>
      </c>
      <c r="V1442" s="22">
        <v>0.52873996400631051</v>
      </c>
      <c r="W1442" s="22">
        <v>1.0094947499991638</v>
      </c>
      <c r="X1442" s="27">
        <v>-61.10569926852925</v>
      </c>
      <c r="Y1442" s="27">
        <v>-59.947339768631267</v>
      </c>
      <c r="Z1442" s="23" t="s">
        <v>3429</v>
      </c>
      <c r="AA1442" s="23" t="s">
        <v>3429</v>
      </c>
      <c r="AB1442" s="23" t="s">
        <v>3429</v>
      </c>
      <c r="AC1442" s="23" t="s">
        <v>3429</v>
      </c>
      <c r="AD1442" s="23" t="s">
        <v>3429</v>
      </c>
      <c r="AE1442" s="23" t="s">
        <v>3429</v>
      </c>
      <c r="AH1442" s="38"/>
      <c r="AJ1442" s="43"/>
      <c r="AK1442" s="22">
        <f t="shared" si="319"/>
        <v>0.5239686351343078</v>
      </c>
      <c r="AL1442" s="22" t="str">
        <f t="shared" si="320"/>
        <v>DROP</v>
      </c>
      <c r="AM1442" s="28">
        <f t="shared" si="321"/>
        <v>9.7332801991971643</v>
      </c>
      <c r="AN1442" s="22">
        <f t="shared" si="322"/>
        <v>96.931370000000001</v>
      </c>
      <c r="AO1442" s="22" t="str">
        <f t="shared" si="323"/>
        <v>DROP</v>
      </c>
      <c r="AP1442" s="22" t="str">
        <f t="shared" si="324"/>
        <v>DROP</v>
      </c>
      <c r="AQ1442" s="22" t="str">
        <f t="shared" si="325"/>
        <v>DROP</v>
      </c>
      <c r="AR1442" s="22" t="str">
        <f t="shared" si="326"/>
        <v>DROP</v>
      </c>
      <c r="AS1442" s="22" t="str">
        <f t="shared" si="327"/>
        <v>DROP</v>
      </c>
      <c r="AT1442" s="22" t="str">
        <f t="shared" si="328"/>
        <v>DROP</v>
      </c>
      <c r="AU1442" s="22">
        <f t="shared" si="329"/>
        <v>0.52873996400631051</v>
      </c>
      <c r="AV1442" s="22">
        <f t="shared" si="330"/>
        <v>96.931370000000001</v>
      </c>
      <c r="AW1442" s="22">
        <f t="shared" si="331"/>
        <v>1.8040141762286721</v>
      </c>
      <c r="AX1442" s="22" t="str">
        <f t="shared" si="332"/>
        <v>DROP</v>
      </c>
    </row>
    <row r="1443" spans="1:50" x14ac:dyDescent="0.25">
      <c r="A1443" s="23" t="s">
        <v>18</v>
      </c>
      <c r="B1443" s="22" t="s">
        <v>1461</v>
      </c>
      <c r="C1443" s="34">
        <v>133.5</v>
      </c>
      <c r="D1443" s="32">
        <v>1.7576603575435001E-2</v>
      </c>
      <c r="E1443" s="32">
        <v>1.3830313862854382E-2</v>
      </c>
      <c r="F1443" s="22">
        <v>12</v>
      </c>
      <c r="H1443" s="27">
        <v>35.019443155845174</v>
      </c>
      <c r="I1443" s="27">
        <v>10.765450120618278</v>
      </c>
      <c r="J1443" s="27">
        <v>21.474266954905289</v>
      </c>
      <c r="K1443" s="27">
        <v>67.259160231368739</v>
      </c>
      <c r="M1443" s="27">
        <v>123.15835949989798</v>
      </c>
      <c r="N1443" s="27">
        <v>5.2065000000000001</v>
      </c>
      <c r="O1443" s="27">
        <v>0</v>
      </c>
      <c r="P1443" s="27">
        <v>122</v>
      </c>
      <c r="Q1443" s="27">
        <v>122</v>
      </c>
      <c r="R1443" s="27">
        <v>123.15835949989798</v>
      </c>
      <c r="S1443" s="22" t="s">
        <v>3369</v>
      </c>
      <c r="T1443" s="28">
        <v>9.7332801991971643</v>
      </c>
      <c r="U1443" s="22">
        <v>0.5239686351343078</v>
      </c>
      <c r="V1443" s="22">
        <v>0.52873996400631051</v>
      </c>
      <c r="W1443" s="22">
        <v>1.0094947499991638</v>
      </c>
      <c r="X1443" s="27">
        <v>-61.10569926852925</v>
      </c>
      <c r="Y1443" s="27">
        <v>-59.947339768631267</v>
      </c>
      <c r="Z1443" s="23" t="s">
        <v>3429</v>
      </c>
      <c r="AA1443" s="23" t="s">
        <v>3429</v>
      </c>
      <c r="AB1443" s="23" t="s">
        <v>3429</v>
      </c>
      <c r="AC1443" s="23" t="s">
        <v>3429</v>
      </c>
      <c r="AD1443" s="23" t="s">
        <v>3429</v>
      </c>
      <c r="AE1443" s="23" t="s">
        <v>3429</v>
      </c>
      <c r="AH1443" s="38"/>
      <c r="AJ1443" s="43"/>
      <c r="AK1443" s="22">
        <f t="shared" si="319"/>
        <v>0.5239686351343078</v>
      </c>
      <c r="AL1443" s="22" t="str">
        <f t="shared" si="320"/>
        <v>DROP</v>
      </c>
      <c r="AM1443" s="28">
        <f t="shared" si="321"/>
        <v>9.7332801991971643</v>
      </c>
      <c r="AN1443" s="22">
        <f t="shared" si="322"/>
        <v>96.931370000000001</v>
      </c>
      <c r="AO1443" s="22" t="str">
        <f t="shared" si="323"/>
        <v>DROP</v>
      </c>
      <c r="AP1443" s="22" t="str">
        <f t="shared" si="324"/>
        <v>DROP</v>
      </c>
      <c r="AQ1443" s="22" t="str">
        <f t="shared" si="325"/>
        <v>DROP</v>
      </c>
      <c r="AR1443" s="22" t="str">
        <f t="shared" si="326"/>
        <v>DROP</v>
      </c>
      <c r="AS1443" s="22" t="str">
        <f t="shared" si="327"/>
        <v>DROP</v>
      </c>
      <c r="AT1443" s="22" t="str">
        <f t="shared" si="328"/>
        <v>DROP</v>
      </c>
      <c r="AU1443" s="22">
        <f t="shared" si="329"/>
        <v>0.52873996400631051</v>
      </c>
      <c r="AV1443" s="22">
        <f t="shared" si="330"/>
        <v>96.931370000000001</v>
      </c>
      <c r="AW1443" s="22">
        <f t="shared" si="331"/>
        <v>1.8040141762286721</v>
      </c>
      <c r="AX1443" s="22" t="str">
        <f t="shared" si="332"/>
        <v>DROP</v>
      </c>
    </row>
    <row r="1444" spans="1:50" x14ac:dyDescent="0.25">
      <c r="A1444" s="23" t="s">
        <v>18</v>
      </c>
      <c r="B1444" s="22" t="s">
        <v>1462</v>
      </c>
      <c r="C1444" s="34">
        <v>133.5</v>
      </c>
      <c r="D1444" s="32">
        <v>1.7576603575435001E-2</v>
      </c>
      <c r="E1444" s="32">
        <v>1.3830313862854382E-2</v>
      </c>
      <c r="F1444" s="22">
        <v>12</v>
      </c>
      <c r="H1444" s="27">
        <v>35.019443155845174</v>
      </c>
      <c r="I1444" s="27">
        <v>10.765450120618278</v>
      </c>
      <c r="J1444" s="27">
        <v>21.474266954905289</v>
      </c>
      <c r="K1444" s="27">
        <v>67.259160231368739</v>
      </c>
      <c r="M1444" s="27">
        <v>123.15835949989798</v>
      </c>
      <c r="N1444" s="27">
        <v>5.2065000000000001</v>
      </c>
      <c r="O1444" s="27">
        <v>0</v>
      </c>
      <c r="P1444" s="27">
        <v>122</v>
      </c>
      <c r="Q1444" s="27">
        <v>122</v>
      </c>
      <c r="R1444" s="27">
        <v>123.15835949989798</v>
      </c>
      <c r="S1444" s="22" t="s">
        <v>3369</v>
      </c>
      <c r="T1444" s="28">
        <v>9.7332801991971643</v>
      </c>
      <c r="U1444" s="22">
        <v>0.5239686351343078</v>
      </c>
      <c r="V1444" s="22">
        <v>0.52873996400631051</v>
      </c>
      <c r="W1444" s="22">
        <v>1.0094947499991638</v>
      </c>
      <c r="X1444" s="27">
        <v>-61.10569926852925</v>
      </c>
      <c r="Y1444" s="27">
        <v>-59.947339768631267</v>
      </c>
      <c r="Z1444" s="23" t="s">
        <v>3429</v>
      </c>
      <c r="AA1444" s="23" t="s">
        <v>3429</v>
      </c>
      <c r="AB1444" s="23" t="s">
        <v>3429</v>
      </c>
      <c r="AC1444" s="23" t="s">
        <v>3429</v>
      </c>
      <c r="AD1444" s="23" t="s">
        <v>3429</v>
      </c>
      <c r="AE1444" s="23" t="s">
        <v>3429</v>
      </c>
      <c r="AH1444" s="38"/>
      <c r="AJ1444" s="43"/>
      <c r="AK1444" s="22">
        <f t="shared" si="319"/>
        <v>0.5239686351343078</v>
      </c>
      <c r="AL1444" s="22" t="str">
        <f t="shared" si="320"/>
        <v>DROP</v>
      </c>
      <c r="AM1444" s="28">
        <f t="shared" si="321"/>
        <v>9.7332801991971643</v>
      </c>
      <c r="AN1444" s="22">
        <f t="shared" si="322"/>
        <v>96.931370000000001</v>
      </c>
      <c r="AO1444" s="22" t="str">
        <f t="shared" si="323"/>
        <v>DROP</v>
      </c>
      <c r="AP1444" s="22" t="str">
        <f t="shared" si="324"/>
        <v>DROP</v>
      </c>
      <c r="AQ1444" s="22" t="str">
        <f t="shared" si="325"/>
        <v>DROP</v>
      </c>
      <c r="AR1444" s="22" t="str">
        <f t="shared" si="326"/>
        <v>DROP</v>
      </c>
      <c r="AS1444" s="22" t="str">
        <f t="shared" si="327"/>
        <v>DROP</v>
      </c>
      <c r="AT1444" s="22" t="str">
        <f t="shared" si="328"/>
        <v>DROP</v>
      </c>
      <c r="AU1444" s="22">
        <f t="shared" si="329"/>
        <v>0.52873996400631051</v>
      </c>
      <c r="AV1444" s="22">
        <f t="shared" si="330"/>
        <v>96.931370000000001</v>
      </c>
      <c r="AW1444" s="22">
        <f t="shared" si="331"/>
        <v>1.8040141762286721</v>
      </c>
      <c r="AX1444" s="22" t="str">
        <f t="shared" si="332"/>
        <v>DROP</v>
      </c>
    </row>
    <row r="1445" spans="1:50" x14ac:dyDescent="0.25">
      <c r="A1445" s="23" t="s">
        <v>18</v>
      </c>
      <c r="B1445" s="22" t="s">
        <v>1463</v>
      </c>
      <c r="C1445" s="34">
        <v>133.5</v>
      </c>
      <c r="D1445" s="32">
        <v>1.7576603575435001E-2</v>
      </c>
      <c r="E1445" s="32">
        <v>1.3830313862854382E-2</v>
      </c>
      <c r="F1445" s="22">
        <v>12</v>
      </c>
      <c r="H1445" s="27">
        <v>35.019443155845174</v>
      </c>
      <c r="I1445" s="27">
        <v>10.765450120618278</v>
      </c>
      <c r="J1445" s="27">
        <v>21.474266954905289</v>
      </c>
      <c r="K1445" s="27">
        <v>67.259160231368739</v>
      </c>
      <c r="M1445" s="27">
        <v>123.15835949989798</v>
      </c>
      <c r="N1445" s="27">
        <v>5.2065000000000001</v>
      </c>
      <c r="O1445" s="27">
        <v>0</v>
      </c>
      <c r="P1445" s="27">
        <v>122</v>
      </c>
      <c r="Q1445" s="27">
        <v>122</v>
      </c>
      <c r="R1445" s="27">
        <v>123.15835949989798</v>
      </c>
      <c r="S1445" s="22" t="s">
        <v>3369</v>
      </c>
      <c r="T1445" s="28">
        <v>9.7332801991971643</v>
      </c>
      <c r="U1445" s="22">
        <v>0.5239686351343078</v>
      </c>
      <c r="V1445" s="22">
        <v>0.52873996400631051</v>
      </c>
      <c r="W1445" s="22">
        <v>1.0094947499991638</v>
      </c>
      <c r="X1445" s="27">
        <v>-61.10569926852925</v>
      </c>
      <c r="Y1445" s="27">
        <v>-59.947339768631267</v>
      </c>
      <c r="Z1445" s="23" t="s">
        <v>3429</v>
      </c>
      <c r="AA1445" s="23" t="s">
        <v>3429</v>
      </c>
      <c r="AB1445" s="23" t="s">
        <v>3429</v>
      </c>
      <c r="AC1445" s="23" t="s">
        <v>3429</v>
      </c>
      <c r="AD1445" s="23" t="s">
        <v>3429</v>
      </c>
      <c r="AE1445" s="23" t="s">
        <v>3429</v>
      </c>
      <c r="AH1445" s="38"/>
      <c r="AJ1445" s="43"/>
      <c r="AK1445" s="22">
        <f t="shared" si="319"/>
        <v>0.5239686351343078</v>
      </c>
      <c r="AL1445" s="22" t="str">
        <f t="shared" si="320"/>
        <v>DROP</v>
      </c>
      <c r="AM1445" s="28">
        <f t="shared" si="321"/>
        <v>9.7332801991971643</v>
      </c>
      <c r="AN1445" s="22">
        <f t="shared" si="322"/>
        <v>96.931370000000001</v>
      </c>
      <c r="AO1445" s="22" t="str">
        <f t="shared" si="323"/>
        <v>DROP</v>
      </c>
      <c r="AP1445" s="22" t="str">
        <f t="shared" si="324"/>
        <v>DROP</v>
      </c>
      <c r="AQ1445" s="22" t="str">
        <f t="shared" si="325"/>
        <v>DROP</v>
      </c>
      <c r="AR1445" s="22" t="str">
        <f t="shared" si="326"/>
        <v>DROP</v>
      </c>
      <c r="AS1445" s="22" t="str">
        <f t="shared" si="327"/>
        <v>DROP</v>
      </c>
      <c r="AT1445" s="22" t="str">
        <f t="shared" si="328"/>
        <v>DROP</v>
      </c>
      <c r="AU1445" s="22">
        <f t="shared" si="329"/>
        <v>0.52873996400631051</v>
      </c>
      <c r="AV1445" s="22">
        <f t="shared" si="330"/>
        <v>96.931370000000001</v>
      </c>
      <c r="AW1445" s="22">
        <f t="shared" si="331"/>
        <v>1.8040141762286721</v>
      </c>
      <c r="AX1445" s="22" t="str">
        <f t="shared" si="332"/>
        <v>DROP</v>
      </c>
    </row>
    <row r="1446" spans="1:50" x14ac:dyDescent="0.25">
      <c r="A1446" s="23" t="s">
        <v>18</v>
      </c>
      <c r="B1446" s="22" t="s">
        <v>1464</v>
      </c>
      <c r="C1446" s="34">
        <v>133.5</v>
      </c>
      <c r="D1446" s="32">
        <v>1.7576603575435001E-2</v>
      </c>
      <c r="E1446" s="32">
        <v>1.3830313862854382E-2</v>
      </c>
      <c r="F1446" s="22">
        <v>12</v>
      </c>
      <c r="H1446" s="27">
        <v>35.019443155845174</v>
      </c>
      <c r="I1446" s="27">
        <v>10.765450120618278</v>
      </c>
      <c r="J1446" s="27">
        <v>21.474266954905289</v>
      </c>
      <c r="K1446" s="27">
        <v>67.259160231368739</v>
      </c>
      <c r="M1446" s="27">
        <v>123.15835949989798</v>
      </c>
      <c r="N1446" s="27">
        <v>5.2065000000000001</v>
      </c>
      <c r="O1446" s="27">
        <v>0</v>
      </c>
      <c r="P1446" s="27">
        <v>122</v>
      </c>
      <c r="Q1446" s="27">
        <v>122</v>
      </c>
      <c r="R1446" s="27">
        <v>123.15835949989798</v>
      </c>
      <c r="S1446" s="22" t="s">
        <v>3369</v>
      </c>
      <c r="T1446" s="28">
        <v>9.7332801991971643</v>
      </c>
      <c r="U1446" s="22">
        <v>0.5239686351343078</v>
      </c>
      <c r="V1446" s="22">
        <v>0.52873996400631051</v>
      </c>
      <c r="W1446" s="22">
        <v>1.0094947499991638</v>
      </c>
      <c r="X1446" s="27">
        <v>-61.10569926852925</v>
      </c>
      <c r="Y1446" s="27">
        <v>-59.947339768631267</v>
      </c>
      <c r="Z1446" s="23" t="s">
        <v>3429</v>
      </c>
      <c r="AA1446" s="23" t="s">
        <v>3429</v>
      </c>
      <c r="AB1446" s="23" t="s">
        <v>3429</v>
      </c>
      <c r="AC1446" s="23" t="s">
        <v>3429</v>
      </c>
      <c r="AD1446" s="23" t="s">
        <v>3429</v>
      </c>
      <c r="AE1446" s="23" t="s">
        <v>3429</v>
      </c>
      <c r="AH1446" s="38"/>
      <c r="AJ1446" s="43"/>
      <c r="AK1446" s="22">
        <f t="shared" si="319"/>
        <v>0.5239686351343078</v>
      </c>
      <c r="AL1446" s="22" t="str">
        <f t="shared" si="320"/>
        <v>DROP</v>
      </c>
      <c r="AM1446" s="28">
        <f t="shared" si="321"/>
        <v>9.7332801991971643</v>
      </c>
      <c r="AN1446" s="22">
        <f t="shared" si="322"/>
        <v>96.931370000000001</v>
      </c>
      <c r="AO1446" s="22" t="str">
        <f t="shared" si="323"/>
        <v>DROP</v>
      </c>
      <c r="AP1446" s="22" t="str">
        <f t="shared" si="324"/>
        <v>DROP</v>
      </c>
      <c r="AQ1446" s="22" t="str">
        <f t="shared" si="325"/>
        <v>DROP</v>
      </c>
      <c r="AR1446" s="22" t="str">
        <f t="shared" si="326"/>
        <v>DROP</v>
      </c>
      <c r="AS1446" s="22" t="str">
        <f t="shared" si="327"/>
        <v>DROP</v>
      </c>
      <c r="AT1446" s="22" t="str">
        <f t="shared" si="328"/>
        <v>DROP</v>
      </c>
      <c r="AU1446" s="22">
        <f t="shared" si="329"/>
        <v>0.52873996400631051</v>
      </c>
      <c r="AV1446" s="22">
        <f t="shared" si="330"/>
        <v>96.931370000000001</v>
      </c>
      <c r="AW1446" s="22">
        <f t="shared" si="331"/>
        <v>1.8040141762286721</v>
      </c>
      <c r="AX1446" s="22" t="str">
        <f t="shared" si="332"/>
        <v>DROP</v>
      </c>
    </row>
    <row r="1447" spans="1:50" x14ac:dyDescent="0.25">
      <c r="A1447" s="23" t="s">
        <v>18</v>
      </c>
      <c r="B1447" s="22" t="s">
        <v>1465</v>
      </c>
      <c r="C1447" s="34">
        <v>133.5</v>
      </c>
      <c r="D1447" s="32">
        <v>1.7576603575435001E-2</v>
      </c>
      <c r="E1447" s="32">
        <v>1.3830313862854382E-2</v>
      </c>
      <c r="F1447" s="22">
        <v>12</v>
      </c>
      <c r="H1447" s="27">
        <v>35.019443155845174</v>
      </c>
      <c r="I1447" s="27">
        <v>10.765450120618278</v>
      </c>
      <c r="J1447" s="27">
        <v>21.474266954905289</v>
      </c>
      <c r="K1447" s="27">
        <v>67.259160231368739</v>
      </c>
      <c r="M1447" s="27">
        <v>123.15835949989798</v>
      </c>
      <c r="N1447" s="27">
        <v>5.2065000000000001</v>
      </c>
      <c r="O1447" s="27">
        <v>0</v>
      </c>
      <c r="P1447" s="27">
        <v>122</v>
      </c>
      <c r="Q1447" s="27">
        <v>122</v>
      </c>
      <c r="R1447" s="27">
        <v>123.15835949989798</v>
      </c>
      <c r="S1447" s="22" t="s">
        <v>3369</v>
      </c>
      <c r="T1447" s="28">
        <v>9.7332801991971643</v>
      </c>
      <c r="U1447" s="22">
        <v>0.5239686351343078</v>
      </c>
      <c r="V1447" s="22">
        <v>0.52873996400631051</v>
      </c>
      <c r="W1447" s="22">
        <v>1.0094947499991638</v>
      </c>
      <c r="X1447" s="27">
        <v>-61.10569926852925</v>
      </c>
      <c r="Y1447" s="27">
        <v>-59.947339768631267</v>
      </c>
      <c r="Z1447" s="23" t="s">
        <v>3429</v>
      </c>
      <c r="AA1447" s="23" t="s">
        <v>3429</v>
      </c>
      <c r="AB1447" s="23" t="s">
        <v>3429</v>
      </c>
      <c r="AC1447" s="23" t="s">
        <v>3429</v>
      </c>
      <c r="AD1447" s="23" t="s">
        <v>3429</v>
      </c>
      <c r="AE1447" s="23" t="s">
        <v>3429</v>
      </c>
      <c r="AH1447" s="38"/>
      <c r="AJ1447" s="43"/>
      <c r="AK1447" s="22">
        <f t="shared" si="319"/>
        <v>0.5239686351343078</v>
      </c>
      <c r="AL1447" s="22" t="str">
        <f t="shared" si="320"/>
        <v>DROP</v>
      </c>
      <c r="AM1447" s="28">
        <f t="shared" si="321"/>
        <v>9.7332801991971643</v>
      </c>
      <c r="AN1447" s="22">
        <f t="shared" si="322"/>
        <v>96.931370000000001</v>
      </c>
      <c r="AO1447" s="22" t="str">
        <f t="shared" si="323"/>
        <v>DROP</v>
      </c>
      <c r="AP1447" s="22" t="str">
        <f t="shared" si="324"/>
        <v>DROP</v>
      </c>
      <c r="AQ1447" s="22" t="str">
        <f t="shared" si="325"/>
        <v>DROP</v>
      </c>
      <c r="AR1447" s="22" t="str">
        <f t="shared" si="326"/>
        <v>DROP</v>
      </c>
      <c r="AS1447" s="22" t="str">
        <f t="shared" si="327"/>
        <v>DROP</v>
      </c>
      <c r="AT1447" s="22" t="str">
        <f t="shared" si="328"/>
        <v>DROP</v>
      </c>
      <c r="AU1447" s="22">
        <f t="shared" si="329"/>
        <v>0.52873996400631051</v>
      </c>
      <c r="AV1447" s="22">
        <f t="shared" si="330"/>
        <v>96.931370000000001</v>
      </c>
      <c r="AW1447" s="22">
        <f t="shared" si="331"/>
        <v>1.8040141762286721</v>
      </c>
      <c r="AX1447" s="22" t="str">
        <f t="shared" si="332"/>
        <v>DROP</v>
      </c>
    </row>
    <row r="1448" spans="1:50" x14ac:dyDescent="0.25">
      <c r="A1448" s="23" t="s">
        <v>18</v>
      </c>
      <c r="B1448" s="22" t="s">
        <v>1466</v>
      </c>
      <c r="C1448" s="34">
        <v>133.5</v>
      </c>
      <c r="D1448" s="32">
        <v>1.7576603575435001E-2</v>
      </c>
      <c r="E1448" s="32">
        <v>1.3830313862854382E-2</v>
      </c>
      <c r="F1448" s="22">
        <v>12</v>
      </c>
      <c r="H1448" s="27">
        <v>35.019443155845174</v>
      </c>
      <c r="I1448" s="27">
        <v>10.765450120618278</v>
      </c>
      <c r="J1448" s="27">
        <v>21.474266954905289</v>
      </c>
      <c r="K1448" s="27">
        <v>67.259160231368739</v>
      </c>
      <c r="M1448" s="27">
        <v>123.15835949989798</v>
      </c>
      <c r="N1448" s="27">
        <v>5.2065000000000001</v>
      </c>
      <c r="O1448" s="27">
        <v>0</v>
      </c>
      <c r="P1448" s="27">
        <v>122</v>
      </c>
      <c r="Q1448" s="27">
        <v>122</v>
      </c>
      <c r="R1448" s="27">
        <v>123.15835949989798</v>
      </c>
      <c r="S1448" s="22" t="s">
        <v>3369</v>
      </c>
      <c r="T1448" s="28">
        <v>9.7332801991971643</v>
      </c>
      <c r="U1448" s="22">
        <v>0.5239686351343078</v>
      </c>
      <c r="V1448" s="22">
        <v>0.52873996400631051</v>
      </c>
      <c r="W1448" s="22">
        <v>1.0094947499991638</v>
      </c>
      <c r="X1448" s="27">
        <v>-61.10569926852925</v>
      </c>
      <c r="Y1448" s="27">
        <v>-59.947339768631267</v>
      </c>
      <c r="Z1448" s="23" t="s">
        <v>3429</v>
      </c>
      <c r="AA1448" s="23" t="s">
        <v>3429</v>
      </c>
      <c r="AB1448" s="23" t="s">
        <v>3429</v>
      </c>
      <c r="AC1448" s="23" t="s">
        <v>3429</v>
      </c>
      <c r="AD1448" s="23" t="s">
        <v>3429</v>
      </c>
      <c r="AE1448" s="23" t="s">
        <v>3429</v>
      </c>
      <c r="AH1448" s="38"/>
      <c r="AJ1448" s="43"/>
      <c r="AK1448" s="22">
        <f t="shared" si="319"/>
        <v>0.5239686351343078</v>
      </c>
      <c r="AL1448" s="22" t="str">
        <f t="shared" si="320"/>
        <v>DROP</v>
      </c>
      <c r="AM1448" s="28">
        <f t="shared" si="321"/>
        <v>9.7332801991971643</v>
      </c>
      <c r="AN1448" s="22">
        <f t="shared" si="322"/>
        <v>96.931370000000001</v>
      </c>
      <c r="AO1448" s="22" t="str">
        <f t="shared" si="323"/>
        <v>DROP</v>
      </c>
      <c r="AP1448" s="22" t="str">
        <f t="shared" si="324"/>
        <v>DROP</v>
      </c>
      <c r="AQ1448" s="22" t="str">
        <f t="shared" si="325"/>
        <v>DROP</v>
      </c>
      <c r="AR1448" s="22" t="str">
        <f t="shared" si="326"/>
        <v>DROP</v>
      </c>
      <c r="AS1448" s="22" t="str">
        <f t="shared" si="327"/>
        <v>DROP</v>
      </c>
      <c r="AT1448" s="22" t="str">
        <f t="shared" si="328"/>
        <v>DROP</v>
      </c>
      <c r="AU1448" s="22">
        <f t="shared" si="329"/>
        <v>0.52873996400631051</v>
      </c>
      <c r="AV1448" s="22">
        <f t="shared" si="330"/>
        <v>96.931370000000001</v>
      </c>
      <c r="AW1448" s="22">
        <f t="shared" si="331"/>
        <v>1.8040141762286721</v>
      </c>
      <c r="AX1448" s="22" t="str">
        <f t="shared" si="332"/>
        <v>DROP</v>
      </c>
    </row>
    <row r="1449" spans="1:50" x14ac:dyDescent="0.25">
      <c r="A1449" s="23" t="s">
        <v>18</v>
      </c>
      <c r="B1449" s="22" t="s">
        <v>1467</v>
      </c>
      <c r="C1449" s="34">
        <v>133.5</v>
      </c>
      <c r="D1449" s="32">
        <v>1.7576603575435001E-2</v>
      </c>
      <c r="E1449" s="32">
        <v>1.3830313862854382E-2</v>
      </c>
      <c r="F1449" s="22">
        <v>12</v>
      </c>
      <c r="H1449" s="27">
        <v>35.019443155845174</v>
      </c>
      <c r="I1449" s="27">
        <v>10.765450120618278</v>
      </c>
      <c r="J1449" s="27">
        <v>21.474266954905289</v>
      </c>
      <c r="K1449" s="27">
        <v>67.259160231368739</v>
      </c>
      <c r="M1449" s="27">
        <v>123.15835949989798</v>
      </c>
      <c r="N1449" s="27">
        <v>5.2065000000000001</v>
      </c>
      <c r="O1449" s="27">
        <v>0</v>
      </c>
      <c r="P1449" s="27">
        <v>122</v>
      </c>
      <c r="Q1449" s="27">
        <v>122</v>
      </c>
      <c r="R1449" s="27">
        <v>123.15835949989798</v>
      </c>
      <c r="S1449" s="22" t="s">
        <v>3369</v>
      </c>
      <c r="T1449" s="28">
        <v>9.7332801991971643</v>
      </c>
      <c r="U1449" s="22">
        <v>0.5239686351343078</v>
      </c>
      <c r="V1449" s="22">
        <v>0.52873996400631051</v>
      </c>
      <c r="W1449" s="22">
        <v>1.0094947499991638</v>
      </c>
      <c r="X1449" s="27">
        <v>-61.10569926852925</v>
      </c>
      <c r="Y1449" s="27">
        <v>-59.947339768631267</v>
      </c>
      <c r="Z1449" s="23" t="s">
        <v>3429</v>
      </c>
      <c r="AA1449" s="23" t="s">
        <v>3429</v>
      </c>
      <c r="AB1449" s="23" t="s">
        <v>3429</v>
      </c>
      <c r="AC1449" s="23" t="s">
        <v>3429</v>
      </c>
      <c r="AD1449" s="23" t="s">
        <v>3429</v>
      </c>
      <c r="AE1449" s="23" t="s">
        <v>3429</v>
      </c>
      <c r="AH1449" s="38"/>
      <c r="AJ1449" s="43"/>
      <c r="AK1449" s="22">
        <f t="shared" si="319"/>
        <v>0.5239686351343078</v>
      </c>
      <c r="AL1449" s="22" t="str">
        <f t="shared" si="320"/>
        <v>DROP</v>
      </c>
      <c r="AM1449" s="28">
        <f t="shared" si="321"/>
        <v>9.7332801991971643</v>
      </c>
      <c r="AN1449" s="22">
        <f t="shared" si="322"/>
        <v>96.931370000000001</v>
      </c>
      <c r="AO1449" s="22" t="str">
        <f t="shared" si="323"/>
        <v>DROP</v>
      </c>
      <c r="AP1449" s="22" t="str">
        <f t="shared" si="324"/>
        <v>DROP</v>
      </c>
      <c r="AQ1449" s="22" t="str">
        <f t="shared" si="325"/>
        <v>DROP</v>
      </c>
      <c r="AR1449" s="22" t="str">
        <f t="shared" si="326"/>
        <v>DROP</v>
      </c>
      <c r="AS1449" s="22" t="str">
        <f t="shared" si="327"/>
        <v>DROP</v>
      </c>
      <c r="AT1449" s="22" t="str">
        <f t="shared" si="328"/>
        <v>DROP</v>
      </c>
      <c r="AU1449" s="22">
        <f t="shared" si="329"/>
        <v>0.52873996400631051</v>
      </c>
      <c r="AV1449" s="22">
        <f t="shared" si="330"/>
        <v>96.931370000000001</v>
      </c>
      <c r="AW1449" s="22">
        <f t="shared" si="331"/>
        <v>1.8040141762286721</v>
      </c>
      <c r="AX1449" s="22" t="str">
        <f t="shared" si="332"/>
        <v>DROP</v>
      </c>
    </row>
    <row r="1450" spans="1:50" x14ac:dyDescent="0.25">
      <c r="A1450" s="23" t="s">
        <v>18</v>
      </c>
      <c r="B1450" s="22" t="s">
        <v>1468</v>
      </c>
      <c r="C1450" s="34">
        <v>133.5</v>
      </c>
      <c r="D1450" s="32">
        <v>1.7576603575435001E-2</v>
      </c>
      <c r="E1450" s="32">
        <v>1.3830313862854382E-2</v>
      </c>
      <c r="F1450" s="22">
        <v>12</v>
      </c>
      <c r="H1450" s="27">
        <v>35.019443155845174</v>
      </c>
      <c r="I1450" s="27">
        <v>10.765450120618278</v>
      </c>
      <c r="J1450" s="27">
        <v>21.474266954905289</v>
      </c>
      <c r="K1450" s="27">
        <v>67.259160231368739</v>
      </c>
      <c r="M1450" s="27">
        <v>123.15835949989798</v>
      </c>
      <c r="N1450" s="27">
        <v>5.2065000000000001</v>
      </c>
      <c r="O1450" s="27">
        <v>0</v>
      </c>
      <c r="P1450" s="27">
        <v>122</v>
      </c>
      <c r="Q1450" s="27">
        <v>122</v>
      </c>
      <c r="R1450" s="27">
        <v>123.15835949989798</v>
      </c>
      <c r="S1450" s="22" t="s">
        <v>3369</v>
      </c>
      <c r="T1450" s="28">
        <v>9.7332801991971643</v>
      </c>
      <c r="U1450" s="22">
        <v>0.5239686351343078</v>
      </c>
      <c r="V1450" s="22">
        <v>0.52873996400631051</v>
      </c>
      <c r="W1450" s="22">
        <v>1.0094947499991638</v>
      </c>
      <c r="X1450" s="27">
        <v>-61.10569926852925</v>
      </c>
      <c r="Y1450" s="27">
        <v>-59.947339768631267</v>
      </c>
      <c r="Z1450" s="23" t="s">
        <v>3429</v>
      </c>
      <c r="AA1450" s="23" t="s">
        <v>3429</v>
      </c>
      <c r="AB1450" s="23" t="s">
        <v>3429</v>
      </c>
      <c r="AC1450" s="23" t="s">
        <v>3429</v>
      </c>
      <c r="AD1450" s="23" t="s">
        <v>3429</v>
      </c>
      <c r="AE1450" s="23" t="s">
        <v>3429</v>
      </c>
      <c r="AH1450" s="38"/>
      <c r="AJ1450" s="43"/>
      <c r="AK1450" s="22">
        <f t="shared" si="319"/>
        <v>0.5239686351343078</v>
      </c>
      <c r="AL1450" s="22" t="str">
        <f t="shared" si="320"/>
        <v>DROP</v>
      </c>
      <c r="AM1450" s="28">
        <f t="shared" si="321"/>
        <v>9.7332801991971643</v>
      </c>
      <c r="AN1450" s="22">
        <f t="shared" si="322"/>
        <v>96.931370000000001</v>
      </c>
      <c r="AO1450" s="22" t="str">
        <f t="shared" si="323"/>
        <v>DROP</v>
      </c>
      <c r="AP1450" s="22" t="str">
        <f t="shared" si="324"/>
        <v>DROP</v>
      </c>
      <c r="AQ1450" s="22" t="str">
        <f t="shared" si="325"/>
        <v>DROP</v>
      </c>
      <c r="AR1450" s="22" t="str">
        <f t="shared" si="326"/>
        <v>DROP</v>
      </c>
      <c r="AS1450" s="22" t="str">
        <f t="shared" si="327"/>
        <v>DROP</v>
      </c>
      <c r="AT1450" s="22" t="str">
        <f t="shared" si="328"/>
        <v>DROP</v>
      </c>
      <c r="AU1450" s="22">
        <f t="shared" si="329"/>
        <v>0.52873996400631051</v>
      </c>
      <c r="AV1450" s="22">
        <f t="shared" si="330"/>
        <v>96.931370000000001</v>
      </c>
      <c r="AW1450" s="22">
        <f t="shared" si="331"/>
        <v>1.8040141762286721</v>
      </c>
      <c r="AX1450" s="22" t="str">
        <f t="shared" si="332"/>
        <v>DROP</v>
      </c>
    </row>
    <row r="1451" spans="1:50" x14ac:dyDescent="0.25">
      <c r="A1451" s="23" t="s">
        <v>18</v>
      </c>
      <c r="B1451" s="22" t="s">
        <v>1469</v>
      </c>
      <c r="C1451" s="34">
        <v>133.5</v>
      </c>
      <c r="D1451" s="32">
        <v>1.7576603575435001E-2</v>
      </c>
      <c r="E1451" s="32">
        <v>1.3830313862854382E-2</v>
      </c>
      <c r="F1451" s="22">
        <v>12</v>
      </c>
      <c r="H1451" s="27">
        <v>35.019443155845174</v>
      </c>
      <c r="I1451" s="27">
        <v>10.765450120618278</v>
      </c>
      <c r="J1451" s="27">
        <v>21.474266954905289</v>
      </c>
      <c r="K1451" s="27">
        <v>67.259160231368739</v>
      </c>
      <c r="M1451" s="27">
        <v>123.15835949989798</v>
      </c>
      <c r="N1451" s="27">
        <v>5.2065000000000001</v>
      </c>
      <c r="O1451" s="27">
        <v>0</v>
      </c>
      <c r="P1451" s="27">
        <v>122</v>
      </c>
      <c r="Q1451" s="27">
        <v>122</v>
      </c>
      <c r="R1451" s="27">
        <v>123.15835949989798</v>
      </c>
      <c r="S1451" s="22" t="s">
        <v>3369</v>
      </c>
      <c r="T1451" s="28">
        <v>9.7332801991971643</v>
      </c>
      <c r="U1451" s="22">
        <v>0.5239686351343078</v>
      </c>
      <c r="V1451" s="22">
        <v>0.52873996400631051</v>
      </c>
      <c r="W1451" s="22">
        <v>1.0094947499991638</v>
      </c>
      <c r="X1451" s="27">
        <v>-61.10569926852925</v>
      </c>
      <c r="Y1451" s="27">
        <v>-59.947339768631267</v>
      </c>
      <c r="Z1451" s="23" t="s">
        <v>3429</v>
      </c>
      <c r="AA1451" s="23" t="s">
        <v>3429</v>
      </c>
      <c r="AB1451" s="23" t="s">
        <v>3429</v>
      </c>
      <c r="AC1451" s="23" t="s">
        <v>3429</v>
      </c>
      <c r="AD1451" s="23" t="s">
        <v>3429</v>
      </c>
      <c r="AE1451" s="23" t="s">
        <v>3429</v>
      </c>
      <c r="AH1451" s="38"/>
      <c r="AJ1451" s="43"/>
      <c r="AK1451" s="22">
        <f t="shared" si="319"/>
        <v>0.5239686351343078</v>
      </c>
      <c r="AL1451" s="22" t="str">
        <f t="shared" si="320"/>
        <v>DROP</v>
      </c>
      <c r="AM1451" s="28">
        <f t="shared" si="321"/>
        <v>9.7332801991971643</v>
      </c>
      <c r="AN1451" s="22">
        <f t="shared" si="322"/>
        <v>96.931370000000001</v>
      </c>
      <c r="AO1451" s="22" t="str">
        <f t="shared" si="323"/>
        <v>DROP</v>
      </c>
      <c r="AP1451" s="22" t="str">
        <f t="shared" si="324"/>
        <v>DROP</v>
      </c>
      <c r="AQ1451" s="22" t="str">
        <f t="shared" si="325"/>
        <v>DROP</v>
      </c>
      <c r="AR1451" s="22" t="str">
        <f t="shared" si="326"/>
        <v>DROP</v>
      </c>
      <c r="AS1451" s="22" t="str">
        <f t="shared" si="327"/>
        <v>DROP</v>
      </c>
      <c r="AT1451" s="22" t="str">
        <f t="shared" si="328"/>
        <v>DROP</v>
      </c>
      <c r="AU1451" s="22">
        <f t="shared" si="329"/>
        <v>0.52873996400631051</v>
      </c>
      <c r="AV1451" s="22">
        <f t="shared" si="330"/>
        <v>96.931370000000001</v>
      </c>
      <c r="AW1451" s="22">
        <f t="shared" si="331"/>
        <v>1.8040141762286721</v>
      </c>
      <c r="AX1451" s="22" t="str">
        <f t="shared" si="332"/>
        <v>DROP</v>
      </c>
    </row>
    <row r="1452" spans="1:50" x14ac:dyDescent="0.25">
      <c r="A1452" s="23" t="s">
        <v>18</v>
      </c>
      <c r="B1452" s="22" t="s">
        <v>1470</v>
      </c>
      <c r="C1452" s="34">
        <v>133.5</v>
      </c>
      <c r="D1452" s="32">
        <v>1.7576603575435001E-2</v>
      </c>
      <c r="E1452" s="32">
        <v>1.3830313862854382E-2</v>
      </c>
      <c r="F1452" s="22">
        <v>12</v>
      </c>
      <c r="H1452" s="27">
        <v>35.019443155845174</v>
      </c>
      <c r="I1452" s="27">
        <v>10.765450120618278</v>
      </c>
      <c r="J1452" s="27">
        <v>21.474266954905289</v>
      </c>
      <c r="K1452" s="27">
        <v>67.259160231368739</v>
      </c>
      <c r="M1452" s="27">
        <v>123.15835949989798</v>
      </c>
      <c r="N1452" s="27">
        <v>5.2065000000000001</v>
      </c>
      <c r="O1452" s="27">
        <v>0</v>
      </c>
      <c r="P1452" s="27">
        <v>122</v>
      </c>
      <c r="Q1452" s="27">
        <v>122</v>
      </c>
      <c r="R1452" s="27">
        <v>123.15835949989798</v>
      </c>
      <c r="S1452" s="22" t="s">
        <v>3369</v>
      </c>
      <c r="T1452" s="28">
        <v>9.7332801991971643</v>
      </c>
      <c r="U1452" s="22">
        <v>0.5239686351343078</v>
      </c>
      <c r="V1452" s="22">
        <v>0.52873996400631051</v>
      </c>
      <c r="W1452" s="22">
        <v>1.0094947499991638</v>
      </c>
      <c r="X1452" s="27">
        <v>-61.10569926852925</v>
      </c>
      <c r="Y1452" s="27">
        <v>-59.947339768631267</v>
      </c>
      <c r="Z1452" s="23" t="s">
        <v>3429</v>
      </c>
      <c r="AA1452" s="23" t="s">
        <v>3429</v>
      </c>
      <c r="AB1452" s="23" t="s">
        <v>3429</v>
      </c>
      <c r="AC1452" s="23" t="s">
        <v>3429</v>
      </c>
      <c r="AD1452" s="23" t="s">
        <v>3429</v>
      </c>
      <c r="AE1452" s="23" t="s">
        <v>3429</v>
      </c>
      <c r="AH1452" s="38"/>
      <c r="AJ1452" s="43"/>
      <c r="AK1452" s="22">
        <f t="shared" si="319"/>
        <v>0.5239686351343078</v>
      </c>
      <c r="AL1452" s="22" t="str">
        <f t="shared" si="320"/>
        <v>DROP</v>
      </c>
      <c r="AM1452" s="28">
        <f t="shared" si="321"/>
        <v>9.7332801991971643</v>
      </c>
      <c r="AN1452" s="22">
        <f t="shared" si="322"/>
        <v>96.931370000000001</v>
      </c>
      <c r="AO1452" s="22" t="str">
        <f t="shared" si="323"/>
        <v>DROP</v>
      </c>
      <c r="AP1452" s="22" t="str">
        <f t="shared" si="324"/>
        <v>DROP</v>
      </c>
      <c r="AQ1452" s="22" t="str">
        <f t="shared" si="325"/>
        <v>DROP</v>
      </c>
      <c r="AR1452" s="22" t="str">
        <f t="shared" si="326"/>
        <v>DROP</v>
      </c>
      <c r="AS1452" s="22" t="str">
        <f t="shared" si="327"/>
        <v>DROP</v>
      </c>
      <c r="AT1452" s="22" t="str">
        <f t="shared" si="328"/>
        <v>DROP</v>
      </c>
      <c r="AU1452" s="22">
        <f t="shared" si="329"/>
        <v>0.52873996400631051</v>
      </c>
      <c r="AV1452" s="22">
        <f t="shared" si="330"/>
        <v>96.931370000000001</v>
      </c>
      <c r="AW1452" s="22">
        <f t="shared" si="331"/>
        <v>1.8040141762286721</v>
      </c>
      <c r="AX1452" s="22" t="str">
        <f t="shared" si="332"/>
        <v>DROP</v>
      </c>
    </row>
    <row r="1453" spans="1:50" x14ac:dyDescent="0.25">
      <c r="A1453" s="23" t="s">
        <v>18</v>
      </c>
      <c r="B1453" s="22" t="s">
        <v>1471</v>
      </c>
      <c r="C1453" s="34">
        <v>133.5</v>
      </c>
      <c r="D1453" s="32">
        <v>1.7576603575435001E-2</v>
      </c>
      <c r="E1453" s="32">
        <v>1.3830313862854382E-2</v>
      </c>
      <c r="F1453" s="22">
        <v>12</v>
      </c>
      <c r="H1453" s="27">
        <v>35.019443155845174</v>
      </c>
      <c r="I1453" s="27">
        <v>10.765450120618278</v>
      </c>
      <c r="J1453" s="27">
        <v>21.474266954905289</v>
      </c>
      <c r="K1453" s="27">
        <v>67.259160231368739</v>
      </c>
      <c r="M1453" s="27">
        <v>123.15835949989798</v>
      </c>
      <c r="N1453" s="27">
        <v>5.2065000000000001</v>
      </c>
      <c r="O1453" s="27">
        <v>0</v>
      </c>
      <c r="P1453" s="27">
        <v>122</v>
      </c>
      <c r="Q1453" s="27">
        <v>122</v>
      </c>
      <c r="R1453" s="27">
        <v>123.15835949989798</v>
      </c>
      <c r="S1453" s="22" t="s">
        <v>3369</v>
      </c>
      <c r="T1453" s="28">
        <v>9.7332801991971643</v>
      </c>
      <c r="U1453" s="22">
        <v>0.5239686351343078</v>
      </c>
      <c r="V1453" s="22">
        <v>0.52873996400631051</v>
      </c>
      <c r="W1453" s="22">
        <v>1.0094947499991638</v>
      </c>
      <c r="X1453" s="27">
        <v>-61.10569926852925</v>
      </c>
      <c r="Y1453" s="27">
        <v>-59.947339768631267</v>
      </c>
      <c r="Z1453" s="23" t="s">
        <v>3429</v>
      </c>
      <c r="AA1453" s="23" t="s">
        <v>3429</v>
      </c>
      <c r="AB1453" s="23" t="s">
        <v>3429</v>
      </c>
      <c r="AC1453" s="23" t="s">
        <v>3429</v>
      </c>
      <c r="AD1453" s="23" t="s">
        <v>3429</v>
      </c>
      <c r="AE1453" s="23" t="s">
        <v>3429</v>
      </c>
      <c r="AH1453" s="38"/>
      <c r="AJ1453" s="43"/>
      <c r="AK1453" s="22">
        <f t="shared" si="319"/>
        <v>0.5239686351343078</v>
      </c>
      <c r="AL1453" s="22" t="str">
        <f t="shared" si="320"/>
        <v>DROP</v>
      </c>
      <c r="AM1453" s="28">
        <f t="shared" si="321"/>
        <v>9.7332801991971643</v>
      </c>
      <c r="AN1453" s="22">
        <f t="shared" si="322"/>
        <v>96.931370000000001</v>
      </c>
      <c r="AO1453" s="22" t="str">
        <f t="shared" si="323"/>
        <v>DROP</v>
      </c>
      <c r="AP1453" s="22" t="str">
        <f t="shared" si="324"/>
        <v>DROP</v>
      </c>
      <c r="AQ1453" s="22" t="str">
        <f t="shared" si="325"/>
        <v>DROP</v>
      </c>
      <c r="AR1453" s="22" t="str">
        <f t="shared" si="326"/>
        <v>DROP</v>
      </c>
      <c r="AS1453" s="22" t="str">
        <f t="shared" si="327"/>
        <v>DROP</v>
      </c>
      <c r="AT1453" s="22" t="str">
        <f t="shared" si="328"/>
        <v>DROP</v>
      </c>
      <c r="AU1453" s="22">
        <f t="shared" si="329"/>
        <v>0.52873996400631051</v>
      </c>
      <c r="AV1453" s="22">
        <f t="shared" si="330"/>
        <v>96.931370000000001</v>
      </c>
      <c r="AW1453" s="22">
        <f t="shared" si="331"/>
        <v>1.8040141762286721</v>
      </c>
      <c r="AX1453" s="22" t="str">
        <f t="shared" si="332"/>
        <v>DROP</v>
      </c>
    </row>
    <row r="1454" spans="1:50" x14ac:dyDescent="0.25">
      <c r="A1454" s="23" t="s">
        <v>18</v>
      </c>
      <c r="B1454" s="22" t="s">
        <v>1472</v>
      </c>
      <c r="C1454" s="34">
        <v>133.5</v>
      </c>
      <c r="D1454" s="32">
        <v>1.7576603575435001E-2</v>
      </c>
      <c r="E1454" s="32">
        <v>1.3830313862854382E-2</v>
      </c>
      <c r="F1454" s="22">
        <v>12</v>
      </c>
      <c r="H1454" s="27">
        <v>35.019443155845174</v>
      </c>
      <c r="I1454" s="27">
        <v>10.765450120618278</v>
      </c>
      <c r="J1454" s="27">
        <v>21.474266954905289</v>
      </c>
      <c r="K1454" s="27">
        <v>67.259160231368739</v>
      </c>
      <c r="M1454" s="27">
        <v>123.15835949989798</v>
      </c>
      <c r="N1454" s="27">
        <v>5.2065000000000001</v>
      </c>
      <c r="O1454" s="27">
        <v>0</v>
      </c>
      <c r="P1454" s="27">
        <v>122</v>
      </c>
      <c r="Q1454" s="27">
        <v>122</v>
      </c>
      <c r="R1454" s="27">
        <v>123.15835949989798</v>
      </c>
      <c r="S1454" s="22" t="s">
        <v>3369</v>
      </c>
      <c r="T1454" s="28">
        <v>9.7332801991971643</v>
      </c>
      <c r="U1454" s="22">
        <v>0.5239686351343078</v>
      </c>
      <c r="V1454" s="22">
        <v>0.52873996400631051</v>
      </c>
      <c r="W1454" s="22">
        <v>1.0094947499991638</v>
      </c>
      <c r="X1454" s="27">
        <v>-61.10569926852925</v>
      </c>
      <c r="Y1454" s="27">
        <v>-59.947339768631267</v>
      </c>
      <c r="Z1454" s="23" t="s">
        <v>3429</v>
      </c>
      <c r="AA1454" s="23" t="s">
        <v>3429</v>
      </c>
      <c r="AB1454" s="23" t="s">
        <v>3429</v>
      </c>
      <c r="AC1454" s="23" t="s">
        <v>3429</v>
      </c>
      <c r="AD1454" s="23" t="s">
        <v>3429</v>
      </c>
      <c r="AE1454" s="23" t="s">
        <v>3429</v>
      </c>
      <c r="AH1454" s="38"/>
      <c r="AJ1454" s="43"/>
      <c r="AK1454" s="22">
        <f t="shared" si="319"/>
        <v>0.5239686351343078</v>
      </c>
      <c r="AL1454" s="22" t="str">
        <f t="shared" si="320"/>
        <v>DROP</v>
      </c>
      <c r="AM1454" s="28">
        <f t="shared" si="321"/>
        <v>9.7332801991971643</v>
      </c>
      <c r="AN1454" s="22">
        <f t="shared" si="322"/>
        <v>96.931370000000001</v>
      </c>
      <c r="AO1454" s="22" t="str">
        <f t="shared" si="323"/>
        <v>DROP</v>
      </c>
      <c r="AP1454" s="22" t="str">
        <f t="shared" si="324"/>
        <v>DROP</v>
      </c>
      <c r="AQ1454" s="22" t="str">
        <f t="shared" si="325"/>
        <v>DROP</v>
      </c>
      <c r="AR1454" s="22" t="str">
        <f t="shared" si="326"/>
        <v>DROP</v>
      </c>
      <c r="AS1454" s="22" t="str">
        <f t="shared" si="327"/>
        <v>DROP</v>
      </c>
      <c r="AT1454" s="22" t="str">
        <f t="shared" si="328"/>
        <v>DROP</v>
      </c>
      <c r="AU1454" s="22">
        <f t="shared" si="329"/>
        <v>0.52873996400631051</v>
      </c>
      <c r="AV1454" s="22">
        <f t="shared" si="330"/>
        <v>96.931370000000001</v>
      </c>
      <c r="AW1454" s="22">
        <f t="shared" si="331"/>
        <v>1.8040141762286721</v>
      </c>
      <c r="AX1454" s="22" t="str">
        <f t="shared" si="332"/>
        <v>DROP</v>
      </c>
    </row>
    <row r="1455" spans="1:50" x14ac:dyDescent="0.25">
      <c r="A1455" s="23" t="s">
        <v>18</v>
      </c>
      <c r="B1455" s="22" t="s">
        <v>1473</v>
      </c>
      <c r="C1455" s="34">
        <v>133.5</v>
      </c>
      <c r="D1455" s="32">
        <v>1.7576603575435001E-2</v>
      </c>
      <c r="E1455" s="32">
        <v>1.3830313862854382E-2</v>
      </c>
      <c r="F1455" s="22">
        <v>12</v>
      </c>
      <c r="H1455" s="27">
        <v>35.019443155845174</v>
      </c>
      <c r="I1455" s="27">
        <v>10.765450120618278</v>
      </c>
      <c r="J1455" s="27">
        <v>21.474266954905289</v>
      </c>
      <c r="K1455" s="27">
        <v>67.259160231368739</v>
      </c>
      <c r="M1455" s="27">
        <v>123.15835949989798</v>
      </c>
      <c r="N1455" s="27">
        <v>5.2065000000000001</v>
      </c>
      <c r="O1455" s="27">
        <v>0</v>
      </c>
      <c r="P1455" s="27">
        <v>122</v>
      </c>
      <c r="Q1455" s="27">
        <v>122</v>
      </c>
      <c r="R1455" s="27">
        <v>123.15835949989798</v>
      </c>
      <c r="S1455" s="22" t="s">
        <v>3369</v>
      </c>
      <c r="T1455" s="28">
        <v>9.7332801991971643</v>
      </c>
      <c r="U1455" s="22">
        <v>0.5239686351343078</v>
      </c>
      <c r="V1455" s="22">
        <v>0.52873996400631051</v>
      </c>
      <c r="W1455" s="22">
        <v>1.0094947499991638</v>
      </c>
      <c r="X1455" s="27">
        <v>-61.10569926852925</v>
      </c>
      <c r="Y1455" s="27">
        <v>-59.947339768631267</v>
      </c>
      <c r="Z1455" s="23" t="s">
        <v>3429</v>
      </c>
      <c r="AA1455" s="23" t="s">
        <v>3429</v>
      </c>
      <c r="AB1455" s="23" t="s">
        <v>3429</v>
      </c>
      <c r="AC1455" s="23" t="s">
        <v>3429</v>
      </c>
      <c r="AD1455" s="23" t="s">
        <v>3429</v>
      </c>
      <c r="AE1455" s="23" t="s">
        <v>3429</v>
      </c>
      <c r="AH1455" s="38"/>
      <c r="AJ1455" s="43"/>
      <c r="AK1455" s="22">
        <f t="shared" si="319"/>
        <v>0.5239686351343078</v>
      </c>
      <c r="AL1455" s="22" t="str">
        <f t="shared" si="320"/>
        <v>DROP</v>
      </c>
      <c r="AM1455" s="28">
        <f t="shared" si="321"/>
        <v>9.7332801991971643</v>
      </c>
      <c r="AN1455" s="22">
        <f t="shared" si="322"/>
        <v>96.931370000000001</v>
      </c>
      <c r="AO1455" s="22" t="str">
        <f t="shared" si="323"/>
        <v>DROP</v>
      </c>
      <c r="AP1455" s="22" t="str">
        <f t="shared" si="324"/>
        <v>DROP</v>
      </c>
      <c r="AQ1455" s="22" t="str">
        <f t="shared" si="325"/>
        <v>DROP</v>
      </c>
      <c r="AR1455" s="22" t="str">
        <f t="shared" si="326"/>
        <v>DROP</v>
      </c>
      <c r="AS1455" s="22" t="str">
        <f t="shared" si="327"/>
        <v>DROP</v>
      </c>
      <c r="AT1455" s="22" t="str">
        <f t="shared" si="328"/>
        <v>DROP</v>
      </c>
      <c r="AU1455" s="22">
        <f t="shared" si="329"/>
        <v>0.52873996400631051</v>
      </c>
      <c r="AV1455" s="22">
        <f t="shared" si="330"/>
        <v>96.931370000000001</v>
      </c>
      <c r="AW1455" s="22">
        <f t="shared" si="331"/>
        <v>1.8040141762286721</v>
      </c>
      <c r="AX1455" s="22" t="str">
        <f t="shared" si="332"/>
        <v>DROP</v>
      </c>
    </row>
    <row r="1456" spans="1:50" x14ac:dyDescent="0.25">
      <c r="A1456" s="23" t="s">
        <v>18</v>
      </c>
      <c r="B1456" s="22" t="s">
        <v>1474</v>
      </c>
      <c r="C1456" s="34">
        <v>525.73140000000001</v>
      </c>
      <c r="D1456" s="32">
        <v>8.222608811290702E-2</v>
      </c>
      <c r="E1456" s="32">
        <v>5.13670188796852E-2</v>
      </c>
      <c r="F1456" s="22">
        <v>14</v>
      </c>
      <c r="H1456" s="27">
        <v>159.60829884264999</v>
      </c>
      <c r="I1456" s="27">
        <v>65.186125342996817</v>
      </c>
      <c r="J1456" s="27">
        <v>112.46190496035013</v>
      </c>
      <c r="K1456" s="27">
        <v>337.25632914599692</v>
      </c>
      <c r="M1456" s="27">
        <v>550.96885815580424</v>
      </c>
      <c r="N1456" s="27">
        <v>20.503524599999999</v>
      </c>
      <c r="O1456" s="27">
        <v>0</v>
      </c>
      <c r="P1456" s="27">
        <v>500</v>
      </c>
      <c r="Q1456" s="27">
        <v>500</v>
      </c>
      <c r="R1456" s="27">
        <v>550.96885815580424</v>
      </c>
      <c r="S1456" s="22" t="s">
        <v>3371</v>
      </c>
      <c r="T1456" s="28">
        <v>10.129470609373298</v>
      </c>
      <c r="U1456" s="22">
        <v>0.59015332905441531</v>
      </c>
      <c r="V1456" s="22">
        <v>0.64794245035165499</v>
      </c>
      <c r="W1456" s="22">
        <v>1.1019377163116084</v>
      </c>
      <c r="X1456" s="27">
        <v>-234.21605360980732</v>
      </c>
      <c r="Y1456" s="27">
        <v>-183.24719545400308</v>
      </c>
      <c r="Z1456" s="23" t="s">
        <v>3429</v>
      </c>
      <c r="AA1456" s="23" t="s">
        <v>3429</v>
      </c>
      <c r="AB1456" s="23" t="s">
        <v>3429</v>
      </c>
      <c r="AC1456" s="23" t="s">
        <v>3429</v>
      </c>
      <c r="AD1456" s="23" t="s">
        <v>3429</v>
      </c>
      <c r="AE1456" s="23" t="s">
        <v>3429</v>
      </c>
      <c r="AH1456" s="38"/>
      <c r="AJ1456" s="43"/>
      <c r="AK1456" s="22">
        <f t="shared" si="319"/>
        <v>0.59015332905441531</v>
      </c>
      <c r="AL1456" s="22" t="str">
        <f t="shared" si="320"/>
        <v>DROP</v>
      </c>
      <c r="AM1456" s="28">
        <f t="shared" si="321"/>
        <v>10.129470609373298</v>
      </c>
      <c r="AN1456" s="22">
        <f t="shared" si="322"/>
        <v>401.27815770799998</v>
      </c>
      <c r="AO1456" s="22" t="str">
        <f t="shared" si="323"/>
        <v>DROP</v>
      </c>
      <c r="AP1456" s="22" t="str">
        <f t="shared" si="324"/>
        <v>DROP</v>
      </c>
      <c r="AQ1456" s="22" t="str">
        <f t="shared" si="325"/>
        <v>DROP</v>
      </c>
      <c r="AR1456" s="22" t="str">
        <f t="shared" si="326"/>
        <v>DROP</v>
      </c>
      <c r="AS1456" s="22" t="str">
        <f t="shared" si="327"/>
        <v>DROP</v>
      </c>
      <c r="AT1456" s="22" t="str">
        <f t="shared" si="328"/>
        <v>DROP</v>
      </c>
      <c r="AU1456" s="22">
        <f t="shared" si="329"/>
        <v>0.64794245035165499</v>
      </c>
      <c r="AV1456" s="22">
        <f t="shared" si="330"/>
        <v>401.27815770799998</v>
      </c>
      <c r="AW1456" s="22">
        <f t="shared" si="331"/>
        <v>1.9044940317276084</v>
      </c>
      <c r="AX1456" s="22" t="str">
        <f t="shared" si="332"/>
        <v>DROP</v>
      </c>
    </row>
    <row r="1457" spans="1:50" x14ac:dyDescent="0.25">
      <c r="A1457" s="23" t="s">
        <v>18</v>
      </c>
      <c r="B1457" s="22" t="s">
        <v>1475</v>
      </c>
      <c r="C1457" s="34">
        <v>525.73140000000001</v>
      </c>
      <c r="D1457" s="32">
        <v>8.2503621628929977E-2</v>
      </c>
      <c r="E1457" s="32">
        <v>5.1277382982546992E-2</v>
      </c>
      <c r="F1457" s="22">
        <v>14</v>
      </c>
      <c r="H1457" s="27">
        <v>159.60829884264999</v>
      </c>
      <c r="I1457" s="27">
        <v>65.406144742892309</v>
      </c>
      <c r="J1457" s="27">
        <v>112.84149188487257</v>
      </c>
      <c r="K1457" s="27">
        <v>337.85593547041486</v>
      </c>
      <c r="M1457" s="27">
        <v>550.96885815580424</v>
      </c>
      <c r="N1457" s="27">
        <v>20.503524599999999</v>
      </c>
      <c r="O1457" s="27">
        <v>0</v>
      </c>
      <c r="P1457" s="27">
        <v>500</v>
      </c>
      <c r="Q1457" s="27">
        <v>500</v>
      </c>
      <c r="R1457" s="27">
        <v>550.96885815580424</v>
      </c>
      <c r="S1457" s="22" t="s">
        <v>3371</v>
      </c>
      <c r="T1457" s="28">
        <v>10.129470609373298</v>
      </c>
      <c r="U1457" s="22">
        <v>0.59120255967782087</v>
      </c>
      <c r="V1457" s="22">
        <v>0.64909442396197536</v>
      </c>
      <c r="W1457" s="22">
        <v>1.1019377163116084</v>
      </c>
      <c r="X1457" s="27">
        <v>-233.61644728538937</v>
      </c>
      <c r="Y1457" s="27">
        <v>-182.64758912958513</v>
      </c>
      <c r="Z1457" s="23" t="s">
        <v>3429</v>
      </c>
      <c r="AA1457" s="23" t="s">
        <v>3429</v>
      </c>
      <c r="AB1457" s="23" t="s">
        <v>3429</v>
      </c>
      <c r="AC1457" s="23" t="s">
        <v>3429</v>
      </c>
      <c r="AD1457" s="23" t="s">
        <v>3429</v>
      </c>
      <c r="AE1457" s="23" t="s">
        <v>3429</v>
      </c>
      <c r="AH1457" s="38"/>
      <c r="AJ1457" s="43"/>
      <c r="AK1457" s="22">
        <f t="shared" si="319"/>
        <v>0.59120255967782087</v>
      </c>
      <c r="AL1457" s="22" t="str">
        <f t="shared" si="320"/>
        <v>DROP</v>
      </c>
      <c r="AM1457" s="28">
        <f t="shared" si="321"/>
        <v>10.129470609373298</v>
      </c>
      <c r="AN1457" s="22">
        <f t="shared" si="322"/>
        <v>401.27815770799998</v>
      </c>
      <c r="AO1457" s="22" t="str">
        <f t="shared" si="323"/>
        <v>DROP</v>
      </c>
      <c r="AP1457" s="22" t="str">
        <f t="shared" si="324"/>
        <v>DROP</v>
      </c>
      <c r="AQ1457" s="22" t="str">
        <f t="shared" si="325"/>
        <v>DROP</v>
      </c>
      <c r="AR1457" s="22" t="str">
        <f t="shared" si="326"/>
        <v>DROP</v>
      </c>
      <c r="AS1457" s="22" t="str">
        <f t="shared" si="327"/>
        <v>DROP</v>
      </c>
      <c r="AT1457" s="22" t="str">
        <f t="shared" si="328"/>
        <v>DROP</v>
      </c>
      <c r="AU1457" s="22">
        <f t="shared" si="329"/>
        <v>0.64909442396197536</v>
      </c>
      <c r="AV1457" s="22">
        <f t="shared" si="330"/>
        <v>401.27815770799998</v>
      </c>
      <c r="AW1457" s="22">
        <f t="shared" si="331"/>
        <v>1.9044940317276084</v>
      </c>
      <c r="AX1457" s="22" t="str">
        <f t="shared" si="332"/>
        <v>DROP</v>
      </c>
    </row>
    <row r="1458" spans="1:50" x14ac:dyDescent="0.25">
      <c r="A1458" s="23" t="s">
        <v>18</v>
      </c>
      <c r="B1458" s="22" t="s">
        <v>1476</v>
      </c>
      <c r="C1458" s="34">
        <v>525.73140000000001</v>
      </c>
      <c r="D1458" s="32">
        <v>8.222608811290702E-2</v>
      </c>
      <c r="E1458" s="32">
        <v>5.13670188796852E-2</v>
      </c>
      <c r="F1458" s="22">
        <v>14</v>
      </c>
      <c r="H1458" s="27">
        <v>159.60829884264999</v>
      </c>
      <c r="I1458" s="27">
        <v>65.186125342996817</v>
      </c>
      <c r="J1458" s="27">
        <v>112.46190496035013</v>
      </c>
      <c r="K1458" s="27">
        <v>337.25632914599692</v>
      </c>
      <c r="M1458" s="27">
        <v>550.96885815580424</v>
      </c>
      <c r="N1458" s="27">
        <v>20.503524599999999</v>
      </c>
      <c r="O1458" s="27">
        <v>0</v>
      </c>
      <c r="P1458" s="27">
        <v>500</v>
      </c>
      <c r="Q1458" s="27">
        <v>500</v>
      </c>
      <c r="R1458" s="27">
        <v>550.96885815580424</v>
      </c>
      <c r="S1458" s="22" t="s">
        <v>3371</v>
      </c>
      <c r="T1458" s="28">
        <v>10.129470609373298</v>
      </c>
      <c r="U1458" s="22">
        <v>0.59015332905441531</v>
      </c>
      <c r="V1458" s="22">
        <v>0.64794245035165499</v>
      </c>
      <c r="W1458" s="22">
        <v>1.1019377163116084</v>
      </c>
      <c r="X1458" s="27">
        <v>-234.21605360980732</v>
      </c>
      <c r="Y1458" s="27">
        <v>-183.24719545400308</v>
      </c>
      <c r="Z1458" s="23" t="s">
        <v>3429</v>
      </c>
      <c r="AA1458" s="23" t="s">
        <v>3429</v>
      </c>
      <c r="AB1458" s="23" t="s">
        <v>3429</v>
      </c>
      <c r="AC1458" s="23" t="s">
        <v>3429</v>
      </c>
      <c r="AD1458" s="23" t="s">
        <v>3429</v>
      </c>
      <c r="AE1458" s="23" t="s">
        <v>3429</v>
      </c>
      <c r="AH1458" s="38"/>
      <c r="AJ1458" s="43"/>
      <c r="AK1458" s="22">
        <f t="shared" si="319"/>
        <v>0.59015332905441531</v>
      </c>
      <c r="AL1458" s="22" t="str">
        <f t="shared" si="320"/>
        <v>DROP</v>
      </c>
      <c r="AM1458" s="28">
        <f t="shared" si="321"/>
        <v>10.129470609373298</v>
      </c>
      <c r="AN1458" s="22">
        <f t="shared" si="322"/>
        <v>401.27815770799998</v>
      </c>
      <c r="AO1458" s="22" t="str">
        <f t="shared" si="323"/>
        <v>DROP</v>
      </c>
      <c r="AP1458" s="22" t="str">
        <f t="shared" si="324"/>
        <v>DROP</v>
      </c>
      <c r="AQ1458" s="22" t="str">
        <f t="shared" si="325"/>
        <v>DROP</v>
      </c>
      <c r="AR1458" s="22" t="str">
        <f t="shared" si="326"/>
        <v>DROP</v>
      </c>
      <c r="AS1458" s="22" t="str">
        <f t="shared" si="327"/>
        <v>DROP</v>
      </c>
      <c r="AT1458" s="22" t="str">
        <f t="shared" si="328"/>
        <v>DROP</v>
      </c>
      <c r="AU1458" s="22">
        <f t="shared" si="329"/>
        <v>0.64794245035165499</v>
      </c>
      <c r="AV1458" s="22">
        <f t="shared" si="330"/>
        <v>401.27815770799998</v>
      </c>
      <c r="AW1458" s="22">
        <f t="shared" si="331"/>
        <v>1.9044940317276084</v>
      </c>
      <c r="AX1458" s="22" t="str">
        <f t="shared" si="332"/>
        <v>DROP</v>
      </c>
    </row>
    <row r="1459" spans="1:50" x14ac:dyDescent="0.25">
      <c r="A1459" s="23" t="s">
        <v>18</v>
      </c>
      <c r="B1459" s="22" t="s">
        <v>1477</v>
      </c>
      <c r="C1459" s="34">
        <v>525.73140000000001</v>
      </c>
      <c r="D1459" s="32">
        <v>8.2503621628929977E-2</v>
      </c>
      <c r="E1459" s="32">
        <v>5.1277382982546992E-2</v>
      </c>
      <c r="F1459" s="22">
        <v>14</v>
      </c>
      <c r="H1459" s="27">
        <v>159.60829884264999</v>
      </c>
      <c r="I1459" s="27">
        <v>65.406144742892309</v>
      </c>
      <c r="J1459" s="27">
        <v>112.84149188487257</v>
      </c>
      <c r="K1459" s="27">
        <v>337.85593547041486</v>
      </c>
      <c r="M1459" s="27">
        <v>550.96885815580424</v>
      </c>
      <c r="N1459" s="27">
        <v>20.503524599999999</v>
      </c>
      <c r="O1459" s="27">
        <v>0</v>
      </c>
      <c r="P1459" s="27">
        <v>500</v>
      </c>
      <c r="Q1459" s="27">
        <v>500</v>
      </c>
      <c r="R1459" s="27">
        <v>550.96885815580424</v>
      </c>
      <c r="S1459" s="22" t="s">
        <v>3371</v>
      </c>
      <c r="T1459" s="28">
        <v>10.129470609373298</v>
      </c>
      <c r="U1459" s="22">
        <v>0.59120255967782087</v>
      </c>
      <c r="V1459" s="22">
        <v>0.64909442396197536</v>
      </c>
      <c r="W1459" s="22">
        <v>1.1019377163116084</v>
      </c>
      <c r="X1459" s="27">
        <v>-233.61644728538937</v>
      </c>
      <c r="Y1459" s="27">
        <v>-182.64758912958513</v>
      </c>
      <c r="Z1459" s="23" t="s">
        <v>3429</v>
      </c>
      <c r="AA1459" s="23" t="s">
        <v>3429</v>
      </c>
      <c r="AB1459" s="23" t="s">
        <v>3429</v>
      </c>
      <c r="AC1459" s="23" t="s">
        <v>3429</v>
      </c>
      <c r="AD1459" s="23" t="s">
        <v>3429</v>
      </c>
      <c r="AE1459" s="23" t="s">
        <v>3429</v>
      </c>
      <c r="AH1459" s="38"/>
      <c r="AJ1459" s="43"/>
      <c r="AK1459" s="22">
        <f t="shared" si="319"/>
        <v>0.59120255967782087</v>
      </c>
      <c r="AL1459" s="22" t="str">
        <f t="shared" si="320"/>
        <v>DROP</v>
      </c>
      <c r="AM1459" s="28">
        <f t="shared" si="321"/>
        <v>10.129470609373298</v>
      </c>
      <c r="AN1459" s="22">
        <f t="shared" si="322"/>
        <v>401.27815770799998</v>
      </c>
      <c r="AO1459" s="22" t="str">
        <f t="shared" si="323"/>
        <v>DROP</v>
      </c>
      <c r="AP1459" s="22" t="str">
        <f t="shared" si="324"/>
        <v>DROP</v>
      </c>
      <c r="AQ1459" s="22" t="str">
        <f t="shared" si="325"/>
        <v>DROP</v>
      </c>
      <c r="AR1459" s="22" t="str">
        <f t="shared" si="326"/>
        <v>DROP</v>
      </c>
      <c r="AS1459" s="22" t="str">
        <f t="shared" si="327"/>
        <v>DROP</v>
      </c>
      <c r="AT1459" s="22" t="str">
        <f t="shared" si="328"/>
        <v>DROP</v>
      </c>
      <c r="AU1459" s="22">
        <f t="shared" si="329"/>
        <v>0.64909442396197536</v>
      </c>
      <c r="AV1459" s="22">
        <f t="shared" si="330"/>
        <v>401.27815770799998</v>
      </c>
      <c r="AW1459" s="22">
        <f t="shared" si="331"/>
        <v>1.9044940317276084</v>
      </c>
      <c r="AX1459" s="22" t="str">
        <f t="shared" si="332"/>
        <v>DROP</v>
      </c>
    </row>
    <row r="1460" spans="1:50" x14ac:dyDescent="0.25">
      <c r="A1460" s="23" t="s">
        <v>18</v>
      </c>
      <c r="B1460" s="22" t="s">
        <v>1478</v>
      </c>
      <c r="C1460" s="34">
        <v>525.73140000000001</v>
      </c>
      <c r="D1460" s="32">
        <v>8.2503621628929977E-2</v>
      </c>
      <c r="E1460" s="32">
        <v>5.1277382982546992E-2</v>
      </c>
      <c r="F1460" s="22">
        <v>14</v>
      </c>
      <c r="H1460" s="27">
        <v>159.60829884264999</v>
      </c>
      <c r="I1460" s="27">
        <v>65.406144742892309</v>
      </c>
      <c r="J1460" s="27">
        <v>112.84149188487257</v>
      </c>
      <c r="K1460" s="27">
        <v>337.85593547041486</v>
      </c>
      <c r="M1460" s="27">
        <v>550.96885815580424</v>
      </c>
      <c r="N1460" s="27">
        <v>20.503524599999999</v>
      </c>
      <c r="O1460" s="27">
        <v>0</v>
      </c>
      <c r="P1460" s="27">
        <v>500</v>
      </c>
      <c r="Q1460" s="27">
        <v>500</v>
      </c>
      <c r="R1460" s="27">
        <v>550.96885815580424</v>
      </c>
      <c r="S1460" s="22" t="s">
        <v>3371</v>
      </c>
      <c r="T1460" s="28">
        <v>10.129470609373298</v>
      </c>
      <c r="U1460" s="22">
        <v>0.59120255967782087</v>
      </c>
      <c r="V1460" s="22">
        <v>0.64909442396197536</v>
      </c>
      <c r="W1460" s="22">
        <v>1.1019377163116084</v>
      </c>
      <c r="X1460" s="27">
        <v>-233.61644728538937</v>
      </c>
      <c r="Y1460" s="27">
        <v>-182.64758912958513</v>
      </c>
      <c r="Z1460" s="23" t="s">
        <v>3429</v>
      </c>
      <c r="AA1460" s="23" t="s">
        <v>3429</v>
      </c>
      <c r="AB1460" s="23" t="s">
        <v>3429</v>
      </c>
      <c r="AC1460" s="23" t="s">
        <v>3429</v>
      </c>
      <c r="AD1460" s="23" t="s">
        <v>3429</v>
      </c>
      <c r="AE1460" s="23" t="s">
        <v>3429</v>
      </c>
      <c r="AH1460" s="38"/>
      <c r="AJ1460" s="43"/>
      <c r="AK1460" s="22">
        <f t="shared" si="319"/>
        <v>0.59120255967782087</v>
      </c>
      <c r="AL1460" s="22" t="str">
        <f t="shared" si="320"/>
        <v>DROP</v>
      </c>
      <c r="AM1460" s="28">
        <f t="shared" si="321"/>
        <v>10.129470609373298</v>
      </c>
      <c r="AN1460" s="22">
        <f t="shared" si="322"/>
        <v>401.27815770799998</v>
      </c>
      <c r="AO1460" s="22" t="str">
        <f t="shared" si="323"/>
        <v>DROP</v>
      </c>
      <c r="AP1460" s="22" t="str">
        <f t="shared" si="324"/>
        <v>DROP</v>
      </c>
      <c r="AQ1460" s="22" t="str">
        <f t="shared" si="325"/>
        <v>DROP</v>
      </c>
      <c r="AR1460" s="22" t="str">
        <f t="shared" si="326"/>
        <v>DROP</v>
      </c>
      <c r="AS1460" s="22" t="str">
        <f t="shared" si="327"/>
        <v>DROP</v>
      </c>
      <c r="AT1460" s="22" t="str">
        <f t="shared" si="328"/>
        <v>DROP</v>
      </c>
      <c r="AU1460" s="22">
        <f t="shared" si="329"/>
        <v>0.64909442396197536</v>
      </c>
      <c r="AV1460" s="22">
        <f t="shared" si="330"/>
        <v>401.27815770799998</v>
      </c>
      <c r="AW1460" s="22">
        <f t="shared" si="331"/>
        <v>1.9044940317276084</v>
      </c>
      <c r="AX1460" s="22" t="str">
        <f t="shared" si="332"/>
        <v>DROP</v>
      </c>
    </row>
    <row r="1461" spans="1:50" x14ac:dyDescent="0.25">
      <c r="A1461" s="23" t="s">
        <v>18</v>
      </c>
      <c r="B1461" s="22" t="s">
        <v>1479</v>
      </c>
      <c r="C1461" s="34">
        <v>525.73140000000001</v>
      </c>
      <c r="D1461" s="32">
        <v>8.222608811290702E-2</v>
      </c>
      <c r="E1461" s="32">
        <v>5.13670188796852E-2</v>
      </c>
      <c r="F1461" s="22">
        <v>14</v>
      </c>
      <c r="H1461" s="27">
        <v>159.60829884264999</v>
      </c>
      <c r="I1461" s="27">
        <v>65.186125342996817</v>
      </c>
      <c r="J1461" s="27">
        <v>112.46190496035013</v>
      </c>
      <c r="K1461" s="27">
        <v>337.25632914599692</v>
      </c>
      <c r="M1461" s="27">
        <v>550.96885815580424</v>
      </c>
      <c r="N1461" s="27">
        <v>20.503524599999999</v>
      </c>
      <c r="O1461" s="27">
        <v>0</v>
      </c>
      <c r="P1461" s="27">
        <v>500</v>
      </c>
      <c r="Q1461" s="27">
        <v>500</v>
      </c>
      <c r="R1461" s="27">
        <v>550.96885815580424</v>
      </c>
      <c r="S1461" s="22" t="s">
        <v>3371</v>
      </c>
      <c r="T1461" s="28">
        <v>10.129470609373298</v>
      </c>
      <c r="U1461" s="22">
        <v>0.59015332905441531</v>
      </c>
      <c r="V1461" s="22">
        <v>0.64794245035165499</v>
      </c>
      <c r="W1461" s="22">
        <v>1.1019377163116084</v>
      </c>
      <c r="X1461" s="27">
        <v>-234.21605360980732</v>
      </c>
      <c r="Y1461" s="27">
        <v>-183.24719545400308</v>
      </c>
      <c r="Z1461" s="23" t="s">
        <v>3429</v>
      </c>
      <c r="AA1461" s="23" t="s">
        <v>3429</v>
      </c>
      <c r="AB1461" s="23" t="s">
        <v>3429</v>
      </c>
      <c r="AC1461" s="23" t="s">
        <v>3429</v>
      </c>
      <c r="AD1461" s="23" t="s">
        <v>3429</v>
      </c>
      <c r="AE1461" s="23" t="s">
        <v>3429</v>
      </c>
      <c r="AH1461" s="38"/>
      <c r="AJ1461" s="43"/>
      <c r="AK1461" s="22">
        <f t="shared" si="319"/>
        <v>0.59015332905441531</v>
      </c>
      <c r="AL1461" s="22" t="str">
        <f t="shared" si="320"/>
        <v>DROP</v>
      </c>
      <c r="AM1461" s="28">
        <f t="shared" si="321"/>
        <v>10.129470609373298</v>
      </c>
      <c r="AN1461" s="22">
        <f t="shared" si="322"/>
        <v>401.27815770799998</v>
      </c>
      <c r="AO1461" s="22" t="str">
        <f t="shared" si="323"/>
        <v>DROP</v>
      </c>
      <c r="AP1461" s="22" t="str">
        <f t="shared" si="324"/>
        <v>DROP</v>
      </c>
      <c r="AQ1461" s="22" t="str">
        <f t="shared" si="325"/>
        <v>DROP</v>
      </c>
      <c r="AR1461" s="22" t="str">
        <f t="shared" si="326"/>
        <v>DROP</v>
      </c>
      <c r="AS1461" s="22" t="str">
        <f t="shared" si="327"/>
        <v>DROP</v>
      </c>
      <c r="AT1461" s="22" t="str">
        <f t="shared" si="328"/>
        <v>DROP</v>
      </c>
      <c r="AU1461" s="22">
        <f t="shared" si="329"/>
        <v>0.64794245035165499</v>
      </c>
      <c r="AV1461" s="22">
        <f t="shared" si="330"/>
        <v>401.27815770799998</v>
      </c>
      <c r="AW1461" s="22">
        <f t="shared" si="331"/>
        <v>1.9044940317276084</v>
      </c>
      <c r="AX1461" s="22" t="str">
        <f t="shared" si="332"/>
        <v>DROP</v>
      </c>
    </row>
    <row r="1462" spans="1:50" x14ac:dyDescent="0.25">
      <c r="A1462" s="23" t="s">
        <v>18</v>
      </c>
      <c r="B1462" s="22" t="s">
        <v>1480</v>
      </c>
      <c r="C1462" s="34">
        <v>525.73140000000001</v>
      </c>
      <c r="D1462" s="32">
        <v>8.2503621628929977E-2</v>
      </c>
      <c r="E1462" s="32">
        <v>5.1277382982546992E-2</v>
      </c>
      <c r="F1462" s="22">
        <v>14</v>
      </c>
      <c r="H1462" s="27">
        <v>159.60829884264999</v>
      </c>
      <c r="I1462" s="27">
        <v>65.406144742892309</v>
      </c>
      <c r="J1462" s="27">
        <v>112.84149188487257</v>
      </c>
      <c r="K1462" s="27">
        <v>337.85593547041486</v>
      </c>
      <c r="M1462" s="27">
        <v>550.96885815580424</v>
      </c>
      <c r="N1462" s="27">
        <v>20.503524599999999</v>
      </c>
      <c r="O1462" s="27">
        <v>0</v>
      </c>
      <c r="P1462" s="27">
        <v>500</v>
      </c>
      <c r="Q1462" s="27">
        <v>500</v>
      </c>
      <c r="R1462" s="27">
        <v>550.96885815580424</v>
      </c>
      <c r="S1462" s="22" t="s">
        <v>3371</v>
      </c>
      <c r="T1462" s="28">
        <v>10.129470609373298</v>
      </c>
      <c r="U1462" s="22">
        <v>0.59120255967782087</v>
      </c>
      <c r="V1462" s="22">
        <v>0.64909442396197536</v>
      </c>
      <c r="W1462" s="22">
        <v>1.1019377163116084</v>
      </c>
      <c r="X1462" s="27">
        <v>-233.61644728538937</v>
      </c>
      <c r="Y1462" s="27">
        <v>-182.64758912958513</v>
      </c>
      <c r="Z1462" s="23" t="s">
        <v>3429</v>
      </c>
      <c r="AA1462" s="23" t="s">
        <v>3429</v>
      </c>
      <c r="AB1462" s="23" t="s">
        <v>3429</v>
      </c>
      <c r="AC1462" s="23" t="s">
        <v>3429</v>
      </c>
      <c r="AD1462" s="23" t="s">
        <v>3429</v>
      </c>
      <c r="AE1462" s="23" t="s">
        <v>3429</v>
      </c>
      <c r="AH1462" s="38"/>
      <c r="AJ1462" s="43"/>
      <c r="AK1462" s="22">
        <f t="shared" si="319"/>
        <v>0.59120255967782087</v>
      </c>
      <c r="AL1462" s="22" t="str">
        <f t="shared" si="320"/>
        <v>DROP</v>
      </c>
      <c r="AM1462" s="28">
        <f t="shared" si="321"/>
        <v>10.129470609373298</v>
      </c>
      <c r="AN1462" s="22">
        <f t="shared" si="322"/>
        <v>401.27815770799998</v>
      </c>
      <c r="AO1462" s="22" t="str">
        <f t="shared" si="323"/>
        <v>DROP</v>
      </c>
      <c r="AP1462" s="22" t="str">
        <f t="shared" si="324"/>
        <v>DROP</v>
      </c>
      <c r="AQ1462" s="22" t="str">
        <f t="shared" si="325"/>
        <v>DROP</v>
      </c>
      <c r="AR1462" s="22" t="str">
        <f t="shared" si="326"/>
        <v>DROP</v>
      </c>
      <c r="AS1462" s="22" t="str">
        <f t="shared" si="327"/>
        <v>DROP</v>
      </c>
      <c r="AT1462" s="22" t="str">
        <f t="shared" si="328"/>
        <v>DROP</v>
      </c>
      <c r="AU1462" s="22">
        <f t="shared" si="329"/>
        <v>0.64909442396197536</v>
      </c>
      <c r="AV1462" s="22">
        <f t="shared" si="330"/>
        <v>401.27815770799998</v>
      </c>
      <c r="AW1462" s="22">
        <f t="shared" si="331"/>
        <v>1.9044940317276084</v>
      </c>
      <c r="AX1462" s="22" t="str">
        <f t="shared" si="332"/>
        <v>DROP</v>
      </c>
    </row>
    <row r="1463" spans="1:50" x14ac:dyDescent="0.25">
      <c r="A1463" s="23" t="s">
        <v>18</v>
      </c>
      <c r="B1463" s="22" t="s">
        <v>1481</v>
      </c>
      <c r="C1463" s="34">
        <v>525.73140000000001</v>
      </c>
      <c r="D1463" s="32">
        <v>8.222608811290702E-2</v>
      </c>
      <c r="E1463" s="32">
        <v>5.13670188796852E-2</v>
      </c>
      <c r="F1463" s="22">
        <v>14</v>
      </c>
      <c r="H1463" s="27">
        <v>159.60829884264999</v>
      </c>
      <c r="I1463" s="27">
        <v>65.186125342996817</v>
      </c>
      <c r="J1463" s="27">
        <v>112.46190496035013</v>
      </c>
      <c r="K1463" s="27">
        <v>337.25632914599692</v>
      </c>
      <c r="M1463" s="27">
        <v>550.96885815580424</v>
      </c>
      <c r="N1463" s="27">
        <v>20.503524599999999</v>
      </c>
      <c r="O1463" s="27">
        <v>0</v>
      </c>
      <c r="P1463" s="27">
        <v>500</v>
      </c>
      <c r="Q1463" s="27">
        <v>500</v>
      </c>
      <c r="R1463" s="27">
        <v>550.96885815580424</v>
      </c>
      <c r="S1463" s="22" t="s">
        <v>3371</v>
      </c>
      <c r="T1463" s="28">
        <v>10.129470609373298</v>
      </c>
      <c r="U1463" s="22">
        <v>0.59015332905441531</v>
      </c>
      <c r="V1463" s="22">
        <v>0.64794245035165499</v>
      </c>
      <c r="W1463" s="22">
        <v>1.1019377163116084</v>
      </c>
      <c r="X1463" s="27">
        <v>-234.21605360980732</v>
      </c>
      <c r="Y1463" s="27">
        <v>-183.24719545400308</v>
      </c>
      <c r="Z1463" s="23" t="s">
        <v>3429</v>
      </c>
      <c r="AA1463" s="23" t="s">
        <v>3429</v>
      </c>
      <c r="AB1463" s="23" t="s">
        <v>3429</v>
      </c>
      <c r="AC1463" s="23" t="s">
        <v>3429</v>
      </c>
      <c r="AD1463" s="23" t="s">
        <v>3429</v>
      </c>
      <c r="AE1463" s="23" t="s">
        <v>3429</v>
      </c>
      <c r="AH1463" s="38"/>
      <c r="AJ1463" s="43"/>
      <c r="AK1463" s="22">
        <f t="shared" si="319"/>
        <v>0.59015332905441531</v>
      </c>
      <c r="AL1463" s="22" t="str">
        <f t="shared" si="320"/>
        <v>DROP</v>
      </c>
      <c r="AM1463" s="28">
        <f t="shared" si="321"/>
        <v>10.129470609373298</v>
      </c>
      <c r="AN1463" s="22">
        <f t="shared" si="322"/>
        <v>401.27815770799998</v>
      </c>
      <c r="AO1463" s="22" t="str">
        <f t="shared" si="323"/>
        <v>DROP</v>
      </c>
      <c r="AP1463" s="22" t="str">
        <f t="shared" si="324"/>
        <v>DROP</v>
      </c>
      <c r="AQ1463" s="22" t="str">
        <f t="shared" si="325"/>
        <v>DROP</v>
      </c>
      <c r="AR1463" s="22" t="str">
        <f t="shared" si="326"/>
        <v>DROP</v>
      </c>
      <c r="AS1463" s="22" t="str">
        <f t="shared" si="327"/>
        <v>DROP</v>
      </c>
      <c r="AT1463" s="22" t="str">
        <f t="shared" si="328"/>
        <v>DROP</v>
      </c>
      <c r="AU1463" s="22">
        <f t="shared" si="329"/>
        <v>0.64794245035165499</v>
      </c>
      <c r="AV1463" s="22">
        <f t="shared" si="330"/>
        <v>401.27815770799998</v>
      </c>
      <c r="AW1463" s="22">
        <f t="shared" si="331"/>
        <v>1.9044940317276084</v>
      </c>
      <c r="AX1463" s="22" t="str">
        <f t="shared" si="332"/>
        <v>DROP</v>
      </c>
    </row>
    <row r="1464" spans="1:50" x14ac:dyDescent="0.25">
      <c r="A1464" s="23" t="s">
        <v>18</v>
      </c>
      <c r="B1464" s="22" t="s">
        <v>1482</v>
      </c>
      <c r="C1464" s="34">
        <v>525.73140000000001</v>
      </c>
      <c r="D1464" s="32">
        <v>8.222608811290702E-2</v>
      </c>
      <c r="E1464" s="32">
        <v>5.13670188796852E-2</v>
      </c>
      <c r="F1464" s="22">
        <v>14</v>
      </c>
      <c r="H1464" s="27">
        <v>159.60829884264999</v>
      </c>
      <c r="I1464" s="27">
        <v>65.186125342996817</v>
      </c>
      <c r="J1464" s="27">
        <v>112.46190496035013</v>
      </c>
      <c r="K1464" s="27">
        <v>337.25632914599692</v>
      </c>
      <c r="M1464" s="27">
        <v>550.96885815580424</v>
      </c>
      <c r="N1464" s="27">
        <v>20.503524599999999</v>
      </c>
      <c r="O1464" s="27">
        <v>0</v>
      </c>
      <c r="P1464" s="27">
        <v>500</v>
      </c>
      <c r="Q1464" s="27">
        <v>500</v>
      </c>
      <c r="R1464" s="27">
        <v>550.96885815580424</v>
      </c>
      <c r="S1464" s="22" t="s">
        <v>3371</v>
      </c>
      <c r="T1464" s="28">
        <v>10.129470609373298</v>
      </c>
      <c r="U1464" s="22">
        <v>0.59015332905441531</v>
      </c>
      <c r="V1464" s="22">
        <v>0.64794245035165499</v>
      </c>
      <c r="W1464" s="22">
        <v>1.1019377163116084</v>
      </c>
      <c r="X1464" s="27">
        <v>-234.21605360980732</v>
      </c>
      <c r="Y1464" s="27">
        <v>-183.24719545400308</v>
      </c>
      <c r="Z1464" s="23" t="s">
        <v>3429</v>
      </c>
      <c r="AA1464" s="23" t="s">
        <v>3429</v>
      </c>
      <c r="AB1464" s="23" t="s">
        <v>3429</v>
      </c>
      <c r="AC1464" s="23" t="s">
        <v>3429</v>
      </c>
      <c r="AD1464" s="23" t="s">
        <v>3429</v>
      </c>
      <c r="AE1464" s="23" t="s">
        <v>3429</v>
      </c>
      <c r="AH1464" s="38"/>
      <c r="AJ1464" s="43"/>
      <c r="AK1464" s="22">
        <f t="shared" si="319"/>
        <v>0.59015332905441531</v>
      </c>
      <c r="AL1464" s="22" t="str">
        <f t="shared" si="320"/>
        <v>DROP</v>
      </c>
      <c r="AM1464" s="28">
        <f t="shared" si="321"/>
        <v>10.129470609373298</v>
      </c>
      <c r="AN1464" s="22">
        <f t="shared" si="322"/>
        <v>401.27815770799998</v>
      </c>
      <c r="AO1464" s="22" t="str">
        <f t="shared" si="323"/>
        <v>DROP</v>
      </c>
      <c r="AP1464" s="22" t="str">
        <f t="shared" si="324"/>
        <v>DROP</v>
      </c>
      <c r="AQ1464" s="22" t="str">
        <f t="shared" si="325"/>
        <v>DROP</v>
      </c>
      <c r="AR1464" s="22" t="str">
        <f t="shared" si="326"/>
        <v>DROP</v>
      </c>
      <c r="AS1464" s="22" t="str">
        <f t="shared" si="327"/>
        <v>DROP</v>
      </c>
      <c r="AT1464" s="22" t="str">
        <f t="shared" si="328"/>
        <v>DROP</v>
      </c>
      <c r="AU1464" s="22">
        <f t="shared" si="329"/>
        <v>0.64794245035165499</v>
      </c>
      <c r="AV1464" s="22">
        <f t="shared" si="330"/>
        <v>401.27815770799998</v>
      </c>
      <c r="AW1464" s="22">
        <f t="shared" si="331"/>
        <v>1.9044940317276084</v>
      </c>
      <c r="AX1464" s="22" t="str">
        <f t="shared" si="332"/>
        <v>DROP</v>
      </c>
    </row>
    <row r="1465" spans="1:50" x14ac:dyDescent="0.25">
      <c r="A1465" s="23" t="s">
        <v>18</v>
      </c>
      <c r="B1465" s="22" t="s">
        <v>1483</v>
      </c>
      <c r="C1465" s="34">
        <v>525.73140000000001</v>
      </c>
      <c r="D1465" s="32">
        <v>8.2503621628929977E-2</v>
      </c>
      <c r="E1465" s="32">
        <v>5.1277382982546992E-2</v>
      </c>
      <c r="F1465" s="22">
        <v>14</v>
      </c>
      <c r="H1465" s="27">
        <v>159.60829884264999</v>
      </c>
      <c r="I1465" s="27">
        <v>65.406144742892309</v>
      </c>
      <c r="J1465" s="27">
        <v>112.84149188487257</v>
      </c>
      <c r="K1465" s="27">
        <v>337.85593547041486</v>
      </c>
      <c r="M1465" s="27">
        <v>550.96885815580424</v>
      </c>
      <c r="N1465" s="27">
        <v>20.503524599999999</v>
      </c>
      <c r="O1465" s="27">
        <v>0</v>
      </c>
      <c r="P1465" s="27">
        <v>500</v>
      </c>
      <c r="Q1465" s="27">
        <v>500</v>
      </c>
      <c r="R1465" s="27">
        <v>550.96885815580424</v>
      </c>
      <c r="S1465" s="22" t="s">
        <v>3371</v>
      </c>
      <c r="T1465" s="28">
        <v>10.129470609373298</v>
      </c>
      <c r="U1465" s="22">
        <v>0.59120255967782087</v>
      </c>
      <c r="V1465" s="22">
        <v>0.64909442396197536</v>
      </c>
      <c r="W1465" s="22">
        <v>1.1019377163116084</v>
      </c>
      <c r="X1465" s="27">
        <v>-233.61644728538937</v>
      </c>
      <c r="Y1465" s="27">
        <v>-182.64758912958513</v>
      </c>
      <c r="Z1465" s="23" t="s">
        <v>3429</v>
      </c>
      <c r="AA1465" s="23" t="s">
        <v>3429</v>
      </c>
      <c r="AB1465" s="23" t="s">
        <v>3429</v>
      </c>
      <c r="AC1465" s="23" t="s">
        <v>3429</v>
      </c>
      <c r="AD1465" s="23" t="s">
        <v>3429</v>
      </c>
      <c r="AE1465" s="23" t="s">
        <v>3429</v>
      </c>
      <c r="AH1465" s="38"/>
      <c r="AJ1465" s="43"/>
      <c r="AK1465" s="22">
        <f t="shared" si="319"/>
        <v>0.59120255967782087</v>
      </c>
      <c r="AL1465" s="22" t="str">
        <f t="shared" si="320"/>
        <v>DROP</v>
      </c>
      <c r="AM1465" s="28">
        <f t="shared" si="321"/>
        <v>10.129470609373298</v>
      </c>
      <c r="AN1465" s="22">
        <f t="shared" si="322"/>
        <v>401.27815770799998</v>
      </c>
      <c r="AO1465" s="22" t="str">
        <f t="shared" si="323"/>
        <v>DROP</v>
      </c>
      <c r="AP1465" s="22" t="str">
        <f t="shared" si="324"/>
        <v>DROP</v>
      </c>
      <c r="AQ1465" s="22" t="str">
        <f t="shared" si="325"/>
        <v>DROP</v>
      </c>
      <c r="AR1465" s="22" t="str">
        <f t="shared" si="326"/>
        <v>DROP</v>
      </c>
      <c r="AS1465" s="22" t="str">
        <f t="shared" si="327"/>
        <v>DROP</v>
      </c>
      <c r="AT1465" s="22" t="str">
        <f t="shared" si="328"/>
        <v>DROP</v>
      </c>
      <c r="AU1465" s="22">
        <f t="shared" si="329"/>
        <v>0.64909442396197536</v>
      </c>
      <c r="AV1465" s="22">
        <f t="shared" si="330"/>
        <v>401.27815770799998</v>
      </c>
      <c r="AW1465" s="22">
        <f t="shared" si="331"/>
        <v>1.9044940317276084</v>
      </c>
      <c r="AX1465" s="22" t="str">
        <f t="shared" si="332"/>
        <v>DROP</v>
      </c>
    </row>
    <row r="1466" spans="1:50" x14ac:dyDescent="0.25">
      <c r="A1466" s="23" t="s">
        <v>18</v>
      </c>
      <c r="B1466" s="22" t="s">
        <v>1484</v>
      </c>
      <c r="C1466" s="34">
        <v>525.73140000000001</v>
      </c>
      <c r="D1466" s="32">
        <v>8.222608811290702E-2</v>
      </c>
      <c r="E1466" s="32">
        <v>5.13670188796852E-2</v>
      </c>
      <c r="F1466" s="22">
        <v>14</v>
      </c>
      <c r="H1466" s="27">
        <v>159.60829884264999</v>
      </c>
      <c r="I1466" s="27">
        <v>65.186125342996817</v>
      </c>
      <c r="J1466" s="27">
        <v>112.46190496035013</v>
      </c>
      <c r="K1466" s="27">
        <v>337.25632914599692</v>
      </c>
      <c r="M1466" s="27">
        <v>550.96885815580424</v>
      </c>
      <c r="N1466" s="27">
        <v>20.503524599999999</v>
      </c>
      <c r="O1466" s="27">
        <v>0</v>
      </c>
      <c r="P1466" s="27">
        <v>500</v>
      </c>
      <c r="Q1466" s="27">
        <v>500</v>
      </c>
      <c r="R1466" s="27">
        <v>550.96885815580424</v>
      </c>
      <c r="S1466" s="22" t="s">
        <v>3371</v>
      </c>
      <c r="T1466" s="28">
        <v>10.129470609373298</v>
      </c>
      <c r="U1466" s="22">
        <v>0.59015332905441531</v>
      </c>
      <c r="V1466" s="22">
        <v>0.64794245035165499</v>
      </c>
      <c r="W1466" s="22">
        <v>1.1019377163116084</v>
      </c>
      <c r="X1466" s="27">
        <v>-234.21605360980732</v>
      </c>
      <c r="Y1466" s="27">
        <v>-183.24719545400308</v>
      </c>
      <c r="Z1466" s="23" t="s">
        <v>3429</v>
      </c>
      <c r="AA1466" s="23" t="s">
        <v>3429</v>
      </c>
      <c r="AB1466" s="23" t="s">
        <v>3429</v>
      </c>
      <c r="AC1466" s="23" t="s">
        <v>3429</v>
      </c>
      <c r="AD1466" s="23" t="s">
        <v>3429</v>
      </c>
      <c r="AE1466" s="23" t="s">
        <v>3429</v>
      </c>
      <c r="AH1466" s="38"/>
      <c r="AJ1466" s="43"/>
      <c r="AK1466" s="22">
        <f t="shared" si="319"/>
        <v>0.59015332905441531</v>
      </c>
      <c r="AL1466" s="22" t="str">
        <f t="shared" si="320"/>
        <v>DROP</v>
      </c>
      <c r="AM1466" s="28">
        <f t="shared" si="321"/>
        <v>10.129470609373298</v>
      </c>
      <c r="AN1466" s="22">
        <f t="shared" si="322"/>
        <v>401.27815770799998</v>
      </c>
      <c r="AO1466" s="22" t="str">
        <f t="shared" si="323"/>
        <v>DROP</v>
      </c>
      <c r="AP1466" s="22" t="str">
        <f t="shared" si="324"/>
        <v>DROP</v>
      </c>
      <c r="AQ1466" s="22" t="str">
        <f t="shared" si="325"/>
        <v>DROP</v>
      </c>
      <c r="AR1466" s="22" t="str">
        <f t="shared" si="326"/>
        <v>DROP</v>
      </c>
      <c r="AS1466" s="22" t="str">
        <f t="shared" si="327"/>
        <v>DROP</v>
      </c>
      <c r="AT1466" s="22" t="str">
        <f t="shared" si="328"/>
        <v>DROP</v>
      </c>
      <c r="AU1466" s="22">
        <f t="shared" si="329"/>
        <v>0.64794245035165499</v>
      </c>
      <c r="AV1466" s="22">
        <f t="shared" si="330"/>
        <v>401.27815770799998</v>
      </c>
      <c r="AW1466" s="22">
        <f t="shared" si="331"/>
        <v>1.9044940317276084</v>
      </c>
      <c r="AX1466" s="22" t="str">
        <f t="shared" si="332"/>
        <v>DROP</v>
      </c>
    </row>
    <row r="1467" spans="1:50" x14ac:dyDescent="0.25">
      <c r="A1467" s="23" t="s">
        <v>18</v>
      </c>
      <c r="B1467" s="22" t="s">
        <v>1485</v>
      </c>
      <c r="C1467" s="34">
        <v>525.73140000000001</v>
      </c>
      <c r="D1467" s="32">
        <v>8.2503621628929977E-2</v>
      </c>
      <c r="E1467" s="32">
        <v>5.1277382982546992E-2</v>
      </c>
      <c r="F1467" s="22">
        <v>14</v>
      </c>
      <c r="H1467" s="27">
        <v>159.60829884264999</v>
      </c>
      <c r="I1467" s="27">
        <v>65.406144742892309</v>
      </c>
      <c r="J1467" s="27">
        <v>112.84149188487257</v>
      </c>
      <c r="K1467" s="27">
        <v>337.85593547041486</v>
      </c>
      <c r="M1467" s="27">
        <v>550.96885815580424</v>
      </c>
      <c r="N1467" s="27">
        <v>20.503524599999999</v>
      </c>
      <c r="O1467" s="27">
        <v>0</v>
      </c>
      <c r="P1467" s="27">
        <v>500</v>
      </c>
      <c r="Q1467" s="27">
        <v>500</v>
      </c>
      <c r="R1467" s="27">
        <v>550.96885815580424</v>
      </c>
      <c r="S1467" s="22" t="s">
        <v>3371</v>
      </c>
      <c r="T1467" s="28">
        <v>10.129470609373298</v>
      </c>
      <c r="U1467" s="22">
        <v>0.59120255967782087</v>
      </c>
      <c r="V1467" s="22">
        <v>0.64909442396197536</v>
      </c>
      <c r="W1467" s="22">
        <v>1.1019377163116084</v>
      </c>
      <c r="X1467" s="27">
        <v>-233.61644728538937</v>
      </c>
      <c r="Y1467" s="27">
        <v>-182.64758912958513</v>
      </c>
      <c r="Z1467" s="23" t="s">
        <v>3429</v>
      </c>
      <c r="AA1467" s="23" t="s">
        <v>3429</v>
      </c>
      <c r="AB1467" s="23" t="s">
        <v>3429</v>
      </c>
      <c r="AC1467" s="23" t="s">
        <v>3429</v>
      </c>
      <c r="AD1467" s="23" t="s">
        <v>3429</v>
      </c>
      <c r="AE1467" s="23" t="s">
        <v>3429</v>
      </c>
      <c r="AH1467" s="38"/>
      <c r="AJ1467" s="43"/>
      <c r="AK1467" s="22">
        <f t="shared" si="319"/>
        <v>0.59120255967782087</v>
      </c>
      <c r="AL1467" s="22" t="str">
        <f t="shared" si="320"/>
        <v>DROP</v>
      </c>
      <c r="AM1467" s="28">
        <f t="shared" si="321"/>
        <v>10.129470609373298</v>
      </c>
      <c r="AN1467" s="22">
        <f t="shared" si="322"/>
        <v>401.27815770799998</v>
      </c>
      <c r="AO1467" s="22" t="str">
        <f t="shared" si="323"/>
        <v>DROP</v>
      </c>
      <c r="AP1467" s="22" t="str">
        <f t="shared" si="324"/>
        <v>DROP</v>
      </c>
      <c r="AQ1467" s="22" t="str">
        <f t="shared" si="325"/>
        <v>DROP</v>
      </c>
      <c r="AR1467" s="22" t="str">
        <f t="shared" si="326"/>
        <v>DROP</v>
      </c>
      <c r="AS1467" s="22" t="str">
        <f t="shared" si="327"/>
        <v>DROP</v>
      </c>
      <c r="AT1467" s="22" t="str">
        <f t="shared" si="328"/>
        <v>DROP</v>
      </c>
      <c r="AU1467" s="22">
        <f t="shared" si="329"/>
        <v>0.64909442396197536</v>
      </c>
      <c r="AV1467" s="22">
        <f t="shared" si="330"/>
        <v>401.27815770799998</v>
      </c>
      <c r="AW1467" s="22">
        <f t="shared" si="331"/>
        <v>1.9044940317276084</v>
      </c>
      <c r="AX1467" s="22" t="str">
        <f t="shared" si="332"/>
        <v>DROP</v>
      </c>
    </row>
    <row r="1468" spans="1:50" x14ac:dyDescent="0.25">
      <c r="A1468" s="23" t="s">
        <v>18</v>
      </c>
      <c r="B1468" s="22" t="s">
        <v>1486</v>
      </c>
      <c r="C1468" s="34">
        <v>525.73140000000001</v>
      </c>
      <c r="D1468" s="32">
        <v>8.222608811290702E-2</v>
      </c>
      <c r="E1468" s="32">
        <v>5.13670188796852E-2</v>
      </c>
      <c r="F1468" s="22">
        <v>14</v>
      </c>
      <c r="H1468" s="27">
        <v>159.60829884264999</v>
      </c>
      <c r="I1468" s="27">
        <v>65.186125342996817</v>
      </c>
      <c r="J1468" s="27">
        <v>112.46190496035013</v>
      </c>
      <c r="K1468" s="27">
        <v>337.25632914599692</v>
      </c>
      <c r="M1468" s="27">
        <v>550.96885815580424</v>
      </c>
      <c r="N1468" s="27">
        <v>20.503524599999999</v>
      </c>
      <c r="O1468" s="27">
        <v>0</v>
      </c>
      <c r="P1468" s="27">
        <v>500</v>
      </c>
      <c r="Q1468" s="27">
        <v>500</v>
      </c>
      <c r="R1468" s="27">
        <v>550.96885815580424</v>
      </c>
      <c r="S1468" s="22" t="s">
        <v>3371</v>
      </c>
      <c r="T1468" s="28">
        <v>10.129470609373298</v>
      </c>
      <c r="U1468" s="22">
        <v>0.59015332905441531</v>
      </c>
      <c r="V1468" s="22">
        <v>0.64794245035165499</v>
      </c>
      <c r="W1468" s="22">
        <v>1.1019377163116084</v>
      </c>
      <c r="X1468" s="27">
        <v>-234.21605360980732</v>
      </c>
      <c r="Y1468" s="27">
        <v>-183.24719545400308</v>
      </c>
      <c r="Z1468" s="23" t="s">
        <v>3429</v>
      </c>
      <c r="AA1468" s="23" t="s">
        <v>3429</v>
      </c>
      <c r="AB1468" s="23" t="s">
        <v>3429</v>
      </c>
      <c r="AC1468" s="23" t="s">
        <v>3429</v>
      </c>
      <c r="AD1468" s="23" t="s">
        <v>3429</v>
      </c>
      <c r="AE1468" s="23" t="s">
        <v>3429</v>
      </c>
      <c r="AH1468" s="38"/>
      <c r="AJ1468" s="43"/>
      <c r="AK1468" s="22">
        <f t="shared" si="319"/>
        <v>0.59015332905441531</v>
      </c>
      <c r="AL1468" s="22" t="str">
        <f t="shared" si="320"/>
        <v>DROP</v>
      </c>
      <c r="AM1468" s="28">
        <f t="shared" si="321"/>
        <v>10.129470609373298</v>
      </c>
      <c r="AN1468" s="22">
        <f t="shared" si="322"/>
        <v>401.27815770799998</v>
      </c>
      <c r="AO1468" s="22" t="str">
        <f t="shared" si="323"/>
        <v>DROP</v>
      </c>
      <c r="AP1468" s="22" t="str">
        <f t="shared" si="324"/>
        <v>DROP</v>
      </c>
      <c r="AQ1468" s="22" t="str">
        <f t="shared" si="325"/>
        <v>DROP</v>
      </c>
      <c r="AR1468" s="22" t="str">
        <f t="shared" si="326"/>
        <v>DROP</v>
      </c>
      <c r="AS1468" s="22" t="str">
        <f t="shared" si="327"/>
        <v>DROP</v>
      </c>
      <c r="AT1468" s="22" t="str">
        <f t="shared" si="328"/>
        <v>DROP</v>
      </c>
      <c r="AU1468" s="22">
        <f t="shared" si="329"/>
        <v>0.64794245035165499</v>
      </c>
      <c r="AV1468" s="22">
        <f t="shared" si="330"/>
        <v>401.27815770799998</v>
      </c>
      <c r="AW1468" s="22">
        <f t="shared" si="331"/>
        <v>1.9044940317276084</v>
      </c>
      <c r="AX1468" s="22" t="str">
        <f t="shared" si="332"/>
        <v>DROP</v>
      </c>
    </row>
    <row r="1469" spans="1:50" x14ac:dyDescent="0.25">
      <c r="A1469" s="23" t="s">
        <v>18</v>
      </c>
      <c r="B1469" s="22" t="s">
        <v>1487</v>
      </c>
      <c r="C1469" s="34">
        <v>525.73140000000001</v>
      </c>
      <c r="D1469" s="32">
        <v>8.222608811290702E-2</v>
      </c>
      <c r="E1469" s="32">
        <v>5.13670188796852E-2</v>
      </c>
      <c r="F1469" s="22">
        <v>14</v>
      </c>
      <c r="H1469" s="27">
        <v>159.60829884264999</v>
      </c>
      <c r="I1469" s="27">
        <v>65.186125342996817</v>
      </c>
      <c r="J1469" s="27">
        <v>112.46190496035013</v>
      </c>
      <c r="K1469" s="27">
        <v>337.25632914599692</v>
      </c>
      <c r="M1469" s="27">
        <v>550.96885815580424</v>
      </c>
      <c r="N1469" s="27">
        <v>20.503524599999999</v>
      </c>
      <c r="O1469" s="27">
        <v>0</v>
      </c>
      <c r="P1469" s="27">
        <v>500</v>
      </c>
      <c r="Q1469" s="27">
        <v>500</v>
      </c>
      <c r="R1469" s="27">
        <v>550.96885815580424</v>
      </c>
      <c r="S1469" s="22" t="s">
        <v>3371</v>
      </c>
      <c r="T1469" s="28">
        <v>10.129470609373298</v>
      </c>
      <c r="U1469" s="22">
        <v>0.59015332905441531</v>
      </c>
      <c r="V1469" s="22">
        <v>0.64794245035165499</v>
      </c>
      <c r="W1469" s="22">
        <v>1.1019377163116084</v>
      </c>
      <c r="X1469" s="27">
        <v>-234.21605360980732</v>
      </c>
      <c r="Y1469" s="27">
        <v>-183.24719545400308</v>
      </c>
      <c r="Z1469" s="23" t="s">
        <v>3429</v>
      </c>
      <c r="AA1469" s="23" t="s">
        <v>3429</v>
      </c>
      <c r="AB1469" s="23" t="s">
        <v>3429</v>
      </c>
      <c r="AC1469" s="23" t="s">
        <v>3429</v>
      </c>
      <c r="AD1469" s="23" t="s">
        <v>3429</v>
      </c>
      <c r="AE1469" s="23" t="s">
        <v>3429</v>
      </c>
      <c r="AH1469" s="38"/>
      <c r="AJ1469" s="43"/>
      <c r="AK1469" s="22">
        <f t="shared" si="319"/>
        <v>0.59015332905441531</v>
      </c>
      <c r="AL1469" s="22" t="str">
        <f t="shared" si="320"/>
        <v>DROP</v>
      </c>
      <c r="AM1469" s="28">
        <f t="shared" si="321"/>
        <v>10.129470609373298</v>
      </c>
      <c r="AN1469" s="22">
        <f t="shared" si="322"/>
        <v>401.27815770799998</v>
      </c>
      <c r="AO1469" s="22" t="str">
        <f t="shared" si="323"/>
        <v>DROP</v>
      </c>
      <c r="AP1469" s="22" t="str">
        <f t="shared" si="324"/>
        <v>DROP</v>
      </c>
      <c r="AQ1469" s="22" t="str">
        <f t="shared" si="325"/>
        <v>DROP</v>
      </c>
      <c r="AR1469" s="22" t="str">
        <f t="shared" si="326"/>
        <v>DROP</v>
      </c>
      <c r="AS1469" s="22" t="str">
        <f t="shared" si="327"/>
        <v>DROP</v>
      </c>
      <c r="AT1469" s="22" t="str">
        <f t="shared" si="328"/>
        <v>DROP</v>
      </c>
      <c r="AU1469" s="22">
        <f t="shared" si="329"/>
        <v>0.64794245035165499</v>
      </c>
      <c r="AV1469" s="22">
        <f t="shared" si="330"/>
        <v>401.27815770799998</v>
      </c>
      <c r="AW1469" s="22">
        <f t="shared" si="331"/>
        <v>1.9044940317276084</v>
      </c>
      <c r="AX1469" s="22" t="str">
        <f t="shared" si="332"/>
        <v>DROP</v>
      </c>
    </row>
    <row r="1470" spans="1:50" x14ac:dyDescent="0.25">
      <c r="A1470" s="23" t="s">
        <v>18</v>
      </c>
      <c r="B1470" s="22" t="s">
        <v>1488</v>
      </c>
      <c r="C1470" s="34">
        <v>525.73140000000001</v>
      </c>
      <c r="D1470" s="32">
        <v>8.2503621628929977E-2</v>
      </c>
      <c r="E1470" s="32">
        <v>5.1277382982546992E-2</v>
      </c>
      <c r="F1470" s="22">
        <v>14</v>
      </c>
      <c r="H1470" s="27">
        <v>159.60829884264999</v>
      </c>
      <c r="I1470" s="27">
        <v>65.406144742892309</v>
      </c>
      <c r="J1470" s="27">
        <v>112.84149188487257</v>
      </c>
      <c r="K1470" s="27">
        <v>337.85593547041486</v>
      </c>
      <c r="M1470" s="27">
        <v>550.96885815580424</v>
      </c>
      <c r="N1470" s="27">
        <v>20.503524599999999</v>
      </c>
      <c r="O1470" s="27">
        <v>0</v>
      </c>
      <c r="P1470" s="27">
        <v>500</v>
      </c>
      <c r="Q1470" s="27">
        <v>500</v>
      </c>
      <c r="R1470" s="27">
        <v>550.96885815580424</v>
      </c>
      <c r="S1470" s="22" t="s">
        <v>3371</v>
      </c>
      <c r="T1470" s="28">
        <v>10.129470609373298</v>
      </c>
      <c r="U1470" s="22">
        <v>0.59120255967782087</v>
      </c>
      <c r="V1470" s="22">
        <v>0.64909442396197536</v>
      </c>
      <c r="W1470" s="22">
        <v>1.1019377163116084</v>
      </c>
      <c r="X1470" s="27">
        <v>-233.61644728538937</v>
      </c>
      <c r="Y1470" s="27">
        <v>-182.64758912958513</v>
      </c>
      <c r="Z1470" s="23" t="s">
        <v>3429</v>
      </c>
      <c r="AA1470" s="23" t="s">
        <v>3429</v>
      </c>
      <c r="AB1470" s="23" t="s">
        <v>3429</v>
      </c>
      <c r="AC1470" s="23" t="s">
        <v>3429</v>
      </c>
      <c r="AD1470" s="23" t="s">
        <v>3429</v>
      </c>
      <c r="AE1470" s="23" t="s">
        <v>3429</v>
      </c>
      <c r="AH1470" s="38"/>
      <c r="AJ1470" s="43"/>
      <c r="AK1470" s="22">
        <f t="shared" si="319"/>
        <v>0.59120255967782087</v>
      </c>
      <c r="AL1470" s="22" t="str">
        <f t="shared" si="320"/>
        <v>DROP</v>
      </c>
      <c r="AM1470" s="28">
        <f t="shared" si="321"/>
        <v>10.129470609373298</v>
      </c>
      <c r="AN1470" s="22">
        <f t="shared" si="322"/>
        <v>401.27815770799998</v>
      </c>
      <c r="AO1470" s="22" t="str">
        <f t="shared" si="323"/>
        <v>DROP</v>
      </c>
      <c r="AP1470" s="22" t="str">
        <f t="shared" si="324"/>
        <v>DROP</v>
      </c>
      <c r="AQ1470" s="22" t="str">
        <f t="shared" si="325"/>
        <v>DROP</v>
      </c>
      <c r="AR1470" s="22" t="str">
        <f t="shared" si="326"/>
        <v>DROP</v>
      </c>
      <c r="AS1470" s="22" t="str">
        <f t="shared" si="327"/>
        <v>DROP</v>
      </c>
      <c r="AT1470" s="22" t="str">
        <f t="shared" si="328"/>
        <v>DROP</v>
      </c>
      <c r="AU1470" s="22">
        <f t="shared" si="329"/>
        <v>0.64909442396197536</v>
      </c>
      <c r="AV1470" s="22">
        <f t="shared" si="330"/>
        <v>401.27815770799998</v>
      </c>
      <c r="AW1470" s="22">
        <f t="shared" si="331"/>
        <v>1.9044940317276084</v>
      </c>
      <c r="AX1470" s="22" t="str">
        <f t="shared" si="332"/>
        <v>DROP</v>
      </c>
    </row>
    <row r="1471" spans="1:50" x14ac:dyDescent="0.25">
      <c r="A1471" s="23" t="s">
        <v>18</v>
      </c>
      <c r="B1471" s="22" t="s">
        <v>1489</v>
      </c>
      <c r="C1471" s="34">
        <v>525.73140000000001</v>
      </c>
      <c r="D1471" s="32">
        <v>8.222608811290702E-2</v>
      </c>
      <c r="E1471" s="32">
        <v>5.13670188796852E-2</v>
      </c>
      <c r="F1471" s="22">
        <v>14</v>
      </c>
      <c r="H1471" s="27">
        <v>159.60829884264999</v>
      </c>
      <c r="I1471" s="27">
        <v>65.186125342996817</v>
      </c>
      <c r="J1471" s="27">
        <v>112.46190496035013</v>
      </c>
      <c r="K1471" s="27">
        <v>337.25632914599692</v>
      </c>
      <c r="M1471" s="27">
        <v>550.96885815580424</v>
      </c>
      <c r="N1471" s="27">
        <v>20.503524599999999</v>
      </c>
      <c r="O1471" s="27">
        <v>0</v>
      </c>
      <c r="P1471" s="27">
        <v>500</v>
      </c>
      <c r="Q1471" s="27">
        <v>500</v>
      </c>
      <c r="R1471" s="27">
        <v>550.96885815580424</v>
      </c>
      <c r="S1471" s="22" t="s">
        <v>3371</v>
      </c>
      <c r="T1471" s="28">
        <v>10.129470609373298</v>
      </c>
      <c r="U1471" s="22">
        <v>0.59015332905441531</v>
      </c>
      <c r="V1471" s="22">
        <v>0.64794245035165499</v>
      </c>
      <c r="W1471" s="22">
        <v>1.1019377163116084</v>
      </c>
      <c r="X1471" s="27">
        <v>-234.21605360980732</v>
      </c>
      <c r="Y1471" s="27">
        <v>-183.24719545400308</v>
      </c>
      <c r="Z1471" s="23" t="s">
        <v>3429</v>
      </c>
      <c r="AA1471" s="23" t="s">
        <v>3429</v>
      </c>
      <c r="AB1471" s="23" t="s">
        <v>3429</v>
      </c>
      <c r="AC1471" s="23" t="s">
        <v>3429</v>
      </c>
      <c r="AD1471" s="23" t="s">
        <v>3429</v>
      </c>
      <c r="AE1471" s="23" t="s">
        <v>3429</v>
      </c>
      <c r="AH1471" s="38"/>
      <c r="AJ1471" s="43"/>
      <c r="AK1471" s="22">
        <f t="shared" si="319"/>
        <v>0.59015332905441531</v>
      </c>
      <c r="AL1471" s="22" t="str">
        <f t="shared" si="320"/>
        <v>DROP</v>
      </c>
      <c r="AM1471" s="28">
        <f t="shared" si="321"/>
        <v>10.129470609373298</v>
      </c>
      <c r="AN1471" s="22">
        <f t="shared" si="322"/>
        <v>401.27815770799998</v>
      </c>
      <c r="AO1471" s="22" t="str">
        <f t="shared" si="323"/>
        <v>DROP</v>
      </c>
      <c r="AP1471" s="22" t="str">
        <f t="shared" si="324"/>
        <v>DROP</v>
      </c>
      <c r="AQ1471" s="22" t="str">
        <f t="shared" si="325"/>
        <v>DROP</v>
      </c>
      <c r="AR1471" s="22" t="str">
        <f t="shared" si="326"/>
        <v>DROP</v>
      </c>
      <c r="AS1471" s="22" t="str">
        <f t="shared" si="327"/>
        <v>DROP</v>
      </c>
      <c r="AT1471" s="22" t="str">
        <f t="shared" si="328"/>
        <v>DROP</v>
      </c>
      <c r="AU1471" s="22">
        <f t="shared" si="329"/>
        <v>0.64794245035165499</v>
      </c>
      <c r="AV1471" s="22">
        <f t="shared" si="330"/>
        <v>401.27815770799998</v>
      </c>
      <c r="AW1471" s="22">
        <f t="shared" si="331"/>
        <v>1.9044940317276084</v>
      </c>
      <c r="AX1471" s="22" t="str">
        <f t="shared" si="332"/>
        <v>DROP</v>
      </c>
    </row>
    <row r="1472" spans="1:50" x14ac:dyDescent="0.25">
      <c r="A1472" s="23" t="s">
        <v>18</v>
      </c>
      <c r="B1472" s="22" t="s">
        <v>1490</v>
      </c>
      <c r="C1472" s="34">
        <v>525.73140000000001</v>
      </c>
      <c r="D1472" s="32">
        <v>8.2503621628929977E-2</v>
      </c>
      <c r="E1472" s="32">
        <v>5.1277382982546992E-2</v>
      </c>
      <c r="F1472" s="22">
        <v>14</v>
      </c>
      <c r="H1472" s="27">
        <v>159.60829884264999</v>
      </c>
      <c r="I1472" s="27">
        <v>65.406144742892309</v>
      </c>
      <c r="J1472" s="27">
        <v>112.84149188487257</v>
      </c>
      <c r="K1472" s="27">
        <v>337.85593547041486</v>
      </c>
      <c r="M1472" s="27">
        <v>550.96885815580424</v>
      </c>
      <c r="N1472" s="27">
        <v>20.503524599999999</v>
      </c>
      <c r="O1472" s="27">
        <v>0</v>
      </c>
      <c r="P1472" s="27">
        <v>500</v>
      </c>
      <c r="Q1472" s="27">
        <v>500</v>
      </c>
      <c r="R1472" s="27">
        <v>550.96885815580424</v>
      </c>
      <c r="S1472" s="22" t="s">
        <v>3371</v>
      </c>
      <c r="T1472" s="28">
        <v>10.129470609373298</v>
      </c>
      <c r="U1472" s="22">
        <v>0.59120255967782087</v>
      </c>
      <c r="V1472" s="22">
        <v>0.64909442396197536</v>
      </c>
      <c r="W1472" s="22">
        <v>1.1019377163116084</v>
      </c>
      <c r="X1472" s="27">
        <v>-233.61644728538937</v>
      </c>
      <c r="Y1472" s="27">
        <v>-182.64758912958513</v>
      </c>
      <c r="Z1472" s="23" t="s">
        <v>3429</v>
      </c>
      <c r="AA1472" s="23" t="s">
        <v>3429</v>
      </c>
      <c r="AB1472" s="23" t="s">
        <v>3429</v>
      </c>
      <c r="AC1472" s="23" t="s">
        <v>3429</v>
      </c>
      <c r="AD1472" s="23" t="s">
        <v>3429</v>
      </c>
      <c r="AE1472" s="23" t="s">
        <v>3429</v>
      </c>
      <c r="AH1472" s="38"/>
      <c r="AJ1472" s="43"/>
      <c r="AK1472" s="22">
        <f t="shared" si="319"/>
        <v>0.59120255967782087</v>
      </c>
      <c r="AL1472" s="22" t="str">
        <f t="shared" si="320"/>
        <v>DROP</v>
      </c>
      <c r="AM1472" s="28">
        <f t="shared" si="321"/>
        <v>10.129470609373298</v>
      </c>
      <c r="AN1472" s="22">
        <f t="shared" si="322"/>
        <v>401.27815770799998</v>
      </c>
      <c r="AO1472" s="22" t="str">
        <f t="shared" si="323"/>
        <v>DROP</v>
      </c>
      <c r="AP1472" s="22" t="str">
        <f t="shared" si="324"/>
        <v>DROP</v>
      </c>
      <c r="AQ1472" s="22" t="str">
        <f t="shared" si="325"/>
        <v>DROP</v>
      </c>
      <c r="AR1472" s="22" t="str">
        <f t="shared" si="326"/>
        <v>DROP</v>
      </c>
      <c r="AS1472" s="22" t="str">
        <f t="shared" si="327"/>
        <v>DROP</v>
      </c>
      <c r="AT1472" s="22" t="str">
        <f t="shared" si="328"/>
        <v>DROP</v>
      </c>
      <c r="AU1472" s="22">
        <f t="shared" si="329"/>
        <v>0.64909442396197536</v>
      </c>
      <c r="AV1472" s="22">
        <f t="shared" si="330"/>
        <v>401.27815770799998</v>
      </c>
      <c r="AW1472" s="22">
        <f t="shared" si="331"/>
        <v>1.9044940317276084</v>
      </c>
      <c r="AX1472" s="22" t="str">
        <f t="shared" si="332"/>
        <v>DROP</v>
      </c>
    </row>
    <row r="1473" spans="1:50" x14ac:dyDescent="0.25">
      <c r="A1473" s="23" t="s">
        <v>18</v>
      </c>
      <c r="B1473" s="22" t="s">
        <v>1491</v>
      </c>
      <c r="C1473" s="34">
        <v>525.73140000000001</v>
      </c>
      <c r="D1473" s="32">
        <v>8.2503621628929977E-2</v>
      </c>
      <c r="E1473" s="32">
        <v>5.1277382982546992E-2</v>
      </c>
      <c r="F1473" s="22">
        <v>14</v>
      </c>
      <c r="H1473" s="27">
        <v>159.60829884264999</v>
      </c>
      <c r="I1473" s="27">
        <v>65.406144742892309</v>
      </c>
      <c r="J1473" s="27">
        <v>112.84149188487257</v>
      </c>
      <c r="K1473" s="27">
        <v>337.85593547041486</v>
      </c>
      <c r="M1473" s="27">
        <v>550.96885815580424</v>
      </c>
      <c r="N1473" s="27">
        <v>20.503524599999999</v>
      </c>
      <c r="O1473" s="27">
        <v>0</v>
      </c>
      <c r="P1473" s="27">
        <v>500</v>
      </c>
      <c r="Q1473" s="27">
        <v>500</v>
      </c>
      <c r="R1473" s="27">
        <v>550.96885815580424</v>
      </c>
      <c r="S1473" s="22" t="s">
        <v>3371</v>
      </c>
      <c r="T1473" s="28">
        <v>10.129470609373298</v>
      </c>
      <c r="U1473" s="22">
        <v>0.59120255967782087</v>
      </c>
      <c r="V1473" s="22">
        <v>0.64909442396197536</v>
      </c>
      <c r="W1473" s="22">
        <v>1.1019377163116084</v>
      </c>
      <c r="X1473" s="27">
        <v>-233.61644728538937</v>
      </c>
      <c r="Y1473" s="27">
        <v>-182.64758912958513</v>
      </c>
      <c r="Z1473" s="23" t="s">
        <v>3429</v>
      </c>
      <c r="AA1473" s="23" t="s">
        <v>3429</v>
      </c>
      <c r="AB1473" s="23" t="s">
        <v>3429</v>
      </c>
      <c r="AC1473" s="23" t="s">
        <v>3429</v>
      </c>
      <c r="AD1473" s="23" t="s">
        <v>3429</v>
      </c>
      <c r="AE1473" s="23" t="s">
        <v>3429</v>
      </c>
      <c r="AH1473" s="38"/>
      <c r="AJ1473" s="43"/>
      <c r="AK1473" s="22">
        <f t="shared" si="319"/>
        <v>0.59120255967782087</v>
      </c>
      <c r="AL1473" s="22" t="str">
        <f t="shared" si="320"/>
        <v>DROP</v>
      </c>
      <c r="AM1473" s="28">
        <f t="shared" si="321"/>
        <v>10.129470609373298</v>
      </c>
      <c r="AN1473" s="22">
        <f t="shared" si="322"/>
        <v>401.27815770799998</v>
      </c>
      <c r="AO1473" s="22" t="str">
        <f t="shared" si="323"/>
        <v>DROP</v>
      </c>
      <c r="AP1473" s="22" t="str">
        <f t="shared" si="324"/>
        <v>DROP</v>
      </c>
      <c r="AQ1473" s="22" t="str">
        <f t="shared" si="325"/>
        <v>DROP</v>
      </c>
      <c r="AR1473" s="22" t="str">
        <f t="shared" si="326"/>
        <v>DROP</v>
      </c>
      <c r="AS1473" s="22" t="str">
        <f t="shared" si="327"/>
        <v>DROP</v>
      </c>
      <c r="AT1473" s="22" t="str">
        <f t="shared" si="328"/>
        <v>DROP</v>
      </c>
      <c r="AU1473" s="22">
        <f t="shared" si="329"/>
        <v>0.64909442396197536</v>
      </c>
      <c r="AV1473" s="22">
        <f t="shared" si="330"/>
        <v>401.27815770799998</v>
      </c>
      <c r="AW1473" s="22">
        <f t="shared" si="331"/>
        <v>1.9044940317276084</v>
      </c>
      <c r="AX1473" s="22" t="str">
        <f t="shared" si="332"/>
        <v>DROP</v>
      </c>
    </row>
    <row r="1474" spans="1:50" x14ac:dyDescent="0.25">
      <c r="A1474" s="23" t="s">
        <v>18</v>
      </c>
      <c r="B1474" s="22" t="s">
        <v>1492</v>
      </c>
      <c r="C1474" s="34">
        <v>525.73140000000001</v>
      </c>
      <c r="D1474" s="32">
        <v>8.222608811290702E-2</v>
      </c>
      <c r="E1474" s="32">
        <v>5.13670188796852E-2</v>
      </c>
      <c r="F1474" s="22">
        <v>14</v>
      </c>
      <c r="H1474" s="27">
        <v>159.60829884264999</v>
      </c>
      <c r="I1474" s="27">
        <v>65.186125342996817</v>
      </c>
      <c r="J1474" s="27">
        <v>112.46190496035013</v>
      </c>
      <c r="K1474" s="27">
        <v>337.25632914599692</v>
      </c>
      <c r="M1474" s="27">
        <v>550.96885815580424</v>
      </c>
      <c r="N1474" s="27">
        <v>20.503524599999999</v>
      </c>
      <c r="O1474" s="27">
        <v>0</v>
      </c>
      <c r="P1474" s="27">
        <v>500</v>
      </c>
      <c r="Q1474" s="27">
        <v>500</v>
      </c>
      <c r="R1474" s="27">
        <v>550.96885815580424</v>
      </c>
      <c r="S1474" s="22" t="s">
        <v>3371</v>
      </c>
      <c r="T1474" s="28">
        <v>10.129470609373298</v>
      </c>
      <c r="U1474" s="22">
        <v>0.59015332905441531</v>
      </c>
      <c r="V1474" s="22">
        <v>0.64794245035165499</v>
      </c>
      <c r="W1474" s="22">
        <v>1.1019377163116084</v>
      </c>
      <c r="X1474" s="27">
        <v>-234.21605360980732</v>
      </c>
      <c r="Y1474" s="27">
        <v>-183.24719545400308</v>
      </c>
      <c r="Z1474" s="23" t="s">
        <v>3429</v>
      </c>
      <c r="AA1474" s="23" t="s">
        <v>3429</v>
      </c>
      <c r="AB1474" s="23" t="s">
        <v>3429</v>
      </c>
      <c r="AC1474" s="23" t="s">
        <v>3429</v>
      </c>
      <c r="AD1474" s="23" t="s">
        <v>3429</v>
      </c>
      <c r="AE1474" s="23" t="s">
        <v>3429</v>
      </c>
      <c r="AH1474" s="38"/>
      <c r="AJ1474" s="43"/>
      <c r="AK1474" s="22">
        <f t="shared" si="319"/>
        <v>0.59015332905441531</v>
      </c>
      <c r="AL1474" s="22" t="str">
        <f t="shared" si="320"/>
        <v>DROP</v>
      </c>
      <c r="AM1474" s="28">
        <f t="shared" si="321"/>
        <v>10.129470609373298</v>
      </c>
      <c r="AN1474" s="22">
        <f t="shared" si="322"/>
        <v>401.27815770799998</v>
      </c>
      <c r="AO1474" s="22" t="str">
        <f t="shared" si="323"/>
        <v>DROP</v>
      </c>
      <c r="AP1474" s="22" t="str">
        <f t="shared" si="324"/>
        <v>DROP</v>
      </c>
      <c r="AQ1474" s="22" t="str">
        <f t="shared" si="325"/>
        <v>DROP</v>
      </c>
      <c r="AR1474" s="22" t="str">
        <f t="shared" si="326"/>
        <v>DROP</v>
      </c>
      <c r="AS1474" s="22" t="str">
        <f t="shared" si="327"/>
        <v>DROP</v>
      </c>
      <c r="AT1474" s="22" t="str">
        <f t="shared" si="328"/>
        <v>DROP</v>
      </c>
      <c r="AU1474" s="22">
        <f t="shared" si="329"/>
        <v>0.64794245035165499</v>
      </c>
      <c r="AV1474" s="22">
        <f t="shared" si="330"/>
        <v>401.27815770799998</v>
      </c>
      <c r="AW1474" s="22">
        <f t="shared" si="331"/>
        <v>1.9044940317276084</v>
      </c>
      <c r="AX1474" s="22" t="str">
        <f t="shared" si="332"/>
        <v>DROP</v>
      </c>
    </row>
    <row r="1475" spans="1:50" x14ac:dyDescent="0.25">
      <c r="A1475" s="23" t="s">
        <v>18</v>
      </c>
      <c r="B1475" s="22" t="s">
        <v>1493</v>
      </c>
      <c r="C1475" s="34">
        <v>525.73140000000001</v>
      </c>
      <c r="D1475" s="32">
        <v>8.2503621628929977E-2</v>
      </c>
      <c r="E1475" s="32">
        <v>5.1277382982546992E-2</v>
      </c>
      <c r="F1475" s="22">
        <v>14</v>
      </c>
      <c r="H1475" s="27">
        <v>159.60829884264999</v>
      </c>
      <c r="I1475" s="27">
        <v>65.406144742892309</v>
      </c>
      <c r="J1475" s="27">
        <v>112.84149188487257</v>
      </c>
      <c r="K1475" s="27">
        <v>337.85593547041486</v>
      </c>
      <c r="M1475" s="27">
        <v>550.96885815580424</v>
      </c>
      <c r="N1475" s="27">
        <v>20.503524599999999</v>
      </c>
      <c r="O1475" s="27">
        <v>0</v>
      </c>
      <c r="P1475" s="27">
        <v>500</v>
      </c>
      <c r="Q1475" s="27">
        <v>500</v>
      </c>
      <c r="R1475" s="27">
        <v>550.96885815580424</v>
      </c>
      <c r="S1475" s="22" t="s">
        <v>3371</v>
      </c>
      <c r="T1475" s="28">
        <v>10.129470609373298</v>
      </c>
      <c r="U1475" s="22">
        <v>0.59120255967782087</v>
      </c>
      <c r="V1475" s="22">
        <v>0.64909442396197536</v>
      </c>
      <c r="W1475" s="22">
        <v>1.1019377163116084</v>
      </c>
      <c r="X1475" s="27">
        <v>-233.61644728538937</v>
      </c>
      <c r="Y1475" s="27">
        <v>-182.64758912958513</v>
      </c>
      <c r="Z1475" s="23" t="s">
        <v>3429</v>
      </c>
      <c r="AA1475" s="23" t="s">
        <v>3429</v>
      </c>
      <c r="AB1475" s="23" t="s">
        <v>3429</v>
      </c>
      <c r="AC1475" s="23" t="s">
        <v>3429</v>
      </c>
      <c r="AD1475" s="23" t="s">
        <v>3429</v>
      </c>
      <c r="AE1475" s="23" t="s">
        <v>3429</v>
      </c>
      <c r="AH1475" s="38"/>
      <c r="AJ1475" s="43"/>
      <c r="AK1475" s="22">
        <f t="shared" si="319"/>
        <v>0.59120255967782087</v>
      </c>
      <c r="AL1475" s="22" t="str">
        <f t="shared" si="320"/>
        <v>DROP</v>
      </c>
      <c r="AM1475" s="28">
        <f t="shared" si="321"/>
        <v>10.129470609373298</v>
      </c>
      <c r="AN1475" s="22">
        <f t="shared" si="322"/>
        <v>401.27815770799998</v>
      </c>
      <c r="AO1475" s="22" t="str">
        <f t="shared" si="323"/>
        <v>DROP</v>
      </c>
      <c r="AP1475" s="22" t="str">
        <f t="shared" si="324"/>
        <v>DROP</v>
      </c>
      <c r="AQ1475" s="22" t="str">
        <f t="shared" si="325"/>
        <v>DROP</v>
      </c>
      <c r="AR1475" s="22" t="str">
        <f t="shared" si="326"/>
        <v>DROP</v>
      </c>
      <c r="AS1475" s="22" t="str">
        <f t="shared" si="327"/>
        <v>DROP</v>
      </c>
      <c r="AT1475" s="22" t="str">
        <f t="shared" si="328"/>
        <v>DROP</v>
      </c>
      <c r="AU1475" s="22">
        <f t="shared" si="329"/>
        <v>0.64909442396197536</v>
      </c>
      <c r="AV1475" s="22">
        <f t="shared" si="330"/>
        <v>401.27815770799998</v>
      </c>
      <c r="AW1475" s="22">
        <f t="shared" si="331"/>
        <v>1.9044940317276084</v>
      </c>
      <c r="AX1475" s="22" t="str">
        <f t="shared" si="332"/>
        <v>DROP</v>
      </c>
    </row>
    <row r="1476" spans="1:50" x14ac:dyDescent="0.25">
      <c r="A1476" s="23" t="s">
        <v>18</v>
      </c>
      <c r="B1476" s="22" t="s">
        <v>1494</v>
      </c>
      <c r="C1476" s="34">
        <v>525.73140000000001</v>
      </c>
      <c r="D1476" s="32">
        <v>8.222608811290702E-2</v>
      </c>
      <c r="E1476" s="32">
        <v>5.13670188796852E-2</v>
      </c>
      <c r="F1476" s="22">
        <v>14</v>
      </c>
      <c r="H1476" s="27">
        <v>159.60829884264999</v>
      </c>
      <c r="I1476" s="27">
        <v>65.186125342996817</v>
      </c>
      <c r="J1476" s="27">
        <v>112.46190496035013</v>
      </c>
      <c r="K1476" s="27">
        <v>337.25632914599692</v>
      </c>
      <c r="M1476" s="27">
        <v>550.96885815580424</v>
      </c>
      <c r="N1476" s="27">
        <v>20.503524599999999</v>
      </c>
      <c r="O1476" s="27">
        <v>0</v>
      </c>
      <c r="P1476" s="27">
        <v>500</v>
      </c>
      <c r="Q1476" s="27">
        <v>500</v>
      </c>
      <c r="R1476" s="27">
        <v>550.96885815580424</v>
      </c>
      <c r="S1476" s="22" t="s">
        <v>3371</v>
      </c>
      <c r="T1476" s="28">
        <v>10.129470609373298</v>
      </c>
      <c r="U1476" s="22">
        <v>0.59015332905441531</v>
      </c>
      <c r="V1476" s="22">
        <v>0.64794245035165499</v>
      </c>
      <c r="W1476" s="22">
        <v>1.1019377163116084</v>
      </c>
      <c r="X1476" s="27">
        <v>-234.21605360980732</v>
      </c>
      <c r="Y1476" s="27">
        <v>-183.24719545400308</v>
      </c>
      <c r="Z1476" s="23" t="s">
        <v>3429</v>
      </c>
      <c r="AA1476" s="23" t="s">
        <v>3429</v>
      </c>
      <c r="AB1476" s="23" t="s">
        <v>3429</v>
      </c>
      <c r="AC1476" s="23" t="s">
        <v>3429</v>
      </c>
      <c r="AD1476" s="23" t="s">
        <v>3429</v>
      </c>
      <c r="AE1476" s="23" t="s">
        <v>3429</v>
      </c>
      <c r="AH1476" s="38"/>
      <c r="AJ1476" s="43"/>
      <c r="AK1476" s="22">
        <f t="shared" ref="AK1476:AK1539" si="333">IF(K1476/(N1476+M1476)&lt;0,9999,IFERROR(K1476/(N1476+M1476),0))</f>
        <v>0.59015332905441531</v>
      </c>
      <c r="AL1476" s="22" t="str">
        <f t="shared" ref="AL1476:AL1539" si="334">IF(AK1476&gt;=1,K1476-M1476-N1476,"DROP")</f>
        <v>DROP</v>
      </c>
      <c r="AM1476" s="28">
        <f t="shared" ref="AM1476:AM1539" si="335">T1476</f>
        <v>10.129470609373298</v>
      </c>
      <c r="AN1476" s="22">
        <f t="shared" ref="AN1476:AN1539" si="336">IF(AM1476&gt;=2,$P1476-2*$C1476*$T$2,0)</f>
        <v>401.27815770799998</v>
      </c>
      <c r="AO1476" s="22" t="str">
        <f t="shared" ref="AO1476:AO1539" si="337">IF(OR(AK1476&lt;1,AM1476&lt;2),"DROP","KEEP")</f>
        <v>DROP</v>
      </c>
      <c r="AP1476" s="22" t="str">
        <f t="shared" ref="AP1476:AP1539" si="338">IF(AO1476="DROP","DROP",IF(AL1476&lt;AN1476,AL1476,AN1476))</f>
        <v>DROP</v>
      </c>
      <c r="AQ1476" s="22" t="str">
        <f t="shared" ref="AQ1476:AQ1539" si="339">IF(AO1476="DROP","DROP",IF(K1476/(AJ1476+M1476+AP1476)&lt;0,9999,IFERROR(K1476/(AJ1476+M1476+AP1476),0)))</f>
        <v>DROP</v>
      </c>
      <c r="AR1476" s="22" t="str">
        <f t="shared" ref="AR1476:AR1539" si="340">IF(AO1476="DROP","DROP",IF(C1476&lt;0,9999,IFERROR(($P1476-$AP1476)/($C1476*$T$2),0)))</f>
        <v>DROP</v>
      </c>
      <c r="AS1476" s="22" t="str">
        <f t="shared" ref="AS1476:AS1539" si="341">IF(AO1476="DROP","DROP",IF(R1476&lt;0,9999,IFERROR((R1476+AP1476)/P1476,0)))</f>
        <v>DROP</v>
      </c>
      <c r="AT1476" s="22" t="str">
        <f t="shared" ref="AT1476:AT1539" si="342">IF(Z1476="DROP","DROP",IF(OR(AO1476="DROP",AS1476&lt;1),"DROP","KEEP"))</f>
        <v>DROP</v>
      </c>
      <c r="AU1476" s="22">
        <f t="shared" ref="AU1476:AU1539" si="343">IFERROR(K1476/(N1476+Q1476),0)</f>
        <v>0.64794245035165499</v>
      </c>
      <c r="AV1476" s="22">
        <f t="shared" ref="AV1476:AV1539" si="344">AN1476</f>
        <v>401.27815770799998</v>
      </c>
      <c r="AW1476" s="22">
        <f t="shared" ref="AW1476:AW1539" si="345">IF(R1476&lt;0,9999,IFERROR((R1476+AV1476)/P1476,0))</f>
        <v>1.9044940317276084</v>
      </c>
      <c r="AX1476" s="22" t="str">
        <f t="shared" ref="AX1476:AX1539" si="346">IF(AC1476="DROP","DROP",IF(OR(AU1476&lt;1,AW1476&lt;1,AM1476&lt;2),"DROP","KEEP"))</f>
        <v>DROP</v>
      </c>
    </row>
    <row r="1477" spans="1:50" x14ac:dyDescent="0.25">
      <c r="A1477" s="23" t="s">
        <v>18</v>
      </c>
      <c r="B1477" s="22" t="s">
        <v>1495</v>
      </c>
      <c r="C1477" s="34">
        <v>525.73140000000001</v>
      </c>
      <c r="D1477" s="32">
        <v>8.222608811290702E-2</v>
      </c>
      <c r="E1477" s="32">
        <v>5.13670188796852E-2</v>
      </c>
      <c r="F1477" s="22">
        <v>14</v>
      </c>
      <c r="H1477" s="27">
        <v>159.60829884264999</v>
      </c>
      <c r="I1477" s="27">
        <v>65.186125342996817</v>
      </c>
      <c r="J1477" s="27">
        <v>112.46190496035013</v>
      </c>
      <c r="K1477" s="27">
        <v>337.25632914599692</v>
      </c>
      <c r="M1477" s="27">
        <v>550.96885815580424</v>
      </c>
      <c r="N1477" s="27">
        <v>20.503524599999999</v>
      </c>
      <c r="O1477" s="27">
        <v>0</v>
      </c>
      <c r="P1477" s="27">
        <v>500</v>
      </c>
      <c r="Q1477" s="27">
        <v>500</v>
      </c>
      <c r="R1477" s="27">
        <v>550.96885815580424</v>
      </c>
      <c r="S1477" s="22" t="s">
        <v>3371</v>
      </c>
      <c r="T1477" s="28">
        <v>10.129470609373298</v>
      </c>
      <c r="U1477" s="22">
        <v>0.59015332905441531</v>
      </c>
      <c r="V1477" s="22">
        <v>0.64794245035165499</v>
      </c>
      <c r="W1477" s="22">
        <v>1.1019377163116084</v>
      </c>
      <c r="X1477" s="27">
        <v>-234.21605360980732</v>
      </c>
      <c r="Y1477" s="27">
        <v>-183.24719545400308</v>
      </c>
      <c r="Z1477" s="23" t="s">
        <v>3429</v>
      </c>
      <c r="AA1477" s="23" t="s">
        <v>3429</v>
      </c>
      <c r="AB1477" s="23" t="s">
        <v>3429</v>
      </c>
      <c r="AC1477" s="23" t="s">
        <v>3429</v>
      </c>
      <c r="AD1477" s="23" t="s">
        <v>3429</v>
      </c>
      <c r="AE1477" s="23" t="s">
        <v>3429</v>
      </c>
      <c r="AH1477" s="38"/>
      <c r="AJ1477" s="43"/>
      <c r="AK1477" s="22">
        <f t="shared" si="333"/>
        <v>0.59015332905441531</v>
      </c>
      <c r="AL1477" s="22" t="str">
        <f t="shared" si="334"/>
        <v>DROP</v>
      </c>
      <c r="AM1477" s="28">
        <f t="shared" si="335"/>
        <v>10.129470609373298</v>
      </c>
      <c r="AN1477" s="22">
        <f t="shared" si="336"/>
        <v>401.27815770799998</v>
      </c>
      <c r="AO1477" s="22" t="str">
        <f t="shared" si="337"/>
        <v>DROP</v>
      </c>
      <c r="AP1477" s="22" t="str">
        <f t="shared" si="338"/>
        <v>DROP</v>
      </c>
      <c r="AQ1477" s="22" t="str">
        <f t="shared" si="339"/>
        <v>DROP</v>
      </c>
      <c r="AR1477" s="22" t="str">
        <f t="shared" si="340"/>
        <v>DROP</v>
      </c>
      <c r="AS1477" s="22" t="str">
        <f t="shared" si="341"/>
        <v>DROP</v>
      </c>
      <c r="AT1477" s="22" t="str">
        <f t="shared" si="342"/>
        <v>DROP</v>
      </c>
      <c r="AU1477" s="22">
        <f t="shared" si="343"/>
        <v>0.64794245035165499</v>
      </c>
      <c r="AV1477" s="22">
        <f t="shared" si="344"/>
        <v>401.27815770799998</v>
      </c>
      <c r="AW1477" s="22">
        <f t="shared" si="345"/>
        <v>1.9044940317276084</v>
      </c>
      <c r="AX1477" s="22" t="str">
        <f t="shared" si="346"/>
        <v>DROP</v>
      </c>
    </row>
    <row r="1478" spans="1:50" x14ac:dyDescent="0.25">
      <c r="A1478" s="23" t="s">
        <v>18</v>
      </c>
      <c r="B1478" s="22" t="s">
        <v>1496</v>
      </c>
      <c r="C1478" s="34">
        <v>525.73140000000001</v>
      </c>
      <c r="D1478" s="32">
        <v>8.2503621628929977E-2</v>
      </c>
      <c r="E1478" s="32">
        <v>5.1277382982546992E-2</v>
      </c>
      <c r="F1478" s="22">
        <v>14</v>
      </c>
      <c r="H1478" s="27">
        <v>159.60829884264999</v>
      </c>
      <c r="I1478" s="27">
        <v>65.406144742892309</v>
      </c>
      <c r="J1478" s="27">
        <v>112.84149188487257</v>
      </c>
      <c r="K1478" s="27">
        <v>337.85593547041486</v>
      </c>
      <c r="M1478" s="27">
        <v>550.96885815580424</v>
      </c>
      <c r="N1478" s="27">
        <v>20.503524599999999</v>
      </c>
      <c r="O1478" s="27">
        <v>0</v>
      </c>
      <c r="P1478" s="27">
        <v>500</v>
      </c>
      <c r="Q1478" s="27">
        <v>500</v>
      </c>
      <c r="R1478" s="27">
        <v>550.96885815580424</v>
      </c>
      <c r="S1478" s="22" t="s">
        <v>3371</v>
      </c>
      <c r="T1478" s="28">
        <v>10.129470609373298</v>
      </c>
      <c r="U1478" s="22">
        <v>0.59120255967782087</v>
      </c>
      <c r="V1478" s="22">
        <v>0.64909442396197536</v>
      </c>
      <c r="W1478" s="22">
        <v>1.1019377163116084</v>
      </c>
      <c r="X1478" s="27">
        <v>-233.61644728538937</v>
      </c>
      <c r="Y1478" s="27">
        <v>-182.64758912958513</v>
      </c>
      <c r="Z1478" s="23" t="s">
        <v>3429</v>
      </c>
      <c r="AA1478" s="23" t="s">
        <v>3429</v>
      </c>
      <c r="AB1478" s="23" t="s">
        <v>3429</v>
      </c>
      <c r="AC1478" s="23" t="s">
        <v>3429</v>
      </c>
      <c r="AD1478" s="23" t="s">
        <v>3429</v>
      </c>
      <c r="AE1478" s="23" t="s">
        <v>3429</v>
      </c>
      <c r="AH1478" s="38"/>
      <c r="AJ1478" s="43"/>
      <c r="AK1478" s="22">
        <f t="shared" si="333"/>
        <v>0.59120255967782087</v>
      </c>
      <c r="AL1478" s="22" t="str">
        <f t="shared" si="334"/>
        <v>DROP</v>
      </c>
      <c r="AM1478" s="28">
        <f t="shared" si="335"/>
        <v>10.129470609373298</v>
      </c>
      <c r="AN1478" s="22">
        <f t="shared" si="336"/>
        <v>401.27815770799998</v>
      </c>
      <c r="AO1478" s="22" t="str">
        <f t="shared" si="337"/>
        <v>DROP</v>
      </c>
      <c r="AP1478" s="22" t="str">
        <f t="shared" si="338"/>
        <v>DROP</v>
      </c>
      <c r="AQ1478" s="22" t="str">
        <f t="shared" si="339"/>
        <v>DROP</v>
      </c>
      <c r="AR1478" s="22" t="str">
        <f t="shared" si="340"/>
        <v>DROP</v>
      </c>
      <c r="AS1478" s="22" t="str">
        <f t="shared" si="341"/>
        <v>DROP</v>
      </c>
      <c r="AT1478" s="22" t="str">
        <f t="shared" si="342"/>
        <v>DROP</v>
      </c>
      <c r="AU1478" s="22">
        <f t="shared" si="343"/>
        <v>0.64909442396197536</v>
      </c>
      <c r="AV1478" s="22">
        <f t="shared" si="344"/>
        <v>401.27815770799998</v>
      </c>
      <c r="AW1478" s="22">
        <f t="shared" si="345"/>
        <v>1.9044940317276084</v>
      </c>
      <c r="AX1478" s="22" t="str">
        <f t="shared" si="346"/>
        <v>DROP</v>
      </c>
    </row>
    <row r="1479" spans="1:50" x14ac:dyDescent="0.25">
      <c r="A1479" s="23" t="s">
        <v>18</v>
      </c>
      <c r="B1479" s="22" t="s">
        <v>1497</v>
      </c>
      <c r="C1479" s="34">
        <v>525.73140000000001</v>
      </c>
      <c r="D1479" s="32">
        <v>8.222608811290702E-2</v>
      </c>
      <c r="E1479" s="32">
        <v>5.13670188796852E-2</v>
      </c>
      <c r="F1479" s="22">
        <v>14</v>
      </c>
      <c r="H1479" s="27">
        <v>159.60829884264999</v>
      </c>
      <c r="I1479" s="27">
        <v>65.186125342996817</v>
      </c>
      <c r="J1479" s="27">
        <v>112.46190496035013</v>
      </c>
      <c r="K1479" s="27">
        <v>337.25632914599692</v>
      </c>
      <c r="M1479" s="27">
        <v>550.96885815580424</v>
      </c>
      <c r="N1479" s="27">
        <v>20.503524599999999</v>
      </c>
      <c r="O1479" s="27">
        <v>0</v>
      </c>
      <c r="P1479" s="27">
        <v>500</v>
      </c>
      <c r="Q1479" s="27">
        <v>500</v>
      </c>
      <c r="R1479" s="27">
        <v>550.96885815580424</v>
      </c>
      <c r="S1479" s="22" t="s">
        <v>3371</v>
      </c>
      <c r="T1479" s="28">
        <v>10.129470609373298</v>
      </c>
      <c r="U1479" s="22">
        <v>0.59015332905441531</v>
      </c>
      <c r="V1479" s="22">
        <v>0.64794245035165499</v>
      </c>
      <c r="W1479" s="22">
        <v>1.1019377163116084</v>
      </c>
      <c r="X1479" s="27">
        <v>-234.21605360980732</v>
      </c>
      <c r="Y1479" s="27">
        <v>-183.24719545400308</v>
      </c>
      <c r="Z1479" s="23" t="s">
        <v>3429</v>
      </c>
      <c r="AA1479" s="23" t="s">
        <v>3429</v>
      </c>
      <c r="AB1479" s="23" t="s">
        <v>3429</v>
      </c>
      <c r="AC1479" s="23" t="s">
        <v>3429</v>
      </c>
      <c r="AD1479" s="23" t="s">
        <v>3429</v>
      </c>
      <c r="AE1479" s="23" t="s">
        <v>3429</v>
      </c>
      <c r="AH1479" s="38"/>
      <c r="AJ1479" s="43"/>
      <c r="AK1479" s="22">
        <f t="shared" si="333"/>
        <v>0.59015332905441531</v>
      </c>
      <c r="AL1479" s="22" t="str">
        <f t="shared" si="334"/>
        <v>DROP</v>
      </c>
      <c r="AM1479" s="28">
        <f t="shared" si="335"/>
        <v>10.129470609373298</v>
      </c>
      <c r="AN1479" s="22">
        <f t="shared" si="336"/>
        <v>401.27815770799998</v>
      </c>
      <c r="AO1479" s="22" t="str">
        <f t="shared" si="337"/>
        <v>DROP</v>
      </c>
      <c r="AP1479" s="22" t="str">
        <f t="shared" si="338"/>
        <v>DROP</v>
      </c>
      <c r="AQ1479" s="22" t="str">
        <f t="shared" si="339"/>
        <v>DROP</v>
      </c>
      <c r="AR1479" s="22" t="str">
        <f t="shared" si="340"/>
        <v>DROP</v>
      </c>
      <c r="AS1479" s="22" t="str">
        <f t="shared" si="341"/>
        <v>DROP</v>
      </c>
      <c r="AT1479" s="22" t="str">
        <f t="shared" si="342"/>
        <v>DROP</v>
      </c>
      <c r="AU1479" s="22">
        <f t="shared" si="343"/>
        <v>0.64794245035165499</v>
      </c>
      <c r="AV1479" s="22">
        <f t="shared" si="344"/>
        <v>401.27815770799998</v>
      </c>
      <c r="AW1479" s="22">
        <f t="shared" si="345"/>
        <v>1.9044940317276084</v>
      </c>
      <c r="AX1479" s="22" t="str">
        <f t="shared" si="346"/>
        <v>DROP</v>
      </c>
    </row>
    <row r="1480" spans="1:50" x14ac:dyDescent="0.25">
      <c r="A1480" s="23" t="s">
        <v>18</v>
      </c>
      <c r="B1480" s="22" t="s">
        <v>1498</v>
      </c>
      <c r="C1480" s="34">
        <v>525.73140000000001</v>
      </c>
      <c r="D1480" s="32">
        <v>8.2503621628929977E-2</v>
      </c>
      <c r="E1480" s="32">
        <v>5.1277382982546992E-2</v>
      </c>
      <c r="F1480" s="22">
        <v>14</v>
      </c>
      <c r="H1480" s="27">
        <v>159.60829884264999</v>
      </c>
      <c r="I1480" s="27">
        <v>65.406144742892309</v>
      </c>
      <c r="J1480" s="27">
        <v>112.84149188487257</v>
      </c>
      <c r="K1480" s="27">
        <v>337.85593547041486</v>
      </c>
      <c r="M1480" s="27">
        <v>550.96885815580424</v>
      </c>
      <c r="N1480" s="27">
        <v>20.503524599999999</v>
      </c>
      <c r="O1480" s="27">
        <v>0</v>
      </c>
      <c r="P1480" s="27">
        <v>500</v>
      </c>
      <c r="Q1480" s="27">
        <v>500</v>
      </c>
      <c r="R1480" s="27">
        <v>550.96885815580424</v>
      </c>
      <c r="S1480" s="22" t="s">
        <v>3371</v>
      </c>
      <c r="T1480" s="28">
        <v>10.129470609373298</v>
      </c>
      <c r="U1480" s="22">
        <v>0.59120255967782087</v>
      </c>
      <c r="V1480" s="22">
        <v>0.64909442396197536</v>
      </c>
      <c r="W1480" s="22">
        <v>1.1019377163116084</v>
      </c>
      <c r="X1480" s="27">
        <v>-233.61644728538937</v>
      </c>
      <c r="Y1480" s="27">
        <v>-182.64758912958513</v>
      </c>
      <c r="Z1480" s="23" t="s">
        <v>3429</v>
      </c>
      <c r="AA1480" s="23" t="s">
        <v>3429</v>
      </c>
      <c r="AB1480" s="23" t="s">
        <v>3429</v>
      </c>
      <c r="AC1480" s="23" t="s">
        <v>3429</v>
      </c>
      <c r="AD1480" s="23" t="s">
        <v>3429</v>
      </c>
      <c r="AE1480" s="23" t="s">
        <v>3429</v>
      </c>
      <c r="AH1480" s="38"/>
      <c r="AJ1480" s="43"/>
      <c r="AK1480" s="22">
        <f t="shared" si="333"/>
        <v>0.59120255967782087</v>
      </c>
      <c r="AL1480" s="22" t="str">
        <f t="shared" si="334"/>
        <v>DROP</v>
      </c>
      <c r="AM1480" s="28">
        <f t="shared" si="335"/>
        <v>10.129470609373298</v>
      </c>
      <c r="AN1480" s="22">
        <f t="shared" si="336"/>
        <v>401.27815770799998</v>
      </c>
      <c r="AO1480" s="22" t="str">
        <f t="shared" si="337"/>
        <v>DROP</v>
      </c>
      <c r="AP1480" s="22" t="str">
        <f t="shared" si="338"/>
        <v>DROP</v>
      </c>
      <c r="AQ1480" s="22" t="str">
        <f t="shared" si="339"/>
        <v>DROP</v>
      </c>
      <c r="AR1480" s="22" t="str">
        <f t="shared" si="340"/>
        <v>DROP</v>
      </c>
      <c r="AS1480" s="22" t="str">
        <f t="shared" si="341"/>
        <v>DROP</v>
      </c>
      <c r="AT1480" s="22" t="str">
        <f t="shared" si="342"/>
        <v>DROP</v>
      </c>
      <c r="AU1480" s="22">
        <f t="shared" si="343"/>
        <v>0.64909442396197536</v>
      </c>
      <c r="AV1480" s="22">
        <f t="shared" si="344"/>
        <v>401.27815770799998</v>
      </c>
      <c r="AW1480" s="22">
        <f t="shared" si="345"/>
        <v>1.9044940317276084</v>
      </c>
      <c r="AX1480" s="22" t="str">
        <f t="shared" si="346"/>
        <v>DROP</v>
      </c>
    </row>
    <row r="1481" spans="1:50" x14ac:dyDescent="0.25">
      <c r="A1481" s="23" t="s">
        <v>18</v>
      </c>
      <c r="B1481" s="22" t="s">
        <v>1499</v>
      </c>
      <c r="C1481" s="34">
        <v>525.73140000000001</v>
      </c>
      <c r="D1481" s="32">
        <v>8.222608811290702E-2</v>
      </c>
      <c r="E1481" s="32">
        <v>5.13670188796852E-2</v>
      </c>
      <c r="F1481" s="22">
        <v>14</v>
      </c>
      <c r="H1481" s="27">
        <v>159.60829884264999</v>
      </c>
      <c r="I1481" s="27">
        <v>65.186125342996817</v>
      </c>
      <c r="J1481" s="27">
        <v>112.46190496035013</v>
      </c>
      <c r="K1481" s="27">
        <v>337.25632914599692</v>
      </c>
      <c r="M1481" s="27">
        <v>550.96885815580424</v>
      </c>
      <c r="N1481" s="27">
        <v>20.503524599999999</v>
      </c>
      <c r="O1481" s="27">
        <v>0</v>
      </c>
      <c r="P1481" s="27">
        <v>500</v>
      </c>
      <c r="Q1481" s="27">
        <v>500</v>
      </c>
      <c r="R1481" s="27">
        <v>550.96885815580424</v>
      </c>
      <c r="S1481" s="22" t="s">
        <v>3371</v>
      </c>
      <c r="T1481" s="28">
        <v>10.129470609373298</v>
      </c>
      <c r="U1481" s="22">
        <v>0.59015332905441531</v>
      </c>
      <c r="V1481" s="22">
        <v>0.64794245035165499</v>
      </c>
      <c r="W1481" s="22">
        <v>1.1019377163116084</v>
      </c>
      <c r="X1481" s="27">
        <v>-234.21605360980732</v>
      </c>
      <c r="Y1481" s="27">
        <v>-183.24719545400308</v>
      </c>
      <c r="Z1481" s="23" t="s">
        <v>3429</v>
      </c>
      <c r="AA1481" s="23" t="s">
        <v>3429</v>
      </c>
      <c r="AB1481" s="23" t="s">
        <v>3429</v>
      </c>
      <c r="AC1481" s="23" t="s">
        <v>3429</v>
      </c>
      <c r="AD1481" s="23" t="s">
        <v>3429</v>
      </c>
      <c r="AE1481" s="23" t="s">
        <v>3429</v>
      </c>
      <c r="AH1481" s="38"/>
      <c r="AJ1481" s="43"/>
      <c r="AK1481" s="22">
        <f t="shared" si="333"/>
        <v>0.59015332905441531</v>
      </c>
      <c r="AL1481" s="22" t="str">
        <f t="shared" si="334"/>
        <v>DROP</v>
      </c>
      <c r="AM1481" s="28">
        <f t="shared" si="335"/>
        <v>10.129470609373298</v>
      </c>
      <c r="AN1481" s="22">
        <f t="shared" si="336"/>
        <v>401.27815770799998</v>
      </c>
      <c r="AO1481" s="22" t="str">
        <f t="shared" si="337"/>
        <v>DROP</v>
      </c>
      <c r="AP1481" s="22" t="str">
        <f t="shared" si="338"/>
        <v>DROP</v>
      </c>
      <c r="AQ1481" s="22" t="str">
        <f t="shared" si="339"/>
        <v>DROP</v>
      </c>
      <c r="AR1481" s="22" t="str">
        <f t="shared" si="340"/>
        <v>DROP</v>
      </c>
      <c r="AS1481" s="22" t="str">
        <f t="shared" si="341"/>
        <v>DROP</v>
      </c>
      <c r="AT1481" s="22" t="str">
        <f t="shared" si="342"/>
        <v>DROP</v>
      </c>
      <c r="AU1481" s="22">
        <f t="shared" si="343"/>
        <v>0.64794245035165499</v>
      </c>
      <c r="AV1481" s="22">
        <f t="shared" si="344"/>
        <v>401.27815770799998</v>
      </c>
      <c r="AW1481" s="22">
        <f t="shared" si="345"/>
        <v>1.9044940317276084</v>
      </c>
      <c r="AX1481" s="22" t="str">
        <f t="shared" si="346"/>
        <v>DROP</v>
      </c>
    </row>
    <row r="1482" spans="1:50" x14ac:dyDescent="0.25">
      <c r="A1482" s="23" t="s">
        <v>18</v>
      </c>
      <c r="B1482" s="22" t="s">
        <v>1500</v>
      </c>
      <c r="C1482" s="34">
        <v>160.98965575</v>
      </c>
      <c r="D1482" s="32">
        <v>2.4002149748643856E-2</v>
      </c>
      <c r="E1482" s="32">
        <v>1.307424941507577E-2</v>
      </c>
      <c r="F1482" s="22">
        <v>8</v>
      </c>
      <c r="H1482" s="27">
        <v>28.230194339845557</v>
      </c>
      <c r="I1482" s="27">
        <v>2.7400619828081689</v>
      </c>
      <c r="J1482" s="27">
        <v>21.271659544245228</v>
      </c>
      <c r="K1482" s="27">
        <v>52.24191586689895</v>
      </c>
      <c r="M1482" s="27">
        <v>104.27407684398878</v>
      </c>
      <c r="N1482" s="27">
        <v>6.2785965742499998</v>
      </c>
      <c r="O1482" s="27">
        <v>0</v>
      </c>
      <c r="P1482" s="27">
        <v>55</v>
      </c>
      <c r="Q1482" s="27">
        <v>55</v>
      </c>
      <c r="R1482" s="27">
        <v>104.27407684398878</v>
      </c>
      <c r="S1482" s="22" t="s">
        <v>3372</v>
      </c>
      <c r="T1482" s="28">
        <v>3.6386926935814294</v>
      </c>
      <c r="U1482" s="22">
        <v>0.4725522617554373</v>
      </c>
      <c r="V1482" s="22">
        <v>0.85253120644821734</v>
      </c>
      <c r="W1482" s="22">
        <v>1.8958923062543414</v>
      </c>
      <c r="X1482" s="27">
        <v>-58.310757551339833</v>
      </c>
      <c r="Y1482" s="27">
        <v>-9.0366807073510529</v>
      </c>
      <c r="Z1482" s="23" t="s">
        <v>3429</v>
      </c>
      <c r="AA1482" s="23" t="s">
        <v>3429</v>
      </c>
      <c r="AB1482" s="23" t="s">
        <v>3429</v>
      </c>
      <c r="AC1482" s="23" t="s">
        <v>3429</v>
      </c>
      <c r="AD1482" s="23" t="s">
        <v>3429</v>
      </c>
      <c r="AE1482" s="23" t="s">
        <v>3429</v>
      </c>
      <c r="AH1482" s="38"/>
      <c r="AJ1482" s="43"/>
      <c r="AK1482" s="22">
        <f t="shared" si="333"/>
        <v>0.4725522617554373</v>
      </c>
      <c r="AL1482" s="22" t="str">
        <f t="shared" si="334"/>
        <v>DROP</v>
      </c>
      <c r="AM1482" s="28">
        <f t="shared" si="335"/>
        <v>3.6386926935814294</v>
      </c>
      <c r="AN1482" s="22">
        <f t="shared" si="336"/>
        <v>24.769362443264999</v>
      </c>
      <c r="AO1482" s="22" t="str">
        <f t="shared" si="337"/>
        <v>DROP</v>
      </c>
      <c r="AP1482" s="22" t="str">
        <f t="shared" si="338"/>
        <v>DROP</v>
      </c>
      <c r="AQ1482" s="22" t="str">
        <f t="shared" si="339"/>
        <v>DROP</v>
      </c>
      <c r="AR1482" s="22" t="str">
        <f t="shared" si="340"/>
        <v>DROP</v>
      </c>
      <c r="AS1482" s="22" t="str">
        <f t="shared" si="341"/>
        <v>DROP</v>
      </c>
      <c r="AT1482" s="22" t="str">
        <f t="shared" si="342"/>
        <v>DROP</v>
      </c>
      <c r="AU1482" s="22">
        <f t="shared" si="343"/>
        <v>0.85253120644821734</v>
      </c>
      <c r="AV1482" s="22">
        <f t="shared" si="344"/>
        <v>24.769362443264999</v>
      </c>
      <c r="AW1482" s="22">
        <f t="shared" si="345"/>
        <v>2.3462443506773418</v>
      </c>
      <c r="AX1482" s="22" t="str">
        <f t="shared" si="346"/>
        <v>DROP</v>
      </c>
    </row>
    <row r="1483" spans="1:50" x14ac:dyDescent="0.25">
      <c r="A1483" s="23" t="s">
        <v>18</v>
      </c>
      <c r="B1483" s="22" t="s">
        <v>1501</v>
      </c>
      <c r="C1483" s="34">
        <v>160.98965575</v>
      </c>
      <c r="D1483" s="32">
        <v>2.0873133129066759E-2</v>
      </c>
      <c r="E1483" s="32">
        <v>1.7483861583357751E-2</v>
      </c>
      <c r="F1483" s="22">
        <v>8</v>
      </c>
      <c r="H1483" s="27">
        <v>28.230194339845557</v>
      </c>
      <c r="I1483" s="27">
        <v>2.3828565002716493</v>
      </c>
      <c r="J1483" s="27">
        <v>18.498600591736626</v>
      </c>
      <c r="K1483" s="27">
        <v>49.111651431853829</v>
      </c>
      <c r="M1483" s="27">
        <v>104.27407684398878</v>
      </c>
      <c r="N1483" s="27">
        <v>6.2785965742499998</v>
      </c>
      <c r="O1483" s="27">
        <v>0</v>
      </c>
      <c r="P1483" s="27">
        <v>55</v>
      </c>
      <c r="Q1483" s="27">
        <v>55</v>
      </c>
      <c r="R1483" s="27">
        <v>104.27407684398878</v>
      </c>
      <c r="S1483" s="22" t="s">
        <v>3372</v>
      </c>
      <c r="T1483" s="28">
        <v>3.6386926935814294</v>
      </c>
      <c r="U1483" s="22">
        <v>0.44423757393958668</v>
      </c>
      <c r="V1483" s="22">
        <v>0.80144869787196027</v>
      </c>
      <c r="W1483" s="22">
        <v>1.8958923062543414</v>
      </c>
      <c r="X1483" s="27">
        <v>-61.441021986384953</v>
      </c>
      <c r="Y1483" s="27">
        <v>-12.166945142396173</v>
      </c>
      <c r="Z1483" s="23" t="s">
        <v>3429</v>
      </c>
      <c r="AA1483" s="23" t="s">
        <v>3429</v>
      </c>
      <c r="AB1483" s="23" t="s">
        <v>3429</v>
      </c>
      <c r="AC1483" s="23" t="s">
        <v>3429</v>
      </c>
      <c r="AD1483" s="23" t="s">
        <v>3429</v>
      </c>
      <c r="AE1483" s="23" t="s">
        <v>3429</v>
      </c>
      <c r="AH1483" s="38"/>
      <c r="AJ1483" s="43"/>
      <c r="AK1483" s="22">
        <f t="shared" si="333"/>
        <v>0.44423757393958668</v>
      </c>
      <c r="AL1483" s="22" t="str">
        <f t="shared" si="334"/>
        <v>DROP</v>
      </c>
      <c r="AM1483" s="28">
        <f t="shared" si="335"/>
        <v>3.6386926935814294</v>
      </c>
      <c r="AN1483" s="22">
        <f t="shared" si="336"/>
        <v>24.769362443264999</v>
      </c>
      <c r="AO1483" s="22" t="str">
        <f t="shared" si="337"/>
        <v>DROP</v>
      </c>
      <c r="AP1483" s="22" t="str">
        <f t="shared" si="338"/>
        <v>DROP</v>
      </c>
      <c r="AQ1483" s="22" t="str">
        <f t="shared" si="339"/>
        <v>DROP</v>
      </c>
      <c r="AR1483" s="22" t="str">
        <f t="shared" si="340"/>
        <v>DROP</v>
      </c>
      <c r="AS1483" s="22" t="str">
        <f t="shared" si="341"/>
        <v>DROP</v>
      </c>
      <c r="AT1483" s="22" t="str">
        <f t="shared" si="342"/>
        <v>DROP</v>
      </c>
      <c r="AU1483" s="22">
        <f t="shared" si="343"/>
        <v>0.80144869787196027</v>
      </c>
      <c r="AV1483" s="22">
        <f t="shared" si="344"/>
        <v>24.769362443264999</v>
      </c>
      <c r="AW1483" s="22">
        <f t="shared" si="345"/>
        <v>2.3462443506773418</v>
      </c>
      <c r="AX1483" s="22" t="str">
        <f t="shared" si="346"/>
        <v>DROP</v>
      </c>
    </row>
    <row r="1484" spans="1:50" x14ac:dyDescent="0.25">
      <c r="A1484" s="23" t="s">
        <v>18</v>
      </c>
      <c r="B1484" s="22" t="s">
        <v>1502</v>
      </c>
      <c r="C1484" s="34">
        <v>160.98965575</v>
      </c>
      <c r="D1484" s="32">
        <v>2.4002149748643856E-2</v>
      </c>
      <c r="E1484" s="32">
        <v>1.307424941507577E-2</v>
      </c>
      <c r="F1484" s="22">
        <v>8</v>
      </c>
      <c r="H1484" s="27">
        <v>28.230194339845557</v>
      </c>
      <c r="I1484" s="27">
        <v>2.7400619828081689</v>
      </c>
      <c r="J1484" s="27">
        <v>21.271659544245228</v>
      </c>
      <c r="K1484" s="27">
        <v>52.24191586689895</v>
      </c>
      <c r="M1484" s="27">
        <v>104.27407684398878</v>
      </c>
      <c r="N1484" s="27">
        <v>6.2785965742499998</v>
      </c>
      <c r="O1484" s="27">
        <v>0</v>
      </c>
      <c r="P1484" s="27">
        <v>55</v>
      </c>
      <c r="Q1484" s="27">
        <v>55</v>
      </c>
      <c r="R1484" s="27">
        <v>104.27407684398878</v>
      </c>
      <c r="S1484" s="22" t="s">
        <v>3372</v>
      </c>
      <c r="T1484" s="28">
        <v>3.6386926935814294</v>
      </c>
      <c r="U1484" s="22">
        <v>0.4725522617554373</v>
      </c>
      <c r="V1484" s="22">
        <v>0.85253120644821734</v>
      </c>
      <c r="W1484" s="22">
        <v>1.8958923062543414</v>
      </c>
      <c r="X1484" s="27">
        <v>-58.310757551339833</v>
      </c>
      <c r="Y1484" s="27">
        <v>-9.0366807073510529</v>
      </c>
      <c r="Z1484" s="23" t="s">
        <v>3429</v>
      </c>
      <c r="AA1484" s="23" t="s">
        <v>3429</v>
      </c>
      <c r="AB1484" s="23" t="s">
        <v>3429</v>
      </c>
      <c r="AC1484" s="23" t="s">
        <v>3429</v>
      </c>
      <c r="AD1484" s="23" t="s">
        <v>3429</v>
      </c>
      <c r="AE1484" s="23" t="s">
        <v>3429</v>
      </c>
      <c r="AH1484" s="38"/>
      <c r="AJ1484" s="43"/>
      <c r="AK1484" s="22">
        <f t="shared" si="333"/>
        <v>0.4725522617554373</v>
      </c>
      <c r="AL1484" s="22" t="str">
        <f t="shared" si="334"/>
        <v>DROP</v>
      </c>
      <c r="AM1484" s="28">
        <f t="shared" si="335"/>
        <v>3.6386926935814294</v>
      </c>
      <c r="AN1484" s="22">
        <f t="shared" si="336"/>
        <v>24.769362443264999</v>
      </c>
      <c r="AO1484" s="22" t="str">
        <f t="shared" si="337"/>
        <v>DROP</v>
      </c>
      <c r="AP1484" s="22" t="str">
        <f t="shared" si="338"/>
        <v>DROP</v>
      </c>
      <c r="AQ1484" s="22" t="str">
        <f t="shared" si="339"/>
        <v>DROP</v>
      </c>
      <c r="AR1484" s="22" t="str">
        <f t="shared" si="340"/>
        <v>DROP</v>
      </c>
      <c r="AS1484" s="22" t="str">
        <f t="shared" si="341"/>
        <v>DROP</v>
      </c>
      <c r="AT1484" s="22" t="str">
        <f t="shared" si="342"/>
        <v>DROP</v>
      </c>
      <c r="AU1484" s="22">
        <f t="shared" si="343"/>
        <v>0.85253120644821734</v>
      </c>
      <c r="AV1484" s="22">
        <f t="shared" si="344"/>
        <v>24.769362443264999</v>
      </c>
      <c r="AW1484" s="22">
        <f t="shared" si="345"/>
        <v>2.3462443506773418</v>
      </c>
      <c r="AX1484" s="22" t="str">
        <f t="shared" si="346"/>
        <v>DROP</v>
      </c>
    </row>
    <row r="1485" spans="1:50" x14ac:dyDescent="0.25">
      <c r="A1485" s="23" t="s">
        <v>18</v>
      </c>
      <c r="B1485" s="22" t="s">
        <v>1503</v>
      </c>
      <c r="C1485" s="34">
        <v>160.98965575</v>
      </c>
      <c r="D1485" s="32">
        <v>2.0873133129066759E-2</v>
      </c>
      <c r="E1485" s="32">
        <v>1.7483861583357751E-2</v>
      </c>
      <c r="F1485" s="22">
        <v>8</v>
      </c>
      <c r="H1485" s="27">
        <v>28.230194339845557</v>
      </c>
      <c r="I1485" s="27">
        <v>2.3828565002716493</v>
      </c>
      <c r="J1485" s="27">
        <v>18.498600591736626</v>
      </c>
      <c r="K1485" s="27">
        <v>49.111651431853829</v>
      </c>
      <c r="M1485" s="27">
        <v>104.27407684398878</v>
      </c>
      <c r="N1485" s="27">
        <v>6.2785965742499998</v>
      </c>
      <c r="O1485" s="27">
        <v>0</v>
      </c>
      <c r="P1485" s="27">
        <v>55</v>
      </c>
      <c r="Q1485" s="27">
        <v>55</v>
      </c>
      <c r="R1485" s="27">
        <v>104.27407684398878</v>
      </c>
      <c r="S1485" s="22" t="s">
        <v>3372</v>
      </c>
      <c r="T1485" s="28">
        <v>3.6386926935814294</v>
      </c>
      <c r="U1485" s="22">
        <v>0.44423757393958668</v>
      </c>
      <c r="V1485" s="22">
        <v>0.80144869787196027</v>
      </c>
      <c r="W1485" s="22">
        <v>1.8958923062543414</v>
      </c>
      <c r="X1485" s="27">
        <v>-61.441021986384953</v>
      </c>
      <c r="Y1485" s="27">
        <v>-12.166945142396173</v>
      </c>
      <c r="Z1485" s="23" t="s">
        <v>3429</v>
      </c>
      <c r="AA1485" s="23" t="s">
        <v>3429</v>
      </c>
      <c r="AB1485" s="23" t="s">
        <v>3429</v>
      </c>
      <c r="AC1485" s="23" t="s">
        <v>3429</v>
      </c>
      <c r="AD1485" s="23" t="s">
        <v>3429</v>
      </c>
      <c r="AE1485" s="23" t="s">
        <v>3429</v>
      </c>
      <c r="AH1485" s="38"/>
      <c r="AJ1485" s="43"/>
      <c r="AK1485" s="22">
        <f t="shared" si="333"/>
        <v>0.44423757393958668</v>
      </c>
      <c r="AL1485" s="22" t="str">
        <f t="shared" si="334"/>
        <v>DROP</v>
      </c>
      <c r="AM1485" s="28">
        <f t="shared" si="335"/>
        <v>3.6386926935814294</v>
      </c>
      <c r="AN1485" s="22">
        <f t="shared" si="336"/>
        <v>24.769362443264999</v>
      </c>
      <c r="AO1485" s="22" t="str">
        <f t="shared" si="337"/>
        <v>DROP</v>
      </c>
      <c r="AP1485" s="22" t="str">
        <f t="shared" si="338"/>
        <v>DROP</v>
      </c>
      <c r="AQ1485" s="22" t="str">
        <f t="shared" si="339"/>
        <v>DROP</v>
      </c>
      <c r="AR1485" s="22" t="str">
        <f t="shared" si="340"/>
        <v>DROP</v>
      </c>
      <c r="AS1485" s="22" t="str">
        <f t="shared" si="341"/>
        <v>DROP</v>
      </c>
      <c r="AT1485" s="22" t="str">
        <f t="shared" si="342"/>
        <v>DROP</v>
      </c>
      <c r="AU1485" s="22">
        <f t="shared" si="343"/>
        <v>0.80144869787196027</v>
      </c>
      <c r="AV1485" s="22">
        <f t="shared" si="344"/>
        <v>24.769362443264999</v>
      </c>
      <c r="AW1485" s="22">
        <f t="shared" si="345"/>
        <v>2.3462443506773418</v>
      </c>
      <c r="AX1485" s="22" t="str">
        <f t="shared" si="346"/>
        <v>DROP</v>
      </c>
    </row>
    <row r="1486" spans="1:50" x14ac:dyDescent="0.25">
      <c r="A1486" s="23" t="s">
        <v>18</v>
      </c>
      <c r="B1486" s="22" t="s">
        <v>1504</v>
      </c>
      <c r="C1486" s="34">
        <v>160.98965575</v>
      </c>
      <c r="D1486" s="32">
        <v>2.0873133129066759E-2</v>
      </c>
      <c r="E1486" s="32">
        <v>1.7483861583357751E-2</v>
      </c>
      <c r="F1486" s="22">
        <v>8</v>
      </c>
      <c r="H1486" s="27">
        <v>28.230194339845557</v>
      </c>
      <c r="I1486" s="27">
        <v>2.3828565002716493</v>
      </c>
      <c r="J1486" s="27">
        <v>18.498600591736626</v>
      </c>
      <c r="K1486" s="27">
        <v>49.111651431853829</v>
      </c>
      <c r="M1486" s="27">
        <v>104.27407684398878</v>
      </c>
      <c r="N1486" s="27">
        <v>6.2785965742499998</v>
      </c>
      <c r="O1486" s="27">
        <v>0</v>
      </c>
      <c r="P1486" s="27">
        <v>55</v>
      </c>
      <c r="Q1486" s="27">
        <v>55</v>
      </c>
      <c r="R1486" s="27">
        <v>104.27407684398878</v>
      </c>
      <c r="S1486" s="22" t="s">
        <v>3372</v>
      </c>
      <c r="T1486" s="28">
        <v>3.6386926935814294</v>
      </c>
      <c r="U1486" s="22">
        <v>0.44423757393958668</v>
      </c>
      <c r="V1486" s="22">
        <v>0.80144869787196027</v>
      </c>
      <c r="W1486" s="22">
        <v>1.8958923062543414</v>
      </c>
      <c r="X1486" s="27">
        <v>-61.441021986384953</v>
      </c>
      <c r="Y1486" s="27">
        <v>-12.166945142396173</v>
      </c>
      <c r="Z1486" s="23" t="s">
        <v>3429</v>
      </c>
      <c r="AA1486" s="23" t="s">
        <v>3429</v>
      </c>
      <c r="AB1486" s="23" t="s">
        <v>3429</v>
      </c>
      <c r="AC1486" s="23" t="s">
        <v>3429</v>
      </c>
      <c r="AD1486" s="23" t="s">
        <v>3429</v>
      </c>
      <c r="AE1486" s="23" t="s">
        <v>3429</v>
      </c>
      <c r="AH1486" s="38"/>
      <c r="AJ1486" s="43"/>
      <c r="AK1486" s="22">
        <f t="shared" si="333"/>
        <v>0.44423757393958668</v>
      </c>
      <c r="AL1486" s="22" t="str">
        <f t="shared" si="334"/>
        <v>DROP</v>
      </c>
      <c r="AM1486" s="28">
        <f t="shared" si="335"/>
        <v>3.6386926935814294</v>
      </c>
      <c r="AN1486" s="22">
        <f t="shared" si="336"/>
        <v>24.769362443264999</v>
      </c>
      <c r="AO1486" s="22" t="str">
        <f t="shared" si="337"/>
        <v>DROP</v>
      </c>
      <c r="AP1486" s="22" t="str">
        <f t="shared" si="338"/>
        <v>DROP</v>
      </c>
      <c r="AQ1486" s="22" t="str">
        <f t="shared" si="339"/>
        <v>DROP</v>
      </c>
      <c r="AR1486" s="22" t="str">
        <f t="shared" si="340"/>
        <v>DROP</v>
      </c>
      <c r="AS1486" s="22" t="str">
        <f t="shared" si="341"/>
        <v>DROP</v>
      </c>
      <c r="AT1486" s="22" t="str">
        <f t="shared" si="342"/>
        <v>DROP</v>
      </c>
      <c r="AU1486" s="22">
        <f t="shared" si="343"/>
        <v>0.80144869787196027</v>
      </c>
      <c r="AV1486" s="22">
        <f t="shared" si="344"/>
        <v>24.769362443264999</v>
      </c>
      <c r="AW1486" s="22">
        <f t="shared" si="345"/>
        <v>2.3462443506773418</v>
      </c>
      <c r="AX1486" s="22" t="str">
        <f t="shared" si="346"/>
        <v>DROP</v>
      </c>
    </row>
    <row r="1487" spans="1:50" x14ac:dyDescent="0.25">
      <c r="A1487" s="23" t="s">
        <v>18</v>
      </c>
      <c r="B1487" s="22" t="s">
        <v>1505</v>
      </c>
      <c r="C1487" s="34">
        <v>160.98965575</v>
      </c>
      <c r="D1487" s="32">
        <v>2.4002149748643856E-2</v>
      </c>
      <c r="E1487" s="32">
        <v>1.307424941507577E-2</v>
      </c>
      <c r="F1487" s="22">
        <v>8</v>
      </c>
      <c r="H1487" s="27">
        <v>28.230194339845557</v>
      </c>
      <c r="I1487" s="27">
        <v>2.7400619828081689</v>
      </c>
      <c r="J1487" s="27">
        <v>21.271659544245228</v>
      </c>
      <c r="K1487" s="27">
        <v>52.24191586689895</v>
      </c>
      <c r="M1487" s="27">
        <v>104.27407684398878</v>
      </c>
      <c r="N1487" s="27">
        <v>6.2785965742499998</v>
      </c>
      <c r="O1487" s="27">
        <v>0</v>
      </c>
      <c r="P1487" s="27">
        <v>55</v>
      </c>
      <c r="Q1487" s="27">
        <v>55</v>
      </c>
      <c r="R1487" s="27">
        <v>104.27407684398878</v>
      </c>
      <c r="S1487" s="22" t="s">
        <v>3372</v>
      </c>
      <c r="T1487" s="28">
        <v>3.6386926935814294</v>
      </c>
      <c r="U1487" s="22">
        <v>0.4725522617554373</v>
      </c>
      <c r="V1487" s="22">
        <v>0.85253120644821734</v>
      </c>
      <c r="W1487" s="22">
        <v>1.8958923062543414</v>
      </c>
      <c r="X1487" s="27">
        <v>-58.310757551339833</v>
      </c>
      <c r="Y1487" s="27">
        <v>-9.0366807073510529</v>
      </c>
      <c r="Z1487" s="23" t="s">
        <v>3429</v>
      </c>
      <c r="AA1487" s="23" t="s">
        <v>3429</v>
      </c>
      <c r="AB1487" s="23" t="s">
        <v>3429</v>
      </c>
      <c r="AC1487" s="23" t="s">
        <v>3429</v>
      </c>
      <c r="AD1487" s="23" t="s">
        <v>3429</v>
      </c>
      <c r="AE1487" s="23" t="s">
        <v>3429</v>
      </c>
      <c r="AH1487" s="38"/>
      <c r="AJ1487" s="43"/>
      <c r="AK1487" s="22">
        <f t="shared" si="333"/>
        <v>0.4725522617554373</v>
      </c>
      <c r="AL1487" s="22" t="str">
        <f t="shared" si="334"/>
        <v>DROP</v>
      </c>
      <c r="AM1487" s="28">
        <f t="shared" si="335"/>
        <v>3.6386926935814294</v>
      </c>
      <c r="AN1487" s="22">
        <f t="shared" si="336"/>
        <v>24.769362443264999</v>
      </c>
      <c r="AO1487" s="22" t="str">
        <f t="shared" si="337"/>
        <v>DROP</v>
      </c>
      <c r="AP1487" s="22" t="str">
        <f t="shared" si="338"/>
        <v>DROP</v>
      </c>
      <c r="AQ1487" s="22" t="str">
        <f t="shared" si="339"/>
        <v>DROP</v>
      </c>
      <c r="AR1487" s="22" t="str">
        <f t="shared" si="340"/>
        <v>DROP</v>
      </c>
      <c r="AS1487" s="22" t="str">
        <f t="shared" si="341"/>
        <v>DROP</v>
      </c>
      <c r="AT1487" s="22" t="str">
        <f t="shared" si="342"/>
        <v>DROP</v>
      </c>
      <c r="AU1487" s="22">
        <f t="shared" si="343"/>
        <v>0.85253120644821734</v>
      </c>
      <c r="AV1487" s="22">
        <f t="shared" si="344"/>
        <v>24.769362443264999</v>
      </c>
      <c r="AW1487" s="22">
        <f t="shared" si="345"/>
        <v>2.3462443506773418</v>
      </c>
      <c r="AX1487" s="22" t="str">
        <f t="shared" si="346"/>
        <v>DROP</v>
      </c>
    </row>
    <row r="1488" spans="1:50" x14ac:dyDescent="0.25">
      <c r="A1488" s="23" t="s">
        <v>18</v>
      </c>
      <c r="B1488" s="22" t="s">
        <v>1506</v>
      </c>
      <c r="C1488" s="34">
        <v>160.98965575</v>
      </c>
      <c r="D1488" s="32">
        <v>2.0873133129066759E-2</v>
      </c>
      <c r="E1488" s="32">
        <v>1.7483861583357751E-2</v>
      </c>
      <c r="F1488" s="22">
        <v>8</v>
      </c>
      <c r="H1488" s="27">
        <v>28.230194339845557</v>
      </c>
      <c r="I1488" s="27">
        <v>2.3828565002716493</v>
      </c>
      <c r="J1488" s="27">
        <v>18.498600591736626</v>
      </c>
      <c r="K1488" s="27">
        <v>49.111651431853829</v>
      </c>
      <c r="M1488" s="27">
        <v>104.27407684398878</v>
      </c>
      <c r="N1488" s="27">
        <v>6.2785965742499998</v>
      </c>
      <c r="O1488" s="27">
        <v>0</v>
      </c>
      <c r="P1488" s="27">
        <v>55</v>
      </c>
      <c r="Q1488" s="27">
        <v>55</v>
      </c>
      <c r="R1488" s="27">
        <v>104.27407684398878</v>
      </c>
      <c r="S1488" s="22" t="s">
        <v>3372</v>
      </c>
      <c r="T1488" s="28">
        <v>3.6386926935814294</v>
      </c>
      <c r="U1488" s="22">
        <v>0.44423757393958668</v>
      </c>
      <c r="V1488" s="22">
        <v>0.80144869787196027</v>
      </c>
      <c r="W1488" s="22">
        <v>1.8958923062543414</v>
      </c>
      <c r="X1488" s="27">
        <v>-61.441021986384953</v>
      </c>
      <c r="Y1488" s="27">
        <v>-12.166945142396173</v>
      </c>
      <c r="Z1488" s="23" t="s">
        <v>3429</v>
      </c>
      <c r="AA1488" s="23" t="s">
        <v>3429</v>
      </c>
      <c r="AB1488" s="23" t="s">
        <v>3429</v>
      </c>
      <c r="AC1488" s="23" t="s">
        <v>3429</v>
      </c>
      <c r="AD1488" s="23" t="s">
        <v>3429</v>
      </c>
      <c r="AE1488" s="23" t="s">
        <v>3429</v>
      </c>
      <c r="AH1488" s="38"/>
      <c r="AJ1488" s="43"/>
      <c r="AK1488" s="22">
        <f t="shared" si="333"/>
        <v>0.44423757393958668</v>
      </c>
      <c r="AL1488" s="22" t="str">
        <f t="shared" si="334"/>
        <v>DROP</v>
      </c>
      <c r="AM1488" s="28">
        <f t="shared" si="335"/>
        <v>3.6386926935814294</v>
      </c>
      <c r="AN1488" s="22">
        <f t="shared" si="336"/>
        <v>24.769362443264999</v>
      </c>
      <c r="AO1488" s="22" t="str">
        <f t="shared" si="337"/>
        <v>DROP</v>
      </c>
      <c r="AP1488" s="22" t="str">
        <f t="shared" si="338"/>
        <v>DROP</v>
      </c>
      <c r="AQ1488" s="22" t="str">
        <f t="shared" si="339"/>
        <v>DROP</v>
      </c>
      <c r="AR1488" s="22" t="str">
        <f t="shared" si="340"/>
        <v>DROP</v>
      </c>
      <c r="AS1488" s="22" t="str">
        <f t="shared" si="341"/>
        <v>DROP</v>
      </c>
      <c r="AT1488" s="22" t="str">
        <f t="shared" si="342"/>
        <v>DROP</v>
      </c>
      <c r="AU1488" s="22">
        <f t="shared" si="343"/>
        <v>0.80144869787196027</v>
      </c>
      <c r="AV1488" s="22">
        <f t="shared" si="344"/>
        <v>24.769362443264999</v>
      </c>
      <c r="AW1488" s="22">
        <f t="shared" si="345"/>
        <v>2.3462443506773418</v>
      </c>
      <c r="AX1488" s="22" t="str">
        <f t="shared" si="346"/>
        <v>DROP</v>
      </c>
    </row>
    <row r="1489" spans="1:50" x14ac:dyDescent="0.25">
      <c r="A1489" s="23" t="s">
        <v>18</v>
      </c>
      <c r="B1489" s="22" t="s">
        <v>1507</v>
      </c>
      <c r="C1489" s="34">
        <v>160.98965575</v>
      </c>
      <c r="D1489" s="32">
        <v>2.4002149748643856E-2</v>
      </c>
      <c r="E1489" s="32">
        <v>1.307424941507577E-2</v>
      </c>
      <c r="F1489" s="22">
        <v>8</v>
      </c>
      <c r="H1489" s="27">
        <v>28.230194339845557</v>
      </c>
      <c r="I1489" s="27">
        <v>2.7400619828081689</v>
      </c>
      <c r="J1489" s="27">
        <v>21.271659544245228</v>
      </c>
      <c r="K1489" s="27">
        <v>52.24191586689895</v>
      </c>
      <c r="M1489" s="27">
        <v>104.27407684398878</v>
      </c>
      <c r="N1489" s="27">
        <v>6.2785965742499998</v>
      </c>
      <c r="O1489" s="27">
        <v>0</v>
      </c>
      <c r="P1489" s="27">
        <v>55</v>
      </c>
      <c r="Q1489" s="27">
        <v>55</v>
      </c>
      <c r="R1489" s="27">
        <v>104.27407684398878</v>
      </c>
      <c r="S1489" s="22" t="s">
        <v>3372</v>
      </c>
      <c r="T1489" s="28">
        <v>3.6386926935814294</v>
      </c>
      <c r="U1489" s="22">
        <v>0.4725522617554373</v>
      </c>
      <c r="V1489" s="22">
        <v>0.85253120644821734</v>
      </c>
      <c r="W1489" s="22">
        <v>1.8958923062543414</v>
      </c>
      <c r="X1489" s="27">
        <v>-58.310757551339833</v>
      </c>
      <c r="Y1489" s="27">
        <v>-9.0366807073510529</v>
      </c>
      <c r="Z1489" s="23" t="s">
        <v>3429</v>
      </c>
      <c r="AA1489" s="23" t="s">
        <v>3429</v>
      </c>
      <c r="AB1489" s="23" t="s">
        <v>3429</v>
      </c>
      <c r="AC1489" s="23" t="s">
        <v>3429</v>
      </c>
      <c r="AD1489" s="23" t="s">
        <v>3429</v>
      </c>
      <c r="AE1489" s="23" t="s">
        <v>3429</v>
      </c>
      <c r="AH1489" s="38"/>
      <c r="AJ1489" s="43"/>
      <c r="AK1489" s="22">
        <f t="shared" si="333"/>
        <v>0.4725522617554373</v>
      </c>
      <c r="AL1489" s="22" t="str">
        <f t="shared" si="334"/>
        <v>DROP</v>
      </c>
      <c r="AM1489" s="28">
        <f t="shared" si="335"/>
        <v>3.6386926935814294</v>
      </c>
      <c r="AN1489" s="22">
        <f t="shared" si="336"/>
        <v>24.769362443264999</v>
      </c>
      <c r="AO1489" s="22" t="str">
        <f t="shared" si="337"/>
        <v>DROP</v>
      </c>
      <c r="AP1489" s="22" t="str">
        <f t="shared" si="338"/>
        <v>DROP</v>
      </c>
      <c r="AQ1489" s="22" t="str">
        <f t="shared" si="339"/>
        <v>DROP</v>
      </c>
      <c r="AR1489" s="22" t="str">
        <f t="shared" si="340"/>
        <v>DROP</v>
      </c>
      <c r="AS1489" s="22" t="str">
        <f t="shared" si="341"/>
        <v>DROP</v>
      </c>
      <c r="AT1489" s="22" t="str">
        <f t="shared" si="342"/>
        <v>DROP</v>
      </c>
      <c r="AU1489" s="22">
        <f t="shared" si="343"/>
        <v>0.85253120644821734</v>
      </c>
      <c r="AV1489" s="22">
        <f t="shared" si="344"/>
        <v>24.769362443264999</v>
      </c>
      <c r="AW1489" s="22">
        <f t="shared" si="345"/>
        <v>2.3462443506773418</v>
      </c>
      <c r="AX1489" s="22" t="str">
        <f t="shared" si="346"/>
        <v>DROP</v>
      </c>
    </row>
    <row r="1490" spans="1:50" x14ac:dyDescent="0.25">
      <c r="A1490" s="23" t="s">
        <v>18</v>
      </c>
      <c r="B1490" s="22" t="s">
        <v>1508</v>
      </c>
      <c r="C1490" s="34">
        <v>160.98965575</v>
      </c>
      <c r="D1490" s="32">
        <v>2.4002149748643856E-2</v>
      </c>
      <c r="E1490" s="32">
        <v>1.307424941507577E-2</v>
      </c>
      <c r="F1490" s="22">
        <v>8</v>
      </c>
      <c r="H1490" s="27">
        <v>28.230194339845557</v>
      </c>
      <c r="I1490" s="27">
        <v>2.7400619828081689</v>
      </c>
      <c r="J1490" s="27">
        <v>21.271659544245228</v>
      </c>
      <c r="K1490" s="27">
        <v>52.24191586689895</v>
      </c>
      <c r="M1490" s="27">
        <v>104.27407684398878</v>
      </c>
      <c r="N1490" s="27">
        <v>6.2785965742499998</v>
      </c>
      <c r="O1490" s="27">
        <v>0</v>
      </c>
      <c r="P1490" s="27">
        <v>55</v>
      </c>
      <c r="Q1490" s="27">
        <v>55</v>
      </c>
      <c r="R1490" s="27">
        <v>104.27407684398878</v>
      </c>
      <c r="S1490" s="22" t="s">
        <v>3372</v>
      </c>
      <c r="T1490" s="28">
        <v>3.6386926935814294</v>
      </c>
      <c r="U1490" s="22">
        <v>0.4725522617554373</v>
      </c>
      <c r="V1490" s="22">
        <v>0.85253120644821734</v>
      </c>
      <c r="W1490" s="22">
        <v>1.8958923062543414</v>
      </c>
      <c r="X1490" s="27">
        <v>-58.310757551339833</v>
      </c>
      <c r="Y1490" s="27">
        <v>-9.0366807073510529</v>
      </c>
      <c r="Z1490" s="23" t="s">
        <v>3429</v>
      </c>
      <c r="AA1490" s="23" t="s">
        <v>3429</v>
      </c>
      <c r="AB1490" s="23" t="s">
        <v>3429</v>
      </c>
      <c r="AC1490" s="23" t="s">
        <v>3429</v>
      </c>
      <c r="AD1490" s="23" t="s">
        <v>3429</v>
      </c>
      <c r="AE1490" s="23" t="s">
        <v>3429</v>
      </c>
      <c r="AH1490" s="38"/>
      <c r="AJ1490" s="43"/>
      <c r="AK1490" s="22">
        <f t="shared" si="333"/>
        <v>0.4725522617554373</v>
      </c>
      <c r="AL1490" s="22" t="str">
        <f t="shared" si="334"/>
        <v>DROP</v>
      </c>
      <c r="AM1490" s="28">
        <f t="shared" si="335"/>
        <v>3.6386926935814294</v>
      </c>
      <c r="AN1490" s="22">
        <f t="shared" si="336"/>
        <v>24.769362443264999</v>
      </c>
      <c r="AO1490" s="22" t="str">
        <f t="shared" si="337"/>
        <v>DROP</v>
      </c>
      <c r="AP1490" s="22" t="str">
        <f t="shared" si="338"/>
        <v>DROP</v>
      </c>
      <c r="AQ1490" s="22" t="str">
        <f t="shared" si="339"/>
        <v>DROP</v>
      </c>
      <c r="AR1490" s="22" t="str">
        <f t="shared" si="340"/>
        <v>DROP</v>
      </c>
      <c r="AS1490" s="22" t="str">
        <f t="shared" si="341"/>
        <v>DROP</v>
      </c>
      <c r="AT1490" s="22" t="str">
        <f t="shared" si="342"/>
        <v>DROP</v>
      </c>
      <c r="AU1490" s="22">
        <f t="shared" si="343"/>
        <v>0.85253120644821734</v>
      </c>
      <c r="AV1490" s="22">
        <f t="shared" si="344"/>
        <v>24.769362443264999</v>
      </c>
      <c r="AW1490" s="22">
        <f t="shared" si="345"/>
        <v>2.3462443506773418</v>
      </c>
      <c r="AX1490" s="22" t="str">
        <f t="shared" si="346"/>
        <v>DROP</v>
      </c>
    </row>
    <row r="1491" spans="1:50" x14ac:dyDescent="0.25">
      <c r="A1491" s="23" t="s">
        <v>18</v>
      </c>
      <c r="B1491" s="22" t="s">
        <v>1509</v>
      </c>
      <c r="C1491" s="34">
        <v>160.98965575</v>
      </c>
      <c r="D1491" s="32">
        <v>2.0873133129066759E-2</v>
      </c>
      <c r="E1491" s="32">
        <v>1.7483861583357751E-2</v>
      </c>
      <c r="F1491" s="22">
        <v>8</v>
      </c>
      <c r="H1491" s="27">
        <v>28.230194339845557</v>
      </c>
      <c r="I1491" s="27">
        <v>2.3828565002716493</v>
      </c>
      <c r="J1491" s="27">
        <v>18.498600591736626</v>
      </c>
      <c r="K1491" s="27">
        <v>49.111651431853829</v>
      </c>
      <c r="M1491" s="27">
        <v>104.27407684398878</v>
      </c>
      <c r="N1491" s="27">
        <v>6.2785965742499998</v>
      </c>
      <c r="O1491" s="27">
        <v>0</v>
      </c>
      <c r="P1491" s="27">
        <v>55</v>
      </c>
      <c r="Q1491" s="27">
        <v>55</v>
      </c>
      <c r="R1491" s="27">
        <v>104.27407684398878</v>
      </c>
      <c r="S1491" s="22" t="s">
        <v>3372</v>
      </c>
      <c r="T1491" s="28">
        <v>3.6386926935814294</v>
      </c>
      <c r="U1491" s="22">
        <v>0.44423757393958668</v>
      </c>
      <c r="V1491" s="22">
        <v>0.80144869787196027</v>
      </c>
      <c r="W1491" s="22">
        <v>1.8958923062543414</v>
      </c>
      <c r="X1491" s="27">
        <v>-61.441021986384953</v>
      </c>
      <c r="Y1491" s="27">
        <v>-12.166945142396173</v>
      </c>
      <c r="Z1491" s="23" t="s">
        <v>3429</v>
      </c>
      <c r="AA1491" s="23" t="s">
        <v>3429</v>
      </c>
      <c r="AB1491" s="23" t="s">
        <v>3429</v>
      </c>
      <c r="AC1491" s="23" t="s">
        <v>3429</v>
      </c>
      <c r="AD1491" s="23" t="s">
        <v>3429</v>
      </c>
      <c r="AE1491" s="23" t="s">
        <v>3429</v>
      </c>
      <c r="AH1491" s="38"/>
      <c r="AJ1491" s="43"/>
      <c r="AK1491" s="22">
        <f t="shared" si="333"/>
        <v>0.44423757393958668</v>
      </c>
      <c r="AL1491" s="22" t="str">
        <f t="shared" si="334"/>
        <v>DROP</v>
      </c>
      <c r="AM1491" s="28">
        <f t="shared" si="335"/>
        <v>3.6386926935814294</v>
      </c>
      <c r="AN1491" s="22">
        <f t="shared" si="336"/>
        <v>24.769362443264999</v>
      </c>
      <c r="AO1491" s="22" t="str">
        <f t="shared" si="337"/>
        <v>DROP</v>
      </c>
      <c r="AP1491" s="22" t="str">
        <f t="shared" si="338"/>
        <v>DROP</v>
      </c>
      <c r="AQ1491" s="22" t="str">
        <f t="shared" si="339"/>
        <v>DROP</v>
      </c>
      <c r="AR1491" s="22" t="str">
        <f t="shared" si="340"/>
        <v>DROP</v>
      </c>
      <c r="AS1491" s="22" t="str">
        <f t="shared" si="341"/>
        <v>DROP</v>
      </c>
      <c r="AT1491" s="22" t="str">
        <f t="shared" si="342"/>
        <v>DROP</v>
      </c>
      <c r="AU1491" s="22">
        <f t="shared" si="343"/>
        <v>0.80144869787196027</v>
      </c>
      <c r="AV1491" s="22">
        <f t="shared" si="344"/>
        <v>24.769362443264999</v>
      </c>
      <c r="AW1491" s="22">
        <f t="shared" si="345"/>
        <v>2.3462443506773418</v>
      </c>
      <c r="AX1491" s="22" t="str">
        <f t="shared" si="346"/>
        <v>DROP</v>
      </c>
    </row>
    <row r="1492" spans="1:50" x14ac:dyDescent="0.25">
      <c r="A1492" s="23" t="s">
        <v>18</v>
      </c>
      <c r="B1492" s="22" t="s">
        <v>1510</v>
      </c>
      <c r="C1492" s="34">
        <v>160.98965575</v>
      </c>
      <c r="D1492" s="32">
        <v>2.4002149748643856E-2</v>
      </c>
      <c r="E1492" s="32">
        <v>1.307424941507577E-2</v>
      </c>
      <c r="F1492" s="22">
        <v>8</v>
      </c>
      <c r="H1492" s="27">
        <v>28.230194339845557</v>
      </c>
      <c r="I1492" s="27">
        <v>2.7400619828081689</v>
      </c>
      <c r="J1492" s="27">
        <v>21.271659544245228</v>
      </c>
      <c r="K1492" s="27">
        <v>52.24191586689895</v>
      </c>
      <c r="M1492" s="27">
        <v>104.27407684398878</v>
      </c>
      <c r="N1492" s="27">
        <v>6.2785965742499998</v>
      </c>
      <c r="O1492" s="27">
        <v>0</v>
      </c>
      <c r="P1492" s="27">
        <v>55</v>
      </c>
      <c r="Q1492" s="27">
        <v>55</v>
      </c>
      <c r="R1492" s="27">
        <v>104.27407684398878</v>
      </c>
      <c r="S1492" s="22" t="s">
        <v>3372</v>
      </c>
      <c r="T1492" s="28">
        <v>3.6386926935814294</v>
      </c>
      <c r="U1492" s="22">
        <v>0.4725522617554373</v>
      </c>
      <c r="V1492" s="22">
        <v>0.85253120644821734</v>
      </c>
      <c r="W1492" s="22">
        <v>1.8958923062543414</v>
      </c>
      <c r="X1492" s="27">
        <v>-58.310757551339833</v>
      </c>
      <c r="Y1492" s="27">
        <v>-9.0366807073510529</v>
      </c>
      <c r="Z1492" s="23" t="s">
        <v>3429</v>
      </c>
      <c r="AA1492" s="23" t="s">
        <v>3429</v>
      </c>
      <c r="AB1492" s="23" t="s">
        <v>3429</v>
      </c>
      <c r="AC1492" s="23" t="s">
        <v>3429</v>
      </c>
      <c r="AD1492" s="23" t="s">
        <v>3429</v>
      </c>
      <c r="AE1492" s="23" t="s">
        <v>3429</v>
      </c>
      <c r="AH1492" s="38"/>
      <c r="AJ1492" s="43"/>
      <c r="AK1492" s="22">
        <f t="shared" si="333"/>
        <v>0.4725522617554373</v>
      </c>
      <c r="AL1492" s="22" t="str">
        <f t="shared" si="334"/>
        <v>DROP</v>
      </c>
      <c r="AM1492" s="28">
        <f t="shared" si="335"/>
        <v>3.6386926935814294</v>
      </c>
      <c r="AN1492" s="22">
        <f t="shared" si="336"/>
        <v>24.769362443264999</v>
      </c>
      <c r="AO1492" s="22" t="str">
        <f t="shared" si="337"/>
        <v>DROP</v>
      </c>
      <c r="AP1492" s="22" t="str">
        <f t="shared" si="338"/>
        <v>DROP</v>
      </c>
      <c r="AQ1492" s="22" t="str">
        <f t="shared" si="339"/>
        <v>DROP</v>
      </c>
      <c r="AR1492" s="22" t="str">
        <f t="shared" si="340"/>
        <v>DROP</v>
      </c>
      <c r="AS1492" s="22" t="str">
        <f t="shared" si="341"/>
        <v>DROP</v>
      </c>
      <c r="AT1492" s="22" t="str">
        <f t="shared" si="342"/>
        <v>DROP</v>
      </c>
      <c r="AU1492" s="22">
        <f t="shared" si="343"/>
        <v>0.85253120644821734</v>
      </c>
      <c r="AV1492" s="22">
        <f t="shared" si="344"/>
        <v>24.769362443264999</v>
      </c>
      <c r="AW1492" s="22">
        <f t="shared" si="345"/>
        <v>2.3462443506773418</v>
      </c>
      <c r="AX1492" s="22" t="str">
        <f t="shared" si="346"/>
        <v>DROP</v>
      </c>
    </row>
    <row r="1493" spans="1:50" x14ac:dyDescent="0.25">
      <c r="A1493" s="23" t="s">
        <v>18</v>
      </c>
      <c r="B1493" s="22" t="s">
        <v>1511</v>
      </c>
      <c r="C1493" s="34">
        <v>160.98965575</v>
      </c>
      <c r="D1493" s="32">
        <v>2.0873133129066759E-2</v>
      </c>
      <c r="E1493" s="32">
        <v>1.7483861583357751E-2</v>
      </c>
      <c r="F1493" s="22">
        <v>8</v>
      </c>
      <c r="H1493" s="27">
        <v>28.230194339845557</v>
      </c>
      <c r="I1493" s="27">
        <v>2.3828565002716493</v>
      </c>
      <c r="J1493" s="27">
        <v>18.498600591736626</v>
      </c>
      <c r="K1493" s="27">
        <v>49.111651431853829</v>
      </c>
      <c r="M1493" s="27">
        <v>104.27407684398878</v>
      </c>
      <c r="N1493" s="27">
        <v>6.2785965742499998</v>
      </c>
      <c r="O1493" s="27">
        <v>0</v>
      </c>
      <c r="P1493" s="27">
        <v>55</v>
      </c>
      <c r="Q1493" s="27">
        <v>55</v>
      </c>
      <c r="R1493" s="27">
        <v>104.27407684398878</v>
      </c>
      <c r="S1493" s="22" t="s">
        <v>3372</v>
      </c>
      <c r="T1493" s="28">
        <v>3.6386926935814294</v>
      </c>
      <c r="U1493" s="22">
        <v>0.44423757393958668</v>
      </c>
      <c r="V1493" s="22">
        <v>0.80144869787196027</v>
      </c>
      <c r="W1493" s="22">
        <v>1.8958923062543414</v>
      </c>
      <c r="X1493" s="27">
        <v>-61.441021986384953</v>
      </c>
      <c r="Y1493" s="27">
        <v>-12.166945142396173</v>
      </c>
      <c r="Z1493" s="23" t="s">
        <v>3429</v>
      </c>
      <c r="AA1493" s="23" t="s">
        <v>3429</v>
      </c>
      <c r="AB1493" s="23" t="s">
        <v>3429</v>
      </c>
      <c r="AC1493" s="23" t="s">
        <v>3429</v>
      </c>
      <c r="AD1493" s="23" t="s">
        <v>3429</v>
      </c>
      <c r="AE1493" s="23" t="s">
        <v>3429</v>
      </c>
      <c r="AH1493" s="38"/>
      <c r="AJ1493" s="43"/>
      <c r="AK1493" s="22">
        <f t="shared" si="333"/>
        <v>0.44423757393958668</v>
      </c>
      <c r="AL1493" s="22" t="str">
        <f t="shared" si="334"/>
        <v>DROP</v>
      </c>
      <c r="AM1493" s="28">
        <f t="shared" si="335"/>
        <v>3.6386926935814294</v>
      </c>
      <c r="AN1493" s="22">
        <f t="shared" si="336"/>
        <v>24.769362443264999</v>
      </c>
      <c r="AO1493" s="22" t="str">
        <f t="shared" si="337"/>
        <v>DROP</v>
      </c>
      <c r="AP1493" s="22" t="str">
        <f t="shared" si="338"/>
        <v>DROP</v>
      </c>
      <c r="AQ1493" s="22" t="str">
        <f t="shared" si="339"/>
        <v>DROP</v>
      </c>
      <c r="AR1493" s="22" t="str">
        <f t="shared" si="340"/>
        <v>DROP</v>
      </c>
      <c r="AS1493" s="22" t="str">
        <f t="shared" si="341"/>
        <v>DROP</v>
      </c>
      <c r="AT1493" s="22" t="str">
        <f t="shared" si="342"/>
        <v>DROP</v>
      </c>
      <c r="AU1493" s="22">
        <f t="shared" si="343"/>
        <v>0.80144869787196027</v>
      </c>
      <c r="AV1493" s="22">
        <f t="shared" si="344"/>
        <v>24.769362443264999</v>
      </c>
      <c r="AW1493" s="22">
        <f t="shared" si="345"/>
        <v>2.3462443506773418</v>
      </c>
      <c r="AX1493" s="22" t="str">
        <f t="shared" si="346"/>
        <v>DROP</v>
      </c>
    </row>
    <row r="1494" spans="1:50" x14ac:dyDescent="0.25">
      <c r="A1494" s="23" t="s">
        <v>18</v>
      </c>
      <c r="B1494" s="22" t="s">
        <v>1512</v>
      </c>
      <c r="C1494" s="34">
        <v>160.98965575</v>
      </c>
      <c r="D1494" s="32">
        <v>2.4002149748643856E-2</v>
      </c>
      <c r="E1494" s="32">
        <v>1.307424941507577E-2</v>
      </c>
      <c r="F1494" s="22">
        <v>8</v>
      </c>
      <c r="H1494" s="27">
        <v>28.230194339845557</v>
      </c>
      <c r="I1494" s="27">
        <v>2.7400619828081689</v>
      </c>
      <c r="J1494" s="27">
        <v>21.271659544245228</v>
      </c>
      <c r="K1494" s="27">
        <v>52.24191586689895</v>
      </c>
      <c r="M1494" s="27">
        <v>104.27407684398878</v>
      </c>
      <c r="N1494" s="27">
        <v>6.2785965742499998</v>
      </c>
      <c r="O1494" s="27">
        <v>0</v>
      </c>
      <c r="P1494" s="27">
        <v>55</v>
      </c>
      <c r="Q1494" s="27">
        <v>55</v>
      </c>
      <c r="R1494" s="27">
        <v>104.27407684398878</v>
      </c>
      <c r="S1494" s="22" t="s">
        <v>3372</v>
      </c>
      <c r="T1494" s="28">
        <v>3.6386926935814294</v>
      </c>
      <c r="U1494" s="22">
        <v>0.4725522617554373</v>
      </c>
      <c r="V1494" s="22">
        <v>0.85253120644821734</v>
      </c>
      <c r="W1494" s="22">
        <v>1.8958923062543414</v>
      </c>
      <c r="X1494" s="27">
        <v>-58.310757551339833</v>
      </c>
      <c r="Y1494" s="27">
        <v>-9.0366807073510529</v>
      </c>
      <c r="Z1494" s="23" t="s">
        <v>3429</v>
      </c>
      <c r="AA1494" s="23" t="s">
        <v>3429</v>
      </c>
      <c r="AB1494" s="23" t="s">
        <v>3429</v>
      </c>
      <c r="AC1494" s="23" t="s">
        <v>3429</v>
      </c>
      <c r="AD1494" s="23" t="s">
        <v>3429</v>
      </c>
      <c r="AE1494" s="23" t="s">
        <v>3429</v>
      </c>
      <c r="AH1494" s="38"/>
      <c r="AJ1494" s="43"/>
      <c r="AK1494" s="22">
        <f t="shared" si="333"/>
        <v>0.4725522617554373</v>
      </c>
      <c r="AL1494" s="22" t="str">
        <f t="shared" si="334"/>
        <v>DROP</v>
      </c>
      <c r="AM1494" s="28">
        <f t="shared" si="335"/>
        <v>3.6386926935814294</v>
      </c>
      <c r="AN1494" s="22">
        <f t="shared" si="336"/>
        <v>24.769362443264999</v>
      </c>
      <c r="AO1494" s="22" t="str">
        <f t="shared" si="337"/>
        <v>DROP</v>
      </c>
      <c r="AP1494" s="22" t="str">
        <f t="shared" si="338"/>
        <v>DROP</v>
      </c>
      <c r="AQ1494" s="22" t="str">
        <f t="shared" si="339"/>
        <v>DROP</v>
      </c>
      <c r="AR1494" s="22" t="str">
        <f t="shared" si="340"/>
        <v>DROP</v>
      </c>
      <c r="AS1494" s="22" t="str">
        <f t="shared" si="341"/>
        <v>DROP</v>
      </c>
      <c r="AT1494" s="22" t="str">
        <f t="shared" si="342"/>
        <v>DROP</v>
      </c>
      <c r="AU1494" s="22">
        <f t="shared" si="343"/>
        <v>0.85253120644821734</v>
      </c>
      <c r="AV1494" s="22">
        <f t="shared" si="344"/>
        <v>24.769362443264999</v>
      </c>
      <c r="AW1494" s="22">
        <f t="shared" si="345"/>
        <v>2.3462443506773418</v>
      </c>
      <c r="AX1494" s="22" t="str">
        <f t="shared" si="346"/>
        <v>DROP</v>
      </c>
    </row>
    <row r="1495" spans="1:50" x14ac:dyDescent="0.25">
      <c r="A1495" s="23" t="s">
        <v>18</v>
      </c>
      <c r="B1495" s="22" t="s">
        <v>1513</v>
      </c>
      <c r="C1495" s="34">
        <v>0</v>
      </c>
      <c r="D1495" s="32">
        <v>0</v>
      </c>
      <c r="E1495" s="32">
        <v>0</v>
      </c>
      <c r="F1495" s="22">
        <v>8</v>
      </c>
      <c r="H1495" s="27">
        <v>0</v>
      </c>
      <c r="I1495" s="27">
        <v>0</v>
      </c>
      <c r="J1495" s="27">
        <v>0</v>
      </c>
      <c r="K1495" s="27">
        <v>0</v>
      </c>
      <c r="M1495" s="27">
        <v>0</v>
      </c>
      <c r="N1495" s="27">
        <v>0</v>
      </c>
      <c r="O1495" s="27">
        <v>0</v>
      </c>
      <c r="P1495" s="27">
        <v>55</v>
      </c>
      <c r="Q1495" s="27">
        <v>55</v>
      </c>
      <c r="R1495" s="27">
        <v>0</v>
      </c>
      <c r="S1495" s="22" t="s">
        <v>3372</v>
      </c>
      <c r="T1495" s="28">
        <v>0</v>
      </c>
      <c r="U1495" s="22">
        <v>0</v>
      </c>
      <c r="V1495" s="22">
        <v>0</v>
      </c>
      <c r="W1495" s="22">
        <v>0</v>
      </c>
      <c r="X1495" s="27">
        <v>0</v>
      </c>
      <c r="Y1495" s="27">
        <v>-55</v>
      </c>
      <c r="Z1495" s="23" t="s">
        <v>3429</v>
      </c>
      <c r="AA1495" s="23" t="s">
        <v>3429</v>
      </c>
      <c r="AB1495" s="23" t="s">
        <v>3429</v>
      </c>
      <c r="AC1495" s="23" t="s">
        <v>3429</v>
      </c>
      <c r="AD1495" s="23" t="s">
        <v>3429</v>
      </c>
      <c r="AE1495" s="23" t="s">
        <v>3429</v>
      </c>
      <c r="AH1495" s="38"/>
      <c r="AJ1495" s="43"/>
      <c r="AK1495" s="22" t="e">
        <f t="shared" si="333"/>
        <v>#DIV/0!</v>
      </c>
      <c r="AL1495" s="22" t="e">
        <f t="shared" si="334"/>
        <v>#DIV/0!</v>
      </c>
      <c r="AM1495" s="28">
        <f t="shared" si="335"/>
        <v>0</v>
      </c>
      <c r="AN1495" s="22">
        <f t="shared" si="336"/>
        <v>0</v>
      </c>
      <c r="AO1495" s="22" t="e">
        <f t="shared" si="337"/>
        <v>#DIV/0!</v>
      </c>
      <c r="AP1495" s="22" t="e">
        <f t="shared" si="338"/>
        <v>#DIV/0!</v>
      </c>
      <c r="AQ1495" s="22" t="e">
        <f t="shared" si="339"/>
        <v>#DIV/0!</v>
      </c>
      <c r="AR1495" s="22" t="e">
        <f t="shared" si="340"/>
        <v>#DIV/0!</v>
      </c>
      <c r="AS1495" s="22" t="e">
        <f t="shared" si="341"/>
        <v>#DIV/0!</v>
      </c>
      <c r="AT1495" s="22" t="str">
        <f t="shared" si="342"/>
        <v>DROP</v>
      </c>
      <c r="AU1495" s="22">
        <f t="shared" si="343"/>
        <v>0</v>
      </c>
      <c r="AV1495" s="22">
        <f t="shared" si="344"/>
        <v>0</v>
      </c>
      <c r="AW1495" s="22">
        <f t="shared" si="345"/>
        <v>0</v>
      </c>
      <c r="AX1495" s="22" t="str">
        <f t="shared" si="346"/>
        <v>DROP</v>
      </c>
    </row>
    <row r="1496" spans="1:50" x14ac:dyDescent="0.25">
      <c r="A1496" s="23" t="s">
        <v>18</v>
      </c>
      <c r="B1496" s="22" t="s">
        <v>1514</v>
      </c>
      <c r="C1496" s="34">
        <v>0</v>
      </c>
      <c r="D1496" s="32">
        <v>0</v>
      </c>
      <c r="E1496" s="32">
        <v>0</v>
      </c>
      <c r="F1496" s="22">
        <v>8</v>
      </c>
      <c r="H1496" s="27">
        <v>0</v>
      </c>
      <c r="I1496" s="27">
        <v>0</v>
      </c>
      <c r="J1496" s="27">
        <v>0</v>
      </c>
      <c r="K1496" s="27">
        <v>0</v>
      </c>
      <c r="M1496" s="27">
        <v>0</v>
      </c>
      <c r="N1496" s="27">
        <v>0</v>
      </c>
      <c r="O1496" s="27">
        <v>0</v>
      </c>
      <c r="P1496" s="27">
        <v>55</v>
      </c>
      <c r="Q1496" s="27">
        <v>55</v>
      </c>
      <c r="R1496" s="27">
        <v>0</v>
      </c>
      <c r="S1496" s="22" t="s">
        <v>3372</v>
      </c>
      <c r="T1496" s="28">
        <v>0</v>
      </c>
      <c r="U1496" s="22">
        <v>0</v>
      </c>
      <c r="V1496" s="22">
        <v>0</v>
      </c>
      <c r="W1496" s="22">
        <v>0</v>
      </c>
      <c r="X1496" s="27">
        <v>0</v>
      </c>
      <c r="Y1496" s="27">
        <v>-55</v>
      </c>
      <c r="Z1496" s="23" t="s">
        <v>3429</v>
      </c>
      <c r="AA1496" s="23" t="s">
        <v>3429</v>
      </c>
      <c r="AB1496" s="23" t="s">
        <v>3429</v>
      </c>
      <c r="AC1496" s="23" t="s">
        <v>3429</v>
      </c>
      <c r="AD1496" s="23" t="s">
        <v>3429</v>
      </c>
      <c r="AE1496" s="23" t="s">
        <v>3429</v>
      </c>
      <c r="AH1496" s="38"/>
      <c r="AJ1496" s="43"/>
      <c r="AK1496" s="22" t="e">
        <f t="shared" si="333"/>
        <v>#DIV/0!</v>
      </c>
      <c r="AL1496" s="22" t="e">
        <f t="shared" si="334"/>
        <v>#DIV/0!</v>
      </c>
      <c r="AM1496" s="28">
        <f t="shared" si="335"/>
        <v>0</v>
      </c>
      <c r="AN1496" s="22">
        <f t="shared" si="336"/>
        <v>0</v>
      </c>
      <c r="AO1496" s="22" t="e">
        <f t="shared" si="337"/>
        <v>#DIV/0!</v>
      </c>
      <c r="AP1496" s="22" t="e">
        <f t="shared" si="338"/>
        <v>#DIV/0!</v>
      </c>
      <c r="AQ1496" s="22" t="e">
        <f t="shared" si="339"/>
        <v>#DIV/0!</v>
      </c>
      <c r="AR1496" s="22" t="e">
        <f t="shared" si="340"/>
        <v>#DIV/0!</v>
      </c>
      <c r="AS1496" s="22" t="e">
        <f t="shared" si="341"/>
        <v>#DIV/0!</v>
      </c>
      <c r="AT1496" s="22" t="str">
        <f t="shared" si="342"/>
        <v>DROP</v>
      </c>
      <c r="AU1496" s="22">
        <f t="shared" si="343"/>
        <v>0</v>
      </c>
      <c r="AV1496" s="22">
        <f t="shared" si="344"/>
        <v>0</v>
      </c>
      <c r="AW1496" s="22">
        <f t="shared" si="345"/>
        <v>0</v>
      </c>
      <c r="AX1496" s="22" t="str">
        <f t="shared" si="346"/>
        <v>DROP</v>
      </c>
    </row>
    <row r="1497" spans="1:50" x14ac:dyDescent="0.25">
      <c r="A1497" s="23" t="s">
        <v>18</v>
      </c>
      <c r="B1497" s="22" t="s">
        <v>1515</v>
      </c>
      <c r="C1497" s="34">
        <v>0</v>
      </c>
      <c r="D1497" s="32">
        <v>0</v>
      </c>
      <c r="E1497" s="32">
        <v>0</v>
      </c>
      <c r="F1497" s="22">
        <v>8</v>
      </c>
      <c r="H1497" s="27">
        <v>0</v>
      </c>
      <c r="I1497" s="27">
        <v>0</v>
      </c>
      <c r="J1497" s="27">
        <v>0</v>
      </c>
      <c r="K1497" s="27">
        <v>0</v>
      </c>
      <c r="M1497" s="27">
        <v>0</v>
      </c>
      <c r="N1497" s="27">
        <v>0</v>
      </c>
      <c r="O1497" s="27">
        <v>0</v>
      </c>
      <c r="P1497" s="27">
        <v>55</v>
      </c>
      <c r="Q1497" s="27">
        <v>55</v>
      </c>
      <c r="R1497" s="27">
        <v>0</v>
      </c>
      <c r="S1497" s="22" t="s">
        <v>3372</v>
      </c>
      <c r="T1497" s="28">
        <v>0</v>
      </c>
      <c r="U1497" s="22">
        <v>0</v>
      </c>
      <c r="V1497" s="22">
        <v>0</v>
      </c>
      <c r="W1497" s="22">
        <v>0</v>
      </c>
      <c r="X1497" s="27">
        <v>0</v>
      </c>
      <c r="Y1497" s="27">
        <v>-55</v>
      </c>
      <c r="Z1497" s="23" t="s">
        <v>3429</v>
      </c>
      <c r="AA1497" s="23" t="s">
        <v>3429</v>
      </c>
      <c r="AB1497" s="23" t="s">
        <v>3429</v>
      </c>
      <c r="AC1497" s="23" t="s">
        <v>3429</v>
      </c>
      <c r="AD1497" s="23" t="s">
        <v>3429</v>
      </c>
      <c r="AE1497" s="23" t="s">
        <v>3429</v>
      </c>
      <c r="AH1497" s="38"/>
      <c r="AJ1497" s="43"/>
      <c r="AK1497" s="22" t="e">
        <f t="shared" si="333"/>
        <v>#DIV/0!</v>
      </c>
      <c r="AL1497" s="22" t="e">
        <f t="shared" si="334"/>
        <v>#DIV/0!</v>
      </c>
      <c r="AM1497" s="28">
        <f t="shared" si="335"/>
        <v>0</v>
      </c>
      <c r="AN1497" s="22">
        <f t="shared" si="336"/>
        <v>0</v>
      </c>
      <c r="AO1497" s="22" t="e">
        <f t="shared" si="337"/>
        <v>#DIV/0!</v>
      </c>
      <c r="AP1497" s="22" t="e">
        <f t="shared" si="338"/>
        <v>#DIV/0!</v>
      </c>
      <c r="AQ1497" s="22" t="e">
        <f t="shared" si="339"/>
        <v>#DIV/0!</v>
      </c>
      <c r="AR1497" s="22" t="e">
        <f t="shared" si="340"/>
        <v>#DIV/0!</v>
      </c>
      <c r="AS1497" s="22" t="e">
        <f t="shared" si="341"/>
        <v>#DIV/0!</v>
      </c>
      <c r="AT1497" s="22" t="str">
        <f t="shared" si="342"/>
        <v>DROP</v>
      </c>
      <c r="AU1497" s="22">
        <f t="shared" si="343"/>
        <v>0</v>
      </c>
      <c r="AV1497" s="22">
        <f t="shared" si="344"/>
        <v>0</v>
      </c>
      <c r="AW1497" s="22">
        <f t="shared" si="345"/>
        <v>0</v>
      </c>
      <c r="AX1497" s="22" t="str">
        <f t="shared" si="346"/>
        <v>DROP</v>
      </c>
    </row>
    <row r="1498" spans="1:50" x14ac:dyDescent="0.25">
      <c r="A1498" s="23" t="s">
        <v>18</v>
      </c>
      <c r="B1498" s="22" t="s">
        <v>1516</v>
      </c>
      <c r="C1498" s="34">
        <v>0</v>
      </c>
      <c r="D1498" s="32">
        <v>0</v>
      </c>
      <c r="E1498" s="32">
        <v>0</v>
      </c>
      <c r="F1498" s="22">
        <v>8</v>
      </c>
      <c r="H1498" s="27">
        <v>0</v>
      </c>
      <c r="I1498" s="27">
        <v>0</v>
      </c>
      <c r="J1498" s="27">
        <v>0</v>
      </c>
      <c r="K1498" s="27">
        <v>0</v>
      </c>
      <c r="M1498" s="27">
        <v>0</v>
      </c>
      <c r="N1498" s="27">
        <v>0</v>
      </c>
      <c r="O1498" s="27">
        <v>0</v>
      </c>
      <c r="P1498" s="27">
        <v>55</v>
      </c>
      <c r="Q1498" s="27">
        <v>55</v>
      </c>
      <c r="R1498" s="27">
        <v>0</v>
      </c>
      <c r="S1498" s="22" t="s">
        <v>3372</v>
      </c>
      <c r="T1498" s="28">
        <v>0</v>
      </c>
      <c r="U1498" s="22">
        <v>0</v>
      </c>
      <c r="V1498" s="22">
        <v>0</v>
      </c>
      <c r="W1498" s="22">
        <v>0</v>
      </c>
      <c r="X1498" s="27">
        <v>0</v>
      </c>
      <c r="Y1498" s="27">
        <v>-55</v>
      </c>
      <c r="Z1498" s="23" t="s">
        <v>3429</v>
      </c>
      <c r="AA1498" s="23" t="s">
        <v>3429</v>
      </c>
      <c r="AB1498" s="23" t="s">
        <v>3429</v>
      </c>
      <c r="AC1498" s="23" t="s">
        <v>3429</v>
      </c>
      <c r="AD1498" s="23" t="s">
        <v>3429</v>
      </c>
      <c r="AE1498" s="23" t="s">
        <v>3429</v>
      </c>
      <c r="AH1498" s="38"/>
      <c r="AJ1498" s="43"/>
      <c r="AK1498" s="22" t="e">
        <f t="shared" si="333"/>
        <v>#DIV/0!</v>
      </c>
      <c r="AL1498" s="22" t="e">
        <f t="shared" si="334"/>
        <v>#DIV/0!</v>
      </c>
      <c r="AM1498" s="28">
        <f t="shared" si="335"/>
        <v>0</v>
      </c>
      <c r="AN1498" s="22">
        <f t="shared" si="336"/>
        <v>0</v>
      </c>
      <c r="AO1498" s="22" t="e">
        <f t="shared" si="337"/>
        <v>#DIV/0!</v>
      </c>
      <c r="AP1498" s="22" t="e">
        <f t="shared" si="338"/>
        <v>#DIV/0!</v>
      </c>
      <c r="AQ1498" s="22" t="e">
        <f t="shared" si="339"/>
        <v>#DIV/0!</v>
      </c>
      <c r="AR1498" s="22" t="e">
        <f t="shared" si="340"/>
        <v>#DIV/0!</v>
      </c>
      <c r="AS1498" s="22" t="e">
        <f t="shared" si="341"/>
        <v>#DIV/0!</v>
      </c>
      <c r="AT1498" s="22" t="str">
        <f t="shared" si="342"/>
        <v>DROP</v>
      </c>
      <c r="AU1498" s="22">
        <f t="shared" si="343"/>
        <v>0</v>
      </c>
      <c r="AV1498" s="22">
        <f t="shared" si="344"/>
        <v>0</v>
      </c>
      <c r="AW1498" s="22">
        <f t="shared" si="345"/>
        <v>0</v>
      </c>
      <c r="AX1498" s="22" t="str">
        <f t="shared" si="346"/>
        <v>DROP</v>
      </c>
    </row>
    <row r="1499" spans="1:50" x14ac:dyDescent="0.25">
      <c r="A1499" s="23" t="s">
        <v>18</v>
      </c>
      <c r="B1499" s="22" t="s">
        <v>1517</v>
      </c>
      <c r="C1499" s="34">
        <v>0</v>
      </c>
      <c r="D1499" s="32">
        <v>0</v>
      </c>
      <c r="E1499" s="32">
        <v>0</v>
      </c>
      <c r="F1499" s="22">
        <v>8</v>
      </c>
      <c r="H1499" s="27">
        <v>0</v>
      </c>
      <c r="I1499" s="27">
        <v>0</v>
      </c>
      <c r="J1499" s="27">
        <v>0</v>
      </c>
      <c r="K1499" s="27">
        <v>0</v>
      </c>
      <c r="M1499" s="27">
        <v>0</v>
      </c>
      <c r="N1499" s="27">
        <v>0</v>
      </c>
      <c r="O1499" s="27">
        <v>0</v>
      </c>
      <c r="P1499" s="27">
        <v>55</v>
      </c>
      <c r="Q1499" s="27">
        <v>55</v>
      </c>
      <c r="R1499" s="27">
        <v>0</v>
      </c>
      <c r="S1499" s="22" t="s">
        <v>3372</v>
      </c>
      <c r="T1499" s="28">
        <v>0</v>
      </c>
      <c r="U1499" s="22">
        <v>0</v>
      </c>
      <c r="V1499" s="22">
        <v>0</v>
      </c>
      <c r="W1499" s="22">
        <v>0</v>
      </c>
      <c r="X1499" s="27">
        <v>0</v>
      </c>
      <c r="Y1499" s="27">
        <v>-55</v>
      </c>
      <c r="Z1499" s="23" t="s">
        <v>3429</v>
      </c>
      <c r="AA1499" s="23" t="s">
        <v>3429</v>
      </c>
      <c r="AB1499" s="23" t="s">
        <v>3429</v>
      </c>
      <c r="AC1499" s="23" t="s">
        <v>3429</v>
      </c>
      <c r="AD1499" s="23" t="s">
        <v>3429</v>
      </c>
      <c r="AE1499" s="23" t="s">
        <v>3429</v>
      </c>
      <c r="AH1499" s="38"/>
      <c r="AJ1499" s="43"/>
      <c r="AK1499" s="22" t="e">
        <f t="shared" si="333"/>
        <v>#DIV/0!</v>
      </c>
      <c r="AL1499" s="22" t="e">
        <f t="shared" si="334"/>
        <v>#DIV/0!</v>
      </c>
      <c r="AM1499" s="28">
        <f t="shared" si="335"/>
        <v>0</v>
      </c>
      <c r="AN1499" s="22">
        <f t="shared" si="336"/>
        <v>0</v>
      </c>
      <c r="AO1499" s="22" t="e">
        <f t="shared" si="337"/>
        <v>#DIV/0!</v>
      </c>
      <c r="AP1499" s="22" t="e">
        <f t="shared" si="338"/>
        <v>#DIV/0!</v>
      </c>
      <c r="AQ1499" s="22" t="e">
        <f t="shared" si="339"/>
        <v>#DIV/0!</v>
      </c>
      <c r="AR1499" s="22" t="e">
        <f t="shared" si="340"/>
        <v>#DIV/0!</v>
      </c>
      <c r="AS1499" s="22" t="e">
        <f t="shared" si="341"/>
        <v>#DIV/0!</v>
      </c>
      <c r="AT1499" s="22" t="str">
        <f t="shared" si="342"/>
        <v>DROP</v>
      </c>
      <c r="AU1499" s="22">
        <f t="shared" si="343"/>
        <v>0</v>
      </c>
      <c r="AV1499" s="22">
        <f t="shared" si="344"/>
        <v>0</v>
      </c>
      <c r="AW1499" s="22">
        <f t="shared" si="345"/>
        <v>0</v>
      </c>
      <c r="AX1499" s="22" t="str">
        <f t="shared" si="346"/>
        <v>DROP</v>
      </c>
    </row>
    <row r="1500" spans="1:50" x14ac:dyDescent="0.25">
      <c r="A1500" s="23" t="s">
        <v>18</v>
      </c>
      <c r="B1500" s="22" t="s">
        <v>1518</v>
      </c>
      <c r="C1500" s="34">
        <v>0</v>
      </c>
      <c r="D1500" s="32">
        <v>0</v>
      </c>
      <c r="E1500" s="32">
        <v>0</v>
      </c>
      <c r="F1500" s="22">
        <v>8</v>
      </c>
      <c r="H1500" s="27">
        <v>0</v>
      </c>
      <c r="I1500" s="27">
        <v>0</v>
      </c>
      <c r="J1500" s="27">
        <v>0</v>
      </c>
      <c r="K1500" s="27">
        <v>0</v>
      </c>
      <c r="M1500" s="27">
        <v>0</v>
      </c>
      <c r="N1500" s="27">
        <v>0</v>
      </c>
      <c r="O1500" s="27">
        <v>0</v>
      </c>
      <c r="P1500" s="27">
        <v>55</v>
      </c>
      <c r="Q1500" s="27">
        <v>55</v>
      </c>
      <c r="R1500" s="27">
        <v>0</v>
      </c>
      <c r="S1500" s="22" t="s">
        <v>3372</v>
      </c>
      <c r="T1500" s="28">
        <v>0</v>
      </c>
      <c r="U1500" s="22">
        <v>0</v>
      </c>
      <c r="V1500" s="22">
        <v>0</v>
      </c>
      <c r="W1500" s="22">
        <v>0</v>
      </c>
      <c r="X1500" s="27">
        <v>0</v>
      </c>
      <c r="Y1500" s="27">
        <v>-55</v>
      </c>
      <c r="Z1500" s="23" t="s">
        <v>3429</v>
      </c>
      <c r="AA1500" s="23" t="s">
        <v>3429</v>
      </c>
      <c r="AB1500" s="23" t="s">
        <v>3429</v>
      </c>
      <c r="AC1500" s="23" t="s">
        <v>3429</v>
      </c>
      <c r="AD1500" s="23" t="s">
        <v>3429</v>
      </c>
      <c r="AE1500" s="23" t="s">
        <v>3429</v>
      </c>
      <c r="AH1500" s="38"/>
      <c r="AJ1500" s="43"/>
      <c r="AK1500" s="22" t="e">
        <f t="shared" si="333"/>
        <v>#DIV/0!</v>
      </c>
      <c r="AL1500" s="22" t="e">
        <f t="shared" si="334"/>
        <v>#DIV/0!</v>
      </c>
      <c r="AM1500" s="28">
        <f t="shared" si="335"/>
        <v>0</v>
      </c>
      <c r="AN1500" s="22">
        <f t="shared" si="336"/>
        <v>0</v>
      </c>
      <c r="AO1500" s="22" t="e">
        <f t="shared" si="337"/>
        <v>#DIV/0!</v>
      </c>
      <c r="AP1500" s="22" t="e">
        <f t="shared" si="338"/>
        <v>#DIV/0!</v>
      </c>
      <c r="AQ1500" s="22" t="e">
        <f t="shared" si="339"/>
        <v>#DIV/0!</v>
      </c>
      <c r="AR1500" s="22" t="e">
        <f t="shared" si="340"/>
        <v>#DIV/0!</v>
      </c>
      <c r="AS1500" s="22" t="e">
        <f t="shared" si="341"/>
        <v>#DIV/0!</v>
      </c>
      <c r="AT1500" s="22" t="str">
        <f t="shared" si="342"/>
        <v>DROP</v>
      </c>
      <c r="AU1500" s="22">
        <f t="shared" si="343"/>
        <v>0</v>
      </c>
      <c r="AV1500" s="22">
        <f t="shared" si="344"/>
        <v>0</v>
      </c>
      <c r="AW1500" s="22">
        <f t="shared" si="345"/>
        <v>0</v>
      </c>
      <c r="AX1500" s="22" t="str">
        <f t="shared" si="346"/>
        <v>DROP</v>
      </c>
    </row>
    <row r="1501" spans="1:50" x14ac:dyDescent="0.25">
      <c r="A1501" s="23" t="s">
        <v>18</v>
      </c>
      <c r="B1501" s="22" t="s">
        <v>1519</v>
      </c>
      <c r="C1501" s="34">
        <v>0</v>
      </c>
      <c r="D1501" s="32">
        <v>0</v>
      </c>
      <c r="E1501" s="32">
        <v>0</v>
      </c>
      <c r="F1501" s="22">
        <v>8</v>
      </c>
      <c r="H1501" s="27">
        <v>0</v>
      </c>
      <c r="I1501" s="27">
        <v>0</v>
      </c>
      <c r="J1501" s="27">
        <v>0</v>
      </c>
      <c r="K1501" s="27">
        <v>0</v>
      </c>
      <c r="M1501" s="27">
        <v>0</v>
      </c>
      <c r="N1501" s="27">
        <v>0</v>
      </c>
      <c r="O1501" s="27">
        <v>0</v>
      </c>
      <c r="P1501" s="27">
        <v>55</v>
      </c>
      <c r="Q1501" s="27">
        <v>55</v>
      </c>
      <c r="R1501" s="27">
        <v>0</v>
      </c>
      <c r="S1501" s="22" t="s">
        <v>3372</v>
      </c>
      <c r="T1501" s="28">
        <v>0</v>
      </c>
      <c r="U1501" s="22">
        <v>0</v>
      </c>
      <c r="V1501" s="22">
        <v>0</v>
      </c>
      <c r="W1501" s="22">
        <v>0</v>
      </c>
      <c r="X1501" s="27">
        <v>0</v>
      </c>
      <c r="Y1501" s="27">
        <v>-55</v>
      </c>
      <c r="Z1501" s="23" t="s">
        <v>3429</v>
      </c>
      <c r="AA1501" s="23" t="s">
        <v>3429</v>
      </c>
      <c r="AB1501" s="23" t="s">
        <v>3429</v>
      </c>
      <c r="AC1501" s="23" t="s">
        <v>3429</v>
      </c>
      <c r="AD1501" s="23" t="s">
        <v>3429</v>
      </c>
      <c r="AE1501" s="23" t="s">
        <v>3429</v>
      </c>
      <c r="AH1501" s="38"/>
      <c r="AJ1501" s="43"/>
      <c r="AK1501" s="22" t="e">
        <f t="shared" si="333"/>
        <v>#DIV/0!</v>
      </c>
      <c r="AL1501" s="22" t="e">
        <f t="shared" si="334"/>
        <v>#DIV/0!</v>
      </c>
      <c r="AM1501" s="28">
        <f t="shared" si="335"/>
        <v>0</v>
      </c>
      <c r="AN1501" s="22">
        <f t="shared" si="336"/>
        <v>0</v>
      </c>
      <c r="AO1501" s="22" t="e">
        <f t="shared" si="337"/>
        <v>#DIV/0!</v>
      </c>
      <c r="AP1501" s="22" t="e">
        <f t="shared" si="338"/>
        <v>#DIV/0!</v>
      </c>
      <c r="AQ1501" s="22" t="e">
        <f t="shared" si="339"/>
        <v>#DIV/0!</v>
      </c>
      <c r="AR1501" s="22" t="e">
        <f t="shared" si="340"/>
        <v>#DIV/0!</v>
      </c>
      <c r="AS1501" s="22" t="e">
        <f t="shared" si="341"/>
        <v>#DIV/0!</v>
      </c>
      <c r="AT1501" s="22" t="str">
        <f t="shared" si="342"/>
        <v>DROP</v>
      </c>
      <c r="AU1501" s="22">
        <f t="shared" si="343"/>
        <v>0</v>
      </c>
      <c r="AV1501" s="22">
        <f t="shared" si="344"/>
        <v>0</v>
      </c>
      <c r="AW1501" s="22">
        <f t="shared" si="345"/>
        <v>0</v>
      </c>
      <c r="AX1501" s="22" t="str">
        <f t="shared" si="346"/>
        <v>DROP</v>
      </c>
    </row>
    <row r="1502" spans="1:50" x14ac:dyDescent="0.25">
      <c r="A1502" s="23" t="s">
        <v>18</v>
      </c>
      <c r="B1502" s="22" t="s">
        <v>1520</v>
      </c>
      <c r="C1502" s="34">
        <v>0</v>
      </c>
      <c r="D1502" s="32">
        <v>0</v>
      </c>
      <c r="E1502" s="32">
        <v>0</v>
      </c>
      <c r="F1502" s="22">
        <v>8</v>
      </c>
      <c r="H1502" s="27">
        <v>0</v>
      </c>
      <c r="I1502" s="27">
        <v>0</v>
      </c>
      <c r="J1502" s="27">
        <v>0</v>
      </c>
      <c r="K1502" s="27">
        <v>0</v>
      </c>
      <c r="M1502" s="27">
        <v>0</v>
      </c>
      <c r="N1502" s="27">
        <v>0</v>
      </c>
      <c r="O1502" s="27">
        <v>0</v>
      </c>
      <c r="P1502" s="27">
        <v>55</v>
      </c>
      <c r="Q1502" s="27">
        <v>55</v>
      </c>
      <c r="R1502" s="27">
        <v>0</v>
      </c>
      <c r="S1502" s="22" t="s">
        <v>3372</v>
      </c>
      <c r="T1502" s="28">
        <v>0</v>
      </c>
      <c r="U1502" s="22">
        <v>0</v>
      </c>
      <c r="V1502" s="22">
        <v>0</v>
      </c>
      <c r="W1502" s="22">
        <v>0</v>
      </c>
      <c r="X1502" s="27">
        <v>0</v>
      </c>
      <c r="Y1502" s="27">
        <v>-55</v>
      </c>
      <c r="Z1502" s="23" t="s">
        <v>3429</v>
      </c>
      <c r="AA1502" s="23" t="s">
        <v>3429</v>
      </c>
      <c r="AB1502" s="23" t="s">
        <v>3429</v>
      </c>
      <c r="AC1502" s="23" t="s">
        <v>3429</v>
      </c>
      <c r="AD1502" s="23" t="s">
        <v>3429</v>
      </c>
      <c r="AE1502" s="23" t="s">
        <v>3429</v>
      </c>
      <c r="AH1502" s="38"/>
      <c r="AJ1502" s="43"/>
      <c r="AK1502" s="22" t="e">
        <f t="shared" si="333"/>
        <v>#DIV/0!</v>
      </c>
      <c r="AL1502" s="22" t="e">
        <f t="shared" si="334"/>
        <v>#DIV/0!</v>
      </c>
      <c r="AM1502" s="28">
        <f t="shared" si="335"/>
        <v>0</v>
      </c>
      <c r="AN1502" s="22">
        <f t="shared" si="336"/>
        <v>0</v>
      </c>
      <c r="AO1502" s="22" t="e">
        <f t="shared" si="337"/>
        <v>#DIV/0!</v>
      </c>
      <c r="AP1502" s="22" t="e">
        <f t="shared" si="338"/>
        <v>#DIV/0!</v>
      </c>
      <c r="AQ1502" s="22" t="e">
        <f t="shared" si="339"/>
        <v>#DIV/0!</v>
      </c>
      <c r="AR1502" s="22" t="e">
        <f t="shared" si="340"/>
        <v>#DIV/0!</v>
      </c>
      <c r="AS1502" s="22" t="e">
        <f t="shared" si="341"/>
        <v>#DIV/0!</v>
      </c>
      <c r="AT1502" s="22" t="str">
        <f t="shared" si="342"/>
        <v>DROP</v>
      </c>
      <c r="AU1502" s="22">
        <f t="shared" si="343"/>
        <v>0</v>
      </c>
      <c r="AV1502" s="22">
        <f t="shared" si="344"/>
        <v>0</v>
      </c>
      <c r="AW1502" s="22">
        <f t="shared" si="345"/>
        <v>0</v>
      </c>
      <c r="AX1502" s="22" t="str">
        <f t="shared" si="346"/>
        <v>DROP</v>
      </c>
    </row>
    <row r="1503" spans="1:50" x14ac:dyDescent="0.25">
      <c r="A1503" s="23" t="s">
        <v>18</v>
      </c>
      <c r="B1503" s="22" t="s">
        <v>1521</v>
      </c>
      <c r="C1503" s="34">
        <v>0</v>
      </c>
      <c r="D1503" s="32">
        <v>0</v>
      </c>
      <c r="E1503" s="32">
        <v>0</v>
      </c>
      <c r="F1503" s="22">
        <v>8</v>
      </c>
      <c r="H1503" s="27">
        <v>0</v>
      </c>
      <c r="I1503" s="27">
        <v>0</v>
      </c>
      <c r="J1503" s="27">
        <v>0</v>
      </c>
      <c r="K1503" s="27">
        <v>0</v>
      </c>
      <c r="M1503" s="27">
        <v>0</v>
      </c>
      <c r="N1503" s="27">
        <v>0</v>
      </c>
      <c r="O1503" s="27">
        <v>0</v>
      </c>
      <c r="P1503" s="27">
        <v>55</v>
      </c>
      <c r="Q1503" s="27">
        <v>55</v>
      </c>
      <c r="R1503" s="27">
        <v>0</v>
      </c>
      <c r="S1503" s="22" t="s">
        <v>3372</v>
      </c>
      <c r="T1503" s="28">
        <v>0</v>
      </c>
      <c r="U1503" s="22">
        <v>0</v>
      </c>
      <c r="V1503" s="22">
        <v>0</v>
      </c>
      <c r="W1503" s="22">
        <v>0</v>
      </c>
      <c r="X1503" s="27">
        <v>0</v>
      </c>
      <c r="Y1503" s="27">
        <v>-55</v>
      </c>
      <c r="Z1503" s="23" t="s">
        <v>3429</v>
      </c>
      <c r="AA1503" s="23" t="s">
        <v>3429</v>
      </c>
      <c r="AB1503" s="23" t="s">
        <v>3429</v>
      </c>
      <c r="AC1503" s="23" t="s">
        <v>3429</v>
      </c>
      <c r="AD1503" s="23" t="s">
        <v>3429</v>
      </c>
      <c r="AE1503" s="23" t="s">
        <v>3429</v>
      </c>
      <c r="AH1503" s="38"/>
      <c r="AJ1503" s="43"/>
      <c r="AK1503" s="22" t="e">
        <f t="shared" si="333"/>
        <v>#DIV/0!</v>
      </c>
      <c r="AL1503" s="22" t="e">
        <f t="shared" si="334"/>
        <v>#DIV/0!</v>
      </c>
      <c r="AM1503" s="28">
        <f t="shared" si="335"/>
        <v>0</v>
      </c>
      <c r="AN1503" s="22">
        <f t="shared" si="336"/>
        <v>0</v>
      </c>
      <c r="AO1503" s="22" t="e">
        <f t="shared" si="337"/>
        <v>#DIV/0!</v>
      </c>
      <c r="AP1503" s="22" t="e">
        <f t="shared" si="338"/>
        <v>#DIV/0!</v>
      </c>
      <c r="AQ1503" s="22" t="e">
        <f t="shared" si="339"/>
        <v>#DIV/0!</v>
      </c>
      <c r="AR1503" s="22" t="e">
        <f t="shared" si="340"/>
        <v>#DIV/0!</v>
      </c>
      <c r="AS1503" s="22" t="e">
        <f t="shared" si="341"/>
        <v>#DIV/0!</v>
      </c>
      <c r="AT1503" s="22" t="str">
        <f t="shared" si="342"/>
        <v>DROP</v>
      </c>
      <c r="AU1503" s="22">
        <f t="shared" si="343"/>
        <v>0</v>
      </c>
      <c r="AV1503" s="22">
        <f t="shared" si="344"/>
        <v>0</v>
      </c>
      <c r="AW1503" s="22">
        <f t="shared" si="345"/>
        <v>0</v>
      </c>
      <c r="AX1503" s="22" t="str">
        <f t="shared" si="346"/>
        <v>DROP</v>
      </c>
    </row>
    <row r="1504" spans="1:50" x14ac:dyDescent="0.25">
      <c r="A1504" s="23" t="s">
        <v>18</v>
      </c>
      <c r="B1504" s="22" t="s">
        <v>1522</v>
      </c>
      <c r="C1504" s="34">
        <v>0</v>
      </c>
      <c r="D1504" s="32">
        <v>0</v>
      </c>
      <c r="E1504" s="32">
        <v>0</v>
      </c>
      <c r="F1504" s="22">
        <v>8</v>
      </c>
      <c r="H1504" s="27">
        <v>0</v>
      </c>
      <c r="I1504" s="27">
        <v>0</v>
      </c>
      <c r="J1504" s="27">
        <v>0</v>
      </c>
      <c r="K1504" s="27">
        <v>0</v>
      </c>
      <c r="M1504" s="27">
        <v>0</v>
      </c>
      <c r="N1504" s="27">
        <v>0</v>
      </c>
      <c r="O1504" s="27">
        <v>0</v>
      </c>
      <c r="P1504" s="27">
        <v>55</v>
      </c>
      <c r="Q1504" s="27">
        <v>55</v>
      </c>
      <c r="R1504" s="27">
        <v>0</v>
      </c>
      <c r="S1504" s="22" t="s">
        <v>3372</v>
      </c>
      <c r="T1504" s="28">
        <v>0</v>
      </c>
      <c r="U1504" s="22">
        <v>0</v>
      </c>
      <c r="V1504" s="22">
        <v>0</v>
      </c>
      <c r="W1504" s="22">
        <v>0</v>
      </c>
      <c r="X1504" s="27">
        <v>0</v>
      </c>
      <c r="Y1504" s="27">
        <v>-55</v>
      </c>
      <c r="Z1504" s="23" t="s">
        <v>3429</v>
      </c>
      <c r="AA1504" s="23" t="s">
        <v>3429</v>
      </c>
      <c r="AB1504" s="23" t="s">
        <v>3429</v>
      </c>
      <c r="AC1504" s="23" t="s">
        <v>3429</v>
      </c>
      <c r="AD1504" s="23" t="s">
        <v>3429</v>
      </c>
      <c r="AE1504" s="23" t="s">
        <v>3429</v>
      </c>
      <c r="AH1504" s="38"/>
      <c r="AJ1504" s="43"/>
      <c r="AK1504" s="22" t="e">
        <f t="shared" si="333"/>
        <v>#DIV/0!</v>
      </c>
      <c r="AL1504" s="22" t="e">
        <f t="shared" si="334"/>
        <v>#DIV/0!</v>
      </c>
      <c r="AM1504" s="28">
        <f t="shared" si="335"/>
        <v>0</v>
      </c>
      <c r="AN1504" s="22">
        <f t="shared" si="336"/>
        <v>0</v>
      </c>
      <c r="AO1504" s="22" t="e">
        <f t="shared" si="337"/>
        <v>#DIV/0!</v>
      </c>
      <c r="AP1504" s="22" t="e">
        <f t="shared" si="338"/>
        <v>#DIV/0!</v>
      </c>
      <c r="AQ1504" s="22" t="e">
        <f t="shared" si="339"/>
        <v>#DIV/0!</v>
      </c>
      <c r="AR1504" s="22" t="e">
        <f t="shared" si="340"/>
        <v>#DIV/0!</v>
      </c>
      <c r="AS1504" s="22" t="e">
        <f t="shared" si="341"/>
        <v>#DIV/0!</v>
      </c>
      <c r="AT1504" s="22" t="str">
        <f t="shared" si="342"/>
        <v>DROP</v>
      </c>
      <c r="AU1504" s="22">
        <f t="shared" si="343"/>
        <v>0</v>
      </c>
      <c r="AV1504" s="22">
        <f t="shared" si="344"/>
        <v>0</v>
      </c>
      <c r="AW1504" s="22">
        <f t="shared" si="345"/>
        <v>0</v>
      </c>
      <c r="AX1504" s="22" t="str">
        <f t="shared" si="346"/>
        <v>DROP</v>
      </c>
    </row>
    <row r="1505" spans="1:50" x14ac:dyDescent="0.25">
      <c r="A1505" s="23" t="s">
        <v>18</v>
      </c>
      <c r="B1505" s="22" t="s">
        <v>1523</v>
      </c>
      <c r="C1505" s="34">
        <v>0</v>
      </c>
      <c r="D1505" s="32">
        <v>0</v>
      </c>
      <c r="E1505" s="32">
        <v>0</v>
      </c>
      <c r="F1505" s="22">
        <v>8</v>
      </c>
      <c r="H1505" s="27">
        <v>0</v>
      </c>
      <c r="I1505" s="27">
        <v>0</v>
      </c>
      <c r="J1505" s="27">
        <v>0</v>
      </c>
      <c r="K1505" s="27">
        <v>0</v>
      </c>
      <c r="M1505" s="27">
        <v>0</v>
      </c>
      <c r="N1505" s="27">
        <v>0</v>
      </c>
      <c r="O1505" s="27">
        <v>0</v>
      </c>
      <c r="P1505" s="27">
        <v>55</v>
      </c>
      <c r="Q1505" s="27">
        <v>55</v>
      </c>
      <c r="R1505" s="27">
        <v>0</v>
      </c>
      <c r="S1505" s="22" t="s">
        <v>3372</v>
      </c>
      <c r="T1505" s="28">
        <v>0</v>
      </c>
      <c r="U1505" s="22">
        <v>0</v>
      </c>
      <c r="V1505" s="22">
        <v>0</v>
      </c>
      <c r="W1505" s="22">
        <v>0</v>
      </c>
      <c r="X1505" s="27">
        <v>0</v>
      </c>
      <c r="Y1505" s="27">
        <v>-55</v>
      </c>
      <c r="Z1505" s="23" t="s">
        <v>3429</v>
      </c>
      <c r="AA1505" s="23" t="s">
        <v>3429</v>
      </c>
      <c r="AB1505" s="23" t="s">
        <v>3429</v>
      </c>
      <c r="AC1505" s="23" t="s">
        <v>3429</v>
      </c>
      <c r="AD1505" s="23" t="s">
        <v>3429</v>
      </c>
      <c r="AE1505" s="23" t="s">
        <v>3429</v>
      </c>
      <c r="AH1505" s="38"/>
      <c r="AJ1505" s="43"/>
      <c r="AK1505" s="22" t="e">
        <f t="shared" si="333"/>
        <v>#DIV/0!</v>
      </c>
      <c r="AL1505" s="22" t="e">
        <f t="shared" si="334"/>
        <v>#DIV/0!</v>
      </c>
      <c r="AM1505" s="28">
        <f t="shared" si="335"/>
        <v>0</v>
      </c>
      <c r="AN1505" s="22">
        <f t="shared" si="336"/>
        <v>0</v>
      </c>
      <c r="AO1505" s="22" t="e">
        <f t="shared" si="337"/>
        <v>#DIV/0!</v>
      </c>
      <c r="AP1505" s="22" t="e">
        <f t="shared" si="338"/>
        <v>#DIV/0!</v>
      </c>
      <c r="AQ1505" s="22" t="e">
        <f t="shared" si="339"/>
        <v>#DIV/0!</v>
      </c>
      <c r="AR1505" s="22" t="e">
        <f t="shared" si="340"/>
        <v>#DIV/0!</v>
      </c>
      <c r="AS1505" s="22" t="e">
        <f t="shared" si="341"/>
        <v>#DIV/0!</v>
      </c>
      <c r="AT1505" s="22" t="str">
        <f t="shared" si="342"/>
        <v>DROP</v>
      </c>
      <c r="AU1505" s="22">
        <f t="shared" si="343"/>
        <v>0</v>
      </c>
      <c r="AV1505" s="22">
        <f t="shared" si="344"/>
        <v>0</v>
      </c>
      <c r="AW1505" s="22">
        <f t="shared" si="345"/>
        <v>0</v>
      </c>
      <c r="AX1505" s="22" t="str">
        <f t="shared" si="346"/>
        <v>DROP</v>
      </c>
    </row>
    <row r="1506" spans="1:50" x14ac:dyDescent="0.25">
      <c r="A1506" s="23" t="s">
        <v>18</v>
      </c>
      <c r="B1506" s="22" t="s">
        <v>1524</v>
      </c>
      <c r="C1506" s="34">
        <v>0</v>
      </c>
      <c r="D1506" s="32">
        <v>0</v>
      </c>
      <c r="E1506" s="32">
        <v>0</v>
      </c>
      <c r="F1506" s="22">
        <v>8</v>
      </c>
      <c r="H1506" s="27">
        <v>0</v>
      </c>
      <c r="I1506" s="27">
        <v>0</v>
      </c>
      <c r="J1506" s="27">
        <v>0</v>
      </c>
      <c r="K1506" s="27">
        <v>0</v>
      </c>
      <c r="M1506" s="27">
        <v>0</v>
      </c>
      <c r="N1506" s="27">
        <v>0</v>
      </c>
      <c r="O1506" s="27">
        <v>0</v>
      </c>
      <c r="P1506" s="27">
        <v>55</v>
      </c>
      <c r="Q1506" s="27">
        <v>55</v>
      </c>
      <c r="R1506" s="27">
        <v>0</v>
      </c>
      <c r="S1506" s="22" t="s">
        <v>3372</v>
      </c>
      <c r="T1506" s="28">
        <v>0</v>
      </c>
      <c r="U1506" s="22">
        <v>0</v>
      </c>
      <c r="V1506" s="22">
        <v>0</v>
      </c>
      <c r="W1506" s="22">
        <v>0</v>
      </c>
      <c r="X1506" s="27">
        <v>0</v>
      </c>
      <c r="Y1506" s="27">
        <v>-55</v>
      </c>
      <c r="Z1506" s="23" t="s">
        <v>3429</v>
      </c>
      <c r="AA1506" s="23" t="s">
        <v>3429</v>
      </c>
      <c r="AB1506" s="23" t="s">
        <v>3429</v>
      </c>
      <c r="AC1506" s="23" t="s">
        <v>3429</v>
      </c>
      <c r="AD1506" s="23" t="s">
        <v>3429</v>
      </c>
      <c r="AE1506" s="23" t="s">
        <v>3429</v>
      </c>
      <c r="AH1506" s="38"/>
      <c r="AJ1506" s="43"/>
      <c r="AK1506" s="22" t="e">
        <f t="shared" si="333"/>
        <v>#DIV/0!</v>
      </c>
      <c r="AL1506" s="22" t="e">
        <f t="shared" si="334"/>
        <v>#DIV/0!</v>
      </c>
      <c r="AM1506" s="28">
        <f t="shared" si="335"/>
        <v>0</v>
      </c>
      <c r="AN1506" s="22">
        <f t="shared" si="336"/>
        <v>0</v>
      </c>
      <c r="AO1506" s="22" t="e">
        <f t="shared" si="337"/>
        <v>#DIV/0!</v>
      </c>
      <c r="AP1506" s="22" t="e">
        <f t="shared" si="338"/>
        <v>#DIV/0!</v>
      </c>
      <c r="AQ1506" s="22" t="e">
        <f t="shared" si="339"/>
        <v>#DIV/0!</v>
      </c>
      <c r="AR1506" s="22" t="e">
        <f t="shared" si="340"/>
        <v>#DIV/0!</v>
      </c>
      <c r="AS1506" s="22" t="e">
        <f t="shared" si="341"/>
        <v>#DIV/0!</v>
      </c>
      <c r="AT1506" s="22" t="str">
        <f t="shared" si="342"/>
        <v>DROP</v>
      </c>
      <c r="AU1506" s="22">
        <f t="shared" si="343"/>
        <v>0</v>
      </c>
      <c r="AV1506" s="22">
        <f t="shared" si="344"/>
        <v>0</v>
      </c>
      <c r="AW1506" s="22">
        <f t="shared" si="345"/>
        <v>0</v>
      </c>
      <c r="AX1506" s="22" t="str">
        <f t="shared" si="346"/>
        <v>DROP</v>
      </c>
    </row>
    <row r="1507" spans="1:50" x14ac:dyDescent="0.25">
      <c r="A1507" s="23" t="s">
        <v>18</v>
      </c>
      <c r="B1507" s="22" t="s">
        <v>1525</v>
      </c>
      <c r="C1507" s="34">
        <v>0</v>
      </c>
      <c r="D1507" s="32">
        <v>0</v>
      </c>
      <c r="E1507" s="32">
        <v>0</v>
      </c>
      <c r="F1507" s="22">
        <v>8</v>
      </c>
      <c r="H1507" s="27">
        <v>0</v>
      </c>
      <c r="I1507" s="27">
        <v>0</v>
      </c>
      <c r="J1507" s="27">
        <v>0</v>
      </c>
      <c r="K1507" s="27">
        <v>0</v>
      </c>
      <c r="M1507" s="27">
        <v>0</v>
      </c>
      <c r="N1507" s="27">
        <v>0</v>
      </c>
      <c r="O1507" s="27">
        <v>0</v>
      </c>
      <c r="P1507" s="27">
        <v>55</v>
      </c>
      <c r="Q1507" s="27">
        <v>55</v>
      </c>
      <c r="R1507" s="27">
        <v>0</v>
      </c>
      <c r="S1507" s="22" t="s">
        <v>3372</v>
      </c>
      <c r="T1507" s="28">
        <v>0</v>
      </c>
      <c r="U1507" s="22">
        <v>0</v>
      </c>
      <c r="V1507" s="22">
        <v>0</v>
      </c>
      <c r="W1507" s="22">
        <v>0</v>
      </c>
      <c r="X1507" s="27">
        <v>0</v>
      </c>
      <c r="Y1507" s="27">
        <v>-55</v>
      </c>
      <c r="Z1507" s="23" t="s">
        <v>3429</v>
      </c>
      <c r="AA1507" s="23" t="s">
        <v>3429</v>
      </c>
      <c r="AB1507" s="23" t="s">
        <v>3429</v>
      </c>
      <c r="AC1507" s="23" t="s">
        <v>3429</v>
      </c>
      <c r="AD1507" s="23" t="s">
        <v>3429</v>
      </c>
      <c r="AE1507" s="23" t="s">
        <v>3429</v>
      </c>
      <c r="AH1507" s="38"/>
      <c r="AJ1507" s="43"/>
      <c r="AK1507" s="22" t="e">
        <f t="shared" si="333"/>
        <v>#DIV/0!</v>
      </c>
      <c r="AL1507" s="22" t="e">
        <f t="shared" si="334"/>
        <v>#DIV/0!</v>
      </c>
      <c r="AM1507" s="28">
        <f t="shared" si="335"/>
        <v>0</v>
      </c>
      <c r="AN1507" s="22">
        <f t="shared" si="336"/>
        <v>0</v>
      </c>
      <c r="AO1507" s="22" t="e">
        <f t="shared" si="337"/>
        <v>#DIV/0!</v>
      </c>
      <c r="AP1507" s="22" t="e">
        <f t="shared" si="338"/>
        <v>#DIV/0!</v>
      </c>
      <c r="AQ1507" s="22" t="e">
        <f t="shared" si="339"/>
        <v>#DIV/0!</v>
      </c>
      <c r="AR1507" s="22" t="e">
        <f t="shared" si="340"/>
        <v>#DIV/0!</v>
      </c>
      <c r="AS1507" s="22" t="e">
        <f t="shared" si="341"/>
        <v>#DIV/0!</v>
      </c>
      <c r="AT1507" s="22" t="str">
        <f t="shared" si="342"/>
        <v>DROP</v>
      </c>
      <c r="AU1507" s="22">
        <f t="shared" si="343"/>
        <v>0</v>
      </c>
      <c r="AV1507" s="22">
        <f t="shared" si="344"/>
        <v>0</v>
      </c>
      <c r="AW1507" s="22">
        <f t="shared" si="345"/>
        <v>0</v>
      </c>
      <c r="AX1507" s="22" t="str">
        <f t="shared" si="346"/>
        <v>DROP</v>
      </c>
    </row>
    <row r="1508" spans="1:50" x14ac:dyDescent="0.25">
      <c r="A1508" s="23" t="s">
        <v>18</v>
      </c>
      <c r="B1508" s="22" t="s">
        <v>1526</v>
      </c>
      <c r="C1508" s="34">
        <v>223.19209607803714</v>
      </c>
      <c r="D1508" s="32">
        <v>3.0596420132472775E-2</v>
      </c>
      <c r="E1508" s="32">
        <v>7.5550848091267865E-3</v>
      </c>
      <c r="F1508" s="22">
        <v>15</v>
      </c>
      <c r="H1508" s="27">
        <v>72.129118334532819</v>
      </c>
      <c r="I1508" s="27">
        <v>26.901498329164482</v>
      </c>
      <c r="J1508" s="27">
        <v>43.927606388567199</v>
      </c>
      <c r="K1508" s="27">
        <v>142.95822305226449</v>
      </c>
      <c r="M1508" s="27">
        <v>247.1779814531543</v>
      </c>
      <c r="N1508" s="27">
        <v>8.7044917470434484</v>
      </c>
      <c r="O1508" s="27">
        <v>0</v>
      </c>
      <c r="P1508" s="27">
        <v>745.15000000000009</v>
      </c>
      <c r="Q1508" s="27">
        <v>745.15000000000009</v>
      </c>
      <c r="R1508" s="27">
        <v>247.1779814531543</v>
      </c>
      <c r="S1508" s="22" t="s">
        <v>3373</v>
      </c>
      <c r="T1508" s="28">
        <v>35.55867386493064</v>
      </c>
      <c r="U1508" s="22">
        <v>0.55868704590961416</v>
      </c>
      <c r="V1508" s="22">
        <v>0.18963636168163103</v>
      </c>
      <c r="W1508" s="22">
        <v>0.33171573703704527</v>
      </c>
      <c r="X1508" s="27">
        <v>-112.92425014793326</v>
      </c>
      <c r="Y1508" s="27">
        <v>-610.89626869477911</v>
      </c>
      <c r="Z1508" s="23" t="s">
        <v>3429</v>
      </c>
      <c r="AA1508" s="23" t="s">
        <v>3429</v>
      </c>
      <c r="AB1508" s="23" t="s">
        <v>3429</v>
      </c>
      <c r="AC1508" s="23" t="s">
        <v>3429</v>
      </c>
      <c r="AD1508" s="23" t="s">
        <v>3429</v>
      </c>
      <c r="AE1508" s="23" t="s">
        <v>3429</v>
      </c>
      <c r="AH1508" s="38"/>
      <c r="AJ1508" s="43"/>
      <c r="AK1508" s="22">
        <f t="shared" si="333"/>
        <v>0.55868704590961416</v>
      </c>
      <c r="AL1508" s="22" t="str">
        <f t="shared" si="334"/>
        <v>DROP</v>
      </c>
      <c r="AM1508" s="28">
        <f t="shared" si="335"/>
        <v>35.55867386493064</v>
      </c>
      <c r="AN1508" s="22">
        <f t="shared" si="336"/>
        <v>703.23898819846625</v>
      </c>
      <c r="AO1508" s="22" t="str">
        <f t="shared" si="337"/>
        <v>DROP</v>
      </c>
      <c r="AP1508" s="22" t="str">
        <f t="shared" si="338"/>
        <v>DROP</v>
      </c>
      <c r="AQ1508" s="22" t="str">
        <f t="shared" si="339"/>
        <v>DROP</v>
      </c>
      <c r="AR1508" s="22" t="str">
        <f t="shared" si="340"/>
        <v>DROP</v>
      </c>
      <c r="AS1508" s="22" t="str">
        <f t="shared" si="341"/>
        <v>DROP</v>
      </c>
      <c r="AT1508" s="22" t="str">
        <f t="shared" si="342"/>
        <v>DROP</v>
      </c>
      <c r="AU1508" s="22">
        <f t="shared" si="343"/>
        <v>0.18963636168163103</v>
      </c>
      <c r="AV1508" s="22">
        <f t="shared" si="344"/>
        <v>703.23898819846625</v>
      </c>
      <c r="AW1508" s="22">
        <f t="shared" si="345"/>
        <v>1.2754706698673024</v>
      </c>
      <c r="AX1508" s="22" t="str">
        <f t="shared" si="346"/>
        <v>DROP</v>
      </c>
    </row>
    <row r="1509" spans="1:50" x14ac:dyDescent="0.25">
      <c r="A1509" s="23" t="s">
        <v>18</v>
      </c>
      <c r="B1509" s="22" t="s">
        <v>1527</v>
      </c>
      <c r="C1509" s="34">
        <v>223.19209607803714</v>
      </c>
      <c r="D1509" s="32">
        <v>2.8937997991789158E-2</v>
      </c>
      <c r="E1509" s="32">
        <v>2.4239195345492785E-2</v>
      </c>
      <c r="F1509" s="22">
        <v>15</v>
      </c>
      <c r="H1509" s="27">
        <v>72.129118334532819</v>
      </c>
      <c r="I1509" s="27">
        <v>25.443352563957792</v>
      </c>
      <c r="J1509" s="27">
        <v>41.546592050725863</v>
      </c>
      <c r="K1509" s="27">
        <v>139.11906294921647</v>
      </c>
      <c r="M1509" s="27">
        <v>247.1779814531543</v>
      </c>
      <c r="N1509" s="27">
        <v>8.7044917470434484</v>
      </c>
      <c r="O1509" s="27">
        <v>0</v>
      </c>
      <c r="P1509" s="27">
        <v>745.15000000000009</v>
      </c>
      <c r="Q1509" s="27">
        <v>745.15000000000009</v>
      </c>
      <c r="R1509" s="27">
        <v>247.1779814531543</v>
      </c>
      <c r="S1509" s="22" t="s">
        <v>3373</v>
      </c>
      <c r="T1509" s="28">
        <v>35.55867386493064</v>
      </c>
      <c r="U1509" s="22">
        <v>0.54368343876515635</v>
      </c>
      <c r="V1509" s="22">
        <v>0.18454365460741723</v>
      </c>
      <c r="W1509" s="22">
        <v>0.33171573703704527</v>
      </c>
      <c r="X1509" s="27">
        <v>-116.76341025098128</v>
      </c>
      <c r="Y1509" s="27">
        <v>-614.73542879782713</v>
      </c>
      <c r="Z1509" s="23" t="s">
        <v>3429</v>
      </c>
      <c r="AA1509" s="23" t="s">
        <v>3429</v>
      </c>
      <c r="AB1509" s="23" t="s">
        <v>3429</v>
      </c>
      <c r="AC1509" s="23" t="s">
        <v>3429</v>
      </c>
      <c r="AD1509" s="23" t="s">
        <v>3429</v>
      </c>
      <c r="AE1509" s="23" t="s">
        <v>3429</v>
      </c>
      <c r="AH1509" s="38"/>
      <c r="AJ1509" s="43"/>
      <c r="AK1509" s="22">
        <f t="shared" si="333"/>
        <v>0.54368343876515635</v>
      </c>
      <c r="AL1509" s="22" t="str">
        <f t="shared" si="334"/>
        <v>DROP</v>
      </c>
      <c r="AM1509" s="28">
        <f t="shared" si="335"/>
        <v>35.55867386493064</v>
      </c>
      <c r="AN1509" s="22">
        <f t="shared" si="336"/>
        <v>703.23898819846625</v>
      </c>
      <c r="AO1509" s="22" t="str">
        <f t="shared" si="337"/>
        <v>DROP</v>
      </c>
      <c r="AP1509" s="22" t="str">
        <f t="shared" si="338"/>
        <v>DROP</v>
      </c>
      <c r="AQ1509" s="22" t="str">
        <f t="shared" si="339"/>
        <v>DROP</v>
      </c>
      <c r="AR1509" s="22" t="str">
        <f t="shared" si="340"/>
        <v>DROP</v>
      </c>
      <c r="AS1509" s="22" t="str">
        <f t="shared" si="341"/>
        <v>DROP</v>
      </c>
      <c r="AT1509" s="22" t="str">
        <f t="shared" si="342"/>
        <v>DROP</v>
      </c>
      <c r="AU1509" s="22">
        <f t="shared" si="343"/>
        <v>0.18454365460741723</v>
      </c>
      <c r="AV1509" s="22">
        <f t="shared" si="344"/>
        <v>703.23898819846625</v>
      </c>
      <c r="AW1509" s="22">
        <f t="shared" si="345"/>
        <v>1.2754706698673024</v>
      </c>
      <c r="AX1509" s="22" t="str">
        <f t="shared" si="346"/>
        <v>DROP</v>
      </c>
    </row>
    <row r="1510" spans="1:50" x14ac:dyDescent="0.25">
      <c r="A1510" s="23" t="s">
        <v>18</v>
      </c>
      <c r="B1510" s="22" t="s">
        <v>1528</v>
      </c>
      <c r="C1510" s="34">
        <v>223.19209607803714</v>
      </c>
      <c r="D1510" s="32">
        <v>3.0596420132472775E-2</v>
      </c>
      <c r="E1510" s="32">
        <v>7.5550848091267865E-3</v>
      </c>
      <c r="F1510" s="22">
        <v>15</v>
      </c>
      <c r="H1510" s="27">
        <v>72.129118334532819</v>
      </c>
      <c r="I1510" s="27">
        <v>26.901498329164482</v>
      </c>
      <c r="J1510" s="27">
        <v>43.927606388567199</v>
      </c>
      <c r="K1510" s="27">
        <v>142.95822305226449</v>
      </c>
      <c r="M1510" s="27">
        <v>247.1779814531543</v>
      </c>
      <c r="N1510" s="27">
        <v>8.7044917470434484</v>
      </c>
      <c r="O1510" s="27">
        <v>0</v>
      </c>
      <c r="P1510" s="27">
        <v>745.15000000000009</v>
      </c>
      <c r="Q1510" s="27">
        <v>745.15000000000009</v>
      </c>
      <c r="R1510" s="27">
        <v>247.1779814531543</v>
      </c>
      <c r="S1510" s="22" t="s">
        <v>3373</v>
      </c>
      <c r="T1510" s="28">
        <v>35.55867386493064</v>
      </c>
      <c r="U1510" s="22">
        <v>0.55868704590961416</v>
      </c>
      <c r="V1510" s="22">
        <v>0.18963636168163103</v>
      </c>
      <c r="W1510" s="22">
        <v>0.33171573703704527</v>
      </c>
      <c r="X1510" s="27">
        <v>-112.92425014793326</v>
      </c>
      <c r="Y1510" s="27">
        <v>-610.89626869477911</v>
      </c>
      <c r="Z1510" s="23" t="s">
        <v>3429</v>
      </c>
      <c r="AA1510" s="23" t="s">
        <v>3429</v>
      </c>
      <c r="AB1510" s="23" t="s">
        <v>3429</v>
      </c>
      <c r="AC1510" s="23" t="s">
        <v>3429</v>
      </c>
      <c r="AD1510" s="23" t="s">
        <v>3429</v>
      </c>
      <c r="AE1510" s="23" t="s">
        <v>3429</v>
      </c>
      <c r="AH1510" s="38"/>
      <c r="AJ1510" s="43"/>
      <c r="AK1510" s="22">
        <f t="shared" si="333"/>
        <v>0.55868704590961416</v>
      </c>
      <c r="AL1510" s="22" t="str">
        <f t="shared" si="334"/>
        <v>DROP</v>
      </c>
      <c r="AM1510" s="28">
        <f t="shared" si="335"/>
        <v>35.55867386493064</v>
      </c>
      <c r="AN1510" s="22">
        <f t="shared" si="336"/>
        <v>703.23898819846625</v>
      </c>
      <c r="AO1510" s="22" t="str">
        <f t="shared" si="337"/>
        <v>DROP</v>
      </c>
      <c r="AP1510" s="22" t="str">
        <f t="shared" si="338"/>
        <v>DROP</v>
      </c>
      <c r="AQ1510" s="22" t="str">
        <f t="shared" si="339"/>
        <v>DROP</v>
      </c>
      <c r="AR1510" s="22" t="str">
        <f t="shared" si="340"/>
        <v>DROP</v>
      </c>
      <c r="AS1510" s="22" t="str">
        <f t="shared" si="341"/>
        <v>DROP</v>
      </c>
      <c r="AT1510" s="22" t="str">
        <f t="shared" si="342"/>
        <v>DROP</v>
      </c>
      <c r="AU1510" s="22">
        <f t="shared" si="343"/>
        <v>0.18963636168163103</v>
      </c>
      <c r="AV1510" s="22">
        <f t="shared" si="344"/>
        <v>703.23898819846625</v>
      </c>
      <c r="AW1510" s="22">
        <f t="shared" si="345"/>
        <v>1.2754706698673024</v>
      </c>
      <c r="AX1510" s="22" t="str">
        <f t="shared" si="346"/>
        <v>DROP</v>
      </c>
    </row>
    <row r="1511" spans="1:50" x14ac:dyDescent="0.25">
      <c r="A1511" s="23" t="s">
        <v>18</v>
      </c>
      <c r="B1511" s="22" t="s">
        <v>1529</v>
      </c>
      <c r="C1511" s="34">
        <v>223.19209607803714</v>
      </c>
      <c r="D1511" s="32">
        <v>2.8937997991789158E-2</v>
      </c>
      <c r="E1511" s="32">
        <v>2.4239195345492785E-2</v>
      </c>
      <c r="F1511" s="22">
        <v>15</v>
      </c>
      <c r="H1511" s="27">
        <v>72.129118334532819</v>
      </c>
      <c r="I1511" s="27">
        <v>25.443352563957792</v>
      </c>
      <c r="J1511" s="27">
        <v>41.546592050725863</v>
      </c>
      <c r="K1511" s="27">
        <v>139.11906294921647</v>
      </c>
      <c r="M1511" s="27">
        <v>247.1779814531543</v>
      </c>
      <c r="N1511" s="27">
        <v>8.7044917470434484</v>
      </c>
      <c r="O1511" s="27">
        <v>0</v>
      </c>
      <c r="P1511" s="27">
        <v>745.15000000000009</v>
      </c>
      <c r="Q1511" s="27">
        <v>745.15000000000009</v>
      </c>
      <c r="R1511" s="27">
        <v>247.1779814531543</v>
      </c>
      <c r="S1511" s="22" t="s">
        <v>3373</v>
      </c>
      <c r="T1511" s="28">
        <v>35.55867386493064</v>
      </c>
      <c r="U1511" s="22">
        <v>0.54368343876515635</v>
      </c>
      <c r="V1511" s="22">
        <v>0.18454365460741723</v>
      </c>
      <c r="W1511" s="22">
        <v>0.33171573703704527</v>
      </c>
      <c r="X1511" s="27">
        <v>-116.76341025098128</v>
      </c>
      <c r="Y1511" s="27">
        <v>-614.73542879782713</v>
      </c>
      <c r="Z1511" s="23" t="s">
        <v>3429</v>
      </c>
      <c r="AA1511" s="23" t="s">
        <v>3429</v>
      </c>
      <c r="AB1511" s="23" t="s">
        <v>3429</v>
      </c>
      <c r="AC1511" s="23" t="s">
        <v>3429</v>
      </c>
      <c r="AD1511" s="23" t="s">
        <v>3429</v>
      </c>
      <c r="AE1511" s="23" t="s">
        <v>3429</v>
      </c>
      <c r="AH1511" s="38"/>
      <c r="AJ1511" s="43"/>
      <c r="AK1511" s="22">
        <f t="shared" si="333"/>
        <v>0.54368343876515635</v>
      </c>
      <c r="AL1511" s="22" t="str">
        <f t="shared" si="334"/>
        <v>DROP</v>
      </c>
      <c r="AM1511" s="28">
        <f t="shared" si="335"/>
        <v>35.55867386493064</v>
      </c>
      <c r="AN1511" s="22">
        <f t="shared" si="336"/>
        <v>703.23898819846625</v>
      </c>
      <c r="AO1511" s="22" t="str">
        <f t="shared" si="337"/>
        <v>DROP</v>
      </c>
      <c r="AP1511" s="22" t="str">
        <f t="shared" si="338"/>
        <v>DROP</v>
      </c>
      <c r="AQ1511" s="22" t="str">
        <f t="shared" si="339"/>
        <v>DROP</v>
      </c>
      <c r="AR1511" s="22" t="str">
        <f t="shared" si="340"/>
        <v>DROP</v>
      </c>
      <c r="AS1511" s="22" t="str">
        <f t="shared" si="341"/>
        <v>DROP</v>
      </c>
      <c r="AT1511" s="22" t="str">
        <f t="shared" si="342"/>
        <v>DROP</v>
      </c>
      <c r="AU1511" s="22">
        <f t="shared" si="343"/>
        <v>0.18454365460741723</v>
      </c>
      <c r="AV1511" s="22">
        <f t="shared" si="344"/>
        <v>703.23898819846625</v>
      </c>
      <c r="AW1511" s="22">
        <f t="shared" si="345"/>
        <v>1.2754706698673024</v>
      </c>
      <c r="AX1511" s="22" t="str">
        <f t="shared" si="346"/>
        <v>DROP</v>
      </c>
    </row>
    <row r="1512" spans="1:50" x14ac:dyDescent="0.25">
      <c r="A1512" s="23" t="s">
        <v>18</v>
      </c>
      <c r="B1512" s="22" t="s">
        <v>1530</v>
      </c>
      <c r="C1512" s="34">
        <v>223.19209607803714</v>
      </c>
      <c r="D1512" s="32">
        <v>2.8937997991789158E-2</v>
      </c>
      <c r="E1512" s="32">
        <v>2.4239195345492785E-2</v>
      </c>
      <c r="F1512" s="22">
        <v>15</v>
      </c>
      <c r="H1512" s="27">
        <v>72.129118334532819</v>
      </c>
      <c r="I1512" s="27">
        <v>25.443352563957792</v>
      </c>
      <c r="J1512" s="27">
        <v>41.546592050725863</v>
      </c>
      <c r="K1512" s="27">
        <v>139.11906294921647</v>
      </c>
      <c r="M1512" s="27">
        <v>247.1779814531543</v>
      </c>
      <c r="N1512" s="27">
        <v>8.7044917470434484</v>
      </c>
      <c r="O1512" s="27">
        <v>0</v>
      </c>
      <c r="P1512" s="27">
        <v>745.15000000000009</v>
      </c>
      <c r="Q1512" s="27">
        <v>745.15000000000009</v>
      </c>
      <c r="R1512" s="27">
        <v>247.1779814531543</v>
      </c>
      <c r="S1512" s="22" t="s">
        <v>3373</v>
      </c>
      <c r="T1512" s="28">
        <v>35.55867386493064</v>
      </c>
      <c r="U1512" s="22">
        <v>0.54368343876515635</v>
      </c>
      <c r="V1512" s="22">
        <v>0.18454365460741723</v>
      </c>
      <c r="W1512" s="22">
        <v>0.33171573703704527</v>
      </c>
      <c r="X1512" s="27">
        <v>-116.76341025098128</v>
      </c>
      <c r="Y1512" s="27">
        <v>-614.73542879782713</v>
      </c>
      <c r="Z1512" s="23" t="s">
        <v>3429</v>
      </c>
      <c r="AA1512" s="23" t="s">
        <v>3429</v>
      </c>
      <c r="AB1512" s="23" t="s">
        <v>3429</v>
      </c>
      <c r="AC1512" s="23" t="s">
        <v>3429</v>
      </c>
      <c r="AD1512" s="23" t="s">
        <v>3429</v>
      </c>
      <c r="AE1512" s="23" t="s">
        <v>3429</v>
      </c>
      <c r="AH1512" s="38"/>
      <c r="AJ1512" s="43"/>
      <c r="AK1512" s="22">
        <f t="shared" si="333"/>
        <v>0.54368343876515635</v>
      </c>
      <c r="AL1512" s="22" t="str">
        <f t="shared" si="334"/>
        <v>DROP</v>
      </c>
      <c r="AM1512" s="28">
        <f t="shared" si="335"/>
        <v>35.55867386493064</v>
      </c>
      <c r="AN1512" s="22">
        <f t="shared" si="336"/>
        <v>703.23898819846625</v>
      </c>
      <c r="AO1512" s="22" t="str">
        <f t="shared" si="337"/>
        <v>DROP</v>
      </c>
      <c r="AP1512" s="22" t="str">
        <f t="shared" si="338"/>
        <v>DROP</v>
      </c>
      <c r="AQ1512" s="22" t="str">
        <f t="shared" si="339"/>
        <v>DROP</v>
      </c>
      <c r="AR1512" s="22" t="str">
        <f t="shared" si="340"/>
        <v>DROP</v>
      </c>
      <c r="AS1512" s="22" t="str">
        <f t="shared" si="341"/>
        <v>DROP</v>
      </c>
      <c r="AT1512" s="22" t="str">
        <f t="shared" si="342"/>
        <v>DROP</v>
      </c>
      <c r="AU1512" s="22">
        <f t="shared" si="343"/>
        <v>0.18454365460741723</v>
      </c>
      <c r="AV1512" s="22">
        <f t="shared" si="344"/>
        <v>703.23898819846625</v>
      </c>
      <c r="AW1512" s="22">
        <f t="shared" si="345"/>
        <v>1.2754706698673024</v>
      </c>
      <c r="AX1512" s="22" t="str">
        <f t="shared" si="346"/>
        <v>DROP</v>
      </c>
    </row>
    <row r="1513" spans="1:50" x14ac:dyDescent="0.25">
      <c r="A1513" s="23" t="s">
        <v>18</v>
      </c>
      <c r="B1513" s="22" t="s">
        <v>1531</v>
      </c>
      <c r="C1513" s="34">
        <v>223.19209607803714</v>
      </c>
      <c r="D1513" s="32">
        <v>3.0596420132472775E-2</v>
      </c>
      <c r="E1513" s="32">
        <v>7.5550848091267865E-3</v>
      </c>
      <c r="F1513" s="22">
        <v>15</v>
      </c>
      <c r="H1513" s="27">
        <v>72.129118334532819</v>
      </c>
      <c r="I1513" s="27">
        <v>26.901498329164482</v>
      </c>
      <c r="J1513" s="27">
        <v>43.927606388567199</v>
      </c>
      <c r="K1513" s="27">
        <v>142.95822305226449</v>
      </c>
      <c r="M1513" s="27">
        <v>247.1779814531543</v>
      </c>
      <c r="N1513" s="27">
        <v>8.7044917470434484</v>
      </c>
      <c r="O1513" s="27">
        <v>0</v>
      </c>
      <c r="P1513" s="27">
        <v>745.15000000000009</v>
      </c>
      <c r="Q1513" s="27">
        <v>745.15000000000009</v>
      </c>
      <c r="R1513" s="27">
        <v>247.1779814531543</v>
      </c>
      <c r="S1513" s="22" t="s">
        <v>3373</v>
      </c>
      <c r="T1513" s="28">
        <v>35.55867386493064</v>
      </c>
      <c r="U1513" s="22">
        <v>0.55868704590961416</v>
      </c>
      <c r="V1513" s="22">
        <v>0.18963636168163103</v>
      </c>
      <c r="W1513" s="22">
        <v>0.33171573703704527</v>
      </c>
      <c r="X1513" s="27">
        <v>-112.92425014793326</v>
      </c>
      <c r="Y1513" s="27">
        <v>-610.89626869477911</v>
      </c>
      <c r="Z1513" s="23" t="s">
        <v>3429</v>
      </c>
      <c r="AA1513" s="23" t="s">
        <v>3429</v>
      </c>
      <c r="AB1513" s="23" t="s">
        <v>3429</v>
      </c>
      <c r="AC1513" s="23" t="s">
        <v>3429</v>
      </c>
      <c r="AD1513" s="23" t="s">
        <v>3429</v>
      </c>
      <c r="AE1513" s="23" t="s">
        <v>3429</v>
      </c>
      <c r="AH1513" s="38"/>
      <c r="AJ1513" s="43"/>
      <c r="AK1513" s="22">
        <f t="shared" si="333"/>
        <v>0.55868704590961416</v>
      </c>
      <c r="AL1513" s="22" t="str">
        <f t="shared" si="334"/>
        <v>DROP</v>
      </c>
      <c r="AM1513" s="28">
        <f t="shared" si="335"/>
        <v>35.55867386493064</v>
      </c>
      <c r="AN1513" s="22">
        <f t="shared" si="336"/>
        <v>703.23898819846625</v>
      </c>
      <c r="AO1513" s="22" t="str">
        <f t="shared" si="337"/>
        <v>DROP</v>
      </c>
      <c r="AP1513" s="22" t="str">
        <f t="shared" si="338"/>
        <v>DROP</v>
      </c>
      <c r="AQ1513" s="22" t="str">
        <f t="shared" si="339"/>
        <v>DROP</v>
      </c>
      <c r="AR1513" s="22" t="str">
        <f t="shared" si="340"/>
        <v>DROP</v>
      </c>
      <c r="AS1513" s="22" t="str">
        <f t="shared" si="341"/>
        <v>DROP</v>
      </c>
      <c r="AT1513" s="22" t="str">
        <f t="shared" si="342"/>
        <v>DROP</v>
      </c>
      <c r="AU1513" s="22">
        <f t="shared" si="343"/>
        <v>0.18963636168163103</v>
      </c>
      <c r="AV1513" s="22">
        <f t="shared" si="344"/>
        <v>703.23898819846625</v>
      </c>
      <c r="AW1513" s="22">
        <f t="shared" si="345"/>
        <v>1.2754706698673024</v>
      </c>
      <c r="AX1513" s="22" t="str">
        <f t="shared" si="346"/>
        <v>DROP</v>
      </c>
    </row>
    <row r="1514" spans="1:50" x14ac:dyDescent="0.25">
      <c r="A1514" s="23" t="s">
        <v>18</v>
      </c>
      <c r="B1514" s="22" t="s">
        <v>1532</v>
      </c>
      <c r="C1514" s="34">
        <v>223.19209607803714</v>
      </c>
      <c r="D1514" s="32">
        <v>2.8937997991789158E-2</v>
      </c>
      <c r="E1514" s="32">
        <v>2.4239195345492785E-2</v>
      </c>
      <c r="F1514" s="22">
        <v>15</v>
      </c>
      <c r="H1514" s="27">
        <v>72.129118334532819</v>
      </c>
      <c r="I1514" s="27">
        <v>25.443352563957792</v>
      </c>
      <c r="J1514" s="27">
        <v>41.546592050725863</v>
      </c>
      <c r="K1514" s="27">
        <v>139.11906294921647</v>
      </c>
      <c r="M1514" s="27">
        <v>247.1779814531543</v>
      </c>
      <c r="N1514" s="27">
        <v>8.7044917470434484</v>
      </c>
      <c r="O1514" s="27">
        <v>0</v>
      </c>
      <c r="P1514" s="27">
        <v>745.15000000000009</v>
      </c>
      <c r="Q1514" s="27">
        <v>745.15000000000009</v>
      </c>
      <c r="R1514" s="27">
        <v>247.1779814531543</v>
      </c>
      <c r="S1514" s="22" t="s">
        <v>3373</v>
      </c>
      <c r="T1514" s="28">
        <v>35.55867386493064</v>
      </c>
      <c r="U1514" s="22">
        <v>0.54368343876515635</v>
      </c>
      <c r="V1514" s="22">
        <v>0.18454365460741723</v>
      </c>
      <c r="W1514" s="22">
        <v>0.33171573703704527</v>
      </c>
      <c r="X1514" s="27">
        <v>-116.76341025098128</v>
      </c>
      <c r="Y1514" s="27">
        <v>-614.73542879782713</v>
      </c>
      <c r="Z1514" s="23" t="s">
        <v>3429</v>
      </c>
      <c r="AA1514" s="23" t="s">
        <v>3429</v>
      </c>
      <c r="AB1514" s="23" t="s">
        <v>3429</v>
      </c>
      <c r="AC1514" s="23" t="s">
        <v>3429</v>
      </c>
      <c r="AD1514" s="23" t="s">
        <v>3429</v>
      </c>
      <c r="AE1514" s="23" t="s">
        <v>3429</v>
      </c>
      <c r="AH1514" s="38"/>
      <c r="AJ1514" s="43"/>
      <c r="AK1514" s="22">
        <f t="shared" si="333"/>
        <v>0.54368343876515635</v>
      </c>
      <c r="AL1514" s="22" t="str">
        <f t="shared" si="334"/>
        <v>DROP</v>
      </c>
      <c r="AM1514" s="28">
        <f t="shared" si="335"/>
        <v>35.55867386493064</v>
      </c>
      <c r="AN1514" s="22">
        <f t="shared" si="336"/>
        <v>703.23898819846625</v>
      </c>
      <c r="AO1514" s="22" t="str">
        <f t="shared" si="337"/>
        <v>DROP</v>
      </c>
      <c r="AP1514" s="22" t="str">
        <f t="shared" si="338"/>
        <v>DROP</v>
      </c>
      <c r="AQ1514" s="22" t="str">
        <f t="shared" si="339"/>
        <v>DROP</v>
      </c>
      <c r="AR1514" s="22" t="str">
        <f t="shared" si="340"/>
        <v>DROP</v>
      </c>
      <c r="AS1514" s="22" t="str">
        <f t="shared" si="341"/>
        <v>DROP</v>
      </c>
      <c r="AT1514" s="22" t="str">
        <f t="shared" si="342"/>
        <v>DROP</v>
      </c>
      <c r="AU1514" s="22">
        <f t="shared" si="343"/>
        <v>0.18454365460741723</v>
      </c>
      <c r="AV1514" s="22">
        <f t="shared" si="344"/>
        <v>703.23898819846625</v>
      </c>
      <c r="AW1514" s="22">
        <f t="shared" si="345"/>
        <v>1.2754706698673024</v>
      </c>
      <c r="AX1514" s="22" t="str">
        <f t="shared" si="346"/>
        <v>DROP</v>
      </c>
    </row>
    <row r="1515" spans="1:50" x14ac:dyDescent="0.25">
      <c r="A1515" s="23" t="s">
        <v>18</v>
      </c>
      <c r="B1515" s="22" t="s">
        <v>1533</v>
      </c>
      <c r="C1515" s="34">
        <v>223.19209607803714</v>
      </c>
      <c r="D1515" s="32">
        <v>3.0596420132472775E-2</v>
      </c>
      <c r="E1515" s="32">
        <v>7.5550848091267865E-3</v>
      </c>
      <c r="F1515" s="22">
        <v>15</v>
      </c>
      <c r="H1515" s="27">
        <v>72.129118334532819</v>
      </c>
      <c r="I1515" s="27">
        <v>26.901498329164482</v>
      </c>
      <c r="J1515" s="27">
        <v>43.927606388567199</v>
      </c>
      <c r="K1515" s="27">
        <v>142.95822305226449</v>
      </c>
      <c r="M1515" s="27">
        <v>247.1779814531543</v>
      </c>
      <c r="N1515" s="27">
        <v>8.7044917470434484</v>
      </c>
      <c r="O1515" s="27">
        <v>0</v>
      </c>
      <c r="P1515" s="27">
        <v>745.15000000000009</v>
      </c>
      <c r="Q1515" s="27">
        <v>745.15000000000009</v>
      </c>
      <c r="R1515" s="27">
        <v>247.1779814531543</v>
      </c>
      <c r="S1515" s="22" t="s">
        <v>3373</v>
      </c>
      <c r="T1515" s="28">
        <v>35.55867386493064</v>
      </c>
      <c r="U1515" s="22">
        <v>0.55868704590961416</v>
      </c>
      <c r="V1515" s="22">
        <v>0.18963636168163103</v>
      </c>
      <c r="W1515" s="22">
        <v>0.33171573703704527</v>
      </c>
      <c r="X1515" s="27">
        <v>-112.92425014793326</v>
      </c>
      <c r="Y1515" s="27">
        <v>-610.89626869477911</v>
      </c>
      <c r="Z1515" s="23" t="s">
        <v>3429</v>
      </c>
      <c r="AA1515" s="23" t="s">
        <v>3429</v>
      </c>
      <c r="AB1515" s="23" t="s">
        <v>3429</v>
      </c>
      <c r="AC1515" s="23" t="s">
        <v>3429</v>
      </c>
      <c r="AD1515" s="23" t="s">
        <v>3429</v>
      </c>
      <c r="AE1515" s="23" t="s">
        <v>3429</v>
      </c>
      <c r="AH1515" s="38"/>
      <c r="AJ1515" s="43"/>
      <c r="AK1515" s="22">
        <f t="shared" si="333"/>
        <v>0.55868704590961416</v>
      </c>
      <c r="AL1515" s="22" t="str">
        <f t="shared" si="334"/>
        <v>DROP</v>
      </c>
      <c r="AM1515" s="28">
        <f t="shared" si="335"/>
        <v>35.55867386493064</v>
      </c>
      <c r="AN1515" s="22">
        <f t="shared" si="336"/>
        <v>703.23898819846625</v>
      </c>
      <c r="AO1515" s="22" t="str">
        <f t="shared" si="337"/>
        <v>DROP</v>
      </c>
      <c r="AP1515" s="22" t="str">
        <f t="shared" si="338"/>
        <v>DROP</v>
      </c>
      <c r="AQ1515" s="22" t="str">
        <f t="shared" si="339"/>
        <v>DROP</v>
      </c>
      <c r="AR1515" s="22" t="str">
        <f t="shared" si="340"/>
        <v>DROP</v>
      </c>
      <c r="AS1515" s="22" t="str">
        <f t="shared" si="341"/>
        <v>DROP</v>
      </c>
      <c r="AT1515" s="22" t="str">
        <f t="shared" si="342"/>
        <v>DROP</v>
      </c>
      <c r="AU1515" s="22">
        <f t="shared" si="343"/>
        <v>0.18963636168163103</v>
      </c>
      <c r="AV1515" s="22">
        <f t="shared" si="344"/>
        <v>703.23898819846625</v>
      </c>
      <c r="AW1515" s="22">
        <f t="shared" si="345"/>
        <v>1.2754706698673024</v>
      </c>
      <c r="AX1515" s="22" t="str">
        <f t="shared" si="346"/>
        <v>DROP</v>
      </c>
    </row>
    <row r="1516" spans="1:50" x14ac:dyDescent="0.25">
      <c r="A1516" s="23" t="s">
        <v>18</v>
      </c>
      <c r="B1516" s="22" t="s">
        <v>1534</v>
      </c>
      <c r="C1516" s="34">
        <v>223.19209607803714</v>
      </c>
      <c r="D1516" s="32">
        <v>3.0596420132472775E-2</v>
      </c>
      <c r="E1516" s="32">
        <v>7.5550848091267865E-3</v>
      </c>
      <c r="F1516" s="22">
        <v>15</v>
      </c>
      <c r="H1516" s="27">
        <v>72.129118334532819</v>
      </c>
      <c r="I1516" s="27">
        <v>26.901498329164482</v>
      </c>
      <c r="J1516" s="27">
        <v>43.927606388567199</v>
      </c>
      <c r="K1516" s="27">
        <v>142.95822305226449</v>
      </c>
      <c r="M1516" s="27">
        <v>247.1779814531543</v>
      </c>
      <c r="N1516" s="27">
        <v>8.7044917470434484</v>
      </c>
      <c r="O1516" s="27">
        <v>0</v>
      </c>
      <c r="P1516" s="27">
        <v>745.15000000000009</v>
      </c>
      <c r="Q1516" s="27">
        <v>745.15000000000009</v>
      </c>
      <c r="R1516" s="27">
        <v>247.1779814531543</v>
      </c>
      <c r="S1516" s="22" t="s">
        <v>3373</v>
      </c>
      <c r="T1516" s="28">
        <v>35.55867386493064</v>
      </c>
      <c r="U1516" s="22">
        <v>0.55868704590961416</v>
      </c>
      <c r="V1516" s="22">
        <v>0.18963636168163103</v>
      </c>
      <c r="W1516" s="22">
        <v>0.33171573703704527</v>
      </c>
      <c r="X1516" s="27">
        <v>-112.92425014793326</v>
      </c>
      <c r="Y1516" s="27">
        <v>-610.89626869477911</v>
      </c>
      <c r="Z1516" s="23" t="s">
        <v>3429</v>
      </c>
      <c r="AA1516" s="23" t="s">
        <v>3429</v>
      </c>
      <c r="AB1516" s="23" t="s">
        <v>3429</v>
      </c>
      <c r="AC1516" s="23" t="s">
        <v>3429</v>
      </c>
      <c r="AD1516" s="23" t="s">
        <v>3429</v>
      </c>
      <c r="AE1516" s="23" t="s">
        <v>3429</v>
      </c>
      <c r="AH1516" s="38"/>
      <c r="AJ1516" s="43"/>
      <c r="AK1516" s="22">
        <f t="shared" si="333"/>
        <v>0.55868704590961416</v>
      </c>
      <c r="AL1516" s="22" t="str">
        <f t="shared" si="334"/>
        <v>DROP</v>
      </c>
      <c r="AM1516" s="28">
        <f t="shared" si="335"/>
        <v>35.55867386493064</v>
      </c>
      <c r="AN1516" s="22">
        <f t="shared" si="336"/>
        <v>703.23898819846625</v>
      </c>
      <c r="AO1516" s="22" t="str">
        <f t="shared" si="337"/>
        <v>DROP</v>
      </c>
      <c r="AP1516" s="22" t="str">
        <f t="shared" si="338"/>
        <v>DROP</v>
      </c>
      <c r="AQ1516" s="22" t="str">
        <f t="shared" si="339"/>
        <v>DROP</v>
      </c>
      <c r="AR1516" s="22" t="str">
        <f t="shared" si="340"/>
        <v>DROP</v>
      </c>
      <c r="AS1516" s="22" t="str">
        <f t="shared" si="341"/>
        <v>DROP</v>
      </c>
      <c r="AT1516" s="22" t="str">
        <f t="shared" si="342"/>
        <v>DROP</v>
      </c>
      <c r="AU1516" s="22">
        <f t="shared" si="343"/>
        <v>0.18963636168163103</v>
      </c>
      <c r="AV1516" s="22">
        <f t="shared" si="344"/>
        <v>703.23898819846625</v>
      </c>
      <c r="AW1516" s="22">
        <f t="shared" si="345"/>
        <v>1.2754706698673024</v>
      </c>
      <c r="AX1516" s="22" t="str">
        <f t="shared" si="346"/>
        <v>DROP</v>
      </c>
    </row>
    <row r="1517" spans="1:50" x14ac:dyDescent="0.25">
      <c r="A1517" s="23" t="s">
        <v>18</v>
      </c>
      <c r="B1517" s="22" t="s">
        <v>1535</v>
      </c>
      <c r="C1517" s="34">
        <v>223.19209607803714</v>
      </c>
      <c r="D1517" s="32">
        <v>2.8937997991789158E-2</v>
      </c>
      <c r="E1517" s="32">
        <v>2.4239195345492785E-2</v>
      </c>
      <c r="F1517" s="22">
        <v>15</v>
      </c>
      <c r="H1517" s="27">
        <v>72.129118334532819</v>
      </c>
      <c r="I1517" s="27">
        <v>25.443352563957792</v>
      </c>
      <c r="J1517" s="27">
        <v>41.546592050725863</v>
      </c>
      <c r="K1517" s="27">
        <v>139.11906294921647</v>
      </c>
      <c r="M1517" s="27">
        <v>247.1779814531543</v>
      </c>
      <c r="N1517" s="27">
        <v>8.7044917470434484</v>
      </c>
      <c r="O1517" s="27">
        <v>0</v>
      </c>
      <c r="P1517" s="27">
        <v>745.15000000000009</v>
      </c>
      <c r="Q1517" s="27">
        <v>745.15000000000009</v>
      </c>
      <c r="R1517" s="27">
        <v>247.1779814531543</v>
      </c>
      <c r="S1517" s="22" t="s">
        <v>3373</v>
      </c>
      <c r="T1517" s="28">
        <v>35.55867386493064</v>
      </c>
      <c r="U1517" s="22">
        <v>0.54368343876515635</v>
      </c>
      <c r="V1517" s="22">
        <v>0.18454365460741723</v>
      </c>
      <c r="W1517" s="22">
        <v>0.33171573703704527</v>
      </c>
      <c r="X1517" s="27">
        <v>-116.76341025098128</v>
      </c>
      <c r="Y1517" s="27">
        <v>-614.73542879782713</v>
      </c>
      <c r="Z1517" s="23" t="s">
        <v>3429</v>
      </c>
      <c r="AA1517" s="23" t="s">
        <v>3429</v>
      </c>
      <c r="AB1517" s="23" t="s">
        <v>3429</v>
      </c>
      <c r="AC1517" s="23" t="s">
        <v>3429</v>
      </c>
      <c r="AD1517" s="23" t="s">
        <v>3429</v>
      </c>
      <c r="AE1517" s="23" t="s">
        <v>3429</v>
      </c>
      <c r="AH1517" s="38"/>
      <c r="AJ1517" s="43"/>
      <c r="AK1517" s="22">
        <f t="shared" si="333"/>
        <v>0.54368343876515635</v>
      </c>
      <c r="AL1517" s="22" t="str">
        <f t="shared" si="334"/>
        <v>DROP</v>
      </c>
      <c r="AM1517" s="28">
        <f t="shared" si="335"/>
        <v>35.55867386493064</v>
      </c>
      <c r="AN1517" s="22">
        <f t="shared" si="336"/>
        <v>703.23898819846625</v>
      </c>
      <c r="AO1517" s="22" t="str">
        <f t="shared" si="337"/>
        <v>DROP</v>
      </c>
      <c r="AP1517" s="22" t="str">
        <f t="shared" si="338"/>
        <v>DROP</v>
      </c>
      <c r="AQ1517" s="22" t="str">
        <f t="shared" si="339"/>
        <v>DROP</v>
      </c>
      <c r="AR1517" s="22" t="str">
        <f t="shared" si="340"/>
        <v>DROP</v>
      </c>
      <c r="AS1517" s="22" t="str">
        <f t="shared" si="341"/>
        <v>DROP</v>
      </c>
      <c r="AT1517" s="22" t="str">
        <f t="shared" si="342"/>
        <v>DROP</v>
      </c>
      <c r="AU1517" s="22">
        <f t="shared" si="343"/>
        <v>0.18454365460741723</v>
      </c>
      <c r="AV1517" s="22">
        <f t="shared" si="344"/>
        <v>703.23898819846625</v>
      </c>
      <c r="AW1517" s="22">
        <f t="shared" si="345"/>
        <v>1.2754706698673024</v>
      </c>
      <c r="AX1517" s="22" t="str">
        <f t="shared" si="346"/>
        <v>DROP</v>
      </c>
    </row>
    <row r="1518" spans="1:50" x14ac:dyDescent="0.25">
      <c r="A1518" s="23" t="s">
        <v>18</v>
      </c>
      <c r="B1518" s="22" t="s">
        <v>1536</v>
      </c>
      <c r="C1518" s="34">
        <v>223.19209607803714</v>
      </c>
      <c r="D1518" s="32">
        <v>3.0596420132472775E-2</v>
      </c>
      <c r="E1518" s="32">
        <v>7.5550848091267865E-3</v>
      </c>
      <c r="F1518" s="22">
        <v>15</v>
      </c>
      <c r="H1518" s="27">
        <v>72.129118334532819</v>
      </c>
      <c r="I1518" s="27">
        <v>26.901498329164482</v>
      </c>
      <c r="J1518" s="27">
        <v>43.927606388567199</v>
      </c>
      <c r="K1518" s="27">
        <v>142.95822305226449</v>
      </c>
      <c r="M1518" s="27">
        <v>247.1779814531543</v>
      </c>
      <c r="N1518" s="27">
        <v>8.7044917470434484</v>
      </c>
      <c r="O1518" s="27">
        <v>0</v>
      </c>
      <c r="P1518" s="27">
        <v>745.15000000000009</v>
      </c>
      <c r="Q1518" s="27">
        <v>745.15000000000009</v>
      </c>
      <c r="R1518" s="27">
        <v>247.1779814531543</v>
      </c>
      <c r="S1518" s="22" t="s">
        <v>3373</v>
      </c>
      <c r="T1518" s="28">
        <v>35.55867386493064</v>
      </c>
      <c r="U1518" s="22">
        <v>0.55868704590961416</v>
      </c>
      <c r="V1518" s="22">
        <v>0.18963636168163103</v>
      </c>
      <c r="W1518" s="22">
        <v>0.33171573703704527</v>
      </c>
      <c r="X1518" s="27">
        <v>-112.92425014793326</v>
      </c>
      <c r="Y1518" s="27">
        <v>-610.89626869477911</v>
      </c>
      <c r="Z1518" s="23" t="s">
        <v>3429</v>
      </c>
      <c r="AA1518" s="23" t="s">
        <v>3429</v>
      </c>
      <c r="AB1518" s="23" t="s">
        <v>3429</v>
      </c>
      <c r="AC1518" s="23" t="s">
        <v>3429</v>
      </c>
      <c r="AD1518" s="23" t="s">
        <v>3429</v>
      </c>
      <c r="AE1518" s="23" t="s">
        <v>3429</v>
      </c>
      <c r="AH1518" s="38"/>
      <c r="AJ1518" s="43"/>
      <c r="AK1518" s="22">
        <f t="shared" si="333"/>
        <v>0.55868704590961416</v>
      </c>
      <c r="AL1518" s="22" t="str">
        <f t="shared" si="334"/>
        <v>DROP</v>
      </c>
      <c r="AM1518" s="28">
        <f t="shared" si="335"/>
        <v>35.55867386493064</v>
      </c>
      <c r="AN1518" s="22">
        <f t="shared" si="336"/>
        <v>703.23898819846625</v>
      </c>
      <c r="AO1518" s="22" t="str">
        <f t="shared" si="337"/>
        <v>DROP</v>
      </c>
      <c r="AP1518" s="22" t="str">
        <f t="shared" si="338"/>
        <v>DROP</v>
      </c>
      <c r="AQ1518" s="22" t="str">
        <f t="shared" si="339"/>
        <v>DROP</v>
      </c>
      <c r="AR1518" s="22" t="str">
        <f t="shared" si="340"/>
        <v>DROP</v>
      </c>
      <c r="AS1518" s="22" t="str">
        <f t="shared" si="341"/>
        <v>DROP</v>
      </c>
      <c r="AT1518" s="22" t="str">
        <f t="shared" si="342"/>
        <v>DROP</v>
      </c>
      <c r="AU1518" s="22">
        <f t="shared" si="343"/>
        <v>0.18963636168163103</v>
      </c>
      <c r="AV1518" s="22">
        <f t="shared" si="344"/>
        <v>703.23898819846625</v>
      </c>
      <c r="AW1518" s="22">
        <f t="shared" si="345"/>
        <v>1.2754706698673024</v>
      </c>
      <c r="AX1518" s="22" t="str">
        <f t="shared" si="346"/>
        <v>DROP</v>
      </c>
    </row>
    <row r="1519" spans="1:50" x14ac:dyDescent="0.25">
      <c r="A1519" s="23" t="s">
        <v>18</v>
      </c>
      <c r="B1519" s="22" t="s">
        <v>1537</v>
      </c>
      <c r="C1519" s="34">
        <v>223.19209607803714</v>
      </c>
      <c r="D1519" s="32">
        <v>2.8937997991789158E-2</v>
      </c>
      <c r="E1519" s="32">
        <v>2.4239195345492785E-2</v>
      </c>
      <c r="F1519" s="22">
        <v>15</v>
      </c>
      <c r="H1519" s="27">
        <v>72.129118334532819</v>
      </c>
      <c r="I1519" s="27">
        <v>25.443352563957792</v>
      </c>
      <c r="J1519" s="27">
        <v>41.546592050725863</v>
      </c>
      <c r="K1519" s="27">
        <v>139.11906294921647</v>
      </c>
      <c r="M1519" s="27">
        <v>247.1779814531543</v>
      </c>
      <c r="N1519" s="27">
        <v>8.7044917470434484</v>
      </c>
      <c r="O1519" s="27">
        <v>0</v>
      </c>
      <c r="P1519" s="27">
        <v>745.15000000000009</v>
      </c>
      <c r="Q1519" s="27">
        <v>745.15000000000009</v>
      </c>
      <c r="R1519" s="27">
        <v>247.1779814531543</v>
      </c>
      <c r="S1519" s="22" t="s">
        <v>3373</v>
      </c>
      <c r="T1519" s="28">
        <v>35.55867386493064</v>
      </c>
      <c r="U1519" s="22">
        <v>0.54368343876515635</v>
      </c>
      <c r="V1519" s="22">
        <v>0.18454365460741723</v>
      </c>
      <c r="W1519" s="22">
        <v>0.33171573703704527</v>
      </c>
      <c r="X1519" s="27">
        <v>-116.76341025098128</v>
      </c>
      <c r="Y1519" s="27">
        <v>-614.73542879782713</v>
      </c>
      <c r="Z1519" s="23" t="s">
        <v>3429</v>
      </c>
      <c r="AA1519" s="23" t="s">
        <v>3429</v>
      </c>
      <c r="AB1519" s="23" t="s">
        <v>3429</v>
      </c>
      <c r="AC1519" s="23" t="s">
        <v>3429</v>
      </c>
      <c r="AD1519" s="23" t="s">
        <v>3429</v>
      </c>
      <c r="AE1519" s="23" t="s">
        <v>3429</v>
      </c>
      <c r="AH1519" s="38"/>
      <c r="AJ1519" s="43"/>
      <c r="AK1519" s="22">
        <f t="shared" si="333"/>
        <v>0.54368343876515635</v>
      </c>
      <c r="AL1519" s="22" t="str">
        <f t="shared" si="334"/>
        <v>DROP</v>
      </c>
      <c r="AM1519" s="28">
        <f t="shared" si="335"/>
        <v>35.55867386493064</v>
      </c>
      <c r="AN1519" s="22">
        <f t="shared" si="336"/>
        <v>703.23898819846625</v>
      </c>
      <c r="AO1519" s="22" t="str">
        <f t="shared" si="337"/>
        <v>DROP</v>
      </c>
      <c r="AP1519" s="22" t="str">
        <f t="shared" si="338"/>
        <v>DROP</v>
      </c>
      <c r="AQ1519" s="22" t="str">
        <f t="shared" si="339"/>
        <v>DROP</v>
      </c>
      <c r="AR1519" s="22" t="str">
        <f t="shared" si="340"/>
        <v>DROP</v>
      </c>
      <c r="AS1519" s="22" t="str">
        <f t="shared" si="341"/>
        <v>DROP</v>
      </c>
      <c r="AT1519" s="22" t="str">
        <f t="shared" si="342"/>
        <v>DROP</v>
      </c>
      <c r="AU1519" s="22">
        <f t="shared" si="343"/>
        <v>0.18454365460741723</v>
      </c>
      <c r="AV1519" s="22">
        <f t="shared" si="344"/>
        <v>703.23898819846625</v>
      </c>
      <c r="AW1519" s="22">
        <f t="shared" si="345"/>
        <v>1.2754706698673024</v>
      </c>
      <c r="AX1519" s="22" t="str">
        <f t="shared" si="346"/>
        <v>DROP</v>
      </c>
    </row>
    <row r="1520" spans="1:50" x14ac:dyDescent="0.25">
      <c r="A1520" s="23" t="s">
        <v>18</v>
      </c>
      <c r="B1520" s="22" t="s">
        <v>1538</v>
      </c>
      <c r="C1520" s="34">
        <v>223.19209607803714</v>
      </c>
      <c r="D1520" s="32">
        <v>3.0596420132472775E-2</v>
      </c>
      <c r="E1520" s="32">
        <v>7.5550848091267865E-3</v>
      </c>
      <c r="F1520" s="22">
        <v>15</v>
      </c>
      <c r="H1520" s="27">
        <v>72.129118334532819</v>
      </c>
      <c r="I1520" s="27">
        <v>26.901498329164482</v>
      </c>
      <c r="J1520" s="27">
        <v>43.927606388567199</v>
      </c>
      <c r="K1520" s="27">
        <v>142.95822305226449</v>
      </c>
      <c r="M1520" s="27">
        <v>247.1779814531543</v>
      </c>
      <c r="N1520" s="27">
        <v>8.7044917470434484</v>
      </c>
      <c r="O1520" s="27">
        <v>0</v>
      </c>
      <c r="P1520" s="27">
        <v>745.15000000000009</v>
      </c>
      <c r="Q1520" s="27">
        <v>745.15000000000009</v>
      </c>
      <c r="R1520" s="27">
        <v>247.1779814531543</v>
      </c>
      <c r="S1520" s="22" t="s">
        <v>3373</v>
      </c>
      <c r="T1520" s="28">
        <v>35.55867386493064</v>
      </c>
      <c r="U1520" s="22">
        <v>0.55868704590961416</v>
      </c>
      <c r="V1520" s="22">
        <v>0.18963636168163103</v>
      </c>
      <c r="W1520" s="22">
        <v>0.33171573703704527</v>
      </c>
      <c r="X1520" s="27">
        <v>-112.92425014793326</v>
      </c>
      <c r="Y1520" s="27">
        <v>-610.89626869477911</v>
      </c>
      <c r="Z1520" s="23" t="s">
        <v>3429</v>
      </c>
      <c r="AA1520" s="23" t="s">
        <v>3429</v>
      </c>
      <c r="AB1520" s="23" t="s">
        <v>3429</v>
      </c>
      <c r="AC1520" s="23" t="s">
        <v>3429</v>
      </c>
      <c r="AD1520" s="23" t="s">
        <v>3429</v>
      </c>
      <c r="AE1520" s="23" t="s">
        <v>3429</v>
      </c>
      <c r="AH1520" s="38"/>
      <c r="AJ1520" s="43"/>
      <c r="AK1520" s="22">
        <f t="shared" si="333"/>
        <v>0.55868704590961416</v>
      </c>
      <c r="AL1520" s="22" t="str">
        <f t="shared" si="334"/>
        <v>DROP</v>
      </c>
      <c r="AM1520" s="28">
        <f t="shared" si="335"/>
        <v>35.55867386493064</v>
      </c>
      <c r="AN1520" s="22">
        <f t="shared" si="336"/>
        <v>703.23898819846625</v>
      </c>
      <c r="AO1520" s="22" t="str">
        <f t="shared" si="337"/>
        <v>DROP</v>
      </c>
      <c r="AP1520" s="22" t="str">
        <f t="shared" si="338"/>
        <v>DROP</v>
      </c>
      <c r="AQ1520" s="22" t="str">
        <f t="shared" si="339"/>
        <v>DROP</v>
      </c>
      <c r="AR1520" s="22" t="str">
        <f t="shared" si="340"/>
        <v>DROP</v>
      </c>
      <c r="AS1520" s="22" t="str">
        <f t="shared" si="341"/>
        <v>DROP</v>
      </c>
      <c r="AT1520" s="22" t="str">
        <f t="shared" si="342"/>
        <v>DROP</v>
      </c>
      <c r="AU1520" s="22">
        <f t="shared" si="343"/>
        <v>0.18963636168163103</v>
      </c>
      <c r="AV1520" s="22">
        <f t="shared" si="344"/>
        <v>703.23898819846625</v>
      </c>
      <c r="AW1520" s="22">
        <f t="shared" si="345"/>
        <v>1.2754706698673024</v>
      </c>
      <c r="AX1520" s="22" t="str">
        <f t="shared" si="346"/>
        <v>DROP</v>
      </c>
    </row>
    <row r="1521" spans="1:50" x14ac:dyDescent="0.25">
      <c r="A1521" s="23" t="s">
        <v>18</v>
      </c>
      <c r="B1521" s="22" t="s">
        <v>1539</v>
      </c>
      <c r="C1521" s="34">
        <v>223.19209607803714</v>
      </c>
      <c r="D1521" s="32">
        <v>3.0596420132472775E-2</v>
      </c>
      <c r="E1521" s="32">
        <v>7.5550848091267865E-3</v>
      </c>
      <c r="F1521" s="22">
        <v>15</v>
      </c>
      <c r="H1521" s="27">
        <v>72.129118334532819</v>
      </c>
      <c r="I1521" s="27">
        <v>26.901498329164482</v>
      </c>
      <c r="J1521" s="27">
        <v>43.927606388567199</v>
      </c>
      <c r="K1521" s="27">
        <v>142.95822305226449</v>
      </c>
      <c r="M1521" s="27">
        <v>247.1779814531543</v>
      </c>
      <c r="N1521" s="27">
        <v>8.7044917470434484</v>
      </c>
      <c r="O1521" s="27">
        <v>0</v>
      </c>
      <c r="P1521" s="27">
        <v>745.15000000000009</v>
      </c>
      <c r="Q1521" s="27">
        <v>745.15000000000009</v>
      </c>
      <c r="R1521" s="27">
        <v>247.1779814531543</v>
      </c>
      <c r="S1521" s="22" t="s">
        <v>3373</v>
      </c>
      <c r="T1521" s="28">
        <v>35.55867386493064</v>
      </c>
      <c r="U1521" s="22">
        <v>0.55868704590961416</v>
      </c>
      <c r="V1521" s="22">
        <v>0.18963636168163103</v>
      </c>
      <c r="W1521" s="22">
        <v>0.33171573703704527</v>
      </c>
      <c r="X1521" s="27">
        <v>-112.92425014793326</v>
      </c>
      <c r="Y1521" s="27">
        <v>-610.89626869477911</v>
      </c>
      <c r="Z1521" s="23" t="s">
        <v>3429</v>
      </c>
      <c r="AA1521" s="23" t="s">
        <v>3429</v>
      </c>
      <c r="AB1521" s="23" t="s">
        <v>3429</v>
      </c>
      <c r="AC1521" s="23" t="s">
        <v>3429</v>
      </c>
      <c r="AD1521" s="23" t="s">
        <v>3429</v>
      </c>
      <c r="AE1521" s="23" t="s">
        <v>3429</v>
      </c>
      <c r="AH1521" s="38"/>
      <c r="AJ1521" s="43"/>
      <c r="AK1521" s="22">
        <f t="shared" si="333"/>
        <v>0.55868704590961416</v>
      </c>
      <c r="AL1521" s="22" t="str">
        <f t="shared" si="334"/>
        <v>DROP</v>
      </c>
      <c r="AM1521" s="28">
        <f t="shared" si="335"/>
        <v>35.55867386493064</v>
      </c>
      <c r="AN1521" s="22">
        <f t="shared" si="336"/>
        <v>703.23898819846625</v>
      </c>
      <c r="AO1521" s="22" t="str">
        <f t="shared" si="337"/>
        <v>DROP</v>
      </c>
      <c r="AP1521" s="22" t="str">
        <f t="shared" si="338"/>
        <v>DROP</v>
      </c>
      <c r="AQ1521" s="22" t="str">
        <f t="shared" si="339"/>
        <v>DROP</v>
      </c>
      <c r="AR1521" s="22" t="str">
        <f t="shared" si="340"/>
        <v>DROP</v>
      </c>
      <c r="AS1521" s="22" t="str">
        <f t="shared" si="341"/>
        <v>DROP</v>
      </c>
      <c r="AT1521" s="22" t="str">
        <f t="shared" si="342"/>
        <v>DROP</v>
      </c>
      <c r="AU1521" s="22">
        <f t="shared" si="343"/>
        <v>0.18963636168163103</v>
      </c>
      <c r="AV1521" s="22">
        <f t="shared" si="344"/>
        <v>703.23898819846625</v>
      </c>
      <c r="AW1521" s="22">
        <f t="shared" si="345"/>
        <v>1.2754706698673024</v>
      </c>
      <c r="AX1521" s="22" t="str">
        <f t="shared" si="346"/>
        <v>DROP</v>
      </c>
    </row>
    <row r="1522" spans="1:50" x14ac:dyDescent="0.25">
      <c r="A1522" s="23" t="s">
        <v>18</v>
      </c>
      <c r="B1522" s="22" t="s">
        <v>1540</v>
      </c>
      <c r="C1522" s="34">
        <v>223.19209607803714</v>
      </c>
      <c r="D1522" s="32">
        <v>2.8937997991789158E-2</v>
      </c>
      <c r="E1522" s="32">
        <v>2.4239195345492785E-2</v>
      </c>
      <c r="F1522" s="22">
        <v>15</v>
      </c>
      <c r="H1522" s="27">
        <v>72.129118334532819</v>
      </c>
      <c r="I1522" s="27">
        <v>25.443352563957792</v>
      </c>
      <c r="J1522" s="27">
        <v>41.546592050725863</v>
      </c>
      <c r="K1522" s="27">
        <v>139.11906294921647</v>
      </c>
      <c r="M1522" s="27">
        <v>247.1779814531543</v>
      </c>
      <c r="N1522" s="27">
        <v>8.7044917470434484</v>
      </c>
      <c r="O1522" s="27">
        <v>0</v>
      </c>
      <c r="P1522" s="27">
        <v>745.15000000000009</v>
      </c>
      <c r="Q1522" s="27">
        <v>745.15000000000009</v>
      </c>
      <c r="R1522" s="27">
        <v>247.1779814531543</v>
      </c>
      <c r="S1522" s="22" t="s">
        <v>3373</v>
      </c>
      <c r="T1522" s="28">
        <v>35.55867386493064</v>
      </c>
      <c r="U1522" s="22">
        <v>0.54368343876515635</v>
      </c>
      <c r="V1522" s="22">
        <v>0.18454365460741723</v>
      </c>
      <c r="W1522" s="22">
        <v>0.33171573703704527</v>
      </c>
      <c r="X1522" s="27">
        <v>-116.76341025098128</v>
      </c>
      <c r="Y1522" s="27">
        <v>-614.73542879782713</v>
      </c>
      <c r="Z1522" s="23" t="s">
        <v>3429</v>
      </c>
      <c r="AA1522" s="23" t="s">
        <v>3429</v>
      </c>
      <c r="AB1522" s="23" t="s">
        <v>3429</v>
      </c>
      <c r="AC1522" s="23" t="s">
        <v>3429</v>
      </c>
      <c r="AD1522" s="23" t="s">
        <v>3429</v>
      </c>
      <c r="AE1522" s="23" t="s">
        <v>3429</v>
      </c>
      <c r="AH1522" s="38"/>
      <c r="AJ1522" s="43"/>
      <c r="AK1522" s="22">
        <f t="shared" si="333"/>
        <v>0.54368343876515635</v>
      </c>
      <c r="AL1522" s="22" t="str">
        <f t="shared" si="334"/>
        <v>DROP</v>
      </c>
      <c r="AM1522" s="28">
        <f t="shared" si="335"/>
        <v>35.55867386493064</v>
      </c>
      <c r="AN1522" s="22">
        <f t="shared" si="336"/>
        <v>703.23898819846625</v>
      </c>
      <c r="AO1522" s="22" t="str">
        <f t="shared" si="337"/>
        <v>DROP</v>
      </c>
      <c r="AP1522" s="22" t="str">
        <f t="shared" si="338"/>
        <v>DROP</v>
      </c>
      <c r="AQ1522" s="22" t="str">
        <f t="shared" si="339"/>
        <v>DROP</v>
      </c>
      <c r="AR1522" s="22" t="str">
        <f t="shared" si="340"/>
        <v>DROP</v>
      </c>
      <c r="AS1522" s="22" t="str">
        <f t="shared" si="341"/>
        <v>DROP</v>
      </c>
      <c r="AT1522" s="22" t="str">
        <f t="shared" si="342"/>
        <v>DROP</v>
      </c>
      <c r="AU1522" s="22">
        <f t="shared" si="343"/>
        <v>0.18454365460741723</v>
      </c>
      <c r="AV1522" s="22">
        <f t="shared" si="344"/>
        <v>703.23898819846625</v>
      </c>
      <c r="AW1522" s="22">
        <f t="shared" si="345"/>
        <v>1.2754706698673024</v>
      </c>
      <c r="AX1522" s="22" t="str">
        <f t="shared" si="346"/>
        <v>DROP</v>
      </c>
    </row>
    <row r="1523" spans="1:50" x14ac:dyDescent="0.25">
      <c r="A1523" s="23" t="s">
        <v>18</v>
      </c>
      <c r="B1523" s="22" t="s">
        <v>1541</v>
      </c>
      <c r="C1523" s="34">
        <v>223.19209607803714</v>
      </c>
      <c r="D1523" s="32">
        <v>3.0596420132472775E-2</v>
      </c>
      <c r="E1523" s="32">
        <v>7.5550848091267865E-3</v>
      </c>
      <c r="F1523" s="22">
        <v>15</v>
      </c>
      <c r="H1523" s="27">
        <v>72.129118334532819</v>
      </c>
      <c r="I1523" s="27">
        <v>26.901498329164482</v>
      </c>
      <c r="J1523" s="27">
        <v>43.927606388567199</v>
      </c>
      <c r="K1523" s="27">
        <v>142.95822305226449</v>
      </c>
      <c r="M1523" s="27">
        <v>247.1779814531543</v>
      </c>
      <c r="N1523" s="27">
        <v>8.7044917470434484</v>
      </c>
      <c r="O1523" s="27">
        <v>0</v>
      </c>
      <c r="P1523" s="27">
        <v>745.15000000000009</v>
      </c>
      <c r="Q1523" s="27">
        <v>745.15000000000009</v>
      </c>
      <c r="R1523" s="27">
        <v>247.1779814531543</v>
      </c>
      <c r="S1523" s="22" t="s">
        <v>3373</v>
      </c>
      <c r="T1523" s="28">
        <v>35.55867386493064</v>
      </c>
      <c r="U1523" s="22">
        <v>0.55868704590961416</v>
      </c>
      <c r="V1523" s="22">
        <v>0.18963636168163103</v>
      </c>
      <c r="W1523" s="22">
        <v>0.33171573703704527</v>
      </c>
      <c r="X1523" s="27">
        <v>-112.92425014793326</v>
      </c>
      <c r="Y1523" s="27">
        <v>-610.89626869477911</v>
      </c>
      <c r="Z1523" s="23" t="s">
        <v>3429</v>
      </c>
      <c r="AA1523" s="23" t="s">
        <v>3429</v>
      </c>
      <c r="AB1523" s="23" t="s">
        <v>3429</v>
      </c>
      <c r="AC1523" s="23" t="s">
        <v>3429</v>
      </c>
      <c r="AD1523" s="23" t="s">
        <v>3429</v>
      </c>
      <c r="AE1523" s="23" t="s">
        <v>3429</v>
      </c>
      <c r="AH1523" s="38"/>
      <c r="AJ1523" s="43"/>
      <c r="AK1523" s="22">
        <f t="shared" si="333"/>
        <v>0.55868704590961416</v>
      </c>
      <c r="AL1523" s="22" t="str">
        <f t="shared" si="334"/>
        <v>DROP</v>
      </c>
      <c r="AM1523" s="28">
        <f t="shared" si="335"/>
        <v>35.55867386493064</v>
      </c>
      <c r="AN1523" s="22">
        <f t="shared" si="336"/>
        <v>703.23898819846625</v>
      </c>
      <c r="AO1523" s="22" t="str">
        <f t="shared" si="337"/>
        <v>DROP</v>
      </c>
      <c r="AP1523" s="22" t="str">
        <f t="shared" si="338"/>
        <v>DROP</v>
      </c>
      <c r="AQ1523" s="22" t="str">
        <f t="shared" si="339"/>
        <v>DROP</v>
      </c>
      <c r="AR1523" s="22" t="str">
        <f t="shared" si="340"/>
        <v>DROP</v>
      </c>
      <c r="AS1523" s="22" t="str">
        <f t="shared" si="341"/>
        <v>DROP</v>
      </c>
      <c r="AT1523" s="22" t="str">
        <f t="shared" si="342"/>
        <v>DROP</v>
      </c>
      <c r="AU1523" s="22">
        <f t="shared" si="343"/>
        <v>0.18963636168163103</v>
      </c>
      <c r="AV1523" s="22">
        <f t="shared" si="344"/>
        <v>703.23898819846625</v>
      </c>
      <c r="AW1523" s="22">
        <f t="shared" si="345"/>
        <v>1.2754706698673024</v>
      </c>
      <c r="AX1523" s="22" t="str">
        <f t="shared" si="346"/>
        <v>DROP</v>
      </c>
    </row>
    <row r="1524" spans="1:50" x14ac:dyDescent="0.25">
      <c r="A1524" s="23" t="s">
        <v>18</v>
      </c>
      <c r="B1524" s="22" t="s">
        <v>1542</v>
      </c>
      <c r="C1524" s="34">
        <v>223.19209607803714</v>
      </c>
      <c r="D1524" s="32">
        <v>2.8937997991789158E-2</v>
      </c>
      <c r="E1524" s="32">
        <v>2.4239195345492785E-2</v>
      </c>
      <c r="F1524" s="22">
        <v>15</v>
      </c>
      <c r="H1524" s="27">
        <v>72.129118334532819</v>
      </c>
      <c r="I1524" s="27">
        <v>25.443352563957792</v>
      </c>
      <c r="J1524" s="27">
        <v>41.546592050725863</v>
      </c>
      <c r="K1524" s="27">
        <v>139.11906294921647</v>
      </c>
      <c r="M1524" s="27">
        <v>247.1779814531543</v>
      </c>
      <c r="N1524" s="27">
        <v>8.7044917470434484</v>
      </c>
      <c r="O1524" s="27">
        <v>0</v>
      </c>
      <c r="P1524" s="27">
        <v>745.15000000000009</v>
      </c>
      <c r="Q1524" s="27">
        <v>745.15000000000009</v>
      </c>
      <c r="R1524" s="27">
        <v>247.1779814531543</v>
      </c>
      <c r="S1524" s="22" t="s">
        <v>3373</v>
      </c>
      <c r="T1524" s="28">
        <v>35.55867386493064</v>
      </c>
      <c r="U1524" s="22">
        <v>0.54368343876515635</v>
      </c>
      <c r="V1524" s="22">
        <v>0.18454365460741723</v>
      </c>
      <c r="W1524" s="22">
        <v>0.33171573703704527</v>
      </c>
      <c r="X1524" s="27">
        <v>-116.76341025098128</v>
      </c>
      <c r="Y1524" s="27">
        <v>-614.73542879782713</v>
      </c>
      <c r="Z1524" s="23" t="s">
        <v>3429</v>
      </c>
      <c r="AA1524" s="23" t="s">
        <v>3429</v>
      </c>
      <c r="AB1524" s="23" t="s">
        <v>3429</v>
      </c>
      <c r="AC1524" s="23" t="s">
        <v>3429</v>
      </c>
      <c r="AD1524" s="23" t="s">
        <v>3429</v>
      </c>
      <c r="AE1524" s="23" t="s">
        <v>3429</v>
      </c>
      <c r="AH1524" s="38"/>
      <c r="AJ1524" s="43"/>
      <c r="AK1524" s="22">
        <f t="shared" si="333"/>
        <v>0.54368343876515635</v>
      </c>
      <c r="AL1524" s="22" t="str">
        <f t="shared" si="334"/>
        <v>DROP</v>
      </c>
      <c r="AM1524" s="28">
        <f t="shared" si="335"/>
        <v>35.55867386493064</v>
      </c>
      <c r="AN1524" s="22">
        <f t="shared" si="336"/>
        <v>703.23898819846625</v>
      </c>
      <c r="AO1524" s="22" t="str">
        <f t="shared" si="337"/>
        <v>DROP</v>
      </c>
      <c r="AP1524" s="22" t="str">
        <f t="shared" si="338"/>
        <v>DROP</v>
      </c>
      <c r="AQ1524" s="22" t="str">
        <f t="shared" si="339"/>
        <v>DROP</v>
      </c>
      <c r="AR1524" s="22" t="str">
        <f t="shared" si="340"/>
        <v>DROP</v>
      </c>
      <c r="AS1524" s="22" t="str">
        <f t="shared" si="341"/>
        <v>DROP</v>
      </c>
      <c r="AT1524" s="22" t="str">
        <f t="shared" si="342"/>
        <v>DROP</v>
      </c>
      <c r="AU1524" s="22">
        <f t="shared" si="343"/>
        <v>0.18454365460741723</v>
      </c>
      <c r="AV1524" s="22">
        <f t="shared" si="344"/>
        <v>703.23898819846625</v>
      </c>
      <c r="AW1524" s="22">
        <f t="shared" si="345"/>
        <v>1.2754706698673024</v>
      </c>
      <c r="AX1524" s="22" t="str">
        <f t="shared" si="346"/>
        <v>DROP</v>
      </c>
    </row>
    <row r="1525" spans="1:50" x14ac:dyDescent="0.25">
      <c r="A1525" s="23" t="s">
        <v>18</v>
      </c>
      <c r="B1525" s="22" t="s">
        <v>1543</v>
      </c>
      <c r="C1525" s="34">
        <v>223.19209607803714</v>
      </c>
      <c r="D1525" s="32">
        <v>2.8937997991789158E-2</v>
      </c>
      <c r="E1525" s="32">
        <v>2.4239195345492785E-2</v>
      </c>
      <c r="F1525" s="22">
        <v>15</v>
      </c>
      <c r="H1525" s="27">
        <v>72.129118334532819</v>
      </c>
      <c r="I1525" s="27">
        <v>25.443352563957792</v>
      </c>
      <c r="J1525" s="27">
        <v>41.546592050725863</v>
      </c>
      <c r="K1525" s="27">
        <v>139.11906294921647</v>
      </c>
      <c r="M1525" s="27">
        <v>247.1779814531543</v>
      </c>
      <c r="N1525" s="27">
        <v>8.7044917470434484</v>
      </c>
      <c r="O1525" s="27">
        <v>0</v>
      </c>
      <c r="P1525" s="27">
        <v>745.15000000000009</v>
      </c>
      <c r="Q1525" s="27">
        <v>745.15000000000009</v>
      </c>
      <c r="R1525" s="27">
        <v>247.1779814531543</v>
      </c>
      <c r="S1525" s="22" t="s">
        <v>3373</v>
      </c>
      <c r="T1525" s="28">
        <v>35.55867386493064</v>
      </c>
      <c r="U1525" s="22">
        <v>0.54368343876515635</v>
      </c>
      <c r="V1525" s="22">
        <v>0.18454365460741723</v>
      </c>
      <c r="W1525" s="22">
        <v>0.33171573703704527</v>
      </c>
      <c r="X1525" s="27">
        <v>-116.76341025098128</v>
      </c>
      <c r="Y1525" s="27">
        <v>-614.73542879782713</v>
      </c>
      <c r="Z1525" s="23" t="s">
        <v>3429</v>
      </c>
      <c r="AA1525" s="23" t="s">
        <v>3429</v>
      </c>
      <c r="AB1525" s="23" t="s">
        <v>3429</v>
      </c>
      <c r="AC1525" s="23" t="s">
        <v>3429</v>
      </c>
      <c r="AD1525" s="23" t="s">
        <v>3429</v>
      </c>
      <c r="AE1525" s="23" t="s">
        <v>3429</v>
      </c>
      <c r="AH1525" s="38"/>
      <c r="AJ1525" s="43"/>
      <c r="AK1525" s="22">
        <f t="shared" si="333"/>
        <v>0.54368343876515635</v>
      </c>
      <c r="AL1525" s="22" t="str">
        <f t="shared" si="334"/>
        <v>DROP</v>
      </c>
      <c r="AM1525" s="28">
        <f t="shared" si="335"/>
        <v>35.55867386493064</v>
      </c>
      <c r="AN1525" s="22">
        <f t="shared" si="336"/>
        <v>703.23898819846625</v>
      </c>
      <c r="AO1525" s="22" t="str">
        <f t="shared" si="337"/>
        <v>DROP</v>
      </c>
      <c r="AP1525" s="22" t="str">
        <f t="shared" si="338"/>
        <v>DROP</v>
      </c>
      <c r="AQ1525" s="22" t="str">
        <f t="shared" si="339"/>
        <v>DROP</v>
      </c>
      <c r="AR1525" s="22" t="str">
        <f t="shared" si="340"/>
        <v>DROP</v>
      </c>
      <c r="AS1525" s="22" t="str">
        <f t="shared" si="341"/>
        <v>DROP</v>
      </c>
      <c r="AT1525" s="22" t="str">
        <f t="shared" si="342"/>
        <v>DROP</v>
      </c>
      <c r="AU1525" s="22">
        <f t="shared" si="343"/>
        <v>0.18454365460741723</v>
      </c>
      <c r="AV1525" s="22">
        <f t="shared" si="344"/>
        <v>703.23898819846625</v>
      </c>
      <c r="AW1525" s="22">
        <f t="shared" si="345"/>
        <v>1.2754706698673024</v>
      </c>
      <c r="AX1525" s="22" t="str">
        <f t="shared" si="346"/>
        <v>DROP</v>
      </c>
    </row>
    <row r="1526" spans="1:50" x14ac:dyDescent="0.25">
      <c r="A1526" s="23" t="s">
        <v>18</v>
      </c>
      <c r="B1526" s="22" t="s">
        <v>1544</v>
      </c>
      <c r="C1526" s="34">
        <v>223.19209607803714</v>
      </c>
      <c r="D1526" s="32">
        <v>3.0596420132472775E-2</v>
      </c>
      <c r="E1526" s="32">
        <v>7.5550848091267865E-3</v>
      </c>
      <c r="F1526" s="22">
        <v>15</v>
      </c>
      <c r="H1526" s="27">
        <v>72.129118334532819</v>
      </c>
      <c r="I1526" s="27">
        <v>26.901498329164482</v>
      </c>
      <c r="J1526" s="27">
        <v>43.927606388567199</v>
      </c>
      <c r="K1526" s="27">
        <v>142.95822305226449</v>
      </c>
      <c r="M1526" s="27">
        <v>247.1779814531543</v>
      </c>
      <c r="N1526" s="27">
        <v>8.7044917470434484</v>
      </c>
      <c r="O1526" s="27">
        <v>0</v>
      </c>
      <c r="P1526" s="27">
        <v>745.15000000000009</v>
      </c>
      <c r="Q1526" s="27">
        <v>745.15000000000009</v>
      </c>
      <c r="R1526" s="27">
        <v>247.1779814531543</v>
      </c>
      <c r="S1526" s="22" t="s">
        <v>3373</v>
      </c>
      <c r="T1526" s="28">
        <v>35.55867386493064</v>
      </c>
      <c r="U1526" s="22">
        <v>0.55868704590961416</v>
      </c>
      <c r="V1526" s="22">
        <v>0.18963636168163103</v>
      </c>
      <c r="W1526" s="22">
        <v>0.33171573703704527</v>
      </c>
      <c r="X1526" s="27">
        <v>-112.92425014793326</v>
      </c>
      <c r="Y1526" s="27">
        <v>-610.89626869477911</v>
      </c>
      <c r="Z1526" s="23" t="s">
        <v>3429</v>
      </c>
      <c r="AA1526" s="23" t="s">
        <v>3429</v>
      </c>
      <c r="AB1526" s="23" t="s">
        <v>3429</v>
      </c>
      <c r="AC1526" s="23" t="s">
        <v>3429</v>
      </c>
      <c r="AD1526" s="23" t="s">
        <v>3429</v>
      </c>
      <c r="AE1526" s="23" t="s">
        <v>3429</v>
      </c>
      <c r="AH1526" s="38"/>
      <c r="AJ1526" s="43"/>
      <c r="AK1526" s="22">
        <f t="shared" si="333"/>
        <v>0.55868704590961416</v>
      </c>
      <c r="AL1526" s="22" t="str">
        <f t="shared" si="334"/>
        <v>DROP</v>
      </c>
      <c r="AM1526" s="28">
        <f t="shared" si="335"/>
        <v>35.55867386493064</v>
      </c>
      <c r="AN1526" s="22">
        <f t="shared" si="336"/>
        <v>703.23898819846625</v>
      </c>
      <c r="AO1526" s="22" t="str">
        <f t="shared" si="337"/>
        <v>DROP</v>
      </c>
      <c r="AP1526" s="22" t="str">
        <f t="shared" si="338"/>
        <v>DROP</v>
      </c>
      <c r="AQ1526" s="22" t="str">
        <f t="shared" si="339"/>
        <v>DROP</v>
      </c>
      <c r="AR1526" s="22" t="str">
        <f t="shared" si="340"/>
        <v>DROP</v>
      </c>
      <c r="AS1526" s="22" t="str">
        <f t="shared" si="341"/>
        <v>DROP</v>
      </c>
      <c r="AT1526" s="22" t="str">
        <f t="shared" si="342"/>
        <v>DROP</v>
      </c>
      <c r="AU1526" s="22">
        <f t="shared" si="343"/>
        <v>0.18963636168163103</v>
      </c>
      <c r="AV1526" s="22">
        <f t="shared" si="344"/>
        <v>703.23898819846625</v>
      </c>
      <c r="AW1526" s="22">
        <f t="shared" si="345"/>
        <v>1.2754706698673024</v>
      </c>
      <c r="AX1526" s="22" t="str">
        <f t="shared" si="346"/>
        <v>DROP</v>
      </c>
    </row>
    <row r="1527" spans="1:50" x14ac:dyDescent="0.25">
      <c r="A1527" s="23" t="s">
        <v>18</v>
      </c>
      <c r="B1527" s="22" t="s">
        <v>1545</v>
      </c>
      <c r="C1527" s="34">
        <v>223.19209607803714</v>
      </c>
      <c r="D1527" s="32">
        <v>2.8937997991789158E-2</v>
      </c>
      <c r="E1527" s="32">
        <v>2.4239195345492785E-2</v>
      </c>
      <c r="F1527" s="22">
        <v>15</v>
      </c>
      <c r="H1527" s="27">
        <v>72.129118334532819</v>
      </c>
      <c r="I1527" s="27">
        <v>25.443352563957792</v>
      </c>
      <c r="J1527" s="27">
        <v>41.546592050725863</v>
      </c>
      <c r="K1527" s="27">
        <v>139.11906294921647</v>
      </c>
      <c r="M1527" s="27">
        <v>247.1779814531543</v>
      </c>
      <c r="N1527" s="27">
        <v>8.7044917470434484</v>
      </c>
      <c r="O1527" s="27">
        <v>0</v>
      </c>
      <c r="P1527" s="27">
        <v>745.15000000000009</v>
      </c>
      <c r="Q1527" s="27">
        <v>745.15000000000009</v>
      </c>
      <c r="R1527" s="27">
        <v>247.1779814531543</v>
      </c>
      <c r="S1527" s="22" t="s">
        <v>3373</v>
      </c>
      <c r="T1527" s="28">
        <v>35.55867386493064</v>
      </c>
      <c r="U1527" s="22">
        <v>0.54368343876515635</v>
      </c>
      <c r="V1527" s="22">
        <v>0.18454365460741723</v>
      </c>
      <c r="W1527" s="22">
        <v>0.33171573703704527</v>
      </c>
      <c r="X1527" s="27">
        <v>-116.76341025098128</v>
      </c>
      <c r="Y1527" s="27">
        <v>-614.73542879782713</v>
      </c>
      <c r="Z1527" s="23" t="s">
        <v>3429</v>
      </c>
      <c r="AA1527" s="23" t="s">
        <v>3429</v>
      </c>
      <c r="AB1527" s="23" t="s">
        <v>3429</v>
      </c>
      <c r="AC1527" s="23" t="s">
        <v>3429</v>
      </c>
      <c r="AD1527" s="23" t="s">
        <v>3429</v>
      </c>
      <c r="AE1527" s="23" t="s">
        <v>3429</v>
      </c>
      <c r="AH1527" s="38"/>
      <c r="AJ1527" s="43"/>
      <c r="AK1527" s="22">
        <f t="shared" si="333"/>
        <v>0.54368343876515635</v>
      </c>
      <c r="AL1527" s="22" t="str">
        <f t="shared" si="334"/>
        <v>DROP</v>
      </c>
      <c r="AM1527" s="28">
        <f t="shared" si="335"/>
        <v>35.55867386493064</v>
      </c>
      <c r="AN1527" s="22">
        <f t="shared" si="336"/>
        <v>703.23898819846625</v>
      </c>
      <c r="AO1527" s="22" t="str">
        <f t="shared" si="337"/>
        <v>DROP</v>
      </c>
      <c r="AP1527" s="22" t="str">
        <f t="shared" si="338"/>
        <v>DROP</v>
      </c>
      <c r="AQ1527" s="22" t="str">
        <f t="shared" si="339"/>
        <v>DROP</v>
      </c>
      <c r="AR1527" s="22" t="str">
        <f t="shared" si="340"/>
        <v>DROP</v>
      </c>
      <c r="AS1527" s="22" t="str">
        <f t="shared" si="341"/>
        <v>DROP</v>
      </c>
      <c r="AT1527" s="22" t="str">
        <f t="shared" si="342"/>
        <v>DROP</v>
      </c>
      <c r="AU1527" s="22">
        <f t="shared" si="343"/>
        <v>0.18454365460741723</v>
      </c>
      <c r="AV1527" s="22">
        <f t="shared" si="344"/>
        <v>703.23898819846625</v>
      </c>
      <c r="AW1527" s="22">
        <f t="shared" si="345"/>
        <v>1.2754706698673024</v>
      </c>
      <c r="AX1527" s="22" t="str">
        <f t="shared" si="346"/>
        <v>DROP</v>
      </c>
    </row>
    <row r="1528" spans="1:50" x14ac:dyDescent="0.25">
      <c r="A1528" s="23" t="s">
        <v>18</v>
      </c>
      <c r="B1528" s="22" t="s">
        <v>1546</v>
      </c>
      <c r="C1528" s="34">
        <v>223.19209607803714</v>
      </c>
      <c r="D1528" s="32">
        <v>3.0596420132472775E-2</v>
      </c>
      <c r="E1528" s="32">
        <v>7.5550848091267865E-3</v>
      </c>
      <c r="F1528" s="22">
        <v>15</v>
      </c>
      <c r="H1528" s="27">
        <v>72.129118334532819</v>
      </c>
      <c r="I1528" s="27">
        <v>26.901498329164482</v>
      </c>
      <c r="J1528" s="27">
        <v>43.927606388567199</v>
      </c>
      <c r="K1528" s="27">
        <v>142.95822305226449</v>
      </c>
      <c r="M1528" s="27">
        <v>247.1779814531543</v>
      </c>
      <c r="N1528" s="27">
        <v>8.7044917470434484</v>
      </c>
      <c r="O1528" s="27">
        <v>0</v>
      </c>
      <c r="P1528" s="27">
        <v>745.15000000000009</v>
      </c>
      <c r="Q1528" s="27">
        <v>745.15000000000009</v>
      </c>
      <c r="R1528" s="27">
        <v>247.1779814531543</v>
      </c>
      <c r="S1528" s="22" t="s">
        <v>3373</v>
      </c>
      <c r="T1528" s="28">
        <v>35.55867386493064</v>
      </c>
      <c r="U1528" s="22">
        <v>0.55868704590961416</v>
      </c>
      <c r="V1528" s="22">
        <v>0.18963636168163103</v>
      </c>
      <c r="W1528" s="22">
        <v>0.33171573703704527</v>
      </c>
      <c r="X1528" s="27">
        <v>-112.92425014793326</v>
      </c>
      <c r="Y1528" s="27">
        <v>-610.89626869477911</v>
      </c>
      <c r="Z1528" s="23" t="s">
        <v>3429</v>
      </c>
      <c r="AA1528" s="23" t="s">
        <v>3429</v>
      </c>
      <c r="AB1528" s="23" t="s">
        <v>3429</v>
      </c>
      <c r="AC1528" s="23" t="s">
        <v>3429</v>
      </c>
      <c r="AD1528" s="23" t="s">
        <v>3429</v>
      </c>
      <c r="AE1528" s="23" t="s">
        <v>3429</v>
      </c>
      <c r="AH1528" s="38"/>
      <c r="AJ1528" s="43"/>
      <c r="AK1528" s="22">
        <f t="shared" si="333"/>
        <v>0.55868704590961416</v>
      </c>
      <c r="AL1528" s="22" t="str">
        <f t="shared" si="334"/>
        <v>DROP</v>
      </c>
      <c r="AM1528" s="28">
        <f t="shared" si="335"/>
        <v>35.55867386493064</v>
      </c>
      <c r="AN1528" s="22">
        <f t="shared" si="336"/>
        <v>703.23898819846625</v>
      </c>
      <c r="AO1528" s="22" t="str">
        <f t="shared" si="337"/>
        <v>DROP</v>
      </c>
      <c r="AP1528" s="22" t="str">
        <f t="shared" si="338"/>
        <v>DROP</v>
      </c>
      <c r="AQ1528" s="22" t="str">
        <f t="shared" si="339"/>
        <v>DROP</v>
      </c>
      <c r="AR1528" s="22" t="str">
        <f t="shared" si="340"/>
        <v>DROP</v>
      </c>
      <c r="AS1528" s="22" t="str">
        <f t="shared" si="341"/>
        <v>DROP</v>
      </c>
      <c r="AT1528" s="22" t="str">
        <f t="shared" si="342"/>
        <v>DROP</v>
      </c>
      <c r="AU1528" s="22">
        <f t="shared" si="343"/>
        <v>0.18963636168163103</v>
      </c>
      <c r="AV1528" s="22">
        <f t="shared" si="344"/>
        <v>703.23898819846625</v>
      </c>
      <c r="AW1528" s="22">
        <f t="shared" si="345"/>
        <v>1.2754706698673024</v>
      </c>
      <c r="AX1528" s="22" t="str">
        <f t="shared" si="346"/>
        <v>DROP</v>
      </c>
    </row>
    <row r="1529" spans="1:50" x14ac:dyDescent="0.25">
      <c r="A1529" s="23" t="s">
        <v>18</v>
      </c>
      <c r="B1529" s="22" t="s">
        <v>1547</v>
      </c>
      <c r="C1529" s="34">
        <v>223.19209607803714</v>
      </c>
      <c r="D1529" s="32">
        <v>3.0596420132472775E-2</v>
      </c>
      <c r="E1529" s="32">
        <v>7.5550848091267865E-3</v>
      </c>
      <c r="F1529" s="22">
        <v>15</v>
      </c>
      <c r="H1529" s="27">
        <v>72.129118334532819</v>
      </c>
      <c r="I1529" s="27">
        <v>26.901498329164482</v>
      </c>
      <c r="J1529" s="27">
        <v>43.927606388567199</v>
      </c>
      <c r="K1529" s="27">
        <v>142.95822305226449</v>
      </c>
      <c r="M1529" s="27">
        <v>247.1779814531543</v>
      </c>
      <c r="N1529" s="27">
        <v>8.7044917470434484</v>
      </c>
      <c r="O1529" s="27">
        <v>0</v>
      </c>
      <c r="P1529" s="27">
        <v>745.15000000000009</v>
      </c>
      <c r="Q1529" s="27">
        <v>745.15000000000009</v>
      </c>
      <c r="R1529" s="27">
        <v>247.1779814531543</v>
      </c>
      <c r="S1529" s="22" t="s">
        <v>3373</v>
      </c>
      <c r="T1529" s="28">
        <v>35.55867386493064</v>
      </c>
      <c r="U1529" s="22">
        <v>0.55868704590961416</v>
      </c>
      <c r="V1529" s="22">
        <v>0.18963636168163103</v>
      </c>
      <c r="W1529" s="22">
        <v>0.33171573703704527</v>
      </c>
      <c r="X1529" s="27">
        <v>-112.92425014793326</v>
      </c>
      <c r="Y1529" s="27">
        <v>-610.89626869477911</v>
      </c>
      <c r="Z1529" s="23" t="s">
        <v>3429</v>
      </c>
      <c r="AA1529" s="23" t="s">
        <v>3429</v>
      </c>
      <c r="AB1529" s="23" t="s">
        <v>3429</v>
      </c>
      <c r="AC1529" s="23" t="s">
        <v>3429</v>
      </c>
      <c r="AD1529" s="23" t="s">
        <v>3429</v>
      </c>
      <c r="AE1529" s="23" t="s">
        <v>3429</v>
      </c>
      <c r="AH1529" s="38"/>
      <c r="AJ1529" s="43"/>
      <c r="AK1529" s="22">
        <f t="shared" si="333"/>
        <v>0.55868704590961416</v>
      </c>
      <c r="AL1529" s="22" t="str">
        <f t="shared" si="334"/>
        <v>DROP</v>
      </c>
      <c r="AM1529" s="28">
        <f t="shared" si="335"/>
        <v>35.55867386493064</v>
      </c>
      <c r="AN1529" s="22">
        <f t="shared" si="336"/>
        <v>703.23898819846625</v>
      </c>
      <c r="AO1529" s="22" t="str">
        <f t="shared" si="337"/>
        <v>DROP</v>
      </c>
      <c r="AP1529" s="22" t="str">
        <f t="shared" si="338"/>
        <v>DROP</v>
      </c>
      <c r="AQ1529" s="22" t="str">
        <f t="shared" si="339"/>
        <v>DROP</v>
      </c>
      <c r="AR1529" s="22" t="str">
        <f t="shared" si="340"/>
        <v>DROP</v>
      </c>
      <c r="AS1529" s="22" t="str">
        <f t="shared" si="341"/>
        <v>DROP</v>
      </c>
      <c r="AT1529" s="22" t="str">
        <f t="shared" si="342"/>
        <v>DROP</v>
      </c>
      <c r="AU1529" s="22">
        <f t="shared" si="343"/>
        <v>0.18963636168163103</v>
      </c>
      <c r="AV1529" s="22">
        <f t="shared" si="344"/>
        <v>703.23898819846625</v>
      </c>
      <c r="AW1529" s="22">
        <f t="shared" si="345"/>
        <v>1.2754706698673024</v>
      </c>
      <c r="AX1529" s="22" t="str">
        <f t="shared" si="346"/>
        <v>DROP</v>
      </c>
    </row>
    <row r="1530" spans="1:50" x14ac:dyDescent="0.25">
      <c r="A1530" s="23" t="s">
        <v>18</v>
      </c>
      <c r="B1530" s="22" t="s">
        <v>1548</v>
      </c>
      <c r="C1530" s="34">
        <v>223.19209607803714</v>
      </c>
      <c r="D1530" s="32">
        <v>2.8937997991789158E-2</v>
      </c>
      <c r="E1530" s="32">
        <v>2.4239195345492785E-2</v>
      </c>
      <c r="F1530" s="22">
        <v>15</v>
      </c>
      <c r="H1530" s="27">
        <v>72.129118334532819</v>
      </c>
      <c r="I1530" s="27">
        <v>25.443352563957792</v>
      </c>
      <c r="J1530" s="27">
        <v>41.546592050725863</v>
      </c>
      <c r="K1530" s="27">
        <v>139.11906294921647</v>
      </c>
      <c r="M1530" s="27">
        <v>247.1779814531543</v>
      </c>
      <c r="N1530" s="27">
        <v>8.7044917470434484</v>
      </c>
      <c r="O1530" s="27">
        <v>0</v>
      </c>
      <c r="P1530" s="27">
        <v>745.15000000000009</v>
      </c>
      <c r="Q1530" s="27">
        <v>745.15000000000009</v>
      </c>
      <c r="R1530" s="27">
        <v>247.1779814531543</v>
      </c>
      <c r="S1530" s="22" t="s">
        <v>3373</v>
      </c>
      <c r="T1530" s="28">
        <v>35.55867386493064</v>
      </c>
      <c r="U1530" s="22">
        <v>0.54368343876515635</v>
      </c>
      <c r="V1530" s="22">
        <v>0.18454365460741723</v>
      </c>
      <c r="W1530" s="22">
        <v>0.33171573703704527</v>
      </c>
      <c r="X1530" s="27">
        <v>-116.76341025098128</v>
      </c>
      <c r="Y1530" s="27">
        <v>-614.73542879782713</v>
      </c>
      <c r="Z1530" s="23" t="s">
        <v>3429</v>
      </c>
      <c r="AA1530" s="23" t="s">
        <v>3429</v>
      </c>
      <c r="AB1530" s="23" t="s">
        <v>3429</v>
      </c>
      <c r="AC1530" s="23" t="s">
        <v>3429</v>
      </c>
      <c r="AD1530" s="23" t="s">
        <v>3429</v>
      </c>
      <c r="AE1530" s="23" t="s">
        <v>3429</v>
      </c>
      <c r="AH1530" s="38"/>
      <c r="AJ1530" s="43"/>
      <c r="AK1530" s="22">
        <f t="shared" si="333"/>
        <v>0.54368343876515635</v>
      </c>
      <c r="AL1530" s="22" t="str">
        <f t="shared" si="334"/>
        <v>DROP</v>
      </c>
      <c r="AM1530" s="28">
        <f t="shared" si="335"/>
        <v>35.55867386493064</v>
      </c>
      <c r="AN1530" s="22">
        <f t="shared" si="336"/>
        <v>703.23898819846625</v>
      </c>
      <c r="AO1530" s="22" t="str">
        <f t="shared" si="337"/>
        <v>DROP</v>
      </c>
      <c r="AP1530" s="22" t="str">
        <f t="shared" si="338"/>
        <v>DROP</v>
      </c>
      <c r="AQ1530" s="22" t="str">
        <f t="shared" si="339"/>
        <v>DROP</v>
      </c>
      <c r="AR1530" s="22" t="str">
        <f t="shared" si="340"/>
        <v>DROP</v>
      </c>
      <c r="AS1530" s="22" t="str">
        <f t="shared" si="341"/>
        <v>DROP</v>
      </c>
      <c r="AT1530" s="22" t="str">
        <f t="shared" si="342"/>
        <v>DROP</v>
      </c>
      <c r="AU1530" s="22">
        <f t="shared" si="343"/>
        <v>0.18454365460741723</v>
      </c>
      <c r="AV1530" s="22">
        <f t="shared" si="344"/>
        <v>703.23898819846625</v>
      </c>
      <c r="AW1530" s="22">
        <f t="shared" si="345"/>
        <v>1.2754706698673024</v>
      </c>
      <c r="AX1530" s="22" t="str">
        <f t="shared" si="346"/>
        <v>DROP</v>
      </c>
    </row>
    <row r="1531" spans="1:50" x14ac:dyDescent="0.25">
      <c r="A1531" s="23" t="s">
        <v>18</v>
      </c>
      <c r="B1531" s="22" t="s">
        <v>1549</v>
      </c>
      <c r="C1531" s="34">
        <v>223.19209607803714</v>
      </c>
      <c r="D1531" s="32">
        <v>3.0596420132472775E-2</v>
      </c>
      <c r="E1531" s="32">
        <v>7.5550848091267865E-3</v>
      </c>
      <c r="F1531" s="22">
        <v>15</v>
      </c>
      <c r="H1531" s="27">
        <v>72.129118334532819</v>
      </c>
      <c r="I1531" s="27">
        <v>26.901498329164482</v>
      </c>
      <c r="J1531" s="27">
        <v>43.927606388567199</v>
      </c>
      <c r="K1531" s="27">
        <v>142.95822305226449</v>
      </c>
      <c r="M1531" s="27">
        <v>247.1779814531543</v>
      </c>
      <c r="N1531" s="27">
        <v>8.7044917470434484</v>
      </c>
      <c r="O1531" s="27">
        <v>0</v>
      </c>
      <c r="P1531" s="27">
        <v>745.15000000000009</v>
      </c>
      <c r="Q1531" s="27">
        <v>745.15000000000009</v>
      </c>
      <c r="R1531" s="27">
        <v>247.1779814531543</v>
      </c>
      <c r="S1531" s="22" t="s">
        <v>3373</v>
      </c>
      <c r="T1531" s="28">
        <v>35.55867386493064</v>
      </c>
      <c r="U1531" s="22">
        <v>0.55868704590961416</v>
      </c>
      <c r="V1531" s="22">
        <v>0.18963636168163103</v>
      </c>
      <c r="W1531" s="22">
        <v>0.33171573703704527</v>
      </c>
      <c r="X1531" s="27">
        <v>-112.92425014793326</v>
      </c>
      <c r="Y1531" s="27">
        <v>-610.89626869477911</v>
      </c>
      <c r="Z1531" s="23" t="s">
        <v>3429</v>
      </c>
      <c r="AA1531" s="23" t="s">
        <v>3429</v>
      </c>
      <c r="AB1531" s="23" t="s">
        <v>3429</v>
      </c>
      <c r="AC1531" s="23" t="s">
        <v>3429</v>
      </c>
      <c r="AD1531" s="23" t="s">
        <v>3429</v>
      </c>
      <c r="AE1531" s="23" t="s">
        <v>3429</v>
      </c>
      <c r="AH1531" s="38"/>
      <c r="AJ1531" s="43"/>
      <c r="AK1531" s="22">
        <f t="shared" si="333"/>
        <v>0.55868704590961416</v>
      </c>
      <c r="AL1531" s="22" t="str">
        <f t="shared" si="334"/>
        <v>DROP</v>
      </c>
      <c r="AM1531" s="28">
        <f t="shared" si="335"/>
        <v>35.55867386493064</v>
      </c>
      <c r="AN1531" s="22">
        <f t="shared" si="336"/>
        <v>703.23898819846625</v>
      </c>
      <c r="AO1531" s="22" t="str">
        <f t="shared" si="337"/>
        <v>DROP</v>
      </c>
      <c r="AP1531" s="22" t="str">
        <f t="shared" si="338"/>
        <v>DROP</v>
      </c>
      <c r="AQ1531" s="22" t="str">
        <f t="shared" si="339"/>
        <v>DROP</v>
      </c>
      <c r="AR1531" s="22" t="str">
        <f t="shared" si="340"/>
        <v>DROP</v>
      </c>
      <c r="AS1531" s="22" t="str">
        <f t="shared" si="341"/>
        <v>DROP</v>
      </c>
      <c r="AT1531" s="22" t="str">
        <f t="shared" si="342"/>
        <v>DROP</v>
      </c>
      <c r="AU1531" s="22">
        <f t="shared" si="343"/>
        <v>0.18963636168163103</v>
      </c>
      <c r="AV1531" s="22">
        <f t="shared" si="344"/>
        <v>703.23898819846625</v>
      </c>
      <c r="AW1531" s="22">
        <f t="shared" si="345"/>
        <v>1.2754706698673024</v>
      </c>
      <c r="AX1531" s="22" t="str">
        <f t="shared" si="346"/>
        <v>DROP</v>
      </c>
    </row>
    <row r="1532" spans="1:50" x14ac:dyDescent="0.25">
      <c r="A1532" s="23" t="s">
        <v>18</v>
      </c>
      <c r="B1532" s="22" t="s">
        <v>1550</v>
      </c>
      <c r="C1532" s="34">
        <v>223.19209607803714</v>
      </c>
      <c r="D1532" s="32">
        <v>2.8937997991789158E-2</v>
      </c>
      <c r="E1532" s="32">
        <v>2.4239195345492785E-2</v>
      </c>
      <c r="F1532" s="22">
        <v>15</v>
      </c>
      <c r="H1532" s="27">
        <v>72.129118334532819</v>
      </c>
      <c r="I1532" s="27">
        <v>25.443352563957792</v>
      </c>
      <c r="J1532" s="27">
        <v>41.546592050725863</v>
      </c>
      <c r="K1532" s="27">
        <v>139.11906294921647</v>
      </c>
      <c r="M1532" s="27">
        <v>247.1779814531543</v>
      </c>
      <c r="N1532" s="27">
        <v>8.7044917470434484</v>
      </c>
      <c r="O1532" s="27">
        <v>0</v>
      </c>
      <c r="P1532" s="27">
        <v>745.15000000000009</v>
      </c>
      <c r="Q1532" s="27">
        <v>745.15000000000009</v>
      </c>
      <c r="R1532" s="27">
        <v>247.1779814531543</v>
      </c>
      <c r="S1532" s="22" t="s">
        <v>3373</v>
      </c>
      <c r="T1532" s="28">
        <v>35.55867386493064</v>
      </c>
      <c r="U1532" s="22">
        <v>0.54368343876515635</v>
      </c>
      <c r="V1532" s="22">
        <v>0.18454365460741723</v>
      </c>
      <c r="W1532" s="22">
        <v>0.33171573703704527</v>
      </c>
      <c r="X1532" s="27">
        <v>-116.76341025098128</v>
      </c>
      <c r="Y1532" s="27">
        <v>-614.73542879782713</v>
      </c>
      <c r="Z1532" s="23" t="s">
        <v>3429</v>
      </c>
      <c r="AA1532" s="23" t="s">
        <v>3429</v>
      </c>
      <c r="AB1532" s="23" t="s">
        <v>3429</v>
      </c>
      <c r="AC1532" s="23" t="s">
        <v>3429</v>
      </c>
      <c r="AD1532" s="23" t="s">
        <v>3429</v>
      </c>
      <c r="AE1532" s="23" t="s">
        <v>3429</v>
      </c>
      <c r="AH1532" s="38"/>
      <c r="AJ1532" s="43"/>
      <c r="AK1532" s="22">
        <f t="shared" si="333"/>
        <v>0.54368343876515635</v>
      </c>
      <c r="AL1532" s="22" t="str">
        <f t="shared" si="334"/>
        <v>DROP</v>
      </c>
      <c r="AM1532" s="28">
        <f t="shared" si="335"/>
        <v>35.55867386493064</v>
      </c>
      <c r="AN1532" s="22">
        <f t="shared" si="336"/>
        <v>703.23898819846625</v>
      </c>
      <c r="AO1532" s="22" t="str">
        <f t="shared" si="337"/>
        <v>DROP</v>
      </c>
      <c r="AP1532" s="22" t="str">
        <f t="shared" si="338"/>
        <v>DROP</v>
      </c>
      <c r="AQ1532" s="22" t="str">
        <f t="shared" si="339"/>
        <v>DROP</v>
      </c>
      <c r="AR1532" s="22" t="str">
        <f t="shared" si="340"/>
        <v>DROP</v>
      </c>
      <c r="AS1532" s="22" t="str">
        <f t="shared" si="341"/>
        <v>DROP</v>
      </c>
      <c r="AT1532" s="22" t="str">
        <f t="shared" si="342"/>
        <v>DROP</v>
      </c>
      <c r="AU1532" s="22">
        <f t="shared" si="343"/>
        <v>0.18454365460741723</v>
      </c>
      <c r="AV1532" s="22">
        <f t="shared" si="344"/>
        <v>703.23898819846625</v>
      </c>
      <c r="AW1532" s="22">
        <f t="shared" si="345"/>
        <v>1.2754706698673024</v>
      </c>
      <c r="AX1532" s="22" t="str">
        <f t="shared" si="346"/>
        <v>DROP</v>
      </c>
    </row>
    <row r="1533" spans="1:50" x14ac:dyDescent="0.25">
      <c r="A1533" s="23" t="s">
        <v>18</v>
      </c>
      <c r="B1533" s="22" t="s">
        <v>1551</v>
      </c>
      <c r="C1533" s="34">
        <v>223.19209607803714</v>
      </c>
      <c r="D1533" s="32">
        <v>3.0596420132472775E-2</v>
      </c>
      <c r="E1533" s="32">
        <v>7.5550848091267865E-3</v>
      </c>
      <c r="F1533" s="22">
        <v>15</v>
      </c>
      <c r="H1533" s="27">
        <v>72.129118334532819</v>
      </c>
      <c r="I1533" s="27">
        <v>26.901498329164482</v>
      </c>
      <c r="J1533" s="27">
        <v>43.927606388567199</v>
      </c>
      <c r="K1533" s="27">
        <v>142.95822305226449</v>
      </c>
      <c r="M1533" s="27">
        <v>247.1779814531543</v>
      </c>
      <c r="N1533" s="27">
        <v>8.7044917470434484</v>
      </c>
      <c r="O1533" s="27">
        <v>0</v>
      </c>
      <c r="P1533" s="27">
        <v>745.15000000000009</v>
      </c>
      <c r="Q1533" s="27">
        <v>745.15000000000009</v>
      </c>
      <c r="R1533" s="27">
        <v>247.1779814531543</v>
      </c>
      <c r="S1533" s="22" t="s">
        <v>3373</v>
      </c>
      <c r="T1533" s="28">
        <v>35.55867386493064</v>
      </c>
      <c r="U1533" s="22">
        <v>0.55868704590961416</v>
      </c>
      <c r="V1533" s="22">
        <v>0.18963636168163103</v>
      </c>
      <c r="W1533" s="22">
        <v>0.33171573703704527</v>
      </c>
      <c r="X1533" s="27">
        <v>-112.92425014793326</v>
      </c>
      <c r="Y1533" s="27">
        <v>-610.89626869477911</v>
      </c>
      <c r="Z1533" s="23" t="s">
        <v>3429</v>
      </c>
      <c r="AA1533" s="23" t="s">
        <v>3429</v>
      </c>
      <c r="AB1533" s="23" t="s">
        <v>3429</v>
      </c>
      <c r="AC1533" s="23" t="s">
        <v>3429</v>
      </c>
      <c r="AD1533" s="23" t="s">
        <v>3429</v>
      </c>
      <c r="AE1533" s="23" t="s">
        <v>3429</v>
      </c>
      <c r="AH1533" s="38"/>
      <c r="AJ1533" s="43"/>
      <c r="AK1533" s="22">
        <f t="shared" si="333"/>
        <v>0.55868704590961416</v>
      </c>
      <c r="AL1533" s="22" t="str">
        <f t="shared" si="334"/>
        <v>DROP</v>
      </c>
      <c r="AM1533" s="28">
        <f t="shared" si="335"/>
        <v>35.55867386493064</v>
      </c>
      <c r="AN1533" s="22">
        <f t="shared" si="336"/>
        <v>703.23898819846625</v>
      </c>
      <c r="AO1533" s="22" t="str">
        <f t="shared" si="337"/>
        <v>DROP</v>
      </c>
      <c r="AP1533" s="22" t="str">
        <f t="shared" si="338"/>
        <v>DROP</v>
      </c>
      <c r="AQ1533" s="22" t="str">
        <f t="shared" si="339"/>
        <v>DROP</v>
      </c>
      <c r="AR1533" s="22" t="str">
        <f t="shared" si="340"/>
        <v>DROP</v>
      </c>
      <c r="AS1533" s="22" t="str">
        <f t="shared" si="341"/>
        <v>DROP</v>
      </c>
      <c r="AT1533" s="22" t="str">
        <f t="shared" si="342"/>
        <v>DROP</v>
      </c>
      <c r="AU1533" s="22">
        <f t="shared" si="343"/>
        <v>0.18963636168163103</v>
      </c>
      <c r="AV1533" s="22">
        <f t="shared" si="344"/>
        <v>703.23898819846625</v>
      </c>
      <c r="AW1533" s="22">
        <f t="shared" si="345"/>
        <v>1.2754706698673024</v>
      </c>
      <c r="AX1533" s="22" t="str">
        <f t="shared" si="346"/>
        <v>DROP</v>
      </c>
    </row>
    <row r="1534" spans="1:50" x14ac:dyDescent="0.25">
      <c r="A1534" s="23" t="s">
        <v>18</v>
      </c>
      <c r="B1534" s="22" t="s">
        <v>1552</v>
      </c>
      <c r="C1534" s="34">
        <v>508.5618000000004</v>
      </c>
      <c r="D1534" s="32">
        <v>7.0783135321748028E-2</v>
      </c>
      <c r="E1534" s="32">
        <v>6.484295117248808E-3</v>
      </c>
      <c r="F1534" s="22">
        <v>7</v>
      </c>
      <c r="H1534" s="27">
        <v>77.525754302250533</v>
      </c>
      <c r="I1534" s="27">
        <v>0</v>
      </c>
      <c r="J1534" s="27">
        <v>56.098304429551689</v>
      </c>
      <c r="K1534" s="27">
        <v>133.62405873180222</v>
      </c>
      <c r="M1534" s="27">
        <v>291.88719345372573</v>
      </c>
      <c r="N1534" s="27">
        <v>19.833910200000016</v>
      </c>
      <c r="O1534" s="27">
        <v>0</v>
      </c>
      <c r="P1534" s="27">
        <v>150</v>
      </c>
      <c r="Q1534" s="27">
        <v>150</v>
      </c>
      <c r="R1534" s="27">
        <v>291.88719345372573</v>
      </c>
      <c r="S1534" s="22" t="s">
        <v>3374</v>
      </c>
      <c r="T1534" s="28">
        <v>3.1414357692956925</v>
      </c>
      <c r="U1534" s="22">
        <v>0.42866542292317183</v>
      </c>
      <c r="V1534" s="22">
        <v>0.78679257030850724</v>
      </c>
      <c r="W1534" s="22">
        <v>1.9459146230248381</v>
      </c>
      <c r="X1534" s="27">
        <v>-178.0970449219235</v>
      </c>
      <c r="Y1534" s="27">
        <v>-36.209851468197797</v>
      </c>
      <c r="Z1534" s="23" t="s">
        <v>3429</v>
      </c>
      <c r="AA1534" s="23" t="s">
        <v>3429</v>
      </c>
      <c r="AB1534" s="23" t="s">
        <v>3429</v>
      </c>
      <c r="AC1534" s="23" t="s">
        <v>3429</v>
      </c>
      <c r="AD1534" s="23" t="s">
        <v>3429</v>
      </c>
      <c r="AE1534" s="23" t="s">
        <v>3429</v>
      </c>
      <c r="AH1534" s="38"/>
      <c r="AJ1534" s="43"/>
      <c r="AK1534" s="22">
        <f t="shared" si="333"/>
        <v>0.42866542292317183</v>
      </c>
      <c r="AL1534" s="22" t="str">
        <f t="shared" si="334"/>
        <v>DROP</v>
      </c>
      <c r="AM1534" s="28">
        <f t="shared" si="335"/>
        <v>3.1414357692956925</v>
      </c>
      <c r="AN1534" s="22">
        <f t="shared" si="336"/>
        <v>54.502265195999925</v>
      </c>
      <c r="AO1534" s="22" t="str">
        <f t="shared" si="337"/>
        <v>DROP</v>
      </c>
      <c r="AP1534" s="22" t="str">
        <f t="shared" si="338"/>
        <v>DROP</v>
      </c>
      <c r="AQ1534" s="22" t="str">
        <f t="shared" si="339"/>
        <v>DROP</v>
      </c>
      <c r="AR1534" s="22" t="str">
        <f t="shared" si="340"/>
        <v>DROP</v>
      </c>
      <c r="AS1534" s="22" t="str">
        <f t="shared" si="341"/>
        <v>DROP</v>
      </c>
      <c r="AT1534" s="22" t="str">
        <f t="shared" si="342"/>
        <v>DROP</v>
      </c>
      <c r="AU1534" s="22">
        <f t="shared" si="343"/>
        <v>0.78679257030850724</v>
      </c>
      <c r="AV1534" s="22">
        <f t="shared" si="344"/>
        <v>54.502265195999925</v>
      </c>
      <c r="AW1534" s="22">
        <f t="shared" si="345"/>
        <v>2.3092630576648379</v>
      </c>
      <c r="AX1534" s="22" t="str">
        <f t="shared" si="346"/>
        <v>DROP</v>
      </c>
    </row>
    <row r="1535" spans="1:50" x14ac:dyDescent="0.25">
      <c r="A1535" s="23" t="s">
        <v>18</v>
      </c>
      <c r="B1535" s="22" t="s">
        <v>1553</v>
      </c>
      <c r="C1535" s="34">
        <v>508.5618000000004</v>
      </c>
      <c r="D1535" s="32">
        <v>6.5937648588142522E-2</v>
      </c>
      <c r="E1535" s="32">
        <v>5.52310349865133E-2</v>
      </c>
      <c r="F1535" s="22">
        <v>7</v>
      </c>
      <c r="H1535" s="27">
        <v>77.525754302250533</v>
      </c>
      <c r="I1535" s="27">
        <v>0</v>
      </c>
      <c r="J1535" s="27">
        <v>52.258073438715115</v>
      </c>
      <c r="K1535" s="27">
        <v>129.78382774096565</v>
      </c>
      <c r="M1535" s="27">
        <v>291.88719345372573</v>
      </c>
      <c r="N1535" s="27">
        <v>19.833910200000016</v>
      </c>
      <c r="O1535" s="27">
        <v>0</v>
      </c>
      <c r="P1535" s="27">
        <v>150</v>
      </c>
      <c r="Q1535" s="27">
        <v>150</v>
      </c>
      <c r="R1535" s="27">
        <v>291.88719345372573</v>
      </c>
      <c r="S1535" s="22" t="s">
        <v>3374</v>
      </c>
      <c r="T1535" s="28">
        <v>3.1414357692956925</v>
      </c>
      <c r="U1535" s="22">
        <v>0.41634597792626693</v>
      </c>
      <c r="V1535" s="22">
        <v>0.76418088465448075</v>
      </c>
      <c r="W1535" s="22">
        <v>1.9459146230248381</v>
      </c>
      <c r="X1535" s="27">
        <v>-181.93727591276007</v>
      </c>
      <c r="Y1535" s="27">
        <v>-40.050082459034371</v>
      </c>
      <c r="Z1535" s="23" t="s">
        <v>3429</v>
      </c>
      <c r="AA1535" s="23" t="s">
        <v>3429</v>
      </c>
      <c r="AB1535" s="23" t="s">
        <v>3429</v>
      </c>
      <c r="AC1535" s="23" t="s">
        <v>3429</v>
      </c>
      <c r="AD1535" s="23" t="s">
        <v>3429</v>
      </c>
      <c r="AE1535" s="23" t="s">
        <v>3429</v>
      </c>
      <c r="AH1535" s="38"/>
      <c r="AJ1535" s="43"/>
      <c r="AK1535" s="22">
        <f t="shared" si="333"/>
        <v>0.41634597792626693</v>
      </c>
      <c r="AL1535" s="22" t="str">
        <f t="shared" si="334"/>
        <v>DROP</v>
      </c>
      <c r="AM1535" s="28">
        <f t="shared" si="335"/>
        <v>3.1414357692956925</v>
      </c>
      <c r="AN1535" s="22">
        <f t="shared" si="336"/>
        <v>54.502265195999925</v>
      </c>
      <c r="AO1535" s="22" t="str">
        <f t="shared" si="337"/>
        <v>DROP</v>
      </c>
      <c r="AP1535" s="22" t="str">
        <f t="shared" si="338"/>
        <v>DROP</v>
      </c>
      <c r="AQ1535" s="22" t="str">
        <f t="shared" si="339"/>
        <v>DROP</v>
      </c>
      <c r="AR1535" s="22" t="str">
        <f t="shared" si="340"/>
        <v>DROP</v>
      </c>
      <c r="AS1535" s="22" t="str">
        <f t="shared" si="341"/>
        <v>DROP</v>
      </c>
      <c r="AT1535" s="22" t="str">
        <f t="shared" si="342"/>
        <v>DROP</v>
      </c>
      <c r="AU1535" s="22">
        <f t="shared" si="343"/>
        <v>0.76418088465448075</v>
      </c>
      <c r="AV1535" s="22">
        <f t="shared" si="344"/>
        <v>54.502265195999925</v>
      </c>
      <c r="AW1535" s="22">
        <f t="shared" si="345"/>
        <v>2.3092630576648379</v>
      </c>
      <c r="AX1535" s="22" t="str">
        <f t="shared" si="346"/>
        <v>DROP</v>
      </c>
    </row>
    <row r="1536" spans="1:50" x14ac:dyDescent="0.25">
      <c r="A1536" s="23" t="s">
        <v>18</v>
      </c>
      <c r="B1536" s="22" t="s">
        <v>1554</v>
      </c>
      <c r="C1536" s="34">
        <v>508.5618000000004</v>
      </c>
      <c r="D1536" s="32">
        <v>7.0783135321748028E-2</v>
      </c>
      <c r="E1536" s="32">
        <v>6.484295117248808E-3</v>
      </c>
      <c r="F1536" s="22">
        <v>7</v>
      </c>
      <c r="H1536" s="27">
        <v>77.525754302250533</v>
      </c>
      <c r="I1536" s="27">
        <v>0</v>
      </c>
      <c r="J1536" s="27">
        <v>56.098304429551689</v>
      </c>
      <c r="K1536" s="27">
        <v>133.62405873180222</v>
      </c>
      <c r="M1536" s="27">
        <v>291.88719345372573</v>
      </c>
      <c r="N1536" s="27">
        <v>19.833910200000016</v>
      </c>
      <c r="O1536" s="27">
        <v>0</v>
      </c>
      <c r="P1536" s="27">
        <v>150</v>
      </c>
      <c r="Q1536" s="27">
        <v>150</v>
      </c>
      <c r="R1536" s="27">
        <v>291.88719345372573</v>
      </c>
      <c r="S1536" s="22" t="s">
        <v>3374</v>
      </c>
      <c r="T1536" s="28">
        <v>3.1414357692956925</v>
      </c>
      <c r="U1536" s="22">
        <v>0.42866542292317183</v>
      </c>
      <c r="V1536" s="22">
        <v>0.78679257030850724</v>
      </c>
      <c r="W1536" s="22">
        <v>1.9459146230248381</v>
      </c>
      <c r="X1536" s="27">
        <v>-178.0970449219235</v>
      </c>
      <c r="Y1536" s="27">
        <v>-36.209851468197797</v>
      </c>
      <c r="Z1536" s="23" t="s">
        <v>3429</v>
      </c>
      <c r="AA1536" s="23" t="s">
        <v>3429</v>
      </c>
      <c r="AB1536" s="23" t="s">
        <v>3429</v>
      </c>
      <c r="AC1536" s="23" t="s">
        <v>3429</v>
      </c>
      <c r="AD1536" s="23" t="s">
        <v>3429</v>
      </c>
      <c r="AE1536" s="23" t="s">
        <v>3429</v>
      </c>
      <c r="AH1536" s="38"/>
      <c r="AJ1536" s="43"/>
      <c r="AK1536" s="22">
        <f t="shared" si="333"/>
        <v>0.42866542292317183</v>
      </c>
      <c r="AL1536" s="22" t="str">
        <f t="shared" si="334"/>
        <v>DROP</v>
      </c>
      <c r="AM1536" s="28">
        <f t="shared" si="335"/>
        <v>3.1414357692956925</v>
      </c>
      <c r="AN1536" s="22">
        <f t="shared" si="336"/>
        <v>54.502265195999925</v>
      </c>
      <c r="AO1536" s="22" t="str">
        <f t="shared" si="337"/>
        <v>DROP</v>
      </c>
      <c r="AP1536" s="22" t="str">
        <f t="shared" si="338"/>
        <v>DROP</v>
      </c>
      <c r="AQ1536" s="22" t="str">
        <f t="shared" si="339"/>
        <v>DROP</v>
      </c>
      <c r="AR1536" s="22" t="str">
        <f t="shared" si="340"/>
        <v>DROP</v>
      </c>
      <c r="AS1536" s="22" t="str">
        <f t="shared" si="341"/>
        <v>DROP</v>
      </c>
      <c r="AT1536" s="22" t="str">
        <f t="shared" si="342"/>
        <v>DROP</v>
      </c>
      <c r="AU1536" s="22">
        <f t="shared" si="343"/>
        <v>0.78679257030850724</v>
      </c>
      <c r="AV1536" s="22">
        <f t="shared" si="344"/>
        <v>54.502265195999925</v>
      </c>
      <c r="AW1536" s="22">
        <f t="shared" si="345"/>
        <v>2.3092630576648379</v>
      </c>
      <c r="AX1536" s="22" t="str">
        <f t="shared" si="346"/>
        <v>DROP</v>
      </c>
    </row>
    <row r="1537" spans="1:50" x14ac:dyDescent="0.25">
      <c r="A1537" s="23" t="s">
        <v>18</v>
      </c>
      <c r="B1537" s="22" t="s">
        <v>1555</v>
      </c>
      <c r="C1537" s="34">
        <v>508.5618000000004</v>
      </c>
      <c r="D1537" s="32">
        <v>6.5937648588142522E-2</v>
      </c>
      <c r="E1537" s="32">
        <v>5.52310349865133E-2</v>
      </c>
      <c r="F1537" s="22">
        <v>7</v>
      </c>
      <c r="H1537" s="27">
        <v>77.525754302250533</v>
      </c>
      <c r="I1537" s="27">
        <v>0</v>
      </c>
      <c r="J1537" s="27">
        <v>52.258073438715115</v>
      </c>
      <c r="K1537" s="27">
        <v>129.78382774096565</v>
      </c>
      <c r="M1537" s="27">
        <v>291.88719345372573</v>
      </c>
      <c r="N1537" s="27">
        <v>19.833910200000016</v>
      </c>
      <c r="O1537" s="27">
        <v>0</v>
      </c>
      <c r="P1537" s="27">
        <v>150</v>
      </c>
      <c r="Q1537" s="27">
        <v>150</v>
      </c>
      <c r="R1537" s="27">
        <v>291.88719345372573</v>
      </c>
      <c r="S1537" s="22" t="s">
        <v>3374</v>
      </c>
      <c r="T1537" s="28">
        <v>3.1414357692956925</v>
      </c>
      <c r="U1537" s="22">
        <v>0.41634597792626693</v>
      </c>
      <c r="V1537" s="22">
        <v>0.76418088465448075</v>
      </c>
      <c r="W1537" s="22">
        <v>1.9459146230248381</v>
      </c>
      <c r="X1537" s="27">
        <v>-181.93727591276007</v>
      </c>
      <c r="Y1537" s="27">
        <v>-40.050082459034371</v>
      </c>
      <c r="Z1537" s="23" t="s">
        <v>3429</v>
      </c>
      <c r="AA1537" s="23" t="s">
        <v>3429</v>
      </c>
      <c r="AB1537" s="23" t="s">
        <v>3429</v>
      </c>
      <c r="AC1537" s="23" t="s">
        <v>3429</v>
      </c>
      <c r="AD1537" s="23" t="s">
        <v>3429</v>
      </c>
      <c r="AE1537" s="23" t="s">
        <v>3429</v>
      </c>
      <c r="AH1537" s="38"/>
      <c r="AJ1537" s="43"/>
      <c r="AK1537" s="22">
        <f t="shared" si="333"/>
        <v>0.41634597792626693</v>
      </c>
      <c r="AL1537" s="22" t="str">
        <f t="shared" si="334"/>
        <v>DROP</v>
      </c>
      <c r="AM1537" s="28">
        <f t="shared" si="335"/>
        <v>3.1414357692956925</v>
      </c>
      <c r="AN1537" s="22">
        <f t="shared" si="336"/>
        <v>54.502265195999925</v>
      </c>
      <c r="AO1537" s="22" t="str">
        <f t="shared" si="337"/>
        <v>DROP</v>
      </c>
      <c r="AP1537" s="22" t="str">
        <f t="shared" si="338"/>
        <v>DROP</v>
      </c>
      <c r="AQ1537" s="22" t="str">
        <f t="shared" si="339"/>
        <v>DROP</v>
      </c>
      <c r="AR1537" s="22" t="str">
        <f t="shared" si="340"/>
        <v>DROP</v>
      </c>
      <c r="AS1537" s="22" t="str">
        <f t="shared" si="341"/>
        <v>DROP</v>
      </c>
      <c r="AT1537" s="22" t="str">
        <f t="shared" si="342"/>
        <v>DROP</v>
      </c>
      <c r="AU1537" s="22">
        <f t="shared" si="343"/>
        <v>0.76418088465448075</v>
      </c>
      <c r="AV1537" s="22">
        <f t="shared" si="344"/>
        <v>54.502265195999925</v>
      </c>
      <c r="AW1537" s="22">
        <f t="shared" si="345"/>
        <v>2.3092630576648379</v>
      </c>
      <c r="AX1537" s="22" t="str">
        <f t="shared" si="346"/>
        <v>DROP</v>
      </c>
    </row>
    <row r="1538" spans="1:50" x14ac:dyDescent="0.25">
      <c r="A1538" s="23" t="s">
        <v>18</v>
      </c>
      <c r="B1538" s="22" t="s">
        <v>1556</v>
      </c>
      <c r="C1538" s="34">
        <v>508.5618000000004</v>
      </c>
      <c r="D1538" s="32">
        <v>6.5937648588142522E-2</v>
      </c>
      <c r="E1538" s="32">
        <v>5.52310349865133E-2</v>
      </c>
      <c r="F1538" s="22">
        <v>7</v>
      </c>
      <c r="H1538" s="27">
        <v>77.525754302250533</v>
      </c>
      <c r="I1538" s="27">
        <v>0</v>
      </c>
      <c r="J1538" s="27">
        <v>52.258073438715115</v>
      </c>
      <c r="K1538" s="27">
        <v>129.78382774096565</v>
      </c>
      <c r="M1538" s="27">
        <v>291.88719345372573</v>
      </c>
      <c r="N1538" s="27">
        <v>19.833910200000016</v>
      </c>
      <c r="O1538" s="27">
        <v>0</v>
      </c>
      <c r="P1538" s="27">
        <v>150</v>
      </c>
      <c r="Q1538" s="27">
        <v>150</v>
      </c>
      <c r="R1538" s="27">
        <v>291.88719345372573</v>
      </c>
      <c r="S1538" s="22" t="s">
        <v>3374</v>
      </c>
      <c r="T1538" s="28">
        <v>3.1414357692956925</v>
      </c>
      <c r="U1538" s="22">
        <v>0.41634597792626693</v>
      </c>
      <c r="V1538" s="22">
        <v>0.76418088465448075</v>
      </c>
      <c r="W1538" s="22">
        <v>1.9459146230248381</v>
      </c>
      <c r="X1538" s="27">
        <v>-181.93727591276007</v>
      </c>
      <c r="Y1538" s="27">
        <v>-40.050082459034371</v>
      </c>
      <c r="Z1538" s="23" t="s">
        <v>3429</v>
      </c>
      <c r="AA1538" s="23" t="s">
        <v>3429</v>
      </c>
      <c r="AB1538" s="23" t="s">
        <v>3429</v>
      </c>
      <c r="AC1538" s="23" t="s">
        <v>3429</v>
      </c>
      <c r="AD1538" s="23" t="s">
        <v>3429</v>
      </c>
      <c r="AE1538" s="23" t="s">
        <v>3429</v>
      </c>
      <c r="AH1538" s="38"/>
      <c r="AJ1538" s="43"/>
      <c r="AK1538" s="22">
        <f t="shared" si="333"/>
        <v>0.41634597792626693</v>
      </c>
      <c r="AL1538" s="22" t="str">
        <f t="shared" si="334"/>
        <v>DROP</v>
      </c>
      <c r="AM1538" s="28">
        <f t="shared" si="335"/>
        <v>3.1414357692956925</v>
      </c>
      <c r="AN1538" s="22">
        <f t="shared" si="336"/>
        <v>54.502265195999925</v>
      </c>
      <c r="AO1538" s="22" t="str">
        <f t="shared" si="337"/>
        <v>DROP</v>
      </c>
      <c r="AP1538" s="22" t="str">
        <f t="shared" si="338"/>
        <v>DROP</v>
      </c>
      <c r="AQ1538" s="22" t="str">
        <f t="shared" si="339"/>
        <v>DROP</v>
      </c>
      <c r="AR1538" s="22" t="str">
        <f t="shared" si="340"/>
        <v>DROP</v>
      </c>
      <c r="AS1538" s="22" t="str">
        <f t="shared" si="341"/>
        <v>DROP</v>
      </c>
      <c r="AT1538" s="22" t="str">
        <f t="shared" si="342"/>
        <v>DROP</v>
      </c>
      <c r="AU1538" s="22">
        <f t="shared" si="343"/>
        <v>0.76418088465448075</v>
      </c>
      <c r="AV1538" s="22">
        <f t="shared" si="344"/>
        <v>54.502265195999925</v>
      </c>
      <c r="AW1538" s="22">
        <f t="shared" si="345"/>
        <v>2.3092630576648379</v>
      </c>
      <c r="AX1538" s="22" t="str">
        <f t="shared" si="346"/>
        <v>DROP</v>
      </c>
    </row>
    <row r="1539" spans="1:50" x14ac:dyDescent="0.25">
      <c r="A1539" s="23" t="s">
        <v>18</v>
      </c>
      <c r="B1539" s="22" t="s">
        <v>1557</v>
      </c>
      <c r="C1539" s="34">
        <v>508.5618000000004</v>
      </c>
      <c r="D1539" s="32">
        <v>7.0783135321748028E-2</v>
      </c>
      <c r="E1539" s="32">
        <v>6.484295117248808E-3</v>
      </c>
      <c r="F1539" s="22">
        <v>7</v>
      </c>
      <c r="H1539" s="27">
        <v>77.525754302250533</v>
      </c>
      <c r="I1539" s="27">
        <v>0</v>
      </c>
      <c r="J1539" s="27">
        <v>56.098304429551689</v>
      </c>
      <c r="K1539" s="27">
        <v>133.62405873180222</v>
      </c>
      <c r="M1539" s="27">
        <v>291.88719345372573</v>
      </c>
      <c r="N1539" s="27">
        <v>19.833910200000016</v>
      </c>
      <c r="O1539" s="27">
        <v>0</v>
      </c>
      <c r="P1539" s="27">
        <v>150</v>
      </c>
      <c r="Q1539" s="27">
        <v>150</v>
      </c>
      <c r="R1539" s="27">
        <v>291.88719345372573</v>
      </c>
      <c r="S1539" s="22" t="s">
        <v>3374</v>
      </c>
      <c r="T1539" s="28">
        <v>3.1414357692956925</v>
      </c>
      <c r="U1539" s="22">
        <v>0.42866542292317183</v>
      </c>
      <c r="V1539" s="22">
        <v>0.78679257030850724</v>
      </c>
      <c r="W1539" s="22">
        <v>1.9459146230248381</v>
      </c>
      <c r="X1539" s="27">
        <v>-178.0970449219235</v>
      </c>
      <c r="Y1539" s="27">
        <v>-36.209851468197797</v>
      </c>
      <c r="Z1539" s="23" t="s">
        <v>3429</v>
      </c>
      <c r="AA1539" s="23" t="s">
        <v>3429</v>
      </c>
      <c r="AB1539" s="23" t="s">
        <v>3429</v>
      </c>
      <c r="AC1539" s="23" t="s">
        <v>3429</v>
      </c>
      <c r="AD1539" s="23" t="s">
        <v>3429</v>
      </c>
      <c r="AE1539" s="23" t="s">
        <v>3429</v>
      </c>
      <c r="AH1539" s="38"/>
      <c r="AJ1539" s="43"/>
      <c r="AK1539" s="22">
        <f t="shared" si="333"/>
        <v>0.42866542292317183</v>
      </c>
      <c r="AL1539" s="22" t="str">
        <f t="shared" si="334"/>
        <v>DROP</v>
      </c>
      <c r="AM1539" s="28">
        <f t="shared" si="335"/>
        <v>3.1414357692956925</v>
      </c>
      <c r="AN1539" s="22">
        <f t="shared" si="336"/>
        <v>54.502265195999925</v>
      </c>
      <c r="AO1539" s="22" t="str">
        <f t="shared" si="337"/>
        <v>DROP</v>
      </c>
      <c r="AP1539" s="22" t="str">
        <f t="shared" si="338"/>
        <v>DROP</v>
      </c>
      <c r="AQ1539" s="22" t="str">
        <f t="shared" si="339"/>
        <v>DROP</v>
      </c>
      <c r="AR1539" s="22" t="str">
        <f t="shared" si="340"/>
        <v>DROP</v>
      </c>
      <c r="AS1539" s="22" t="str">
        <f t="shared" si="341"/>
        <v>DROP</v>
      </c>
      <c r="AT1539" s="22" t="str">
        <f t="shared" si="342"/>
        <v>DROP</v>
      </c>
      <c r="AU1539" s="22">
        <f t="shared" si="343"/>
        <v>0.78679257030850724</v>
      </c>
      <c r="AV1539" s="22">
        <f t="shared" si="344"/>
        <v>54.502265195999925</v>
      </c>
      <c r="AW1539" s="22">
        <f t="shared" si="345"/>
        <v>2.3092630576648379</v>
      </c>
      <c r="AX1539" s="22" t="str">
        <f t="shared" si="346"/>
        <v>DROP</v>
      </c>
    </row>
    <row r="1540" spans="1:50" x14ac:dyDescent="0.25">
      <c r="A1540" s="23" t="s">
        <v>18</v>
      </c>
      <c r="B1540" s="22" t="s">
        <v>1558</v>
      </c>
      <c r="C1540" s="34">
        <v>508.5618000000004</v>
      </c>
      <c r="D1540" s="32">
        <v>6.5937648588142522E-2</v>
      </c>
      <c r="E1540" s="32">
        <v>5.52310349865133E-2</v>
      </c>
      <c r="F1540" s="22">
        <v>7</v>
      </c>
      <c r="H1540" s="27">
        <v>77.525754302250533</v>
      </c>
      <c r="I1540" s="27">
        <v>0</v>
      </c>
      <c r="J1540" s="27">
        <v>52.258073438715115</v>
      </c>
      <c r="K1540" s="27">
        <v>129.78382774096565</v>
      </c>
      <c r="M1540" s="27">
        <v>291.88719345372573</v>
      </c>
      <c r="N1540" s="27">
        <v>19.833910200000016</v>
      </c>
      <c r="O1540" s="27">
        <v>0</v>
      </c>
      <c r="P1540" s="27">
        <v>150</v>
      </c>
      <c r="Q1540" s="27">
        <v>150</v>
      </c>
      <c r="R1540" s="27">
        <v>291.88719345372573</v>
      </c>
      <c r="S1540" s="22" t="s">
        <v>3374</v>
      </c>
      <c r="T1540" s="28">
        <v>3.1414357692956925</v>
      </c>
      <c r="U1540" s="22">
        <v>0.41634597792626693</v>
      </c>
      <c r="V1540" s="22">
        <v>0.76418088465448075</v>
      </c>
      <c r="W1540" s="22">
        <v>1.9459146230248381</v>
      </c>
      <c r="X1540" s="27">
        <v>-181.93727591276007</v>
      </c>
      <c r="Y1540" s="27">
        <v>-40.050082459034371</v>
      </c>
      <c r="Z1540" s="23" t="s">
        <v>3429</v>
      </c>
      <c r="AA1540" s="23" t="s">
        <v>3429</v>
      </c>
      <c r="AB1540" s="23" t="s">
        <v>3429</v>
      </c>
      <c r="AC1540" s="23" t="s">
        <v>3429</v>
      </c>
      <c r="AD1540" s="23" t="s">
        <v>3429</v>
      </c>
      <c r="AE1540" s="23" t="s">
        <v>3429</v>
      </c>
      <c r="AH1540" s="38"/>
      <c r="AJ1540" s="43"/>
      <c r="AK1540" s="22">
        <f t="shared" ref="AK1540:AK1603" si="347">IF(K1540/(N1540+M1540)&lt;0,9999,IFERROR(K1540/(N1540+M1540),0))</f>
        <v>0.41634597792626693</v>
      </c>
      <c r="AL1540" s="22" t="str">
        <f t="shared" ref="AL1540:AL1603" si="348">IF(AK1540&gt;=1,K1540-M1540-N1540,"DROP")</f>
        <v>DROP</v>
      </c>
      <c r="AM1540" s="28">
        <f t="shared" ref="AM1540:AM1603" si="349">T1540</f>
        <v>3.1414357692956925</v>
      </c>
      <c r="AN1540" s="22">
        <f t="shared" ref="AN1540:AN1603" si="350">IF(AM1540&gt;=2,$P1540-2*$C1540*$T$2,0)</f>
        <v>54.502265195999925</v>
      </c>
      <c r="AO1540" s="22" t="str">
        <f t="shared" ref="AO1540:AO1603" si="351">IF(OR(AK1540&lt;1,AM1540&lt;2),"DROP","KEEP")</f>
        <v>DROP</v>
      </c>
      <c r="AP1540" s="22" t="str">
        <f t="shared" ref="AP1540:AP1603" si="352">IF(AO1540="DROP","DROP",IF(AL1540&lt;AN1540,AL1540,AN1540))</f>
        <v>DROP</v>
      </c>
      <c r="AQ1540" s="22" t="str">
        <f t="shared" ref="AQ1540:AQ1603" si="353">IF(AO1540="DROP","DROP",IF(K1540/(AJ1540+M1540+AP1540)&lt;0,9999,IFERROR(K1540/(AJ1540+M1540+AP1540),0)))</f>
        <v>DROP</v>
      </c>
      <c r="AR1540" s="22" t="str">
        <f t="shared" ref="AR1540:AR1603" si="354">IF(AO1540="DROP","DROP",IF(C1540&lt;0,9999,IFERROR(($P1540-$AP1540)/($C1540*$T$2),0)))</f>
        <v>DROP</v>
      </c>
      <c r="AS1540" s="22" t="str">
        <f t="shared" ref="AS1540:AS1603" si="355">IF(AO1540="DROP","DROP",IF(R1540&lt;0,9999,IFERROR((R1540+AP1540)/P1540,0)))</f>
        <v>DROP</v>
      </c>
      <c r="AT1540" s="22" t="str">
        <f t="shared" ref="AT1540:AT1603" si="356">IF(Z1540="DROP","DROP",IF(OR(AO1540="DROP",AS1540&lt;1),"DROP","KEEP"))</f>
        <v>DROP</v>
      </c>
      <c r="AU1540" s="22">
        <f t="shared" ref="AU1540:AU1603" si="357">IFERROR(K1540/(N1540+Q1540),0)</f>
        <v>0.76418088465448075</v>
      </c>
      <c r="AV1540" s="22">
        <f t="shared" ref="AV1540:AV1603" si="358">AN1540</f>
        <v>54.502265195999925</v>
      </c>
      <c r="AW1540" s="22">
        <f t="shared" ref="AW1540:AW1603" si="359">IF(R1540&lt;0,9999,IFERROR((R1540+AV1540)/P1540,0))</f>
        <v>2.3092630576648379</v>
      </c>
      <c r="AX1540" s="22" t="str">
        <f t="shared" ref="AX1540:AX1603" si="360">IF(AC1540="DROP","DROP",IF(OR(AU1540&lt;1,AW1540&lt;1,AM1540&lt;2),"DROP","KEEP"))</f>
        <v>DROP</v>
      </c>
    </row>
    <row r="1541" spans="1:50" x14ac:dyDescent="0.25">
      <c r="A1541" s="23" t="s">
        <v>18</v>
      </c>
      <c r="B1541" s="22" t="s">
        <v>1559</v>
      </c>
      <c r="C1541" s="34">
        <v>508.5618000000004</v>
      </c>
      <c r="D1541" s="32">
        <v>7.0783135321748028E-2</v>
      </c>
      <c r="E1541" s="32">
        <v>6.484295117248808E-3</v>
      </c>
      <c r="F1541" s="22">
        <v>7</v>
      </c>
      <c r="H1541" s="27">
        <v>77.525754302250533</v>
      </c>
      <c r="I1541" s="27">
        <v>0</v>
      </c>
      <c r="J1541" s="27">
        <v>56.098304429551689</v>
      </c>
      <c r="K1541" s="27">
        <v>133.62405873180222</v>
      </c>
      <c r="M1541" s="27">
        <v>291.88719345372573</v>
      </c>
      <c r="N1541" s="27">
        <v>19.833910200000016</v>
      </c>
      <c r="O1541" s="27">
        <v>0</v>
      </c>
      <c r="P1541" s="27">
        <v>150</v>
      </c>
      <c r="Q1541" s="27">
        <v>150</v>
      </c>
      <c r="R1541" s="27">
        <v>291.88719345372573</v>
      </c>
      <c r="S1541" s="22" t="s">
        <v>3374</v>
      </c>
      <c r="T1541" s="28">
        <v>3.1414357692956925</v>
      </c>
      <c r="U1541" s="22">
        <v>0.42866542292317183</v>
      </c>
      <c r="V1541" s="22">
        <v>0.78679257030850724</v>
      </c>
      <c r="W1541" s="22">
        <v>1.9459146230248381</v>
      </c>
      <c r="X1541" s="27">
        <v>-178.0970449219235</v>
      </c>
      <c r="Y1541" s="27">
        <v>-36.209851468197797</v>
      </c>
      <c r="Z1541" s="23" t="s">
        <v>3429</v>
      </c>
      <c r="AA1541" s="23" t="s">
        <v>3429</v>
      </c>
      <c r="AB1541" s="23" t="s">
        <v>3429</v>
      </c>
      <c r="AC1541" s="23" t="s">
        <v>3429</v>
      </c>
      <c r="AD1541" s="23" t="s">
        <v>3429</v>
      </c>
      <c r="AE1541" s="23" t="s">
        <v>3429</v>
      </c>
      <c r="AH1541" s="38"/>
      <c r="AJ1541" s="43"/>
      <c r="AK1541" s="22">
        <f t="shared" si="347"/>
        <v>0.42866542292317183</v>
      </c>
      <c r="AL1541" s="22" t="str">
        <f t="shared" si="348"/>
        <v>DROP</v>
      </c>
      <c r="AM1541" s="28">
        <f t="shared" si="349"/>
        <v>3.1414357692956925</v>
      </c>
      <c r="AN1541" s="22">
        <f t="shared" si="350"/>
        <v>54.502265195999925</v>
      </c>
      <c r="AO1541" s="22" t="str">
        <f t="shared" si="351"/>
        <v>DROP</v>
      </c>
      <c r="AP1541" s="22" t="str">
        <f t="shared" si="352"/>
        <v>DROP</v>
      </c>
      <c r="AQ1541" s="22" t="str">
        <f t="shared" si="353"/>
        <v>DROP</v>
      </c>
      <c r="AR1541" s="22" t="str">
        <f t="shared" si="354"/>
        <v>DROP</v>
      </c>
      <c r="AS1541" s="22" t="str">
        <f t="shared" si="355"/>
        <v>DROP</v>
      </c>
      <c r="AT1541" s="22" t="str">
        <f t="shared" si="356"/>
        <v>DROP</v>
      </c>
      <c r="AU1541" s="22">
        <f t="shared" si="357"/>
        <v>0.78679257030850724</v>
      </c>
      <c r="AV1541" s="22">
        <f t="shared" si="358"/>
        <v>54.502265195999925</v>
      </c>
      <c r="AW1541" s="22">
        <f t="shared" si="359"/>
        <v>2.3092630576648379</v>
      </c>
      <c r="AX1541" s="22" t="str">
        <f t="shared" si="360"/>
        <v>DROP</v>
      </c>
    </row>
    <row r="1542" spans="1:50" x14ac:dyDescent="0.25">
      <c r="A1542" s="23" t="s">
        <v>18</v>
      </c>
      <c r="B1542" s="22" t="s">
        <v>1560</v>
      </c>
      <c r="C1542" s="34">
        <v>508.5618000000004</v>
      </c>
      <c r="D1542" s="32">
        <v>7.0783135321748028E-2</v>
      </c>
      <c r="E1542" s="32">
        <v>6.484295117248808E-3</v>
      </c>
      <c r="F1542" s="22">
        <v>7</v>
      </c>
      <c r="H1542" s="27">
        <v>77.525754302250533</v>
      </c>
      <c r="I1542" s="27">
        <v>0</v>
      </c>
      <c r="J1542" s="27">
        <v>56.098304429551689</v>
      </c>
      <c r="K1542" s="27">
        <v>133.62405873180222</v>
      </c>
      <c r="M1542" s="27">
        <v>291.88719345372573</v>
      </c>
      <c r="N1542" s="27">
        <v>19.833910200000016</v>
      </c>
      <c r="O1542" s="27">
        <v>0</v>
      </c>
      <c r="P1542" s="27">
        <v>150</v>
      </c>
      <c r="Q1542" s="27">
        <v>150</v>
      </c>
      <c r="R1542" s="27">
        <v>291.88719345372573</v>
      </c>
      <c r="S1542" s="22" t="s">
        <v>3374</v>
      </c>
      <c r="T1542" s="28">
        <v>3.1414357692956925</v>
      </c>
      <c r="U1542" s="22">
        <v>0.42866542292317183</v>
      </c>
      <c r="V1542" s="22">
        <v>0.78679257030850724</v>
      </c>
      <c r="W1542" s="22">
        <v>1.9459146230248381</v>
      </c>
      <c r="X1542" s="27">
        <v>-178.0970449219235</v>
      </c>
      <c r="Y1542" s="27">
        <v>-36.209851468197797</v>
      </c>
      <c r="Z1542" s="23" t="s">
        <v>3429</v>
      </c>
      <c r="AA1542" s="23" t="s">
        <v>3429</v>
      </c>
      <c r="AB1542" s="23" t="s">
        <v>3429</v>
      </c>
      <c r="AC1542" s="23" t="s">
        <v>3429</v>
      </c>
      <c r="AD1542" s="23" t="s">
        <v>3429</v>
      </c>
      <c r="AE1542" s="23" t="s">
        <v>3429</v>
      </c>
      <c r="AH1542" s="38"/>
      <c r="AJ1542" s="43"/>
      <c r="AK1542" s="22">
        <f t="shared" si="347"/>
        <v>0.42866542292317183</v>
      </c>
      <c r="AL1542" s="22" t="str">
        <f t="shared" si="348"/>
        <v>DROP</v>
      </c>
      <c r="AM1542" s="28">
        <f t="shared" si="349"/>
        <v>3.1414357692956925</v>
      </c>
      <c r="AN1542" s="22">
        <f t="shared" si="350"/>
        <v>54.502265195999925</v>
      </c>
      <c r="AO1542" s="22" t="str">
        <f t="shared" si="351"/>
        <v>DROP</v>
      </c>
      <c r="AP1542" s="22" t="str">
        <f t="shared" si="352"/>
        <v>DROP</v>
      </c>
      <c r="AQ1542" s="22" t="str">
        <f t="shared" si="353"/>
        <v>DROP</v>
      </c>
      <c r="AR1542" s="22" t="str">
        <f t="shared" si="354"/>
        <v>DROP</v>
      </c>
      <c r="AS1542" s="22" t="str">
        <f t="shared" si="355"/>
        <v>DROP</v>
      </c>
      <c r="AT1542" s="22" t="str">
        <f t="shared" si="356"/>
        <v>DROP</v>
      </c>
      <c r="AU1542" s="22">
        <f t="shared" si="357"/>
        <v>0.78679257030850724</v>
      </c>
      <c r="AV1542" s="22">
        <f t="shared" si="358"/>
        <v>54.502265195999925</v>
      </c>
      <c r="AW1542" s="22">
        <f t="shared" si="359"/>
        <v>2.3092630576648379</v>
      </c>
      <c r="AX1542" s="22" t="str">
        <f t="shared" si="360"/>
        <v>DROP</v>
      </c>
    </row>
    <row r="1543" spans="1:50" x14ac:dyDescent="0.25">
      <c r="A1543" s="23" t="s">
        <v>18</v>
      </c>
      <c r="B1543" s="22" t="s">
        <v>1561</v>
      </c>
      <c r="C1543" s="34">
        <v>508.5618000000004</v>
      </c>
      <c r="D1543" s="32">
        <v>6.5937648588142522E-2</v>
      </c>
      <c r="E1543" s="32">
        <v>5.52310349865133E-2</v>
      </c>
      <c r="F1543" s="22">
        <v>7</v>
      </c>
      <c r="H1543" s="27">
        <v>77.525754302250533</v>
      </c>
      <c r="I1543" s="27">
        <v>0</v>
      </c>
      <c r="J1543" s="27">
        <v>52.258073438715115</v>
      </c>
      <c r="K1543" s="27">
        <v>129.78382774096565</v>
      </c>
      <c r="M1543" s="27">
        <v>291.88719345372573</v>
      </c>
      <c r="N1543" s="27">
        <v>19.833910200000016</v>
      </c>
      <c r="O1543" s="27">
        <v>0</v>
      </c>
      <c r="P1543" s="27">
        <v>150</v>
      </c>
      <c r="Q1543" s="27">
        <v>150</v>
      </c>
      <c r="R1543" s="27">
        <v>291.88719345372573</v>
      </c>
      <c r="S1543" s="22" t="s">
        <v>3374</v>
      </c>
      <c r="T1543" s="28">
        <v>3.1414357692956925</v>
      </c>
      <c r="U1543" s="22">
        <v>0.41634597792626693</v>
      </c>
      <c r="V1543" s="22">
        <v>0.76418088465448075</v>
      </c>
      <c r="W1543" s="22">
        <v>1.9459146230248381</v>
      </c>
      <c r="X1543" s="27">
        <v>-181.93727591276007</v>
      </c>
      <c r="Y1543" s="27">
        <v>-40.050082459034371</v>
      </c>
      <c r="Z1543" s="23" t="s">
        <v>3429</v>
      </c>
      <c r="AA1543" s="23" t="s">
        <v>3429</v>
      </c>
      <c r="AB1543" s="23" t="s">
        <v>3429</v>
      </c>
      <c r="AC1543" s="23" t="s">
        <v>3429</v>
      </c>
      <c r="AD1543" s="23" t="s">
        <v>3429</v>
      </c>
      <c r="AE1543" s="23" t="s">
        <v>3429</v>
      </c>
      <c r="AH1543" s="38"/>
      <c r="AJ1543" s="43"/>
      <c r="AK1543" s="22">
        <f t="shared" si="347"/>
        <v>0.41634597792626693</v>
      </c>
      <c r="AL1543" s="22" t="str">
        <f t="shared" si="348"/>
        <v>DROP</v>
      </c>
      <c r="AM1543" s="28">
        <f t="shared" si="349"/>
        <v>3.1414357692956925</v>
      </c>
      <c r="AN1543" s="22">
        <f t="shared" si="350"/>
        <v>54.502265195999925</v>
      </c>
      <c r="AO1543" s="22" t="str">
        <f t="shared" si="351"/>
        <v>DROP</v>
      </c>
      <c r="AP1543" s="22" t="str">
        <f t="shared" si="352"/>
        <v>DROP</v>
      </c>
      <c r="AQ1543" s="22" t="str">
        <f t="shared" si="353"/>
        <v>DROP</v>
      </c>
      <c r="AR1543" s="22" t="str">
        <f t="shared" si="354"/>
        <v>DROP</v>
      </c>
      <c r="AS1543" s="22" t="str">
        <f t="shared" si="355"/>
        <v>DROP</v>
      </c>
      <c r="AT1543" s="22" t="str">
        <f t="shared" si="356"/>
        <v>DROP</v>
      </c>
      <c r="AU1543" s="22">
        <f t="shared" si="357"/>
        <v>0.76418088465448075</v>
      </c>
      <c r="AV1543" s="22">
        <f t="shared" si="358"/>
        <v>54.502265195999925</v>
      </c>
      <c r="AW1543" s="22">
        <f t="shared" si="359"/>
        <v>2.3092630576648379</v>
      </c>
      <c r="AX1543" s="22" t="str">
        <f t="shared" si="360"/>
        <v>DROP</v>
      </c>
    </row>
    <row r="1544" spans="1:50" x14ac:dyDescent="0.25">
      <c r="A1544" s="23" t="s">
        <v>18</v>
      </c>
      <c r="B1544" s="22" t="s">
        <v>1562</v>
      </c>
      <c r="C1544" s="34">
        <v>508.5618000000004</v>
      </c>
      <c r="D1544" s="32">
        <v>7.0783135321748028E-2</v>
      </c>
      <c r="E1544" s="32">
        <v>6.484295117248808E-3</v>
      </c>
      <c r="F1544" s="22">
        <v>7</v>
      </c>
      <c r="H1544" s="27">
        <v>77.525754302250533</v>
      </c>
      <c r="I1544" s="27">
        <v>0</v>
      </c>
      <c r="J1544" s="27">
        <v>56.098304429551689</v>
      </c>
      <c r="K1544" s="27">
        <v>133.62405873180222</v>
      </c>
      <c r="M1544" s="27">
        <v>291.88719345372573</v>
      </c>
      <c r="N1544" s="27">
        <v>19.833910200000016</v>
      </c>
      <c r="O1544" s="27">
        <v>0</v>
      </c>
      <c r="P1544" s="27">
        <v>150</v>
      </c>
      <c r="Q1544" s="27">
        <v>150</v>
      </c>
      <c r="R1544" s="27">
        <v>291.88719345372573</v>
      </c>
      <c r="S1544" s="22" t="s">
        <v>3374</v>
      </c>
      <c r="T1544" s="28">
        <v>3.1414357692956925</v>
      </c>
      <c r="U1544" s="22">
        <v>0.42866542292317183</v>
      </c>
      <c r="V1544" s="22">
        <v>0.78679257030850724</v>
      </c>
      <c r="W1544" s="22">
        <v>1.9459146230248381</v>
      </c>
      <c r="X1544" s="27">
        <v>-178.0970449219235</v>
      </c>
      <c r="Y1544" s="27">
        <v>-36.209851468197797</v>
      </c>
      <c r="Z1544" s="23" t="s">
        <v>3429</v>
      </c>
      <c r="AA1544" s="23" t="s">
        <v>3429</v>
      </c>
      <c r="AB1544" s="23" t="s">
        <v>3429</v>
      </c>
      <c r="AC1544" s="23" t="s">
        <v>3429</v>
      </c>
      <c r="AD1544" s="23" t="s">
        <v>3429</v>
      </c>
      <c r="AE1544" s="23" t="s">
        <v>3429</v>
      </c>
      <c r="AH1544" s="38"/>
      <c r="AJ1544" s="43"/>
      <c r="AK1544" s="22">
        <f t="shared" si="347"/>
        <v>0.42866542292317183</v>
      </c>
      <c r="AL1544" s="22" t="str">
        <f t="shared" si="348"/>
        <v>DROP</v>
      </c>
      <c r="AM1544" s="28">
        <f t="shared" si="349"/>
        <v>3.1414357692956925</v>
      </c>
      <c r="AN1544" s="22">
        <f t="shared" si="350"/>
        <v>54.502265195999925</v>
      </c>
      <c r="AO1544" s="22" t="str">
        <f t="shared" si="351"/>
        <v>DROP</v>
      </c>
      <c r="AP1544" s="22" t="str">
        <f t="shared" si="352"/>
        <v>DROP</v>
      </c>
      <c r="AQ1544" s="22" t="str">
        <f t="shared" si="353"/>
        <v>DROP</v>
      </c>
      <c r="AR1544" s="22" t="str">
        <f t="shared" si="354"/>
        <v>DROP</v>
      </c>
      <c r="AS1544" s="22" t="str">
        <f t="shared" si="355"/>
        <v>DROP</v>
      </c>
      <c r="AT1544" s="22" t="str">
        <f t="shared" si="356"/>
        <v>DROP</v>
      </c>
      <c r="AU1544" s="22">
        <f t="shared" si="357"/>
        <v>0.78679257030850724</v>
      </c>
      <c r="AV1544" s="22">
        <f t="shared" si="358"/>
        <v>54.502265195999925</v>
      </c>
      <c r="AW1544" s="22">
        <f t="shared" si="359"/>
        <v>2.3092630576648379</v>
      </c>
      <c r="AX1544" s="22" t="str">
        <f t="shared" si="360"/>
        <v>DROP</v>
      </c>
    </row>
    <row r="1545" spans="1:50" x14ac:dyDescent="0.25">
      <c r="A1545" s="23" t="s">
        <v>18</v>
      </c>
      <c r="B1545" s="22" t="s">
        <v>1563</v>
      </c>
      <c r="C1545" s="34">
        <v>508.5618000000004</v>
      </c>
      <c r="D1545" s="32">
        <v>6.5937648588142522E-2</v>
      </c>
      <c r="E1545" s="32">
        <v>5.52310349865133E-2</v>
      </c>
      <c r="F1545" s="22">
        <v>7</v>
      </c>
      <c r="H1545" s="27">
        <v>77.525754302250533</v>
      </c>
      <c r="I1545" s="27">
        <v>0</v>
      </c>
      <c r="J1545" s="27">
        <v>52.258073438715115</v>
      </c>
      <c r="K1545" s="27">
        <v>129.78382774096565</v>
      </c>
      <c r="M1545" s="27">
        <v>291.88719345372573</v>
      </c>
      <c r="N1545" s="27">
        <v>19.833910200000016</v>
      </c>
      <c r="O1545" s="27">
        <v>0</v>
      </c>
      <c r="P1545" s="27">
        <v>150</v>
      </c>
      <c r="Q1545" s="27">
        <v>150</v>
      </c>
      <c r="R1545" s="27">
        <v>291.88719345372573</v>
      </c>
      <c r="S1545" s="22" t="s">
        <v>3374</v>
      </c>
      <c r="T1545" s="28">
        <v>3.1414357692956925</v>
      </c>
      <c r="U1545" s="22">
        <v>0.41634597792626693</v>
      </c>
      <c r="V1545" s="22">
        <v>0.76418088465448075</v>
      </c>
      <c r="W1545" s="22">
        <v>1.9459146230248381</v>
      </c>
      <c r="X1545" s="27">
        <v>-181.93727591276007</v>
      </c>
      <c r="Y1545" s="27">
        <v>-40.050082459034371</v>
      </c>
      <c r="Z1545" s="23" t="s">
        <v>3429</v>
      </c>
      <c r="AA1545" s="23" t="s">
        <v>3429</v>
      </c>
      <c r="AB1545" s="23" t="s">
        <v>3429</v>
      </c>
      <c r="AC1545" s="23" t="s">
        <v>3429</v>
      </c>
      <c r="AD1545" s="23" t="s">
        <v>3429</v>
      </c>
      <c r="AE1545" s="23" t="s">
        <v>3429</v>
      </c>
      <c r="AH1545" s="38"/>
      <c r="AJ1545" s="43"/>
      <c r="AK1545" s="22">
        <f t="shared" si="347"/>
        <v>0.41634597792626693</v>
      </c>
      <c r="AL1545" s="22" t="str">
        <f t="shared" si="348"/>
        <v>DROP</v>
      </c>
      <c r="AM1545" s="28">
        <f t="shared" si="349"/>
        <v>3.1414357692956925</v>
      </c>
      <c r="AN1545" s="22">
        <f t="shared" si="350"/>
        <v>54.502265195999925</v>
      </c>
      <c r="AO1545" s="22" t="str">
        <f t="shared" si="351"/>
        <v>DROP</v>
      </c>
      <c r="AP1545" s="22" t="str">
        <f t="shared" si="352"/>
        <v>DROP</v>
      </c>
      <c r="AQ1545" s="22" t="str">
        <f t="shared" si="353"/>
        <v>DROP</v>
      </c>
      <c r="AR1545" s="22" t="str">
        <f t="shared" si="354"/>
        <v>DROP</v>
      </c>
      <c r="AS1545" s="22" t="str">
        <f t="shared" si="355"/>
        <v>DROP</v>
      </c>
      <c r="AT1545" s="22" t="str">
        <f t="shared" si="356"/>
        <v>DROP</v>
      </c>
      <c r="AU1545" s="22">
        <f t="shared" si="357"/>
        <v>0.76418088465448075</v>
      </c>
      <c r="AV1545" s="22">
        <f t="shared" si="358"/>
        <v>54.502265195999925</v>
      </c>
      <c r="AW1545" s="22">
        <f t="shared" si="359"/>
        <v>2.3092630576648379</v>
      </c>
      <c r="AX1545" s="22" t="str">
        <f t="shared" si="360"/>
        <v>DROP</v>
      </c>
    </row>
    <row r="1546" spans="1:50" x14ac:dyDescent="0.25">
      <c r="A1546" s="23" t="s">
        <v>18</v>
      </c>
      <c r="B1546" s="22" t="s">
        <v>1564</v>
      </c>
      <c r="C1546" s="34">
        <v>508.5618000000004</v>
      </c>
      <c r="D1546" s="32">
        <v>7.0783135321748028E-2</v>
      </c>
      <c r="E1546" s="32">
        <v>6.484295117248808E-3</v>
      </c>
      <c r="F1546" s="22">
        <v>7</v>
      </c>
      <c r="H1546" s="27">
        <v>77.525754302250533</v>
      </c>
      <c r="I1546" s="27">
        <v>0</v>
      </c>
      <c r="J1546" s="27">
        <v>56.098304429551689</v>
      </c>
      <c r="K1546" s="27">
        <v>133.62405873180222</v>
      </c>
      <c r="M1546" s="27">
        <v>291.88719345372573</v>
      </c>
      <c r="N1546" s="27">
        <v>19.833910200000016</v>
      </c>
      <c r="O1546" s="27">
        <v>0</v>
      </c>
      <c r="P1546" s="27">
        <v>150</v>
      </c>
      <c r="Q1546" s="27">
        <v>150</v>
      </c>
      <c r="R1546" s="27">
        <v>291.88719345372573</v>
      </c>
      <c r="S1546" s="22" t="s">
        <v>3374</v>
      </c>
      <c r="T1546" s="28">
        <v>3.1414357692956925</v>
      </c>
      <c r="U1546" s="22">
        <v>0.42866542292317183</v>
      </c>
      <c r="V1546" s="22">
        <v>0.78679257030850724</v>
      </c>
      <c r="W1546" s="22">
        <v>1.9459146230248381</v>
      </c>
      <c r="X1546" s="27">
        <v>-178.0970449219235</v>
      </c>
      <c r="Y1546" s="27">
        <v>-36.209851468197797</v>
      </c>
      <c r="Z1546" s="23" t="s">
        <v>3429</v>
      </c>
      <c r="AA1546" s="23" t="s">
        <v>3429</v>
      </c>
      <c r="AB1546" s="23" t="s">
        <v>3429</v>
      </c>
      <c r="AC1546" s="23" t="s">
        <v>3429</v>
      </c>
      <c r="AD1546" s="23" t="s">
        <v>3429</v>
      </c>
      <c r="AE1546" s="23" t="s">
        <v>3429</v>
      </c>
      <c r="AH1546" s="38"/>
      <c r="AJ1546" s="43"/>
      <c r="AK1546" s="22">
        <f t="shared" si="347"/>
        <v>0.42866542292317183</v>
      </c>
      <c r="AL1546" s="22" t="str">
        <f t="shared" si="348"/>
        <v>DROP</v>
      </c>
      <c r="AM1546" s="28">
        <f t="shared" si="349"/>
        <v>3.1414357692956925</v>
      </c>
      <c r="AN1546" s="22">
        <f t="shared" si="350"/>
        <v>54.502265195999925</v>
      </c>
      <c r="AO1546" s="22" t="str">
        <f t="shared" si="351"/>
        <v>DROP</v>
      </c>
      <c r="AP1546" s="22" t="str">
        <f t="shared" si="352"/>
        <v>DROP</v>
      </c>
      <c r="AQ1546" s="22" t="str">
        <f t="shared" si="353"/>
        <v>DROP</v>
      </c>
      <c r="AR1546" s="22" t="str">
        <f t="shared" si="354"/>
        <v>DROP</v>
      </c>
      <c r="AS1546" s="22" t="str">
        <f t="shared" si="355"/>
        <v>DROP</v>
      </c>
      <c r="AT1546" s="22" t="str">
        <f t="shared" si="356"/>
        <v>DROP</v>
      </c>
      <c r="AU1546" s="22">
        <f t="shared" si="357"/>
        <v>0.78679257030850724</v>
      </c>
      <c r="AV1546" s="22">
        <f t="shared" si="358"/>
        <v>54.502265195999925</v>
      </c>
      <c r="AW1546" s="22">
        <f t="shared" si="359"/>
        <v>2.3092630576648379</v>
      </c>
      <c r="AX1546" s="22" t="str">
        <f t="shared" si="360"/>
        <v>DROP</v>
      </c>
    </row>
    <row r="1547" spans="1:50" x14ac:dyDescent="0.25">
      <c r="A1547" s="23" t="s">
        <v>18</v>
      </c>
      <c r="B1547" s="22" t="s">
        <v>1565</v>
      </c>
      <c r="C1547" s="34">
        <v>508.5618000000004</v>
      </c>
      <c r="D1547" s="32">
        <v>7.0783135321748028E-2</v>
      </c>
      <c r="E1547" s="32">
        <v>6.484295117248808E-3</v>
      </c>
      <c r="F1547" s="22">
        <v>7</v>
      </c>
      <c r="H1547" s="27">
        <v>77.525754302250533</v>
      </c>
      <c r="I1547" s="27">
        <v>0</v>
      </c>
      <c r="J1547" s="27">
        <v>56.098304429551689</v>
      </c>
      <c r="K1547" s="27">
        <v>133.62405873180222</v>
      </c>
      <c r="M1547" s="27">
        <v>291.88719345372573</v>
      </c>
      <c r="N1547" s="27">
        <v>19.833910200000016</v>
      </c>
      <c r="O1547" s="27">
        <v>0</v>
      </c>
      <c r="P1547" s="27">
        <v>150</v>
      </c>
      <c r="Q1547" s="27">
        <v>150</v>
      </c>
      <c r="R1547" s="27">
        <v>291.88719345372573</v>
      </c>
      <c r="S1547" s="22" t="s">
        <v>3374</v>
      </c>
      <c r="T1547" s="28">
        <v>3.1414357692956925</v>
      </c>
      <c r="U1547" s="22">
        <v>0.42866542292317183</v>
      </c>
      <c r="V1547" s="22">
        <v>0.78679257030850724</v>
      </c>
      <c r="W1547" s="22">
        <v>1.9459146230248381</v>
      </c>
      <c r="X1547" s="27">
        <v>-178.0970449219235</v>
      </c>
      <c r="Y1547" s="27">
        <v>-36.209851468197797</v>
      </c>
      <c r="Z1547" s="23" t="s">
        <v>3429</v>
      </c>
      <c r="AA1547" s="23" t="s">
        <v>3429</v>
      </c>
      <c r="AB1547" s="23" t="s">
        <v>3429</v>
      </c>
      <c r="AC1547" s="23" t="s">
        <v>3429</v>
      </c>
      <c r="AD1547" s="23" t="s">
        <v>3429</v>
      </c>
      <c r="AE1547" s="23" t="s">
        <v>3429</v>
      </c>
      <c r="AH1547" s="38"/>
      <c r="AJ1547" s="43"/>
      <c r="AK1547" s="22">
        <f t="shared" si="347"/>
        <v>0.42866542292317183</v>
      </c>
      <c r="AL1547" s="22" t="str">
        <f t="shared" si="348"/>
        <v>DROP</v>
      </c>
      <c r="AM1547" s="28">
        <f t="shared" si="349"/>
        <v>3.1414357692956925</v>
      </c>
      <c r="AN1547" s="22">
        <f t="shared" si="350"/>
        <v>54.502265195999925</v>
      </c>
      <c r="AO1547" s="22" t="str">
        <f t="shared" si="351"/>
        <v>DROP</v>
      </c>
      <c r="AP1547" s="22" t="str">
        <f t="shared" si="352"/>
        <v>DROP</v>
      </c>
      <c r="AQ1547" s="22" t="str">
        <f t="shared" si="353"/>
        <v>DROP</v>
      </c>
      <c r="AR1547" s="22" t="str">
        <f t="shared" si="354"/>
        <v>DROP</v>
      </c>
      <c r="AS1547" s="22" t="str">
        <f t="shared" si="355"/>
        <v>DROP</v>
      </c>
      <c r="AT1547" s="22" t="str">
        <f t="shared" si="356"/>
        <v>DROP</v>
      </c>
      <c r="AU1547" s="22">
        <f t="shared" si="357"/>
        <v>0.78679257030850724</v>
      </c>
      <c r="AV1547" s="22">
        <f t="shared" si="358"/>
        <v>54.502265195999925</v>
      </c>
      <c r="AW1547" s="22">
        <f t="shared" si="359"/>
        <v>2.3092630576648379</v>
      </c>
      <c r="AX1547" s="22" t="str">
        <f t="shared" si="360"/>
        <v>DROP</v>
      </c>
    </row>
    <row r="1548" spans="1:50" x14ac:dyDescent="0.25">
      <c r="A1548" s="23" t="s">
        <v>18</v>
      </c>
      <c r="B1548" s="22" t="s">
        <v>1566</v>
      </c>
      <c r="C1548" s="34">
        <v>508.5618000000004</v>
      </c>
      <c r="D1548" s="32">
        <v>6.5937648588142522E-2</v>
      </c>
      <c r="E1548" s="32">
        <v>5.52310349865133E-2</v>
      </c>
      <c r="F1548" s="22">
        <v>7</v>
      </c>
      <c r="H1548" s="27">
        <v>77.525754302250533</v>
      </c>
      <c r="I1548" s="27">
        <v>0</v>
      </c>
      <c r="J1548" s="27">
        <v>52.258073438715115</v>
      </c>
      <c r="K1548" s="27">
        <v>129.78382774096565</v>
      </c>
      <c r="M1548" s="27">
        <v>291.88719345372573</v>
      </c>
      <c r="N1548" s="27">
        <v>19.833910200000016</v>
      </c>
      <c r="O1548" s="27">
        <v>0</v>
      </c>
      <c r="P1548" s="27">
        <v>150</v>
      </c>
      <c r="Q1548" s="27">
        <v>150</v>
      </c>
      <c r="R1548" s="27">
        <v>291.88719345372573</v>
      </c>
      <c r="S1548" s="22" t="s">
        <v>3374</v>
      </c>
      <c r="T1548" s="28">
        <v>3.1414357692956925</v>
      </c>
      <c r="U1548" s="22">
        <v>0.41634597792626693</v>
      </c>
      <c r="V1548" s="22">
        <v>0.76418088465448075</v>
      </c>
      <c r="W1548" s="22">
        <v>1.9459146230248381</v>
      </c>
      <c r="X1548" s="27">
        <v>-181.93727591276007</v>
      </c>
      <c r="Y1548" s="27">
        <v>-40.050082459034371</v>
      </c>
      <c r="Z1548" s="23" t="s">
        <v>3429</v>
      </c>
      <c r="AA1548" s="23" t="s">
        <v>3429</v>
      </c>
      <c r="AB1548" s="23" t="s">
        <v>3429</v>
      </c>
      <c r="AC1548" s="23" t="s">
        <v>3429</v>
      </c>
      <c r="AD1548" s="23" t="s">
        <v>3429</v>
      </c>
      <c r="AE1548" s="23" t="s">
        <v>3429</v>
      </c>
      <c r="AH1548" s="38"/>
      <c r="AJ1548" s="43"/>
      <c r="AK1548" s="22">
        <f t="shared" si="347"/>
        <v>0.41634597792626693</v>
      </c>
      <c r="AL1548" s="22" t="str">
        <f t="shared" si="348"/>
        <v>DROP</v>
      </c>
      <c r="AM1548" s="28">
        <f t="shared" si="349"/>
        <v>3.1414357692956925</v>
      </c>
      <c r="AN1548" s="22">
        <f t="shared" si="350"/>
        <v>54.502265195999925</v>
      </c>
      <c r="AO1548" s="22" t="str">
        <f t="shared" si="351"/>
        <v>DROP</v>
      </c>
      <c r="AP1548" s="22" t="str">
        <f t="shared" si="352"/>
        <v>DROP</v>
      </c>
      <c r="AQ1548" s="22" t="str">
        <f t="shared" si="353"/>
        <v>DROP</v>
      </c>
      <c r="AR1548" s="22" t="str">
        <f t="shared" si="354"/>
        <v>DROP</v>
      </c>
      <c r="AS1548" s="22" t="str">
        <f t="shared" si="355"/>
        <v>DROP</v>
      </c>
      <c r="AT1548" s="22" t="str">
        <f t="shared" si="356"/>
        <v>DROP</v>
      </c>
      <c r="AU1548" s="22">
        <f t="shared" si="357"/>
        <v>0.76418088465448075</v>
      </c>
      <c r="AV1548" s="22">
        <f t="shared" si="358"/>
        <v>54.502265195999925</v>
      </c>
      <c r="AW1548" s="22">
        <f t="shared" si="359"/>
        <v>2.3092630576648379</v>
      </c>
      <c r="AX1548" s="22" t="str">
        <f t="shared" si="360"/>
        <v>DROP</v>
      </c>
    </row>
    <row r="1549" spans="1:50" x14ac:dyDescent="0.25">
      <c r="A1549" s="23" t="s">
        <v>18</v>
      </c>
      <c r="B1549" s="22" t="s">
        <v>1567</v>
      </c>
      <c r="C1549" s="34">
        <v>508.5618000000004</v>
      </c>
      <c r="D1549" s="32">
        <v>7.0783135321748028E-2</v>
      </c>
      <c r="E1549" s="32">
        <v>6.484295117248808E-3</v>
      </c>
      <c r="F1549" s="22">
        <v>7</v>
      </c>
      <c r="H1549" s="27">
        <v>77.525754302250533</v>
      </c>
      <c r="I1549" s="27">
        <v>0</v>
      </c>
      <c r="J1549" s="27">
        <v>56.098304429551689</v>
      </c>
      <c r="K1549" s="27">
        <v>133.62405873180222</v>
      </c>
      <c r="M1549" s="27">
        <v>291.88719345372573</v>
      </c>
      <c r="N1549" s="27">
        <v>19.833910200000016</v>
      </c>
      <c r="O1549" s="27">
        <v>0</v>
      </c>
      <c r="P1549" s="27">
        <v>150</v>
      </c>
      <c r="Q1549" s="27">
        <v>150</v>
      </c>
      <c r="R1549" s="27">
        <v>291.88719345372573</v>
      </c>
      <c r="S1549" s="22" t="s">
        <v>3374</v>
      </c>
      <c r="T1549" s="28">
        <v>3.1414357692956925</v>
      </c>
      <c r="U1549" s="22">
        <v>0.42866542292317183</v>
      </c>
      <c r="V1549" s="22">
        <v>0.78679257030850724</v>
      </c>
      <c r="W1549" s="22">
        <v>1.9459146230248381</v>
      </c>
      <c r="X1549" s="27">
        <v>-178.0970449219235</v>
      </c>
      <c r="Y1549" s="27">
        <v>-36.209851468197797</v>
      </c>
      <c r="Z1549" s="23" t="s">
        <v>3429</v>
      </c>
      <c r="AA1549" s="23" t="s">
        <v>3429</v>
      </c>
      <c r="AB1549" s="23" t="s">
        <v>3429</v>
      </c>
      <c r="AC1549" s="23" t="s">
        <v>3429</v>
      </c>
      <c r="AD1549" s="23" t="s">
        <v>3429</v>
      </c>
      <c r="AE1549" s="23" t="s">
        <v>3429</v>
      </c>
      <c r="AH1549" s="38"/>
      <c r="AJ1549" s="43"/>
      <c r="AK1549" s="22">
        <f t="shared" si="347"/>
        <v>0.42866542292317183</v>
      </c>
      <c r="AL1549" s="22" t="str">
        <f t="shared" si="348"/>
        <v>DROP</v>
      </c>
      <c r="AM1549" s="28">
        <f t="shared" si="349"/>
        <v>3.1414357692956925</v>
      </c>
      <c r="AN1549" s="22">
        <f t="shared" si="350"/>
        <v>54.502265195999925</v>
      </c>
      <c r="AO1549" s="22" t="str">
        <f t="shared" si="351"/>
        <v>DROP</v>
      </c>
      <c r="AP1549" s="22" t="str">
        <f t="shared" si="352"/>
        <v>DROP</v>
      </c>
      <c r="AQ1549" s="22" t="str">
        <f t="shared" si="353"/>
        <v>DROP</v>
      </c>
      <c r="AR1549" s="22" t="str">
        <f t="shared" si="354"/>
        <v>DROP</v>
      </c>
      <c r="AS1549" s="22" t="str">
        <f t="shared" si="355"/>
        <v>DROP</v>
      </c>
      <c r="AT1549" s="22" t="str">
        <f t="shared" si="356"/>
        <v>DROP</v>
      </c>
      <c r="AU1549" s="22">
        <f t="shared" si="357"/>
        <v>0.78679257030850724</v>
      </c>
      <c r="AV1549" s="22">
        <f t="shared" si="358"/>
        <v>54.502265195999925</v>
      </c>
      <c r="AW1549" s="22">
        <f t="shared" si="359"/>
        <v>2.3092630576648379</v>
      </c>
      <c r="AX1549" s="22" t="str">
        <f t="shared" si="360"/>
        <v>DROP</v>
      </c>
    </row>
    <row r="1550" spans="1:50" x14ac:dyDescent="0.25">
      <c r="A1550" s="23" t="s">
        <v>18</v>
      </c>
      <c r="B1550" s="22" t="s">
        <v>1568</v>
      </c>
      <c r="C1550" s="34">
        <v>508.5618000000004</v>
      </c>
      <c r="D1550" s="32">
        <v>6.5937648588142522E-2</v>
      </c>
      <c r="E1550" s="32">
        <v>5.52310349865133E-2</v>
      </c>
      <c r="F1550" s="22">
        <v>7</v>
      </c>
      <c r="H1550" s="27">
        <v>77.525754302250533</v>
      </c>
      <c r="I1550" s="27">
        <v>0</v>
      </c>
      <c r="J1550" s="27">
        <v>52.258073438715115</v>
      </c>
      <c r="K1550" s="27">
        <v>129.78382774096565</v>
      </c>
      <c r="M1550" s="27">
        <v>291.88719345372573</v>
      </c>
      <c r="N1550" s="27">
        <v>19.833910200000016</v>
      </c>
      <c r="O1550" s="27">
        <v>0</v>
      </c>
      <c r="P1550" s="27">
        <v>150</v>
      </c>
      <c r="Q1550" s="27">
        <v>150</v>
      </c>
      <c r="R1550" s="27">
        <v>291.88719345372573</v>
      </c>
      <c r="S1550" s="22" t="s">
        <v>3374</v>
      </c>
      <c r="T1550" s="28">
        <v>3.1414357692956925</v>
      </c>
      <c r="U1550" s="22">
        <v>0.41634597792626693</v>
      </c>
      <c r="V1550" s="22">
        <v>0.76418088465448075</v>
      </c>
      <c r="W1550" s="22">
        <v>1.9459146230248381</v>
      </c>
      <c r="X1550" s="27">
        <v>-181.93727591276007</v>
      </c>
      <c r="Y1550" s="27">
        <v>-40.050082459034371</v>
      </c>
      <c r="Z1550" s="23" t="s">
        <v>3429</v>
      </c>
      <c r="AA1550" s="23" t="s">
        <v>3429</v>
      </c>
      <c r="AB1550" s="23" t="s">
        <v>3429</v>
      </c>
      <c r="AC1550" s="23" t="s">
        <v>3429</v>
      </c>
      <c r="AD1550" s="23" t="s">
        <v>3429</v>
      </c>
      <c r="AE1550" s="23" t="s">
        <v>3429</v>
      </c>
      <c r="AH1550" s="38"/>
      <c r="AJ1550" s="43"/>
      <c r="AK1550" s="22">
        <f t="shared" si="347"/>
        <v>0.41634597792626693</v>
      </c>
      <c r="AL1550" s="22" t="str">
        <f t="shared" si="348"/>
        <v>DROP</v>
      </c>
      <c r="AM1550" s="28">
        <f t="shared" si="349"/>
        <v>3.1414357692956925</v>
      </c>
      <c r="AN1550" s="22">
        <f t="shared" si="350"/>
        <v>54.502265195999925</v>
      </c>
      <c r="AO1550" s="22" t="str">
        <f t="shared" si="351"/>
        <v>DROP</v>
      </c>
      <c r="AP1550" s="22" t="str">
        <f t="shared" si="352"/>
        <v>DROP</v>
      </c>
      <c r="AQ1550" s="22" t="str">
        <f t="shared" si="353"/>
        <v>DROP</v>
      </c>
      <c r="AR1550" s="22" t="str">
        <f t="shared" si="354"/>
        <v>DROP</v>
      </c>
      <c r="AS1550" s="22" t="str">
        <f t="shared" si="355"/>
        <v>DROP</v>
      </c>
      <c r="AT1550" s="22" t="str">
        <f t="shared" si="356"/>
        <v>DROP</v>
      </c>
      <c r="AU1550" s="22">
        <f t="shared" si="357"/>
        <v>0.76418088465448075</v>
      </c>
      <c r="AV1550" s="22">
        <f t="shared" si="358"/>
        <v>54.502265195999925</v>
      </c>
      <c r="AW1550" s="22">
        <f t="shared" si="359"/>
        <v>2.3092630576648379</v>
      </c>
      <c r="AX1550" s="22" t="str">
        <f t="shared" si="360"/>
        <v>DROP</v>
      </c>
    </row>
    <row r="1551" spans="1:50" x14ac:dyDescent="0.25">
      <c r="A1551" s="23" t="s">
        <v>18</v>
      </c>
      <c r="B1551" s="22" t="s">
        <v>1569</v>
      </c>
      <c r="C1551" s="34">
        <v>508.5618000000004</v>
      </c>
      <c r="D1551" s="32">
        <v>6.5937648588142522E-2</v>
      </c>
      <c r="E1551" s="32">
        <v>5.52310349865133E-2</v>
      </c>
      <c r="F1551" s="22">
        <v>7</v>
      </c>
      <c r="H1551" s="27">
        <v>77.525754302250533</v>
      </c>
      <c r="I1551" s="27">
        <v>0</v>
      </c>
      <c r="J1551" s="27">
        <v>52.258073438715115</v>
      </c>
      <c r="K1551" s="27">
        <v>129.78382774096565</v>
      </c>
      <c r="M1551" s="27">
        <v>291.88719345372573</v>
      </c>
      <c r="N1551" s="27">
        <v>19.833910200000016</v>
      </c>
      <c r="O1551" s="27">
        <v>0</v>
      </c>
      <c r="P1551" s="27">
        <v>150</v>
      </c>
      <c r="Q1551" s="27">
        <v>150</v>
      </c>
      <c r="R1551" s="27">
        <v>291.88719345372573</v>
      </c>
      <c r="S1551" s="22" t="s">
        <v>3374</v>
      </c>
      <c r="T1551" s="28">
        <v>3.1414357692956925</v>
      </c>
      <c r="U1551" s="22">
        <v>0.41634597792626693</v>
      </c>
      <c r="V1551" s="22">
        <v>0.76418088465448075</v>
      </c>
      <c r="W1551" s="22">
        <v>1.9459146230248381</v>
      </c>
      <c r="X1551" s="27">
        <v>-181.93727591276007</v>
      </c>
      <c r="Y1551" s="27">
        <v>-40.050082459034371</v>
      </c>
      <c r="Z1551" s="23" t="s">
        <v>3429</v>
      </c>
      <c r="AA1551" s="23" t="s">
        <v>3429</v>
      </c>
      <c r="AB1551" s="23" t="s">
        <v>3429</v>
      </c>
      <c r="AC1551" s="23" t="s">
        <v>3429</v>
      </c>
      <c r="AD1551" s="23" t="s">
        <v>3429</v>
      </c>
      <c r="AE1551" s="23" t="s">
        <v>3429</v>
      </c>
      <c r="AH1551" s="38"/>
      <c r="AJ1551" s="43"/>
      <c r="AK1551" s="22">
        <f t="shared" si="347"/>
        <v>0.41634597792626693</v>
      </c>
      <c r="AL1551" s="22" t="str">
        <f t="shared" si="348"/>
        <v>DROP</v>
      </c>
      <c r="AM1551" s="28">
        <f t="shared" si="349"/>
        <v>3.1414357692956925</v>
      </c>
      <c r="AN1551" s="22">
        <f t="shared" si="350"/>
        <v>54.502265195999925</v>
      </c>
      <c r="AO1551" s="22" t="str">
        <f t="shared" si="351"/>
        <v>DROP</v>
      </c>
      <c r="AP1551" s="22" t="str">
        <f t="shared" si="352"/>
        <v>DROP</v>
      </c>
      <c r="AQ1551" s="22" t="str">
        <f t="shared" si="353"/>
        <v>DROP</v>
      </c>
      <c r="AR1551" s="22" t="str">
        <f t="shared" si="354"/>
        <v>DROP</v>
      </c>
      <c r="AS1551" s="22" t="str">
        <f t="shared" si="355"/>
        <v>DROP</v>
      </c>
      <c r="AT1551" s="22" t="str">
        <f t="shared" si="356"/>
        <v>DROP</v>
      </c>
      <c r="AU1551" s="22">
        <f t="shared" si="357"/>
        <v>0.76418088465448075</v>
      </c>
      <c r="AV1551" s="22">
        <f t="shared" si="358"/>
        <v>54.502265195999925</v>
      </c>
      <c r="AW1551" s="22">
        <f t="shared" si="359"/>
        <v>2.3092630576648379</v>
      </c>
      <c r="AX1551" s="22" t="str">
        <f t="shared" si="360"/>
        <v>DROP</v>
      </c>
    </row>
    <row r="1552" spans="1:50" x14ac:dyDescent="0.25">
      <c r="A1552" s="23" t="s">
        <v>18</v>
      </c>
      <c r="B1552" s="22" t="s">
        <v>1570</v>
      </c>
      <c r="C1552" s="34">
        <v>508.5618000000004</v>
      </c>
      <c r="D1552" s="32">
        <v>7.0783135321748028E-2</v>
      </c>
      <c r="E1552" s="32">
        <v>6.484295117248808E-3</v>
      </c>
      <c r="F1552" s="22">
        <v>7</v>
      </c>
      <c r="H1552" s="27">
        <v>77.525754302250533</v>
      </c>
      <c r="I1552" s="27">
        <v>0</v>
      </c>
      <c r="J1552" s="27">
        <v>56.098304429551689</v>
      </c>
      <c r="K1552" s="27">
        <v>133.62405873180222</v>
      </c>
      <c r="M1552" s="27">
        <v>291.88719345372573</v>
      </c>
      <c r="N1552" s="27">
        <v>19.833910200000016</v>
      </c>
      <c r="O1552" s="27">
        <v>0</v>
      </c>
      <c r="P1552" s="27">
        <v>150</v>
      </c>
      <c r="Q1552" s="27">
        <v>150</v>
      </c>
      <c r="R1552" s="27">
        <v>291.88719345372573</v>
      </c>
      <c r="S1552" s="22" t="s">
        <v>3374</v>
      </c>
      <c r="T1552" s="28">
        <v>3.1414357692956925</v>
      </c>
      <c r="U1552" s="22">
        <v>0.42866542292317183</v>
      </c>
      <c r="V1552" s="22">
        <v>0.78679257030850724</v>
      </c>
      <c r="W1552" s="22">
        <v>1.9459146230248381</v>
      </c>
      <c r="X1552" s="27">
        <v>-178.0970449219235</v>
      </c>
      <c r="Y1552" s="27">
        <v>-36.209851468197797</v>
      </c>
      <c r="Z1552" s="23" t="s">
        <v>3429</v>
      </c>
      <c r="AA1552" s="23" t="s">
        <v>3429</v>
      </c>
      <c r="AB1552" s="23" t="s">
        <v>3429</v>
      </c>
      <c r="AC1552" s="23" t="s">
        <v>3429</v>
      </c>
      <c r="AD1552" s="23" t="s">
        <v>3429</v>
      </c>
      <c r="AE1552" s="23" t="s">
        <v>3429</v>
      </c>
      <c r="AH1552" s="38"/>
      <c r="AJ1552" s="43"/>
      <c r="AK1552" s="22">
        <f t="shared" si="347"/>
        <v>0.42866542292317183</v>
      </c>
      <c r="AL1552" s="22" t="str">
        <f t="shared" si="348"/>
        <v>DROP</v>
      </c>
      <c r="AM1552" s="28">
        <f t="shared" si="349"/>
        <v>3.1414357692956925</v>
      </c>
      <c r="AN1552" s="22">
        <f t="shared" si="350"/>
        <v>54.502265195999925</v>
      </c>
      <c r="AO1552" s="22" t="str">
        <f t="shared" si="351"/>
        <v>DROP</v>
      </c>
      <c r="AP1552" s="22" t="str">
        <f t="shared" si="352"/>
        <v>DROP</v>
      </c>
      <c r="AQ1552" s="22" t="str">
        <f t="shared" si="353"/>
        <v>DROP</v>
      </c>
      <c r="AR1552" s="22" t="str">
        <f t="shared" si="354"/>
        <v>DROP</v>
      </c>
      <c r="AS1552" s="22" t="str">
        <f t="shared" si="355"/>
        <v>DROP</v>
      </c>
      <c r="AT1552" s="22" t="str">
        <f t="shared" si="356"/>
        <v>DROP</v>
      </c>
      <c r="AU1552" s="22">
        <f t="shared" si="357"/>
        <v>0.78679257030850724</v>
      </c>
      <c r="AV1552" s="22">
        <f t="shared" si="358"/>
        <v>54.502265195999925</v>
      </c>
      <c r="AW1552" s="22">
        <f t="shared" si="359"/>
        <v>2.3092630576648379</v>
      </c>
      <c r="AX1552" s="22" t="str">
        <f t="shared" si="360"/>
        <v>DROP</v>
      </c>
    </row>
    <row r="1553" spans="1:50" x14ac:dyDescent="0.25">
      <c r="A1553" s="23" t="s">
        <v>18</v>
      </c>
      <c r="B1553" s="22" t="s">
        <v>1571</v>
      </c>
      <c r="C1553" s="34">
        <v>508.5618000000004</v>
      </c>
      <c r="D1553" s="32">
        <v>6.5937648588142522E-2</v>
      </c>
      <c r="E1553" s="32">
        <v>5.52310349865133E-2</v>
      </c>
      <c r="F1553" s="22">
        <v>7</v>
      </c>
      <c r="H1553" s="27">
        <v>77.525754302250533</v>
      </c>
      <c r="I1553" s="27">
        <v>0</v>
      </c>
      <c r="J1553" s="27">
        <v>52.258073438715115</v>
      </c>
      <c r="K1553" s="27">
        <v>129.78382774096565</v>
      </c>
      <c r="M1553" s="27">
        <v>291.88719345372573</v>
      </c>
      <c r="N1553" s="27">
        <v>19.833910200000016</v>
      </c>
      <c r="O1553" s="27">
        <v>0</v>
      </c>
      <c r="P1553" s="27">
        <v>150</v>
      </c>
      <c r="Q1553" s="27">
        <v>150</v>
      </c>
      <c r="R1553" s="27">
        <v>291.88719345372573</v>
      </c>
      <c r="S1553" s="22" t="s">
        <v>3374</v>
      </c>
      <c r="T1553" s="28">
        <v>3.1414357692956925</v>
      </c>
      <c r="U1553" s="22">
        <v>0.41634597792626693</v>
      </c>
      <c r="V1553" s="22">
        <v>0.76418088465448075</v>
      </c>
      <c r="W1553" s="22">
        <v>1.9459146230248381</v>
      </c>
      <c r="X1553" s="27">
        <v>-181.93727591276007</v>
      </c>
      <c r="Y1553" s="27">
        <v>-40.050082459034371</v>
      </c>
      <c r="Z1553" s="23" t="s">
        <v>3429</v>
      </c>
      <c r="AA1553" s="23" t="s">
        <v>3429</v>
      </c>
      <c r="AB1553" s="23" t="s">
        <v>3429</v>
      </c>
      <c r="AC1553" s="23" t="s">
        <v>3429</v>
      </c>
      <c r="AD1553" s="23" t="s">
        <v>3429</v>
      </c>
      <c r="AE1553" s="23" t="s">
        <v>3429</v>
      </c>
      <c r="AH1553" s="38"/>
      <c r="AJ1553" s="43"/>
      <c r="AK1553" s="22">
        <f t="shared" si="347"/>
        <v>0.41634597792626693</v>
      </c>
      <c r="AL1553" s="22" t="str">
        <f t="shared" si="348"/>
        <v>DROP</v>
      </c>
      <c r="AM1553" s="28">
        <f t="shared" si="349"/>
        <v>3.1414357692956925</v>
      </c>
      <c r="AN1553" s="22">
        <f t="shared" si="350"/>
        <v>54.502265195999925</v>
      </c>
      <c r="AO1553" s="22" t="str">
        <f t="shared" si="351"/>
        <v>DROP</v>
      </c>
      <c r="AP1553" s="22" t="str">
        <f t="shared" si="352"/>
        <v>DROP</v>
      </c>
      <c r="AQ1553" s="22" t="str">
        <f t="shared" si="353"/>
        <v>DROP</v>
      </c>
      <c r="AR1553" s="22" t="str">
        <f t="shared" si="354"/>
        <v>DROP</v>
      </c>
      <c r="AS1553" s="22" t="str">
        <f t="shared" si="355"/>
        <v>DROP</v>
      </c>
      <c r="AT1553" s="22" t="str">
        <f t="shared" si="356"/>
        <v>DROP</v>
      </c>
      <c r="AU1553" s="22">
        <f t="shared" si="357"/>
        <v>0.76418088465448075</v>
      </c>
      <c r="AV1553" s="22">
        <f t="shared" si="358"/>
        <v>54.502265195999925</v>
      </c>
      <c r="AW1553" s="22">
        <f t="shared" si="359"/>
        <v>2.3092630576648379</v>
      </c>
      <c r="AX1553" s="22" t="str">
        <f t="shared" si="360"/>
        <v>DROP</v>
      </c>
    </row>
    <row r="1554" spans="1:50" x14ac:dyDescent="0.25">
      <c r="A1554" s="23" t="s">
        <v>18</v>
      </c>
      <c r="B1554" s="22" t="s">
        <v>1572</v>
      </c>
      <c r="C1554" s="34">
        <v>508.5618000000004</v>
      </c>
      <c r="D1554" s="32">
        <v>7.0783135321748028E-2</v>
      </c>
      <c r="E1554" s="32">
        <v>6.484295117248808E-3</v>
      </c>
      <c r="F1554" s="22">
        <v>7</v>
      </c>
      <c r="H1554" s="27">
        <v>77.525754302250533</v>
      </c>
      <c r="I1554" s="27">
        <v>0</v>
      </c>
      <c r="J1554" s="27">
        <v>56.098304429551689</v>
      </c>
      <c r="K1554" s="27">
        <v>133.62405873180222</v>
      </c>
      <c r="M1554" s="27">
        <v>291.88719345372573</v>
      </c>
      <c r="N1554" s="27">
        <v>19.833910200000016</v>
      </c>
      <c r="O1554" s="27">
        <v>0</v>
      </c>
      <c r="P1554" s="27">
        <v>150</v>
      </c>
      <c r="Q1554" s="27">
        <v>150</v>
      </c>
      <c r="R1554" s="27">
        <v>291.88719345372573</v>
      </c>
      <c r="S1554" s="22" t="s">
        <v>3374</v>
      </c>
      <c r="T1554" s="28">
        <v>3.1414357692956925</v>
      </c>
      <c r="U1554" s="22">
        <v>0.42866542292317183</v>
      </c>
      <c r="V1554" s="22">
        <v>0.78679257030850724</v>
      </c>
      <c r="W1554" s="22">
        <v>1.9459146230248381</v>
      </c>
      <c r="X1554" s="27">
        <v>-178.0970449219235</v>
      </c>
      <c r="Y1554" s="27">
        <v>-36.209851468197797</v>
      </c>
      <c r="Z1554" s="23" t="s">
        <v>3429</v>
      </c>
      <c r="AA1554" s="23" t="s">
        <v>3429</v>
      </c>
      <c r="AB1554" s="23" t="s">
        <v>3429</v>
      </c>
      <c r="AC1554" s="23" t="s">
        <v>3429</v>
      </c>
      <c r="AD1554" s="23" t="s">
        <v>3429</v>
      </c>
      <c r="AE1554" s="23" t="s">
        <v>3429</v>
      </c>
      <c r="AH1554" s="38"/>
      <c r="AJ1554" s="43"/>
      <c r="AK1554" s="22">
        <f t="shared" si="347"/>
        <v>0.42866542292317183</v>
      </c>
      <c r="AL1554" s="22" t="str">
        <f t="shared" si="348"/>
        <v>DROP</v>
      </c>
      <c r="AM1554" s="28">
        <f t="shared" si="349"/>
        <v>3.1414357692956925</v>
      </c>
      <c r="AN1554" s="22">
        <f t="shared" si="350"/>
        <v>54.502265195999925</v>
      </c>
      <c r="AO1554" s="22" t="str">
        <f t="shared" si="351"/>
        <v>DROP</v>
      </c>
      <c r="AP1554" s="22" t="str">
        <f t="shared" si="352"/>
        <v>DROP</v>
      </c>
      <c r="AQ1554" s="22" t="str">
        <f t="shared" si="353"/>
        <v>DROP</v>
      </c>
      <c r="AR1554" s="22" t="str">
        <f t="shared" si="354"/>
        <v>DROP</v>
      </c>
      <c r="AS1554" s="22" t="str">
        <f t="shared" si="355"/>
        <v>DROP</v>
      </c>
      <c r="AT1554" s="22" t="str">
        <f t="shared" si="356"/>
        <v>DROP</v>
      </c>
      <c r="AU1554" s="22">
        <f t="shared" si="357"/>
        <v>0.78679257030850724</v>
      </c>
      <c r="AV1554" s="22">
        <f t="shared" si="358"/>
        <v>54.502265195999925</v>
      </c>
      <c r="AW1554" s="22">
        <f t="shared" si="359"/>
        <v>2.3092630576648379</v>
      </c>
      <c r="AX1554" s="22" t="str">
        <f t="shared" si="360"/>
        <v>DROP</v>
      </c>
    </row>
    <row r="1555" spans="1:50" x14ac:dyDescent="0.25">
      <c r="A1555" s="23" t="s">
        <v>18</v>
      </c>
      <c r="B1555" s="22" t="s">
        <v>1573</v>
      </c>
      <c r="C1555" s="34">
        <v>508.5618000000004</v>
      </c>
      <c r="D1555" s="32">
        <v>7.0783135321748028E-2</v>
      </c>
      <c r="E1555" s="32">
        <v>6.484295117248808E-3</v>
      </c>
      <c r="F1555" s="22">
        <v>7</v>
      </c>
      <c r="H1555" s="27">
        <v>77.525754302250533</v>
      </c>
      <c r="I1555" s="27">
        <v>0</v>
      </c>
      <c r="J1555" s="27">
        <v>56.098304429551689</v>
      </c>
      <c r="K1555" s="27">
        <v>133.62405873180222</v>
      </c>
      <c r="M1555" s="27">
        <v>291.88719345372573</v>
      </c>
      <c r="N1555" s="27">
        <v>19.833910200000016</v>
      </c>
      <c r="O1555" s="27">
        <v>0</v>
      </c>
      <c r="P1555" s="27">
        <v>150</v>
      </c>
      <c r="Q1555" s="27">
        <v>150</v>
      </c>
      <c r="R1555" s="27">
        <v>291.88719345372573</v>
      </c>
      <c r="S1555" s="22" t="s">
        <v>3374</v>
      </c>
      <c r="T1555" s="28">
        <v>3.1414357692956925</v>
      </c>
      <c r="U1555" s="22">
        <v>0.42866542292317183</v>
      </c>
      <c r="V1555" s="22">
        <v>0.78679257030850724</v>
      </c>
      <c r="W1555" s="22">
        <v>1.9459146230248381</v>
      </c>
      <c r="X1555" s="27">
        <v>-178.0970449219235</v>
      </c>
      <c r="Y1555" s="27">
        <v>-36.209851468197797</v>
      </c>
      <c r="Z1555" s="23" t="s">
        <v>3429</v>
      </c>
      <c r="AA1555" s="23" t="s">
        <v>3429</v>
      </c>
      <c r="AB1555" s="23" t="s">
        <v>3429</v>
      </c>
      <c r="AC1555" s="23" t="s">
        <v>3429</v>
      </c>
      <c r="AD1555" s="23" t="s">
        <v>3429</v>
      </c>
      <c r="AE1555" s="23" t="s">
        <v>3429</v>
      </c>
      <c r="AH1555" s="38"/>
      <c r="AJ1555" s="43"/>
      <c r="AK1555" s="22">
        <f t="shared" si="347"/>
        <v>0.42866542292317183</v>
      </c>
      <c r="AL1555" s="22" t="str">
        <f t="shared" si="348"/>
        <v>DROP</v>
      </c>
      <c r="AM1555" s="28">
        <f t="shared" si="349"/>
        <v>3.1414357692956925</v>
      </c>
      <c r="AN1555" s="22">
        <f t="shared" si="350"/>
        <v>54.502265195999925</v>
      </c>
      <c r="AO1555" s="22" t="str">
        <f t="shared" si="351"/>
        <v>DROP</v>
      </c>
      <c r="AP1555" s="22" t="str">
        <f t="shared" si="352"/>
        <v>DROP</v>
      </c>
      <c r="AQ1555" s="22" t="str">
        <f t="shared" si="353"/>
        <v>DROP</v>
      </c>
      <c r="AR1555" s="22" t="str">
        <f t="shared" si="354"/>
        <v>DROP</v>
      </c>
      <c r="AS1555" s="22" t="str">
        <f t="shared" si="355"/>
        <v>DROP</v>
      </c>
      <c r="AT1555" s="22" t="str">
        <f t="shared" si="356"/>
        <v>DROP</v>
      </c>
      <c r="AU1555" s="22">
        <f t="shared" si="357"/>
        <v>0.78679257030850724</v>
      </c>
      <c r="AV1555" s="22">
        <f t="shared" si="358"/>
        <v>54.502265195999925</v>
      </c>
      <c r="AW1555" s="22">
        <f t="shared" si="359"/>
        <v>2.3092630576648379</v>
      </c>
      <c r="AX1555" s="22" t="str">
        <f t="shared" si="360"/>
        <v>DROP</v>
      </c>
    </row>
    <row r="1556" spans="1:50" x14ac:dyDescent="0.25">
      <c r="A1556" s="23" t="s">
        <v>18</v>
      </c>
      <c r="B1556" s="22" t="s">
        <v>1574</v>
      </c>
      <c r="C1556" s="34">
        <v>508.5618000000004</v>
      </c>
      <c r="D1556" s="32">
        <v>6.5937648588142522E-2</v>
      </c>
      <c r="E1556" s="32">
        <v>5.52310349865133E-2</v>
      </c>
      <c r="F1556" s="22">
        <v>7</v>
      </c>
      <c r="H1556" s="27">
        <v>77.525754302250533</v>
      </c>
      <c r="I1556" s="27">
        <v>0</v>
      </c>
      <c r="J1556" s="27">
        <v>52.258073438715115</v>
      </c>
      <c r="K1556" s="27">
        <v>129.78382774096565</v>
      </c>
      <c r="M1556" s="27">
        <v>291.88719345372573</v>
      </c>
      <c r="N1556" s="27">
        <v>19.833910200000016</v>
      </c>
      <c r="O1556" s="27">
        <v>0</v>
      </c>
      <c r="P1556" s="27">
        <v>150</v>
      </c>
      <c r="Q1556" s="27">
        <v>150</v>
      </c>
      <c r="R1556" s="27">
        <v>291.88719345372573</v>
      </c>
      <c r="S1556" s="22" t="s">
        <v>3374</v>
      </c>
      <c r="T1556" s="28">
        <v>3.1414357692956925</v>
      </c>
      <c r="U1556" s="22">
        <v>0.41634597792626693</v>
      </c>
      <c r="V1556" s="22">
        <v>0.76418088465448075</v>
      </c>
      <c r="W1556" s="22">
        <v>1.9459146230248381</v>
      </c>
      <c r="X1556" s="27">
        <v>-181.93727591276007</v>
      </c>
      <c r="Y1556" s="27">
        <v>-40.050082459034371</v>
      </c>
      <c r="Z1556" s="23" t="s">
        <v>3429</v>
      </c>
      <c r="AA1556" s="23" t="s">
        <v>3429</v>
      </c>
      <c r="AB1556" s="23" t="s">
        <v>3429</v>
      </c>
      <c r="AC1556" s="23" t="s">
        <v>3429</v>
      </c>
      <c r="AD1556" s="23" t="s">
        <v>3429</v>
      </c>
      <c r="AE1556" s="23" t="s">
        <v>3429</v>
      </c>
      <c r="AH1556" s="38"/>
      <c r="AJ1556" s="43"/>
      <c r="AK1556" s="22">
        <f t="shared" si="347"/>
        <v>0.41634597792626693</v>
      </c>
      <c r="AL1556" s="22" t="str">
        <f t="shared" si="348"/>
        <v>DROP</v>
      </c>
      <c r="AM1556" s="28">
        <f t="shared" si="349"/>
        <v>3.1414357692956925</v>
      </c>
      <c r="AN1556" s="22">
        <f t="shared" si="350"/>
        <v>54.502265195999925</v>
      </c>
      <c r="AO1556" s="22" t="str">
        <f t="shared" si="351"/>
        <v>DROP</v>
      </c>
      <c r="AP1556" s="22" t="str">
        <f t="shared" si="352"/>
        <v>DROP</v>
      </c>
      <c r="AQ1556" s="22" t="str">
        <f t="shared" si="353"/>
        <v>DROP</v>
      </c>
      <c r="AR1556" s="22" t="str">
        <f t="shared" si="354"/>
        <v>DROP</v>
      </c>
      <c r="AS1556" s="22" t="str">
        <f t="shared" si="355"/>
        <v>DROP</v>
      </c>
      <c r="AT1556" s="22" t="str">
        <f t="shared" si="356"/>
        <v>DROP</v>
      </c>
      <c r="AU1556" s="22">
        <f t="shared" si="357"/>
        <v>0.76418088465448075</v>
      </c>
      <c r="AV1556" s="22">
        <f t="shared" si="358"/>
        <v>54.502265195999925</v>
      </c>
      <c r="AW1556" s="22">
        <f t="shared" si="359"/>
        <v>2.3092630576648379</v>
      </c>
      <c r="AX1556" s="22" t="str">
        <f t="shared" si="360"/>
        <v>DROP</v>
      </c>
    </row>
    <row r="1557" spans="1:50" x14ac:dyDescent="0.25">
      <c r="A1557" s="23" t="s">
        <v>18</v>
      </c>
      <c r="B1557" s="22" t="s">
        <v>1575</v>
      </c>
      <c r="C1557" s="34">
        <v>508.5618000000004</v>
      </c>
      <c r="D1557" s="32">
        <v>7.0783135321748028E-2</v>
      </c>
      <c r="E1557" s="32">
        <v>6.484295117248808E-3</v>
      </c>
      <c r="F1557" s="22">
        <v>7</v>
      </c>
      <c r="H1557" s="27">
        <v>77.525754302250533</v>
      </c>
      <c r="I1557" s="27">
        <v>0</v>
      </c>
      <c r="J1557" s="27">
        <v>56.098304429551689</v>
      </c>
      <c r="K1557" s="27">
        <v>133.62405873180222</v>
      </c>
      <c r="M1557" s="27">
        <v>291.88719345372573</v>
      </c>
      <c r="N1557" s="27">
        <v>19.833910200000016</v>
      </c>
      <c r="O1557" s="27">
        <v>0</v>
      </c>
      <c r="P1557" s="27">
        <v>150</v>
      </c>
      <c r="Q1557" s="27">
        <v>150</v>
      </c>
      <c r="R1557" s="27">
        <v>291.88719345372573</v>
      </c>
      <c r="S1557" s="22" t="s">
        <v>3374</v>
      </c>
      <c r="T1557" s="28">
        <v>3.1414357692956925</v>
      </c>
      <c r="U1557" s="22">
        <v>0.42866542292317183</v>
      </c>
      <c r="V1557" s="22">
        <v>0.78679257030850724</v>
      </c>
      <c r="W1557" s="22">
        <v>1.9459146230248381</v>
      </c>
      <c r="X1557" s="27">
        <v>-178.0970449219235</v>
      </c>
      <c r="Y1557" s="27">
        <v>-36.209851468197797</v>
      </c>
      <c r="Z1557" s="23" t="s">
        <v>3429</v>
      </c>
      <c r="AA1557" s="23" t="s">
        <v>3429</v>
      </c>
      <c r="AB1557" s="23" t="s">
        <v>3429</v>
      </c>
      <c r="AC1557" s="23" t="s">
        <v>3429</v>
      </c>
      <c r="AD1557" s="23" t="s">
        <v>3429</v>
      </c>
      <c r="AE1557" s="23" t="s">
        <v>3429</v>
      </c>
      <c r="AH1557" s="38"/>
      <c r="AJ1557" s="43"/>
      <c r="AK1557" s="22">
        <f t="shared" si="347"/>
        <v>0.42866542292317183</v>
      </c>
      <c r="AL1557" s="22" t="str">
        <f t="shared" si="348"/>
        <v>DROP</v>
      </c>
      <c r="AM1557" s="28">
        <f t="shared" si="349"/>
        <v>3.1414357692956925</v>
      </c>
      <c r="AN1557" s="22">
        <f t="shared" si="350"/>
        <v>54.502265195999925</v>
      </c>
      <c r="AO1557" s="22" t="str">
        <f t="shared" si="351"/>
        <v>DROP</v>
      </c>
      <c r="AP1557" s="22" t="str">
        <f t="shared" si="352"/>
        <v>DROP</v>
      </c>
      <c r="AQ1557" s="22" t="str">
        <f t="shared" si="353"/>
        <v>DROP</v>
      </c>
      <c r="AR1557" s="22" t="str">
        <f t="shared" si="354"/>
        <v>DROP</v>
      </c>
      <c r="AS1557" s="22" t="str">
        <f t="shared" si="355"/>
        <v>DROP</v>
      </c>
      <c r="AT1557" s="22" t="str">
        <f t="shared" si="356"/>
        <v>DROP</v>
      </c>
      <c r="AU1557" s="22">
        <f t="shared" si="357"/>
        <v>0.78679257030850724</v>
      </c>
      <c r="AV1557" s="22">
        <f t="shared" si="358"/>
        <v>54.502265195999925</v>
      </c>
      <c r="AW1557" s="22">
        <f t="shared" si="359"/>
        <v>2.3092630576648379</v>
      </c>
      <c r="AX1557" s="22" t="str">
        <f t="shared" si="360"/>
        <v>DROP</v>
      </c>
    </row>
    <row r="1558" spans="1:50" x14ac:dyDescent="0.25">
      <c r="A1558" s="23" t="s">
        <v>18</v>
      </c>
      <c r="B1558" s="22" t="s">
        <v>1576</v>
      </c>
      <c r="C1558" s="34">
        <v>508.5618000000004</v>
      </c>
      <c r="D1558" s="32">
        <v>6.5937648588142522E-2</v>
      </c>
      <c r="E1558" s="32">
        <v>5.52310349865133E-2</v>
      </c>
      <c r="F1558" s="22">
        <v>7</v>
      </c>
      <c r="H1558" s="27">
        <v>77.525754302250533</v>
      </c>
      <c r="I1558" s="27">
        <v>0</v>
      </c>
      <c r="J1558" s="27">
        <v>52.258073438715115</v>
      </c>
      <c r="K1558" s="27">
        <v>129.78382774096565</v>
      </c>
      <c r="M1558" s="27">
        <v>291.88719345372573</v>
      </c>
      <c r="N1558" s="27">
        <v>19.833910200000016</v>
      </c>
      <c r="O1558" s="27">
        <v>0</v>
      </c>
      <c r="P1558" s="27">
        <v>150</v>
      </c>
      <c r="Q1558" s="27">
        <v>150</v>
      </c>
      <c r="R1558" s="27">
        <v>291.88719345372573</v>
      </c>
      <c r="S1558" s="22" t="s">
        <v>3374</v>
      </c>
      <c r="T1558" s="28">
        <v>3.1414357692956925</v>
      </c>
      <c r="U1558" s="22">
        <v>0.41634597792626693</v>
      </c>
      <c r="V1558" s="22">
        <v>0.76418088465448075</v>
      </c>
      <c r="W1558" s="22">
        <v>1.9459146230248381</v>
      </c>
      <c r="X1558" s="27">
        <v>-181.93727591276007</v>
      </c>
      <c r="Y1558" s="27">
        <v>-40.050082459034371</v>
      </c>
      <c r="Z1558" s="23" t="s">
        <v>3429</v>
      </c>
      <c r="AA1558" s="23" t="s">
        <v>3429</v>
      </c>
      <c r="AB1558" s="23" t="s">
        <v>3429</v>
      </c>
      <c r="AC1558" s="23" t="s">
        <v>3429</v>
      </c>
      <c r="AD1558" s="23" t="s">
        <v>3429</v>
      </c>
      <c r="AE1558" s="23" t="s">
        <v>3429</v>
      </c>
      <c r="AH1558" s="38"/>
      <c r="AJ1558" s="43"/>
      <c r="AK1558" s="22">
        <f t="shared" si="347"/>
        <v>0.41634597792626693</v>
      </c>
      <c r="AL1558" s="22" t="str">
        <f t="shared" si="348"/>
        <v>DROP</v>
      </c>
      <c r="AM1558" s="28">
        <f t="shared" si="349"/>
        <v>3.1414357692956925</v>
      </c>
      <c r="AN1558" s="22">
        <f t="shared" si="350"/>
        <v>54.502265195999925</v>
      </c>
      <c r="AO1558" s="22" t="str">
        <f t="shared" si="351"/>
        <v>DROP</v>
      </c>
      <c r="AP1558" s="22" t="str">
        <f t="shared" si="352"/>
        <v>DROP</v>
      </c>
      <c r="AQ1558" s="22" t="str">
        <f t="shared" si="353"/>
        <v>DROP</v>
      </c>
      <c r="AR1558" s="22" t="str">
        <f t="shared" si="354"/>
        <v>DROP</v>
      </c>
      <c r="AS1558" s="22" t="str">
        <f t="shared" si="355"/>
        <v>DROP</v>
      </c>
      <c r="AT1558" s="22" t="str">
        <f t="shared" si="356"/>
        <v>DROP</v>
      </c>
      <c r="AU1558" s="22">
        <f t="shared" si="357"/>
        <v>0.76418088465448075</v>
      </c>
      <c r="AV1558" s="22">
        <f t="shared" si="358"/>
        <v>54.502265195999925</v>
      </c>
      <c r="AW1558" s="22">
        <f t="shared" si="359"/>
        <v>2.3092630576648379</v>
      </c>
      <c r="AX1558" s="22" t="str">
        <f t="shared" si="360"/>
        <v>DROP</v>
      </c>
    </row>
    <row r="1559" spans="1:50" x14ac:dyDescent="0.25">
      <c r="A1559" s="23" t="s">
        <v>18</v>
      </c>
      <c r="B1559" s="22" t="s">
        <v>1577</v>
      </c>
      <c r="C1559" s="34">
        <v>508.5618000000004</v>
      </c>
      <c r="D1559" s="32">
        <v>7.0783135321748028E-2</v>
      </c>
      <c r="E1559" s="32">
        <v>6.484295117248808E-3</v>
      </c>
      <c r="F1559" s="22">
        <v>7</v>
      </c>
      <c r="H1559" s="27">
        <v>77.525754302250533</v>
      </c>
      <c r="I1559" s="27">
        <v>0</v>
      </c>
      <c r="J1559" s="27">
        <v>56.098304429551689</v>
      </c>
      <c r="K1559" s="27">
        <v>133.62405873180222</v>
      </c>
      <c r="M1559" s="27">
        <v>291.88719345372573</v>
      </c>
      <c r="N1559" s="27">
        <v>19.833910200000016</v>
      </c>
      <c r="O1559" s="27">
        <v>0</v>
      </c>
      <c r="P1559" s="27">
        <v>150</v>
      </c>
      <c r="Q1559" s="27">
        <v>150</v>
      </c>
      <c r="R1559" s="27">
        <v>291.88719345372573</v>
      </c>
      <c r="S1559" s="22" t="s">
        <v>3374</v>
      </c>
      <c r="T1559" s="28">
        <v>3.1414357692956925</v>
      </c>
      <c r="U1559" s="22">
        <v>0.42866542292317183</v>
      </c>
      <c r="V1559" s="22">
        <v>0.78679257030850724</v>
      </c>
      <c r="W1559" s="22">
        <v>1.9459146230248381</v>
      </c>
      <c r="X1559" s="27">
        <v>-178.0970449219235</v>
      </c>
      <c r="Y1559" s="27">
        <v>-36.209851468197797</v>
      </c>
      <c r="Z1559" s="23" t="s">
        <v>3429</v>
      </c>
      <c r="AA1559" s="23" t="s">
        <v>3429</v>
      </c>
      <c r="AB1559" s="23" t="s">
        <v>3429</v>
      </c>
      <c r="AC1559" s="23" t="s">
        <v>3429</v>
      </c>
      <c r="AD1559" s="23" t="s">
        <v>3429</v>
      </c>
      <c r="AE1559" s="23" t="s">
        <v>3429</v>
      </c>
      <c r="AH1559" s="38"/>
      <c r="AJ1559" s="43"/>
      <c r="AK1559" s="22">
        <f t="shared" si="347"/>
        <v>0.42866542292317183</v>
      </c>
      <c r="AL1559" s="22" t="str">
        <f t="shared" si="348"/>
        <v>DROP</v>
      </c>
      <c r="AM1559" s="28">
        <f t="shared" si="349"/>
        <v>3.1414357692956925</v>
      </c>
      <c r="AN1559" s="22">
        <f t="shared" si="350"/>
        <v>54.502265195999925</v>
      </c>
      <c r="AO1559" s="22" t="str">
        <f t="shared" si="351"/>
        <v>DROP</v>
      </c>
      <c r="AP1559" s="22" t="str">
        <f t="shared" si="352"/>
        <v>DROP</v>
      </c>
      <c r="AQ1559" s="22" t="str">
        <f t="shared" si="353"/>
        <v>DROP</v>
      </c>
      <c r="AR1559" s="22" t="str">
        <f t="shared" si="354"/>
        <v>DROP</v>
      </c>
      <c r="AS1559" s="22" t="str">
        <f t="shared" si="355"/>
        <v>DROP</v>
      </c>
      <c r="AT1559" s="22" t="str">
        <f t="shared" si="356"/>
        <v>DROP</v>
      </c>
      <c r="AU1559" s="22">
        <f t="shared" si="357"/>
        <v>0.78679257030850724</v>
      </c>
      <c r="AV1559" s="22">
        <f t="shared" si="358"/>
        <v>54.502265195999925</v>
      </c>
      <c r="AW1559" s="22">
        <f t="shared" si="359"/>
        <v>2.3092630576648379</v>
      </c>
      <c r="AX1559" s="22" t="str">
        <f t="shared" si="360"/>
        <v>DROP</v>
      </c>
    </row>
    <row r="1560" spans="1:50" x14ac:dyDescent="0.25">
      <c r="A1560" s="23" t="s">
        <v>18</v>
      </c>
      <c r="B1560" s="22" t="s">
        <v>1578</v>
      </c>
      <c r="C1560" s="34">
        <v>922.74927478551615</v>
      </c>
      <c r="D1560" s="32">
        <v>0.22335575422952067</v>
      </c>
      <c r="E1560" s="32">
        <v>0.10621274147128493</v>
      </c>
      <c r="F1560" s="22">
        <v>15</v>
      </c>
      <c r="H1560" s="27">
        <v>298.205414993001</v>
      </c>
      <c r="I1560" s="27">
        <v>196.38259715350273</v>
      </c>
      <c r="J1560" s="27">
        <v>320.67423619937659</v>
      </c>
      <c r="K1560" s="27">
        <v>815.26224834588038</v>
      </c>
      <c r="M1560" s="27">
        <v>1021.9147861270972</v>
      </c>
      <c r="N1560" s="27">
        <v>35.987221716635126</v>
      </c>
      <c r="O1560" s="27">
        <v>0</v>
      </c>
      <c r="P1560" s="27">
        <v>7592</v>
      </c>
      <c r="Q1560" s="27">
        <v>7592</v>
      </c>
      <c r="R1560" s="27">
        <v>1021.9147861270972</v>
      </c>
      <c r="S1560" s="22" t="s">
        <v>3367</v>
      </c>
      <c r="T1560" s="28">
        <v>87.63006782137515</v>
      </c>
      <c r="U1560" s="22">
        <v>0.77064060971732895</v>
      </c>
      <c r="V1560" s="22">
        <v>0.10687776796804993</v>
      </c>
      <c r="W1560" s="22">
        <v>0.13460416044877466</v>
      </c>
      <c r="X1560" s="27">
        <v>-242.63975949785186</v>
      </c>
      <c r="Y1560" s="27">
        <v>-6812.724973370754</v>
      </c>
      <c r="Z1560" s="23" t="s">
        <v>3429</v>
      </c>
      <c r="AA1560" s="23" t="s">
        <v>3429</v>
      </c>
      <c r="AB1560" s="23" t="s">
        <v>3429</v>
      </c>
      <c r="AC1560" s="23" t="s">
        <v>3429</v>
      </c>
      <c r="AD1560" s="23" t="s">
        <v>3429</v>
      </c>
      <c r="AE1560" s="23" t="s">
        <v>3429</v>
      </c>
      <c r="AH1560" s="38"/>
      <c r="AJ1560" s="43"/>
      <c r="AK1560" s="22">
        <f t="shared" si="347"/>
        <v>0.77064060971732895</v>
      </c>
      <c r="AL1560" s="22" t="str">
        <f t="shared" si="348"/>
        <v>DROP</v>
      </c>
      <c r="AM1560" s="28">
        <f t="shared" si="349"/>
        <v>87.63006782137515</v>
      </c>
      <c r="AN1560" s="22">
        <f t="shared" si="350"/>
        <v>7418.7261411807758</v>
      </c>
      <c r="AO1560" s="22" t="str">
        <f t="shared" si="351"/>
        <v>DROP</v>
      </c>
      <c r="AP1560" s="22" t="str">
        <f t="shared" si="352"/>
        <v>DROP</v>
      </c>
      <c r="AQ1560" s="22" t="str">
        <f t="shared" si="353"/>
        <v>DROP</v>
      </c>
      <c r="AR1560" s="22" t="str">
        <f t="shared" si="354"/>
        <v>DROP</v>
      </c>
      <c r="AS1560" s="22" t="str">
        <f t="shared" si="355"/>
        <v>DROP</v>
      </c>
      <c r="AT1560" s="22" t="str">
        <f t="shared" si="356"/>
        <v>DROP</v>
      </c>
      <c r="AU1560" s="22">
        <f t="shared" si="357"/>
        <v>0.10687776796804993</v>
      </c>
      <c r="AV1560" s="22">
        <f t="shared" si="358"/>
        <v>7418.7261411807758</v>
      </c>
      <c r="AW1560" s="22">
        <f t="shared" si="359"/>
        <v>1.1117809440605735</v>
      </c>
      <c r="AX1560" s="22" t="str">
        <f t="shared" si="360"/>
        <v>DROP</v>
      </c>
    </row>
    <row r="1561" spans="1:50" x14ac:dyDescent="0.25">
      <c r="A1561" s="23" t="s">
        <v>18</v>
      </c>
      <c r="B1561" s="22" t="s">
        <v>1579</v>
      </c>
      <c r="C1561" s="34">
        <v>21223.233320066873</v>
      </c>
      <c r="D1561" s="32">
        <v>2.1672542122610348</v>
      </c>
      <c r="E1561" s="32">
        <v>4.8102472519672483</v>
      </c>
      <c r="F1561" s="22">
        <v>15</v>
      </c>
      <c r="H1561" s="27">
        <v>6858.7245448390213</v>
      </c>
      <c r="I1561" s="27">
        <v>3906.6740099842668</v>
      </c>
      <c r="J1561" s="27">
        <v>6384.7218623098997</v>
      </c>
      <c r="K1561" s="27">
        <v>17150.120417133188</v>
      </c>
      <c r="M1561" s="27">
        <v>23504.040080923238</v>
      </c>
      <c r="N1561" s="27">
        <v>827.70609948260801</v>
      </c>
      <c r="O1561" s="27">
        <v>0</v>
      </c>
      <c r="P1561" s="27">
        <v>75920</v>
      </c>
      <c r="Q1561" s="27">
        <v>75920</v>
      </c>
      <c r="R1561" s="27">
        <v>23504.040080923238</v>
      </c>
      <c r="S1561" s="22" t="s">
        <v>3367</v>
      </c>
      <c r="T1561" s="28">
        <v>38.100029487554409</v>
      </c>
      <c r="U1561" s="22">
        <v>0.70484544306746211</v>
      </c>
      <c r="V1561" s="22">
        <v>0.22346101647523778</v>
      </c>
      <c r="W1561" s="22">
        <v>0.30958956903218177</v>
      </c>
      <c r="X1561" s="27">
        <v>-7181.6257632726592</v>
      </c>
      <c r="Y1561" s="27">
        <v>-59597.58568234941</v>
      </c>
      <c r="Z1561" s="23" t="s">
        <v>3429</v>
      </c>
      <c r="AA1561" s="23" t="s">
        <v>3429</v>
      </c>
      <c r="AB1561" s="23" t="s">
        <v>3429</v>
      </c>
      <c r="AC1561" s="23" t="s">
        <v>3429</v>
      </c>
      <c r="AD1561" s="23" t="s">
        <v>3429</v>
      </c>
      <c r="AE1561" s="23" t="s">
        <v>3429</v>
      </c>
      <c r="AH1561" s="38"/>
      <c r="AJ1561" s="43"/>
      <c r="AK1561" s="22">
        <f t="shared" si="347"/>
        <v>0.70484544306746211</v>
      </c>
      <c r="AL1561" s="22" t="str">
        <f t="shared" si="348"/>
        <v>DROP</v>
      </c>
      <c r="AM1561" s="28">
        <f t="shared" si="349"/>
        <v>38.100029487554409</v>
      </c>
      <c r="AN1561" s="22">
        <f t="shared" si="350"/>
        <v>71934.701247157849</v>
      </c>
      <c r="AO1561" s="22" t="str">
        <f t="shared" si="351"/>
        <v>DROP</v>
      </c>
      <c r="AP1561" s="22" t="str">
        <f t="shared" si="352"/>
        <v>DROP</v>
      </c>
      <c r="AQ1561" s="22" t="str">
        <f t="shared" si="353"/>
        <v>DROP</v>
      </c>
      <c r="AR1561" s="22" t="str">
        <f t="shared" si="354"/>
        <v>DROP</v>
      </c>
      <c r="AS1561" s="22" t="str">
        <f t="shared" si="355"/>
        <v>DROP</v>
      </c>
      <c r="AT1561" s="22" t="str">
        <f t="shared" si="356"/>
        <v>DROP</v>
      </c>
      <c r="AU1561" s="22">
        <f t="shared" si="357"/>
        <v>0.22346101647523778</v>
      </c>
      <c r="AV1561" s="22">
        <f t="shared" si="358"/>
        <v>71934.701247157849</v>
      </c>
      <c r="AW1561" s="22">
        <f t="shared" si="359"/>
        <v>1.2570961713393189</v>
      </c>
      <c r="AX1561" s="22" t="str">
        <f t="shared" si="360"/>
        <v>DROP</v>
      </c>
    </row>
    <row r="1562" spans="1:50" x14ac:dyDescent="0.25">
      <c r="A1562" s="23" t="s">
        <v>18</v>
      </c>
      <c r="B1562" s="22" t="s">
        <v>1580</v>
      </c>
      <c r="C1562" s="34">
        <v>1845.4985495710323</v>
      </c>
      <c r="D1562" s="32">
        <v>0.11154026262187108</v>
      </c>
      <c r="E1562" s="32">
        <v>0.77467078001276912</v>
      </c>
      <c r="F1562" s="22">
        <v>15</v>
      </c>
      <c r="H1562" s="27">
        <v>596.410829986002</v>
      </c>
      <c r="I1562" s="27">
        <v>629.15397983594744</v>
      </c>
      <c r="J1562" s="27">
        <v>1028.2335202660111</v>
      </c>
      <c r="K1562" s="27">
        <v>2253.7983300879605</v>
      </c>
      <c r="M1562" s="27">
        <v>2043.8295722541943</v>
      </c>
      <c r="N1562" s="27">
        <v>71.974443433270253</v>
      </c>
      <c r="O1562" s="27">
        <v>0</v>
      </c>
      <c r="P1562" s="27">
        <v>7592</v>
      </c>
      <c r="Q1562" s="27">
        <v>7592</v>
      </c>
      <c r="R1562" s="27">
        <v>2043.8295722541943</v>
      </c>
      <c r="S1562" s="22" t="s">
        <v>3367</v>
      </c>
      <c r="T1562" s="28">
        <v>43.815033910687575</v>
      </c>
      <c r="U1562" s="22">
        <v>1.0652207451055711</v>
      </c>
      <c r="V1562" s="22">
        <v>0.29407696316355597</v>
      </c>
      <c r="W1562" s="22">
        <v>0.26920832089754931</v>
      </c>
      <c r="X1562" s="27">
        <v>137.99431440049602</v>
      </c>
      <c r="Y1562" s="27">
        <v>-5410.1761133453101</v>
      </c>
      <c r="Z1562" s="23" t="s">
        <v>3429</v>
      </c>
      <c r="AA1562" s="23" t="s">
        <v>3429</v>
      </c>
      <c r="AB1562" s="23" t="s">
        <v>3429</v>
      </c>
      <c r="AC1562" s="23" t="s">
        <v>3429</v>
      </c>
      <c r="AD1562" s="23" t="s">
        <v>3429</v>
      </c>
      <c r="AE1562" s="23" t="s">
        <v>3429</v>
      </c>
      <c r="AH1562" s="38"/>
      <c r="AJ1562" s="43"/>
      <c r="AK1562" s="22">
        <f t="shared" si="347"/>
        <v>1.0652207451055711</v>
      </c>
      <c r="AL1562" s="22">
        <f t="shared" si="348"/>
        <v>137.99431440049591</v>
      </c>
      <c r="AM1562" s="28">
        <f t="shared" si="349"/>
        <v>43.815033910687575</v>
      </c>
      <c r="AN1562" s="22">
        <f t="shared" si="350"/>
        <v>7245.4522823615516</v>
      </c>
      <c r="AO1562" s="22" t="str">
        <f t="shared" si="351"/>
        <v>KEEP</v>
      </c>
      <c r="AP1562" s="22">
        <f t="shared" si="352"/>
        <v>137.99431440049591</v>
      </c>
      <c r="AQ1562" s="22">
        <f t="shared" si="353"/>
        <v>1.0329882003187827</v>
      </c>
      <c r="AR1562" s="22">
        <f t="shared" si="354"/>
        <v>43.018639605505832</v>
      </c>
      <c r="AS1562" s="22">
        <f t="shared" si="355"/>
        <v>0.28738460045504349</v>
      </c>
      <c r="AT1562" s="22" t="str">
        <f t="shared" si="356"/>
        <v>DROP</v>
      </c>
      <c r="AU1562" s="22">
        <f t="shared" si="357"/>
        <v>0.29407696316355597</v>
      </c>
      <c r="AV1562" s="22">
        <f t="shared" si="358"/>
        <v>7245.4522823615516</v>
      </c>
      <c r="AW1562" s="22">
        <f t="shared" si="359"/>
        <v>1.2235618881211467</v>
      </c>
      <c r="AX1562" s="22" t="str">
        <f t="shared" si="360"/>
        <v>DROP</v>
      </c>
    </row>
    <row r="1563" spans="1:50" x14ac:dyDescent="0.25">
      <c r="A1563" s="23" t="s">
        <v>18</v>
      </c>
      <c r="B1563" s="22" t="s">
        <v>1581</v>
      </c>
      <c r="C1563" s="34">
        <v>1230.3323663806882</v>
      </c>
      <c r="D1563" s="32">
        <v>0.29780767230602756</v>
      </c>
      <c r="E1563" s="32">
        <v>0.1416169886283799</v>
      </c>
      <c r="F1563" s="22">
        <v>15</v>
      </c>
      <c r="H1563" s="27">
        <v>397.60721999066806</v>
      </c>
      <c r="I1563" s="27">
        <v>261.84346287133701</v>
      </c>
      <c r="J1563" s="27">
        <v>427.56564826583542</v>
      </c>
      <c r="K1563" s="27">
        <v>1087.0163311278407</v>
      </c>
      <c r="M1563" s="27">
        <v>1362.5530481694632</v>
      </c>
      <c r="N1563" s="27">
        <v>47.982962288846842</v>
      </c>
      <c r="O1563" s="27">
        <v>0</v>
      </c>
      <c r="P1563" s="27">
        <v>7592</v>
      </c>
      <c r="Q1563" s="27">
        <v>7592</v>
      </c>
      <c r="R1563" s="27">
        <v>1362.5530481694632</v>
      </c>
      <c r="S1563" s="22" t="s">
        <v>3367</v>
      </c>
      <c r="T1563" s="28">
        <v>65.722550866031355</v>
      </c>
      <c r="U1563" s="22">
        <v>0.77064060971732884</v>
      </c>
      <c r="V1563" s="22">
        <v>0.14227994178696227</v>
      </c>
      <c r="W1563" s="22">
        <v>0.17947221393169957</v>
      </c>
      <c r="X1563" s="27">
        <v>-323.51967933046944</v>
      </c>
      <c r="Y1563" s="27">
        <v>-6552.9666311610054</v>
      </c>
      <c r="Z1563" s="23" t="s">
        <v>3429</v>
      </c>
      <c r="AA1563" s="23" t="s">
        <v>3429</v>
      </c>
      <c r="AB1563" s="23" t="s">
        <v>3429</v>
      </c>
      <c r="AC1563" s="23" t="s">
        <v>3429</v>
      </c>
      <c r="AD1563" s="23" t="s">
        <v>3429</v>
      </c>
      <c r="AE1563" s="23" t="s">
        <v>3429</v>
      </c>
      <c r="AH1563" s="38"/>
      <c r="AJ1563" s="43"/>
      <c r="AK1563" s="22">
        <f t="shared" si="347"/>
        <v>0.77064060971732884</v>
      </c>
      <c r="AL1563" s="22" t="str">
        <f t="shared" si="348"/>
        <v>DROP</v>
      </c>
      <c r="AM1563" s="28">
        <f t="shared" si="349"/>
        <v>65.722550866031355</v>
      </c>
      <c r="AN1563" s="22">
        <f t="shared" si="350"/>
        <v>7360.9681882410341</v>
      </c>
      <c r="AO1563" s="22" t="str">
        <f t="shared" si="351"/>
        <v>DROP</v>
      </c>
      <c r="AP1563" s="22" t="str">
        <f t="shared" si="352"/>
        <v>DROP</v>
      </c>
      <c r="AQ1563" s="22" t="str">
        <f t="shared" si="353"/>
        <v>DROP</v>
      </c>
      <c r="AR1563" s="22" t="str">
        <f t="shared" si="354"/>
        <v>DROP</v>
      </c>
      <c r="AS1563" s="22" t="str">
        <f t="shared" si="355"/>
        <v>DROP</v>
      </c>
      <c r="AT1563" s="22" t="str">
        <f t="shared" si="356"/>
        <v>DROP</v>
      </c>
      <c r="AU1563" s="22">
        <f t="shared" si="357"/>
        <v>0.14227994178696227</v>
      </c>
      <c r="AV1563" s="22">
        <f t="shared" si="358"/>
        <v>7360.9681882410341</v>
      </c>
      <c r="AW1563" s="22">
        <f t="shared" si="359"/>
        <v>1.1490412587474312</v>
      </c>
      <c r="AX1563" s="22" t="str">
        <f t="shared" si="360"/>
        <v>DROP</v>
      </c>
    </row>
    <row r="1564" spans="1:50" x14ac:dyDescent="0.25">
      <c r="A1564" s="23" t="s">
        <v>18</v>
      </c>
      <c r="B1564" s="22" t="s">
        <v>1582</v>
      </c>
      <c r="C1564" s="34">
        <v>37217.554083015828</v>
      </c>
      <c r="D1564" s="32">
        <v>3.800547241791091</v>
      </c>
      <c r="E1564" s="32">
        <v>8.4353611230150314</v>
      </c>
      <c r="F1564" s="22">
        <v>15</v>
      </c>
      <c r="H1564" s="27">
        <v>12027.618404717712</v>
      </c>
      <c r="I1564" s="27">
        <v>6850.8341334506713</v>
      </c>
      <c r="J1564" s="27">
        <v>11196.396309268088</v>
      </c>
      <c r="K1564" s="27">
        <v>30074.848847436471</v>
      </c>
      <c r="M1564" s="27">
        <v>41217.229707126266</v>
      </c>
      <c r="N1564" s="27">
        <v>1451.4846092376172</v>
      </c>
      <c r="O1564" s="27">
        <v>0</v>
      </c>
      <c r="P1564" s="27">
        <v>113880</v>
      </c>
      <c r="Q1564" s="27">
        <v>113880</v>
      </c>
      <c r="R1564" s="27">
        <v>41217.229707126266</v>
      </c>
      <c r="S1564" s="22" t="s">
        <v>3367</v>
      </c>
      <c r="T1564" s="28">
        <v>32.589694644313063</v>
      </c>
      <c r="U1564" s="22">
        <v>0.70484544306746222</v>
      </c>
      <c r="V1564" s="22">
        <v>0.26076876534915938</v>
      </c>
      <c r="W1564" s="22">
        <v>0.36193563142892754</v>
      </c>
      <c r="X1564" s="27">
        <v>-12593.865468927412</v>
      </c>
      <c r="Y1564" s="27">
        <v>-85256.635761801139</v>
      </c>
      <c r="Z1564" s="23" t="s">
        <v>3429</v>
      </c>
      <c r="AA1564" s="23" t="s">
        <v>3429</v>
      </c>
      <c r="AB1564" s="23" t="s">
        <v>3429</v>
      </c>
      <c r="AC1564" s="23" t="s">
        <v>3429</v>
      </c>
      <c r="AD1564" s="23" t="s">
        <v>3429</v>
      </c>
      <c r="AE1564" s="23" t="s">
        <v>3429</v>
      </c>
      <c r="AH1564" s="38"/>
      <c r="AJ1564" s="43"/>
      <c r="AK1564" s="22">
        <f t="shared" si="347"/>
        <v>0.70484544306746222</v>
      </c>
      <c r="AL1564" s="22" t="str">
        <f t="shared" si="348"/>
        <v>DROP</v>
      </c>
      <c r="AM1564" s="28">
        <f t="shared" si="349"/>
        <v>32.589694644313063</v>
      </c>
      <c r="AN1564" s="22">
        <f t="shared" si="350"/>
        <v>106891.28769429128</v>
      </c>
      <c r="AO1564" s="22" t="str">
        <f t="shared" si="351"/>
        <v>DROP</v>
      </c>
      <c r="AP1564" s="22" t="str">
        <f t="shared" si="352"/>
        <v>DROP</v>
      </c>
      <c r="AQ1564" s="22" t="str">
        <f t="shared" si="353"/>
        <v>DROP</v>
      </c>
      <c r="AR1564" s="22" t="str">
        <f t="shared" si="354"/>
        <v>DROP</v>
      </c>
      <c r="AS1564" s="22" t="str">
        <f t="shared" si="355"/>
        <v>DROP</v>
      </c>
      <c r="AT1564" s="22" t="str">
        <f t="shared" si="356"/>
        <v>DROP</v>
      </c>
      <c r="AU1564" s="22">
        <f t="shared" si="357"/>
        <v>0.26076876534915938</v>
      </c>
      <c r="AV1564" s="22">
        <f t="shared" si="358"/>
        <v>106891.28769429128</v>
      </c>
      <c r="AW1564" s="22">
        <f t="shared" si="359"/>
        <v>1.3005665384739862</v>
      </c>
      <c r="AX1564" s="22" t="str">
        <f t="shared" si="360"/>
        <v>DROP</v>
      </c>
    </row>
    <row r="1565" spans="1:50" x14ac:dyDescent="0.25">
      <c r="A1565" s="23" t="s">
        <v>18</v>
      </c>
      <c r="B1565" s="22" t="s">
        <v>1583</v>
      </c>
      <c r="C1565" s="34">
        <v>73819.941982841294</v>
      </c>
      <c r="D1565" s="32">
        <v>17.868460338361654</v>
      </c>
      <c r="E1565" s="32">
        <v>8.4970193177027955</v>
      </c>
      <c r="F1565" s="22">
        <v>15</v>
      </c>
      <c r="H1565" s="27">
        <v>23856.433199440082</v>
      </c>
      <c r="I1565" s="27">
        <v>15710.607772280218</v>
      </c>
      <c r="J1565" s="27">
        <v>25653.938895950127</v>
      </c>
      <c r="K1565" s="27">
        <v>65220.979867670423</v>
      </c>
      <c r="M1565" s="27">
        <v>81753.182890167765</v>
      </c>
      <c r="N1565" s="27">
        <v>2878.9777373308107</v>
      </c>
      <c r="O1565" s="27">
        <v>0</v>
      </c>
      <c r="P1565" s="27">
        <v>189800</v>
      </c>
      <c r="Q1565" s="27">
        <v>189800</v>
      </c>
      <c r="R1565" s="27">
        <v>81753.182890167765</v>
      </c>
      <c r="S1565" s="22" t="s">
        <v>3367</v>
      </c>
      <c r="T1565" s="28">
        <v>27.384396194179729</v>
      </c>
      <c r="U1565" s="22">
        <v>0.77064060971732884</v>
      </c>
      <c r="V1565" s="22">
        <v>0.33849556725686381</v>
      </c>
      <c r="W1565" s="22">
        <v>0.43073331343607885</v>
      </c>
      <c r="X1565" s="27">
        <v>-19411.180759828159</v>
      </c>
      <c r="Y1565" s="27">
        <v>-127457.99786966038</v>
      </c>
      <c r="Z1565" s="23" t="s">
        <v>3429</v>
      </c>
      <c r="AA1565" s="23" t="s">
        <v>3429</v>
      </c>
      <c r="AB1565" s="23" t="s">
        <v>3429</v>
      </c>
      <c r="AC1565" s="23" t="s">
        <v>3429</v>
      </c>
      <c r="AD1565" s="23" t="s">
        <v>3429</v>
      </c>
      <c r="AE1565" s="23" t="s">
        <v>3429</v>
      </c>
      <c r="AH1565" s="38"/>
      <c r="AJ1565" s="43"/>
      <c r="AK1565" s="22">
        <f t="shared" si="347"/>
        <v>0.77064060971732884</v>
      </c>
      <c r="AL1565" s="22" t="str">
        <f t="shared" si="348"/>
        <v>DROP</v>
      </c>
      <c r="AM1565" s="28">
        <f t="shared" si="349"/>
        <v>27.384396194179729</v>
      </c>
      <c r="AN1565" s="22">
        <f t="shared" si="350"/>
        <v>175938.09129446206</v>
      </c>
      <c r="AO1565" s="22" t="str">
        <f t="shared" si="351"/>
        <v>DROP</v>
      </c>
      <c r="AP1565" s="22" t="str">
        <f t="shared" si="352"/>
        <v>DROP</v>
      </c>
      <c r="AQ1565" s="22" t="str">
        <f t="shared" si="353"/>
        <v>DROP</v>
      </c>
      <c r="AR1565" s="22" t="str">
        <f t="shared" si="354"/>
        <v>DROP</v>
      </c>
      <c r="AS1565" s="22" t="str">
        <f t="shared" si="355"/>
        <v>DROP</v>
      </c>
      <c r="AT1565" s="22" t="str">
        <f t="shared" si="356"/>
        <v>DROP</v>
      </c>
      <c r="AU1565" s="22">
        <f t="shared" si="357"/>
        <v>0.33849556725686381</v>
      </c>
      <c r="AV1565" s="22">
        <f t="shared" si="358"/>
        <v>175938.09129446206</v>
      </c>
      <c r="AW1565" s="22">
        <f t="shared" si="359"/>
        <v>1.3576990209938349</v>
      </c>
      <c r="AX1565" s="22" t="str">
        <f t="shared" si="360"/>
        <v>DROP</v>
      </c>
    </row>
    <row r="1566" spans="1:50" x14ac:dyDescent="0.25">
      <c r="A1566" s="23" t="s">
        <v>18</v>
      </c>
      <c r="B1566" s="22" t="s">
        <v>1584</v>
      </c>
      <c r="C1566" s="34">
        <v>8858.3930379409558</v>
      </c>
      <c r="D1566" s="32">
        <v>0.53539326058498127</v>
      </c>
      <c r="E1566" s="32">
        <v>3.7184197440612921</v>
      </c>
      <c r="F1566" s="22">
        <v>15</v>
      </c>
      <c r="H1566" s="27">
        <v>2862.7719839328097</v>
      </c>
      <c r="I1566" s="27">
        <v>3019.9391032125477</v>
      </c>
      <c r="J1566" s="27">
        <v>4935.5208972768523</v>
      </c>
      <c r="K1566" s="27">
        <v>10818.231984422209</v>
      </c>
      <c r="M1566" s="27">
        <v>9810.3819468201327</v>
      </c>
      <c r="N1566" s="27">
        <v>345.47732847969729</v>
      </c>
      <c r="O1566" s="27">
        <v>0</v>
      </c>
      <c r="P1566" s="27">
        <v>22776</v>
      </c>
      <c r="Q1566" s="27">
        <v>22776</v>
      </c>
      <c r="R1566" s="27">
        <v>9810.3819468201327</v>
      </c>
      <c r="S1566" s="22" t="s">
        <v>3367</v>
      </c>
      <c r="T1566" s="28">
        <v>27.384396194179729</v>
      </c>
      <c r="U1566" s="22">
        <v>1.0652207451055711</v>
      </c>
      <c r="V1566" s="22">
        <v>0.4678867111617015</v>
      </c>
      <c r="W1566" s="22">
        <v>0.4307333134360789</v>
      </c>
      <c r="X1566" s="27">
        <v>662.37270912237909</v>
      </c>
      <c r="Y1566" s="27">
        <v>-12303.245344057488</v>
      </c>
      <c r="Z1566" s="23" t="s">
        <v>3429</v>
      </c>
      <c r="AA1566" s="23" t="s">
        <v>3429</v>
      </c>
      <c r="AB1566" s="23" t="s">
        <v>3429</v>
      </c>
      <c r="AC1566" s="23" t="s">
        <v>3429</v>
      </c>
      <c r="AD1566" s="23" t="s">
        <v>3429</v>
      </c>
      <c r="AE1566" s="23" t="s">
        <v>3429</v>
      </c>
      <c r="AH1566" s="38"/>
      <c r="AJ1566" s="43"/>
      <c r="AK1566" s="22">
        <f t="shared" si="347"/>
        <v>1.0652207451055711</v>
      </c>
      <c r="AL1566" s="22">
        <f t="shared" si="348"/>
        <v>662.37270912237932</v>
      </c>
      <c r="AM1566" s="28">
        <f t="shared" si="349"/>
        <v>27.384396194179729</v>
      </c>
      <c r="AN1566" s="22">
        <f t="shared" si="350"/>
        <v>21112.570955335446</v>
      </c>
      <c r="AO1566" s="22" t="str">
        <f t="shared" si="351"/>
        <v>KEEP</v>
      </c>
      <c r="AP1566" s="22">
        <f t="shared" si="352"/>
        <v>662.37270912237932</v>
      </c>
      <c r="AQ1566" s="22">
        <f t="shared" si="353"/>
        <v>1.0329882003187829</v>
      </c>
      <c r="AR1566" s="22">
        <f t="shared" si="354"/>
        <v>26.588001888997983</v>
      </c>
      <c r="AS1566" s="22">
        <f t="shared" si="355"/>
        <v>0.45981536072806956</v>
      </c>
      <c r="AT1566" s="22" t="str">
        <f t="shared" si="356"/>
        <v>DROP</v>
      </c>
      <c r="AU1566" s="22">
        <f t="shared" si="357"/>
        <v>0.4678867111617015</v>
      </c>
      <c r="AV1566" s="22">
        <f t="shared" si="358"/>
        <v>21112.570955335446</v>
      </c>
      <c r="AW1566" s="22">
        <f t="shared" si="359"/>
        <v>1.3576990209938347</v>
      </c>
      <c r="AX1566" s="22" t="str">
        <f t="shared" si="360"/>
        <v>DROP</v>
      </c>
    </row>
    <row r="1567" spans="1:50" x14ac:dyDescent="0.25">
      <c r="A1567" s="23" t="s">
        <v>18</v>
      </c>
      <c r="B1567" s="22" t="s">
        <v>1585</v>
      </c>
      <c r="C1567" s="34">
        <v>55364.956487130978</v>
      </c>
      <c r="D1567" s="32">
        <v>13.401345253771241</v>
      </c>
      <c r="E1567" s="32">
        <v>6.3727644882770971</v>
      </c>
      <c r="F1567" s="22">
        <v>15</v>
      </c>
      <c r="H1567" s="27">
        <v>17892.324899580068</v>
      </c>
      <c r="I1567" s="27">
        <v>11782.955829210165</v>
      </c>
      <c r="J1567" s="27">
        <v>19240.4541719626</v>
      </c>
      <c r="K1567" s="27">
        <v>48915.734900752832</v>
      </c>
      <c r="M1567" s="27">
        <v>61314.887167625828</v>
      </c>
      <c r="N1567" s="27">
        <v>2159.2333029981082</v>
      </c>
      <c r="O1567" s="27">
        <v>0</v>
      </c>
      <c r="P1567" s="27">
        <v>151840</v>
      </c>
      <c r="Q1567" s="27">
        <v>151840</v>
      </c>
      <c r="R1567" s="27">
        <v>61314.887167625828</v>
      </c>
      <c r="S1567" s="22" t="s">
        <v>3367</v>
      </c>
      <c r="T1567" s="28">
        <v>29.210022607125044</v>
      </c>
      <c r="U1567" s="22">
        <v>0.77064060971732906</v>
      </c>
      <c r="V1567" s="22">
        <v>0.31763622358112431</v>
      </c>
      <c r="W1567" s="22">
        <v>0.40381248134632397</v>
      </c>
      <c r="X1567" s="27">
        <v>-14558.385569871105</v>
      </c>
      <c r="Y1567" s="27">
        <v>-105083.49840224526</v>
      </c>
      <c r="Z1567" s="23" t="s">
        <v>3429</v>
      </c>
      <c r="AA1567" s="23" t="s">
        <v>3429</v>
      </c>
      <c r="AB1567" s="23" t="s">
        <v>3429</v>
      </c>
      <c r="AC1567" s="23" t="s">
        <v>3429</v>
      </c>
      <c r="AD1567" s="23" t="s">
        <v>3429</v>
      </c>
      <c r="AE1567" s="23" t="s">
        <v>3429</v>
      </c>
      <c r="AH1567" s="38"/>
      <c r="AJ1567" s="43"/>
      <c r="AK1567" s="22">
        <f t="shared" si="347"/>
        <v>0.77064060971732906</v>
      </c>
      <c r="AL1567" s="22" t="str">
        <f t="shared" si="348"/>
        <v>DROP</v>
      </c>
      <c r="AM1567" s="28">
        <f t="shared" si="349"/>
        <v>29.210022607125044</v>
      </c>
      <c r="AN1567" s="22">
        <f t="shared" si="350"/>
        <v>141443.56847084654</v>
      </c>
      <c r="AO1567" s="22" t="str">
        <f t="shared" si="351"/>
        <v>DROP</v>
      </c>
      <c r="AP1567" s="22" t="str">
        <f t="shared" si="352"/>
        <v>DROP</v>
      </c>
      <c r="AQ1567" s="22" t="str">
        <f t="shared" si="353"/>
        <v>DROP</v>
      </c>
      <c r="AR1567" s="22" t="str">
        <f t="shared" si="354"/>
        <v>DROP</v>
      </c>
      <c r="AS1567" s="22" t="str">
        <f t="shared" si="355"/>
        <v>DROP</v>
      </c>
      <c r="AT1567" s="22" t="str">
        <f t="shared" si="356"/>
        <v>DROP</v>
      </c>
      <c r="AU1567" s="22">
        <f t="shared" si="357"/>
        <v>0.31763622358112431</v>
      </c>
      <c r="AV1567" s="22">
        <f t="shared" si="358"/>
        <v>141443.56847084654</v>
      </c>
      <c r="AW1567" s="22">
        <f t="shared" si="359"/>
        <v>1.33534283218172</v>
      </c>
      <c r="AX1567" s="22" t="str">
        <f t="shared" si="360"/>
        <v>DROP</v>
      </c>
    </row>
    <row r="1568" spans="1:50" x14ac:dyDescent="0.25">
      <c r="A1568" s="23" t="s">
        <v>18</v>
      </c>
      <c r="B1568" s="22" t="s">
        <v>1586</v>
      </c>
      <c r="C1568" s="34">
        <v>7689.577289879302</v>
      </c>
      <c r="D1568" s="32">
        <v>1.8612979519126724</v>
      </c>
      <c r="E1568" s="32">
        <v>0.88510617892737453</v>
      </c>
      <c r="F1568" s="22">
        <v>15</v>
      </c>
      <c r="H1568" s="27">
        <v>2485.0451249416756</v>
      </c>
      <c r="I1568" s="27">
        <v>1636.5216429458562</v>
      </c>
      <c r="J1568" s="27">
        <v>2672.2853016614717</v>
      </c>
      <c r="K1568" s="27">
        <v>6793.8520695490033</v>
      </c>
      <c r="M1568" s="27">
        <v>8515.9565510591437</v>
      </c>
      <c r="N1568" s="27">
        <v>299.8935143052928</v>
      </c>
      <c r="O1568" s="27">
        <v>0</v>
      </c>
      <c r="P1568" s="27">
        <v>22776</v>
      </c>
      <c r="Q1568" s="27">
        <v>22776</v>
      </c>
      <c r="R1568" s="27">
        <v>8515.9565510591437</v>
      </c>
      <c r="S1568" s="22" t="s">
        <v>3367</v>
      </c>
      <c r="T1568" s="28">
        <v>31.546824415695045</v>
      </c>
      <c r="U1568" s="22">
        <v>0.77064060971732884</v>
      </c>
      <c r="V1568" s="22">
        <v>0.29441339141807593</v>
      </c>
      <c r="W1568" s="22">
        <v>0.37390044569104075</v>
      </c>
      <c r="X1568" s="27">
        <v>-2021.9979958154336</v>
      </c>
      <c r="Y1568" s="27">
        <v>-16282.041444756287</v>
      </c>
      <c r="Z1568" s="23" t="s">
        <v>3429</v>
      </c>
      <c r="AA1568" s="23" t="s">
        <v>3429</v>
      </c>
      <c r="AB1568" s="23" t="s">
        <v>3429</v>
      </c>
      <c r="AC1568" s="23" t="s">
        <v>3429</v>
      </c>
      <c r="AD1568" s="23" t="s">
        <v>3429</v>
      </c>
      <c r="AE1568" s="23" t="s">
        <v>3429</v>
      </c>
      <c r="AH1568" s="38"/>
      <c r="AJ1568" s="43"/>
      <c r="AK1568" s="22">
        <f t="shared" si="347"/>
        <v>0.77064060971732884</v>
      </c>
      <c r="AL1568" s="22" t="str">
        <f t="shared" si="348"/>
        <v>DROP</v>
      </c>
      <c r="AM1568" s="28">
        <f t="shared" si="349"/>
        <v>31.546824415695045</v>
      </c>
      <c r="AN1568" s="22">
        <f t="shared" si="350"/>
        <v>21332.051176506466</v>
      </c>
      <c r="AO1568" s="22" t="str">
        <f t="shared" si="351"/>
        <v>DROP</v>
      </c>
      <c r="AP1568" s="22" t="str">
        <f t="shared" si="352"/>
        <v>DROP</v>
      </c>
      <c r="AQ1568" s="22" t="str">
        <f t="shared" si="353"/>
        <v>DROP</v>
      </c>
      <c r="AR1568" s="22" t="str">
        <f t="shared" si="354"/>
        <v>DROP</v>
      </c>
      <c r="AS1568" s="22" t="str">
        <f t="shared" si="355"/>
        <v>DROP</v>
      </c>
      <c r="AT1568" s="22" t="str">
        <f t="shared" si="356"/>
        <v>DROP</v>
      </c>
      <c r="AU1568" s="22">
        <f t="shared" si="357"/>
        <v>0.29441339141807593</v>
      </c>
      <c r="AV1568" s="22">
        <f t="shared" si="358"/>
        <v>21332.051176506466</v>
      </c>
      <c r="AW1568" s="22">
        <f t="shared" si="359"/>
        <v>1.3105026223904817</v>
      </c>
      <c r="AX1568" s="22" t="str">
        <f t="shared" si="360"/>
        <v>DROP</v>
      </c>
    </row>
    <row r="1569" spans="1:50" x14ac:dyDescent="0.25">
      <c r="A1569" s="23" t="s">
        <v>18</v>
      </c>
      <c r="B1569" s="22" t="s">
        <v>1587</v>
      </c>
      <c r="C1569" s="34">
        <v>3075.8309159517207</v>
      </c>
      <c r="D1569" s="32">
        <v>0.18590043770311848</v>
      </c>
      <c r="E1569" s="32">
        <v>1.2911179666879486</v>
      </c>
      <c r="F1569" s="22">
        <v>15</v>
      </c>
      <c r="H1569" s="27">
        <v>994.01804997667011</v>
      </c>
      <c r="I1569" s="27">
        <v>1048.5899663932457</v>
      </c>
      <c r="J1569" s="27">
        <v>1713.7225337766852</v>
      </c>
      <c r="K1569" s="27">
        <v>3756.3305501466011</v>
      </c>
      <c r="M1569" s="27">
        <v>3406.3826204236575</v>
      </c>
      <c r="N1569" s="27">
        <v>119.9574057221171</v>
      </c>
      <c r="O1569" s="27">
        <v>0</v>
      </c>
      <c r="P1569" s="27">
        <v>15184</v>
      </c>
      <c r="Q1569" s="27">
        <v>15184</v>
      </c>
      <c r="R1569" s="27">
        <v>3406.3826204236575</v>
      </c>
      <c r="S1569" s="22" t="s">
        <v>3367</v>
      </c>
      <c r="T1569" s="28">
        <v>52.578040692825077</v>
      </c>
      <c r="U1569" s="22">
        <v>1.0652207451055711</v>
      </c>
      <c r="V1569" s="22">
        <v>0.24544831448250876</v>
      </c>
      <c r="W1569" s="22">
        <v>0.22434026741462443</v>
      </c>
      <c r="X1569" s="27">
        <v>229.99052400082655</v>
      </c>
      <c r="Y1569" s="27">
        <v>-11547.626855575516</v>
      </c>
      <c r="Z1569" s="23" t="s">
        <v>3429</v>
      </c>
      <c r="AA1569" s="23" t="s">
        <v>3429</v>
      </c>
      <c r="AB1569" s="23" t="s">
        <v>3429</v>
      </c>
      <c r="AC1569" s="23" t="s">
        <v>3429</v>
      </c>
      <c r="AD1569" s="23" t="s">
        <v>3429</v>
      </c>
      <c r="AE1569" s="23" t="s">
        <v>3429</v>
      </c>
      <c r="AH1569" s="38"/>
      <c r="AJ1569" s="43"/>
      <c r="AK1569" s="22">
        <f t="shared" si="347"/>
        <v>1.0652207451055711</v>
      </c>
      <c r="AL1569" s="22">
        <f t="shared" si="348"/>
        <v>229.99052400082653</v>
      </c>
      <c r="AM1569" s="28">
        <f t="shared" si="349"/>
        <v>52.578040692825077</v>
      </c>
      <c r="AN1569" s="22">
        <f t="shared" si="350"/>
        <v>14606.420470602587</v>
      </c>
      <c r="AO1569" s="22" t="str">
        <f t="shared" si="351"/>
        <v>KEEP</v>
      </c>
      <c r="AP1569" s="22">
        <f t="shared" si="352"/>
        <v>229.99052400082653</v>
      </c>
      <c r="AQ1569" s="22">
        <f t="shared" si="353"/>
        <v>1.0329882003187829</v>
      </c>
      <c r="AR1569" s="22">
        <f t="shared" si="354"/>
        <v>51.781646387643335</v>
      </c>
      <c r="AS1569" s="22">
        <f t="shared" si="355"/>
        <v>0.23948716704586961</v>
      </c>
      <c r="AT1569" s="22" t="str">
        <f t="shared" si="356"/>
        <v>DROP</v>
      </c>
      <c r="AU1569" s="22">
        <f t="shared" si="357"/>
        <v>0.24544831448250876</v>
      </c>
      <c r="AV1569" s="22">
        <f t="shared" si="358"/>
        <v>14606.420470602587</v>
      </c>
      <c r="AW1569" s="22">
        <f t="shared" si="359"/>
        <v>1.1863015734342892</v>
      </c>
      <c r="AX1569" s="22" t="str">
        <f t="shared" si="360"/>
        <v>DROP</v>
      </c>
    </row>
    <row r="1570" spans="1:50" x14ac:dyDescent="0.25">
      <c r="A1570" s="23" t="s">
        <v>18</v>
      </c>
      <c r="B1570" s="22" t="s">
        <v>1588</v>
      </c>
      <c r="C1570" s="34">
        <v>5481.1306922259673</v>
      </c>
      <c r="D1570" s="32">
        <v>0.3312745799869572</v>
      </c>
      <c r="E1570" s="32">
        <v>2.3007722166379247</v>
      </c>
      <c r="F1570" s="22">
        <v>15</v>
      </c>
      <c r="H1570" s="27">
        <v>1771.3401650584269</v>
      </c>
      <c r="I1570" s="27">
        <v>1868.5873201127645</v>
      </c>
      <c r="J1570" s="27">
        <v>3053.8535551900541</v>
      </c>
      <c r="K1570" s="27">
        <v>6693.7810403612457</v>
      </c>
      <c r="M1570" s="27">
        <v>6070.173829594959</v>
      </c>
      <c r="N1570" s="27">
        <v>213.76409699681273</v>
      </c>
      <c r="O1570" s="27">
        <v>0</v>
      </c>
      <c r="P1570" s="27">
        <v>22776</v>
      </c>
      <c r="Q1570" s="27">
        <v>22776</v>
      </c>
      <c r="R1570" s="27">
        <v>6070.173829594959</v>
      </c>
      <c r="S1570" s="22" t="s">
        <v>3367</v>
      </c>
      <c r="T1570" s="28">
        <v>44.257610010795517</v>
      </c>
      <c r="U1570" s="22">
        <v>1.0652207451055713</v>
      </c>
      <c r="V1570" s="22">
        <v>0.29116353748212948</v>
      </c>
      <c r="W1570" s="22">
        <v>0.26651623768857391</v>
      </c>
      <c r="X1570" s="27">
        <v>409.84311376947426</v>
      </c>
      <c r="Y1570" s="27">
        <v>-16295.983056635567</v>
      </c>
      <c r="Z1570" s="23" t="s">
        <v>3429</v>
      </c>
      <c r="AA1570" s="23" t="s">
        <v>3429</v>
      </c>
      <c r="AB1570" s="23" t="s">
        <v>3429</v>
      </c>
      <c r="AC1570" s="23" t="s">
        <v>3429</v>
      </c>
      <c r="AD1570" s="23" t="s">
        <v>3429</v>
      </c>
      <c r="AE1570" s="23" t="s">
        <v>3429</v>
      </c>
      <c r="AH1570" s="38"/>
      <c r="AJ1570" s="43"/>
      <c r="AK1570" s="22">
        <f t="shared" si="347"/>
        <v>1.0652207451055713</v>
      </c>
      <c r="AL1570" s="22">
        <f t="shared" si="348"/>
        <v>409.84311376947397</v>
      </c>
      <c r="AM1570" s="28">
        <f t="shared" si="349"/>
        <v>44.257610010795517</v>
      </c>
      <c r="AN1570" s="22">
        <f t="shared" si="350"/>
        <v>21746.753278613807</v>
      </c>
      <c r="AO1570" s="22" t="str">
        <f t="shared" si="351"/>
        <v>KEEP</v>
      </c>
      <c r="AP1570" s="22">
        <f t="shared" si="352"/>
        <v>409.84311376947397</v>
      </c>
      <c r="AQ1570" s="22">
        <f t="shared" si="353"/>
        <v>1.0329882003187827</v>
      </c>
      <c r="AR1570" s="22">
        <f t="shared" si="354"/>
        <v>43.461215705613768</v>
      </c>
      <c r="AS1570" s="22">
        <f t="shared" si="355"/>
        <v>0.28451075445049323</v>
      </c>
      <c r="AT1570" s="22" t="str">
        <f t="shared" si="356"/>
        <v>DROP</v>
      </c>
      <c r="AU1570" s="22">
        <f t="shared" si="357"/>
        <v>0.29116353748212948</v>
      </c>
      <c r="AV1570" s="22">
        <f t="shared" si="358"/>
        <v>21746.753278613807</v>
      </c>
      <c r="AW1570" s="22">
        <f t="shared" si="359"/>
        <v>1.2213262692399351</v>
      </c>
      <c r="AX1570" s="22" t="str">
        <f t="shared" si="360"/>
        <v>DROP</v>
      </c>
    </row>
    <row r="1571" spans="1:50" x14ac:dyDescent="0.25">
      <c r="A1571" s="23" t="s">
        <v>18</v>
      </c>
      <c r="B1571" s="22" t="s">
        <v>1589</v>
      </c>
      <c r="C1571" s="34">
        <v>384.48729142798146</v>
      </c>
      <c r="D1571" s="32">
        <v>9.3066937374211067E-2</v>
      </c>
      <c r="E1571" s="32">
        <v>4.4256278925742902E-2</v>
      </c>
      <c r="F1571" s="22">
        <v>15</v>
      </c>
      <c r="H1571" s="27">
        <v>124.25497958420702</v>
      </c>
      <c r="I1571" s="27">
        <v>81.827875595668658</v>
      </c>
      <c r="J1571" s="27">
        <v>133.61719361491106</v>
      </c>
      <c r="K1571" s="27">
        <v>339.70004879478677</v>
      </c>
      <c r="M1571" s="27">
        <v>425.80716010808175</v>
      </c>
      <c r="N1571" s="27">
        <v>14.995004365691276</v>
      </c>
      <c r="O1571" s="27">
        <v>0</v>
      </c>
      <c r="P1571" s="27">
        <v>7592</v>
      </c>
      <c r="Q1571" s="27">
        <v>7592</v>
      </c>
      <c r="R1571" s="27">
        <v>425.80716010808175</v>
      </c>
      <c r="S1571" s="22" t="s">
        <v>3367</v>
      </c>
      <c r="T1571" s="28">
        <v>210.3075532906802</v>
      </c>
      <c r="U1571" s="22">
        <v>0.77064060971732895</v>
      </c>
      <c r="V1571" s="22">
        <v>4.4656273416747515E-2</v>
      </c>
      <c r="W1571" s="22">
        <v>5.6086296115395382E-2</v>
      </c>
      <c r="X1571" s="27">
        <v>-101.10211567898625</v>
      </c>
      <c r="Y1571" s="27">
        <v>-7267.2949555709038</v>
      </c>
      <c r="Z1571" s="23" t="s">
        <v>3429</v>
      </c>
      <c r="AA1571" s="23" t="s">
        <v>3429</v>
      </c>
      <c r="AB1571" s="23" t="s">
        <v>3429</v>
      </c>
      <c r="AC1571" s="23" t="s">
        <v>3429</v>
      </c>
      <c r="AD1571" s="23" t="s">
        <v>3429</v>
      </c>
      <c r="AE1571" s="23" t="s">
        <v>3429</v>
      </c>
      <c r="AH1571" s="38"/>
      <c r="AJ1571" s="43"/>
      <c r="AK1571" s="22">
        <f t="shared" si="347"/>
        <v>0.77064060971732895</v>
      </c>
      <c r="AL1571" s="22" t="str">
        <f t="shared" si="348"/>
        <v>DROP</v>
      </c>
      <c r="AM1571" s="28">
        <f t="shared" si="349"/>
        <v>210.3075532906802</v>
      </c>
      <c r="AN1571" s="22">
        <f t="shared" si="350"/>
        <v>7519.8009764156541</v>
      </c>
      <c r="AO1571" s="22" t="str">
        <f t="shared" si="351"/>
        <v>DROP</v>
      </c>
      <c r="AP1571" s="22" t="str">
        <f t="shared" si="352"/>
        <v>DROP</v>
      </c>
      <c r="AQ1571" s="22" t="str">
        <f t="shared" si="353"/>
        <v>DROP</v>
      </c>
      <c r="AR1571" s="22" t="str">
        <f t="shared" si="354"/>
        <v>DROP</v>
      </c>
      <c r="AS1571" s="22" t="str">
        <f t="shared" si="355"/>
        <v>DROP</v>
      </c>
      <c r="AT1571" s="22" t="str">
        <f t="shared" si="356"/>
        <v>DROP</v>
      </c>
      <c r="AU1571" s="22">
        <f t="shared" si="357"/>
        <v>4.4656273416747515E-2</v>
      </c>
      <c r="AV1571" s="22">
        <f t="shared" si="358"/>
        <v>7519.8009764156541</v>
      </c>
      <c r="AW1571" s="22">
        <f t="shared" si="359"/>
        <v>1.0465764141891116</v>
      </c>
      <c r="AX1571" s="22" t="str">
        <f t="shared" si="360"/>
        <v>DROP</v>
      </c>
    </row>
    <row r="1572" spans="1:50" x14ac:dyDescent="0.25">
      <c r="A1572" s="23" t="s">
        <v>18</v>
      </c>
      <c r="B1572" s="22" t="s">
        <v>1590</v>
      </c>
      <c r="C1572" s="34">
        <v>1845.4985495710323</v>
      </c>
      <c r="D1572" s="32">
        <v>0.44671150845904134</v>
      </c>
      <c r="E1572" s="32">
        <v>0.21242548294256985</v>
      </c>
      <c r="F1572" s="22">
        <v>15</v>
      </c>
      <c r="H1572" s="27">
        <v>596.410829986002</v>
      </c>
      <c r="I1572" s="27">
        <v>392.76519430700546</v>
      </c>
      <c r="J1572" s="27">
        <v>641.34847239875319</v>
      </c>
      <c r="K1572" s="27">
        <v>1630.5244966917608</v>
      </c>
      <c r="M1572" s="27">
        <v>2043.8295722541943</v>
      </c>
      <c r="N1572" s="27">
        <v>71.974443433270253</v>
      </c>
      <c r="O1572" s="27">
        <v>0</v>
      </c>
      <c r="P1572" s="27">
        <v>7592</v>
      </c>
      <c r="Q1572" s="27">
        <v>7592</v>
      </c>
      <c r="R1572" s="27">
        <v>2043.8295722541943</v>
      </c>
      <c r="S1572" s="22" t="s">
        <v>3367</v>
      </c>
      <c r="T1572" s="28">
        <v>43.815033910687575</v>
      </c>
      <c r="U1572" s="22">
        <v>0.77064060971732895</v>
      </c>
      <c r="V1572" s="22">
        <v>0.2127518180973117</v>
      </c>
      <c r="W1572" s="22">
        <v>0.26920832089754931</v>
      </c>
      <c r="X1572" s="27">
        <v>-485.27951899570371</v>
      </c>
      <c r="Y1572" s="27">
        <v>-6033.4499467415098</v>
      </c>
      <c r="Z1572" s="23" t="s">
        <v>3429</v>
      </c>
      <c r="AA1572" s="23" t="s">
        <v>3429</v>
      </c>
      <c r="AB1572" s="23" t="s">
        <v>3429</v>
      </c>
      <c r="AC1572" s="23" t="s">
        <v>3429</v>
      </c>
      <c r="AD1572" s="23" t="s">
        <v>3429</v>
      </c>
      <c r="AE1572" s="23" t="s">
        <v>3429</v>
      </c>
      <c r="AH1572" s="38"/>
      <c r="AJ1572" s="43"/>
      <c r="AK1572" s="22">
        <f t="shared" si="347"/>
        <v>0.77064060971732895</v>
      </c>
      <c r="AL1572" s="22" t="str">
        <f t="shared" si="348"/>
        <v>DROP</v>
      </c>
      <c r="AM1572" s="28">
        <f t="shared" si="349"/>
        <v>43.815033910687575</v>
      </c>
      <c r="AN1572" s="22">
        <f t="shared" si="350"/>
        <v>7245.4522823615516</v>
      </c>
      <c r="AO1572" s="22" t="str">
        <f t="shared" si="351"/>
        <v>DROP</v>
      </c>
      <c r="AP1572" s="22" t="str">
        <f t="shared" si="352"/>
        <v>DROP</v>
      </c>
      <c r="AQ1572" s="22" t="str">
        <f t="shared" si="353"/>
        <v>DROP</v>
      </c>
      <c r="AR1572" s="22" t="str">
        <f t="shared" si="354"/>
        <v>DROP</v>
      </c>
      <c r="AS1572" s="22" t="str">
        <f t="shared" si="355"/>
        <v>DROP</v>
      </c>
      <c r="AT1572" s="22" t="str">
        <f t="shared" si="356"/>
        <v>DROP</v>
      </c>
      <c r="AU1572" s="22">
        <f t="shared" si="357"/>
        <v>0.2127518180973117</v>
      </c>
      <c r="AV1572" s="22">
        <f t="shared" si="358"/>
        <v>7245.4522823615516</v>
      </c>
      <c r="AW1572" s="22">
        <f t="shared" si="359"/>
        <v>1.2235618881211467</v>
      </c>
      <c r="AX1572" s="22" t="str">
        <f t="shared" si="360"/>
        <v>DROP</v>
      </c>
    </row>
    <row r="1573" spans="1:50" x14ac:dyDescent="0.25">
      <c r="A1573" s="23" t="s">
        <v>18</v>
      </c>
      <c r="B1573" s="22" t="s">
        <v>1591</v>
      </c>
      <c r="C1573" s="34">
        <v>882.71465016519232</v>
      </c>
      <c r="D1573" s="32">
        <v>0.21366518711480076</v>
      </c>
      <c r="E1573" s="32">
        <v>0.10160456961909163</v>
      </c>
      <c r="F1573" s="22">
        <v>15</v>
      </c>
      <c r="H1573" s="27">
        <v>285.26740227901905</v>
      </c>
      <c r="I1573" s="27">
        <v>187.86229399657827</v>
      </c>
      <c r="J1573" s="27">
        <v>306.76138573993279</v>
      </c>
      <c r="K1573" s="27">
        <v>779.89108201553017</v>
      </c>
      <c r="M1573" s="27">
        <v>977.57774249618637</v>
      </c>
      <c r="N1573" s="27">
        <v>34.425871356442499</v>
      </c>
      <c r="O1573" s="27">
        <v>0</v>
      </c>
      <c r="P1573" s="27">
        <v>7592</v>
      </c>
      <c r="Q1573" s="27">
        <v>7592</v>
      </c>
      <c r="R1573" s="27">
        <v>977.57774249618637</v>
      </c>
      <c r="S1573" s="22" t="s">
        <v>3367</v>
      </c>
      <c r="T1573" s="28">
        <v>91.604440366371122</v>
      </c>
      <c r="U1573" s="22">
        <v>0.77064060971732884</v>
      </c>
      <c r="V1573" s="22">
        <v>0.10226167475706653</v>
      </c>
      <c r="W1573" s="22">
        <v>0.12876419158274319</v>
      </c>
      <c r="X1573" s="27">
        <v>-232.11253183709869</v>
      </c>
      <c r="Y1573" s="27">
        <v>-6846.5347893409125</v>
      </c>
      <c r="Z1573" s="23" t="s">
        <v>3429</v>
      </c>
      <c r="AA1573" s="23" t="s">
        <v>3429</v>
      </c>
      <c r="AB1573" s="23" t="s">
        <v>3429</v>
      </c>
      <c r="AC1573" s="23" t="s">
        <v>3429</v>
      </c>
      <c r="AD1573" s="23" t="s">
        <v>3429</v>
      </c>
      <c r="AE1573" s="23" t="s">
        <v>3429</v>
      </c>
      <c r="AH1573" s="38"/>
      <c r="AJ1573" s="43"/>
      <c r="AK1573" s="22">
        <f t="shared" si="347"/>
        <v>0.77064060971732884</v>
      </c>
      <c r="AL1573" s="22" t="str">
        <f t="shared" si="348"/>
        <v>DROP</v>
      </c>
      <c r="AM1573" s="28">
        <f t="shared" si="349"/>
        <v>91.604440366371122</v>
      </c>
      <c r="AN1573" s="22">
        <f t="shared" si="350"/>
        <v>7426.2438429919803</v>
      </c>
      <c r="AO1573" s="22" t="str">
        <f t="shared" si="351"/>
        <v>DROP</v>
      </c>
      <c r="AP1573" s="22" t="str">
        <f t="shared" si="352"/>
        <v>DROP</v>
      </c>
      <c r="AQ1573" s="22" t="str">
        <f t="shared" si="353"/>
        <v>DROP</v>
      </c>
      <c r="AR1573" s="22" t="str">
        <f t="shared" si="354"/>
        <v>DROP</v>
      </c>
      <c r="AS1573" s="22" t="str">
        <f t="shared" si="355"/>
        <v>DROP</v>
      </c>
      <c r="AT1573" s="22" t="str">
        <f t="shared" si="356"/>
        <v>DROP</v>
      </c>
      <c r="AU1573" s="22">
        <f t="shared" si="357"/>
        <v>0.10226167475706653</v>
      </c>
      <c r="AV1573" s="22">
        <f t="shared" si="358"/>
        <v>7426.2438429919803</v>
      </c>
      <c r="AW1573" s="22">
        <f t="shared" si="359"/>
        <v>1.1069311888156175</v>
      </c>
      <c r="AX1573" s="22" t="str">
        <f t="shared" si="360"/>
        <v>DROP</v>
      </c>
    </row>
    <row r="1574" spans="1:50" x14ac:dyDescent="0.25">
      <c r="A1574" s="23" t="s">
        <v>18</v>
      </c>
      <c r="B1574" s="22" t="s">
        <v>1592</v>
      </c>
      <c r="C1574" s="34">
        <v>20302.436953799424</v>
      </c>
      <c r="D1574" s="32">
        <v>2.0732251935280166</v>
      </c>
      <c r="E1574" s="32">
        <v>4.6015486939453893</v>
      </c>
      <c r="F1574" s="22">
        <v>15</v>
      </c>
      <c r="H1574" s="27">
        <v>6561.1502524174384</v>
      </c>
      <c r="I1574" s="27">
        <v>3737.1781005563776</v>
      </c>
      <c r="J1574" s="27">
        <v>6107.7127656382536</v>
      </c>
      <c r="K1574" s="27">
        <v>16406.041118612069</v>
      </c>
      <c r="M1574" s="27">
        <v>22484.288077412282</v>
      </c>
      <c r="N1574" s="27">
        <v>791.7950411981775</v>
      </c>
      <c r="O1574" s="27">
        <v>0</v>
      </c>
      <c r="P1574" s="27">
        <v>75920</v>
      </c>
      <c r="Q1574" s="27">
        <v>75920</v>
      </c>
      <c r="R1574" s="27">
        <v>22484.288077412282</v>
      </c>
      <c r="S1574" s="22" t="s">
        <v>3367</v>
      </c>
      <c r="T1574" s="28">
        <v>39.828017550596137</v>
      </c>
      <c r="U1574" s="22">
        <v>0.70484544306746233</v>
      </c>
      <c r="V1574" s="22">
        <v>0.21386595255398708</v>
      </c>
      <c r="W1574" s="22">
        <v>0.29615764064030931</v>
      </c>
      <c r="X1574" s="27">
        <v>-6870.0419999983897</v>
      </c>
      <c r="Y1574" s="27">
        <v>-60305.753922586104</v>
      </c>
      <c r="Z1574" s="23" t="s">
        <v>3429</v>
      </c>
      <c r="AA1574" s="23" t="s">
        <v>3429</v>
      </c>
      <c r="AB1574" s="23" t="s">
        <v>3429</v>
      </c>
      <c r="AC1574" s="23" t="s">
        <v>3429</v>
      </c>
      <c r="AD1574" s="23" t="s">
        <v>3429</v>
      </c>
      <c r="AE1574" s="23" t="s">
        <v>3429</v>
      </c>
      <c r="AH1574" s="38"/>
      <c r="AJ1574" s="43"/>
      <c r="AK1574" s="22">
        <f t="shared" si="347"/>
        <v>0.70484544306746233</v>
      </c>
      <c r="AL1574" s="22" t="str">
        <f t="shared" si="348"/>
        <v>DROP</v>
      </c>
      <c r="AM1574" s="28">
        <f t="shared" si="349"/>
        <v>39.828017550596137</v>
      </c>
      <c r="AN1574" s="22">
        <f t="shared" si="350"/>
        <v>72107.608388815541</v>
      </c>
      <c r="AO1574" s="22" t="str">
        <f t="shared" si="351"/>
        <v>DROP</v>
      </c>
      <c r="AP1574" s="22" t="str">
        <f t="shared" si="352"/>
        <v>DROP</v>
      </c>
      <c r="AQ1574" s="22" t="str">
        <f t="shared" si="353"/>
        <v>DROP</v>
      </c>
      <c r="AR1574" s="22" t="str">
        <f t="shared" si="354"/>
        <v>DROP</v>
      </c>
      <c r="AS1574" s="22" t="str">
        <f t="shared" si="355"/>
        <v>DROP</v>
      </c>
      <c r="AT1574" s="22" t="str">
        <f t="shared" si="356"/>
        <v>DROP</v>
      </c>
      <c r="AU1574" s="22">
        <f t="shared" si="357"/>
        <v>0.21386595255398708</v>
      </c>
      <c r="AV1574" s="22">
        <f t="shared" si="358"/>
        <v>72107.608388815541</v>
      </c>
      <c r="AW1574" s="22">
        <f t="shared" si="359"/>
        <v>1.2459417342759198</v>
      </c>
      <c r="AX1574" s="22" t="str">
        <f t="shared" si="360"/>
        <v>DROP</v>
      </c>
    </row>
    <row r="1575" spans="1:50" x14ac:dyDescent="0.25">
      <c r="A1575" s="23" t="s">
        <v>18</v>
      </c>
      <c r="B1575" s="22" t="s">
        <v>1593</v>
      </c>
      <c r="C1575" s="34">
        <v>1765.4293003303846</v>
      </c>
      <c r="D1575" s="32">
        <v>0.10670094964039309</v>
      </c>
      <c r="E1575" s="32">
        <v>0.74106072500692421</v>
      </c>
      <c r="F1575" s="22">
        <v>15</v>
      </c>
      <c r="H1575" s="27">
        <v>570.5348045580381</v>
      </c>
      <c r="I1575" s="27">
        <v>601.85735213936152</v>
      </c>
      <c r="J1575" s="27">
        <v>983.62233049785607</v>
      </c>
      <c r="K1575" s="27">
        <v>2156.0144871952557</v>
      </c>
      <c r="M1575" s="27">
        <v>1955.1554849923727</v>
      </c>
      <c r="N1575" s="27">
        <v>68.851742712884999</v>
      </c>
      <c r="O1575" s="27">
        <v>0</v>
      </c>
      <c r="P1575" s="27">
        <v>7592</v>
      </c>
      <c r="Q1575" s="27">
        <v>7592</v>
      </c>
      <c r="R1575" s="27">
        <v>1955.1554849923727</v>
      </c>
      <c r="S1575" s="22" t="s">
        <v>3367</v>
      </c>
      <c r="T1575" s="28">
        <v>45.802220183185561</v>
      </c>
      <c r="U1575" s="22">
        <v>1.0652207451055711</v>
      </c>
      <c r="V1575" s="22">
        <v>0.28143273876120739</v>
      </c>
      <c r="W1575" s="22">
        <v>0.25752838316548637</v>
      </c>
      <c r="X1575" s="27">
        <v>132.00725948999798</v>
      </c>
      <c r="Y1575" s="27">
        <v>-5504.8372555176302</v>
      </c>
      <c r="Z1575" s="23" t="s">
        <v>3429</v>
      </c>
      <c r="AA1575" s="23" t="s">
        <v>3429</v>
      </c>
      <c r="AB1575" s="23" t="s">
        <v>3429</v>
      </c>
      <c r="AC1575" s="23" t="s">
        <v>3429</v>
      </c>
      <c r="AD1575" s="23" t="s">
        <v>3429</v>
      </c>
      <c r="AE1575" s="23" t="s">
        <v>3429</v>
      </c>
      <c r="AH1575" s="38"/>
      <c r="AJ1575" s="43"/>
      <c r="AK1575" s="22">
        <f t="shared" si="347"/>
        <v>1.0652207451055711</v>
      </c>
      <c r="AL1575" s="22">
        <f t="shared" si="348"/>
        <v>132.00725948999795</v>
      </c>
      <c r="AM1575" s="28">
        <f t="shared" si="349"/>
        <v>45.802220183185561</v>
      </c>
      <c r="AN1575" s="22">
        <f t="shared" si="350"/>
        <v>7260.4876859839605</v>
      </c>
      <c r="AO1575" s="22" t="str">
        <f t="shared" si="351"/>
        <v>KEEP</v>
      </c>
      <c r="AP1575" s="22">
        <f t="shared" si="352"/>
        <v>132.00725948999795</v>
      </c>
      <c r="AQ1575" s="22">
        <f t="shared" si="353"/>
        <v>1.0329882003187829</v>
      </c>
      <c r="AR1575" s="22">
        <f t="shared" si="354"/>
        <v>45.005825878003819</v>
      </c>
      <c r="AS1575" s="22">
        <f t="shared" si="355"/>
        <v>0.2749160622342427</v>
      </c>
      <c r="AT1575" s="22" t="str">
        <f t="shared" si="356"/>
        <v>DROP</v>
      </c>
      <c r="AU1575" s="22">
        <f t="shared" si="357"/>
        <v>0.28143273876120739</v>
      </c>
      <c r="AV1575" s="22">
        <f t="shared" si="358"/>
        <v>7260.4876859839605</v>
      </c>
      <c r="AW1575" s="22">
        <f t="shared" si="359"/>
        <v>1.2138623776312345</v>
      </c>
      <c r="AX1575" s="22" t="str">
        <f t="shared" si="360"/>
        <v>DROP</v>
      </c>
    </row>
    <row r="1576" spans="1:50" x14ac:dyDescent="0.25">
      <c r="A1576" s="23" t="s">
        <v>18</v>
      </c>
      <c r="B1576" s="22" t="s">
        <v>1594</v>
      </c>
      <c r="C1576" s="34">
        <v>1176.9528668869232</v>
      </c>
      <c r="D1576" s="32">
        <v>0.28488691615306772</v>
      </c>
      <c r="E1576" s="32">
        <v>0.1354727594921222</v>
      </c>
      <c r="F1576" s="22">
        <v>15</v>
      </c>
      <c r="H1576" s="27">
        <v>380.35653637202546</v>
      </c>
      <c r="I1576" s="27">
        <v>250.48305866210447</v>
      </c>
      <c r="J1576" s="27">
        <v>409.01518098657709</v>
      </c>
      <c r="K1576" s="27">
        <v>1039.854776020707</v>
      </c>
      <c r="M1576" s="27">
        <v>1303.4369899949149</v>
      </c>
      <c r="N1576" s="27">
        <v>45.901161808590004</v>
      </c>
      <c r="O1576" s="27">
        <v>0</v>
      </c>
      <c r="P1576" s="27">
        <v>7592</v>
      </c>
      <c r="Q1576" s="27">
        <v>7592</v>
      </c>
      <c r="R1576" s="27">
        <v>1303.4369899949149</v>
      </c>
      <c r="S1576" s="22" t="s">
        <v>3367</v>
      </c>
      <c r="T1576" s="28">
        <v>68.703330274778338</v>
      </c>
      <c r="U1576" s="22">
        <v>0.77064060971732917</v>
      </c>
      <c r="V1576" s="22">
        <v>0.13614404716576331</v>
      </c>
      <c r="W1576" s="22">
        <v>0.17168558877699092</v>
      </c>
      <c r="X1576" s="27">
        <v>-309.48337578279779</v>
      </c>
      <c r="Y1576" s="27">
        <v>-6598.0463857878822</v>
      </c>
      <c r="Z1576" s="23" t="s">
        <v>3429</v>
      </c>
      <c r="AA1576" s="23" t="s">
        <v>3429</v>
      </c>
      <c r="AB1576" s="23" t="s">
        <v>3429</v>
      </c>
      <c r="AC1576" s="23" t="s">
        <v>3429</v>
      </c>
      <c r="AD1576" s="23" t="s">
        <v>3429</v>
      </c>
      <c r="AE1576" s="23" t="s">
        <v>3429</v>
      </c>
      <c r="AH1576" s="38"/>
      <c r="AJ1576" s="43"/>
      <c r="AK1576" s="22">
        <f t="shared" si="347"/>
        <v>0.77064060971732917</v>
      </c>
      <c r="AL1576" s="22" t="str">
        <f t="shared" si="348"/>
        <v>DROP</v>
      </c>
      <c r="AM1576" s="28">
        <f t="shared" si="349"/>
        <v>68.703330274778338</v>
      </c>
      <c r="AN1576" s="22">
        <f t="shared" si="350"/>
        <v>7370.991790655974</v>
      </c>
      <c r="AO1576" s="22" t="str">
        <f t="shared" si="351"/>
        <v>DROP</v>
      </c>
      <c r="AP1576" s="22" t="str">
        <f t="shared" si="352"/>
        <v>DROP</v>
      </c>
      <c r="AQ1576" s="22" t="str">
        <f t="shared" si="353"/>
        <v>DROP</v>
      </c>
      <c r="AR1576" s="22" t="str">
        <f t="shared" si="354"/>
        <v>DROP</v>
      </c>
      <c r="AS1576" s="22" t="str">
        <f t="shared" si="355"/>
        <v>DROP</v>
      </c>
      <c r="AT1576" s="22" t="str">
        <f t="shared" si="356"/>
        <v>DROP</v>
      </c>
      <c r="AU1576" s="22">
        <f t="shared" si="357"/>
        <v>0.13614404716576331</v>
      </c>
      <c r="AV1576" s="22">
        <f t="shared" si="358"/>
        <v>7370.991790655974</v>
      </c>
      <c r="AW1576" s="22">
        <f t="shared" si="359"/>
        <v>1.1425749184208231</v>
      </c>
      <c r="AX1576" s="22" t="str">
        <f t="shared" si="360"/>
        <v>DROP</v>
      </c>
    </row>
    <row r="1577" spans="1:50" x14ac:dyDescent="0.25">
      <c r="A1577" s="23" t="s">
        <v>18</v>
      </c>
      <c r="B1577" s="22" t="s">
        <v>1595</v>
      </c>
      <c r="C1577" s="34">
        <v>35602.824223329422</v>
      </c>
      <c r="D1577" s="32">
        <v>3.6356557741578261</v>
      </c>
      <c r="E1577" s="32">
        <v>8.0693824922810453</v>
      </c>
      <c r="F1577" s="22">
        <v>15</v>
      </c>
      <c r="H1577" s="27">
        <v>11505.785225253767</v>
      </c>
      <c r="I1577" s="27">
        <v>6553.6021763379958</v>
      </c>
      <c r="J1577" s="27">
        <v>10710.626733945342</v>
      </c>
      <c r="K1577" s="27">
        <v>28770.014135537102</v>
      </c>
      <c r="M1577" s="27">
        <v>39428.968947346177</v>
      </c>
      <c r="N1577" s="27">
        <v>1388.5101447098475</v>
      </c>
      <c r="O1577" s="27">
        <v>0</v>
      </c>
      <c r="P1577" s="27">
        <v>113880</v>
      </c>
      <c r="Q1577" s="27">
        <v>113880</v>
      </c>
      <c r="R1577" s="27">
        <v>39428.968947346177</v>
      </c>
      <c r="S1577" s="22" t="s">
        <v>3367</v>
      </c>
      <c r="T1577" s="28">
        <v>34.067767078402483</v>
      </c>
      <c r="U1577" s="22">
        <v>0.70484544306746211</v>
      </c>
      <c r="V1577" s="22">
        <v>0.24959127258102659</v>
      </c>
      <c r="W1577" s="22">
        <v>0.34623260403359835</v>
      </c>
      <c r="X1577" s="27">
        <v>-12047.464956518925</v>
      </c>
      <c r="Y1577" s="27">
        <v>-86498.496009172741</v>
      </c>
      <c r="Z1577" s="23" t="s">
        <v>3429</v>
      </c>
      <c r="AA1577" s="23" t="s">
        <v>3429</v>
      </c>
      <c r="AB1577" s="23" t="s">
        <v>3429</v>
      </c>
      <c r="AC1577" s="23" t="s">
        <v>3429</v>
      </c>
      <c r="AD1577" s="23" t="s">
        <v>3429</v>
      </c>
      <c r="AE1577" s="23" t="s">
        <v>3429</v>
      </c>
      <c r="AH1577" s="38"/>
      <c r="AJ1577" s="43"/>
      <c r="AK1577" s="22">
        <f t="shared" si="347"/>
        <v>0.70484544306746211</v>
      </c>
      <c r="AL1577" s="22" t="str">
        <f t="shared" si="348"/>
        <v>DROP</v>
      </c>
      <c r="AM1577" s="28">
        <f t="shared" si="349"/>
        <v>34.067767078402483</v>
      </c>
      <c r="AN1577" s="22">
        <f t="shared" si="350"/>
        <v>107194.5016673432</v>
      </c>
      <c r="AO1577" s="22" t="str">
        <f t="shared" si="351"/>
        <v>DROP</v>
      </c>
      <c r="AP1577" s="22" t="str">
        <f t="shared" si="352"/>
        <v>DROP</v>
      </c>
      <c r="AQ1577" s="22" t="str">
        <f t="shared" si="353"/>
        <v>DROP</v>
      </c>
      <c r="AR1577" s="22" t="str">
        <f t="shared" si="354"/>
        <v>DROP</v>
      </c>
      <c r="AS1577" s="22" t="str">
        <f t="shared" si="355"/>
        <v>DROP</v>
      </c>
      <c r="AT1577" s="22" t="str">
        <f t="shared" si="356"/>
        <v>DROP</v>
      </c>
      <c r="AU1577" s="22">
        <f t="shared" si="357"/>
        <v>0.24959127258102659</v>
      </c>
      <c r="AV1577" s="22">
        <f t="shared" si="358"/>
        <v>107194.5016673432</v>
      </c>
      <c r="AW1577" s="22">
        <f t="shared" si="359"/>
        <v>1.287526085481993</v>
      </c>
      <c r="AX1577" s="22" t="str">
        <f t="shared" si="360"/>
        <v>DROP</v>
      </c>
    </row>
    <row r="1578" spans="1:50" x14ac:dyDescent="0.25">
      <c r="A1578" s="23" t="s">
        <v>18</v>
      </c>
      <c r="B1578" s="22" t="s">
        <v>1596</v>
      </c>
      <c r="C1578" s="34">
        <v>70617.172013215386</v>
      </c>
      <c r="D1578" s="32">
        <v>17.093214969184061</v>
      </c>
      <c r="E1578" s="32">
        <v>8.1283655695273307</v>
      </c>
      <c r="F1578" s="22">
        <v>15</v>
      </c>
      <c r="H1578" s="27">
        <v>22821.392182321524</v>
      </c>
      <c r="I1578" s="27">
        <v>15028.983519726266</v>
      </c>
      <c r="J1578" s="27">
        <v>24540.910859194621</v>
      </c>
      <c r="K1578" s="27">
        <v>62391.286561242414</v>
      </c>
      <c r="M1578" s="27">
        <v>78206.219399694906</v>
      </c>
      <c r="N1578" s="27">
        <v>2754.0697085154002</v>
      </c>
      <c r="O1578" s="27">
        <v>0</v>
      </c>
      <c r="P1578" s="27">
        <v>189800</v>
      </c>
      <c r="Q1578" s="27">
        <v>189800</v>
      </c>
      <c r="R1578" s="27">
        <v>78206.219399694906</v>
      </c>
      <c r="S1578" s="22" t="s">
        <v>3367</v>
      </c>
      <c r="T1578" s="28">
        <v>28.626387614490977</v>
      </c>
      <c r="U1578" s="22">
        <v>0.77064060971732895</v>
      </c>
      <c r="V1578" s="22">
        <v>0.32401956840324969</v>
      </c>
      <c r="W1578" s="22">
        <v>0.41204541306477821</v>
      </c>
      <c r="X1578" s="27">
        <v>-18569.002546967888</v>
      </c>
      <c r="Y1578" s="27">
        <v>-130162.78314727297</v>
      </c>
      <c r="Z1578" s="23" t="s">
        <v>3429</v>
      </c>
      <c r="AA1578" s="23" t="s">
        <v>3429</v>
      </c>
      <c r="AB1578" s="23" t="s">
        <v>3429</v>
      </c>
      <c r="AC1578" s="23" t="s">
        <v>3429</v>
      </c>
      <c r="AD1578" s="23" t="s">
        <v>3429</v>
      </c>
      <c r="AE1578" s="23" t="s">
        <v>3429</v>
      </c>
      <c r="AH1578" s="38"/>
      <c r="AJ1578" s="43"/>
      <c r="AK1578" s="22">
        <f t="shared" si="347"/>
        <v>0.77064060971732895</v>
      </c>
      <c r="AL1578" s="22" t="str">
        <f t="shared" si="348"/>
        <v>DROP</v>
      </c>
      <c r="AM1578" s="28">
        <f t="shared" si="349"/>
        <v>28.626387614490977</v>
      </c>
      <c r="AN1578" s="22">
        <f t="shared" si="350"/>
        <v>176539.50743935842</v>
      </c>
      <c r="AO1578" s="22" t="str">
        <f t="shared" si="351"/>
        <v>DROP</v>
      </c>
      <c r="AP1578" s="22" t="str">
        <f t="shared" si="352"/>
        <v>DROP</v>
      </c>
      <c r="AQ1578" s="22" t="str">
        <f t="shared" si="353"/>
        <v>DROP</v>
      </c>
      <c r="AR1578" s="22" t="str">
        <f t="shared" si="354"/>
        <v>DROP</v>
      </c>
      <c r="AS1578" s="22" t="str">
        <f t="shared" si="355"/>
        <v>DROP</v>
      </c>
      <c r="AT1578" s="22" t="str">
        <f t="shared" si="356"/>
        <v>DROP</v>
      </c>
      <c r="AU1578" s="22">
        <f t="shared" si="357"/>
        <v>0.32401956840324969</v>
      </c>
      <c r="AV1578" s="22">
        <f t="shared" si="358"/>
        <v>176539.50743935842</v>
      </c>
      <c r="AW1578" s="22">
        <f t="shared" si="359"/>
        <v>1.3421798042099753</v>
      </c>
      <c r="AX1578" s="22" t="str">
        <f t="shared" si="360"/>
        <v>DROP</v>
      </c>
    </row>
    <row r="1579" spans="1:50" x14ac:dyDescent="0.25">
      <c r="A1579" s="23" t="s">
        <v>18</v>
      </c>
      <c r="B1579" s="22" t="s">
        <v>1597</v>
      </c>
      <c r="C1579" s="34">
        <v>8474.0606415858474</v>
      </c>
      <c r="D1579" s="32">
        <v>0.51216455827388696</v>
      </c>
      <c r="E1579" s="32">
        <v>3.5570914800332369</v>
      </c>
      <c r="F1579" s="22">
        <v>15</v>
      </c>
      <c r="H1579" s="27">
        <v>2738.567061878583</v>
      </c>
      <c r="I1579" s="27">
        <v>2888.9152902689357</v>
      </c>
      <c r="J1579" s="27">
        <v>4721.3871863897111</v>
      </c>
      <c r="K1579" s="27">
        <v>10348.86953853723</v>
      </c>
      <c r="M1579" s="27">
        <v>9384.7463279633903</v>
      </c>
      <c r="N1579" s="27">
        <v>330.48836502184804</v>
      </c>
      <c r="O1579" s="27">
        <v>0</v>
      </c>
      <c r="P1579" s="27">
        <v>22776</v>
      </c>
      <c r="Q1579" s="27">
        <v>22776</v>
      </c>
      <c r="R1579" s="27">
        <v>9384.7463279633903</v>
      </c>
      <c r="S1579" s="22" t="s">
        <v>3367</v>
      </c>
      <c r="T1579" s="28">
        <v>28.626387614490973</v>
      </c>
      <c r="U1579" s="22">
        <v>1.0652207451055711</v>
      </c>
      <c r="V1579" s="22">
        <v>0.44787720985777951</v>
      </c>
      <c r="W1579" s="22">
        <v>0.41204541306477827</v>
      </c>
      <c r="X1579" s="27">
        <v>633.63484555199102</v>
      </c>
      <c r="Y1579" s="27">
        <v>-12757.618826484617</v>
      </c>
      <c r="Z1579" s="23" t="s">
        <v>3429</v>
      </c>
      <c r="AA1579" s="23" t="s">
        <v>3429</v>
      </c>
      <c r="AB1579" s="23" t="s">
        <v>3429</v>
      </c>
      <c r="AC1579" s="23" t="s">
        <v>3429</v>
      </c>
      <c r="AD1579" s="23" t="s">
        <v>3429</v>
      </c>
      <c r="AE1579" s="23" t="s">
        <v>3429</v>
      </c>
      <c r="AH1579" s="38"/>
      <c r="AJ1579" s="43"/>
      <c r="AK1579" s="22">
        <f t="shared" si="347"/>
        <v>1.0652207451055711</v>
      </c>
      <c r="AL1579" s="22">
        <f t="shared" si="348"/>
        <v>633.63484555199193</v>
      </c>
      <c r="AM1579" s="28">
        <f t="shared" si="349"/>
        <v>28.626387614490973</v>
      </c>
      <c r="AN1579" s="22">
        <f t="shared" si="350"/>
        <v>21184.74089272301</v>
      </c>
      <c r="AO1579" s="22" t="str">
        <f t="shared" si="351"/>
        <v>KEEP</v>
      </c>
      <c r="AP1579" s="22">
        <f t="shared" si="352"/>
        <v>633.63484555199193</v>
      </c>
      <c r="AQ1579" s="22">
        <f t="shared" si="353"/>
        <v>1.0329882003187827</v>
      </c>
      <c r="AR1579" s="22">
        <f t="shared" si="354"/>
        <v>27.829993309309231</v>
      </c>
      <c r="AS1579" s="22">
        <f t="shared" si="355"/>
        <v>0.43986569957478849</v>
      </c>
      <c r="AT1579" s="22" t="str">
        <f t="shared" si="356"/>
        <v>DROP</v>
      </c>
      <c r="AU1579" s="22">
        <f t="shared" si="357"/>
        <v>0.44787720985777951</v>
      </c>
      <c r="AV1579" s="22">
        <f t="shared" si="358"/>
        <v>21184.74089272301</v>
      </c>
      <c r="AW1579" s="22">
        <f t="shared" si="359"/>
        <v>1.3421798042099755</v>
      </c>
      <c r="AX1579" s="22" t="str">
        <f t="shared" si="360"/>
        <v>DROP</v>
      </c>
    </row>
    <row r="1580" spans="1:50" x14ac:dyDescent="0.25">
      <c r="A1580" s="23" t="s">
        <v>18</v>
      </c>
      <c r="B1580" s="22" t="s">
        <v>1598</v>
      </c>
      <c r="C1580" s="34">
        <v>52962.879009911529</v>
      </c>
      <c r="D1580" s="32">
        <v>12.819911226888042</v>
      </c>
      <c r="E1580" s="32">
        <v>6.0962741771454967</v>
      </c>
      <c r="F1580" s="22">
        <v>15</v>
      </c>
      <c r="H1580" s="27">
        <v>17116.044136741137</v>
      </c>
      <c r="I1580" s="27">
        <v>11271.737639794694</v>
      </c>
      <c r="J1580" s="27">
        <v>18405.683144395964</v>
      </c>
      <c r="K1580" s="27">
        <v>46793.464920931794</v>
      </c>
      <c r="M1580" s="27">
        <v>58654.66454977118</v>
      </c>
      <c r="N1580" s="27">
        <v>2065.5522813865496</v>
      </c>
      <c r="O1580" s="27">
        <v>0</v>
      </c>
      <c r="P1580" s="27">
        <v>151840</v>
      </c>
      <c r="Q1580" s="27">
        <v>151840</v>
      </c>
      <c r="R1580" s="27">
        <v>58654.66454977118</v>
      </c>
      <c r="S1580" s="22" t="s">
        <v>3367</v>
      </c>
      <c r="T1580" s="28">
        <v>30.534813455457044</v>
      </c>
      <c r="U1580" s="22">
        <v>0.77064060971732873</v>
      </c>
      <c r="V1580" s="22">
        <v>0.3040401351822512</v>
      </c>
      <c r="W1580" s="22">
        <v>0.38629257474822959</v>
      </c>
      <c r="X1580" s="27">
        <v>-13926.751910225932</v>
      </c>
      <c r="Y1580" s="27">
        <v>-107112.08736045475</v>
      </c>
      <c r="Z1580" s="23" t="s">
        <v>3429</v>
      </c>
      <c r="AA1580" s="23" t="s">
        <v>3429</v>
      </c>
      <c r="AB1580" s="23" t="s">
        <v>3429</v>
      </c>
      <c r="AC1580" s="23" t="s">
        <v>3429</v>
      </c>
      <c r="AD1580" s="23" t="s">
        <v>3429</v>
      </c>
      <c r="AE1580" s="23" t="s">
        <v>3429</v>
      </c>
      <c r="AH1580" s="38"/>
      <c r="AJ1580" s="43"/>
      <c r="AK1580" s="22">
        <f t="shared" si="347"/>
        <v>0.77064060971732873</v>
      </c>
      <c r="AL1580" s="22" t="str">
        <f t="shared" si="348"/>
        <v>DROP</v>
      </c>
      <c r="AM1580" s="28">
        <f t="shared" si="349"/>
        <v>30.534813455457044</v>
      </c>
      <c r="AN1580" s="22">
        <f t="shared" si="350"/>
        <v>141894.63057951882</v>
      </c>
      <c r="AO1580" s="22" t="str">
        <f t="shared" si="351"/>
        <v>DROP</v>
      </c>
      <c r="AP1580" s="22" t="str">
        <f t="shared" si="352"/>
        <v>DROP</v>
      </c>
      <c r="AQ1580" s="22" t="str">
        <f t="shared" si="353"/>
        <v>DROP</v>
      </c>
      <c r="AR1580" s="22" t="str">
        <f t="shared" si="354"/>
        <v>DROP</v>
      </c>
      <c r="AS1580" s="22" t="str">
        <f t="shared" si="355"/>
        <v>DROP</v>
      </c>
      <c r="AT1580" s="22" t="str">
        <f t="shared" si="356"/>
        <v>DROP</v>
      </c>
      <c r="AU1580" s="22">
        <f t="shared" si="357"/>
        <v>0.3040401351822512</v>
      </c>
      <c r="AV1580" s="22">
        <f t="shared" si="358"/>
        <v>141894.63057951882</v>
      </c>
      <c r="AW1580" s="22">
        <f t="shared" si="359"/>
        <v>1.320793566446852</v>
      </c>
      <c r="AX1580" s="22" t="str">
        <f t="shared" si="360"/>
        <v>DROP</v>
      </c>
    </row>
    <row r="1581" spans="1:50" x14ac:dyDescent="0.25">
      <c r="A1581" s="23" t="s">
        <v>18</v>
      </c>
      <c r="B1581" s="22" t="s">
        <v>1599</v>
      </c>
      <c r="C1581" s="34">
        <v>7355.9554180432688</v>
      </c>
      <c r="D1581" s="32">
        <v>1.7805432259566729</v>
      </c>
      <c r="E1581" s="32">
        <v>0.84670474682576358</v>
      </c>
      <c r="F1581" s="22">
        <v>15</v>
      </c>
      <c r="H1581" s="27">
        <v>2377.2283523251585</v>
      </c>
      <c r="I1581" s="27">
        <v>1565.5191166381524</v>
      </c>
      <c r="J1581" s="27">
        <v>2556.3448811661065</v>
      </c>
      <c r="K1581" s="27">
        <v>6499.0923501294174</v>
      </c>
      <c r="M1581" s="27">
        <v>8146.4811874682182</v>
      </c>
      <c r="N1581" s="27">
        <v>286.88226130368747</v>
      </c>
      <c r="O1581" s="27">
        <v>0</v>
      </c>
      <c r="P1581" s="27">
        <v>22776</v>
      </c>
      <c r="Q1581" s="27">
        <v>22776</v>
      </c>
      <c r="R1581" s="27">
        <v>8146.4811874682182</v>
      </c>
      <c r="S1581" s="22" t="s">
        <v>3367</v>
      </c>
      <c r="T1581" s="28">
        <v>32.977598531893605</v>
      </c>
      <c r="U1581" s="22">
        <v>0.77064060971732884</v>
      </c>
      <c r="V1581" s="22">
        <v>0.2817987915167911</v>
      </c>
      <c r="W1581" s="22">
        <v>0.3576783099520644</v>
      </c>
      <c r="X1581" s="27">
        <v>-1934.2710986424891</v>
      </c>
      <c r="Y1581" s="27">
        <v>-16563.78991117427</v>
      </c>
      <c r="Z1581" s="23" t="s">
        <v>3429</v>
      </c>
      <c r="AA1581" s="23" t="s">
        <v>3429</v>
      </c>
      <c r="AB1581" s="23" t="s">
        <v>3429</v>
      </c>
      <c r="AC1581" s="23" t="s">
        <v>3429</v>
      </c>
      <c r="AD1581" s="23" t="s">
        <v>3429</v>
      </c>
      <c r="AE1581" s="23" t="s">
        <v>3429</v>
      </c>
      <c r="AH1581" s="38"/>
      <c r="AJ1581" s="43"/>
      <c r="AK1581" s="22">
        <f t="shared" si="347"/>
        <v>0.77064060971732884</v>
      </c>
      <c r="AL1581" s="22" t="str">
        <f t="shared" si="348"/>
        <v>DROP</v>
      </c>
      <c r="AM1581" s="28">
        <f t="shared" si="349"/>
        <v>32.977598531893605</v>
      </c>
      <c r="AN1581" s="22">
        <f t="shared" si="350"/>
        <v>21394.698691599835</v>
      </c>
      <c r="AO1581" s="22" t="str">
        <f t="shared" si="351"/>
        <v>DROP</v>
      </c>
      <c r="AP1581" s="22" t="str">
        <f t="shared" si="352"/>
        <v>DROP</v>
      </c>
      <c r="AQ1581" s="22" t="str">
        <f t="shared" si="353"/>
        <v>DROP</v>
      </c>
      <c r="AR1581" s="22" t="str">
        <f t="shared" si="354"/>
        <v>DROP</v>
      </c>
      <c r="AS1581" s="22" t="str">
        <f t="shared" si="355"/>
        <v>DROP</v>
      </c>
      <c r="AT1581" s="22" t="str">
        <f t="shared" si="356"/>
        <v>DROP</v>
      </c>
      <c r="AU1581" s="22">
        <f t="shared" si="357"/>
        <v>0.2817987915167911</v>
      </c>
      <c r="AV1581" s="22">
        <f t="shared" si="358"/>
        <v>21394.698691599835</v>
      </c>
      <c r="AW1581" s="22">
        <f t="shared" si="359"/>
        <v>1.2970310800433813</v>
      </c>
      <c r="AX1581" s="22" t="str">
        <f t="shared" si="360"/>
        <v>DROP</v>
      </c>
    </row>
    <row r="1582" spans="1:50" x14ac:dyDescent="0.25">
      <c r="A1582" s="23" t="s">
        <v>18</v>
      </c>
      <c r="B1582" s="22" t="s">
        <v>1600</v>
      </c>
      <c r="C1582" s="34">
        <v>2942.3821672173076</v>
      </c>
      <c r="D1582" s="32">
        <v>0.17783491606732182</v>
      </c>
      <c r="E1582" s="32">
        <v>1.2351012083448738</v>
      </c>
      <c r="F1582" s="22">
        <v>15</v>
      </c>
      <c r="H1582" s="27">
        <v>950.89134093006339</v>
      </c>
      <c r="I1582" s="27">
        <v>1003.0955868989359</v>
      </c>
      <c r="J1582" s="27">
        <v>1639.3705508297603</v>
      </c>
      <c r="K1582" s="27">
        <v>3593.3574786587596</v>
      </c>
      <c r="M1582" s="27">
        <v>3258.592474987287</v>
      </c>
      <c r="N1582" s="27">
        <v>114.752904521475</v>
      </c>
      <c r="O1582" s="27">
        <v>0</v>
      </c>
      <c r="P1582" s="27">
        <v>15184</v>
      </c>
      <c r="Q1582" s="27">
        <v>15184</v>
      </c>
      <c r="R1582" s="27">
        <v>3258.592474987287</v>
      </c>
      <c r="S1582" s="22" t="s">
        <v>3367</v>
      </c>
      <c r="T1582" s="28">
        <v>54.962664219822678</v>
      </c>
      <c r="U1582" s="22">
        <v>1.0652207451055713</v>
      </c>
      <c r="V1582" s="22">
        <v>0.23487911080626447</v>
      </c>
      <c r="W1582" s="22">
        <v>0.21460698597123862</v>
      </c>
      <c r="X1582" s="27">
        <v>220.01209914999754</v>
      </c>
      <c r="Y1582" s="27">
        <v>-11705.395425862715</v>
      </c>
      <c r="Z1582" s="23" t="s">
        <v>3429</v>
      </c>
      <c r="AA1582" s="23" t="s">
        <v>3429</v>
      </c>
      <c r="AB1582" s="23" t="s">
        <v>3429</v>
      </c>
      <c r="AC1582" s="23" t="s">
        <v>3429</v>
      </c>
      <c r="AD1582" s="23" t="s">
        <v>3429</v>
      </c>
      <c r="AE1582" s="23" t="s">
        <v>3429</v>
      </c>
      <c r="AH1582" s="38"/>
      <c r="AJ1582" s="43"/>
      <c r="AK1582" s="22">
        <f t="shared" si="347"/>
        <v>1.0652207451055713</v>
      </c>
      <c r="AL1582" s="22">
        <f t="shared" si="348"/>
        <v>220.01209914999765</v>
      </c>
      <c r="AM1582" s="28">
        <f t="shared" si="349"/>
        <v>54.962664219822678</v>
      </c>
      <c r="AN1582" s="22">
        <f t="shared" si="350"/>
        <v>14631.479476639934</v>
      </c>
      <c r="AO1582" s="22" t="str">
        <f t="shared" si="351"/>
        <v>KEEP</v>
      </c>
      <c r="AP1582" s="22">
        <f t="shared" si="352"/>
        <v>220.01209914999765</v>
      </c>
      <c r="AQ1582" s="22">
        <f t="shared" si="353"/>
        <v>1.0329882003187829</v>
      </c>
      <c r="AR1582" s="22">
        <f t="shared" si="354"/>
        <v>54.166269914640928</v>
      </c>
      <c r="AS1582" s="22">
        <f t="shared" si="355"/>
        <v>0.22909671852853561</v>
      </c>
      <c r="AT1582" s="22" t="str">
        <f t="shared" si="356"/>
        <v>DROP</v>
      </c>
      <c r="AU1582" s="22">
        <f t="shared" si="357"/>
        <v>0.23487911080626447</v>
      </c>
      <c r="AV1582" s="22">
        <f t="shared" si="358"/>
        <v>14631.479476639934</v>
      </c>
      <c r="AW1582" s="22">
        <f t="shared" si="359"/>
        <v>1.1782186480260288</v>
      </c>
      <c r="AX1582" s="22" t="str">
        <f t="shared" si="360"/>
        <v>DROP</v>
      </c>
    </row>
    <row r="1583" spans="1:50" x14ac:dyDescent="0.25">
      <c r="A1583" s="23" t="s">
        <v>18</v>
      </c>
      <c r="B1583" s="22" t="s">
        <v>1601</v>
      </c>
      <c r="C1583" s="34">
        <v>5243.3250219812426</v>
      </c>
      <c r="D1583" s="32">
        <v>0.31690182043196752</v>
      </c>
      <c r="E1583" s="32">
        <v>2.200950353270565</v>
      </c>
      <c r="F1583" s="22">
        <v>15</v>
      </c>
      <c r="H1583" s="27">
        <v>1694.4883695373728</v>
      </c>
      <c r="I1583" s="27">
        <v>1787.5163358539037</v>
      </c>
      <c r="J1583" s="27">
        <v>2921.3583215786325</v>
      </c>
      <c r="K1583" s="27">
        <v>6403.3630269699097</v>
      </c>
      <c r="M1583" s="27">
        <v>5806.8117904273477</v>
      </c>
      <c r="N1583" s="27">
        <v>204.48967585726845</v>
      </c>
      <c r="O1583" s="27">
        <v>0</v>
      </c>
      <c r="P1583" s="27">
        <v>22776</v>
      </c>
      <c r="Q1583" s="27">
        <v>22776</v>
      </c>
      <c r="R1583" s="27">
        <v>5806.8117904273477</v>
      </c>
      <c r="S1583" s="22" t="s">
        <v>3367</v>
      </c>
      <c r="T1583" s="28">
        <v>46.264868871904604</v>
      </c>
      <c r="U1583" s="22">
        <v>1.0652207451055709</v>
      </c>
      <c r="V1583" s="22">
        <v>0.2786434543950177</v>
      </c>
      <c r="W1583" s="22">
        <v>0.25495309933383159</v>
      </c>
      <c r="X1583" s="27">
        <v>392.06156068529344</v>
      </c>
      <c r="Y1583" s="27">
        <v>-16577.126648887359</v>
      </c>
      <c r="Z1583" s="23" t="s">
        <v>3429</v>
      </c>
      <c r="AA1583" s="23" t="s">
        <v>3429</v>
      </c>
      <c r="AB1583" s="23" t="s">
        <v>3429</v>
      </c>
      <c r="AC1583" s="23" t="s">
        <v>3429</v>
      </c>
      <c r="AD1583" s="23" t="s">
        <v>3429</v>
      </c>
      <c r="AE1583" s="23" t="s">
        <v>3429</v>
      </c>
      <c r="AH1583" s="38"/>
      <c r="AJ1583" s="43"/>
      <c r="AK1583" s="22">
        <f t="shared" si="347"/>
        <v>1.0652207451055709</v>
      </c>
      <c r="AL1583" s="22">
        <f t="shared" si="348"/>
        <v>392.06156068529356</v>
      </c>
      <c r="AM1583" s="28">
        <f t="shared" si="349"/>
        <v>46.264868871904604</v>
      </c>
      <c r="AN1583" s="22">
        <f t="shared" si="350"/>
        <v>21791.408427372364</v>
      </c>
      <c r="AO1583" s="22" t="str">
        <f t="shared" si="351"/>
        <v>KEEP</v>
      </c>
      <c r="AP1583" s="22">
        <f t="shared" si="352"/>
        <v>392.06156068529356</v>
      </c>
      <c r="AQ1583" s="22">
        <f t="shared" si="353"/>
        <v>1.0329882003187829</v>
      </c>
      <c r="AR1583" s="22">
        <f t="shared" si="354"/>
        <v>45.468474566722854</v>
      </c>
      <c r="AS1583" s="22">
        <f t="shared" si="355"/>
        <v>0.27216690161190027</v>
      </c>
      <c r="AT1583" s="22" t="str">
        <f t="shared" si="356"/>
        <v>DROP</v>
      </c>
      <c r="AU1583" s="22">
        <f t="shared" si="357"/>
        <v>0.2786434543950177</v>
      </c>
      <c r="AV1583" s="22">
        <f t="shared" si="358"/>
        <v>21791.408427372364</v>
      </c>
      <c r="AW1583" s="22">
        <f t="shared" si="359"/>
        <v>1.2117237538549224</v>
      </c>
      <c r="AX1583" s="22" t="str">
        <f t="shared" si="360"/>
        <v>DROP</v>
      </c>
    </row>
    <row r="1584" spans="1:50" x14ac:dyDescent="0.25">
      <c r="A1584" s="23" t="s">
        <v>18</v>
      </c>
      <c r="B1584" s="22" t="s">
        <v>1602</v>
      </c>
      <c r="C1584" s="34">
        <v>367.80583222316955</v>
      </c>
      <c r="D1584" s="32">
        <v>8.9029112578081271E-2</v>
      </c>
      <c r="E1584" s="32">
        <v>4.233616523690114E-2</v>
      </c>
      <c r="F1584" s="22">
        <v>15</v>
      </c>
      <c r="H1584" s="27">
        <v>118.86402279801389</v>
      </c>
      <c r="I1584" s="27">
        <v>78.277671469295726</v>
      </c>
      <c r="J1584" s="27">
        <v>127.8200455321477</v>
      </c>
      <c r="K1584" s="27">
        <v>324.96173979945729</v>
      </c>
      <c r="M1584" s="27">
        <v>407.33298702402732</v>
      </c>
      <c r="N1584" s="27">
        <v>14.344427456703611</v>
      </c>
      <c r="O1584" s="27">
        <v>0</v>
      </c>
      <c r="P1584" s="27">
        <v>7592</v>
      </c>
      <c r="Q1584" s="27">
        <v>7592</v>
      </c>
      <c r="R1584" s="27">
        <v>407.33298702402732</v>
      </c>
      <c r="S1584" s="22" t="s">
        <v>3367</v>
      </c>
      <c r="T1584" s="28">
        <v>219.84583834036818</v>
      </c>
      <c r="U1584" s="22">
        <v>0.77064060971732884</v>
      </c>
      <c r="V1584" s="22">
        <v>4.2722459244211898E-2</v>
      </c>
      <c r="W1584" s="22">
        <v>5.365292242149991E-2</v>
      </c>
      <c r="X1584" s="27">
        <v>-96.71567468127364</v>
      </c>
      <c r="Y1584" s="27">
        <v>-7281.3826876572466</v>
      </c>
      <c r="Z1584" s="23" t="s">
        <v>3429</v>
      </c>
      <c r="AA1584" s="23" t="s">
        <v>3429</v>
      </c>
      <c r="AB1584" s="23" t="s">
        <v>3429</v>
      </c>
      <c r="AC1584" s="23" t="s">
        <v>3429</v>
      </c>
      <c r="AD1584" s="23" t="s">
        <v>3429</v>
      </c>
      <c r="AE1584" s="23" t="s">
        <v>3429</v>
      </c>
      <c r="AH1584" s="38"/>
      <c r="AJ1584" s="43"/>
      <c r="AK1584" s="22">
        <f t="shared" si="347"/>
        <v>0.77064060971732884</v>
      </c>
      <c r="AL1584" s="22" t="str">
        <f t="shared" si="348"/>
        <v>DROP</v>
      </c>
      <c r="AM1584" s="28">
        <f t="shared" si="349"/>
        <v>219.84583834036818</v>
      </c>
      <c r="AN1584" s="22">
        <f t="shared" si="350"/>
        <v>7522.933420825133</v>
      </c>
      <c r="AO1584" s="22" t="str">
        <f t="shared" si="351"/>
        <v>DROP</v>
      </c>
      <c r="AP1584" s="22" t="str">
        <f t="shared" si="352"/>
        <v>DROP</v>
      </c>
      <c r="AQ1584" s="22" t="str">
        <f t="shared" si="353"/>
        <v>DROP</v>
      </c>
      <c r="AR1584" s="22" t="str">
        <f t="shared" si="354"/>
        <v>DROP</v>
      </c>
      <c r="AS1584" s="22" t="str">
        <f t="shared" si="355"/>
        <v>DROP</v>
      </c>
      <c r="AT1584" s="22" t="str">
        <f t="shared" si="356"/>
        <v>DROP</v>
      </c>
      <c r="AU1584" s="22">
        <f t="shared" si="357"/>
        <v>4.2722459244211898E-2</v>
      </c>
      <c r="AV1584" s="22">
        <f t="shared" si="358"/>
        <v>7522.933420825133</v>
      </c>
      <c r="AW1584" s="22">
        <f t="shared" si="359"/>
        <v>1.0445556385470443</v>
      </c>
      <c r="AX1584" s="22" t="str">
        <f t="shared" si="360"/>
        <v>DROP</v>
      </c>
    </row>
    <row r="1585" spans="1:50" x14ac:dyDescent="0.25">
      <c r="A1585" s="23" t="s">
        <v>18</v>
      </c>
      <c r="B1585" s="22" t="s">
        <v>1603</v>
      </c>
      <c r="C1585" s="34">
        <v>1765.4293003303846</v>
      </c>
      <c r="D1585" s="32">
        <v>0.42733037422960152</v>
      </c>
      <c r="E1585" s="32">
        <v>0.20320913923818326</v>
      </c>
      <c r="F1585" s="22">
        <v>15</v>
      </c>
      <c r="H1585" s="27">
        <v>570.5348045580381</v>
      </c>
      <c r="I1585" s="27">
        <v>375.72458799315655</v>
      </c>
      <c r="J1585" s="27">
        <v>613.52277147986558</v>
      </c>
      <c r="K1585" s="27">
        <v>1559.7821640310603</v>
      </c>
      <c r="M1585" s="27">
        <v>1955.1554849923727</v>
      </c>
      <c r="N1585" s="27">
        <v>68.851742712884999</v>
      </c>
      <c r="O1585" s="27">
        <v>0</v>
      </c>
      <c r="P1585" s="27">
        <v>7592</v>
      </c>
      <c r="Q1585" s="27">
        <v>7592</v>
      </c>
      <c r="R1585" s="27">
        <v>1955.1554849923727</v>
      </c>
      <c r="S1585" s="22" t="s">
        <v>3367</v>
      </c>
      <c r="T1585" s="28">
        <v>45.802220183185561</v>
      </c>
      <c r="U1585" s="22">
        <v>0.77064060971732884</v>
      </c>
      <c r="V1585" s="22">
        <v>0.20360427487906263</v>
      </c>
      <c r="W1585" s="22">
        <v>0.25752838316548637</v>
      </c>
      <c r="X1585" s="27">
        <v>-464.22506367419737</v>
      </c>
      <c r="Y1585" s="27">
        <v>-6101.0695786818251</v>
      </c>
      <c r="Z1585" s="23" t="s">
        <v>3429</v>
      </c>
      <c r="AA1585" s="23" t="s">
        <v>3429</v>
      </c>
      <c r="AB1585" s="23" t="s">
        <v>3429</v>
      </c>
      <c r="AC1585" s="23" t="s">
        <v>3429</v>
      </c>
      <c r="AD1585" s="23" t="s">
        <v>3429</v>
      </c>
      <c r="AE1585" s="23" t="s">
        <v>3429</v>
      </c>
      <c r="AH1585" s="38"/>
      <c r="AJ1585" s="43"/>
      <c r="AK1585" s="22">
        <f t="shared" si="347"/>
        <v>0.77064060971732884</v>
      </c>
      <c r="AL1585" s="22" t="str">
        <f t="shared" si="348"/>
        <v>DROP</v>
      </c>
      <c r="AM1585" s="28">
        <f t="shared" si="349"/>
        <v>45.802220183185561</v>
      </c>
      <c r="AN1585" s="22">
        <f t="shared" si="350"/>
        <v>7260.4876859839605</v>
      </c>
      <c r="AO1585" s="22" t="str">
        <f t="shared" si="351"/>
        <v>DROP</v>
      </c>
      <c r="AP1585" s="22" t="str">
        <f t="shared" si="352"/>
        <v>DROP</v>
      </c>
      <c r="AQ1585" s="22" t="str">
        <f t="shared" si="353"/>
        <v>DROP</v>
      </c>
      <c r="AR1585" s="22" t="str">
        <f t="shared" si="354"/>
        <v>DROP</v>
      </c>
      <c r="AS1585" s="22" t="str">
        <f t="shared" si="355"/>
        <v>DROP</v>
      </c>
      <c r="AT1585" s="22" t="str">
        <f t="shared" si="356"/>
        <v>DROP</v>
      </c>
      <c r="AU1585" s="22">
        <f t="shared" si="357"/>
        <v>0.20360427487906263</v>
      </c>
      <c r="AV1585" s="22">
        <f t="shared" si="358"/>
        <v>7260.4876859839605</v>
      </c>
      <c r="AW1585" s="22">
        <f t="shared" si="359"/>
        <v>1.2138623776312345</v>
      </c>
      <c r="AX1585" s="22" t="str">
        <f t="shared" si="360"/>
        <v>DROP</v>
      </c>
    </row>
    <row r="1586" spans="1:50" x14ac:dyDescent="0.25">
      <c r="A1586" s="23" t="s">
        <v>18</v>
      </c>
      <c r="B1586" s="22" t="s">
        <v>1604</v>
      </c>
      <c r="C1586" s="34">
        <v>245.56455158264936</v>
      </c>
      <c r="D1586" s="32">
        <v>5.1179758598410403E-2</v>
      </c>
      <c r="E1586" s="32">
        <v>3.082306340322933E-2</v>
      </c>
      <c r="F1586" s="22">
        <v>10</v>
      </c>
      <c r="H1586" s="27">
        <v>53.773884314380993</v>
      </c>
      <c r="I1586" s="27">
        <v>18.404784270975483</v>
      </c>
      <c r="J1586" s="27">
        <v>54.331300225967055</v>
      </c>
      <c r="K1586" s="27">
        <v>126.50996881132353</v>
      </c>
      <c r="M1586" s="27">
        <v>193.6236256347118</v>
      </c>
      <c r="N1586" s="27">
        <v>9.5770175117233247</v>
      </c>
      <c r="O1586" s="27">
        <v>0</v>
      </c>
      <c r="P1586" s="27">
        <v>19.649999999999999</v>
      </c>
      <c r="Q1586" s="27">
        <v>19.649999999999999</v>
      </c>
      <c r="R1586" s="27">
        <v>193.6236256347118</v>
      </c>
      <c r="S1586" s="22" t="s">
        <v>3375</v>
      </c>
      <c r="T1586" s="28">
        <v>0.85227066653079286</v>
      </c>
      <c r="U1586" s="22">
        <v>0.62258645864695916</v>
      </c>
      <c r="V1586" s="22">
        <v>4.3285281763894927</v>
      </c>
      <c r="W1586" s="22">
        <v>9.8536196251761741</v>
      </c>
      <c r="X1586" s="27">
        <v>-76.690674335111581</v>
      </c>
      <c r="Y1586" s="27">
        <v>97.282951299600199</v>
      </c>
      <c r="Z1586" s="23" t="s">
        <v>3429</v>
      </c>
      <c r="AA1586" s="23" t="s">
        <v>3429</v>
      </c>
      <c r="AB1586" s="23" t="s">
        <v>3429</v>
      </c>
      <c r="AC1586" s="23" t="s">
        <v>3429</v>
      </c>
      <c r="AD1586" s="23" t="s">
        <v>3429</v>
      </c>
      <c r="AE1586" s="23" t="s">
        <v>3429</v>
      </c>
      <c r="AH1586" s="38"/>
      <c r="AJ1586" s="43"/>
      <c r="AK1586" s="22">
        <f t="shared" si="347"/>
        <v>0.62258645864695916</v>
      </c>
      <c r="AL1586" s="22" t="str">
        <f t="shared" si="348"/>
        <v>DROP</v>
      </c>
      <c r="AM1586" s="28">
        <f t="shared" si="349"/>
        <v>0.85227066653079286</v>
      </c>
      <c r="AN1586" s="22">
        <f t="shared" si="350"/>
        <v>0</v>
      </c>
      <c r="AO1586" s="22" t="str">
        <f t="shared" si="351"/>
        <v>DROP</v>
      </c>
      <c r="AP1586" s="22" t="str">
        <f t="shared" si="352"/>
        <v>DROP</v>
      </c>
      <c r="AQ1586" s="22" t="str">
        <f t="shared" si="353"/>
        <v>DROP</v>
      </c>
      <c r="AR1586" s="22" t="str">
        <f t="shared" si="354"/>
        <v>DROP</v>
      </c>
      <c r="AS1586" s="22" t="str">
        <f t="shared" si="355"/>
        <v>DROP</v>
      </c>
      <c r="AT1586" s="22" t="str">
        <f t="shared" si="356"/>
        <v>DROP</v>
      </c>
      <c r="AU1586" s="22">
        <f t="shared" si="357"/>
        <v>4.3285281763894927</v>
      </c>
      <c r="AV1586" s="22">
        <f t="shared" si="358"/>
        <v>0</v>
      </c>
      <c r="AW1586" s="22">
        <f t="shared" si="359"/>
        <v>9.8536196251761741</v>
      </c>
      <c r="AX1586" s="22" t="str">
        <f t="shared" si="360"/>
        <v>DROP</v>
      </c>
    </row>
    <row r="1587" spans="1:50" x14ac:dyDescent="0.25">
      <c r="A1587" s="23" t="s">
        <v>18</v>
      </c>
      <c r="B1587" s="22" t="s">
        <v>1605</v>
      </c>
      <c r="C1587" s="34">
        <v>2783.0649179366928</v>
      </c>
      <c r="D1587" s="32">
        <v>0.25657289878584133</v>
      </c>
      <c r="E1587" s="32">
        <v>0.67070520389787969</v>
      </c>
      <c r="F1587" s="22">
        <v>10</v>
      </c>
      <c r="H1587" s="27">
        <v>609.43735556298464</v>
      </c>
      <c r="I1587" s="27">
        <v>223.1979558181547</v>
      </c>
      <c r="J1587" s="27">
        <v>658.25050435089861</v>
      </c>
      <c r="K1587" s="27">
        <v>1490.8858157320378</v>
      </c>
      <c r="M1587" s="27">
        <v>2194.4010905267332</v>
      </c>
      <c r="N1587" s="27">
        <v>108.53953179953102</v>
      </c>
      <c r="O1587" s="27">
        <v>0</v>
      </c>
      <c r="P1587" s="27">
        <v>222.7</v>
      </c>
      <c r="Q1587" s="27">
        <v>222.7</v>
      </c>
      <c r="R1587" s="27">
        <v>2194.4010905267332</v>
      </c>
      <c r="S1587" s="22" t="s">
        <v>3375</v>
      </c>
      <c r="T1587" s="28">
        <v>0.85227066653079275</v>
      </c>
      <c r="U1587" s="22">
        <v>0.64738352403808508</v>
      </c>
      <c r="V1587" s="22">
        <v>4.5009296071410185</v>
      </c>
      <c r="W1587" s="22">
        <v>9.8536196251761705</v>
      </c>
      <c r="X1587" s="27">
        <v>-812.05480659422665</v>
      </c>
      <c r="Y1587" s="27">
        <v>1159.6462839325068</v>
      </c>
      <c r="Z1587" s="23" t="s">
        <v>3429</v>
      </c>
      <c r="AA1587" s="23" t="s">
        <v>3429</v>
      </c>
      <c r="AB1587" s="23" t="s">
        <v>3429</v>
      </c>
      <c r="AC1587" s="23" t="s">
        <v>3429</v>
      </c>
      <c r="AD1587" s="23" t="s">
        <v>3429</v>
      </c>
      <c r="AE1587" s="23" t="s">
        <v>3429</v>
      </c>
      <c r="AH1587" s="38"/>
      <c r="AJ1587" s="43"/>
      <c r="AK1587" s="22">
        <f t="shared" si="347"/>
        <v>0.64738352403808508</v>
      </c>
      <c r="AL1587" s="22" t="str">
        <f t="shared" si="348"/>
        <v>DROP</v>
      </c>
      <c r="AM1587" s="28">
        <f t="shared" si="349"/>
        <v>0.85227066653079275</v>
      </c>
      <c r="AN1587" s="22">
        <f t="shared" si="350"/>
        <v>0</v>
      </c>
      <c r="AO1587" s="22" t="str">
        <f t="shared" si="351"/>
        <v>DROP</v>
      </c>
      <c r="AP1587" s="22" t="str">
        <f t="shared" si="352"/>
        <v>DROP</v>
      </c>
      <c r="AQ1587" s="22" t="str">
        <f t="shared" si="353"/>
        <v>DROP</v>
      </c>
      <c r="AR1587" s="22" t="str">
        <f t="shared" si="354"/>
        <v>DROP</v>
      </c>
      <c r="AS1587" s="22" t="str">
        <f t="shared" si="355"/>
        <v>DROP</v>
      </c>
      <c r="AT1587" s="22" t="str">
        <f t="shared" si="356"/>
        <v>DROP</v>
      </c>
      <c r="AU1587" s="22">
        <f t="shared" si="357"/>
        <v>4.5009296071410185</v>
      </c>
      <c r="AV1587" s="22">
        <f t="shared" si="358"/>
        <v>0</v>
      </c>
      <c r="AW1587" s="22">
        <f t="shared" si="359"/>
        <v>9.8536196251761705</v>
      </c>
      <c r="AX1587" s="22" t="str">
        <f t="shared" si="360"/>
        <v>DROP</v>
      </c>
    </row>
    <row r="1588" spans="1:50" x14ac:dyDescent="0.25">
      <c r="A1588" s="23" t="s">
        <v>18</v>
      </c>
      <c r="B1588" s="22" t="s">
        <v>1606</v>
      </c>
      <c r="C1588" s="34">
        <v>245.56455158264936</v>
      </c>
      <c r="D1588" s="32">
        <v>1.3032530165146704E-2</v>
      </c>
      <c r="E1588" s="32">
        <v>0.11120772704315213</v>
      </c>
      <c r="F1588" s="22">
        <v>10</v>
      </c>
      <c r="H1588" s="27">
        <v>53.773884314380993</v>
      </c>
      <c r="I1588" s="27">
        <v>37.007819833457155</v>
      </c>
      <c r="J1588" s="27">
        <v>109.14264864570461</v>
      </c>
      <c r="K1588" s="27">
        <v>199.92435279354277</v>
      </c>
      <c r="M1588" s="27">
        <v>193.6236256347118</v>
      </c>
      <c r="N1588" s="27">
        <v>9.5770175117233247</v>
      </c>
      <c r="O1588" s="27">
        <v>0</v>
      </c>
      <c r="P1588" s="27">
        <v>19.649999999999999</v>
      </c>
      <c r="Q1588" s="27">
        <v>19.649999999999999</v>
      </c>
      <c r="R1588" s="27">
        <v>193.6236256347118</v>
      </c>
      <c r="S1588" s="22" t="s">
        <v>3375</v>
      </c>
      <c r="T1588" s="28">
        <v>0.85227066653079286</v>
      </c>
      <c r="U1588" s="22">
        <v>0.98387657488597957</v>
      </c>
      <c r="V1588" s="22">
        <v>6.8403952854016179</v>
      </c>
      <c r="W1588" s="22">
        <v>9.8536196251761741</v>
      </c>
      <c r="X1588" s="27">
        <v>-3.2762903528923459</v>
      </c>
      <c r="Y1588" s="27">
        <v>170.69733528181945</v>
      </c>
      <c r="Z1588" s="23" t="s">
        <v>3429</v>
      </c>
      <c r="AA1588" s="23" t="s">
        <v>3429</v>
      </c>
      <c r="AB1588" s="23" t="s">
        <v>3429</v>
      </c>
      <c r="AC1588" s="23" t="s">
        <v>3429</v>
      </c>
      <c r="AD1588" s="23" t="s">
        <v>3429</v>
      </c>
      <c r="AE1588" s="23" t="s">
        <v>3429</v>
      </c>
      <c r="AH1588" s="38"/>
      <c r="AJ1588" s="43"/>
      <c r="AK1588" s="22">
        <f t="shared" si="347"/>
        <v>0.98387657488597957</v>
      </c>
      <c r="AL1588" s="22" t="str">
        <f t="shared" si="348"/>
        <v>DROP</v>
      </c>
      <c r="AM1588" s="28">
        <f t="shared" si="349"/>
        <v>0.85227066653079286</v>
      </c>
      <c r="AN1588" s="22">
        <f t="shared" si="350"/>
        <v>0</v>
      </c>
      <c r="AO1588" s="22" t="str">
        <f t="shared" si="351"/>
        <v>DROP</v>
      </c>
      <c r="AP1588" s="22" t="str">
        <f t="shared" si="352"/>
        <v>DROP</v>
      </c>
      <c r="AQ1588" s="22" t="str">
        <f t="shared" si="353"/>
        <v>DROP</v>
      </c>
      <c r="AR1588" s="22" t="str">
        <f t="shared" si="354"/>
        <v>DROP</v>
      </c>
      <c r="AS1588" s="22" t="str">
        <f t="shared" si="355"/>
        <v>DROP</v>
      </c>
      <c r="AT1588" s="22" t="str">
        <f t="shared" si="356"/>
        <v>DROP</v>
      </c>
      <c r="AU1588" s="22">
        <f t="shared" si="357"/>
        <v>6.8403952854016179</v>
      </c>
      <c r="AV1588" s="22">
        <f t="shared" si="358"/>
        <v>0</v>
      </c>
      <c r="AW1588" s="22">
        <f t="shared" si="359"/>
        <v>9.8536196251761741</v>
      </c>
      <c r="AX1588" s="22" t="str">
        <f t="shared" si="360"/>
        <v>DROP</v>
      </c>
    </row>
    <row r="1589" spans="1:50" x14ac:dyDescent="0.25">
      <c r="A1589" s="23" t="s">
        <v>18</v>
      </c>
      <c r="B1589" s="22" t="s">
        <v>1607</v>
      </c>
      <c r="C1589" s="34">
        <v>245.56455158264936</v>
      </c>
      <c r="D1589" s="32">
        <v>5.1179758598410403E-2</v>
      </c>
      <c r="E1589" s="32">
        <v>3.082306340322933E-2</v>
      </c>
      <c r="F1589" s="22">
        <v>10</v>
      </c>
      <c r="H1589" s="27">
        <v>53.773884314380993</v>
      </c>
      <c r="I1589" s="27">
        <v>18.404784270975483</v>
      </c>
      <c r="J1589" s="27">
        <v>54.331300225967055</v>
      </c>
      <c r="K1589" s="27">
        <v>126.50996881132353</v>
      </c>
      <c r="M1589" s="27">
        <v>193.6236256347118</v>
      </c>
      <c r="N1589" s="27">
        <v>9.5770175117233247</v>
      </c>
      <c r="O1589" s="27">
        <v>0</v>
      </c>
      <c r="P1589" s="27">
        <v>19.649999999999999</v>
      </c>
      <c r="Q1589" s="27">
        <v>19.649999999999999</v>
      </c>
      <c r="R1589" s="27">
        <v>193.6236256347118</v>
      </c>
      <c r="S1589" s="22" t="s">
        <v>3375</v>
      </c>
      <c r="T1589" s="28">
        <v>0.85227066653079286</v>
      </c>
      <c r="U1589" s="22">
        <v>0.62258645864695916</v>
      </c>
      <c r="V1589" s="22">
        <v>4.3285281763894927</v>
      </c>
      <c r="W1589" s="22">
        <v>9.8536196251761741</v>
      </c>
      <c r="X1589" s="27">
        <v>-76.690674335111581</v>
      </c>
      <c r="Y1589" s="27">
        <v>97.282951299600199</v>
      </c>
      <c r="Z1589" s="23" t="s">
        <v>3429</v>
      </c>
      <c r="AA1589" s="23" t="s">
        <v>3429</v>
      </c>
      <c r="AB1589" s="23" t="s">
        <v>3429</v>
      </c>
      <c r="AC1589" s="23" t="s">
        <v>3429</v>
      </c>
      <c r="AD1589" s="23" t="s">
        <v>3429</v>
      </c>
      <c r="AE1589" s="23" t="s">
        <v>3429</v>
      </c>
      <c r="AH1589" s="38"/>
      <c r="AJ1589" s="43"/>
      <c r="AK1589" s="22">
        <f t="shared" si="347"/>
        <v>0.62258645864695916</v>
      </c>
      <c r="AL1589" s="22" t="str">
        <f t="shared" si="348"/>
        <v>DROP</v>
      </c>
      <c r="AM1589" s="28">
        <f t="shared" si="349"/>
        <v>0.85227066653079286</v>
      </c>
      <c r="AN1589" s="22">
        <f t="shared" si="350"/>
        <v>0</v>
      </c>
      <c r="AO1589" s="22" t="str">
        <f t="shared" si="351"/>
        <v>DROP</v>
      </c>
      <c r="AP1589" s="22" t="str">
        <f t="shared" si="352"/>
        <v>DROP</v>
      </c>
      <c r="AQ1589" s="22" t="str">
        <f t="shared" si="353"/>
        <v>DROP</v>
      </c>
      <c r="AR1589" s="22" t="str">
        <f t="shared" si="354"/>
        <v>DROP</v>
      </c>
      <c r="AS1589" s="22" t="str">
        <f t="shared" si="355"/>
        <v>DROP</v>
      </c>
      <c r="AT1589" s="22" t="str">
        <f t="shared" si="356"/>
        <v>DROP</v>
      </c>
      <c r="AU1589" s="22">
        <f t="shared" si="357"/>
        <v>4.3285281763894927</v>
      </c>
      <c r="AV1589" s="22">
        <f t="shared" si="358"/>
        <v>0</v>
      </c>
      <c r="AW1589" s="22">
        <f t="shared" si="359"/>
        <v>9.8536196251761741</v>
      </c>
      <c r="AX1589" s="22" t="str">
        <f t="shared" si="360"/>
        <v>DROP</v>
      </c>
    </row>
    <row r="1590" spans="1:50" x14ac:dyDescent="0.25">
      <c r="A1590" s="23" t="s">
        <v>18</v>
      </c>
      <c r="B1590" s="22" t="s">
        <v>1608</v>
      </c>
      <c r="C1590" s="34">
        <v>3192.3391705744416</v>
      </c>
      <c r="D1590" s="32">
        <v>0.29430420743081798</v>
      </c>
      <c r="E1590" s="32">
        <v>0.76933832211815611</v>
      </c>
      <c r="F1590" s="22">
        <v>10</v>
      </c>
      <c r="H1590" s="27">
        <v>699.06049608695287</v>
      </c>
      <c r="I1590" s="27">
        <v>256.02118461494217</v>
      </c>
      <c r="J1590" s="27">
        <v>755.05204910838347</v>
      </c>
      <c r="K1590" s="27">
        <v>1710.1337298102785</v>
      </c>
      <c r="M1590" s="27">
        <v>2517.1071332512529</v>
      </c>
      <c r="N1590" s="27">
        <v>124.50122765240322</v>
      </c>
      <c r="O1590" s="27">
        <v>0</v>
      </c>
      <c r="P1590" s="27">
        <v>255.45</v>
      </c>
      <c r="Q1590" s="27">
        <v>255.45</v>
      </c>
      <c r="R1590" s="27">
        <v>2517.1071332512529</v>
      </c>
      <c r="S1590" s="22" t="s">
        <v>3375</v>
      </c>
      <c r="T1590" s="28">
        <v>0.85227066653079286</v>
      </c>
      <c r="U1590" s="22">
        <v>0.64738352403808508</v>
      </c>
      <c r="V1590" s="22">
        <v>4.5009296071410176</v>
      </c>
      <c r="W1590" s="22">
        <v>9.8536196251761723</v>
      </c>
      <c r="X1590" s="27">
        <v>-931.47463109337741</v>
      </c>
      <c r="Y1590" s="27">
        <v>1330.1825021578752</v>
      </c>
      <c r="Z1590" s="23" t="s">
        <v>3429</v>
      </c>
      <c r="AA1590" s="23" t="s">
        <v>3429</v>
      </c>
      <c r="AB1590" s="23" t="s">
        <v>3429</v>
      </c>
      <c r="AC1590" s="23" t="s">
        <v>3429</v>
      </c>
      <c r="AD1590" s="23" t="s">
        <v>3429</v>
      </c>
      <c r="AE1590" s="23" t="s">
        <v>3429</v>
      </c>
      <c r="AH1590" s="38"/>
      <c r="AJ1590" s="43"/>
      <c r="AK1590" s="22">
        <f t="shared" si="347"/>
        <v>0.64738352403808508</v>
      </c>
      <c r="AL1590" s="22" t="str">
        <f t="shared" si="348"/>
        <v>DROP</v>
      </c>
      <c r="AM1590" s="28">
        <f t="shared" si="349"/>
        <v>0.85227066653079286</v>
      </c>
      <c r="AN1590" s="22">
        <f t="shared" si="350"/>
        <v>0</v>
      </c>
      <c r="AO1590" s="22" t="str">
        <f t="shared" si="351"/>
        <v>DROP</v>
      </c>
      <c r="AP1590" s="22" t="str">
        <f t="shared" si="352"/>
        <v>DROP</v>
      </c>
      <c r="AQ1590" s="22" t="str">
        <f t="shared" si="353"/>
        <v>DROP</v>
      </c>
      <c r="AR1590" s="22" t="str">
        <f t="shared" si="354"/>
        <v>DROP</v>
      </c>
      <c r="AS1590" s="22" t="str">
        <f t="shared" si="355"/>
        <v>DROP</v>
      </c>
      <c r="AT1590" s="22" t="str">
        <f t="shared" si="356"/>
        <v>DROP</v>
      </c>
      <c r="AU1590" s="22">
        <f t="shared" si="357"/>
        <v>4.5009296071410176</v>
      </c>
      <c r="AV1590" s="22">
        <f t="shared" si="358"/>
        <v>0</v>
      </c>
      <c r="AW1590" s="22">
        <f t="shared" si="359"/>
        <v>9.8536196251761723</v>
      </c>
      <c r="AX1590" s="22" t="str">
        <f t="shared" si="360"/>
        <v>DROP</v>
      </c>
    </row>
    <row r="1591" spans="1:50" x14ac:dyDescent="0.25">
      <c r="A1591" s="23" t="s">
        <v>18</v>
      </c>
      <c r="B1591" s="22" t="s">
        <v>1609</v>
      </c>
      <c r="C1591" s="34">
        <v>13260.485785463065</v>
      </c>
      <c r="D1591" s="32">
        <v>2.7637069643141619</v>
      </c>
      <c r="E1591" s="32">
        <v>1.6644454237743838</v>
      </c>
      <c r="F1591" s="22">
        <v>10</v>
      </c>
      <c r="H1591" s="27">
        <v>2903.7897529765746</v>
      </c>
      <c r="I1591" s="27">
        <v>993.85835063267621</v>
      </c>
      <c r="J1591" s="27">
        <v>2933.8902122022209</v>
      </c>
      <c r="K1591" s="27">
        <v>6831.5383158114719</v>
      </c>
      <c r="M1591" s="27">
        <v>10455.675784274436</v>
      </c>
      <c r="N1591" s="27">
        <v>517.15894563305949</v>
      </c>
      <c r="O1591" s="27">
        <v>0</v>
      </c>
      <c r="P1591" s="27">
        <v>1061.0999999999999</v>
      </c>
      <c r="Q1591" s="27">
        <v>1061.0999999999999</v>
      </c>
      <c r="R1591" s="27">
        <v>10455.675784274436</v>
      </c>
      <c r="S1591" s="22" t="s">
        <v>3375</v>
      </c>
      <c r="T1591" s="28">
        <v>0.85227066653079275</v>
      </c>
      <c r="U1591" s="22">
        <v>0.62258645864695927</v>
      </c>
      <c r="V1591" s="22">
        <v>4.3285281763894945</v>
      </c>
      <c r="W1591" s="22">
        <v>9.8536196251761723</v>
      </c>
      <c r="X1591" s="27">
        <v>-4141.2964140960239</v>
      </c>
      <c r="Y1591" s="27">
        <v>5253.2793701784121</v>
      </c>
      <c r="Z1591" s="23" t="s">
        <v>3429</v>
      </c>
      <c r="AA1591" s="23" t="s">
        <v>3429</v>
      </c>
      <c r="AB1591" s="23" t="s">
        <v>3429</v>
      </c>
      <c r="AC1591" s="23" t="s">
        <v>3429</v>
      </c>
      <c r="AD1591" s="23" t="s">
        <v>3429</v>
      </c>
      <c r="AE1591" s="23" t="s">
        <v>3429</v>
      </c>
      <c r="AH1591" s="38"/>
      <c r="AJ1591" s="43"/>
      <c r="AK1591" s="22">
        <f t="shared" si="347"/>
        <v>0.62258645864695927</v>
      </c>
      <c r="AL1591" s="22" t="str">
        <f t="shared" si="348"/>
        <v>DROP</v>
      </c>
      <c r="AM1591" s="28">
        <f t="shared" si="349"/>
        <v>0.85227066653079275</v>
      </c>
      <c r="AN1591" s="22">
        <f t="shared" si="350"/>
        <v>0</v>
      </c>
      <c r="AO1591" s="22" t="str">
        <f t="shared" si="351"/>
        <v>DROP</v>
      </c>
      <c r="AP1591" s="22" t="str">
        <f t="shared" si="352"/>
        <v>DROP</v>
      </c>
      <c r="AQ1591" s="22" t="str">
        <f t="shared" si="353"/>
        <v>DROP</v>
      </c>
      <c r="AR1591" s="22" t="str">
        <f t="shared" si="354"/>
        <v>DROP</v>
      </c>
      <c r="AS1591" s="22" t="str">
        <f t="shared" si="355"/>
        <v>DROP</v>
      </c>
      <c r="AT1591" s="22" t="str">
        <f t="shared" si="356"/>
        <v>DROP</v>
      </c>
      <c r="AU1591" s="22">
        <f t="shared" si="357"/>
        <v>4.3285281763894945</v>
      </c>
      <c r="AV1591" s="22">
        <f t="shared" si="358"/>
        <v>0</v>
      </c>
      <c r="AW1591" s="22">
        <f t="shared" si="359"/>
        <v>9.8536196251761723</v>
      </c>
      <c r="AX1591" s="22" t="str">
        <f t="shared" si="360"/>
        <v>DROP</v>
      </c>
    </row>
    <row r="1592" spans="1:50" x14ac:dyDescent="0.25">
      <c r="A1592" s="23" t="s">
        <v>18</v>
      </c>
      <c r="B1592" s="22" t="s">
        <v>1610</v>
      </c>
      <c r="C1592" s="34">
        <v>654.83880422039829</v>
      </c>
      <c r="D1592" s="32">
        <v>3.4753413773724547E-2</v>
      </c>
      <c r="E1592" s="32">
        <v>0.29655393878173902</v>
      </c>
      <c r="F1592" s="22">
        <v>10</v>
      </c>
      <c r="H1592" s="27">
        <v>143.39702483834932</v>
      </c>
      <c r="I1592" s="27">
        <v>98.687519555885757</v>
      </c>
      <c r="J1592" s="27">
        <v>291.04706305521233</v>
      </c>
      <c r="K1592" s="27">
        <v>533.13160744944742</v>
      </c>
      <c r="M1592" s="27">
        <v>516.32966835923139</v>
      </c>
      <c r="N1592" s="27">
        <v>25.538713364595534</v>
      </c>
      <c r="O1592" s="27">
        <v>0</v>
      </c>
      <c r="P1592" s="27">
        <v>52.4</v>
      </c>
      <c r="Q1592" s="27">
        <v>52.4</v>
      </c>
      <c r="R1592" s="27">
        <v>516.32966835923139</v>
      </c>
      <c r="S1592" s="22" t="s">
        <v>3375</v>
      </c>
      <c r="T1592" s="28">
        <v>0.85227066653079286</v>
      </c>
      <c r="U1592" s="22">
        <v>0.98387657488597968</v>
      </c>
      <c r="V1592" s="22">
        <v>6.8403952854016188</v>
      </c>
      <c r="W1592" s="22">
        <v>9.8536196251761723</v>
      </c>
      <c r="X1592" s="27">
        <v>-8.7367742743795134</v>
      </c>
      <c r="Y1592" s="27">
        <v>455.1928940848519</v>
      </c>
      <c r="Z1592" s="23" t="s">
        <v>3429</v>
      </c>
      <c r="AA1592" s="23" t="s">
        <v>3429</v>
      </c>
      <c r="AB1592" s="23" t="s">
        <v>3429</v>
      </c>
      <c r="AC1592" s="23" t="s">
        <v>3429</v>
      </c>
      <c r="AD1592" s="23" t="s">
        <v>3429</v>
      </c>
      <c r="AE1592" s="23" t="s">
        <v>3429</v>
      </c>
      <c r="AH1592" s="38"/>
      <c r="AJ1592" s="43"/>
      <c r="AK1592" s="22">
        <f t="shared" si="347"/>
        <v>0.98387657488597968</v>
      </c>
      <c r="AL1592" s="22" t="str">
        <f t="shared" si="348"/>
        <v>DROP</v>
      </c>
      <c r="AM1592" s="28">
        <f t="shared" si="349"/>
        <v>0.85227066653079286</v>
      </c>
      <c r="AN1592" s="22">
        <f t="shared" si="350"/>
        <v>0</v>
      </c>
      <c r="AO1592" s="22" t="str">
        <f t="shared" si="351"/>
        <v>DROP</v>
      </c>
      <c r="AP1592" s="22" t="str">
        <f t="shared" si="352"/>
        <v>DROP</v>
      </c>
      <c r="AQ1592" s="22" t="str">
        <f t="shared" si="353"/>
        <v>DROP</v>
      </c>
      <c r="AR1592" s="22" t="str">
        <f t="shared" si="354"/>
        <v>DROP</v>
      </c>
      <c r="AS1592" s="22" t="str">
        <f t="shared" si="355"/>
        <v>DROP</v>
      </c>
      <c r="AT1592" s="22" t="str">
        <f t="shared" si="356"/>
        <v>DROP</v>
      </c>
      <c r="AU1592" s="22">
        <f t="shared" si="357"/>
        <v>6.8403952854016188</v>
      </c>
      <c r="AV1592" s="22">
        <f t="shared" si="358"/>
        <v>0</v>
      </c>
      <c r="AW1592" s="22">
        <f t="shared" si="359"/>
        <v>9.8536196251761723</v>
      </c>
      <c r="AX1592" s="22" t="str">
        <f t="shared" si="360"/>
        <v>DROP</v>
      </c>
    </row>
    <row r="1593" spans="1:50" x14ac:dyDescent="0.25">
      <c r="A1593" s="23" t="s">
        <v>18</v>
      </c>
      <c r="B1593" s="22" t="s">
        <v>1611</v>
      </c>
      <c r="C1593" s="34">
        <v>1964.5164126611949</v>
      </c>
      <c r="D1593" s="32">
        <v>0.40943806878728323</v>
      </c>
      <c r="E1593" s="32">
        <v>0.24658450722583464</v>
      </c>
      <c r="F1593" s="22">
        <v>10</v>
      </c>
      <c r="H1593" s="27">
        <v>430.19107451504794</v>
      </c>
      <c r="I1593" s="27">
        <v>147.23827416780387</v>
      </c>
      <c r="J1593" s="27">
        <v>434.65040180773644</v>
      </c>
      <c r="K1593" s="27">
        <v>1012.0797504905883</v>
      </c>
      <c r="M1593" s="27">
        <v>1548.9890050776944</v>
      </c>
      <c r="N1593" s="27">
        <v>76.616140093786598</v>
      </c>
      <c r="O1593" s="27">
        <v>0</v>
      </c>
      <c r="P1593" s="27">
        <v>157.19999999999999</v>
      </c>
      <c r="Q1593" s="27">
        <v>157.19999999999999</v>
      </c>
      <c r="R1593" s="27">
        <v>1548.9890050776944</v>
      </c>
      <c r="S1593" s="22" t="s">
        <v>3375</v>
      </c>
      <c r="T1593" s="28">
        <v>0.85227066653079286</v>
      </c>
      <c r="U1593" s="22">
        <v>0.62258645864695916</v>
      </c>
      <c r="V1593" s="22">
        <v>4.3285281763894927</v>
      </c>
      <c r="W1593" s="22">
        <v>9.8536196251761741</v>
      </c>
      <c r="X1593" s="27">
        <v>-613.52539468089265</v>
      </c>
      <c r="Y1593" s="27">
        <v>778.2636103968016</v>
      </c>
      <c r="Z1593" s="23" t="s">
        <v>3429</v>
      </c>
      <c r="AA1593" s="23" t="s">
        <v>3429</v>
      </c>
      <c r="AB1593" s="23" t="s">
        <v>3429</v>
      </c>
      <c r="AC1593" s="23" t="s">
        <v>3429</v>
      </c>
      <c r="AD1593" s="23" t="s">
        <v>3429</v>
      </c>
      <c r="AE1593" s="23" t="s">
        <v>3429</v>
      </c>
      <c r="AH1593" s="38"/>
      <c r="AJ1593" s="43"/>
      <c r="AK1593" s="22">
        <f t="shared" si="347"/>
        <v>0.62258645864695916</v>
      </c>
      <c r="AL1593" s="22" t="str">
        <f t="shared" si="348"/>
        <v>DROP</v>
      </c>
      <c r="AM1593" s="28">
        <f t="shared" si="349"/>
        <v>0.85227066653079286</v>
      </c>
      <c r="AN1593" s="22">
        <f t="shared" si="350"/>
        <v>0</v>
      </c>
      <c r="AO1593" s="22" t="str">
        <f t="shared" si="351"/>
        <v>DROP</v>
      </c>
      <c r="AP1593" s="22" t="str">
        <f t="shared" si="352"/>
        <v>DROP</v>
      </c>
      <c r="AQ1593" s="22" t="str">
        <f t="shared" si="353"/>
        <v>DROP</v>
      </c>
      <c r="AR1593" s="22" t="str">
        <f t="shared" si="354"/>
        <v>DROP</v>
      </c>
      <c r="AS1593" s="22" t="str">
        <f t="shared" si="355"/>
        <v>DROP</v>
      </c>
      <c r="AT1593" s="22" t="str">
        <f t="shared" si="356"/>
        <v>DROP</v>
      </c>
      <c r="AU1593" s="22">
        <f t="shared" si="357"/>
        <v>4.3285281763894927</v>
      </c>
      <c r="AV1593" s="22">
        <f t="shared" si="358"/>
        <v>0</v>
      </c>
      <c r="AW1593" s="22">
        <f t="shared" si="359"/>
        <v>9.8536196251761741</v>
      </c>
      <c r="AX1593" s="22" t="str">
        <f t="shared" si="360"/>
        <v>DROP</v>
      </c>
    </row>
    <row r="1594" spans="1:50" x14ac:dyDescent="0.25">
      <c r="A1594" s="23" t="s">
        <v>18</v>
      </c>
      <c r="B1594" s="22" t="s">
        <v>1612</v>
      </c>
      <c r="C1594" s="34">
        <v>245.56455158264936</v>
      </c>
      <c r="D1594" s="32">
        <v>5.1179758598410403E-2</v>
      </c>
      <c r="E1594" s="32">
        <v>3.082306340322933E-2</v>
      </c>
      <c r="F1594" s="22">
        <v>10</v>
      </c>
      <c r="H1594" s="27">
        <v>53.773884314380993</v>
      </c>
      <c r="I1594" s="27">
        <v>18.404784270975483</v>
      </c>
      <c r="J1594" s="27">
        <v>54.331300225967055</v>
      </c>
      <c r="K1594" s="27">
        <v>126.50996881132353</v>
      </c>
      <c r="M1594" s="27">
        <v>193.6236256347118</v>
      </c>
      <c r="N1594" s="27">
        <v>9.5770175117233247</v>
      </c>
      <c r="O1594" s="27">
        <v>0</v>
      </c>
      <c r="P1594" s="27">
        <v>19.649999999999999</v>
      </c>
      <c r="Q1594" s="27">
        <v>19.649999999999999</v>
      </c>
      <c r="R1594" s="27">
        <v>193.6236256347118</v>
      </c>
      <c r="S1594" s="22" t="s">
        <v>3375</v>
      </c>
      <c r="T1594" s="28">
        <v>0.85227066653079286</v>
      </c>
      <c r="U1594" s="22">
        <v>0.62258645864695916</v>
      </c>
      <c r="V1594" s="22">
        <v>4.3285281763894927</v>
      </c>
      <c r="W1594" s="22">
        <v>9.8536196251761741</v>
      </c>
      <c r="X1594" s="27">
        <v>-76.690674335111581</v>
      </c>
      <c r="Y1594" s="27">
        <v>97.282951299600199</v>
      </c>
      <c r="Z1594" s="23" t="s">
        <v>3429</v>
      </c>
      <c r="AA1594" s="23" t="s">
        <v>3429</v>
      </c>
      <c r="AB1594" s="23" t="s">
        <v>3429</v>
      </c>
      <c r="AC1594" s="23" t="s">
        <v>3429</v>
      </c>
      <c r="AD1594" s="23" t="s">
        <v>3429</v>
      </c>
      <c r="AE1594" s="23" t="s">
        <v>3429</v>
      </c>
      <c r="AH1594" s="38"/>
      <c r="AJ1594" s="43"/>
      <c r="AK1594" s="22">
        <f t="shared" si="347"/>
        <v>0.62258645864695916</v>
      </c>
      <c r="AL1594" s="22" t="str">
        <f t="shared" si="348"/>
        <v>DROP</v>
      </c>
      <c r="AM1594" s="28">
        <f t="shared" si="349"/>
        <v>0.85227066653079286</v>
      </c>
      <c r="AN1594" s="22">
        <f t="shared" si="350"/>
        <v>0</v>
      </c>
      <c r="AO1594" s="22" t="str">
        <f t="shared" si="351"/>
        <v>DROP</v>
      </c>
      <c r="AP1594" s="22" t="str">
        <f t="shared" si="352"/>
        <v>DROP</v>
      </c>
      <c r="AQ1594" s="22" t="str">
        <f t="shared" si="353"/>
        <v>DROP</v>
      </c>
      <c r="AR1594" s="22" t="str">
        <f t="shared" si="354"/>
        <v>DROP</v>
      </c>
      <c r="AS1594" s="22" t="str">
        <f t="shared" si="355"/>
        <v>DROP</v>
      </c>
      <c r="AT1594" s="22" t="str">
        <f t="shared" si="356"/>
        <v>DROP</v>
      </c>
      <c r="AU1594" s="22">
        <f t="shared" si="357"/>
        <v>4.3285281763894927</v>
      </c>
      <c r="AV1594" s="22">
        <f t="shared" si="358"/>
        <v>0</v>
      </c>
      <c r="AW1594" s="22">
        <f t="shared" si="359"/>
        <v>9.8536196251761741</v>
      </c>
      <c r="AX1594" s="22" t="str">
        <f t="shared" si="360"/>
        <v>DROP</v>
      </c>
    </row>
    <row r="1595" spans="1:50" x14ac:dyDescent="0.25">
      <c r="A1595" s="23" t="s">
        <v>18</v>
      </c>
      <c r="B1595" s="22" t="s">
        <v>1613</v>
      </c>
      <c r="C1595" s="34">
        <v>81.854850527549786</v>
      </c>
      <c r="D1595" s="32">
        <v>4.3441767217155683E-3</v>
      </c>
      <c r="E1595" s="32">
        <v>3.7069242347717378E-2</v>
      </c>
      <c r="F1595" s="22">
        <v>10</v>
      </c>
      <c r="H1595" s="27">
        <v>17.924628104793666</v>
      </c>
      <c r="I1595" s="27">
        <v>12.33593994448572</v>
      </c>
      <c r="J1595" s="27">
        <v>36.380882881901542</v>
      </c>
      <c r="K1595" s="27">
        <v>66.641450931180927</v>
      </c>
      <c r="M1595" s="27">
        <v>64.541208544903924</v>
      </c>
      <c r="N1595" s="27">
        <v>3.1923391705744417</v>
      </c>
      <c r="O1595" s="27">
        <v>0</v>
      </c>
      <c r="P1595" s="27">
        <v>6.55</v>
      </c>
      <c r="Q1595" s="27">
        <v>6.55</v>
      </c>
      <c r="R1595" s="27">
        <v>64.541208544903924</v>
      </c>
      <c r="S1595" s="22" t="s">
        <v>3375</v>
      </c>
      <c r="T1595" s="28">
        <v>0.85227066653079286</v>
      </c>
      <c r="U1595" s="22">
        <v>0.98387657488597968</v>
      </c>
      <c r="V1595" s="22">
        <v>6.8403952854016188</v>
      </c>
      <c r="W1595" s="22">
        <v>9.8536196251761723</v>
      </c>
      <c r="X1595" s="27">
        <v>-1.0920967842974392</v>
      </c>
      <c r="Y1595" s="27">
        <v>56.899111760606488</v>
      </c>
      <c r="Z1595" s="23" t="s">
        <v>3429</v>
      </c>
      <c r="AA1595" s="23" t="s">
        <v>3429</v>
      </c>
      <c r="AB1595" s="23" t="s">
        <v>3429</v>
      </c>
      <c r="AC1595" s="23" t="s">
        <v>3429</v>
      </c>
      <c r="AD1595" s="23" t="s">
        <v>3429</v>
      </c>
      <c r="AE1595" s="23" t="s">
        <v>3429</v>
      </c>
      <c r="AH1595" s="38"/>
      <c r="AJ1595" s="43"/>
      <c r="AK1595" s="22">
        <f t="shared" si="347"/>
        <v>0.98387657488597968</v>
      </c>
      <c r="AL1595" s="22" t="str">
        <f t="shared" si="348"/>
        <v>DROP</v>
      </c>
      <c r="AM1595" s="28">
        <f t="shared" si="349"/>
        <v>0.85227066653079286</v>
      </c>
      <c r="AN1595" s="22">
        <f t="shared" si="350"/>
        <v>0</v>
      </c>
      <c r="AO1595" s="22" t="str">
        <f t="shared" si="351"/>
        <v>DROP</v>
      </c>
      <c r="AP1595" s="22" t="str">
        <f t="shared" si="352"/>
        <v>DROP</v>
      </c>
      <c r="AQ1595" s="22" t="str">
        <f t="shared" si="353"/>
        <v>DROP</v>
      </c>
      <c r="AR1595" s="22" t="str">
        <f t="shared" si="354"/>
        <v>DROP</v>
      </c>
      <c r="AS1595" s="22" t="str">
        <f t="shared" si="355"/>
        <v>DROP</v>
      </c>
      <c r="AT1595" s="22" t="str">
        <f t="shared" si="356"/>
        <v>DROP</v>
      </c>
      <c r="AU1595" s="22">
        <f t="shared" si="357"/>
        <v>6.8403952854016188</v>
      </c>
      <c r="AV1595" s="22">
        <f t="shared" si="358"/>
        <v>0</v>
      </c>
      <c r="AW1595" s="22">
        <f t="shared" si="359"/>
        <v>9.8536196251761723</v>
      </c>
      <c r="AX1595" s="22" t="str">
        <f t="shared" si="360"/>
        <v>DROP</v>
      </c>
    </row>
    <row r="1596" spans="1:50" x14ac:dyDescent="0.25">
      <c r="A1596" s="23" t="s">
        <v>18</v>
      </c>
      <c r="B1596" s="22" t="s">
        <v>1614</v>
      </c>
      <c r="C1596" s="34">
        <v>163.70970105509957</v>
      </c>
      <c r="D1596" s="32">
        <v>8.6883534434311366E-3</v>
      </c>
      <c r="E1596" s="32">
        <v>7.4138484695434756E-2</v>
      </c>
      <c r="F1596" s="22">
        <v>10</v>
      </c>
      <c r="H1596" s="27">
        <v>35.849256209587331</v>
      </c>
      <c r="I1596" s="27">
        <v>24.671879888971439</v>
      </c>
      <c r="J1596" s="27">
        <v>72.761765763803083</v>
      </c>
      <c r="K1596" s="27">
        <v>133.28290186236185</v>
      </c>
      <c r="M1596" s="27">
        <v>129.08241708980785</v>
      </c>
      <c r="N1596" s="27">
        <v>6.3846783411488834</v>
      </c>
      <c r="O1596" s="27">
        <v>0</v>
      </c>
      <c r="P1596" s="27">
        <v>13.1</v>
      </c>
      <c r="Q1596" s="27">
        <v>13.1</v>
      </c>
      <c r="R1596" s="27">
        <v>129.08241708980785</v>
      </c>
      <c r="S1596" s="22" t="s">
        <v>3375</v>
      </c>
      <c r="T1596" s="28">
        <v>0.85227066653079286</v>
      </c>
      <c r="U1596" s="22">
        <v>0.98387657488597968</v>
      </c>
      <c r="V1596" s="22">
        <v>6.8403952854016188</v>
      </c>
      <c r="W1596" s="22">
        <v>9.8536196251761723</v>
      </c>
      <c r="X1596" s="27">
        <v>-2.1841935685948783</v>
      </c>
      <c r="Y1596" s="27">
        <v>113.79822352121298</v>
      </c>
      <c r="Z1596" s="23" t="s">
        <v>3429</v>
      </c>
      <c r="AA1596" s="23" t="s">
        <v>3429</v>
      </c>
      <c r="AB1596" s="23" t="s">
        <v>3429</v>
      </c>
      <c r="AC1596" s="23" t="s">
        <v>3429</v>
      </c>
      <c r="AD1596" s="23" t="s">
        <v>3429</v>
      </c>
      <c r="AE1596" s="23" t="s">
        <v>3429</v>
      </c>
      <c r="AH1596" s="38"/>
      <c r="AJ1596" s="43"/>
      <c r="AK1596" s="22">
        <f t="shared" si="347"/>
        <v>0.98387657488597968</v>
      </c>
      <c r="AL1596" s="22" t="str">
        <f t="shared" si="348"/>
        <v>DROP</v>
      </c>
      <c r="AM1596" s="28">
        <f t="shared" si="349"/>
        <v>0.85227066653079286</v>
      </c>
      <c r="AN1596" s="22">
        <f t="shared" si="350"/>
        <v>0</v>
      </c>
      <c r="AO1596" s="22" t="str">
        <f t="shared" si="351"/>
        <v>DROP</v>
      </c>
      <c r="AP1596" s="22" t="str">
        <f t="shared" si="352"/>
        <v>DROP</v>
      </c>
      <c r="AQ1596" s="22" t="str">
        <f t="shared" si="353"/>
        <v>DROP</v>
      </c>
      <c r="AR1596" s="22" t="str">
        <f t="shared" si="354"/>
        <v>DROP</v>
      </c>
      <c r="AS1596" s="22" t="str">
        <f t="shared" si="355"/>
        <v>DROP</v>
      </c>
      <c r="AT1596" s="22" t="str">
        <f t="shared" si="356"/>
        <v>DROP</v>
      </c>
      <c r="AU1596" s="22">
        <f t="shared" si="357"/>
        <v>6.8403952854016188</v>
      </c>
      <c r="AV1596" s="22">
        <f t="shared" si="358"/>
        <v>0</v>
      </c>
      <c r="AW1596" s="22">
        <f t="shared" si="359"/>
        <v>9.8536196251761723</v>
      </c>
      <c r="AX1596" s="22" t="str">
        <f t="shared" si="360"/>
        <v>DROP</v>
      </c>
    </row>
    <row r="1597" spans="1:50" x14ac:dyDescent="0.25">
      <c r="A1597" s="23" t="s">
        <v>18</v>
      </c>
      <c r="B1597" s="22" t="s">
        <v>1615</v>
      </c>
      <c r="C1597" s="34">
        <v>81.854850527549786</v>
      </c>
      <c r="D1597" s="32">
        <v>1.7059919532803468E-2</v>
      </c>
      <c r="E1597" s="32">
        <v>1.0274354467743109E-2</v>
      </c>
      <c r="F1597" s="22">
        <v>10</v>
      </c>
      <c r="H1597" s="27">
        <v>17.924628104793666</v>
      </c>
      <c r="I1597" s="27">
        <v>6.1349280903251602</v>
      </c>
      <c r="J1597" s="27">
        <v>18.11043340865568</v>
      </c>
      <c r="K1597" s="27">
        <v>42.169989603774511</v>
      </c>
      <c r="M1597" s="27">
        <v>64.541208544903924</v>
      </c>
      <c r="N1597" s="27">
        <v>3.1923391705744417</v>
      </c>
      <c r="O1597" s="27">
        <v>0</v>
      </c>
      <c r="P1597" s="27">
        <v>6.55</v>
      </c>
      <c r="Q1597" s="27">
        <v>6.55</v>
      </c>
      <c r="R1597" s="27">
        <v>64.541208544903924</v>
      </c>
      <c r="S1597" s="22" t="s">
        <v>3375</v>
      </c>
      <c r="T1597" s="28">
        <v>0.85227066653079286</v>
      </c>
      <c r="U1597" s="22">
        <v>0.62258645864695916</v>
      </c>
      <c r="V1597" s="22">
        <v>4.3285281763894927</v>
      </c>
      <c r="W1597" s="22">
        <v>9.8536196251761723</v>
      </c>
      <c r="X1597" s="27">
        <v>-25.563558111703856</v>
      </c>
      <c r="Y1597" s="27">
        <v>32.427650433200071</v>
      </c>
      <c r="Z1597" s="23" t="s">
        <v>3429</v>
      </c>
      <c r="AA1597" s="23" t="s">
        <v>3429</v>
      </c>
      <c r="AB1597" s="23" t="s">
        <v>3429</v>
      </c>
      <c r="AC1597" s="23" t="s">
        <v>3429</v>
      </c>
      <c r="AD1597" s="23" t="s">
        <v>3429</v>
      </c>
      <c r="AE1597" s="23" t="s">
        <v>3429</v>
      </c>
      <c r="AH1597" s="38"/>
      <c r="AJ1597" s="43"/>
      <c r="AK1597" s="22">
        <f t="shared" si="347"/>
        <v>0.62258645864695916</v>
      </c>
      <c r="AL1597" s="22" t="str">
        <f t="shared" si="348"/>
        <v>DROP</v>
      </c>
      <c r="AM1597" s="28">
        <f t="shared" si="349"/>
        <v>0.85227066653079286</v>
      </c>
      <c r="AN1597" s="22">
        <f t="shared" si="350"/>
        <v>0</v>
      </c>
      <c r="AO1597" s="22" t="str">
        <f t="shared" si="351"/>
        <v>DROP</v>
      </c>
      <c r="AP1597" s="22" t="str">
        <f t="shared" si="352"/>
        <v>DROP</v>
      </c>
      <c r="AQ1597" s="22" t="str">
        <f t="shared" si="353"/>
        <v>DROP</v>
      </c>
      <c r="AR1597" s="22" t="str">
        <f t="shared" si="354"/>
        <v>DROP</v>
      </c>
      <c r="AS1597" s="22" t="str">
        <f t="shared" si="355"/>
        <v>DROP</v>
      </c>
      <c r="AT1597" s="22" t="str">
        <f t="shared" si="356"/>
        <v>DROP</v>
      </c>
      <c r="AU1597" s="22">
        <f t="shared" si="357"/>
        <v>4.3285281763894927</v>
      </c>
      <c r="AV1597" s="22">
        <f t="shared" si="358"/>
        <v>0</v>
      </c>
      <c r="AW1597" s="22">
        <f t="shared" si="359"/>
        <v>9.8536196251761723</v>
      </c>
      <c r="AX1597" s="22" t="str">
        <f t="shared" si="360"/>
        <v>DROP</v>
      </c>
    </row>
    <row r="1598" spans="1:50" x14ac:dyDescent="0.25">
      <c r="A1598" s="23" t="s">
        <v>18</v>
      </c>
      <c r="B1598" s="22" t="s">
        <v>1616</v>
      </c>
      <c r="C1598" s="34">
        <v>81.854850527549786</v>
      </c>
      <c r="D1598" s="32">
        <v>1.7059919532803468E-2</v>
      </c>
      <c r="E1598" s="32">
        <v>1.0274354467743109E-2</v>
      </c>
      <c r="F1598" s="22">
        <v>10</v>
      </c>
      <c r="H1598" s="27">
        <v>17.924628104793666</v>
      </c>
      <c r="I1598" s="27">
        <v>6.1349280903251602</v>
      </c>
      <c r="J1598" s="27">
        <v>18.11043340865568</v>
      </c>
      <c r="K1598" s="27">
        <v>42.169989603774511</v>
      </c>
      <c r="M1598" s="27">
        <v>64.541208544903924</v>
      </c>
      <c r="N1598" s="27">
        <v>3.1923391705744417</v>
      </c>
      <c r="O1598" s="27">
        <v>0</v>
      </c>
      <c r="P1598" s="27">
        <v>6.55</v>
      </c>
      <c r="Q1598" s="27">
        <v>6.55</v>
      </c>
      <c r="R1598" s="27">
        <v>64.541208544903924</v>
      </c>
      <c r="S1598" s="22" t="s">
        <v>3375</v>
      </c>
      <c r="T1598" s="28">
        <v>0.85227066653079286</v>
      </c>
      <c r="U1598" s="22">
        <v>0.62258645864695916</v>
      </c>
      <c r="V1598" s="22">
        <v>4.3285281763894927</v>
      </c>
      <c r="W1598" s="22">
        <v>9.8536196251761723</v>
      </c>
      <c r="X1598" s="27">
        <v>-25.563558111703856</v>
      </c>
      <c r="Y1598" s="27">
        <v>32.427650433200071</v>
      </c>
      <c r="Z1598" s="23" t="s">
        <v>3429</v>
      </c>
      <c r="AA1598" s="23" t="s">
        <v>3429</v>
      </c>
      <c r="AB1598" s="23" t="s">
        <v>3429</v>
      </c>
      <c r="AC1598" s="23" t="s">
        <v>3429</v>
      </c>
      <c r="AD1598" s="23" t="s">
        <v>3429</v>
      </c>
      <c r="AE1598" s="23" t="s">
        <v>3429</v>
      </c>
      <c r="AH1598" s="38"/>
      <c r="AJ1598" s="43"/>
      <c r="AK1598" s="22">
        <f t="shared" si="347"/>
        <v>0.62258645864695916</v>
      </c>
      <c r="AL1598" s="22" t="str">
        <f t="shared" si="348"/>
        <v>DROP</v>
      </c>
      <c r="AM1598" s="28">
        <f t="shared" si="349"/>
        <v>0.85227066653079286</v>
      </c>
      <c r="AN1598" s="22">
        <f t="shared" si="350"/>
        <v>0</v>
      </c>
      <c r="AO1598" s="22" t="str">
        <f t="shared" si="351"/>
        <v>DROP</v>
      </c>
      <c r="AP1598" s="22" t="str">
        <f t="shared" si="352"/>
        <v>DROP</v>
      </c>
      <c r="AQ1598" s="22" t="str">
        <f t="shared" si="353"/>
        <v>DROP</v>
      </c>
      <c r="AR1598" s="22" t="str">
        <f t="shared" si="354"/>
        <v>DROP</v>
      </c>
      <c r="AS1598" s="22" t="str">
        <f t="shared" si="355"/>
        <v>DROP</v>
      </c>
      <c r="AT1598" s="22" t="str">
        <f t="shared" si="356"/>
        <v>DROP</v>
      </c>
      <c r="AU1598" s="22">
        <f t="shared" si="357"/>
        <v>4.3285281763894927</v>
      </c>
      <c r="AV1598" s="22">
        <f t="shared" si="358"/>
        <v>0</v>
      </c>
      <c r="AW1598" s="22">
        <f t="shared" si="359"/>
        <v>9.8536196251761723</v>
      </c>
      <c r="AX1598" s="22" t="str">
        <f t="shared" si="360"/>
        <v>DROP</v>
      </c>
    </row>
    <row r="1599" spans="1:50" x14ac:dyDescent="0.25">
      <c r="A1599" s="23" t="s">
        <v>18</v>
      </c>
      <c r="B1599" s="22" t="s">
        <v>1617</v>
      </c>
      <c r="C1599" s="34">
        <v>245.56455158264936</v>
      </c>
      <c r="D1599" s="32">
        <v>5.1179758598410403E-2</v>
      </c>
      <c r="E1599" s="32">
        <v>3.082306340322933E-2</v>
      </c>
      <c r="F1599" s="22">
        <v>10</v>
      </c>
      <c r="H1599" s="27">
        <v>53.773884314380993</v>
      </c>
      <c r="I1599" s="27">
        <v>18.404784270975483</v>
      </c>
      <c r="J1599" s="27">
        <v>54.331300225967055</v>
      </c>
      <c r="K1599" s="27">
        <v>126.50996881132353</v>
      </c>
      <c r="M1599" s="27">
        <v>193.6236256347118</v>
      </c>
      <c r="N1599" s="27">
        <v>9.5770175117233247</v>
      </c>
      <c r="O1599" s="27">
        <v>0</v>
      </c>
      <c r="P1599" s="27">
        <v>19.649999999999999</v>
      </c>
      <c r="Q1599" s="27">
        <v>19.649999999999999</v>
      </c>
      <c r="R1599" s="27">
        <v>193.6236256347118</v>
      </c>
      <c r="S1599" s="22" t="s">
        <v>3375</v>
      </c>
      <c r="T1599" s="28">
        <v>0.85227066653079286</v>
      </c>
      <c r="U1599" s="22">
        <v>0.62258645864695916</v>
      </c>
      <c r="V1599" s="22">
        <v>4.3285281763894927</v>
      </c>
      <c r="W1599" s="22">
        <v>9.8536196251761741</v>
      </c>
      <c r="X1599" s="27">
        <v>-76.690674335111581</v>
      </c>
      <c r="Y1599" s="27">
        <v>97.282951299600199</v>
      </c>
      <c r="Z1599" s="23" t="s">
        <v>3429</v>
      </c>
      <c r="AA1599" s="23" t="s">
        <v>3429</v>
      </c>
      <c r="AB1599" s="23" t="s">
        <v>3429</v>
      </c>
      <c r="AC1599" s="23" t="s">
        <v>3429</v>
      </c>
      <c r="AD1599" s="23" t="s">
        <v>3429</v>
      </c>
      <c r="AE1599" s="23" t="s">
        <v>3429</v>
      </c>
      <c r="AH1599" s="38"/>
      <c r="AJ1599" s="43"/>
      <c r="AK1599" s="22">
        <f t="shared" si="347"/>
        <v>0.62258645864695916</v>
      </c>
      <c r="AL1599" s="22" t="str">
        <f t="shared" si="348"/>
        <v>DROP</v>
      </c>
      <c r="AM1599" s="28">
        <f t="shared" si="349"/>
        <v>0.85227066653079286</v>
      </c>
      <c r="AN1599" s="22">
        <f t="shared" si="350"/>
        <v>0</v>
      </c>
      <c r="AO1599" s="22" t="str">
        <f t="shared" si="351"/>
        <v>DROP</v>
      </c>
      <c r="AP1599" s="22" t="str">
        <f t="shared" si="352"/>
        <v>DROP</v>
      </c>
      <c r="AQ1599" s="22" t="str">
        <f t="shared" si="353"/>
        <v>DROP</v>
      </c>
      <c r="AR1599" s="22" t="str">
        <f t="shared" si="354"/>
        <v>DROP</v>
      </c>
      <c r="AS1599" s="22" t="str">
        <f t="shared" si="355"/>
        <v>DROP</v>
      </c>
      <c r="AT1599" s="22" t="str">
        <f t="shared" si="356"/>
        <v>DROP</v>
      </c>
      <c r="AU1599" s="22">
        <f t="shared" si="357"/>
        <v>4.3285281763894927</v>
      </c>
      <c r="AV1599" s="22">
        <f t="shared" si="358"/>
        <v>0</v>
      </c>
      <c r="AW1599" s="22">
        <f t="shared" si="359"/>
        <v>9.8536196251761741</v>
      </c>
      <c r="AX1599" s="22" t="str">
        <f t="shared" si="360"/>
        <v>DROP</v>
      </c>
    </row>
    <row r="1600" spans="1:50" x14ac:dyDescent="0.25">
      <c r="A1600" s="23" t="s">
        <v>18</v>
      </c>
      <c r="B1600" s="22" t="s">
        <v>1618</v>
      </c>
      <c r="C1600" s="34">
        <v>2783.0649179366928</v>
      </c>
      <c r="D1600" s="32">
        <v>0.25657289878584133</v>
      </c>
      <c r="E1600" s="32">
        <v>0.67070520389787969</v>
      </c>
      <c r="F1600" s="22">
        <v>10</v>
      </c>
      <c r="H1600" s="27">
        <v>609.43735556298464</v>
      </c>
      <c r="I1600" s="27">
        <v>223.1979558181547</v>
      </c>
      <c r="J1600" s="27">
        <v>658.25050435089861</v>
      </c>
      <c r="K1600" s="27">
        <v>1490.8858157320378</v>
      </c>
      <c r="M1600" s="27">
        <v>2194.4010905267332</v>
      </c>
      <c r="N1600" s="27">
        <v>108.53953179953102</v>
      </c>
      <c r="O1600" s="27">
        <v>0</v>
      </c>
      <c r="P1600" s="27">
        <v>222.7</v>
      </c>
      <c r="Q1600" s="27">
        <v>222.7</v>
      </c>
      <c r="R1600" s="27">
        <v>2194.4010905267332</v>
      </c>
      <c r="S1600" s="22" t="s">
        <v>3375</v>
      </c>
      <c r="T1600" s="28">
        <v>0.85227066653079275</v>
      </c>
      <c r="U1600" s="22">
        <v>0.64738352403808508</v>
      </c>
      <c r="V1600" s="22">
        <v>4.5009296071410185</v>
      </c>
      <c r="W1600" s="22">
        <v>9.8536196251761705</v>
      </c>
      <c r="X1600" s="27">
        <v>-812.05480659422665</v>
      </c>
      <c r="Y1600" s="27">
        <v>1159.6462839325068</v>
      </c>
      <c r="Z1600" s="23" t="s">
        <v>3429</v>
      </c>
      <c r="AA1600" s="23" t="s">
        <v>3429</v>
      </c>
      <c r="AB1600" s="23" t="s">
        <v>3429</v>
      </c>
      <c r="AC1600" s="23" t="s">
        <v>3429</v>
      </c>
      <c r="AD1600" s="23" t="s">
        <v>3429</v>
      </c>
      <c r="AE1600" s="23" t="s">
        <v>3429</v>
      </c>
      <c r="AH1600" s="38"/>
      <c r="AJ1600" s="43"/>
      <c r="AK1600" s="22">
        <f t="shared" si="347"/>
        <v>0.64738352403808508</v>
      </c>
      <c r="AL1600" s="22" t="str">
        <f t="shared" si="348"/>
        <v>DROP</v>
      </c>
      <c r="AM1600" s="28">
        <f t="shared" si="349"/>
        <v>0.85227066653079275</v>
      </c>
      <c r="AN1600" s="22">
        <f t="shared" si="350"/>
        <v>0</v>
      </c>
      <c r="AO1600" s="22" t="str">
        <f t="shared" si="351"/>
        <v>DROP</v>
      </c>
      <c r="AP1600" s="22" t="str">
        <f t="shared" si="352"/>
        <v>DROP</v>
      </c>
      <c r="AQ1600" s="22" t="str">
        <f t="shared" si="353"/>
        <v>DROP</v>
      </c>
      <c r="AR1600" s="22" t="str">
        <f t="shared" si="354"/>
        <v>DROP</v>
      </c>
      <c r="AS1600" s="22" t="str">
        <f t="shared" si="355"/>
        <v>DROP</v>
      </c>
      <c r="AT1600" s="22" t="str">
        <f t="shared" si="356"/>
        <v>DROP</v>
      </c>
      <c r="AU1600" s="22">
        <f t="shared" si="357"/>
        <v>4.5009296071410185</v>
      </c>
      <c r="AV1600" s="22">
        <f t="shared" si="358"/>
        <v>0</v>
      </c>
      <c r="AW1600" s="22">
        <f t="shared" si="359"/>
        <v>9.8536196251761705</v>
      </c>
      <c r="AX1600" s="22" t="str">
        <f t="shared" si="360"/>
        <v>DROP</v>
      </c>
    </row>
    <row r="1601" spans="1:50" x14ac:dyDescent="0.25">
      <c r="A1601" s="23" t="s">
        <v>18</v>
      </c>
      <c r="B1601" s="22" t="s">
        <v>1619</v>
      </c>
      <c r="C1601" s="34">
        <v>245.56455158264936</v>
      </c>
      <c r="D1601" s="32">
        <v>1.3032530165146704E-2</v>
      </c>
      <c r="E1601" s="32">
        <v>0.11120772704315213</v>
      </c>
      <c r="F1601" s="22">
        <v>10</v>
      </c>
      <c r="H1601" s="27">
        <v>53.773884314380993</v>
      </c>
      <c r="I1601" s="27">
        <v>37.007819833457155</v>
      </c>
      <c r="J1601" s="27">
        <v>109.14264864570461</v>
      </c>
      <c r="K1601" s="27">
        <v>199.92435279354277</v>
      </c>
      <c r="M1601" s="27">
        <v>193.6236256347118</v>
      </c>
      <c r="N1601" s="27">
        <v>9.5770175117233247</v>
      </c>
      <c r="O1601" s="27">
        <v>0</v>
      </c>
      <c r="P1601" s="27">
        <v>19.649999999999999</v>
      </c>
      <c r="Q1601" s="27">
        <v>19.649999999999999</v>
      </c>
      <c r="R1601" s="27">
        <v>193.6236256347118</v>
      </c>
      <c r="S1601" s="22" t="s">
        <v>3375</v>
      </c>
      <c r="T1601" s="28">
        <v>0.85227066653079286</v>
      </c>
      <c r="U1601" s="22">
        <v>0.98387657488597957</v>
      </c>
      <c r="V1601" s="22">
        <v>6.8403952854016179</v>
      </c>
      <c r="W1601" s="22">
        <v>9.8536196251761741</v>
      </c>
      <c r="X1601" s="27">
        <v>-3.2762903528923459</v>
      </c>
      <c r="Y1601" s="27">
        <v>170.69733528181945</v>
      </c>
      <c r="Z1601" s="23" t="s">
        <v>3429</v>
      </c>
      <c r="AA1601" s="23" t="s">
        <v>3429</v>
      </c>
      <c r="AB1601" s="23" t="s">
        <v>3429</v>
      </c>
      <c r="AC1601" s="23" t="s">
        <v>3429</v>
      </c>
      <c r="AD1601" s="23" t="s">
        <v>3429</v>
      </c>
      <c r="AE1601" s="23" t="s">
        <v>3429</v>
      </c>
      <c r="AH1601" s="38"/>
      <c r="AJ1601" s="43"/>
      <c r="AK1601" s="22">
        <f t="shared" si="347"/>
        <v>0.98387657488597957</v>
      </c>
      <c r="AL1601" s="22" t="str">
        <f t="shared" si="348"/>
        <v>DROP</v>
      </c>
      <c r="AM1601" s="28">
        <f t="shared" si="349"/>
        <v>0.85227066653079286</v>
      </c>
      <c r="AN1601" s="22">
        <f t="shared" si="350"/>
        <v>0</v>
      </c>
      <c r="AO1601" s="22" t="str">
        <f t="shared" si="351"/>
        <v>DROP</v>
      </c>
      <c r="AP1601" s="22" t="str">
        <f t="shared" si="352"/>
        <v>DROP</v>
      </c>
      <c r="AQ1601" s="22" t="str">
        <f t="shared" si="353"/>
        <v>DROP</v>
      </c>
      <c r="AR1601" s="22" t="str">
        <f t="shared" si="354"/>
        <v>DROP</v>
      </c>
      <c r="AS1601" s="22" t="str">
        <f t="shared" si="355"/>
        <v>DROP</v>
      </c>
      <c r="AT1601" s="22" t="str">
        <f t="shared" si="356"/>
        <v>DROP</v>
      </c>
      <c r="AU1601" s="22">
        <f t="shared" si="357"/>
        <v>6.8403952854016179</v>
      </c>
      <c r="AV1601" s="22">
        <f t="shared" si="358"/>
        <v>0</v>
      </c>
      <c r="AW1601" s="22">
        <f t="shared" si="359"/>
        <v>9.8536196251761741</v>
      </c>
      <c r="AX1601" s="22" t="str">
        <f t="shared" si="360"/>
        <v>DROP</v>
      </c>
    </row>
    <row r="1602" spans="1:50" x14ac:dyDescent="0.25">
      <c r="A1602" s="23" t="s">
        <v>18</v>
      </c>
      <c r="B1602" s="22" t="s">
        <v>1620</v>
      </c>
      <c r="C1602" s="34">
        <v>245.56455158264936</v>
      </c>
      <c r="D1602" s="32">
        <v>5.1179758598410403E-2</v>
      </c>
      <c r="E1602" s="32">
        <v>3.082306340322933E-2</v>
      </c>
      <c r="F1602" s="22">
        <v>10</v>
      </c>
      <c r="H1602" s="27">
        <v>53.773884314380993</v>
      </c>
      <c r="I1602" s="27">
        <v>18.404784270975483</v>
      </c>
      <c r="J1602" s="27">
        <v>54.331300225967055</v>
      </c>
      <c r="K1602" s="27">
        <v>126.50996881132353</v>
      </c>
      <c r="M1602" s="27">
        <v>193.6236256347118</v>
      </c>
      <c r="N1602" s="27">
        <v>9.5770175117233247</v>
      </c>
      <c r="O1602" s="27">
        <v>0</v>
      </c>
      <c r="P1602" s="27">
        <v>19.649999999999999</v>
      </c>
      <c r="Q1602" s="27">
        <v>19.649999999999999</v>
      </c>
      <c r="R1602" s="27">
        <v>193.6236256347118</v>
      </c>
      <c r="S1602" s="22" t="s">
        <v>3375</v>
      </c>
      <c r="T1602" s="28">
        <v>0.85227066653079286</v>
      </c>
      <c r="U1602" s="22">
        <v>0.62258645864695916</v>
      </c>
      <c r="V1602" s="22">
        <v>4.3285281763894927</v>
      </c>
      <c r="W1602" s="22">
        <v>9.8536196251761741</v>
      </c>
      <c r="X1602" s="27">
        <v>-76.690674335111581</v>
      </c>
      <c r="Y1602" s="27">
        <v>97.282951299600199</v>
      </c>
      <c r="Z1602" s="23" t="s">
        <v>3429</v>
      </c>
      <c r="AA1602" s="23" t="s">
        <v>3429</v>
      </c>
      <c r="AB1602" s="23" t="s">
        <v>3429</v>
      </c>
      <c r="AC1602" s="23" t="s">
        <v>3429</v>
      </c>
      <c r="AD1602" s="23" t="s">
        <v>3429</v>
      </c>
      <c r="AE1602" s="23" t="s">
        <v>3429</v>
      </c>
      <c r="AH1602" s="38"/>
      <c r="AJ1602" s="43"/>
      <c r="AK1602" s="22">
        <f t="shared" si="347"/>
        <v>0.62258645864695916</v>
      </c>
      <c r="AL1602" s="22" t="str">
        <f t="shared" si="348"/>
        <v>DROP</v>
      </c>
      <c r="AM1602" s="28">
        <f t="shared" si="349"/>
        <v>0.85227066653079286</v>
      </c>
      <c r="AN1602" s="22">
        <f t="shared" si="350"/>
        <v>0</v>
      </c>
      <c r="AO1602" s="22" t="str">
        <f t="shared" si="351"/>
        <v>DROP</v>
      </c>
      <c r="AP1602" s="22" t="str">
        <f t="shared" si="352"/>
        <v>DROP</v>
      </c>
      <c r="AQ1602" s="22" t="str">
        <f t="shared" si="353"/>
        <v>DROP</v>
      </c>
      <c r="AR1602" s="22" t="str">
        <f t="shared" si="354"/>
        <v>DROP</v>
      </c>
      <c r="AS1602" s="22" t="str">
        <f t="shared" si="355"/>
        <v>DROP</v>
      </c>
      <c r="AT1602" s="22" t="str">
        <f t="shared" si="356"/>
        <v>DROP</v>
      </c>
      <c r="AU1602" s="22">
        <f t="shared" si="357"/>
        <v>4.3285281763894927</v>
      </c>
      <c r="AV1602" s="22">
        <f t="shared" si="358"/>
        <v>0</v>
      </c>
      <c r="AW1602" s="22">
        <f t="shared" si="359"/>
        <v>9.8536196251761741</v>
      </c>
      <c r="AX1602" s="22" t="str">
        <f t="shared" si="360"/>
        <v>DROP</v>
      </c>
    </row>
    <row r="1603" spans="1:50" x14ac:dyDescent="0.25">
      <c r="A1603" s="23" t="s">
        <v>18</v>
      </c>
      <c r="B1603" s="22" t="s">
        <v>1621</v>
      </c>
      <c r="C1603" s="34">
        <v>3192.3391705744416</v>
      </c>
      <c r="D1603" s="32">
        <v>0.29430420743081798</v>
      </c>
      <c r="E1603" s="32">
        <v>0.76933832211815611</v>
      </c>
      <c r="F1603" s="22">
        <v>10</v>
      </c>
      <c r="H1603" s="27">
        <v>699.06049608695287</v>
      </c>
      <c r="I1603" s="27">
        <v>256.02118461494217</v>
      </c>
      <c r="J1603" s="27">
        <v>755.05204910838347</v>
      </c>
      <c r="K1603" s="27">
        <v>1710.1337298102785</v>
      </c>
      <c r="M1603" s="27">
        <v>2517.1071332512529</v>
      </c>
      <c r="N1603" s="27">
        <v>124.50122765240322</v>
      </c>
      <c r="O1603" s="27">
        <v>0</v>
      </c>
      <c r="P1603" s="27">
        <v>255.45</v>
      </c>
      <c r="Q1603" s="27">
        <v>255.45</v>
      </c>
      <c r="R1603" s="27">
        <v>2517.1071332512529</v>
      </c>
      <c r="S1603" s="22" t="s">
        <v>3375</v>
      </c>
      <c r="T1603" s="28">
        <v>0.85227066653079286</v>
      </c>
      <c r="U1603" s="22">
        <v>0.64738352403808508</v>
      </c>
      <c r="V1603" s="22">
        <v>4.5009296071410176</v>
      </c>
      <c r="W1603" s="22">
        <v>9.8536196251761723</v>
      </c>
      <c r="X1603" s="27">
        <v>-931.47463109337741</v>
      </c>
      <c r="Y1603" s="27">
        <v>1330.1825021578752</v>
      </c>
      <c r="Z1603" s="23" t="s">
        <v>3429</v>
      </c>
      <c r="AA1603" s="23" t="s">
        <v>3429</v>
      </c>
      <c r="AB1603" s="23" t="s">
        <v>3429</v>
      </c>
      <c r="AC1603" s="23" t="s">
        <v>3429</v>
      </c>
      <c r="AD1603" s="23" t="s">
        <v>3429</v>
      </c>
      <c r="AE1603" s="23" t="s">
        <v>3429</v>
      </c>
      <c r="AH1603" s="38"/>
      <c r="AJ1603" s="43"/>
      <c r="AK1603" s="22">
        <f t="shared" si="347"/>
        <v>0.64738352403808508</v>
      </c>
      <c r="AL1603" s="22" t="str">
        <f t="shared" si="348"/>
        <v>DROP</v>
      </c>
      <c r="AM1603" s="28">
        <f t="shared" si="349"/>
        <v>0.85227066653079286</v>
      </c>
      <c r="AN1603" s="22">
        <f t="shared" si="350"/>
        <v>0</v>
      </c>
      <c r="AO1603" s="22" t="str">
        <f t="shared" si="351"/>
        <v>DROP</v>
      </c>
      <c r="AP1603" s="22" t="str">
        <f t="shared" si="352"/>
        <v>DROP</v>
      </c>
      <c r="AQ1603" s="22" t="str">
        <f t="shared" si="353"/>
        <v>DROP</v>
      </c>
      <c r="AR1603" s="22" t="str">
        <f t="shared" si="354"/>
        <v>DROP</v>
      </c>
      <c r="AS1603" s="22" t="str">
        <f t="shared" si="355"/>
        <v>DROP</v>
      </c>
      <c r="AT1603" s="22" t="str">
        <f t="shared" si="356"/>
        <v>DROP</v>
      </c>
      <c r="AU1603" s="22">
        <f t="shared" si="357"/>
        <v>4.5009296071410176</v>
      </c>
      <c r="AV1603" s="22">
        <f t="shared" si="358"/>
        <v>0</v>
      </c>
      <c r="AW1603" s="22">
        <f t="shared" si="359"/>
        <v>9.8536196251761723</v>
      </c>
      <c r="AX1603" s="22" t="str">
        <f t="shared" si="360"/>
        <v>DROP</v>
      </c>
    </row>
    <row r="1604" spans="1:50" x14ac:dyDescent="0.25">
      <c r="A1604" s="23" t="s">
        <v>18</v>
      </c>
      <c r="B1604" s="22" t="s">
        <v>1622</v>
      </c>
      <c r="C1604" s="34">
        <v>13260.485785463065</v>
      </c>
      <c r="D1604" s="32">
        <v>2.7637069643141619</v>
      </c>
      <c r="E1604" s="32">
        <v>1.6644454237743838</v>
      </c>
      <c r="F1604" s="22">
        <v>10</v>
      </c>
      <c r="H1604" s="27">
        <v>2903.7897529765746</v>
      </c>
      <c r="I1604" s="27">
        <v>993.85835063267621</v>
      </c>
      <c r="J1604" s="27">
        <v>2933.8902122022209</v>
      </c>
      <c r="K1604" s="27">
        <v>6831.5383158114719</v>
      </c>
      <c r="M1604" s="27">
        <v>10455.675784274436</v>
      </c>
      <c r="N1604" s="27">
        <v>517.15894563305949</v>
      </c>
      <c r="O1604" s="27">
        <v>0</v>
      </c>
      <c r="P1604" s="27">
        <v>1061.0999999999999</v>
      </c>
      <c r="Q1604" s="27">
        <v>1061.0999999999999</v>
      </c>
      <c r="R1604" s="27">
        <v>10455.675784274436</v>
      </c>
      <c r="S1604" s="22" t="s">
        <v>3375</v>
      </c>
      <c r="T1604" s="28">
        <v>0.85227066653079275</v>
      </c>
      <c r="U1604" s="22">
        <v>0.62258645864695927</v>
      </c>
      <c r="V1604" s="22">
        <v>4.3285281763894945</v>
      </c>
      <c r="W1604" s="22">
        <v>9.8536196251761723</v>
      </c>
      <c r="X1604" s="27">
        <v>-4141.2964140960239</v>
      </c>
      <c r="Y1604" s="27">
        <v>5253.2793701784121</v>
      </c>
      <c r="Z1604" s="23" t="s">
        <v>3429</v>
      </c>
      <c r="AA1604" s="23" t="s">
        <v>3429</v>
      </c>
      <c r="AB1604" s="23" t="s">
        <v>3429</v>
      </c>
      <c r="AC1604" s="23" t="s">
        <v>3429</v>
      </c>
      <c r="AD1604" s="23" t="s">
        <v>3429</v>
      </c>
      <c r="AE1604" s="23" t="s">
        <v>3429</v>
      </c>
      <c r="AH1604" s="38"/>
      <c r="AJ1604" s="43"/>
      <c r="AK1604" s="22">
        <f t="shared" ref="AK1604:AK1667" si="361">IF(K1604/(N1604+M1604)&lt;0,9999,IFERROR(K1604/(N1604+M1604),0))</f>
        <v>0.62258645864695927</v>
      </c>
      <c r="AL1604" s="22" t="str">
        <f t="shared" ref="AL1604:AL1667" si="362">IF(AK1604&gt;=1,K1604-M1604-N1604,"DROP")</f>
        <v>DROP</v>
      </c>
      <c r="AM1604" s="28">
        <f t="shared" ref="AM1604:AM1667" si="363">T1604</f>
        <v>0.85227066653079275</v>
      </c>
      <c r="AN1604" s="22">
        <f t="shared" ref="AN1604:AN1667" si="364">IF(AM1604&gt;=2,$P1604-2*$C1604*$T$2,0)</f>
        <v>0</v>
      </c>
      <c r="AO1604" s="22" t="str">
        <f t="shared" ref="AO1604:AO1667" si="365">IF(OR(AK1604&lt;1,AM1604&lt;2),"DROP","KEEP")</f>
        <v>DROP</v>
      </c>
      <c r="AP1604" s="22" t="str">
        <f t="shared" ref="AP1604:AP1667" si="366">IF(AO1604="DROP","DROP",IF(AL1604&lt;AN1604,AL1604,AN1604))</f>
        <v>DROP</v>
      </c>
      <c r="AQ1604" s="22" t="str">
        <f t="shared" ref="AQ1604:AQ1667" si="367">IF(AO1604="DROP","DROP",IF(K1604/(AJ1604+M1604+AP1604)&lt;0,9999,IFERROR(K1604/(AJ1604+M1604+AP1604),0)))</f>
        <v>DROP</v>
      </c>
      <c r="AR1604" s="22" t="str">
        <f t="shared" ref="AR1604:AR1667" si="368">IF(AO1604="DROP","DROP",IF(C1604&lt;0,9999,IFERROR(($P1604-$AP1604)/($C1604*$T$2),0)))</f>
        <v>DROP</v>
      </c>
      <c r="AS1604" s="22" t="str">
        <f t="shared" ref="AS1604:AS1667" si="369">IF(AO1604="DROP","DROP",IF(R1604&lt;0,9999,IFERROR((R1604+AP1604)/P1604,0)))</f>
        <v>DROP</v>
      </c>
      <c r="AT1604" s="22" t="str">
        <f t="shared" ref="AT1604:AT1667" si="370">IF(Z1604="DROP","DROP",IF(OR(AO1604="DROP",AS1604&lt;1),"DROP","KEEP"))</f>
        <v>DROP</v>
      </c>
      <c r="AU1604" s="22">
        <f t="shared" ref="AU1604:AU1667" si="371">IFERROR(K1604/(N1604+Q1604),0)</f>
        <v>4.3285281763894945</v>
      </c>
      <c r="AV1604" s="22">
        <f t="shared" ref="AV1604:AV1667" si="372">AN1604</f>
        <v>0</v>
      </c>
      <c r="AW1604" s="22">
        <f t="shared" ref="AW1604:AW1667" si="373">IF(R1604&lt;0,9999,IFERROR((R1604+AV1604)/P1604,0))</f>
        <v>9.8536196251761723</v>
      </c>
      <c r="AX1604" s="22" t="str">
        <f t="shared" ref="AX1604:AX1667" si="374">IF(AC1604="DROP","DROP",IF(OR(AU1604&lt;1,AW1604&lt;1,AM1604&lt;2),"DROP","KEEP"))</f>
        <v>DROP</v>
      </c>
    </row>
    <row r="1605" spans="1:50" x14ac:dyDescent="0.25">
      <c r="A1605" s="23" t="s">
        <v>18</v>
      </c>
      <c r="B1605" s="22" t="s">
        <v>1623</v>
      </c>
      <c r="C1605" s="34">
        <v>654.83880422039829</v>
      </c>
      <c r="D1605" s="32">
        <v>3.4753413773724547E-2</v>
      </c>
      <c r="E1605" s="32">
        <v>0.29655393878173902</v>
      </c>
      <c r="F1605" s="22">
        <v>10</v>
      </c>
      <c r="H1605" s="27">
        <v>143.39702483834932</v>
      </c>
      <c r="I1605" s="27">
        <v>98.687519555885757</v>
      </c>
      <c r="J1605" s="27">
        <v>291.04706305521233</v>
      </c>
      <c r="K1605" s="27">
        <v>533.13160744944742</v>
      </c>
      <c r="M1605" s="27">
        <v>516.32966835923139</v>
      </c>
      <c r="N1605" s="27">
        <v>25.538713364595534</v>
      </c>
      <c r="O1605" s="27">
        <v>0</v>
      </c>
      <c r="P1605" s="27">
        <v>52.4</v>
      </c>
      <c r="Q1605" s="27">
        <v>52.4</v>
      </c>
      <c r="R1605" s="27">
        <v>516.32966835923139</v>
      </c>
      <c r="S1605" s="22" t="s">
        <v>3375</v>
      </c>
      <c r="T1605" s="28">
        <v>0.85227066653079286</v>
      </c>
      <c r="U1605" s="22">
        <v>0.98387657488597968</v>
      </c>
      <c r="V1605" s="22">
        <v>6.8403952854016188</v>
      </c>
      <c r="W1605" s="22">
        <v>9.8536196251761723</v>
      </c>
      <c r="X1605" s="27">
        <v>-8.7367742743795134</v>
      </c>
      <c r="Y1605" s="27">
        <v>455.1928940848519</v>
      </c>
      <c r="Z1605" s="23" t="s">
        <v>3429</v>
      </c>
      <c r="AA1605" s="23" t="s">
        <v>3429</v>
      </c>
      <c r="AB1605" s="23" t="s">
        <v>3429</v>
      </c>
      <c r="AC1605" s="23" t="s">
        <v>3429</v>
      </c>
      <c r="AD1605" s="23" t="s">
        <v>3429</v>
      </c>
      <c r="AE1605" s="23" t="s">
        <v>3429</v>
      </c>
      <c r="AH1605" s="38"/>
      <c r="AJ1605" s="43"/>
      <c r="AK1605" s="22">
        <f t="shared" si="361"/>
        <v>0.98387657488597968</v>
      </c>
      <c r="AL1605" s="22" t="str">
        <f t="shared" si="362"/>
        <v>DROP</v>
      </c>
      <c r="AM1605" s="28">
        <f t="shared" si="363"/>
        <v>0.85227066653079286</v>
      </c>
      <c r="AN1605" s="22">
        <f t="shared" si="364"/>
        <v>0</v>
      </c>
      <c r="AO1605" s="22" t="str">
        <f t="shared" si="365"/>
        <v>DROP</v>
      </c>
      <c r="AP1605" s="22" t="str">
        <f t="shared" si="366"/>
        <v>DROP</v>
      </c>
      <c r="AQ1605" s="22" t="str">
        <f t="shared" si="367"/>
        <v>DROP</v>
      </c>
      <c r="AR1605" s="22" t="str">
        <f t="shared" si="368"/>
        <v>DROP</v>
      </c>
      <c r="AS1605" s="22" t="str">
        <f t="shared" si="369"/>
        <v>DROP</v>
      </c>
      <c r="AT1605" s="22" t="str">
        <f t="shared" si="370"/>
        <v>DROP</v>
      </c>
      <c r="AU1605" s="22">
        <f t="shared" si="371"/>
        <v>6.8403952854016188</v>
      </c>
      <c r="AV1605" s="22">
        <f t="shared" si="372"/>
        <v>0</v>
      </c>
      <c r="AW1605" s="22">
        <f t="shared" si="373"/>
        <v>9.8536196251761723</v>
      </c>
      <c r="AX1605" s="22" t="str">
        <f t="shared" si="374"/>
        <v>DROP</v>
      </c>
    </row>
    <row r="1606" spans="1:50" x14ac:dyDescent="0.25">
      <c r="A1606" s="23" t="s">
        <v>18</v>
      </c>
      <c r="B1606" s="22" t="s">
        <v>1624</v>
      </c>
      <c r="C1606" s="34">
        <v>1964.5164126611949</v>
      </c>
      <c r="D1606" s="32">
        <v>0.40943806878728323</v>
      </c>
      <c r="E1606" s="32">
        <v>0.24658450722583464</v>
      </c>
      <c r="F1606" s="22">
        <v>10</v>
      </c>
      <c r="H1606" s="27">
        <v>430.19107451504794</v>
      </c>
      <c r="I1606" s="27">
        <v>147.23827416780387</v>
      </c>
      <c r="J1606" s="27">
        <v>434.65040180773644</v>
      </c>
      <c r="K1606" s="27">
        <v>1012.0797504905883</v>
      </c>
      <c r="M1606" s="27">
        <v>1548.9890050776944</v>
      </c>
      <c r="N1606" s="27">
        <v>76.616140093786598</v>
      </c>
      <c r="O1606" s="27">
        <v>0</v>
      </c>
      <c r="P1606" s="27">
        <v>157.19999999999999</v>
      </c>
      <c r="Q1606" s="27">
        <v>157.19999999999999</v>
      </c>
      <c r="R1606" s="27">
        <v>1548.9890050776944</v>
      </c>
      <c r="S1606" s="22" t="s">
        <v>3375</v>
      </c>
      <c r="T1606" s="28">
        <v>0.85227066653079286</v>
      </c>
      <c r="U1606" s="22">
        <v>0.62258645864695916</v>
      </c>
      <c r="V1606" s="22">
        <v>4.3285281763894927</v>
      </c>
      <c r="W1606" s="22">
        <v>9.8536196251761741</v>
      </c>
      <c r="X1606" s="27">
        <v>-613.52539468089265</v>
      </c>
      <c r="Y1606" s="27">
        <v>778.2636103968016</v>
      </c>
      <c r="Z1606" s="23" t="s">
        <v>3429</v>
      </c>
      <c r="AA1606" s="23" t="s">
        <v>3429</v>
      </c>
      <c r="AB1606" s="23" t="s">
        <v>3429</v>
      </c>
      <c r="AC1606" s="23" t="s">
        <v>3429</v>
      </c>
      <c r="AD1606" s="23" t="s">
        <v>3429</v>
      </c>
      <c r="AE1606" s="23" t="s">
        <v>3429</v>
      </c>
      <c r="AH1606" s="38"/>
      <c r="AJ1606" s="43"/>
      <c r="AK1606" s="22">
        <f t="shared" si="361"/>
        <v>0.62258645864695916</v>
      </c>
      <c r="AL1606" s="22" t="str">
        <f t="shared" si="362"/>
        <v>DROP</v>
      </c>
      <c r="AM1606" s="28">
        <f t="shared" si="363"/>
        <v>0.85227066653079286</v>
      </c>
      <c r="AN1606" s="22">
        <f t="shared" si="364"/>
        <v>0</v>
      </c>
      <c r="AO1606" s="22" t="str">
        <f t="shared" si="365"/>
        <v>DROP</v>
      </c>
      <c r="AP1606" s="22" t="str">
        <f t="shared" si="366"/>
        <v>DROP</v>
      </c>
      <c r="AQ1606" s="22" t="str">
        <f t="shared" si="367"/>
        <v>DROP</v>
      </c>
      <c r="AR1606" s="22" t="str">
        <f t="shared" si="368"/>
        <v>DROP</v>
      </c>
      <c r="AS1606" s="22" t="str">
        <f t="shared" si="369"/>
        <v>DROP</v>
      </c>
      <c r="AT1606" s="22" t="str">
        <f t="shared" si="370"/>
        <v>DROP</v>
      </c>
      <c r="AU1606" s="22">
        <f t="shared" si="371"/>
        <v>4.3285281763894927</v>
      </c>
      <c r="AV1606" s="22">
        <f t="shared" si="372"/>
        <v>0</v>
      </c>
      <c r="AW1606" s="22">
        <f t="shared" si="373"/>
        <v>9.8536196251761741</v>
      </c>
      <c r="AX1606" s="22" t="str">
        <f t="shared" si="374"/>
        <v>DROP</v>
      </c>
    </row>
    <row r="1607" spans="1:50" x14ac:dyDescent="0.25">
      <c r="A1607" s="23" t="s">
        <v>18</v>
      </c>
      <c r="B1607" s="22" t="s">
        <v>1625</v>
      </c>
      <c r="C1607" s="34">
        <v>245.56455158264936</v>
      </c>
      <c r="D1607" s="32">
        <v>5.1179758598410403E-2</v>
      </c>
      <c r="E1607" s="32">
        <v>3.082306340322933E-2</v>
      </c>
      <c r="F1607" s="22">
        <v>10</v>
      </c>
      <c r="H1607" s="27">
        <v>53.773884314380993</v>
      </c>
      <c r="I1607" s="27">
        <v>18.404784270975483</v>
      </c>
      <c r="J1607" s="27">
        <v>54.331300225967055</v>
      </c>
      <c r="K1607" s="27">
        <v>126.50996881132353</v>
      </c>
      <c r="M1607" s="27">
        <v>193.6236256347118</v>
      </c>
      <c r="N1607" s="27">
        <v>9.5770175117233247</v>
      </c>
      <c r="O1607" s="27">
        <v>0</v>
      </c>
      <c r="P1607" s="27">
        <v>19.649999999999999</v>
      </c>
      <c r="Q1607" s="27">
        <v>19.649999999999999</v>
      </c>
      <c r="R1607" s="27">
        <v>193.6236256347118</v>
      </c>
      <c r="S1607" s="22" t="s">
        <v>3375</v>
      </c>
      <c r="T1607" s="28">
        <v>0.85227066653079286</v>
      </c>
      <c r="U1607" s="22">
        <v>0.62258645864695916</v>
      </c>
      <c r="V1607" s="22">
        <v>4.3285281763894927</v>
      </c>
      <c r="W1607" s="22">
        <v>9.8536196251761741</v>
      </c>
      <c r="X1607" s="27">
        <v>-76.690674335111581</v>
      </c>
      <c r="Y1607" s="27">
        <v>97.282951299600199</v>
      </c>
      <c r="Z1607" s="23" t="s">
        <v>3429</v>
      </c>
      <c r="AA1607" s="23" t="s">
        <v>3429</v>
      </c>
      <c r="AB1607" s="23" t="s">
        <v>3429</v>
      </c>
      <c r="AC1607" s="23" t="s">
        <v>3429</v>
      </c>
      <c r="AD1607" s="23" t="s">
        <v>3429</v>
      </c>
      <c r="AE1607" s="23" t="s">
        <v>3429</v>
      </c>
      <c r="AH1607" s="38"/>
      <c r="AJ1607" s="43"/>
      <c r="AK1607" s="22">
        <f t="shared" si="361"/>
        <v>0.62258645864695916</v>
      </c>
      <c r="AL1607" s="22" t="str">
        <f t="shared" si="362"/>
        <v>DROP</v>
      </c>
      <c r="AM1607" s="28">
        <f t="shared" si="363"/>
        <v>0.85227066653079286</v>
      </c>
      <c r="AN1607" s="22">
        <f t="shared" si="364"/>
        <v>0</v>
      </c>
      <c r="AO1607" s="22" t="str">
        <f t="shared" si="365"/>
        <v>DROP</v>
      </c>
      <c r="AP1607" s="22" t="str">
        <f t="shared" si="366"/>
        <v>DROP</v>
      </c>
      <c r="AQ1607" s="22" t="str">
        <f t="shared" si="367"/>
        <v>DROP</v>
      </c>
      <c r="AR1607" s="22" t="str">
        <f t="shared" si="368"/>
        <v>DROP</v>
      </c>
      <c r="AS1607" s="22" t="str">
        <f t="shared" si="369"/>
        <v>DROP</v>
      </c>
      <c r="AT1607" s="22" t="str">
        <f t="shared" si="370"/>
        <v>DROP</v>
      </c>
      <c r="AU1607" s="22">
        <f t="shared" si="371"/>
        <v>4.3285281763894927</v>
      </c>
      <c r="AV1607" s="22">
        <f t="shared" si="372"/>
        <v>0</v>
      </c>
      <c r="AW1607" s="22">
        <f t="shared" si="373"/>
        <v>9.8536196251761741</v>
      </c>
      <c r="AX1607" s="22" t="str">
        <f t="shared" si="374"/>
        <v>DROP</v>
      </c>
    </row>
    <row r="1608" spans="1:50" x14ac:dyDescent="0.25">
      <c r="A1608" s="23" t="s">
        <v>18</v>
      </c>
      <c r="B1608" s="22" t="s">
        <v>1626</v>
      </c>
      <c r="C1608" s="34">
        <v>81.854850527549786</v>
      </c>
      <c r="D1608" s="32">
        <v>4.3441767217155683E-3</v>
      </c>
      <c r="E1608" s="32">
        <v>3.7069242347717378E-2</v>
      </c>
      <c r="F1608" s="22">
        <v>10</v>
      </c>
      <c r="H1608" s="27">
        <v>17.924628104793666</v>
      </c>
      <c r="I1608" s="27">
        <v>12.33593994448572</v>
      </c>
      <c r="J1608" s="27">
        <v>36.380882881901542</v>
      </c>
      <c r="K1608" s="27">
        <v>66.641450931180927</v>
      </c>
      <c r="M1608" s="27">
        <v>64.541208544903924</v>
      </c>
      <c r="N1608" s="27">
        <v>3.1923391705744417</v>
      </c>
      <c r="O1608" s="27">
        <v>0</v>
      </c>
      <c r="P1608" s="27">
        <v>6.55</v>
      </c>
      <c r="Q1608" s="27">
        <v>6.55</v>
      </c>
      <c r="R1608" s="27">
        <v>64.541208544903924</v>
      </c>
      <c r="S1608" s="22" t="s">
        <v>3375</v>
      </c>
      <c r="T1608" s="28">
        <v>0.85227066653079286</v>
      </c>
      <c r="U1608" s="22">
        <v>0.98387657488597968</v>
      </c>
      <c r="V1608" s="22">
        <v>6.8403952854016188</v>
      </c>
      <c r="W1608" s="22">
        <v>9.8536196251761723</v>
      </c>
      <c r="X1608" s="27">
        <v>-1.0920967842974392</v>
      </c>
      <c r="Y1608" s="27">
        <v>56.899111760606488</v>
      </c>
      <c r="Z1608" s="23" t="s">
        <v>3429</v>
      </c>
      <c r="AA1608" s="23" t="s">
        <v>3429</v>
      </c>
      <c r="AB1608" s="23" t="s">
        <v>3429</v>
      </c>
      <c r="AC1608" s="23" t="s">
        <v>3429</v>
      </c>
      <c r="AD1608" s="23" t="s">
        <v>3429</v>
      </c>
      <c r="AE1608" s="23" t="s">
        <v>3429</v>
      </c>
      <c r="AH1608" s="38"/>
      <c r="AJ1608" s="43"/>
      <c r="AK1608" s="22">
        <f t="shared" si="361"/>
        <v>0.98387657488597968</v>
      </c>
      <c r="AL1608" s="22" t="str">
        <f t="shared" si="362"/>
        <v>DROP</v>
      </c>
      <c r="AM1608" s="28">
        <f t="shared" si="363"/>
        <v>0.85227066653079286</v>
      </c>
      <c r="AN1608" s="22">
        <f t="shared" si="364"/>
        <v>0</v>
      </c>
      <c r="AO1608" s="22" t="str">
        <f t="shared" si="365"/>
        <v>DROP</v>
      </c>
      <c r="AP1608" s="22" t="str">
        <f t="shared" si="366"/>
        <v>DROP</v>
      </c>
      <c r="AQ1608" s="22" t="str">
        <f t="shared" si="367"/>
        <v>DROP</v>
      </c>
      <c r="AR1608" s="22" t="str">
        <f t="shared" si="368"/>
        <v>DROP</v>
      </c>
      <c r="AS1608" s="22" t="str">
        <f t="shared" si="369"/>
        <v>DROP</v>
      </c>
      <c r="AT1608" s="22" t="str">
        <f t="shared" si="370"/>
        <v>DROP</v>
      </c>
      <c r="AU1608" s="22">
        <f t="shared" si="371"/>
        <v>6.8403952854016188</v>
      </c>
      <c r="AV1608" s="22">
        <f t="shared" si="372"/>
        <v>0</v>
      </c>
      <c r="AW1608" s="22">
        <f t="shared" si="373"/>
        <v>9.8536196251761723</v>
      </c>
      <c r="AX1608" s="22" t="str">
        <f t="shared" si="374"/>
        <v>DROP</v>
      </c>
    </row>
    <row r="1609" spans="1:50" x14ac:dyDescent="0.25">
      <c r="A1609" s="23" t="s">
        <v>18</v>
      </c>
      <c r="B1609" s="22" t="s">
        <v>1627</v>
      </c>
      <c r="C1609" s="34">
        <v>163.70970105509957</v>
      </c>
      <c r="D1609" s="32">
        <v>8.6883534434311366E-3</v>
      </c>
      <c r="E1609" s="32">
        <v>7.4138484695434756E-2</v>
      </c>
      <c r="F1609" s="22">
        <v>10</v>
      </c>
      <c r="H1609" s="27">
        <v>35.849256209587331</v>
      </c>
      <c r="I1609" s="27">
        <v>24.671879888971439</v>
      </c>
      <c r="J1609" s="27">
        <v>72.761765763803083</v>
      </c>
      <c r="K1609" s="27">
        <v>133.28290186236185</v>
      </c>
      <c r="M1609" s="27">
        <v>129.08241708980785</v>
      </c>
      <c r="N1609" s="27">
        <v>6.3846783411488834</v>
      </c>
      <c r="O1609" s="27">
        <v>0</v>
      </c>
      <c r="P1609" s="27">
        <v>13.1</v>
      </c>
      <c r="Q1609" s="27">
        <v>13.1</v>
      </c>
      <c r="R1609" s="27">
        <v>129.08241708980785</v>
      </c>
      <c r="S1609" s="22" t="s">
        <v>3375</v>
      </c>
      <c r="T1609" s="28">
        <v>0.85227066653079286</v>
      </c>
      <c r="U1609" s="22">
        <v>0.98387657488597968</v>
      </c>
      <c r="V1609" s="22">
        <v>6.8403952854016188</v>
      </c>
      <c r="W1609" s="22">
        <v>9.8536196251761723</v>
      </c>
      <c r="X1609" s="27">
        <v>-2.1841935685948783</v>
      </c>
      <c r="Y1609" s="27">
        <v>113.79822352121298</v>
      </c>
      <c r="Z1609" s="23" t="s">
        <v>3429</v>
      </c>
      <c r="AA1609" s="23" t="s">
        <v>3429</v>
      </c>
      <c r="AB1609" s="23" t="s">
        <v>3429</v>
      </c>
      <c r="AC1609" s="23" t="s">
        <v>3429</v>
      </c>
      <c r="AD1609" s="23" t="s">
        <v>3429</v>
      </c>
      <c r="AE1609" s="23" t="s">
        <v>3429</v>
      </c>
      <c r="AH1609" s="38"/>
      <c r="AJ1609" s="43"/>
      <c r="AK1609" s="22">
        <f t="shared" si="361"/>
        <v>0.98387657488597968</v>
      </c>
      <c r="AL1609" s="22" t="str">
        <f t="shared" si="362"/>
        <v>DROP</v>
      </c>
      <c r="AM1609" s="28">
        <f t="shared" si="363"/>
        <v>0.85227066653079286</v>
      </c>
      <c r="AN1609" s="22">
        <f t="shared" si="364"/>
        <v>0</v>
      </c>
      <c r="AO1609" s="22" t="str">
        <f t="shared" si="365"/>
        <v>DROP</v>
      </c>
      <c r="AP1609" s="22" t="str">
        <f t="shared" si="366"/>
        <v>DROP</v>
      </c>
      <c r="AQ1609" s="22" t="str">
        <f t="shared" si="367"/>
        <v>DROP</v>
      </c>
      <c r="AR1609" s="22" t="str">
        <f t="shared" si="368"/>
        <v>DROP</v>
      </c>
      <c r="AS1609" s="22" t="str">
        <f t="shared" si="369"/>
        <v>DROP</v>
      </c>
      <c r="AT1609" s="22" t="str">
        <f t="shared" si="370"/>
        <v>DROP</v>
      </c>
      <c r="AU1609" s="22">
        <f t="shared" si="371"/>
        <v>6.8403952854016188</v>
      </c>
      <c r="AV1609" s="22">
        <f t="shared" si="372"/>
        <v>0</v>
      </c>
      <c r="AW1609" s="22">
        <f t="shared" si="373"/>
        <v>9.8536196251761723</v>
      </c>
      <c r="AX1609" s="22" t="str">
        <f t="shared" si="374"/>
        <v>DROP</v>
      </c>
    </row>
    <row r="1610" spans="1:50" x14ac:dyDescent="0.25">
      <c r="A1610" s="23" t="s">
        <v>18</v>
      </c>
      <c r="B1610" s="22" t="s">
        <v>1628</v>
      </c>
      <c r="C1610" s="34">
        <v>81.854850527549786</v>
      </c>
      <c r="D1610" s="32">
        <v>1.7059919532803468E-2</v>
      </c>
      <c r="E1610" s="32">
        <v>1.0274354467743109E-2</v>
      </c>
      <c r="F1610" s="22">
        <v>10</v>
      </c>
      <c r="H1610" s="27">
        <v>17.924628104793666</v>
      </c>
      <c r="I1610" s="27">
        <v>6.1349280903251602</v>
      </c>
      <c r="J1610" s="27">
        <v>18.11043340865568</v>
      </c>
      <c r="K1610" s="27">
        <v>42.169989603774511</v>
      </c>
      <c r="M1610" s="27">
        <v>64.541208544903924</v>
      </c>
      <c r="N1610" s="27">
        <v>3.1923391705744417</v>
      </c>
      <c r="O1610" s="27">
        <v>0</v>
      </c>
      <c r="P1610" s="27">
        <v>6.55</v>
      </c>
      <c r="Q1610" s="27">
        <v>6.55</v>
      </c>
      <c r="R1610" s="27">
        <v>64.541208544903924</v>
      </c>
      <c r="S1610" s="22" t="s">
        <v>3375</v>
      </c>
      <c r="T1610" s="28">
        <v>0.85227066653079286</v>
      </c>
      <c r="U1610" s="22">
        <v>0.62258645864695916</v>
      </c>
      <c r="V1610" s="22">
        <v>4.3285281763894927</v>
      </c>
      <c r="W1610" s="22">
        <v>9.8536196251761723</v>
      </c>
      <c r="X1610" s="27">
        <v>-25.563558111703856</v>
      </c>
      <c r="Y1610" s="27">
        <v>32.427650433200071</v>
      </c>
      <c r="Z1610" s="23" t="s">
        <v>3429</v>
      </c>
      <c r="AA1610" s="23" t="s">
        <v>3429</v>
      </c>
      <c r="AB1610" s="23" t="s">
        <v>3429</v>
      </c>
      <c r="AC1610" s="23" t="s">
        <v>3429</v>
      </c>
      <c r="AD1610" s="23" t="s">
        <v>3429</v>
      </c>
      <c r="AE1610" s="23" t="s">
        <v>3429</v>
      </c>
      <c r="AH1610" s="38"/>
      <c r="AJ1610" s="43"/>
      <c r="AK1610" s="22">
        <f t="shared" si="361"/>
        <v>0.62258645864695916</v>
      </c>
      <c r="AL1610" s="22" t="str">
        <f t="shared" si="362"/>
        <v>DROP</v>
      </c>
      <c r="AM1610" s="28">
        <f t="shared" si="363"/>
        <v>0.85227066653079286</v>
      </c>
      <c r="AN1610" s="22">
        <f t="shared" si="364"/>
        <v>0</v>
      </c>
      <c r="AO1610" s="22" t="str">
        <f t="shared" si="365"/>
        <v>DROP</v>
      </c>
      <c r="AP1610" s="22" t="str">
        <f t="shared" si="366"/>
        <v>DROP</v>
      </c>
      <c r="AQ1610" s="22" t="str">
        <f t="shared" si="367"/>
        <v>DROP</v>
      </c>
      <c r="AR1610" s="22" t="str">
        <f t="shared" si="368"/>
        <v>DROP</v>
      </c>
      <c r="AS1610" s="22" t="str">
        <f t="shared" si="369"/>
        <v>DROP</v>
      </c>
      <c r="AT1610" s="22" t="str">
        <f t="shared" si="370"/>
        <v>DROP</v>
      </c>
      <c r="AU1610" s="22">
        <f t="shared" si="371"/>
        <v>4.3285281763894927</v>
      </c>
      <c r="AV1610" s="22">
        <f t="shared" si="372"/>
        <v>0</v>
      </c>
      <c r="AW1610" s="22">
        <f t="shared" si="373"/>
        <v>9.8536196251761723</v>
      </c>
      <c r="AX1610" s="22" t="str">
        <f t="shared" si="374"/>
        <v>DROP</v>
      </c>
    </row>
    <row r="1611" spans="1:50" x14ac:dyDescent="0.25">
      <c r="A1611" s="23" t="s">
        <v>18</v>
      </c>
      <c r="B1611" s="22" t="s">
        <v>1629</v>
      </c>
      <c r="C1611" s="34">
        <v>81.854850527549786</v>
      </c>
      <c r="D1611" s="32">
        <v>1.7059919532803468E-2</v>
      </c>
      <c r="E1611" s="32">
        <v>1.0274354467743109E-2</v>
      </c>
      <c r="F1611" s="22">
        <v>10</v>
      </c>
      <c r="H1611" s="27">
        <v>17.924628104793666</v>
      </c>
      <c r="I1611" s="27">
        <v>6.1349280903251602</v>
      </c>
      <c r="J1611" s="27">
        <v>18.11043340865568</v>
      </c>
      <c r="K1611" s="27">
        <v>42.169989603774511</v>
      </c>
      <c r="M1611" s="27">
        <v>64.541208544903924</v>
      </c>
      <c r="N1611" s="27">
        <v>3.1923391705744417</v>
      </c>
      <c r="O1611" s="27">
        <v>0</v>
      </c>
      <c r="P1611" s="27">
        <v>6.55</v>
      </c>
      <c r="Q1611" s="27">
        <v>6.55</v>
      </c>
      <c r="R1611" s="27">
        <v>64.541208544903924</v>
      </c>
      <c r="S1611" s="22" t="s">
        <v>3375</v>
      </c>
      <c r="T1611" s="28">
        <v>0.85227066653079286</v>
      </c>
      <c r="U1611" s="22">
        <v>0.62258645864695916</v>
      </c>
      <c r="V1611" s="22">
        <v>4.3285281763894927</v>
      </c>
      <c r="W1611" s="22">
        <v>9.8536196251761723</v>
      </c>
      <c r="X1611" s="27">
        <v>-25.563558111703856</v>
      </c>
      <c r="Y1611" s="27">
        <v>32.427650433200071</v>
      </c>
      <c r="Z1611" s="23" t="s">
        <v>3429</v>
      </c>
      <c r="AA1611" s="23" t="s">
        <v>3429</v>
      </c>
      <c r="AB1611" s="23" t="s">
        <v>3429</v>
      </c>
      <c r="AC1611" s="23" t="s">
        <v>3429</v>
      </c>
      <c r="AD1611" s="23" t="s">
        <v>3429</v>
      </c>
      <c r="AE1611" s="23" t="s">
        <v>3429</v>
      </c>
      <c r="AH1611" s="38"/>
      <c r="AJ1611" s="43"/>
      <c r="AK1611" s="22">
        <f t="shared" si="361"/>
        <v>0.62258645864695916</v>
      </c>
      <c r="AL1611" s="22" t="str">
        <f t="shared" si="362"/>
        <v>DROP</v>
      </c>
      <c r="AM1611" s="28">
        <f t="shared" si="363"/>
        <v>0.85227066653079286</v>
      </c>
      <c r="AN1611" s="22">
        <f t="shared" si="364"/>
        <v>0</v>
      </c>
      <c r="AO1611" s="22" t="str">
        <f t="shared" si="365"/>
        <v>DROP</v>
      </c>
      <c r="AP1611" s="22" t="str">
        <f t="shared" si="366"/>
        <v>DROP</v>
      </c>
      <c r="AQ1611" s="22" t="str">
        <f t="shared" si="367"/>
        <v>DROP</v>
      </c>
      <c r="AR1611" s="22" t="str">
        <f t="shared" si="368"/>
        <v>DROP</v>
      </c>
      <c r="AS1611" s="22" t="str">
        <f t="shared" si="369"/>
        <v>DROP</v>
      </c>
      <c r="AT1611" s="22" t="str">
        <f t="shared" si="370"/>
        <v>DROP</v>
      </c>
      <c r="AU1611" s="22">
        <f t="shared" si="371"/>
        <v>4.3285281763894927</v>
      </c>
      <c r="AV1611" s="22">
        <f t="shared" si="372"/>
        <v>0</v>
      </c>
      <c r="AW1611" s="22">
        <f t="shared" si="373"/>
        <v>9.8536196251761723</v>
      </c>
      <c r="AX1611" s="22" t="str">
        <f t="shared" si="374"/>
        <v>DROP</v>
      </c>
    </row>
    <row r="1612" spans="1:50" x14ac:dyDescent="0.25">
      <c r="A1612" s="23" t="s">
        <v>18</v>
      </c>
      <c r="B1612" s="22" t="s">
        <v>1630</v>
      </c>
      <c r="C1612" s="34">
        <v>651</v>
      </c>
      <c r="D1612" s="32">
        <v>3.0962049640947953E-2</v>
      </c>
      <c r="E1612" s="32">
        <v>3.2526396458706586E-2</v>
      </c>
      <c r="F1612" s="22">
        <v>15</v>
      </c>
      <c r="H1612" s="27">
        <v>210.38404522785206</v>
      </c>
      <c r="I1612" s="27">
        <v>26.416527265143269</v>
      </c>
      <c r="J1612" s="27">
        <v>43.172831601770895</v>
      </c>
      <c r="K1612" s="27">
        <v>279.97340409476624</v>
      </c>
      <c r="M1612" s="27">
        <v>720.96130980257317</v>
      </c>
      <c r="N1612" s="27">
        <v>25.388999999999999</v>
      </c>
      <c r="O1612" s="27">
        <v>0</v>
      </c>
      <c r="P1612" s="27">
        <v>459</v>
      </c>
      <c r="Q1612" s="27">
        <v>459</v>
      </c>
      <c r="R1612" s="27">
        <v>720.96130980257317</v>
      </c>
      <c r="S1612" s="22" t="s">
        <v>3376</v>
      </c>
      <c r="T1612" s="28">
        <v>7.5095231060172871</v>
      </c>
      <c r="U1612" s="22">
        <v>0.37512331731841264</v>
      </c>
      <c r="V1612" s="22">
        <v>0.57799290259433267</v>
      </c>
      <c r="W1612" s="22">
        <v>1.5707218078487433</v>
      </c>
      <c r="X1612" s="27">
        <v>-466.37690570780694</v>
      </c>
      <c r="Y1612" s="27">
        <v>-204.41559590523377</v>
      </c>
      <c r="Z1612" s="23" t="s">
        <v>3429</v>
      </c>
      <c r="AA1612" s="23" t="s">
        <v>3429</v>
      </c>
      <c r="AB1612" s="23" t="s">
        <v>3429</v>
      </c>
      <c r="AC1612" s="23" t="s">
        <v>3429</v>
      </c>
      <c r="AD1612" s="23" t="s">
        <v>3429</v>
      </c>
      <c r="AE1612" s="23" t="s">
        <v>3429</v>
      </c>
      <c r="AH1612" s="38"/>
      <c r="AJ1612" s="43"/>
      <c r="AK1612" s="22">
        <f t="shared" si="361"/>
        <v>0.37512331731841264</v>
      </c>
      <c r="AL1612" s="22" t="str">
        <f t="shared" si="362"/>
        <v>DROP</v>
      </c>
      <c r="AM1612" s="28">
        <f t="shared" si="363"/>
        <v>7.5095231060172871</v>
      </c>
      <c r="AN1612" s="22">
        <f t="shared" si="364"/>
        <v>336.75522000000001</v>
      </c>
      <c r="AO1612" s="22" t="str">
        <f t="shared" si="365"/>
        <v>DROP</v>
      </c>
      <c r="AP1612" s="22" t="str">
        <f t="shared" si="366"/>
        <v>DROP</v>
      </c>
      <c r="AQ1612" s="22" t="str">
        <f t="shared" si="367"/>
        <v>DROP</v>
      </c>
      <c r="AR1612" s="22" t="str">
        <f t="shared" si="368"/>
        <v>DROP</v>
      </c>
      <c r="AS1612" s="22" t="str">
        <f t="shared" si="369"/>
        <v>DROP</v>
      </c>
      <c r="AT1612" s="22" t="str">
        <f t="shared" si="370"/>
        <v>DROP</v>
      </c>
      <c r="AU1612" s="22">
        <f t="shared" si="371"/>
        <v>0.57799290259433267</v>
      </c>
      <c r="AV1612" s="22">
        <f t="shared" si="372"/>
        <v>336.75522000000001</v>
      </c>
      <c r="AW1612" s="22">
        <f t="shared" si="373"/>
        <v>2.304393311116717</v>
      </c>
      <c r="AX1612" s="22" t="str">
        <f t="shared" si="374"/>
        <v>DROP</v>
      </c>
    </row>
    <row r="1613" spans="1:50" x14ac:dyDescent="0.25">
      <c r="A1613" s="23" t="s">
        <v>18</v>
      </c>
      <c r="B1613" s="22" t="s">
        <v>1631</v>
      </c>
      <c r="C1613" s="34">
        <v>6510</v>
      </c>
      <c r="D1613" s="32">
        <v>0.81070475265732966</v>
      </c>
      <c r="E1613" s="32">
        <v>0.81070475265732966</v>
      </c>
      <c r="F1613" s="22">
        <v>15</v>
      </c>
      <c r="H1613" s="27">
        <v>2103.8404522785204</v>
      </c>
      <c r="I1613" s="27">
        <v>712.80144718336544</v>
      </c>
      <c r="J1613" s="27">
        <v>1163.9374514365363</v>
      </c>
      <c r="K1613" s="27">
        <v>3980.579350898422</v>
      </c>
      <c r="M1613" s="27">
        <v>7209.6130980257331</v>
      </c>
      <c r="N1613" s="27">
        <v>253.89</v>
      </c>
      <c r="O1613" s="27">
        <v>0</v>
      </c>
      <c r="P1613" s="27">
        <v>4590</v>
      </c>
      <c r="Q1613" s="27">
        <v>4590</v>
      </c>
      <c r="R1613" s="27">
        <v>7209.6130980257331</v>
      </c>
      <c r="S1613" s="22" t="s">
        <v>3376</v>
      </c>
      <c r="T1613" s="28">
        <v>7.509523106017288</v>
      </c>
      <c r="U1613" s="22">
        <v>0.53333927763108668</v>
      </c>
      <c r="V1613" s="22">
        <v>0.8217732753837147</v>
      </c>
      <c r="W1613" s="22">
        <v>1.5707218078487435</v>
      </c>
      <c r="X1613" s="27">
        <v>-3482.9237471273113</v>
      </c>
      <c r="Y1613" s="27">
        <v>-863.31064910157829</v>
      </c>
      <c r="Z1613" s="23" t="s">
        <v>3429</v>
      </c>
      <c r="AA1613" s="23" t="s">
        <v>3429</v>
      </c>
      <c r="AB1613" s="23" t="s">
        <v>3429</v>
      </c>
      <c r="AC1613" s="23" t="s">
        <v>3429</v>
      </c>
      <c r="AD1613" s="23" t="s">
        <v>3429</v>
      </c>
      <c r="AE1613" s="23" t="s">
        <v>3429</v>
      </c>
      <c r="AH1613" s="38"/>
      <c r="AJ1613" s="43"/>
      <c r="AK1613" s="22">
        <f t="shared" si="361"/>
        <v>0.53333927763108668</v>
      </c>
      <c r="AL1613" s="22" t="str">
        <f t="shared" si="362"/>
        <v>DROP</v>
      </c>
      <c r="AM1613" s="28">
        <f t="shared" si="363"/>
        <v>7.509523106017288</v>
      </c>
      <c r="AN1613" s="22">
        <f t="shared" si="364"/>
        <v>3367.5522000000001</v>
      </c>
      <c r="AO1613" s="22" t="str">
        <f t="shared" si="365"/>
        <v>DROP</v>
      </c>
      <c r="AP1613" s="22" t="str">
        <f t="shared" si="366"/>
        <v>DROP</v>
      </c>
      <c r="AQ1613" s="22" t="str">
        <f t="shared" si="367"/>
        <v>DROP</v>
      </c>
      <c r="AR1613" s="22" t="str">
        <f t="shared" si="368"/>
        <v>DROP</v>
      </c>
      <c r="AS1613" s="22" t="str">
        <f t="shared" si="369"/>
        <v>DROP</v>
      </c>
      <c r="AT1613" s="22" t="str">
        <f t="shared" si="370"/>
        <v>DROP</v>
      </c>
      <c r="AU1613" s="22">
        <f t="shared" si="371"/>
        <v>0.8217732753837147</v>
      </c>
      <c r="AV1613" s="22">
        <f t="shared" si="372"/>
        <v>3367.5522000000001</v>
      </c>
      <c r="AW1613" s="22">
        <f t="shared" si="373"/>
        <v>2.3043933111167174</v>
      </c>
      <c r="AX1613" s="22" t="str">
        <f t="shared" si="374"/>
        <v>DROP</v>
      </c>
    </row>
    <row r="1614" spans="1:50" x14ac:dyDescent="0.25">
      <c r="A1614" s="23" t="s">
        <v>18</v>
      </c>
      <c r="B1614" s="22" t="s">
        <v>1632</v>
      </c>
      <c r="C1614" s="34">
        <v>651</v>
      </c>
      <c r="D1614" s="32">
        <v>0</v>
      </c>
      <c r="E1614" s="32">
        <v>0</v>
      </c>
      <c r="F1614" s="22">
        <v>15</v>
      </c>
      <c r="H1614" s="27">
        <v>210.38404522785206</v>
      </c>
      <c r="I1614" s="27">
        <v>0</v>
      </c>
      <c r="J1614" s="27">
        <v>0</v>
      </c>
      <c r="K1614" s="27">
        <v>210.38404522785206</v>
      </c>
      <c r="M1614" s="27">
        <v>720.96130980257317</v>
      </c>
      <c r="N1614" s="27">
        <v>25.388999999999999</v>
      </c>
      <c r="O1614" s="27">
        <v>0</v>
      </c>
      <c r="P1614" s="27">
        <v>459</v>
      </c>
      <c r="Q1614" s="27">
        <v>459</v>
      </c>
      <c r="R1614" s="27">
        <v>720.96130980257317</v>
      </c>
      <c r="S1614" s="22" t="s">
        <v>3376</v>
      </c>
      <c r="T1614" s="28">
        <v>7.5095231060172871</v>
      </c>
      <c r="U1614" s="22">
        <v>0.28188377825354355</v>
      </c>
      <c r="V1614" s="22">
        <v>0.4343287011634287</v>
      </c>
      <c r="W1614" s="22">
        <v>1.5707218078487433</v>
      </c>
      <c r="X1614" s="27">
        <v>-535.96626457472109</v>
      </c>
      <c r="Y1614" s="27">
        <v>-274.00495477214793</v>
      </c>
      <c r="Z1614" s="23" t="s">
        <v>3429</v>
      </c>
      <c r="AA1614" s="23" t="s">
        <v>3429</v>
      </c>
      <c r="AB1614" s="23" t="s">
        <v>3429</v>
      </c>
      <c r="AC1614" s="23" t="s">
        <v>3429</v>
      </c>
      <c r="AD1614" s="23" t="s">
        <v>3429</v>
      </c>
      <c r="AE1614" s="23" t="s">
        <v>3429</v>
      </c>
      <c r="AH1614" s="38"/>
      <c r="AJ1614" s="43"/>
      <c r="AK1614" s="22">
        <f t="shared" si="361"/>
        <v>0.28188377825354355</v>
      </c>
      <c r="AL1614" s="22" t="str">
        <f t="shared" si="362"/>
        <v>DROP</v>
      </c>
      <c r="AM1614" s="28">
        <f t="shared" si="363"/>
        <v>7.5095231060172871</v>
      </c>
      <c r="AN1614" s="22">
        <f t="shared" si="364"/>
        <v>336.75522000000001</v>
      </c>
      <c r="AO1614" s="22" t="str">
        <f t="shared" si="365"/>
        <v>DROP</v>
      </c>
      <c r="AP1614" s="22" t="str">
        <f t="shared" si="366"/>
        <v>DROP</v>
      </c>
      <c r="AQ1614" s="22" t="str">
        <f t="shared" si="367"/>
        <v>DROP</v>
      </c>
      <c r="AR1614" s="22" t="str">
        <f t="shared" si="368"/>
        <v>DROP</v>
      </c>
      <c r="AS1614" s="22" t="str">
        <f t="shared" si="369"/>
        <v>DROP</v>
      </c>
      <c r="AT1614" s="22" t="str">
        <f t="shared" si="370"/>
        <v>DROP</v>
      </c>
      <c r="AU1614" s="22">
        <f t="shared" si="371"/>
        <v>0.4343287011634287</v>
      </c>
      <c r="AV1614" s="22">
        <f t="shared" si="372"/>
        <v>336.75522000000001</v>
      </c>
      <c r="AW1614" s="22">
        <f t="shared" si="373"/>
        <v>2.304393311116717</v>
      </c>
      <c r="AX1614" s="22" t="str">
        <f t="shared" si="374"/>
        <v>DROP</v>
      </c>
    </row>
    <row r="1615" spans="1:50" x14ac:dyDescent="0.25">
      <c r="A1615" s="23" t="s">
        <v>18</v>
      </c>
      <c r="B1615" s="22" t="s">
        <v>1633</v>
      </c>
      <c r="C1615" s="34">
        <v>651</v>
      </c>
      <c r="D1615" s="32">
        <v>3.0962049640947953E-2</v>
      </c>
      <c r="E1615" s="32">
        <v>3.2526396458706586E-2</v>
      </c>
      <c r="F1615" s="22">
        <v>15</v>
      </c>
      <c r="H1615" s="27">
        <v>210.38404522785206</v>
      </c>
      <c r="I1615" s="27">
        <v>26.416527265143269</v>
      </c>
      <c r="J1615" s="27">
        <v>43.172831601770895</v>
      </c>
      <c r="K1615" s="27">
        <v>279.97340409476624</v>
      </c>
      <c r="M1615" s="27">
        <v>720.96130980257317</v>
      </c>
      <c r="N1615" s="27">
        <v>25.388999999999999</v>
      </c>
      <c r="O1615" s="27">
        <v>0</v>
      </c>
      <c r="P1615" s="27">
        <v>459</v>
      </c>
      <c r="Q1615" s="27">
        <v>459</v>
      </c>
      <c r="R1615" s="27">
        <v>720.96130980257317</v>
      </c>
      <c r="S1615" s="22" t="s">
        <v>3376</v>
      </c>
      <c r="T1615" s="28">
        <v>7.5095231060172871</v>
      </c>
      <c r="U1615" s="22">
        <v>0.37512331731841264</v>
      </c>
      <c r="V1615" s="22">
        <v>0.57799290259433267</v>
      </c>
      <c r="W1615" s="22">
        <v>1.5707218078487433</v>
      </c>
      <c r="X1615" s="27">
        <v>-466.37690570780694</v>
      </c>
      <c r="Y1615" s="27">
        <v>-204.41559590523377</v>
      </c>
      <c r="Z1615" s="23" t="s">
        <v>3429</v>
      </c>
      <c r="AA1615" s="23" t="s">
        <v>3429</v>
      </c>
      <c r="AB1615" s="23" t="s">
        <v>3429</v>
      </c>
      <c r="AC1615" s="23" t="s">
        <v>3429</v>
      </c>
      <c r="AD1615" s="23" t="s">
        <v>3429</v>
      </c>
      <c r="AE1615" s="23" t="s">
        <v>3429</v>
      </c>
      <c r="AH1615" s="38"/>
      <c r="AJ1615" s="43"/>
      <c r="AK1615" s="22">
        <f t="shared" si="361"/>
        <v>0.37512331731841264</v>
      </c>
      <c r="AL1615" s="22" t="str">
        <f t="shared" si="362"/>
        <v>DROP</v>
      </c>
      <c r="AM1615" s="28">
        <f t="shared" si="363"/>
        <v>7.5095231060172871</v>
      </c>
      <c r="AN1615" s="22">
        <f t="shared" si="364"/>
        <v>336.75522000000001</v>
      </c>
      <c r="AO1615" s="22" t="str">
        <f t="shared" si="365"/>
        <v>DROP</v>
      </c>
      <c r="AP1615" s="22" t="str">
        <f t="shared" si="366"/>
        <v>DROP</v>
      </c>
      <c r="AQ1615" s="22" t="str">
        <f t="shared" si="367"/>
        <v>DROP</v>
      </c>
      <c r="AR1615" s="22" t="str">
        <f t="shared" si="368"/>
        <v>DROP</v>
      </c>
      <c r="AS1615" s="22" t="str">
        <f t="shared" si="369"/>
        <v>DROP</v>
      </c>
      <c r="AT1615" s="22" t="str">
        <f t="shared" si="370"/>
        <v>DROP</v>
      </c>
      <c r="AU1615" s="22">
        <f t="shared" si="371"/>
        <v>0.57799290259433267</v>
      </c>
      <c r="AV1615" s="22">
        <f t="shared" si="372"/>
        <v>336.75522000000001</v>
      </c>
      <c r="AW1615" s="22">
        <f t="shared" si="373"/>
        <v>2.304393311116717</v>
      </c>
      <c r="AX1615" s="22" t="str">
        <f t="shared" si="374"/>
        <v>DROP</v>
      </c>
    </row>
    <row r="1616" spans="1:50" x14ac:dyDescent="0.25">
      <c r="A1616" s="23" t="s">
        <v>18</v>
      </c>
      <c r="B1616" s="22" t="s">
        <v>1634</v>
      </c>
      <c r="C1616" s="34">
        <v>9765</v>
      </c>
      <c r="D1616" s="32">
        <v>1.2160571289859945</v>
      </c>
      <c r="E1616" s="32">
        <v>1.2160571289859945</v>
      </c>
      <c r="F1616" s="22">
        <v>15</v>
      </c>
      <c r="H1616" s="27">
        <v>3155.7606784177801</v>
      </c>
      <c r="I1616" s="27">
        <v>1069.2021707750482</v>
      </c>
      <c r="J1616" s="27">
        <v>1745.9061771548049</v>
      </c>
      <c r="K1616" s="27">
        <v>5970.8690263476337</v>
      </c>
      <c r="M1616" s="27">
        <v>10814.4196470386</v>
      </c>
      <c r="N1616" s="27">
        <v>380.83499999999998</v>
      </c>
      <c r="O1616" s="27">
        <v>0</v>
      </c>
      <c r="P1616" s="27">
        <v>6885</v>
      </c>
      <c r="Q1616" s="27">
        <v>6885</v>
      </c>
      <c r="R1616" s="27">
        <v>10814.4196470386</v>
      </c>
      <c r="S1616" s="22" t="s">
        <v>3376</v>
      </c>
      <c r="T1616" s="28">
        <v>7.5095231060172871</v>
      </c>
      <c r="U1616" s="22">
        <v>0.53333927763108679</v>
      </c>
      <c r="V1616" s="22">
        <v>0.82177327538371481</v>
      </c>
      <c r="W1616" s="22">
        <v>1.5707218078487435</v>
      </c>
      <c r="X1616" s="27">
        <v>-5224.385620690965</v>
      </c>
      <c r="Y1616" s="27">
        <v>-1294.9659736523663</v>
      </c>
      <c r="Z1616" s="23" t="s">
        <v>3429</v>
      </c>
      <c r="AA1616" s="23" t="s">
        <v>3429</v>
      </c>
      <c r="AB1616" s="23" t="s">
        <v>3429</v>
      </c>
      <c r="AC1616" s="23" t="s">
        <v>3429</v>
      </c>
      <c r="AD1616" s="23" t="s">
        <v>3429</v>
      </c>
      <c r="AE1616" s="23" t="s">
        <v>3429</v>
      </c>
      <c r="AH1616" s="38"/>
      <c r="AJ1616" s="43"/>
      <c r="AK1616" s="22">
        <f t="shared" si="361"/>
        <v>0.53333927763108679</v>
      </c>
      <c r="AL1616" s="22" t="str">
        <f t="shared" si="362"/>
        <v>DROP</v>
      </c>
      <c r="AM1616" s="28">
        <f t="shared" si="363"/>
        <v>7.5095231060172871</v>
      </c>
      <c r="AN1616" s="22">
        <f t="shared" si="364"/>
        <v>5051.3283000000001</v>
      </c>
      <c r="AO1616" s="22" t="str">
        <f t="shared" si="365"/>
        <v>DROP</v>
      </c>
      <c r="AP1616" s="22" t="str">
        <f t="shared" si="366"/>
        <v>DROP</v>
      </c>
      <c r="AQ1616" s="22" t="str">
        <f t="shared" si="367"/>
        <v>DROP</v>
      </c>
      <c r="AR1616" s="22" t="str">
        <f t="shared" si="368"/>
        <v>DROP</v>
      </c>
      <c r="AS1616" s="22" t="str">
        <f t="shared" si="369"/>
        <v>DROP</v>
      </c>
      <c r="AT1616" s="22" t="str">
        <f t="shared" si="370"/>
        <v>DROP</v>
      </c>
      <c r="AU1616" s="22">
        <f t="shared" si="371"/>
        <v>0.82177327538371481</v>
      </c>
      <c r="AV1616" s="22">
        <f t="shared" si="372"/>
        <v>5051.3283000000001</v>
      </c>
      <c r="AW1616" s="22">
        <f t="shared" si="373"/>
        <v>2.3043933111167174</v>
      </c>
      <c r="AX1616" s="22" t="str">
        <f t="shared" si="374"/>
        <v>DROP</v>
      </c>
    </row>
    <row r="1617" spans="1:50" x14ac:dyDescent="0.25">
      <c r="A1617" s="23" t="s">
        <v>18</v>
      </c>
      <c r="B1617" s="22" t="s">
        <v>1635</v>
      </c>
      <c r="C1617" s="34">
        <v>16275</v>
      </c>
      <c r="D1617" s="32">
        <v>0.77405124102369882</v>
      </c>
      <c r="E1617" s="32">
        <v>0.81315991146766464</v>
      </c>
      <c r="F1617" s="22">
        <v>15</v>
      </c>
      <c r="H1617" s="27">
        <v>5259.6011306963019</v>
      </c>
      <c r="I1617" s="27">
        <v>660.4131816285817</v>
      </c>
      <c r="J1617" s="27">
        <v>1079.3207900442726</v>
      </c>
      <c r="K1617" s="27">
        <v>6999.3351023691557</v>
      </c>
      <c r="M1617" s="27">
        <v>18024.032745064334</v>
      </c>
      <c r="N1617" s="27">
        <v>634.72500000000002</v>
      </c>
      <c r="O1617" s="27">
        <v>0</v>
      </c>
      <c r="P1617" s="27">
        <v>11475</v>
      </c>
      <c r="Q1617" s="27">
        <v>11475</v>
      </c>
      <c r="R1617" s="27">
        <v>18024.032745064334</v>
      </c>
      <c r="S1617" s="22" t="s">
        <v>3376</v>
      </c>
      <c r="T1617" s="28">
        <v>7.5095231060172871</v>
      </c>
      <c r="U1617" s="22">
        <v>0.37512331731841253</v>
      </c>
      <c r="V1617" s="22">
        <v>0.57799290259433267</v>
      </c>
      <c r="W1617" s="22">
        <v>1.5707218078487437</v>
      </c>
      <c r="X1617" s="27">
        <v>-11659.422642695177</v>
      </c>
      <c r="Y1617" s="27">
        <v>-5110.3898976308446</v>
      </c>
      <c r="Z1617" s="23" t="s">
        <v>3429</v>
      </c>
      <c r="AA1617" s="23" t="s">
        <v>3429</v>
      </c>
      <c r="AB1617" s="23" t="s">
        <v>3429</v>
      </c>
      <c r="AC1617" s="23" t="s">
        <v>3429</v>
      </c>
      <c r="AD1617" s="23" t="s">
        <v>3429</v>
      </c>
      <c r="AE1617" s="23" t="s">
        <v>3429</v>
      </c>
      <c r="AH1617" s="38"/>
      <c r="AJ1617" s="43"/>
      <c r="AK1617" s="22">
        <f t="shared" si="361"/>
        <v>0.37512331731841253</v>
      </c>
      <c r="AL1617" s="22" t="str">
        <f t="shared" si="362"/>
        <v>DROP</v>
      </c>
      <c r="AM1617" s="28">
        <f t="shared" si="363"/>
        <v>7.5095231060172871</v>
      </c>
      <c r="AN1617" s="22">
        <f t="shared" si="364"/>
        <v>8418.8804999999993</v>
      </c>
      <c r="AO1617" s="22" t="str">
        <f t="shared" si="365"/>
        <v>DROP</v>
      </c>
      <c r="AP1617" s="22" t="str">
        <f t="shared" si="366"/>
        <v>DROP</v>
      </c>
      <c r="AQ1617" s="22" t="str">
        <f t="shared" si="367"/>
        <v>DROP</v>
      </c>
      <c r="AR1617" s="22" t="str">
        <f t="shared" si="368"/>
        <v>DROP</v>
      </c>
      <c r="AS1617" s="22" t="str">
        <f t="shared" si="369"/>
        <v>DROP</v>
      </c>
      <c r="AT1617" s="22" t="str">
        <f t="shared" si="370"/>
        <v>DROP</v>
      </c>
      <c r="AU1617" s="22">
        <f t="shared" si="371"/>
        <v>0.57799290259433267</v>
      </c>
      <c r="AV1617" s="22">
        <f t="shared" si="372"/>
        <v>8418.8804999999993</v>
      </c>
      <c r="AW1617" s="22">
        <f t="shared" si="373"/>
        <v>2.3043933111167174</v>
      </c>
      <c r="AX1617" s="22" t="str">
        <f t="shared" si="374"/>
        <v>DROP</v>
      </c>
    </row>
    <row r="1618" spans="1:50" x14ac:dyDescent="0.25">
      <c r="A1618" s="23" t="s">
        <v>18</v>
      </c>
      <c r="B1618" s="22" t="s">
        <v>1636</v>
      </c>
      <c r="C1618" s="34">
        <v>1953</v>
      </c>
      <c r="D1618" s="32">
        <v>0</v>
      </c>
      <c r="E1618" s="32">
        <v>0</v>
      </c>
      <c r="F1618" s="22">
        <v>15</v>
      </c>
      <c r="H1618" s="27">
        <v>631.15213568355603</v>
      </c>
      <c r="I1618" s="27">
        <v>0</v>
      </c>
      <c r="J1618" s="27">
        <v>0</v>
      </c>
      <c r="K1618" s="27">
        <v>631.15213568355603</v>
      </c>
      <c r="M1618" s="27">
        <v>2162.8839294077193</v>
      </c>
      <c r="N1618" s="27">
        <v>76.167000000000002</v>
      </c>
      <c r="O1618" s="27">
        <v>0</v>
      </c>
      <c r="P1618" s="27">
        <v>1377</v>
      </c>
      <c r="Q1618" s="27">
        <v>1377</v>
      </c>
      <c r="R1618" s="27">
        <v>2162.8839294077193</v>
      </c>
      <c r="S1618" s="22" t="s">
        <v>3376</v>
      </c>
      <c r="T1618" s="28">
        <v>7.5095231060172871</v>
      </c>
      <c r="U1618" s="22">
        <v>0.28188377825354349</v>
      </c>
      <c r="V1618" s="22">
        <v>0.43432870116342859</v>
      </c>
      <c r="W1618" s="22">
        <v>1.570721807848743</v>
      </c>
      <c r="X1618" s="27">
        <v>-1607.8987937241632</v>
      </c>
      <c r="Y1618" s="27">
        <v>-822.01486431644389</v>
      </c>
      <c r="Z1618" s="23" t="s">
        <v>3429</v>
      </c>
      <c r="AA1618" s="23" t="s">
        <v>3429</v>
      </c>
      <c r="AB1618" s="23" t="s">
        <v>3429</v>
      </c>
      <c r="AC1618" s="23" t="s">
        <v>3429</v>
      </c>
      <c r="AD1618" s="23" t="s">
        <v>3429</v>
      </c>
      <c r="AE1618" s="23" t="s">
        <v>3429</v>
      </c>
      <c r="AH1618" s="38"/>
      <c r="AJ1618" s="43"/>
      <c r="AK1618" s="22">
        <f t="shared" si="361"/>
        <v>0.28188377825354349</v>
      </c>
      <c r="AL1618" s="22" t="str">
        <f t="shared" si="362"/>
        <v>DROP</v>
      </c>
      <c r="AM1618" s="28">
        <f t="shared" si="363"/>
        <v>7.5095231060172871</v>
      </c>
      <c r="AN1618" s="22">
        <f t="shared" si="364"/>
        <v>1010.26566</v>
      </c>
      <c r="AO1618" s="22" t="str">
        <f t="shared" si="365"/>
        <v>DROP</v>
      </c>
      <c r="AP1618" s="22" t="str">
        <f t="shared" si="366"/>
        <v>DROP</v>
      </c>
      <c r="AQ1618" s="22" t="str">
        <f t="shared" si="367"/>
        <v>DROP</v>
      </c>
      <c r="AR1618" s="22" t="str">
        <f t="shared" si="368"/>
        <v>DROP</v>
      </c>
      <c r="AS1618" s="22" t="str">
        <f t="shared" si="369"/>
        <v>DROP</v>
      </c>
      <c r="AT1618" s="22" t="str">
        <f t="shared" si="370"/>
        <v>DROP</v>
      </c>
      <c r="AU1618" s="22">
        <f t="shared" si="371"/>
        <v>0.43432870116342859</v>
      </c>
      <c r="AV1618" s="22">
        <f t="shared" si="372"/>
        <v>1010.26566</v>
      </c>
      <c r="AW1618" s="22">
        <f t="shared" si="373"/>
        <v>2.304393311116717</v>
      </c>
      <c r="AX1618" s="22" t="str">
        <f t="shared" si="374"/>
        <v>DROP</v>
      </c>
    </row>
    <row r="1619" spans="1:50" x14ac:dyDescent="0.25">
      <c r="A1619" s="23" t="s">
        <v>18</v>
      </c>
      <c r="B1619" s="22" t="s">
        <v>1637</v>
      </c>
      <c r="C1619" s="34">
        <v>13020</v>
      </c>
      <c r="D1619" s="32">
        <v>0.61924099281895906</v>
      </c>
      <c r="E1619" s="32">
        <v>0.65052792917413171</v>
      </c>
      <c r="F1619" s="22">
        <v>15</v>
      </c>
      <c r="H1619" s="27">
        <v>4207.6809045570408</v>
      </c>
      <c r="I1619" s="27">
        <v>528.3305453028654</v>
      </c>
      <c r="J1619" s="27">
        <v>863.45663203541767</v>
      </c>
      <c r="K1619" s="27">
        <v>5599.4680818953238</v>
      </c>
      <c r="M1619" s="27">
        <v>14419.226196051466</v>
      </c>
      <c r="N1619" s="27">
        <v>507.78</v>
      </c>
      <c r="O1619" s="27">
        <v>0</v>
      </c>
      <c r="P1619" s="27">
        <v>9180</v>
      </c>
      <c r="Q1619" s="27">
        <v>9180</v>
      </c>
      <c r="R1619" s="27">
        <v>14419.226196051466</v>
      </c>
      <c r="S1619" s="22" t="s">
        <v>3376</v>
      </c>
      <c r="T1619" s="28">
        <v>7.509523106017288</v>
      </c>
      <c r="U1619" s="22">
        <v>0.37512331731841247</v>
      </c>
      <c r="V1619" s="22">
        <v>0.57799290259433256</v>
      </c>
      <c r="W1619" s="22">
        <v>1.5707218078487435</v>
      </c>
      <c r="X1619" s="27">
        <v>-9327.5381141561429</v>
      </c>
      <c r="Y1619" s="27">
        <v>-4088.3119181046768</v>
      </c>
      <c r="Z1619" s="23" t="s">
        <v>3429</v>
      </c>
      <c r="AA1619" s="23" t="s">
        <v>3429</v>
      </c>
      <c r="AB1619" s="23" t="s">
        <v>3429</v>
      </c>
      <c r="AC1619" s="23" t="s">
        <v>3429</v>
      </c>
      <c r="AD1619" s="23" t="s">
        <v>3429</v>
      </c>
      <c r="AE1619" s="23" t="s">
        <v>3429</v>
      </c>
      <c r="AH1619" s="38"/>
      <c r="AJ1619" s="43"/>
      <c r="AK1619" s="22">
        <f t="shared" si="361"/>
        <v>0.37512331731841247</v>
      </c>
      <c r="AL1619" s="22" t="str">
        <f t="shared" si="362"/>
        <v>DROP</v>
      </c>
      <c r="AM1619" s="28">
        <f t="shared" si="363"/>
        <v>7.509523106017288</v>
      </c>
      <c r="AN1619" s="22">
        <f t="shared" si="364"/>
        <v>6735.1044000000002</v>
      </c>
      <c r="AO1619" s="22" t="str">
        <f t="shared" si="365"/>
        <v>DROP</v>
      </c>
      <c r="AP1619" s="22" t="str">
        <f t="shared" si="366"/>
        <v>DROP</v>
      </c>
      <c r="AQ1619" s="22" t="str">
        <f t="shared" si="367"/>
        <v>DROP</v>
      </c>
      <c r="AR1619" s="22" t="str">
        <f t="shared" si="368"/>
        <v>DROP</v>
      </c>
      <c r="AS1619" s="22" t="str">
        <f t="shared" si="369"/>
        <v>DROP</v>
      </c>
      <c r="AT1619" s="22" t="str">
        <f t="shared" si="370"/>
        <v>DROP</v>
      </c>
      <c r="AU1619" s="22">
        <f t="shared" si="371"/>
        <v>0.57799290259433256</v>
      </c>
      <c r="AV1619" s="22">
        <f t="shared" si="372"/>
        <v>6735.1044000000002</v>
      </c>
      <c r="AW1619" s="22">
        <f t="shared" si="373"/>
        <v>2.3043933111167174</v>
      </c>
      <c r="AX1619" s="22" t="str">
        <f t="shared" si="374"/>
        <v>DROP</v>
      </c>
    </row>
    <row r="1620" spans="1:50" x14ac:dyDescent="0.25">
      <c r="A1620" s="23" t="s">
        <v>18</v>
      </c>
      <c r="B1620" s="22" t="s">
        <v>1638</v>
      </c>
      <c r="C1620" s="34">
        <v>1953</v>
      </c>
      <c r="D1620" s="32">
        <v>9.2886148922843859E-2</v>
      </c>
      <c r="E1620" s="32">
        <v>9.7579189376119757E-2</v>
      </c>
      <c r="F1620" s="22">
        <v>15</v>
      </c>
      <c r="H1620" s="27">
        <v>631.15213568355603</v>
      </c>
      <c r="I1620" s="27">
        <v>79.249581795429819</v>
      </c>
      <c r="J1620" s="27">
        <v>129.51849480531271</v>
      </c>
      <c r="K1620" s="27">
        <v>839.92021228429849</v>
      </c>
      <c r="M1620" s="27">
        <v>2162.8839294077193</v>
      </c>
      <c r="N1620" s="27">
        <v>76.167000000000002</v>
      </c>
      <c r="O1620" s="27">
        <v>0</v>
      </c>
      <c r="P1620" s="27">
        <v>1377</v>
      </c>
      <c r="Q1620" s="27">
        <v>1377</v>
      </c>
      <c r="R1620" s="27">
        <v>2162.8839294077193</v>
      </c>
      <c r="S1620" s="22" t="s">
        <v>3376</v>
      </c>
      <c r="T1620" s="28">
        <v>7.5095231060172871</v>
      </c>
      <c r="U1620" s="22">
        <v>0.37512331731841259</v>
      </c>
      <c r="V1620" s="22">
        <v>0.57799290259433256</v>
      </c>
      <c r="W1620" s="22">
        <v>1.570721807848743</v>
      </c>
      <c r="X1620" s="27">
        <v>-1399.1307171234207</v>
      </c>
      <c r="Y1620" s="27">
        <v>-613.24678771570143</v>
      </c>
      <c r="Z1620" s="23" t="s">
        <v>3429</v>
      </c>
      <c r="AA1620" s="23" t="s">
        <v>3429</v>
      </c>
      <c r="AB1620" s="23" t="s">
        <v>3429</v>
      </c>
      <c r="AC1620" s="23" t="s">
        <v>3429</v>
      </c>
      <c r="AD1620" s="23" t="s">
        <v>3429</v>
      </c>
      <c r="AE1620" s="23" t="s">
        <v>3429</v>
      </c>
      <c r="AH1620" s="38"/>
      <c r="AJ1620" s="43"/>
      <c r="AK1620" s="22">
        <f t="shared" si="361"/>
        <v>0.37512331731841259</v>
      </c>
      <c r="AL1620" s="22" t="str">
        <f t="shared" si="362"/>
        <v>DROP</v>
      </c>
      <c r="AM1620" s="28">
        <f t="shared" si="363"/>
        <v>7.5095231060172871</v>
      </c>
      <c r="AN1620" s="22">
        <f t="shared" si="364"/>
        <v>1010.26566</v>
      </c>
      <c r="AO1620" s="22" t="str">
        <f t="shared" si="365"/>
        <v>DROP</v>
      </c>
      <c r="AP1620" s="22" t="str">
        <f t="shared" si="366"/>
        <v>DROP</v>
      </c>
      <c r="AQ1620" s="22" t="str">
        <f t="shared" si="367"/>
        <v>DROP</v>
      </c>
      <c r="AR1620" s="22" t="str">
        <f t="shared" si="368"/>
        <v>DROP</v>
      </c>
      <c r="AS1620" s="22" t="str">
        <f t="shared" si="369"/>
        <v>DROP</v>
      </c>
      <c r="AT1620" s="22" t="str">
        <f t="shared" si="370"/>
        <v>DROP</v>
      </c>
      <c r="AU1620" s="22">
        <f t="shared" si="371"/>
        <v>0.57799290259433256</v>
      </c>
      <c r="AV1620" s="22">
        <f t="shared" si="372"/>
        <v>1010.26566</v>
      </c>
      <c r="AW1620" s="22">
        <f t="shared" si="373"/>
        <v>2.304393311116717</v>
      </c>
      <c r="AX1620" s="22" t="str">
        <f t="shared" si="374"/>
        <v>DROP</v>
      </c>
    </row>
    <row r="1621" spans="1:50" x14ac:dyDescent="0.25">
      <c r="A1621" s="23" t="s">
        <v>18</v>
      </c>
      <c r="B1621" s="22" t="s">
        <v>1639</v>
      </c>
      <c r="C1621" s="34">
        <v>1302</v>
      </c>
      <c r="D1621" s="32">
        <v>0</v>
      </c>
      <c r="E1621" s="32">
        <v>0</v>
      </c>
      <c r="F1621" s="22">
        <v>15</v>
      </c>
      <c r="H1621" s="27">
        <v>420.76809045570411</v>
      </c>
      <c r="I1621" s="27">
        <v>0</v>
      </c>
      <c r="J1621" s="27">
        <v>0</v>
      </c>
      <c r="K1621" s="27">
        <v>420.76809045570411</v>
      </c>
      <c r="M1621" s="27">
        <v>1441.9226196051463</v>
      </c>
      <c r="N1621" s="27">
        <v>50.777999999999999</v>
      </c>
      <c r="O1621" s="27">
        <v>0</v>
      </c>
      <c r="P1621" s="27">
        <v>918</v>
      </c>
      <c r="Q1621" s="27">
        <v>918</v>
      </c>
      <c r="R1621" s="27">
        <v>1441.9226196051463</v>
      </c>
      <c r="S1621" s="22" t="s">
        <v>3376</v>
      </c>
      <c r="T1621" s="28">
        <v>7.5095231060172871</v>
      </c>
      <c r="U1621" s="22">
        <v>0.28188377825354355</v>
      </c>
      <c r="V1621" s="22">
        <v>0.4343287011634287</v>
      </c>
      <c r="W1621" s="22">
        <v>1.5707218078487433</v>
      </c>
      <c r="X1621" s="27">
        <v>-1071.9325291494422</v>
      </c>
      <c r="Y1621" s="27">
        <v>-548.00990954429585</v>
      </c>
      <c r="Z1621" s="23" t="s">
        <v>3429</v>
      </c>
      <c r="AA1621" s="23" t="s">
        <v>3429</v>
      </c>
      <c r="AB1621" s="23" t="s">
        <v>3429</v>
      </c>
      <c r="AC1621" s="23" t="s">
        <v>3429</v>
      </c>
      <c r="AD1621" s="23" t="s">
        <v>3429</v>
      </c>
      <c r="AE1621" s="23" t="s">
        <v>3429</v>
      </c>
      <c r="AH1621" s="38"/>
      <c r="AJ1621" s="43"/>
      <c r="AK1621" s="22">
        <f t="shared" si="361"/>
        <v>0.28188377825354355</v>
      </c>
      <c r="AL1621" s="22" t="str">
        <f t="shared" si="362"/>
        <v>DROP</v>
      </c>
      <c r="AM1621" s="28">
        <f t="shared" si="363"/>
        <v>7.5095231060172871</v>
      </c>
      <c r="AN1621" s="22">
        <f t="shared" si="364"/>
        <v>673.51044000000002</v>
      </c>
      <c r="AO1621" s="22" t="str">
        <f t="shared" si="365"/>
        <v>DROP</v>
      </c>
      <c r="AP1621" s="22" t="str">
        <f t="shared" si="366"/>
        <v>DROP</v>
      </c>
      <c r="AQ1621" s="22" t="str">
        <f t="shared" si="367"/>
        <v>DROP</v>
      </c>
      <c r="AR1621" s="22" t="str">
        <f t="shared" si="368"/>
        <v>DROP</v>
      </c>
      <c r="AS1621" s="22" t="str">
        <f t="shared" si="369"/>
        <v>DROP</v>
      </c>
      <c r="AT1621" s="22" t="str">
        <f t="shared" si="370"/>
        <v>DROP</v>
      </c>
      <c r="AU1621" s="22">
        <f t="shared" si="371"/>
        <v>0.4343287011634287</v>
      </c>
      <c r="AV1621" s="22">
        <f t="shared" si="372"/>
        <v>673.51044000000002</v>
      </c>
      <c r="AW1621" s="22">
        <f t="shared" si="373"/>
        <v>2.304393311116717</v>
      </c>
      <c r="AX1621" s="22" t="str">
        <f t="shared" si="374"/>
        <v>DROP</v>
      </c>
    </row>
    <row r="1622" spans="1:50" x14ac:dyDescent="0.25">
      <c r="A1622" s="23" t="s">
        <v>18</v>
      </c>
      <c r="B1622" s="22" t="s">
        <v>1640</v>
      </c>
      <c r="C1622" s="34">
        <v>1953</v>
      </c>
      <c r="D1622" s="32">
        <v>0</v>
      </c>
      <c r="E1622" s="32">
        <v>0</v>
      </c>
      <c r="F1622" s="22">
        <v>15</v>
      </c>
      <c r="H1622" s="27">
        <v>631.15213568355603</v>
      </c>
      <c r="I1622" s="27">
        <v>0</v>
      </c>
      <c r="J1622" s="27">
        <v>0</v>
      </c>
      <c r="K1622" s="27">
        <v>631.15213568355603</v>
      </c>
      <c r="M1622" s="27">
        <v>2162.8839294077193</v>
      </c>
      <c r="N1622" s="27">
        <v>76.167000000000002</v>
      </c>
      <c r="O1622" s="27">
        <v>0</v>
      </c>
      <c r="P1622" s="27">
        <v>1377</v>
      </c>
      <c r="Q1622" s="27">
        <v>1377</v>
      </c>
      <c r="R1622" s="27">
        <v>2162.8839294077193</v>
      </c>
      <c r="S1622" s="22" t="s">
        <v>3376</v>
      </c>
      <c r="T1622" s="28">
        <v>7.5095231060172871</v>
      </c>
      <c r="U1622" s="22">
        <v>0.28188377825354349</v>
      </c>
      <c r="V1622" s="22">
        <v>0.43432870116342859</v>
      </c>
      <c r="W1622" s="22">
        <v>1.570721807848743</v>
      </c>
      <c r="X1622" s="27">
        <v>-1607.8987937241632</v>
      </c>
      <c r="Y1622" s="27">
        <v>-822.01486431644389</v>
      </c>
      <c r="Z1622" s="23" t="s">
        <v>3429</v>
      </c>
      <c r="AA1622" s="23" t="s">
        <v>3429</v>
      </c>
      <c r="AB1622" s="23" t="s">
        <v>3429</v>
      </c>
      <c r="AC1622" s="23" t="s">
        <v>3429</v>
      </c>
      <c r="AD1622" s="23" t="s">
        <v>3429</v>
      </c>
      <c r="AE1622" s="23" t="s">
        <v>3429</v>
      </c>
      <c r="AH1622" s="38"/>
      <c r="AJ1622" s="43"/>
      <c r="AK1622" s="22">
        <f t="shared" si="361"/>
        <v>0.28188377825354349</v>
      </c>
      <c r="AL1622" s="22" t="str">
        <f t="shared" si="362"/>
        <v>DROP</v>
      </c>
      <c r="AM1622" s="28">
        <f t="shared" si="363"/>
        <v>7.5095231060172871</v>
      </c>
      <c r="AN1622" s="22">
        <f t="shared" si="364"/>
        <v>1010.26566</v>
      </c>
      <c r="AO1622" s="22" t="str">
        <f t="shared" si="365"/>
        <v>DROP</v>
      </c>
      <c r="AP1622" s="22" t="str">
        <f t="shared" si="366"/>
        <v>DROP</v>
      </c>
      <c r="AQ1622" s="22" t="str">
        <f t="shared" si="367"/>
        <v>DROP</v>
      </c>
      <c r="AR1622" s="22" t="str">
        <f t="shared" si="368"/>
        <v>DROP</v>
      </c>
      <c r="AS1622" s="22" t="str">
        <f t="shared" si="369"/>
        <v>DROP</v>
      </c>
      <c r="AT1622" s="22" t="str">
        <f t="shared" si="370"/>
        <v>DROP</v>
      </c>
      <c r="AU1622" s="22">
        <f t="shared" si="371"/>
        <v>0.43432870116342859</v>
      </c>
      <c r="AV1622" s="22">
        <f t="shared" si="372"/>
        <v>1010.26566</v>
      </c>
      <c r="AW1622" s="22">
        <f t="shared" si="373"/>
        <v>2.304393311116717</v>
      </c>
      <c r="AX1622" s="22" t="str">
        <f t="shared" si="374"/>
        <v>DROP</v>
      </c>
    </row>
    <row r="1623" spans="1:50" x14ac:dyDescent="0.25">
      <c r="A1623" s="23" t="s">
        <v>18</v>
      </c>
      <c r="B1623" s="22" t="s">
        <v>1641</v>
      </c>
      <c r="C1623" s="34">
        <v>651</v>
      </c>
      <c r="D1623" s="32">
        <v>3.0962049640947953E-2</v>
      </c>
      <c r="E1623" s="32">
        <v>3.2526396458706586E-2</v>
      </c>
      <c r="F1623" s="22">
        <v>15</v>
      </c>
      <c r="H1623" s="27">
        <v>210.38404522785206</v>
      </c>
      <c r="I1623" s="27">
        <v>26.416527265143269</v>
      </c>
      <c r="J1623" s="27">
        <v>43.172831601770895</v>
      </c>
      <c r="K1623" s="27">
        <v>279.97340409476624</v>
      </c>
      <c r="M1623" s="27">
        <v>720.96130980257317</v>
      </c>
      <c r="N1623" s="27">
        <v>25.388999999999999</v>
      </c>
      <c r="O1623" s="27">
        <v>0</v>
      </c>
      <c r="P1623" s="27">
        <v>459</v>
      </c>
      <c r="Q1623" s="27">
        <v>459</v>
      </c>
      <c r="R1623" s="27">
        <v>720.96130980257317</v>
      </c>
      <c r="S1623" s="22" t="s">
        <v>3376</v>
      </c>
      <c r="T1623" s="28">
        <v>7.5095231060172871</v>
      </c>
      <c r="U1623" s="22">
        <v>0.37512331731841264</v>
      </c>
      <c r="V1623" s="22">
        <v>0.57799290259433267</v>
      </c>
      <c r="W1623" s="22">
        <v>1.5707218078487433</v>
      </c>
      <c r="X1623" s="27">
        <v>-466.37690570780694</v>
      </c>
      <c r="Y1623" s="27">
        <v>-204.41559590523377</v>
      </c>
      <c r="Z1623" s="23" t="s">
        <v>3429</v>
      </c>
      <c r="AA1623" s="23" t="s">
        <v>3429</v>
      </c>
      <c r="AB1623" s="23" t="s">
        <v>3429</v>
      </c>
      <c r="AC1623" s="23" t="s">
        <v>3429</v>
      </c>
      <c r="AD1623" s="23" t="s">
        <v>3429</v>
      </c>
      <c r="AE1623" s="23" t="s">
        <v>3429</v>
      </c>
      <c r="AH1623" s="38"/>
      <c r="AJ1623" s="43"/>
      <c r="AK1623" s="22">
        <f t="shared" si="361"/>
        <v>0.37512331731841264</v>
      </c>
      <c r="AL1623" s="22" t="str">
        <f t="shared" si="362"/>
        <v>DROP</v>
      </c>
      <c r="AM1623" s="28">
        <f t="shared" si="363"/>
        <v>7.5095231060172871</v>
      </c>
      <c r="AN1623" s="22">
        <f t="shared" si="364"/>
        <v>336.75522000000001</v>
      </c>
      <c r="AO1623" s="22" t="str">
        <f t="shared" si="365"/>
        <v>DROP</v>
      </c>
      <c r="AP1623" s="22" t="str">
        <f t="shared" si="366"/>
        <v>DROP</v>
      </c>
      <c r="AQ1623" s="22" t="str">
        <f t="shared" si="367"/>
        <v>DROP</v>
      </c>
      <c r="AR1623" s="22" t="str">
        <f t="shared" si="368"/>
        <v>DROP</v>
      </c>
      <c r="AS1623" s="22" t="str">
        <f t="shared" si="369"/>
        <v>DROP</v>
      </c>
      <c r="AT1623" s="22" t="str">
        <f t="shared" si="370"/>
        <v>DROP</v>
      </c>
      <c r="AU1623" s="22">
        <f t="shared" si="371"/>
        <v>0.57799290259433267</v>
      </c>
      <c r="AV1623" s="22">
        <f t="shared" si="372"/>
        <v>336.75522000000001</v>
      </c>
      <c r="AW1623" s="22">
        <f t="shared" si="373"/>
        <v>2.304393311116717</v>
      </c>
      <c r="AX1623" s="22" t="str">
        <f t="shared" si="374"/>
        <v>DROP</v>
      </c>
    </row>
    <row r="1624" spans="1:50" x14ac:dyDescent="0.25">
      <c r="A1624" s="23" t="s">
        <v>18</v>
      </c>
      <c r="B1624" s="22" t="s">
        <v>1642</v>
      </c>
      <c r="C1624" s="34">
        <v>651</v>
      </c>
      <c r="D1624" s="32">
        <v>3.0962049640947953E-2</v>
      </c>
      <c r="E1624" s="32">
        <v>3.2526396458706586E-2</v>
      </c>
      <c r="F1624" s="22">
        <v>15</v>
      </c>
      <c r="H1624" s="27">
        <v>210.38404522785206</v>
      </c>
      <c r="I1624" s="27">
        <v>26.416527265143269</v>
      </c>
      <c r="J1624" s="27">
        <v>43.172831601770895</v>
      </c>
      <c r="K1624" s="27">
        <v>279.97340409476624</v>
      </c>
      <c r="M1624" s="27">
        <v>720.96130980257317</v>
      </c>
      <c r="N1624" s="27">
        <v>25.388999999999999</v>
      </c>
      <c r="O1624" s="27">
        <v>0</v>
      </c>
      <c r="P1624" s="27">
        <v>459</v>
      </c>
      <c r="Q1624" s="27">
        <v>459</v>
      </c>
      <c r="R1624" s="27">
        <v>720.96130980257317</v>
      </c>
      <c r="S1624" s="22" t="s">
        <v>3376</v>
      </c>
      <c r="T1624" s="28">
        <v>7.5095231060172871</v>
      </c>
      <c r="U1624" s="22">
        <v>0.37512331731841264</v>
      </c>
      <c r="V1624" s="22">
        <v>0.57799290259433267</v>
      </c>
      <c r="W1624" s="22">
        <v>1.5707218078487433</v>
      </c>
      <c r="X1624" s="27">
        <v>-466.37690570780694</v>
      </c>
      <c r="Y1624" s="27">
        <v>-204.41559590523377</v>
      </c>
      <c r="Z1624" s="23" t="s">
        <v>3429</v>
      </c>
      <c r="AA1624" s="23" t="s">
        <v>3429</v>
      </c>
      <c r="AB1624" s="23" t="s">
        <v>3429</v>
      </c>
      <c r="AC1624" s="23" t="s">
        <v>3429</v>
      </c>
      <c r="AD1624" s="23" t="s">
        <v>3429</v>
      </c>
      <c r="AE1624" s="23" t="s">
        <v>3429</v>
      </c>
      <c r="AH1624" s="38"/>
      <c r="AJ1624" s="43"/>
      <c r="AK1624" s="22">
        <f t="shared" si="361"/>
        <v>0.37512331731841264</v>
      </c>
      <c r="AL1624" s="22" t="str">
        <f t="shared" si="362"/>
        <v>DROP</v>
      </c>
      <c r="AM1624" s="28">
        <f t="shared" si="363"/>
        <v>7.5095231060172871</v>
      </c>
      <c r="AN1624" s="22">
        <f t="shared" si="364"/>
        <v>336.75522000000001</v>
      </c>
      <c r="AO1624" s="22" t="str">
        <f t="shared" si="365"/>
        <v>DROP</v>
      </c>
      <c r="AP1624" s="22" t="str">
        <f t="shared" si="366"/>
        <v>DROP</v>
      </c>
      <c r="AQ1624" s="22" t="str">
        <f t="shared" si="367"/>
        <v>DROP</v>
      </c>
      <c r="AR1624" s="22" t="str">
        <f t="shared" si="368"/>
        <v>DROP</v>
      </c>
      <c r="AS1624" s="22" t="str">
        <f t="shared" si="369"/>
        <v>DROP</v>
      </c>
      <c r="AT1624" s="22" t="str">
        <f t="shared" si="370"/>
        <v>DROP</v>
      </c>
      <c r="AU1624" s="22">
        <f t="shared" si="371"/>
        <v>0.57799290259433267</v>
      </c>
      <c r="AV1624" s="22">
        <f t="shared" si="372"/>
        <v>336.75522000000001</v>
      </c>
      <c r="AW1624" s="22">
        <f t="shared" si="373"/>
        <v>2.304393311116717</v>
      </c>
      <c r="AX1624" s="22" t="str">
        <f t="shared" si="374"/>
        <v>DROP</v>
      </c>
    </row>
    <row r="1625" spans="1:50" x14ac:dyDescent="0.25">
      <c r="A1625" s="23" t="s">
        <v>18</v>
      </c>
      <c r="B1625" s="22" t="s">
        <v>1643</v>
      </c>
      <c r="C1625" s="34">
        <v>651</v>
      </c>
      <c r="D1625" s="32">
        <v>3.0962049640947953E-2</v>
      </c>
      <c r="E1625" s="32">
        <v>3.2526396458706586E-2</v>
      </c>
      <c r="F1625" s="22">
        <v>15</v>
      </c>
      <c r="H1625" s="27">
        <v>210.38404522785206</v>
      </c>
      <c r="I1625" s="27">
        <v>26.416527265143269</v>
      </c>
      <c r="J1625" s="27">
        <v>43.172831601770895</v>
      </c>
      <c r="K1625" s="27">
        <v>279.97340409476624</v>
      </c>
      <c r="M1625" s="27">
        <v>720.96130980257317</v>
      </c>
      <c r="N1625" s="27">
        <v>25.388999999999999</v>
      </c>
      <c r="O1625" s="27">
        <v>0</v>
      </c>
      <c r="P1625" s="27">
        <v>459</v>
      </c>
      <c r="Q1625" s="27">
        <v>459</v>
      </c>
      <c r="R1625" s="27">
        <v>720.96130980257317</v>
      </c>
      <c r="S1625" s="22" t="s">
        <v>3376</v>
      </c>
      <c r="T1625" s="28">
        <v>7.5095231060172871</v>
      </c>
      <c r="U1625" s="22">
        <v>0.37512331731841264</v>
      </c>
      <c r="V1625" s="22">
        <v>0.57799290259433267</v>
      </c>
      <c r="W1625" s="22">
        <v>1.5707218078487433</v>
      </c>
      <c r="X1625" s="27">
        <v>-466.37690570780694</v>
      </c>
      <c r="Y1625" s="27">
        <v>-204.41559590523377</v>
      </c>
      <c r="Z1625" s="23" t="s">
        <v>3429</v>
      </c>
      <c r="AA1625" s="23" t="s">
        <v>3429</v>
      </c>
      <c r="AB1625" s="23" t="s">
        <v>3429</v>
      </c>
      <c r="AC1625" s="23" t="s">
        <v>3429</v>
      </c>
      <c r="AD1625" s="23" t="s">
        <v>3429</v>
      </c>
      <c r="AE1625" s="23" t="s">
        <v>3429</v>
      </c>
      <c r="AH1625" s="38"/>
      <c r="AJ1625" s="43"/>
      <c r="AK1625" s="22">
        <f t="shared" si="361"/>
        <v>0.37512331731841264</v>
      </c>
      <c r="AL1625" s="22" t="str">
        <f t="shared" si="362"/>
        <v>DROP</v>
      </c>
      <c r="AM1625" s="28">
        <f t="shared" si="363"/>
        <v>7.5095231060172871</v>
      </c>
      <c r="AN1625" s="22">
        <f t="shared" si="364"/>
        <v>336.75522000000001</v>
      </c>
      <c r="AO1625" s="22" t="str">
        <f t="shared" si="365"/>
        <v>DROP</v>
      </c>
      <c r="AP1625" s="22" t="str">
        <f t="shared" si="366"/>
        <v>DROP</v>
      </c>
      <c r="AQ1625" s="22" t="str">
        <f t="shared" si="367"/>
        <v>DROP</v>
      </c>
      <c r="AR1625" s="22" t="str">
        <f t="shared" si="368"/>
        <v>DROP</v>
      </c>
      <c r="AS1625" s="22" t="str">
        <f t="shared" si="369"/>
        <v>DROP</v>
      </c>
      <c r="AT1625" s="22" t="str">
        <f t="shared" si="370"/>
        <v>DROP</v>
      </c>
      <c r="AU1625" s="22">
        <f t="shared" si="371"/>
        <v>0.57799290259433267</v>
      </c>
      <c r="AV1625" s="22">
        <f t="shared" si="372"/>
        <v>336.75522000000001</v>
      </c>
      <c r="AW1625" s="22">
        <f t="shared" si="373"/>
        <v>2.304393311116717</v>
      </c>
      <c r="AX1625" s="22" t="str">
        <f t="shared" si="374"/>
        <v>DROP</v>
      </c>
    </row>
    <row r="1626" spans="1:50" x14ac:dyDescent="0.25">
      <c r="A1626" s="23" t="s">
        <v>18</v>
      </c>
      <c r="B1626" s="22" t="s">
        <v>1644</v>
      </c>
      <c r="C1626" s="34">
        <v>6510</v>
      </c>
      <c r="D1626" s="32">
        <v>0.81070475265732966</v>
      </c>
      <c r="E1626" s="32">
        <v>0.81070475265732966</v>
      </c>
      <c r="F1626" s="22">
        <v>15</v>
      </c>
      <c r="H1626" s="27">
        <v>2103.8404522785204</v>
      </c>
      <c r="I1626" s="27">
        <v>712.80144718336544</v>
      </c>
      <c r="J1626" s="27">
        <v>1163.9374514365363</v>
      </c>
      <c r="K1626" s="27">
        <v>3980.579350898422</v>
      </c>
      <c r="M1626" s="27">
        <v>7209.6130980257331</v>
      </c>
      <c r="N1626" s="27">
        <v>253.89</v>
      </c>
      <c r="O1626" s="27">
        <v>0</v>
      </c>
      <c r="P1626" s="27">
        <v>4590</v>
      </c>
      <c r="Q1626" s="27">
        <v>4590</v>
      </c>
      <c r="R1626" s="27">
        <v>7209.6130980257331</v>
      </c>
      <c r="S1626" s="22" t="s">
        <v>3376</v>
      </c>
      <c r="T1626" s="28">
        <v>7.509523106017288</v>
      </c>
      <c r="U1626" s="22">
        <v>0.53333927763108668</v>
      </c>
      <c r="V1626" s="22">
        <v>0.8217732753837147</v>
      </c>
      <c r="W1626" s="22">
        <v>1.5707218078487435</v>
      </c>
      <c r="X1626" s="27">
        <v>-3482.9237471273113</v>
      </c>
      <c r="Y1626" s="27">
        <v>-863.31064910157829</v>
      </c>
      <c r="Z1626" s="23" t="s">
        <v>3429</v>
      </c>
      <c r="AA1626" s="23" t="s">
        <v>3429</v>
      </c>
      <c r="AB1626" s="23" t="s">
        <v>3429</v>
      </c>
      <c r="AC1626" s="23" t="s">
        <v>3429</v>
      </c>
      <c r="AD1626" s="23" t="s">
        <v>3429</v>
      </c>
      <c r="AE1626" s="23" t="s">
        <v>3429</v>
      </c>
      <c r="AH1626" s="38"/>
      <c r="AJ1626" s="43"/>
      <c r="AK1626" s="22">
        <f t="shared" si="361"/>
        <v>0.53333927763108668</v>
      </c>
      <c r="AL1626" s="22" t="str">
        <f t="shared" si="362"/>
        <v>DROP</v>
      </c>
      <c r="AM1626" s="28">
        <f t="shared" si="363"/>
        <v>7.509523106017288</v>
      </c>
      <c r="AN1626" s="22">
        <f t="shared" si="364"/>
        <v>3367.5522000000001</v>
      </c>
      <c r="AO1626" s="22" t="str">
        <f t="shared" si="365"/>
        <v>DROP</v>
      </c>
      <c r="AP1626" s="22" t="str">
        <f t="shared" si="366"/>
        <v>DROP</v>
      </c>
      <c r="AQ1626" s="22" t="str">
        <f t="shared" si="367"/>
        <v>DROP</v>
      </c>
      <c r="AR1626" s="22" t="str">
        <f t="shared" si="368"/>
        <v>DROP</v>
      </c>
      <c r="AS1626" s="22" t="str">
        <f t="shared" si="369"/>
        <v>DROP</v>
      </c>
      <c r="AT1626" s="22" t="str">
        <f t="shared" si="370"/>
        <v>DROP</v>
      </c>
      <c r="AU1626" s="22">
        <f t="shared" si="371"/>
        <v>0.8217732753837147</v>
      </c>
      <c r="AV1626" s="22">
        <f t="shared" si="372"/>
        <v>3367.5522000000001</v>
      </c>
      <c r="AW1626" s="22">
        <f t="shared" si="373"/>
        <v>2.3043933111167174</v>
      </c>
      <c r="AX1626" s="22" t="str">
        <f t="shared" si="374"/>
        <v>DROP</v>
      </c>
    </row>
    <row r="1627" spans="1:50" x14ac:dyDescent="0.25">
      <c r="A1627" s="23" t="s">
        <v>18</v>
      </c>
      <c r="B1627" s="22" t="s">
        <v>1645</v>
      </c>
      <c r="C1627" s="34">
        <v>651</v>
      </c>
      <c r="D1627" s="32">
        <v>0</v>
      </c>
      <c r="E1627" s="32">
        <v>0</v>
      </c>
      <c r="F1627" s="22">
        <v>15</v>
      </c>
      <c r="H1627" s="27">
        <v>210.38404522785206</v>
      </c>
      <c r="I1627" s="27">
        <v>0</v>
      </c>
      <c r="J1627" s="27">
        <v>0</v>
      </c>
      <c r="K1627" s="27">
        <v>210.38404522785206</v>
      </c>
      <c r="M1627" s="27">
        <v>720.96130980257317</v>
      </c>
      <c r="N1627" s="27">
        <v>25.388999999999999</v>
      </c>
      <c r="O1627" s="27">
        <v>0</v>
      </c>
      <c r="P1627" s="27">
        <v>459</v>
      </c>
      <c r="Q1627" s="27">
        <v>459</v>
      </c>
      <c r="R1627" s="27">
        <v>720.96130980257317</v>
      </c>
      <c r="S1627" s="22" t="s">
        <v>3376</v>
      </c>
      <c r="T1627" s="28">
        <v>7.5095231060172871</v>
      </c>
      <c r="U1627" s="22">
        <v>0.28188377825354355</v>
      </c>
      <c r="V1627" s="22">
        <v>0.4343287011634287</v>
      </c>
      <c r="W1627" s="22">
        <v>1.5707218078487433</v>
      </c>
      <c r="X1627" s="27">
        <v>-535.96626457472109</v>
      </c>
      <c r="Y1627" s="27">
        <v>-274.00495477214793</v>
      </c>
      <c r="Z1627" s="23" t="s">
        <v>3429</v>
      </c>
      <c r="AA1627" s="23" t="s">
        <v>3429</v>
      </c>
      <c r="AB1627" s="23" t="s">
        <v>3429</v>
      </c>
      <c r="AC1627" s="23" t="s">
        <v>3429</v>
      </c>
      <c r="AD1627" s="23" t="s">
        <v>3429</v>
      </c>
      <c r="AE1627" s="23" t="s">
        <v>3429</v>
      </c>
      <c r="AH1627" s="38"/>
      <c r="AJ1627" s="43"/>
      <c r="AK1627" s="22">
        <f t="shared" si="361"/>
        <v>0.28188377825354355</v>
      </c>
      <c r="AL1627" s="22" t="str">
        <f t="shared" si="362"/>
        <v>DROP</v>
      </c>
      <c r="AM1627" s="28">
        <f t="shared" si="363"/>
        <v>7.5095231060172871</v>
      </c>
      <c r="AN1627" s="22">
        <f t="shared" si="364"/>
        <v>336.75522000000001</v>
      </c>
      <c r="AO1627" s="22" t="str">
        <f t="shared" si="365"/>
        <v>DROP</v>
      </c>
      <c r="AP1627" s="22" t="str">
        <f t="shared" si="366"/>
        <v>DROP</v>
      </c>
      <c r="AQ1627" s="22" t="str">
        <f t="shared" si="367"/>
        <v>DROP</v>
      </c>
      <c r="AR1627" s="22" t="str">
        <f t="shared" si="368"/>
        <v>DROP</v>
      </c>
      <c r="AS1627" s="22" t="str">
        <f t="shared" si="369"/>
        <v>DROP</v>
      </c>
      <c r="AT1627" s="22" t="str">
        <f t="shared" si="370"/>
        <v>DROP</v>
      </c>
      <c r="AU1627" s="22">
        <f t="shared" si="371"/>
        <v>0.4343287011634287</v>
      </c>
      <c r="AV1627" s="22">
        <f t="shared" si="372"/>
        <v>336.75522000000001</v>
      </c>
      <c r="AW1627" s="22">
        <f t="shared" si="373"/>
        <v>2.304393311116717</v>
      </c>
      <c r="AX1627" s="22" t="str">
        <f t="shared" si="374"/>
        <v>DROP</v>
      </c>
    </row>
    <row r="1628" spans="1:50" x14ac:dyDescent="0.25">
      <c r="A1628" s="23" t="s">
        <v>18</v>
      </c>
      <c r="B1628" s="22" t="s">
        <v>1646</v>
      </c>
      <c r="C1628" s="34">
        <v>651</v>
      </c>
      <c r="D1628" s="32">
        <v>3.0962049640947953E-2</v>
      </c>
      <c r="E1628" s="32">
        <v>3.2526396458706586E-2</v>
      </c>
      <c r="F1628" s="22">
        <v>15</v>
      </c>
      <c r="H1628" s="27">
        <v>210.38404522785206</v>
      </c>
      <c r="I1628" s="27">
        <v>26.416527265143269</v>
      </c>
      <c r="J1628" s="27">
        <v>43.172831601770895</v>
      </c>
      <c r="K1628" s="27">
        <v>279.97340409476624</v>
      </c>
      <c r="M1628" s="27">
        <v>720.96130980257317</v>
      </c>
      <c r="N1628" s="27">
        <v>25.388999999999999</v>
      </c>
      <c r="O1628" s="27">
        <v>0</v>
      </c>
      <c r="P1628" s="27">
        <v>459</v>
      </c>
      <c r="Q1628" s="27">
        <v>459</v>
      </c>
      <c r="R1628" s="27">
        <v>720.96130980257317</v>
      </c>
      <c r="S1628" s="22" t="s">
        <v>3376</v>
      </c>
      <c r="T1628" s="28">
        <v>7.5095231060172871</v>
      </c>
      <c r="U1628" s="22">
        <v>0.37512331731841264</v>
      </c>
      <c r="V1628" s="22">
        <v>0.57799290259433267</v>
      </c>
      <c r="W1628" s="22">
        <v>1.5707218078487433</v>
      </c>
      <c r="X1628" s="27">
        <v>-466.37690570780694</v>
      </c>
      <c r="Y1628" s="27">
        <v>-204.41559590523377</v>
      </c>
      <c r="Z1628" s="23" t="s">
        <v>3429</v>
      </c>
      <c r="AA1628" s="23" t="s">
        <v>3429</v>
      </c>
      <c r="AB1628" s="23" t="s">
        <v>3429</v>
      </c>
      <c r="AC1628" s="23" t="s">
        <v>3429</v>
      </c>
      <c r="AD1628" s="23" t="s">
        <v>3429</v>
      </c>
      <c r="AE1628" s="23" t="s">
        <v>3429</v>
      </c>
      <c r="AH1628" s="38"/>
      <c r="AJ1628" s="43"/>
      <c r="AK1628" s="22">
        <f t="shared" si="361"/>
        <v>0.37512331731841264</v>
      </c>
      <c r="AL1628" s="22" t="str">
        <f t="shared" si="362"/>
        <v>DROP</v>
      </c>
      <c r="AM1628" s="28">
        <f t="shared" si="363"/>
        <v>7.5095231060172871</v>
      </c>
      <c r="AN1628" s="22">
        <f t="shared" si="364"/>
        <v>336.75522000000001</v>
      </c>
      <c r="AO1628" s="22" t="str">
        <f t="shared" si="365"/>
        <v>DROP</v>
      </c>
      <c r="AP1628" s="22" t="str">
        <f t="shared" si="366"/>
        <v>DROP</v>
      </c>
      <c r="AQ1628" s="22" t="str">
        <f t="shared" si="367"/>
        <v>DROP</v>
      </c>
      <c r="AR1628" s="22" t="str">
        <f t="shared" si="368"/>
        <v>DROP</v>
      </c>
      <c r="AS1628" s="22" t="str">
        <f t="shared" si="369"/>
        <v>DROP</v>
      </c>
      <c r="AT1628" s="22" t="str">
        <f t="shared" si="370"/>
        <v>DROP</v>
      </c>
      <c r="AU1628" s="22">
        <f t="shared" si="371"/>
        <v>0.57799290259433267</v>
      </c>
      <c r="AV1628" s="22">
        <f t="shared" si="372"/>
        <v>336.75522000000001</v>
      </c>
      <c r="AW1628" s="22">
        <f t="shared" si="373"/>
        <v>2.304393311116717</v>
      </c>
      <c r="AX1628" s="22" t="str">
        <f t="shared" si="374"/>
        <v>DROP</v>
      </c>
    </row>
    <row r="1629" spans="1:50" x14ac:dyDescent="0.25">
      <c r="A1629" s="23" t="s">
        <v>18</v>
      </c>
      <c r="B1629" s="22" t="s">
        <v>1647</v>
      </c>
      <c r="C1629" s="34">
        <v>9765</v>
      </c>
      <c r="D1629" s="32">
        <v>1.2160571289859945</v>
      </c>
      <c r="E1629" s="32">
        <v>1.2160571289859945</v>
      </c>
      <c r="F1629" s="22">
        <v>15</v>
      </c>
      <c r="H1629" s="27">
        <v>3155.7606784177801</v>
      </c>
      <c r="I1629" s="27">
        <v>1069.2021707750482</v>
      </c>
      <c r="J1629" s="27">
        <v>1745.9061771548049</v>
      </c>
      <c r="K1629" s="27">
        <v>5970.8690263476337</v>
      </c>
      <c r="M1629" s="27">
        <v>10814.4196470386</v>
      </c>
      <c r="N1629" s="27">
        <v>380.83499999999998</v>
      </c>
      <c r="O1629" s="27">
        <v>0</v>
      </c>
      <c r="P1629" s="27">
        <v>6885</v>
      </c>
      <c r="Q1629" s="27">
        <v>6885</v>
      </c>
      <c r="R1629" s="27">
        <v>10814.4196470386</v>
      </c>
      <c r="S1629" s="22" t="s">
        <v>3376</v>
      </c>
      <c r="T1629" s="28">
        <v>7.5095231060172871</v>
      </c>
      <c r="U1629" s="22">
        <v>0.53333927763108679</v>
      </c>
      <c r="V1629" s="22">
        <v>0.82177327538371481</v>
      </c>
      <c r="W1629" s="22">
        <v>1.5707218078487435</v>
      </c>
      <c r="X1629" s="27">
        <v>-5224.385620690965</v>
      </c>
      <c r="Y1629" s="27">
        <v>-1294.9659736523663</v>
      </c>
      <c r="Z1629" s="23" t="s">
        <v>3429</v>
      </c>
      <c r="AA1629" s="23" t="s">
        <v>3429</v>
      </c>
      <c r="AB1629" s="23" t="s">
        <v>3429</v>
      </c>
      <c r="AC1629" s="23" t="s">
        <v>3429</v>
      </c>
      <c r="AD1629" s="23" t="s">
        <v>3429</v>
      </c>
      <c r="AE1629" s="23" t="s">
        <v>3429</v>
      </c>
      <c r="AH1629" s="38"/>
      <c r="AJ1629" s="43"/>
      <c r="AK1629" s="22">
        <f t="shared" si="361"/>
        <v>0.53333927763108679</v>
      </c>
      <c r="AL1629" s="22" t="str">
        <f t="shared" si="362"/>
        <v>DROP</v>
      </c>
      <c r="AM1629" s="28">
        <f t="shared" si="363"/>
        <v>7.5095231060172871</v>
      </c>
      <c r="AN1629" s="22">
        <f t="shared" si="364"/>
        <v>5051.3283000000001</v>
      </c>
      <c r="AO1629" s="22" t="str">
        <f t="shared" si="365"/>
        <v>DROP</v>
      </c>
      <c r="AP1629" s="22" t="str">
        <f t="shared" si="366"/>
        <v>DROP</v>
      </c>
      <c r="AQ1629" s="22" t="str">
        <f t="shared" si="367"/>
        <v>DROP</v>
      </c>
      <c r="AR1629" s="22" t="str">
        <f t="shared" si="368"/>
        <v>DROP</v>
      </c>
      <c r="AS1629" s="22" t="str">
        <f t="shared" si="369"/>
        <v>DROP</v>
      </c>
      <c r="AT1629" s="22" t="str">
        <f t="shared" si="370"/>
        <v>DROP</v>
      </c>
      <c r="AU1629" s="22">
        <f t="shared" si="371"/>
        <v>0.82177327538371481</v>
      </c>
      <c r="AV1629" s="22">
        <f t="shared" si="372"/>
        <v>5051.3283000000001</v>
      </c>
      <c r="AW1629" s="22">
        <f t="shared" si="373"/>
        <v>2.3043933111167174</v>
      </c>
      <c r="AX1629" s="22" t="str">
        <f t="shared" si="374"/>
        <v>DROP</v>
      </c>
    </row>
    <row r="1630" spans="1:50" x14ac:dyDescent="0.25">
      <c r="A1630" s="23" t="s">
        <v>18</v>
      </c>
      <c r="B1630" s="22" t="s">
        <v>1648</v>
      </c>
      <c r="C1630" s="34">
        <v>16275</v>
      </c>
      <c r="D1630" s="32">
        <v>0.77405124102369882</v>
      </c>
      <c r="E1630" s="32">
        <v>0.81315991146766464</v>
      </c>
      <c r="F1630" s="22">
        <v>15</v>
      </c>
      <c r="H1630" s="27">
        <v>5259.6011306963019</v>
      </c>
      <c r="I1630" s="27">
        <v>660.4131816285817</v>
      </c>
      <c r="J1630" s="27">
        <v>1079.3207900442726</v>
      </c>
      <c r="K1630" s="27">
        <v>6999.3351023691557</v>
      </c>
      <c r="M1630" s="27">
        <v>18024.032745064334</v>
      </c>
      <c r="N1630" s="27">
        <v>634.72500000000002</v>
      </c>
      <c r="O1630" s="27">
        <v>0</v>
      </c>
      <c r="P1630" s="27">
        <v>11475</v>
      </c>
      <c r="Q1630" s="27">
        <v>11475</v>
      </c>
      <c r="R1630" s="27">
        <v>18024.032745064334</v>
      </c>
      <c r="S1630" s="22" t="s">
        <v>3376</v>
      </c>
      <c r="T1630" s="28">
        <v>7.5095231060172871</v>
      </c>
      <c r="U1630" s="22">
        <v>0.37512331731841253</v>
      </c>
      <c r="V1630" s="22">
        <v>0.57799290259433267</v>
      </c>
      <c r="W1630" s="22">
        <v>1.5707218078487437</v>
      </c>
      <c r="X1630" s="27">
        <v>-11659.422642695177</v>
      </c>
      <c r="Y1630" s="27">
        <v>-5110.3898976308446</v>
      </c>
      <c r="Z1630" s="23" t="s">
        <v>3429</v>
      </c>
      <c r="AA1630" s="23" t="s">
        <v>3429</v>
      </c>
      <c r="AB1630" s="23" t="s">
        <v>3429</v>
      </c>
      <c r="AC1630" s="23" t="s">
        <v>3429</v>
      </c>
      <c r="AD1630" s="23" t="s">
        <v>3429</v>
      </c>
      <c r="AE1630" s="23" t="s">
        <v>3429</v>
      </c>
      <c r="AH1630" s="38"/>
      <c r="AJ1630" s="43"/>
      <c r="AK1630" s="22">
        <f t="shared" si="361"/>
        <v>0.37512331731841253</v>
      </c>
      <c r="AL1630" s="22" t="str">
        <f t="shared" si="362"/>
        <v>DROP</v>
      </c>
      <c r="AM1630" s="28">
        <f t="shared" si="363"/>
        <v>7.5095231060172871</v>
      </c>
      <c r="AN1630" s="22">
        <f t="shared" si="364"/>
        <v>8418.8804999999993</v>
      </c>
      <c r="AO1630" s="22" t="str">
        <f t="shared" si="365"/>
        <v>DROP</v>
      </c>
      <c r="AP1630" s="22" t="str">
        <f t="shared" si="366"/>
        <v>DROP</v>
      </c>
      <c r="AQ1630" s="22" t="str">
        <f t="shared" si="367"/>
        <v>DROP</v>
      </c>
      <c r="AR1630" s="22" t="str">
        <f t="shared" si="368"/>
        <v>DROP</v>
      </c>
      <c r="AS1630" s="22" t="str">
        <f t="shared" si="369"/>
        <v>DROP</v>
      </c>
      <c r="AT1630" s="22" t="str">
        <f t="shared" si="370"/>
        <v>DROP</v>
      </c>
      <c r="AU1630" s="22">
        <f t="shared" si="371"/>
        <v>0.57799290259433267</v>
      </c>
      <c r="AV1630" s="22">
        <f t="shared" si="372"/>
        <v>8418.8804999999993</v>
      </c>
      <c r="AW1630" s="22">
        <f t="shared" si="373"/>
        <v>2.3043933111167174</v>
      </c>
      <c r="AX1630" s="22" t="str">
        <f t="shared" si="374"/>
        <v>DROP</v>
      </c>
    </row>
    <row r="1631" spans="1:50" x14ac:dyDescent="0.25">
      <c r="A1631" s="23" t="s">
        <v>18</v>
      </c>
      <c r="B1631" s="22" t="s">
        <v>1649</v>
      </c>
      <c r="C1631" s="34">
        <v>1953</v>
      </c>
      <c r="D1631" s="32">
        <v>0</v>
      </c>
      <c r="E1631" s="32">
        <v>0</v>
      </c>
      <c r="F1631" s="22">
        <v>15</v>
      </c>
      <c r="H1631" s="27">
        <v>631.15213568355603</v>
      </c>
      <c r="I1631" s="27">
        <v>0</v>
      </c>
      <c r="J1631" s="27">
        <v>0</v>
      </c>
      <c r="K1631" s="27">
        <v>631.15213568355603</v>
      </c>
      <c r="M1631" s="27">
        <v>2162.8839294077193</v>
      </c>
      <c r="N1631" s="27">
        <v>76.167000000000002</v>
      </c>
      <c r="O1631" s="27">
        <v>0</v>
      </c>
      <c r="P1631" s="27">
        <v>1377</v>
      </c>
      <c r="Q1631" s="27">
        <v>1377</v>
      </c>
      <c r="R1631" s="27">
        <v>2162.8839294077193</v>
      </c>
      <c r="S1631" s="22" t="s">
        <v>3376</v>
      </c>
      <c r="T1631" s="28">
        <v>7.5095231060172871</v>
      </c>
      <c r="U1631" s="22">
        <v>0.28188377825354349</v>
      </c>
      <c r="V1631" s="22">
        <v>0.43432870116342859</v>
      </c>
      <c r="W1631" s="22">
        <v>1.570721807848743</v>
      </c>
      <c r="X1631" s="27">
        <v>-1607.8987937241632</v>
      </c>
      <c r="Y1631" s="27">
        <v>-822.01486431644389</v>
      </c>
      <c r="Z1631" s="23" t="s">
        <v>3429</v>
      </c>
      <c r="AA1631" s="23" t="s">
        <v>3429</v>
      </c>
      <c r="AB1631" s="23" t="s">
        <v>3429</v>
      </c>
      <c r="AC1631" s="23" t="s">
        <v>3429</v>
      </c>
      <c r="AD1631" s="23" t="s">
        <v>3429</v>
      </c>
      <c r="AE1631" s="23" t="s">
        <v>3429</v>
      </c>
      <c r="AH1631" s="38"/>
      <c r="AJ1631" s="43"/>
      <c r="AK1631" s="22">
        <f t="shared" si="361"/>
        <v>0.28188377825354349</v>
      </c>
      <c r="AL1631" s="22" t="str">
        <f t="shared" si="362"/>
        <v>DROP</v>
      </c>
      <c r="AM1631" s="28">
        <f t="shared" si="363"/>
        <v>7.5095231060172871</v>
      </c>
      <c r="AN1631" s="22">
        <f t="shared" si="364"/>
        <v>1010.26566</v>
      </c>
      <c r="AO1631" s="22" t="str">
        <f t="shared" si="365"/>
        <v>DROP</v>
      </c>
      <c r="AP1631" s="22" t="str">
        <f t="shared" si="366"/>
        <v>DROP</v>
      </c>
      <c r="AQ1631" s="22" t="str">
        <f t="shared" si="367"/>
        <v>DROP</v>
      </c>
      <c r="AR1631" s="22" t="str">
        <f t="shared" si="368"/>
        <v>DROP</v>
      </c>
      <c r="AS1631" s="22" t="str">
        <f t="shared" si="369"/>
        <v>DROP</v>
      </c>
      <c r="AT1631" s="22" t="str">
        <f t="shared" si="370"/>
        <v>DROP</v>
      </c>
      <c r="AU1631" s="22">
        <f t="shared" si="371"/>
        <v>0.43432870116342859</v>
      </c>
      <c r="AV1631" s="22">
        <f t="shared" si="372"/>
        <v>1010.26566</v>
      </c>
      <c r="AW1631" s="22">
        <f t="shared" si="373"/>
        <v>2.304393311116717</v>
      </c>
      <c r="AX1631" s="22" t="str">
        <f t="shared" si="374"/>
        <v>DROP</v>
      </c>
    </row>
    <row r="1632" spans="1:50" x14ac:dyDescent="0.25">
      <c r="A1632" s="23" t="s">
        <v>18</v>
      </c>
      <c r="B1632" s="22" t="s">
        <v>1650</v>
      </c>
      <c r="C1632" s="34">
        <v>13020</v>
      </c>
      <c r="D1632" s="32">
        <v>0.61924099281895906</v>
      </c>
      <c r="E1632" s="32">
        <v>0.65052792917413171</v>
      </c>
      <c r="F1632" s="22">
        <v>15</v>
      </c>
      <c r="H1632" s="27">
        <v>4207.6809045570408</v>
      </c>
      <c r="I1632" s="27">
        <v>528.3305453028654</v>
      </c>
      <c r="J1632" s="27">
        <v>863.45663203541767</v>
      </c>
      <c r="K1632" s="27">
        <v>5599.4680818953238</v>
      </c>
      <c r="M1632" s="27">
        <v>14419.226196051466</v>
      </c>
      <c r="N1632" s="27">
        <v>507.78</v>
      </c>
      <c r="O1632" s="27">
        <v>0</v>
      </c>
      <c r="P1632" s="27">
        <v>9180</v>
      </c>
      <c r="Q1632" s="27">
        <v>9180</v>
      </c>
      <c r="R1632" s="27">
        <v>14419.226196051466</v>
      </c>
      <c r="S1632" s="22" t="s">
        <v>3376</v>
      </c>
      <c r="T1632" s="28">
        <v>7.509523106017288</v>
      </c>
      <c r="U1632" s="22">
        <v>0.37512331731841247</v>
      </c>
      <c r="V1632" s="22">
        <v>0.57799290259433256</v>
      </c>
      <c r="W1632" s="22">
        <v>1.5707218078487435</v>
      </c>
      <c r="X1632" s="27">
        <v>-9327.5381141561429</v>
      </c>
      <c r="Y1632" s="27">
        <v>-4088.3119181046768</v>
      </c>
      <c r="Z1632" s="23" t="s">
        <v>3429</v>
      </c>
      <c r="AA1632" s="23" t="s">
        <v>3429</v>
      </c>
      <c r="AB1632" s="23" t="s">
        <v>3429</v>
      </c>
      <c r="AC1632" s="23" t="s">
        <v>3429</v>
      </c>
      <c r="AD1632" s="23" t="s">
        <v>3429</v>
      </c>
      <c r="AE1632" s="23" t="s">
        <v>3429</v>
      </c>
      <c r="AH1632" s="38"/>
      <c r="AJ1632" s="43"/>
      <c r="AK1632" s="22">
        <f t="shared" si="361"/>
        <v>0.37512331731841247</v>
      </c>
      <c r="AL1632" s="22" t="str">
        <f t="shared" si="362"/>
        <v>DROP</v>
      </c>
      <c r="AM1632" s="28">
        <f t="shared" si="363"/>
        <v>7.509523106017288</v>
      </c>
      <c r="AN1632" s="22">
        <f t="shared" si="364"/>
        <v>6735.1044000000002</v>
      </c>
      <c r="AO1632" s="22" t="str">
        <f t="shared" si="365"/>
        <v>DROP</v>
      </c>
      <c r="AP1632" s="22" t="str">
        <f t="shared" si="366"/>
        <v>DROP</v>
      </c>
      <c r="AQ1632" s="22" t="str">
        <f t="shared" si="367"/>
        <v>DROP</v>
      </c>
      <c r="AR1632" s="22" t="str">
        <f t="shared" si="368"/>
        <v>DROP</v>
      </c>
      <c r="AS1632" s="22" t="str">
        <f t="shared" si="369"/>
        <v>DROP</v>
      </c>
      <c r="AT1632" s="22" t="str">
        <f t="shared" si="370"/>
        <v>DROP</v>
      </c>
      <c r="AU1632" s="22">
        <f t="shared" si="371"/>
        <v>0.57799290259433256</v>
      </c>
      <c r="AV1632" s="22">
        <f t="shared" si="372"/>
        <v>6735.1044000000002</v>
      </c>
      <c r="AW1632" s="22">
        <f t="shared" si="373"/>
        <v>2.3043933111167174</v>
      </c>
      <c r="AX1632" s="22" t="str">
        <f t="shared" si="374"/>
        <v>DROP</v>
      </c>
    </row>
    <row r="1633" spans="1:50" x14ac:dyDescent="0.25">
      <c r="A1633" s="23" t="s">
        <v>18</v>
      </c>
      <c r="B1633" s="22" t="s">
        <v>1651</v>
      </c>
      <c r="C1633" s="34">
        <v>1953</v>
      </c>
      <c r="D1633" s="32">
        <v>9.2886148922843859E-2</v>
      </c>
      <c r="E1633" s="32">
        <v>9.7579189376119757E-2</v>
      </c>
      <c r="F1633" s="22">
        <v>15</v>
      </c>
      <c r="H1633" s="27">
        <v>631.15213568355603</v>
      </c>
      <c r="I1633" s="27">
        <v>79.249581795429819</v>
      </c>
      <c r="J1633" s="27">
        <v>129.51849480531271</v>
      </c>
      <c r="K1633" s="27">
        <v>839.92021228429849</v>
      </c>
      <c r="M1633" s="27">
        <v>2162.8839294077193</v>
      </c>
      <c r="N1633" s="27">
        <v>76.167000000000002</v>
      </c>
      <c r="O1633" s="27">
        <v>0</v>
      </c>
      <c r="P1633" s="27">
        <v>1377</v>
      </c>
      <c r="Q1633" s="27">
        <v>1377</v>
      </c>
      <c r="R1633" s="27">
        <v>2162.8839294077193</v>
      </c>
      <c r="S1633" s="22" t="s">
        <v>3376</v>
      </c>
      <c r="T1633" s="28">
        <v>7.5095231060172871</v>
      </c>
      <c r="U1633" s="22">
        <v>0.37512331731841259</v>
      </c>
      <c r="V1633" s="22">
        <v>0.57799290259433256</v>
      </c>
      <c r="W1633" s="22">
        <v>1.570721807848743</v>
      </c>
      <c r="X1633" s="27">
        <v>-1399.1307171234207</v>
      </c>
      <c r="Y1633" s="27">
        <v>-613.24678771570143</v>
      </c>
      <c r="Z1633" s="23" t="s">
        <v>3429</v>
      </c>
      <c r="AA1633" s="23" t="s">
        <v>3429</v>
      </c>
      <c r="AB1633" s="23" t="s">
        <v>3429</v>
      </c>
      <c r="AC1633" s="23" t="s">
        <v>3429</v>
      </c>
      <c r="AD1633" s="23" t="s">
        <v>3429</v>
      </c>
      <c r="AE1633" s="23" t="s">
        <v>3429</v>
      </c>
      <c r="AH1633" s="38"/>
      <c r="AJ1633" s="43"/>
      <c r="AK1633" s="22">
        <f t="shared" si="361"/>
        <v>0.37512331731841259</v>
      </c>
      <c r="AL1633" s="22" t="str">
        <f t="shared" si="362"/>
        <v>DROP</v>
      </c>
      <c r="AM1633" s="28">
        <f t="shared" si="363"/>
        <v>7.5095231060172871</v>
      </c>
      <c r="AN1633" s="22">
        <f t="shared" si="364"/>
        <v>1010.26566</v>
      </c>
      <c r="AO1633" s="22" t="str">
        <f t="shared" si="365"/>
        <v>DROP</v>
      </c>
      <c r="AP1633" s="22" t="str">
        <f t="shared" si="366"/>
        <v>DROP</v>
      </c>
      <c r="AQ1633" s="22" t="str">
        <f t="shared" si="367"/>
        <v>DROP</v>
      </c>
      <c r="AR1633" s="22" t="str">
        <f t="shared" si="368"/>
        <v>DROP</v>
      </c>
      <c r="AS1633" s="22" t="str">
        <f t="shared" si="369"/>
        <v>DROP</v>
      </c>
      <c r="AT1633" s="22" t="str">
        <f t="shared" si="370"/>
        <v>DROP</v>
      </c>
      <c r="AU1633" s="22">
        <f t="shared" si="371"/>
        <v>0.57799290259433256</v>
      </c>
      <c r="AV1633" s="22">
        <f t="shared" si="372"/>
        <v>1010.26566</v>
      </c>
      <c r="AW1633" s="22">
        <f t="shared" si="373"/>
        <v>2.304393311116717</v>
      </c>
      <c r="AX1633" s="22" t="str">
        <f t="shared" si="374"/>
        <v>DROP</v>
      </c>
    </row>
    <row r="1634" spans="1:50" x14ac:dyDescent="0.25">
      <c r="A1634" s="23" t="s">
        <v>18</v>
      </c>
      <c r="B1634" s="22" t="s">
        <v>1652</v>
      </c>
      <c r="C1634" s="34">
        <v>1302</v>
      </c>
      <c r="D1634" s="32">
        <v>0</v>
      </c>
      <c r="E1634" s="32">
        <v>0</v>
      </c>
      <c r="F1634" s="22">
        <v>15</v>
      </c>
      <c r="H1634" s="27">
        <v>420.76809045570411</v>
      </c>
      <c r="I1634" s="27">
        <v>0</v>
      </c>
      <c r="J1634" s="27">
        <v>0</v>
      </c>
      <c r="K1634" s="27">
        <v>420.76809045570411</v>
      </c>
      <c r="M1634" s="27">
        <v>1441.9226196051463</v>
      </c>
      <c r="N1634" s="27">
        <v>50.777999999999999</v>
      </c>
      <c r="O1634" s="27">
        <v>0</v>
      </c>
      <c r="P1634" s="27">
        <v>918</v>
      </c>
      <c r="Q1634" s="27">
        <v>918</v>
      </c>
      <c r="R1634" s="27">
        <v>1441.9226196051463</v>
      </c>
      <c r="S1634" s="22" t="s">
        <v>3376</v>
      </c>
      <c r="T1634" s="28">
        <v>7.5095231060172871</v>
      </c>
      <c r="U1634" s="22">
        <v>0.28188377825354355</v>
      </c>
      <c r="V1634" s="22">
        <v>0.4343287011634287</v>
      </c>
      <c r="W1634" s="22">
        <v>1.5707218078487433</v>
      </c>
      <c r="X1634" s="27">
        <v>-1071.9325291494422</v>
      </c>
      <c r="Y1634" s="27">
        <v>-548.00990954429585</v>
      </c>
      <c r="Z1634" s="23" t="s">
        <v>3429</v>
      </c>
      <c r="AA1634" s="23" t="s">
        <v>3429</v>
      </c>
      <c r="AB1634" s="23" t="s">
        <v>3429</v>
      </c>
      <c r="AC1634" s="23" t="s">
        <v>3429</v>
      </c>
      <c r="AD1634" s="23" t="s">
        <v>3429</v>
      </c>
      <c r="AE1634" s="23" t="s">
        <v>3429</v>
      </c>
      <c r="AH1634" s="38"/>
      <c r="AJ1634" s="43"/>
      <c r="AK1634" s="22">
        <f t="shared" si="361"/>
        <v>0.28188377825354355</v>
      </c>
      <c r="AL1634" s="22" t="str">
        <f t="shared" si="362"/>
        <v>DROP</v>
      </c>
      <c r="AM1634" s="28">
        <f t="shared" si="363"/>
        <v>7.5095231060172871</v>
      </c>
      <c r="AN1634" s="22">
        <f t="shared" si="364"/>
        <v>673.51044000000002</v>
      </c>
      <c r="AO1634" s="22" t="str">
        <f t="shared" si="365"/>
        <v>DROP</v>
      </c>
      <c r="AP1634" s="22" t="str">
        <f t="shared" si="366"/>
        <v>DROP</v>
      </c>
      <c r="AQ1634" s="22" t="str">
        <f t="shared" si="367"/>
        <v>DROP</v>
      </c>
      <c r="AR1634" s="22" t="str">
        <f t="shared" si="368"/>
        <v>DROP</v>
      </c>
      <c r="AS1634" s="22" t="str">
        <f t="shared" si="369"/>
        <v>DROP</v>
      </c>
      <c r="AT1634" s="22" t="str">
        <f t="shared" si="370"/>
        <v>DROP</v>
      </c>
      <c r="AU1634" s="22">
        <f t="shared" si="371"/>
        <v>0.4343287011634287</v>
      </c>
      <c r="AV1634" s="22">
        <f t="shared" si="372"/>
        <v>673.51044000000002</v>
      </c>
      <c r="AW1634" s="22">
        <f t="shared" si="373"/>
        <v>2.304393311116717</v>
      </c>
      <c r="AX1634" s="22" t="str">
        <f t="shared" si="374"/>
        <v>DROP</v>
      </c>
    </row>
    <row r="1635" spans="1:50" x14ac:dyDescent="0.25">
      <c r="A1635" s="23" t="s">
        <v>18</v>
      </c>
      <c r="B1635" s="22" t="s">
        <v>1653</v>
      </c>
      <c r="C1635" s="34">
        <v>1953</v>
      </c>
      <c r="D1635" s="32">
        <v>0</v>
      </c>
      <c r="E1635" s="32">
        <v>0</v>
      </c>
      <c r="F1635" s="22">
        <v>15</v>
      </c>
      <c r="H1635" s="27">
        <v>631.15213568355603</v>
      </c>
      <c r="I1635" s="27">
        <v>0</v>
      </c>
      <c r="J1635" s="27">
        <v>0</v>
      </c>
      <c r="K1635" s="27">
        <v>631.15213568355603</v>
      </c>
      <c r="M1635" s="27">
        <v>2162.8839294077193</v>
      </c>
      <c r="N1635" s="27">
        <v>76.167000000000002</v>
      </c>
      <c r="O1635" s="27">
        <v>0</v>
      </c>
      <c r="P1635" s="27">
        <v>1377</v>
      </c>
      <c r="Q1635" s="27">
        <v>1377</v>
      </c>
      <c r="R1635" s="27">
        <v>2162.8839294077193</v>
      </c>
      <c r="S1635" s="22" t="s">
        <v>3376</v>
      </c>
      <c r="T1635" s="28">
        <v>7.5095231060172871</v>
      </c>
      <c r="U1635" s="22">
        <v>0.28188377825354349</v>
      </c>
      <c r="V1635" s="22">
        <v>0.43432870116342859</v>
      </c>
      <c r="W1635" s="22">
        <v>1.570721807848743</v>
      </c>
      <c r="X1635" s="27">
        <v>-1607.8987937241632</v>
      </c>
      <c r="Y1635" s="27">
        <v>-822.01486431644389</v>
      </c>
      <c r="Z1635" s="23" t="s">
        <v>3429</v>
      </c>
      <c r="AA1635" s="23" t="s">
        <v>3429</v>
      </c>
      <c r="AB1635" s="23" t="s">
        <v>3429</v>
      </c>
      <c r="AC1635" s="23" t="s">
        <v>3429</v>
      </c>
      <c r="AD1635" s="23" t="s">
        <v>3429</v>
      </c>
      <c r="AE1635" s="23" t="s">
        <v>3429</v>
      </c>
      <c r="AH1635" s="38"/>
      <c r="AJ1635" s="43"/>
      <c r="AK1635" s="22">
        <f t="shared" si="361"/>
        <v>0.28188377825354349</v>
      </c>
      <c r="AL1635" s="22" t="str">
        <f t="shared" si="362"/>
        <v>DROP</v>
      </c>
      <c r="AM1635" s="28">
        <f t="shared" si="363"/>
        <v>7.5095231060172871</v>
      </c>
      <c r="AN1635" s="22">
        <f t="shared" si="364"/>
        <v>1010.26566</v>
      </c>
      <c r="AO1635" s="22" t="str">
        <f t="shared" si="365"/>
        <v>DROP</v>
      </c>
      <c r="AP1635" s="22" t="str">
        <f t="shared" si="366"/>
        <v>DROP</v>
      </c>
      <c r="AQ1635" s="22" t="str">
        <f t="shared" si="367"/>
        <v>DROP</v>
      </c>
      <c r="AR1635" s="22" t="str">
        <f t="shared" si="368"/>
        <v>DROP</v>
      </c>
      <c r="AS1635" s="22" t="str">
        <f t="shared" si="369"/>
        <v>DROP</v>
      </c>
      <c r="AT1635" s="22" t="str">
        <f t="shared" si="370"/>
        <v>DROP</v>
      </c>
      <c r="AU1635" s="22">
        <f t="shared" si="371"/>
        <v>0.43432870116342859</v>
      </c>
      <c r="AV1635" s="22">
        <f t="shared" si="372"/>
        <v>1010.26566</v>
      </c>
      <c r="AW1635" s="22">
        <f t="shared" si="373"/>
        <v>2.304393311116717</v>
      </c>
      <c r="AX1635" s="22" t="str">
        <f t="shared" si="374"/>
        <v>DROP</v>
      </c>
    </row>
    <row r="1636" spans="1:50" x14ac:dyDescent="0.25">
      <c r="A1636" s="23" t="s">
        <v>18</v>
      </c>
      <c r="B1636" s="22" t="s">
        <v>1654</v>
      </c>
      <c r="C1636" s="34">
        <v>651</v>
      </c>
      <c r="D1636" s="32">
        <v>3.0962049640947953E-2</v>
      </c>
      <c r="E1636" s="32">
        <v>3.2526396458706586E-2</v>
      </c>
      <c r="F1636" s="22">
        <v>15</v>
      </c>
      <c r="H1636" s="27">
        <v>210.38404522785206</v>
      </c>
      <c r="I1636" s="27">
        <v>26.416527265143269</v>
      </c>
      <c r="J1636" s="27">
        <v>43.172831601770895</v>
      </c>
      <c r="K1636" s="27">
        <v>279.97340409476624</v>
      </c>
      <c r="M1636" s="27">
        <v>720.96130980257317</v>
      </c>
      <c r="N1636" s="27">
        <v>25.388999999999999</v>
      </c>
      <c r="O1636" s="27">
        <v>0</v>
      </c>
      <c r="P1636" s="27">
        <v>459</v>
      </c>
      <c r="Q1636" s="27">
        <v>459</v>
      </c>
      <c r="R1636" s="27">
        <v>720.96130980257317</v>
      </c>
      <c r="S1636" s="22" t="s">
        <v>3376</v>
      </c>
      <c r="T1636" s="28">
        <v>7.5095231060172871</v>
      </c>
      <c r="U1636" s="22">
        <v>0.37512331731841264</v>
      </c>
      <c r="V1636" s="22">
        <v>0.57799290259433267</v>
      </c>
      <c r="W1636" s="22">
        <v>1.5707218078487433</v>
      </c>
      <c r="X1636" s="27">
        <v>-466.37690570780694</v>
      </c>
      <c r="Y1636" s="27">
        <v>-204.41559590523377</v>
      </c>
      <c r="Z1636" s="23" t="s">
        <v>3429</v>
      </c>
      <c r="AA1636" s="23" t="s">
        <v>3429</v>
      </c>
      <c r="AB1636" s="23" t="s">
        <v>3429</v>
      </c>
      <c r="AC1636" s="23" t="s">
        <v>3429</v>
      </c>
      <c r="AD1636" s="23" t="s">
        <v>3429</v>
      </c>
      <c r="AE1636" s="23" t="s">
        <v>3429</v>
      </c>
      <c r="AH1636" s="38"/>
      <c r="AJ1636" s="43"/>
      <c r="AK1636" s="22">
        <f t="shared" si="361"/>
        <v>0.37512331731841264</v>
      </c>
      <c r="AL1636" s="22" t="str">
        <f t="shared" si="362"/>
        <v>DROP</v>
      </c>
      <c r="AM1636" s="28">
        <f t="shared" si="363"/>
        <v>7.5095231060172871</v>
      </c>
      <c r="AN1636" s="22">
        <f t="shared" si="364"/>
        <v>336.75522000000001</v>
      </c>
      <c r="AO1636" s="22" t="str">
        <f t="shared" si="365"/>
        <v>DROP</v>
      </c>
      <c r="AP1636" s="22" t="str">
        <f t="shared" si="366"/>
        <v>DROP</v>
      </c>
      <c r="AQ1636" s="22" t="str">
        <f t="shared" si="367"/>
        <v>DROP</v>
      </c>
      <c r="AR1636" s="22" t="str">
        <f t="shared" si="368"/>
        <v>DROP</v>
      </c>
      <c r="AS1636" s="22" t="str">
        <f t="shared" si="369"/>
        <v>DROP</v>
      </c>
      <c r="AT1636" s="22" t="str">
        <f t="shared" si="370"/>
        <v>DROP</v>
      </c>
      <c r="AU1636" s="22">
        <f t="shared" si="371"/>
        <v>0.57799290259433267</v>
      </c>
      <c r="AV1636" s="22">
        <f t="shared" si="372"/>
        <v>336.75522000000001</v>
      </c>
      <c r="AW1636" s="22">
        <f t="shared" si="373"/>
        <v>2.304393311116717</v>
      </c>
      <c r="AX1636" s="22" t="str">
        <f t="shared" si="374"/>
        <v>DROP</v>
      </c>
    </row>
    <row r="1637" spans="1:50" x14ac:dyDescent="0.25">
      <c r="A1637" s="23" t="s">
        <v>18</v>
      </c>
      <c r="B1637" s="22" t="s">
        <v>1655</v>
      </c>
      <c r="C1637" s="34">
        <v>651</v>
      </c>
      <c r="D1637" s="32">
        <v>3.0962049640947953E-2</v>
      </c>
      <c r="E1637" s="32">
        <v>3.2526396458706586E-2</v>
      </c>
      <c r="F1637" s="22">
        <v>15</v>
      </c>
      <c r="H1637" s="27">
        <v>210.38404522785206</v>
      </c>
      <c r="I1637" s="27">
        <v>26.416527265143269</v>
      </c>
      <c r="J1637" s="27">
        <v>43.172831601770895</v>
      </c>
      <c r="K1637" s="27">
        <v>279.97340409476624</v>
      </c>
      <c r="M1637" s="27">
        <v>720.96130980257317</v>
      </c>
      <c r="N1637" s="27">
        <v>25.388999999999999</v>
      </c>
      <c r="O1637" s="27">
        <v>0</v>
      </c>
      <c r="P1637" s="27">
        <v>459</v>
      </c>
      <c r="Q1637" s="27">
        <v>459</v>
      </c>
      <c r="R1637" s="27">
        <v>720.96130980257317</v>
      </c>
      <c r="S1637" s="22" t="s">
        <v>3376</v>
      </c>
      <c r="T1637" s="28">
        <v>7.5095231060172871</v>
      </c>
      <c r="U1637" s="22">
        <v>0.37512331731841264</v>
      </c>
      <c r="V1637" s="22">
        <v>0.57799290259433267</v>
      </c>
      <c r="W1637" s="22">
        <v>1.5707218078487433</v>
      </c>
      <c r="X1637" s="27">
        <v>-466.37690570780694</v>
      </c>
      <c r="Y1637" s="27">
        <v>-204.41559590523377</v>
      </c>
      <c r="Z1637" s="23" t="s">
        <v>3429</v>
      </c>
      <c r="AA1637" s="23" t="s">
        <v>3429</v>
      </c>
      <c r="AB1637" s="23" t="s">
        <v>3429</v>
      </c>
      <c r="AC1637" s="23" t="s">
        <v>3429</v>
      </c>
      <c r="AD1637" s="23" t="s">
        <v>3429</v>
      </c>
      <c r="AE1637" s="23" t="s">
        <v>3429</v>
      </c>
      <c r="AH1637" s="38"/>
      <c r="AJ1637" s="43"/>
      <c r="AK1637" s="22">
        <f t="shared" si="361"/>
        <v>0.37512331731841264</v>
      </c>
      <c r="AL1637" s="22" t="str">
        <f t="shared" si="362"/>
        <v>DROP</v>
      </c>
      <c r="AM1637" s="28">
        <f t="shared" si="363"/>
        <v>7.5095231060172871</v>
      </c>
      <c r="AN1637" s="22">
        <f t="shared" si="364"/>
        <v>336.75522000000001</v>
      </c>
      <c r="AO1637" s="22" t="str">
        <f t="shared" si="365"/>
        <v>DROP</v>
      </c>
      <c r="AP1637" s="22" t="str">
        <f t="shared" si="366"/>
        <v>DROP</v>
      </c>
      <c r="AQ1637" s="22" t="str">
        <f t="shared" si="367"/>
        <v>DROP</v>
      </c>
      <c r="AR1637" s="22" t="str">
        <f t="shared" si="368"/>
        <v>DROP</v>
      </c>
      <c r="AS1637" s="22" t="str">
        <f t="shared" si="369"/>
        <v>DROP</v>
      </c>
      <c r="AT1637" s="22" t="str">
        <f t="shared" si="370"/>
        <v>DROP</v>
      </c>
      <c r="AU1637" s="22">
        <f t="shared" si="371"/>
        <v>0.57799290259433267</v>
      </c>
      <c r="AV1637" s="22">
        <f t="shared" si="372"/>
        <v>336.75522000000001</v>
      </c>
      <c r="AW1637" s="22">
        <f t="shared" si="373"/>
        <v>2.304393311116717</v>
      </c>
      <c r="AX1637" s="22" t="str">
        <f t="shared" si="374"/>
        <v>DROP</v>
      </c>
    </row>
    <row r="1638" spans="1:50" x14ac:dyDescent="0.25">
      <c r="A1638" s="23" t="s">
        <v>18</v>
      </c>
      <c r="B1638" s="22" t="s">
        <v>1656</v>
      </c>
      <c r="C1638" s="34">
        <v>1355.5920281359904</v>
      </c>
      <c r="D1638" s="32">
        <v>0.15144059775590432</v>
      </c>
      <c r="E1638" s="32">
        <v>0.17019824225320135</v>
      </c>
      <c r="F1638" s="22">
        <v>13</v>
      </c>
      <c r="H1638" s="27">
        <v>383.72931381189107</v>
      </c>
      <c r="I1638" s="27">
        <v>109.98378597564748</v>
      </c>
      <c r="J1638" s="27">
        <v>203.99368569107588</v>
      </c>
      <c r="K1638" s="27">
        <v>697.70678547861439</v>
      </c>
      <c r="M1638" s="27">
        <v>1337.0290031446434</v>
      </c>
      <c r="N1638" s="27">
        <v>52.868089097303624</v>
      </c>
      <c r="O1638" s="27">
        <v>0</v>
      </c>
      <c r="P1638" s="27">
        <v>180</v>
      </c>
      <c r="Q1638" s="27">
        <v>180</v>
      </c>
      <c r="R1638" s="27">
        <v>1337.0290031446434</v>
      </c>
      <c r="S1638" s="22" t="s">
        <v>3377</v>
      </c>
      <c r="T1638" s="28">
        <v>1.414243397356834</v>
      </c>
      <c r="U1638" s="22">
        <v>0.50198449178218774</v>
      </c>
      <c r="V1638" s="22">
        <v>2.996145964795883</v>
      </c>
      <c r="W1638" s="22">
        <v>7.4279389063591301</v>
      </c>
      <c r="X1638" s="27">
        <v>-692.19030676333273</v>
      </c>
      <c r="Y1638" s="27">
        <v>464.8386963813108</v>
      </c>
      <c r="Z1638" s="23" t="s">
        <v>3429</v>
      </c>
      <c r="AA1638" s="23" t="s">
        <v>3429</v>
      </c>
      <c r="AB1638" s="23" t="s">
        <v>3429</v>
      </c>
      <c r="AC1638" s="23" t="s">
        <v>3429</v>
      </c>
      <c r="AD1638" s="23" t="s">
        <v>3429</v>
      </c>
      <c r="AE1638" s="23" t="s">
        <v>3430</v>
      </c>
      <c r="AH1638" s="38"/>
      <c r="AJ1638" s="43"/>
      <c r="AK1638" s="22">
        <f t="shared" si="361"/>
        <v>0.50198449178218774</v>
      </c>
      <c r="AL1638" s="22" t="str">
        <f t="shared" si="362"/>
        <v>DROP</v>
      </c>
      <c r="AM1638" s="28">
        <f t="shared" si="363"/>
        <v>1.414243397356834</v>
      </c>
      <c r="AN1638" s="22">
        <f t="shared" si="364"/>
        <v>0</v>
      </c>
      <c r="AO1638" s="22" t="str">
        <f t="shared" si="365"/>
        <v>DROP</v>
      </c>
      <c r="AP1638" s="22" t="str">
        <f t="shared" si="366"/>
        <v>DROP</v>
      </c>
      <c r="AQ1638" s="22" t="str">
        <f t="shared" si="367"/>
        <v>DROP</v>
      </c>
      <c r="AR1638" s="22" t="str">
        <f t="shared" si="368"/>
        <v>DROP</v>
      </c>
      <c r="AS1638" s="22" t="str">
        <f t="shared" si="369"/>
        <v>DROP</v>
      </c>
      <c r="AT1638" s="22" t="str">
        <f t="shared" si="370"/>
        <v>DROP</v>
      </c>
      <c r="AU1638" s="22">
        <f t="shared" si="371"/>
        <v>2.996145964795883</v>
      </c>
      <c r="AV1638" s="22">
        <f t="shared" si="372"/>
        <v>0</v>
      </c>
      <c r="AW1638" s="22">
        <f t="shared" si="373"/>
        <v>7.4279389063591301</v>
      </c>
      <c r="AX1638" s="22" t="str">
        <f t="shared" si="374"/>
        <v>DROP</v>
      </c>
    </row>
    <row r="1639" spans="1:50" x14ac:dyDescent="0.25">
      <c r="A1639" s="23" t="s">
        <v>18</v>
      </c>
      <c r="B1639" s="22" t="s">
        <v>1657</v>
      </c>
      <c r="C1639" s="34">
        <v>13555.920281359904</v>
      </c>
      <c r="D1639" s="32">
        <v>1.5474618043109623</v>
      </c>
      <c r="E1639" s="32">
        <v>1.5474618043109623</v>
      </c>
      <c r="F1639" s="22">
        <v>13</v>
      </c>
      <c r="H1639" s="27">
        <v>3837.2931381189128</v>
      </c>
      <c r="I1639" s="27">
        <v>1086.2696399390791</v>
      </c>
      <c r="J1639" s="27">
        <v>2006.1986470650297</v>
      </c>
      <c r="K1639" s="27">
        <v>6929.7614251230216</v>
      </c>
      <c r="M1639" s="27">
        <v>13370.290031446435</v>
      </c>
      <c r="N1639" s="27">
        <v>528.6808909730363</v>
      </c>
      <c r="O1639" s="27">
        <v>0</v>
      </c>
      <c r="P1639" s="27">
        <v>1800</v>
      </c>
      <c r="Q1639" s="27">
        <v>1800</v>
      </c>
      <c r="R1639" s="27">
        <v>13370.290031446435</v>
      </c>
      <c r="S1639" s="22" t="s">
        <v>3377</v>
      </c>
      <c r="T1639" s="28">
        <v>1.4142433973568338</v>
      </c>
      <c r="U1639" s="22">
        <v>0.49858089953588586</v>
      </c>
      <c r="V1639" s="22">
        <v>2.9758312751162013</v>
      </c>
      <c r="W1639" s="22">
        <v>7.427938906359131</v>
      </c>
      <c r="X1639" s="27">
        <v>-6969.2094972964505</v>
      </c>
      <c r="Y1639" s="27">
        <v>4601.0805341499854</v>
      </c>
      <c r="Z1639" s="23" t="s">
        <v>3429</v>
      </c>
      <c r="AA1639" s="23" t="s">
        <v>3429</v>
      </c>
      <c r="AB1639" s="23" t="s">
        <v>3429</v>
      </c>
      <c r="AC1639" s="23" t="s">
        <v>3429</v>
      </c>
      <c r="AD1639" s="23" t="s">
        <v>3429</v>
      </c>
      <c r="AE1639" s="23" t="s">
        <v>3430</v>
      </c>
      <c r="AH1639" s="38"/>
      <c r="AJ1639" s="43"/>
      <c r="AK1639" s="22">
        <f t="shared" si="361"/>
        <v>0.49858089953588586</v>
      </c>
      <c r="AL1639" s="22" t="str">
        <f t="shared" si="362"/>
        <v>DROP</v>
      </c>
      <c r="AM1639" s="28">
        <f t="shared" si="363"/>
        <v>1.4142433973568338</v>
      </c>
      <c r="AN1639" s="22">
        <f t="shared" si="364"/>
        <v>0</v>
      </c>
      <c r="AO1639" s="22" t="str">
        <f t="shared" si="365"/>
        <v>DROP</v>
      </c>
      <c r="AP1639" s="22" t="str">
        <f t="shared" si="366"/>
        <v>DROP</v>
      </c>
      <c r="AQ1639" s="22" t="str">
        <f t="shared" si="367"/>
        <v>DROP</v>
      </c>
      <c r="AR1639" s="22" t="str">
        <f t="shared" si="368"/>
        <v>DROP</v>
      </c>
      <c r="AS1639" s="22" t="str">
        <f t="shared" si="369"/>
        <v>DROP</v>
      </c>
      <c r="AT1639" s="22" t="str">
        <f t="shared" si="370"/>
        <v>DROP</v>
      </c>
      <c r="AU1639" s="22">
        <f t="shared" si="371"/>
        <v>2.9758312751162013</v>
      </c>
      <c r="AV1639" s="22">
        <f t="shared" si="372"/>
        <v>0</v>
      </c>
      <c r="AW1639" s="22">
        <f t="shared" si="373"/>
        <v>7.427938906359131</v>
      </c>
      <c r="AX1639" s="22" t="str">
        <f t="shared" si="374"/>
        <v>DROP</v>
      </c>
    </row>
    <row r="1640" spans="1:50" x14ac:dyDescent="0.25">
      <c r="A1640" s="23" t="s">
        <v>18</v>
      </c>
      <c r="B1640" s="22" t="s">
        <v>1658</v>
      </c>
      <c r="C1640" s="34">
        <v>1355.5920281359904</v>
      </c>
      <c r="D1640" s="32">
        <v>0.10667412827044706</v>
      </c>
      <c r="E1640" s="32">
        <v>0.18441551643099463</v>
      </c>
      <c r="F1640" s="22">
        <v>13</v>
      </c>
      <c r="H1640" s="27">
        <v>383.72931381189107</v>
      </c>
      <c r="I1640" s="27">
        <v>119.17112903881066</v>
      </c>
      <c r="J1640" s="27">
        <v>221.03401537728956</v>
      </c>
      <c r="K1640" s="27">
        <v>723.93445822799129</v>
      </c>
      <c r="M1640" s="27">
        <v>1337.0290031446434</v>
      </c>
      <c r="N1640" s="27">
        <v>52.868089097303624</v>
      </c>
      <c r="O1640" s="27">
        <v>0</v>
      </c>
      <c r="P1640" s="27">
        <v>180</v>
      </c>
      <c r="Q1640" s="27">
        <v>180</v>
      </c>
      <c r="R1640" s="27">
        <v>1337.0290031446434</v>
      </c>
      <c r="S1640" s="22" t="s">
        <v>3377</v>
      </c>
      <c r="T1640" s="28">
        <v>1.414243397356834</v>
      </c>
      <c r="U1640" s="22">
        <v>0.52085471814338613</v>
      </c>
      <c r="V1640" s="22">
        <v>3.1087748477443649</v>
      </c>
      <c r="W1640" s="22">
        <v>7.4279389063591301</v>
      </c>
      <c r="X1640" s="27">
        <v>-665.96263401395584</v>
      </c>
      <c r="Y1640" s="27">
        <v>491.06636913068769</v>
      </c>
      <c r="Z1640" s="23" t="s">
        <v>3429</v>
      </c>
      <c r="AA1640" s="23" t="s">
        <v>3429</v>
      </c>
      <c r="AB1640" s="23" t="s">
        <v>3429</v>
      </c>
      <c r="AC1640" s="23" t="s">
        <v>3429</v>
      </c>
      <c r="AD1640" s="23" t="s">
        <v>3429</v>
      </c>
      <c r="AE1640" s="23" t="s">
        <v>3430</v>
      </c>
      <c r="AH1640" s="38"/>
      <c r="AJ1640" s="43"/>
      <c r="AK1640" s="22">
        <f t="shared" si="361"/>
        <v>0.52085471814338613</v>
      </c>
      <c r="AL1640" s="22" t="str">
        <f t="shared" si="362"/>
        <v>DROP</v>
      </c>
      <c r="AM1640" s="28">
        <f t="shared" si="363"/>
        <v>1.414243397356834</v>
      </c>
      <c r="AN1640" s="22">
        <f t="shared" si="364"/>
        <v>0</v>
      </c>
      <c r="AO1640" s="22" t="str">
        <f t="shared" si="365"/>
        <v>DROP</v>
      </c>
      <c r="AP1640" s="22" t="str">
        <f t="shared" si="366"/>
        <v>DROP</v>
      </c>
      <c r="AQ1640" s="22" t="str">
        <f t="shared" si="367"/>
        <v>DROP</v>
      </c>
      <c r="AR1640" s="22" t="str">
        <f t="shared" si="368"/>
        <v>DROP</v>
      </c>
      <c r="AS1640" s="22" t="str">
        <f t="shared" si="369"/>
        <v>DROP</v>
      </c>
      <c r="AT1640" s="22" t="str">
        <f t="shared" si="370"/>
        <v>DROP</v>
      </c>
      <c r="AU1640" s="22">
        <f t="shared" si="371"/>
        <v>3.1087748477443649</v>
      </c>
      <c r="AV1640" s="22">
        <f t="shared" si="372"/>
        <v>0</v>
      </c>
      <c r="AW1640" s="22">
        <f t="shared" si="373"/>
        <v>7.4279389063591301</v>
      </c>
      <c r="AX1640" s="22" t="str">
        <f t="shared" si="374"/>
        <v>DROP</v>
      </c>
    </row>
    <row r="1641" spans="1:50" x14ac:dyDescent="0.25">
      <c r="A1641" s="23" t="s">
        <v>18</v>
      </c>
      <c r="B1641" s="22" t="s">
        <v>1659</v>
      </c>
      <c r="C1641" s="34">
        <v>1355.5920281359904</v>
      </c>
      <c r="D1641" s="32">
        <v>0.15144059775590432</v>
      </c>
      <c r="E1641" s="32">
        <v>0.17019824225320135</v>
      </c>
      <c r="F1641" s="22">
        <v>13</v>
      </c>
      <c r="H1641" s="27">
        <v>383.72931381189107</v>
      </c>
      <c r="I1641" s="27">
        <v>109.98378597564748</v>
      </c>
      <c r="J1641" s="27">
        <v>203.99368569107588</v>
      </c>
      <c r="K1641" s="27">
        <v>697.70678547861439</v>
      </c>
      <c r="M1641" s="27">
        <v>1337.0290031446434</v>
      </c>
      <c r="N1641" s="27">
        <v>52.868089097303624</v>
      </c>
      <c r="O1641" s="27">
        <v>0</v>
      </c>
      <c r="P1641" s="27">
        <v>180</v>
      </c>
      <c r="Q1641" s="27">
        <v>180</v>
      </c>
      <c r="R1641" s="27">
        <v>1337.0290031446434</v>
      </c>
      <c r="S1641" s="22" t="s">
        <v>3377</v>
      </c>
      <c r="T1641" s="28">
        <v>1.414243397356834</v>
      </c>
      <c r="U1641" s="22">
        <v>0.50198449178218774</v>
      </c>
      <c r="V1641" s="22">
        <v>2.996145964795883</v>
      </c>
      <c r="W1641" s="22">
        <v>7.4279389063591301</v>
      </c>
      <c r="X1641" s="27">
        <v>-692.19030676333273</v>
      </c>
      <c r="Y1641" s="27">
        <v>464.8386963813108</v>
      </c>
      <c r="Z1641" s="23" t="s">
        <v>3429</v>
      </c>
      <c r="AA1641" s="23" t="s">
        <v>3429</v>
      </c>
      <c r="AB1641" s="23" t="s">
        <v>3429</v>
      </c>
      <c r="AC1641" s="23" t="s">
        <v>3429</v>
      </c>
      <c r="AD1641" s="23" t="s">
        <v>3429</v>
      </c>
      <c r="AE1641" s="23" t="s">
        <v>3430</v>
      </c>
      <c r="AH1641" s="38"/>
      <c r="AJ1641" s="43"/>
      <c r="AK1641" s="22">
        <f t="shared" si="361"/>
        <v>0.50198449178218774</v>
      </c>
      <c r="AL1641" s="22" t="str">
        <f t="shared" si="362"/>
        <v>DROP</v>
      </c>
      <c r="AM1641" s="28">
        <f t="shared" si="363"/>
        <v>1.414243397356834</v>
      </c>
      <c r="AN1641" s="22">
        <f t="shared" si="364"/>
        <v>0</v>
      </c>
      <c r="AO1641" s="22" t="str">
        <f t="shared" si="365"/>
        <v>DROP</v>
      </c>
      <c r="AP1641" s="22" t="str">
        <f t="shared" si="366"/>
        <v>DROP</v>
      </c>
      <c r="AQ1641" s="22" t="str">
        <f t="shared" si="367"/>
        <v>DROP</v>
      </c>
      <c r="AR1641" s="22" t="str">
        <f t="shared" si="368"/>
        <v>DROP</v>
      </c>
      <c r="AS1641" s="22" t="str">
        <f t="shared" si="369"/>
        <v>DROP</v>
      </c>
      <c r="AT1641" s="22" t="str">
        <f t="shared" si="370"/>
        <v>DROP</v>
      </c>
      <c r="AU1641" s="22">
        <f t="shared" si="371"/>
        <v>2.996145964795883</v>
      </c>
      <c r="AV1641" s="22">
        <f t="shared" si="372"/>
        <v>0</v>
      </c>
      <c r="AW1641" s="22">
        <f t="shared" si="373"/>
        <v>7.4279389063591301</v>
      </c>
      <c r="AX1641" s="22" t="str">
        <f t="shared" si="374"/>
        <v>DROP</v>
      </c>
    </row>
    <row r="1642" spans="1:50" x14ac:dyDescent="0.25">
      <c r="A1642" s="23" t="s">
        <v>18</v>
      </c>
      <c r="B1642" s="22" t="s">
        <v>1660</v>
      </c>
      <c r="C1642" s="34">
        <v>20333.880422039856</v>
      </c>
      <c r="D1642" s="32">
        <v>2.3211927064664435</v>
      </c>
      <c r="E1642" s="32">
        <v>2.3211927064664435</v>
      </c>
      <c r="F1642" s="22">
        <v>13</v>
      </c>
      <c r="H1642" s="27">
        <v>5755.9397071783669</v>
      </c>
      <c r="I1642" s="27">
        <v>1629.4044599086185</v>
      </c>
      <c r="J1642" s="27">
        <v>3009.2979705975445</v>
      </c>
      <c r="K1642" s="27">
        <v>10394.64213768453</v>
      </c>
      <c r="M1642" s="27">
        <v>20055.435047169645</v>
      </c>
      <c r="N1642" s="27">
        <v>793.02133645955439</v>
      </c>
      <c r="O1642" s="27">
        <v>0</v>
      </c>
      <c r="P1642" s="27">
        <v>2700</v>
      </c>
      <c r="Q1642" s="27">
        <v>2700</v>
      </c>
      <c r="R1642" s="27">
        <v>20055.435047169645</v>
      </c>
      <c r="S1642" s="22" t="s">
        <v>3377</v>
      </c>
      <c r="T1642" s="28">
        <v>1.414243397356834</v>
      </c>
      <c r="U1642" s="22">
        <v>0.49858089953588597</v>
      </c>
      <c r="V1642" s="22">
        <v>2.9758312751162004</v>
      </c>
      <c r="W1642" s="22">
        <v>7.4279389063591275</v>
      </c>
      <c r="X1642" s="27">
        <v>-10453.81424594467</v>
      </c>
      <c r="Y1642" s="27">
        <v>6901.6208012249754</v>
      </c>
      <c r="Z1642" s="23" t="s">
        <v>3429</v>
      </c>
      <c r="AA1642" s="23" t="s">
        <v>3429</v>
      </c>
      <c r="AB1642" s="23" t="s">
        <v>3429</v>
      </c>
      <c r="AC1642" s="23" t="s">
        <v>3429</v>
      </c>
      <c r="AD1642" s="23" t="s">
        <v>3429</v>
      </c>
      <c r="AE1642" s="23" t="s">
        <v>3430</v>
      </c>
      <c r="AH1642" s="38"/>
      <c r="AJ1642" s="43"/>
      <c r="AK1642" s="22">
        <f t="shared" si="361"/>
        <v>0.49858089953588597</v>
      </c>
      <c r="AL1642" s="22" t="str">
        <f t="shared" si="362"/>
        <v>DROP</v>
      </c>
      <c r="AM1642" s="28">
        <f t="shared" si="363"/>
        <v>1.414243397356834</v>
      </c>
      <c r="AN1642" s="22">
        <f t="shared" si="364"/>
        <v>0</v>
      </c>
      <c r="AO1642" s="22" t="str">
        <f t="shared" si="365"/>
        <v>DROP</v>
      </c>
      <c r="AP1642" s="22" t="str">
        <f t="shared" si="366"/>
        <v>DROP</v>
      </c>
      <c r="AQ1642" s="22" t="str">
        <f t="shared" si="367"/>
        <v>DROP</v>
      </c>
      <c r="AR1642" s="22" t="str">
        <f t="shared" si="368"/>
        <v>DROP</v>
      </c>
      <c r="AS1642" s="22" t="str">
        <f t="shared" si="369"/>
        <v>DROP</v>
      </c>
      <c r="AT1642" s="22" t="str">
        <f t="shared" si="370"/>
        <v>DROP</v>
      </c>
      <c r="AU1642" s="22">
        <f t="shared" si="371"/>
        <v>2.9758312751162004</v>
      </c>
      <c r="AV1642" s="22">
        <f t="shared" si="372"/>
        <v>0</v>
      </c>
      <c r="AW1642" s="22">
        <f t="shared" si="373"/>
        <v>7.4279389063591275</v>
      </c>
      <c r="AX1642" s="22" t="str">
        <f t="shared" si="374"/>
        <v>DROP</v>
      </c>
    </row>
    <row r="1643" spans="1:50" x14ac:dyDescent="0.25">
      <c r="A1643" s="23" t="s">
        <v>18</v>
      </c>
      <c r="B1643" s="22" t="s">
        <v>1661</v>
      </c>
      <c r="C1643" s="34">
        <v>33889.800703399756</v>
      </c>
      <c r="D1643" s="32">
        <v>3.7860149438976074</v>
      </c>
      <c r="E1643" s="32">
        <v>4.254956056330033</v>
      </c>
      <c r="F1643" s="22">
        <v>13</v>
      </c>
      <c r="H1643" s="27">
        <v>9593.2328452972761</v>
      </c>
      <c r="I1643" s="27">
        <v>2749.5946493911865</v>
      </c>
      <c r="J1643" s="27">
        <v>5099.842142276897</v>
      </c>
      <c r="K1643" s="27">
        <v>17442.669636965358</v>
      </c>
      <c r="M1643" s="27">
        <v>33425.725078616073</v>
      </c>
      <c r="N1643" s="27">
        <v>1321.7022274325905</v>
      </c>
      <c r="O1643" s="27">
        <v>0</v>
      </c>
      <c r="P1643" s="27">
        <v>4500</v>
      </c>
      <c r="Q1643" s="27">
        <v>4500</v>
      </c>
      <c r="R1643" s="27">
        <v>33425.725078616073</v>
      </c>
      <c r="S1643" s="22" t="s">
        <v>3377</v>
      </c>
      <c r="T1643" s="28">
        <v>1.4142433973568342</v>
      </c>
      <c r="U1643" s="22">
        <v>0.50198449178218785</v>
      </c>
      <c r="V1643" s="22">
        <v>2.996145964795883</v>
      </c>
      <c r="W1643" s="22">
        <v>7.4279389063591275</v>
      </c>
      <c r="X1643" s="27">
        <v>-17304.757669083308</v>
      </c>
      <c r="Y1643" s="27">
        <v>11620.967409532768</v>
      </c>
      <c r="Z1643" s="23" t="s">
        <v>3429</v>
      </c>
      <c r="AA1643" s="23" t="s">
        <v>3429</v>
      </c>
      <c r="AB1643" s="23" t="s">
        <v>3429</v>
      </c>
      <c r="AC1643" s="23" t="s">
        <v>3429</v>
      </c>
      <c r="AD1643" s="23" t="s">
        <v>3429</v>
      </c>
      <c r="AE1643" s="23" t="s">
        <v>3430</v>
      </c>
      <c r="AH1643" s="38"/>
      <c r="AJ1643" s="43"/>
      <c r="AK1643" s="22">
        <f t="shared" si="361"/>
        <v>0.50198449178218785</v>
      </c>
      <c r="AL1643" s="22" t="str">
        <f t="shared" si="362"/>
        <v>DROP</v>
      </c>
      <c r="AM1643" s="28">
        <f t="shared" si="363"/>
        <v>1.4142433973568342</v>
      </c>
      <c r="AN1643" s="22">
        <f t="shared" si="364"/>
        <v>0</v>
      </c>
      <c r="AO1643" s="22" t="str">
        <f t="shared" si="365"/>
        <v>DROP</v>
      </c>
      <c r="AP1643" s="22" t="str">
        <f t="shared" si="366"/>
        <v>DROP</v>
      </c>
      <c r="AQ1643" s="22" t="str">
        <f t="shared" si="367"/>
        <v>DROP</v>
      </c>
      <c r="AR1643" s="22" t="str">
        <f t="shared" si="368"/>
        <v>DROP</v>
      </c>
      <c r="AS1643" s="22" t="str">
        <f t="shared" si="369"/>
        <v>DROP</v>
      </c>
      <c r="AT1643" s="22" t="str">
        <f t="shared" si="370"/>
        <v>DROP</v>
      </c>
      <c r="AU1643" s="22">
        <f t="shared" si="371"/>
        <v>2.996145964795883</v>
      </c>
      <c r="AV1643" s="22">
        <f t="shared" si="372"/>
        <v>0</v>
      </c>
      <c r="AW1643" s="22">
        <f t="shared" si="373"/>
        <v>7.4279389063591275</v>
      </c>
      <c r="AX1643" s="22" t="str">
        <f t="shared" si="374"/>
        <v>DROP</v>
      </c>
    </row>
    <row r="1644" spans="1:50" x14ac:dyDescent="0.25">
      <c r="A1644" s="23" t="s">
        <v>18</v>
      </c>
      <c r="B1644" s="22" t="s">
        <v>1662</v>
      </c>
      <c r="C1644" s="34">
        <v>4066.7760844079712</v>
      </c>
      <c r="D1644" s="32">
        <v>0.32002238481134121</v>
      </c>
      <c r="E1644" s="32">
        <v>0.55324654929298389</v>
      </c>
      <c r="F1644" s="22">
        <v>13</v>
      </c>
      <c r="H1644" s="27">
        <v>1151.1879414356738</v>
      </c>
      <c r="I1644" s="27">
        <v>357.513387116432</v>
      </c>
      <c r="J1644" s="27">
        <v>663.10204613186863</v>
      </c>
      <c r="K1644" s="27">
        <v>2171.8033746839742</v>
      </c>
      <c r="M1644" s="27">
        <v>4011.0870094339289</v>
      </c>
      <c r="N1644" s="27">
        <v>158.60426729191087</v>
      </c>
      <c r="O1644" s="27">
        <v>0</v>
      </c>
      <c r="P1644" s="27">
        <v>540</v>
      </c>
      <c r="Q1644" s="27">
        <v>540</v>
      </c>
      <c r="R1644" s="27">
        <v>4011.0870094339289</v>
      </c>
      <c r="S1644" s="22" t="s">
        <v>3377</v>
      </c>
      <c r="T1644" s="28">
        <v>1.414243397356834</v>
      </c>
      <c r="U1644" s="22">
        <v>0.52085471814338635</v>
      </c>
      <c r="V1644" s="22">
        <v>3.1087748477443653</v>
      </c>
      <c r="W1644" s="22">
        <v>7.4279389063591275</v>
      </c>
      <c r="X1644" s="27">
        <v>-1997.8879020418658</v>
      </c>
      <c r="Y1644" s="27">
        <v>1473.1991073920633</v>
      </c>
      <c r="Z1644" s="23" t="s">
        <v>3429</v>
      </c>
      <c r="AA1644" s="23" t="s">
        <v>3429</v>
      </c>
      <c r="AB1644" s="23" t="s">
        <v>3429</v>
      </c>
      <c r="AC1644" s="23" t="s">
        <v>3429</v>
      </c>
      <c r="AD1644" s="23" t="s">
        <v>3429</v>
      </c>
      <c r="AE1644" s="23" t="s">
        <v>3430</v>
      </c>
      <c r="AH1644" s="38"/>
      <c r="AJ1644" s="43"/>
      <c r="AK1644" s="22">
        <f t="shared" si="361"/>
        <v>0.52085471814338635</v>
      </c>
      <c r="AL1644" s="22" t="str">
        <f t="shared" si="362"/>
        <v>DROP</v>
      </c>
      <c r="AM1644" s="28">
        <f t="shared" si="363"/>
        <v>1.414243397356834</v>
      </c>
      <c r="AN1644" s="22">
        <f t="shared" si="364"/>
        <v>0</v>
      </c>
      <c r="AO1644" s="22" t="str">
        <f t="shared" si="365"/>
        <v>DROP</v>
      </c>
      <c r="AP1644" s="22" t="str">
        <f t="shared" si="366"/>
        <v>DROP</v>
      </c>
      <c r="AQ1644" s="22" t="str">
        <f t="shared" si="367"/>
        <v>DROP</v>
      </c>
      <c r="AR1644" s="22" t="str">
        <f t="shared" si="368"/>
        <v>DROP</v>
      </c>
      <c r="AS1644" s="22" t="str">
        <f t="shared" si="369"/>
        <v>DROP</v>
      </c>
      <c r="AT1644" s="22" t="str">
        <f t="shared" si="370"/>
        <v>DROP</v>
      </c>
      <c r="AU1644" s="22">
        <f t="shared" si="371"/>
        <v>3.1087748477443653</v>
      </c>
      <c r="AV1644" s="22">
        <f t="shared" si="372"/>
        <v>0</v>
      </c>
      <c r="AW1644" s="22">
        <f t="shared" si="373"/>
        <v>7.4279389063591275</v>
      </c>
      <c r="AX1644" s="22" t="str">
        <f t="shared" si="374"/>
        <v>DROP</v>
      </c>
    </row>
    <row r="1645" spans="1:50" x14ac:dyDescent="0.25">
      <c r="A1645" s="23" t="s">
        <v>18</v>
      </c>
      <c r="B1645" s="22" t="s">
        <v>1663</v>
      </c>
      <c r="C1645" s="34">
        <v>27111.840562719808</v>
      </c>
      <c r="D1645" s="32">
        <v>3.0288119551180861</v>
      </c>
      <c r="E1645" s="32">
        <v>3.403964845064027</v>
      </c>
      <c r="F1645" s="22">
        <v>13</v>
      </c>
      <c r="H1645" s="27">
        <v>7674.5862762378256</v>
      </c>
      <c r="I1645" s="27">
        <v>2199.6757195129494</v>
      </c>
      <c r="J1645" s="27">
        <v>4079.8737138215179</v>
      </c>
      <c r="K1645" s="27">
        <v>13954.135709572292</v>
      </c>
      <c r="M1645" s="27">
        <v>26740.58006289287</v>
      </c>
      <c r="N1645" s="27">
        <v>1057.3617819460726</v>
      </c>
      <c r="O1645" s="27">
        <v>0</v>
      </c>
      <c r="P1645" s="27">
        <v>3600</v>
      </c>
      <c r="Q1645" s="27">
        <v>3600</v>
      </c>
      <c r="R1645" s="27">
        <v>26740.58006289287</v>
      </c>
      <c r="S1645" s="22" t="s">
        <v>3377</v>
      </c>
      <c r="T1645" s="28">
        <v>1.4142433973568338</v>
      </c>
      <c r="U1645" s="22">
        <v>0.50198449178218796</v>
      </c>
      <c r="V1645" s="22">
        <v>2.9961459647958839</v>
      </c>
      <c r="W1645" s="22">
        <v>7.427938906359131</v>
      </c>
      <c r="X1645" s="27">
        <v>-13843.806135266652</v>
      </c>
      <c r="Y1645" s="27">
        <v>9296.77392762622</v>
      </c>
      <c r="Z1645" s="23" t="s">
        <v>3429</v>
      </c>
      <c r="AA1645" s="23" t="s">
        <v>3429</v>
      </c>
      <c r="AB1645" s="23" t="s">
        <v>3429</v>
      </c>
      <c r="AC1645" s="23" t="s">
        <v>3429</v>
      </c>
      <c r="AD1645" s="23" t="s">
        <v>3429</v>
      </c>
      <c r="AE1645" s="23" t="s">
        <v>3430</v>
      </c>
      <c r="AH1645" s="38"/>
      <c r="AJ1645" s="43"/>
      <c r="AK1645" s="22">
        <f t="shared" si="361"/>
        <v>0.50198449178218796</v>
      </c>
      <c r="AL1645" s="22" t="str">
        <f t="shared" si="362"/>
        <v>DROP</v>
      </c>
      <c r="AM1645" s="28">
        <f t="shared" si="363"/>
        <v>1.4142433973568338</v>
      </c>
      <c r="AN1645" s="22">
        <f t="shared" si="364"/>
        <v>0</v>
      </c>
      <c r="AO1645" s="22" t="str">
        <f t="shared" si="365"/>
        <v>DROP</v>
      </c>
      <c r="AP1645" s="22" t="str">
        <f t="shared" si="366"/>
        <v>DROP</v>
      </c>
      <c r="AQ1645" s="22" t="str">
        <f t="shared" si="367"/>
        <v>DROP</v>
      </c>
      <c r="AR1645" s="22" t="str">
        <f t="shared" si="368"/>
        <v>DROP</v>
      </c>
      <c r="AS1645" s="22" t="str">
        <f t="shared" si="369"/>
        <v>DROP</v>
      </c>
      <c r="AT1645" s="22" t="str">
        <f t="shared" si="370"/>
        <v>DROP</v>
      </c>
      <c r="AU1645" s="22">
        <f t="shared" si="371"/>
        <v>2.9961459647958839</v>
      </c>
      <c r="AV1645" s="22">
        <f t="shared" si="372"/>
        <v>0</v>
      </c>
      <c r="AW1645" s="22">
        <f t="shared" si="373"/>
        <v>7.427938906359131</v>
      </c>
      <c r="AX1645" s="22" t="str">
        <f t="shared" si="374"/>
        <v>DROP</v>
      </c>
    </row>
    <row r="1646" spans="1:50" x14ac:dyDescent="0.25">
      <c r="A1646" s="23" t="s">
        <v>18</v>
      </c>
      <c r="B1646" s="22" t="s">
        <v>1664</v>
      </c>
      <c r="C1646" s="34">
        <v>4066.7760844079712</v>
      </c>
      <c r="D1646" s="32">
        <v>0.45432179326771294</v>
      </c>
      <c r="E1646" s="32">
        <v>0.51059472675960405</v>
      </c>
      <c r="F1646" s="22">
        <v>13</v>
      </c>
      <c r="H1646" s="27">
        <v>1151.1879414356738</v>
      </c>
      <c r="I1646" s="27">
        <v>329.95135792694248</v>
      </c>
      <c r="J1646" s="27">
        <v>611.98105707322759</v>
      </c>
      <c r="K1646" s="27">
        <v>2093.1203564358439</v>
      </c>
      <c r="M1646" s="27">
        <v>4011.0870094339289</v>
      </c>
      <c r="N1646" s="27">
        <v>158.60426729191087</v>
      </c>
      <c r="O1646" s="27">
        <v>0</v>
      </c>
      <c r="P1646" s="27">
        <v>540</v>
      </c>
      <c r="Q1646" s="27">
        <v>540</v>
      </c>
      <c r="R1646" s="27">
        <v>4011.0870094339289</v>
      </c>
      <c r="S1646" s="22" t="s">
        <v>3377</v>
      </c>
      <c r="T1646" s="28">
        <v>1.414243397356834</v>
      </c>
      <c r="U1646" s="22">
        <v>0.50198449178218807</v>
      </c>
      <c r="V1646" s="22">
        <v>2.9961459647958839</v>
      </c>
      <c r="W1646" s="22">
        <v>7.4279389063591275</v>
      </c>
      <c r="X1646" s="27">
        <v>-2076.5709202899961</v>
      </c>
      <c r="Y1646" s="27">
        <v>1394.516089143933</v>
      </c>
      <c r="Z1646" s="23" t="s">
        <v>3429</v>
      </c>
      <c r="AA1646" s="23" t="s">
        <v>3429</v>
      </c>
      <c r="AB1646" s="23" t="s">
        <v>3429</v>
      </c>
      <c r="AC1646" s="23" t="s">
        <v>3429</v>
      </c>
      <c r="AD1646" s="23" t="s">
        <v>3429</v>
      </c>
      <c r="AE1646" s="23" t="s">
        <v>3430</v>
      </c>
      <c r="AH1646" s="38"/>
      <c r="AJ1646" s="43"/>
      <c r="AK1646" s="22">
        <f t="shared" si="361"/>
        <v>0.50198449178218807</v>
      </c>
      <c r="AL1646" s="22" t="str">
        <f t="shared" si="362"/>
        <v>DROP</v>
      </c>
      <c r="AM1646" s="28">
        <f t="shared" si="363"/>
        <v>1.414243397356834</v>
      </c>
      <c r="AN1646" s="22">
        <f t="shared" si="364"/>
        <v>0</v>
      </c>
      <c r="AO1646" s="22" t="str">
        <f t="shared" si="365"/>
        <v>DROP</v>
      </c>
      <c r="AP1646" s="22" t="str">
        <f t="shared" si="366"/>
        <v>DROP</v>
      </c>
      <c r="AQ1646" s="22" t="str">
        <f t="shared" si="367"/>
        <v>DROP</v>
      </c>
      <c r="AR1646" s="22" t="str">
        <f t="shared" si="368"/>
        <v>DROP</v>
      </c>
      <c r="AS1646" s="22" t="str">
        <f t="shared" si="369"/>
        <v>DROP</v>
      </c>
      <c r="AT1646" s="22" t="str">
        <f t="shared" si="370"/>
        <v>DROP</v>
      </c>
      <c r="AU1646" s="22">
        <f t="shared" si="371"/>
        <v>2.9961459647958839</v>
      </c>
      <c r="AV1646" s="22">
        <f t="shared" si="372"/>
        <v>0</v>
      </c>
      <c r="AW1646" s="22">
        <f t="shared" si="373"/>
        <v>7.4279389063591275</v>
      </c>
      <c r="AX1646" s="22" t="str">
        <f t="shared" si="374"/>
        <v>DROP</v>
      </c>
    </row>
    <row r="1647" spans="1:50" x14ac:dyDescent="0.25">
      <c r="A1647" s="23" t="s">
        <v>18</v>
      </c>
      <c r="B1647" s="22" t="s">
        <v>1665</v>
      </c>
      <c r="C1647" s="34">
        <v>2711.1840562719808</v>
      </c>
      <c r="D1647" s="32">
        <v>0.21334825654089412</v>
      </c>
      <c r="E1647" s="32">
        <v>0.36883103286198926</v>
      </c>
      <c r="F1647" s="22">
        <v>13</v>
      </c>
      <c r="H1647" s="27">
        <v>767.45862762378215</v>
      </c>
      <c r="I1647" s="27">
        <v>238.34225807762132</v>
      </c>
      <c r="J1647" s="27">
        <v>442.06803075457913</v>
      </c>
      <c r="K1647" s="27">
        <v>1447.8689164559826</v>
      </c>
      <c r="M1647" s="27">
        <v>2674.0580062892868</v>
      </c>
      <c r="N1647" s="27">
        <v>105.73617819460725</v>
      </c>
      <c r="O1647" s="27">
        <v>0</v>
      </c>
      <c r="P1647" s="27">
        <v>360</v>
      </c>
      <c r="Q1647" s="27">
        <v>360</v>
      </c>
      <c r="R1647" s="27">
        <v>2674.0580062892868</v>
      </c>
      <c r="S1647" s="22" t="s">
        <v>3377</v>
      </c>
      <c r="T1647" s="28">
        <v>1.414243397356834</v>
      </c>
      <c r="U1647" s="22">
        <v>0.52085471814338613</v>
      </c>
      <c r="V1647" s="22">
        <v>3.1087748477443649</v>
      </c>
      <c r="W1647" s="22">
        <v>7.4279389063591301</v>
      </c>
      <c r="X1647" s="27">
        <v>-1331.9252680279117</v>
      </c>
      <c r="Y1647" s="27">
        <v>982.13273826137538</v>
      </c>
      <c r="Z1647" s="23" t="s">
        <v>3429</v>
      </c>
      <c r="AA1647" s="23" t="s">
        <v>3429</v>
      </c>
      <c r="AB1647" s="23" t="s">
        <v>3429</v>
      </c>
      <c r="AC1647" s="23" t="s">
        <v>3429</v>
      </c>
      <c r="AD1647" s="23" t="s">
        <v>3429</v>
      </c>
      <c r="AE1647" s="23" t="s">
        <v>3430</v>
      </c>
      <c r="AH1647" s="38"/>
      <c r="AJ1647" s="43"/>
      <c r="AK1647" s="22">
        <f t="shared" si="361"/>
        <v>0.52085471814338613</v>
      </c>
      <c r="AL1647" s="22" t="str">
        <f t="shared" si="362"/>
        <v>DROP</v>
      </c>
      <c r="AM1647" s="28">
        <f t="shared" si="363"/>
        <v>1.414243397356834</v>
      </c>
      <c r="AN1647" s="22">
        <f t="shared" si="364"/>
        <v>0</v>
      </c>
      <c r="AO1647" s="22" t="str">
        <f t="shared" si="365"/>
        <v>DROP</v>
      </c>
      <c r="AP1647" s="22" t="str">
        <f t="shared" si="366"/>
        <v>DROP</v>
      </c>
      <c r="AQ1647" s="22" t="str">
        <f t="shared" si="367"/>
        <v>DROP</v>
      </c>
      <c r="AR1647" s="22" t="str">
        <f t="shared" si="368"/>
        <v>DROP</v>
      </c>
      <c r="AS1647" s="22" t="str">
        <f t="shared" si="369"/>
        <v>DROP</v>
      </c>
      <c r="AT1647" s="22" t="str">
        <f t="shared" si="370"/>
        <v>DROP</v>
      </c>
      <c r="AU1647" s="22">
        <f t="shared" si="371"/>
        <v>3.1087748477443649</v>
      </c>
      <c r="AV1647" s="22">
        <f t="shared" si="372"/>
        <v>0</v>
      </c>
      <c r="AW1647" s="22">
        <f t="shared" si="373"/>
        <v>7.4279389063591301</v>
      </c>
      <c r="AX1647" s="22" t="str">
        <f t="shared" si="374"/>
        <v>DROP</v>
      </c>
    </row>
    <row r="1648" spans="1:50" x14ac:dyDescent="0.25">
      <c r="A1648" s="23" t="s">
        <v>18</v>
      </c>
      <c r="B1648" s="22" t="s">
        <v>1666</v>
      </c>
      <c r="C1648" s="34">
        <v>4066.7760844079712</v>
      </c>
      <c r="D1648" s="32">
        <v>0.32002238481134121</v>
      </c>
      <c r="E1648" s="32">
        <v>0.55324654929298389</v>
      </c>
      <c r="F1648" s="22">
        <v>13</v>
      </c>
      <c r="H1648" s="27">
        <v>1151.1879414356738</v>
      </c>
      <c r="I1648" s="27">
        <v>357.513387116432</v>
      </c>
      <c r="J1648" s="27">
        <v>663.10204613186863</v>
      </c>
      <c r="K1648" s="27">
        <v>2171.8033746839742</v>
      </c>
      <c r="M1648" s="27">
        <v>4011.0870094339289</v>
      </c>
      <c r="N1648" s="27">
        <v>158.60426729191087</v>
      </c>
      <c r="O1648" s="27">
        <v>0</v>
      </c>
      <c r="P1648" s="27">
        <v>540</v>
      </c>
      <c r="Q1648" s="27">
        <v>540</v>
      </c>
      <c r="R1648" s="27">
        <v>4011.0870094339289</v>
      </c>
      <c r="S1648" s="22" t="s">
        <v>3377</v>
      </c>
      <c r="T1648" s="28">
        <v>1.414243397356834</v>
      </c>
      <c r="U1648" s="22">
        <v>0.52085471814338635</v>
      </c>
      <c r="V1648" s="22">
        <v>3.1087748477443653</v>
      </c>
      <c r="W1648" s="22">
        <v>7.4279389063591275</v>
      </c>
      <c r="X1648" s="27">
        <v>-1997.8879020418658</v>
      </c>
      <c r="Y1648" s="27">
        <v>1473.1991073920633</v>
      </c>
      <c r="Z1648" s="23" t="s">
        <v>3429</v>
      </c>
      <c r="AA1648" s="23" t="s">
        <v>3429</v>
      </c>
      <c r="AB1648" s="23" t="s">
        <v>3429</v>
      </c>
      <c r="AC1648" s="23" t="s">
        <v>3429</v>
      </c>
      <c r="AD1648" s="23" t="s">
        <v>3429</v>
      </c>
      <c r="AE1648" s="23" t="s">
        <v>3430</v>
      </c>
      <c r="AH1648" s="38"/>
      <c r="AJ1648" s="43"/>
      <c r="AK1648" s="22">
        <f t="shared" si="361"/>
        <v>0.52085471814338635</v>
      </c>
      <c r="AL1648" s="22" t="str">
        <f t="shared" si="362"/>
        <v>DROP</v>
      </c>
      <c r="AM1648" s="28">
        <f t="shared" si="363"/>
        <v>1.414243397356834</v>
      </c>
      <c r="AN1648" s="22">
        <f t="shared" si="364"/>
        <v>0</v>
      </c>
      <c r="AO1648" s="22" t="str">
        <f t="shared" si="365"/>
        <v>DROP</v>
      </c>
      <c r="AP1648" s="22" t="str">
        <f t="shared" si="366"/>
        <v>DROP</v>
      </c>
      <c r="AQ1648" s="22" t="str">
        <f t="shared" si="367"/>
        <v>DROP</v>
      </c>
      <c r="AR1648" s="22" t="str">
        <f t="shared" si="368"/>
        <v>DROP</v>
      </c>
      <c r="AS1648" s="22" t="str">
        <f t="shared" si="369"/>
        <v>DROP</v>
      </c>
      <c r="AT1648" s="22" t="str">
        <f t="shared" si="370"/>
        <v>DROP</v>
      </c>
      <c r="AU1648" s="22">
        <f t="shared" si="371"/>
        <v>3.1087748477443653</v>
      </c>
      <c r="AV1648" s="22">
        <f t="shared" si="372"/>
        <v>0</v>
      </c>
      <c r="AW1648" s="22">
        <f t="shared" si="373"/>
        <v>7.4279389063591275</v>
      </c>
      <c r="AX1648" s="22" t="str">
        <f t="shared" si="374"/>
        <v>DROP</v>
      </c>
    </row>
    <row r="1649" spans="1:50" x14ac:dyDescent="0.25">
      <c r="A1649" s="23" t="s">
        <v>18</v>
      </c>
      <c r="B1649" s="22" t="s">
        <v>1667</v>
      </c>
      <c r="C1649" s="34">
        <v>1355.5920281359904</v>
      </c>
      <c r="D1649" s="32">
        <v>0.15144059775590432</v>
      </c>
      <c r="E1649" s="32">
        <v>0.17019824225320135</v>
      </c>
      <c r="F1649" s="22">
        <v>13</v>
      </c>
      <c r="H1649" s="27">
        <v>383.72931381189107</v>
      </c>
      <c r="I1649" s="27">
        <v>109.98378597564748</v>
      </c>
      <c r="J1649" s="27">
        <v>203.99368569107588</v>
      </c>
      <c r="K1649" s="27">
        <v>697.70678547861439</v>
      </c>
      <c r="M1649" s="27">
        <v>1337.0290031446434</v>
      </c>
      <c r="N1649" s="27">
        <v>52.868089097303624</v>
      </c>
      <c r="O1649" s="27">
        <v>0</v>
      </c>
      <c r="P1649" s="27">
        <v>180</v>
      </c>
      <c r="Q1649" s="27">
        <v>180</v>
      </c>
      <c r="R1649" s="27">
        <v>1337.0290031446434</v>
      </c>
      <c r="S1649" s="22" t="s">
        <v>3377</v>
      </c>
      <c r="T1649" s="28">
        <v>1.414243397356834</v>
      </c>
      <c r="U1649" s="22">
        <v>0.50198449178218774</v>
      </c>
      <c r="V1649" s="22">
        <v>2.996145964795883</v>
      </c>
      <c r="W1649" s="22">
        <v>7.4279389063591301</v>
      </c>
      <c r="X1649" s="27">
        <v>-692.19030676333273</v>
      </c>
      <c r="Y1649" s="27">
        <v>464.8386963813108</v>
      </c>
      <c r="Z1649" s="23" t="s">
        <v>3429</v>
      </c>
      <c r="AA1649" s="23" t="s">
        <v>3429</v>
      </c>
      <c r="AB1649" s="23" t="s">
        <v>3429</v>
      </c>
      <c r="AC1649" s="23" t="s">
        <v>3429</v>
      </c>
      <c r="AD1649" s="23" t="s">
        <v>3429</v>
      </c>
      <c r="AE1649" s="23" t="s">
        <v>3430</v>
      </c>
      <c r="AH1649" s="38"/>
      <c r="AJ1649" s="43"/>
      <c r="AK1649" s="22">
        <f t="shared" si="361"/>
        <v>0.50198449178218774</v>
      </c>
      <c r="AL1649" s="22" t="str">
        <f t="shared" si="362"/>
        <v>DROP</v>
      </c>
      <c r="AM1649" s="28">
        <f t="shared" si="363"/>
        <v>1.414243397356834</v>
      </c>
      <c r="AN1649" s="22">
        <f t="shared" si="364"/>
        <v>0</v>
      </c>
      <c r="AO1649" s="22" t="str">
        <f t="shared" si="365"/>
        <v>DROP</v>
      </c>
      <c r="AP1649" s="22" t="str">
        <f t="shared" si="366"/>
        <v>DROP</v>
      </c>
      <c r="AQ1649" s="22" t="str">
        <f t="shared" si="367"/>
        <v>DROP</v>
      </c>
      <c r="AR1649" s="22" t="str">
        <f t="shared" si="368"/>
        <v>DROP</v>
      </c>
      <c r="AS1649" s="22" t="str">
        <f t="shared" si="369"/>
        <v>DROP</v>
      </c>
      <c r="AT1649" s="22" t="str">
        <f t="shared" si="370"/>
        <v>DROP</v>
      </c>
      <c r="AU1649" s="22">
        <f t="shared" si="371"/>
        <v>2.996145964795883</v>
      </c>
      <c r="AV1649" s="22">
        <f t="shared" si="372"/>
        <v>0</v>
      </c>
      <c r="AW1649" s="22">
        <f t="shared" si="373"/>
        <v>7.4279389063591301</v>
      </c>
      <c r="AX1649" s="22" t="str">
        <f t="shared" si="374"/>
        <v>DROP</v>
      </c>
    </row>
    <row r="1650" spans="1:50" x14ac:dyDescent="0.25">
      <c r="A1650" s="23" t="s">
        <v>18</v>
      </c>
      <c r="B1650" s="22" t="s">
        <v>1668</v>
      </c>
      <c r="C1650" s="34">
        <v>1355.5920281359904</v>
      </c>
      <c r="D1650" s="32">
        <v>0.15144059775590432</v>
      </c>
      <c r="E1650" s="32">
        <v>0.17019824225320135</v>
      </c>
      <c r="F1650" s="22">
        <v>13</v>
      </c>
      <c r="H1650" s="27">
        <v>383.72931381189107</v>
      </c>
      <c r="I1650" s="27">
        <v>109.98378597564748</v>
      </c>
      <c r="J1650" s="27">
        <v>203.99368569107588</v>
      </c>
      <c r="K1650" s="27">
        <v>697.70678547861439</v>
      </c>
      <c r="M1650" s="27">
        <v>1337.0290031446434</v>
      </c>
      <c r="N1650" s="27">
        <v>52.868089097303624</v>
      </c>
      <c r="O1650" s="27">
        <v>0</v>
      </c>
      <c r="P1650" s="27">
        <v>180</v>
      </c>
      <c r="Q1650" s="27">
        <v>180</v>
      </c>
      <c r="R1650" s="27">
        <v>1337.0290031446434</v>
      </c>
      <c r="S1650" s="22" t="s">
        <v>3377</v>
      </c>
      <c r="T1650" s="28">
        <v>1.414243397356834</v>
      </c>
      <c r="U1650" s="22">
        <v>0.50198449178218774</v>
      </c>
      <c r="V1650" s="22">
        <v>2.996145964795883</v>
      </c>
      <c r="W1650" s="22">
        <v>7.4279389063591301</v>
      </c>
      <c r="X1650" s="27">
        <v>-692.19030676333273</v>
      </c>
      <c r="Y1650" s="27">
        <v>464.8386963813108</v>
      </c>
      <c r="Z1650" s="23" t="s">
        <v>3429</v>
      </c>
      <c r="AA1650" s="23" t="s">
        <v>3429</v>
      </c>
      <c r="AB1650" s="23" t="s">
        <v>3429</v>
      </c>
      <c r="AC1650" s="23" t="s">
        <v>3429</v>
      </c>
      <c r="AD1650" s="23" t="s">
        <v>3429</v>
      </c>
      <c r="AE1650" s="23" t="s">
        <v>3430</v>
      </c>
      <c r="AH1650" s="38"/>
      <c r="AJ1650" s="43"/>
      <c r="AK1650" s="22">
        <f t="shared" si="361"/>
        <v>0.50198449178218774</v>
      </c>
      <c r="AL1650" s="22" t="str">
        <f t="shared" si="362"/>
        <v>DROP</v>
      </c>
      <c r="AM1650" s="28">
        <f t="shared" si="363"/>
        <v>1.414243397356834</v>
      </c>
      <c r="AN1650" s="22">
        <f t="shared" si="364"/>
        <v>0</v>
      </c>
      <c r="AO1650" s="22" t="str">
        <f t="shared" si="365"/>
        <v>DROP</v>
      </c>
      <c r="AP1650" s="22" t="str">
        <f t="shared" si="366"/>
        <v>DROP</v>
      </c>
      <c r="AQ1650" s="22" t="str">
        <f t="shared" si="367"/>
        <v>DROP</v>
      </c>
      <c r="AR1650" s="22" t="str">
        <f t="shared" si="368"/>
        <v>DROP</v>
      </c>
      <c r="AS1650" s="22" t="str">
        <f t="shared" si="369"/>
        <v>DROP</v>
      </c>
      <c r="AT1650" s="22" t="str">
        <f t="shared" si="370"/>
        <v>DROP</v>
      </c>
      <c r="AU1650" s="22">
        <f t="shared" si="371"/>
        <v>2.996145964795883</v>
      </c>
      <c r="AV1650" s="22">
        <f t="shared" si="372"/>
        <v>0</v>
      </c>
      <c r="AW1650" s="22">
        <f t="shared" si="373"/>
        <v>7.4279389063591301</v>
      </c>
      <c r="AX1650" s="22" t="str">
        <f t="shared" si="374"/>
        <v>DROP</v>
      </c>
    </row>
    <row r="1651" spans="1:50" x14ac:dyDescent="0.25">
      <c r="A1651" s="23" t="s">
        <v>18</v>
      </c>
      <c r="B1651" s="22" t="s">
        <v>1669</v>
      </c>
      <c r="C1651" s="34">
        <v>1355.5920281359904</v>
      </c>
      <c r="D1651" s="32">
        <v>0.15144059775590432</v>
      </c>
      <c r="E1651" s="32">
        <v>0.17019824225320135</v>
      </c>
      <c r="F1651" s="22">
        <v>13</v>
      </c>
      <c r="H1651" s="27">
        <v>383.72931381189107</v>
      </c>
      <c r="I1651" s="27">
        <v>109.98378597564748</v>
      </c>
      <c r="J1651" s="27">
        <v>203.99368569107588</v>
      </c>
      <c r="K1651" s="27">
        <v>697.70678547861439</v>
      </c>
      <c r="M1651" s="27">
        <v>1337.0290031446434</v>
      </c>
      <c r="N1651" s="27">
        <v>52.868089097303624</v>
      </c>
      <c r="O1651" s="27">
        <v>0</v>
      </c>
      <c r="P1651" s="27">
        <v>180</v>
      </c>
      <c r="Q1651" s="27">
        <v>180</v>
      </c>
      <c r="R1651" s="27">
        <v>1337.0290031446434</v>
      </c>
      <c r="S1651" s="22" t="s">
        <v>3377</v>
      </c>
      <c r="T1651" s="28">
        <v>1.414243397356834</v>
      </c>
      <c r="U1651" s="22">
        <v>0.50198449178218774</v>
      </c>
      <c r="V1651" s="22">
        <v>2.996145964795883</v>
      </c>
      <c r="W1651" s="22">
        <v>7.4279389063591301</v>
      </c>
      <c r="X1651" s="27">
        <v>-692.19030676333273</v>
      </c>
      <c r="Y1651" s="27">
        <v>464.8386963813108</v>
      </c>
      <c r="Z1651" s="23" t="s">
        <v>3429</v>
      </c>
      <c r="AA1651" s="23" t="s">
        <v>3429</v>
      </c>
      <c r="AB1651" s="23" t="s">
        <v>3429</v>
      </c>
      <c r="AC1651" s="23" t="s">
        <v>3429</v>
      </c>
      <c r="AD1651" s="23" t="s">
        <v>3429</v>
      </c>
      <c r="AE1651" s="23" t="s">
        <v>3430</v>
      </c>
      <c r="AH1651" s="38"/>
      <c r="AJ1651" s="43"/>
      <c r="AK1651" s="22">
        <f t="shared" si="361"/>
        <v>0.50198449178218774</v>
      </c>
      <c r="AL1651" s="22" t="str">
        <f t="shared" si="362"/>
        <v>DROP</v>
      </c>
      <c r="AM1651" s="28">
        <f t="shared" si="363"/>
        <v>1.414243397356834</v>
      </c>
      <c r="AN1651" s="22">
        <f t="shared" si="364"/>
        <v>0</v>
      </c>
      <c r="AO1651" s="22" t="str">
        <f t="shared" si="365"/>
        <v>DROP</v>
      </c>
      <c r="AP1651" s="22" t="str">
        <f t="shared" si="366"/>
        <v>DROP</v>
      </c>
      <c r="AQ1651" s="22" t="str">
        <f t="shared" si="367"/>
        <v>DROP</v>
      </c>
      <c r="AR1651" s="22" t="str">
        <f t="shared" si="368"/>
        <v>DROP</v>
      </c>
      <c r="AS1651" s="22" t="str">
        <f t="shared" si="369"/>
        <v>DROP</v>
      </c>
      <c r="AT1651" s="22" t="str">
        <f t="shared" si="370"/>
        <v>DROP</v>
      </c>
      <c r="AU1651" s="22">
        <f t="shared" si="371"/>
        <v>2.996145964795883</v>
      </c>
      <c r="AV1651" s="22">
        <f t="shared" si="372"/>
        <v>0</v>
      </c>
      <c r="AW1651" s="22">
        <f t="shared" si="373"/>
        <v>7.4279389063591301</v>
      </c>
      <c r="AX1651" s="22" t="str">
        <f t="shared" si="374"/>
        <v>DROP</v>
      </c>
    </row>
    <row r="1652" spans="1:50" x14ac:dyDescent="0.25">
      <c r="A1652" s="23" t="s">
        <v>18</v>
      </c>
      <c r="B1652" s="22" t="s">
        <v>1670</v>
      </c>
      <c r="C1652" s="34">
        <v>13555.920281359904</v>
      </c>
      <c r="D1652" s="32">
        <v>1.5474618043109623</v>
      </c>
      <c r="E1652" s="32">
        <v>1.5474618043109623</v>
      </c>
      <c r="F1652" s="22">
        <v>13</v>
      </c>
      <c r="H1652" s="27">
        <v>3837.2931381189128</v>
      </c>
      <c r="I1652" s="27">
        <v>1086.2696399390791</v>
      </c>
      <c r="J1652" s="27">
        <v>2006.1986470650297</v>
      </c>
      <c r="K1652" s="27">
        <v>6929.7614251230216</v>
      </c>
      <c r="M1652" s="27">
        <v>13370.290031446435</v>
      </c>
      <c r="N1652" s="27">
        <v>528.6808909730363</v>
      </c>
      <c r="O1652" s="27">
        <v>0</v>
      </c>
      <c r="P1652" s="27">
        <v>1800</v>
      </c>
      <c r="Q1652" s="27">
        <v>1800</v>
      </c>
      <c r="R1652" s="27">
        <v>13370.290031446435</v>
      </c>
      <c r="S1652" s="22" t="s">
        <v>3377</v>
      </c>
      <c r="T1652" s="28">
        <v>1.4142433973568338</v>
      </c>
      <c r="U1652" s="22">
        <v>0.49858089953588586</v>
      </c>
      <c r="V1652" s="22">
        <v>2.9758312751162013</v>
      </c>
      <c r="W1652" s="22">
        <v>7.427938906359131</v>
      </c>
      <c r="X1652" s="27">
        <v>-6969.2094972964505</v>
      </c>
      <c r="Y1652" s="27">
        <v>4601.0805341499854</v>
      </c>
      <c r="Z1652" s="23" t="s">
        <v>3429</v>
      </c>
      <c r="AA1652" s="23" t="s">
        <v>3429</v>
      </c>
      <c r="AB1652" s="23" t="s">
        <v>3429</v>
      </c>
      <c r="AC1652" s="23" t="s">
        <v>3429</v>
      </c>
      <c r="AD1652" s="23" t="s">
        <v>3429</v>
      </c>
      <c r="AE1652" s="23" t="s">
        <v>3430</v>
      </c>
      <c r="AH1652" s="38"/>
      <c r="AJ1652" s="43"/>
      <c r="AK1652" s="22">
        <f t="shared" si="361"/>
        <v>0.49858089953588586</v>
      </c>
      <c r="AL1652" s="22" t="str">
        <f t="shared" si="362"/>
        <v>DROP</v>
      </c>
      <c r="AM1652" s="28">
        <f t="shared" si="363"/>
        <v>1.4142433973568338</v>
      </c>
      <c r="AN1652" s="22">
        <f t="shared" si="364"/>
        <v>0</v>
      </c>
      <c r="AO1652" s="22" t="str">
        <f t="shared" si="365"/>
        <v>DROP</v>
      </c>
      <c r="AP1652" s="22" t="str">
        <f t="shared" si="366"/>
        <v>DROP</v>
      </c>
      <c r="AQ1652" s="22" t="str">
        <f t="shared" si="367"/>
        <v>DROP</v>
      </c>
      <c r="AR1652" s="22" t="str">
        <f t="shared" si="368"/>
        <v>DROP</v>
      </c>
      <c r="AS1652" s="22" t="str">
        <f t="shared" si="369"/>
        <v>DROP</v>
      </c>
      <c r="AT1652" s="22" t="str">
        <f t="shared" si="370"/>
        <v>DROP</v>
      </c>
      <c r="AU1652" s="22">
        <f t="shared" si="371"/>
        <v>2.9758312751162013</v>
      </c>
      <c r="AV1652" s="22">
        <f t="shared" si="372"/>
        <v>0</v>
      </c>
      <c r="AW1652" s="22">
        <f t="shared" si="373"/>
        <v>7.427938906359131</v>
      </c>
      <c r="AX1652" s="22" t="str">
        <f t="shared" si="374"/>
        <v>DROP</v>
      </c>
    </row>
    <row r="1653" spans="1:50" x14ac:dyDescent="0.25">
      <c r="A1653" s="23" t="s">
        <v>18</v>
      </c>
      <c r="B1653" s="22" t="s">
        <v>1671</v>
      </c>
      <c r="C1653" s="34">
        <v>1355.5920281359904</v>
      </c>
      <c r="D1653" s="32">
        <v>0.10667412827044706</v>
      </c>
      <c r="E1653" s="32">
        <v>0.18441551643099463</v>
      </c>
      <c r="F1653" s="22">
        <v>13</v>
      </c>
      <c r="H1653" s="27">
        <v>383.72931381189107</v>
      </c>
      <c r="I1653" s="27">
        <v>119.17112903881066</v>
      </c>
      <c r="J1653" s="27">
        <v>221.03401537728956</v>
      </c>
      <c r="K1653" s="27">
        <v>723.93445822799129</v>
      </c>
      <c r="M1653" s="27">
        <v>1337.0290031446434</v>
      </c>
      <c r="N1653" s="27">
        <v>52.868089097303624</v>
      </c>
      <c r="O1653" s="27">
        <v>0</v>
      </c>
      <c r="P1653" s="27">
        <v>180</v>
      </c>
      <c r="Q1653" s="27">
        <v>180</v>
      </c>
      <c r="R1653" s="27">
        <v>1337.0290031446434</v>
      </c>
      <c r="S1653" s="22" t="s">
        <v>3377</v>
      </c>
      <c r="T1653" s="28">
        <v>1.414243397356834</v>
      </c>
      <c r="U1653" s="22">
        <v>0.52085471814338613</v>
      </c>
      <c r="V1653" s="22">
        <v>3.1087748477443649</v>
      </c>
      <c r="W1653" s="22">
        <v>7.4279389063591301</v>
      </c>
      <c r="X1653" s="27">
        <v>-665.96263401395584</v>
      </c>
      <c r="Y1653" s="27">
        <v>491.06636913068769</v>
      </c>
      <c r="Z1653" s="23" t="s">
        <v>3429</v>
      </c>
      <c r="AA1653" s="23" t="s">
        <v>3429</v>
      </c>
      <c r="AB1653" s="23" t="s">
        <v>3429</v>
      </c>
      <c r="AC1653" s="23" t="s">
        <v>3429</v>
      </c>
      <c r="AD1653" s="23" t="s">
        <v>3429</v>
      </c>
      <c r="AE1653" s="23" t="s">
        <v>3430</v>
      </c>
      <c r="AH1653" s="38"/>
      <c r="AJ1653" s="43"/>
      <c r="AK1653" s="22">
        <f t="shared" si="361"/>
        <v>0.52085471814338613</v>
      </c>
      <c r="AL1653" s="22" t="str">
        <f t="shared" si="362"/>
        <v>DROP</v>
      </c>
      <c r="AM1653" s="28">
        <f t="shared" si="363"/>
        <v>1.414243397356834</v>
      </c>
      <c r="AN1653" s="22">
        <f t="shared" si="364"/>
        <v>0</v>
      </c>
      <c r="AO1653" s="22" t="str">
        <f t="shared" si="365"/>
        <v>DROP</v>
      </c>
      <c r="AP1653" s="22" t="str">
        <f t="shared" si="366"/>
        <v>DROP</v>
      </c>
      <c r="AQ1653" s="22" t="str">
        <f t="shared" si="367"/>
        <v>DROP</v>
      </c>
      <c r="AR1653" s="22" t="str">
        <f t="shared" si="368"/>
        <v>DROP</v>
      </c>
      <c r="AS1653" s="22" t="str">
        <f t="shared" si="369"/>
        <v>DROP</v>
      </c>
      <c r="AT1653" s="22" t="str">
        <f t="shared" si="370"/>
        <v>DROP</v>
      </c>
      <c r="AU1653" s="22">
        <f t="shared" si="371"/>
        <v>3.1087748477443649</v>
      </c>
      <c r="AV1653" s="22">
        <f t="shared" si="372"/>
        <v>0</v>
      </c>
      <c r="AW1653" s="22">
        <f t="shared" si="373"/>
        <v>7.4279389063591301</v>
      </c>
      <c r="AX1653" s="22" t="str">
        <f t="shared" si="374"/>
        <v>DROP</v>
      </c>
    </row>
    <row r="1654" spans="1:50" x14ac:dyDescent="0.25">
      <c r="A1654" s="23" t="s">
        <v>18</v>
      </c>
      <c r="B1654" s="22" t="s">
        <v>1672</v>
      </c>
      <c r="C1654" s="34">
        <v>1355.5920281359904</v>
      </c>
      <c r="D1654" s="32">
        <v>0.15144059775590432</v>
      </c>
      <c r="E1654" s="32">
        <v>0.17019824225320135</v>
      </c>
      <c r="F1654" s="22">
        <v>13</v>
      </c>
      <c r="H1654" s="27">
        <v>383.72931381189107</v>
      </c>
      <c r="I1654" s="27">
        <v>109.98378597564748</v>
      </c>
      <c r="J1654" s="27">
        <v>203.99368569107588</v>
      </c>
      <c r="K1654" s="27">
        <v>697.70678547861439</v>
      </c>
      <c r="M1654" s="27">
        <v>1337.0290031446434</v>
      </c>
      <c r="N1654" s="27">
        <v>52.868089097303624</v>
      </c>
      <c r="O1654" s="27">
        <v>0</v>
      </c>
      <c r="P1654" s="27">
        <v>180</v>
      </c>
      <c r="Q1654" s="27">
        <v>180</v>
      </c>
      <c r="R1654" s="27">
        <v>1337.0290031446434</v>
      </c>
      <c r="S1654" s="22" t="s">
        <v>3377</v>
      </c>
      <c r="T1654" s="28">
        <v>1.414243397356834</v>
      </c>
      <c r="U1654" s="22">
        <v>0.50198449178218774</v>
      </c>
      <c r="V1654" s="22">
        <v>2.996145964795883</v>
      </c>
      <c r="W1654" s="22">
        <v>7.4279389063591301</v>
      </c>
      <c r="X1654" s="27">
        <v>-692.19030676333273</v>
      </c>
      <c r="Y1654" s="27">
        <v>464.8386963813108</v>
      </c>
      <c r="Z1654" s="23" t="s">
        <v>3429</v>
      </c>
      <c r="AA1654" s="23" t="s">
        <v>3429</v>
      </c>
      <c r="AB1654" s="23" t="s">
        <v>3429</v>
      </c>
      <c r="AC1654" s="23" t="s">
        <v>3429</v>
      </c>
      <c r="AD1654" s="23" t="s">
        <v>3429</v>
      </c>
      <c r="AE1654" s="23" t="s">
        <v>3430</v>
      </c>
      <c r="AH1654" s="38"/>
      <c r="AJ1654" s="43"/>
      <c r="AK1654" s="22">
        <f t="shared" si="361"/>
        <v>0.50198449178218774</v>
      </c>
      <c r="AL1654" s="22" t="str">
        <f t="shared" si="362"/>
        <v>DROP</v>
      </c>
      <c r="AM1654" s="28">
        <f t="shared" si="363"/>
        <v>1.414243397356834</v>
      </c>
      <c r="AN1654" s="22">
        <f t="shared" si="364"/>
        <v>0</v>
      </c>
      <c r="AO1654" s="22" t="str">
        <f t="shared" si="365"/>
        <v>DROP</v>
      </c>
      <c r="AP1654" s="22" t="str">
        <f t="shared" si="366"/>
        <v>DROP</v>
      </c>
      <c r="AQ1654" s="22" t="str">
        <f t="shared" si="367"/>
        <v>DROP</v>
      </c>
      <c r="AR1654" s="22" t="str">
        <f t="shared" si="368"/>
        <v>DROP</v>
      </c>
      <c r="AS1654" s="22" t="str">
        <f t="shared" si="369"/>
        <v>DROP</v>
      </c>
      <c r="AT1654" s="22" t="str">
        <f t="shared" si="370"/>
        <v>DROP</v>
      </c>
      <c r="AU1654" s="22">
        <f t="shared" si="371"/>
        <v>2.996145964795883</v>
      </c>
      <c r="AV1654" s="22">
        <f t="shared" si="372"/>
        <v>0</v>
      </c>
      <c r="AW1654" s="22">
        <f t="shared" si="373"/>
        <v>7.4279389063591301</v>
      </c>
      <c r="AX1654" s="22" t="str">
        <f t="shared" si="374"/>
        <v>DROP</v>
      </c>
    </row>
    <row r="1655" spans="1:50" x14ac:dyDescent="0.25">
      <c r="A1655" s="23" t="s">
        <v>18</v>
      </c>
      <c r="B1655" s="22" t="s">
        <v>1673</v>
      </c>
      <c r="C1655" s="34">
        <v>20333.880422039856</v>
      </c>
      <c r="D1655" s="32">
        <v>2.3211927064664435</v>
      </c>
      <c r="E1655" s="32">
        <v>2.3211927064664435</v>
      </c>
      <c r="F1655" s="22">
        <v>13</v>
      </c>
      <c r="H1655" s="27">
        <v>5755.9397071783669</v>
      </c>
      <c r="I1655" s="27">
        <v>1629.4044599086185</v>
      </c>
      <c r="J1655" s="27">
        <v>3009.2979705975445</v>
      </c>
      <c r="K1655" s="27">
        <v>10394.64213768453</v>
      </c>
      <c r="M1655" s="27">
        <v>20055.435047169645</v>
      </c>
      <c r="N1655" s="27">
        <v>793.02133645955439</v>
      </c>
      <c r="O1655" s="27">
        <v>0</v>
      </c>
      <c r="P1655" s="27">
        <v>2700</v>
      </c>
      <c r="Q1655" s="27">
        <v>2700</v>
      </c>
      <c r="R1655" s="27">
        <v>20055.435047169645</v>
      </c>
      <c r="S1655" s="22" t="s">
        <v>3377</v>
      </c>
      <c r="T1655" s="28">
        <v>1.414243397356834</v>
      </c>
      <c r="U1655" s="22">
        <v>0.49858089953588597</v>
      </c>
      <c r="V1655" s="22">
        <v>2.9758312751162004</v>
      </c>
      <c r="W1655" s="22">
        <v>7.4279389063591275</v>
      </c>
      <c r="X1655" s="27">
        <v>-10453.81424594467</v>
      </c>
      <c r="Y1655" s="27">
        <v>6901.6208012249754</v>
      </c>
      <c r="Z1655" s="23" t="s">
        <v>3429</v>
      </c>
      <c r="AA1655" s="23" t="s">
        <v>3429</v>
      </c>
      <c r="AB1655" s="23" t="s">
        <v>3429</v>
      </c>
      <c r="AC1655" s="23" t="s">
        <v>3429</v>
      </c>
      <c r="AD1655" s="23" t="s">
        <v>3429</v>
      </c>
      <c r="AE1655" s="23" t="s">
        <v>3430</v>
      </c>
      <c r="AH1655" s="38"/>
      <c r="AJ1655" s="43"/>
      <c r="AK1655" s="22">
        <f t="shared" si="361"/>
        <v>0.49858089953588597</v>
      </c>
      <c r="AL1655" s="22" t="str">
        <f t="shared" si="362"/>
        <v>DROP</v>
      </c>
      <c r="AM1655" s="28">
        <f t="shared" si="363"/>
        <v>1.414243397356834</v>
      </c>
      <c r="AN1655" s="22">
        <f t="shared" si="364"/>
        <v>0</v>
      </c>
      <c r="AO1655" s="22" t="str">
        <f t="shared" si="365"/>
        <v>DROP</v>
      </c>
      <c r="AP1655" s="22" t="str">
        <f t="shared" si="366"/>
        <v>DROP</v>
      </c>
      <c r="AQ1655" s="22" t="str">
        <f t="shared" si="367"/>
        <v>DROP</v>
      </c>
      <c r="AR1655" s="22" t="str">
        <f t="shared" si="368"/>
        <v>DROP</v>
      </c>
      <c r="AS1655" s="22" t="str">
        <f t="shared" si="369"/>
        <v>DROP</v>
      </c>
      <c r="AT1655" s="22" t="str">
        <f t="shared" si="370"/>
        <v>DROP</v>
      </c>
      <c r="AU1655" s="22">
        <f t="shared" si="371"/>
        <v>2.9758312751162004</v>
      </c>
      <c r="AV1655" s="22">
        <f t="shared" si="372"/>
        <v>0</v>
      </c>
      <c r="AW1655" s="22">
        <f t="shared" si="373"/>
        <v>7.4279389063591275</v>
      </c>
      <c r="AX1655" s="22" t="str">
        <f t="shared" si="374"/>
        <v>DROP</v>
      </c>
    </row>
    <row r="1656" spans="1:50" x14ac:dyDescent="0.25">
      <c r="A1656" s="23" t="s">
        <v>18</v>
      </c>
      <c r="B1656" s="22" t="s">
        <v>1674</v>
      </c>
      <c r="C1656" s="34">
        <v>33889.800703399756</v>
      </c>
      <c r="D1656" s="32">
        <v>3.7860149438976074</v>
      </c>
      <c r="E1656" s="32">
        <v>4.254956056330033</v>
      </c>
      <c r="F1656" s="22">
        <v>13</v>
      </c>
      <c r="H1656" s="27">
        <v>9593.2328452972761</v>
      </c>
      <c r="I1656" s="27">
        <v>2749.5946493911865</v>
      </c>
      <c r="J1656" s="27">
        <v>5099.842142276897</v>
      </c>
      <c r="K1656" s="27">
        <v>17442.669636965358</v>
      </c>
      <c r="M1656" s="27">
        <v>33425.725078616073</v>
      </c>
      <c r="N1656" s="27">
        <v>1321.7022274325905</v>
      </c>
      <c r="O1656" s="27">
        <v>0</v>
      </c>
      <c r="P1656" s="27">
        <v>4500</v>
      </c>
      <c r="Q1656" s="27">
        <v>4500</v>
      </c>
      <c r="R1656" s="27">
        <v>33425.725078616073</v>
      </c>
      <c r="S1656" s="22" t="s">
        <v>3377</v>
      </c>
      <c r="T1656" s="28">
        <v>1.4142433973568342</v>
      </c>
      <c r="U1656" s="22">
        <v>0.50198449178218785</v>
      </c>
      <c r="V1656" s="22">
        <v>2.996145964795883</v>
      </c>
      <c r="W1656" s="22">
        <v>7.4279389063591275</v>
      </c>
      <c r="X1656" s="27">
        <v>-17304.757669083308</v>
      </c>
      <c r="Y1656" s="27">
        <v>11620.967409532768</v>
      </c>
      <c r="Z1656" s="23" t="s">
        <v>3429</v>
      </c>
      <c r="AA1656" s="23" t="s">
        <v>3429</v>
      </c>
      <c r="AB1656" s="23" t="s">
        <v>3429</v>
      </c>
      <c r="AC1656" s="23" t="s">
        <v>3429</v>
      </c>
      <c r="AD1656" s="23" t="s">
        <v>3429</v>
      </c>
      <c r="AE1656" s="23" t="s">
        <v>3430</v>
      </c>
      <c r="AH1656" s="38"/>
      <c r="AJ1656" s="43"/>
      <c r="AK1656" s="22">
        <f t="shared" si="361"/>
        <v>0.50198449178218785</v>
      </c>
      <c r="AL1656" s="22" t="str">
        <f t="shared" si="362"/>
        <v>DROP</v>
      </c>
      <c r="AM1656" s="28">
        <f t="shared" si="363"/>
        <v>1.4142433973568342</v>
      </c>
      <c r="AN1656" s="22">
        <f t="shared" si="364"/>
        <v>0</v>
      </c>
      <c r="AO1656" s="22" t="str">
        <f t="shared" si="365"/>
        <v>DROP</v>
      </c>
      <c r="AP1656" s="22" t="str">
        <f t="shared" si="366"/>
        <v>DROP</v>
      </c>
      <c r="AQ1656" s="22" t="str">
        <f t="shared" si="367"/>
        <v>DROP</v>
      </c>
      <c r="AR1656" s="22" t="str">
        <f t="shared" si="368"/>
        <v>DROP</v>
      </c>
      <c r="AS1656" s="22" t="str">
        <f t="shared" si="369"/>
        <v>DROP</v>
      </c>
      <c r="AT1656" s="22" t="str">
        <f t="shared" si="370"/>
        <v>DROP</v>
      </c>
      <c r="AU1656" s="22">
        <f t="shared" si="371"/>
        <v>2.996145964795883</v>
      </c>
      <c r="AV1656" s="22">
        <f t="shared" si="372"/>
        <v>0</v>
      </c>
      <c r="AW1656" s="22">
        <f t="shared" si="373"/>
        <v>7.4279389063591275</v>
      </c>
      <c r="AX1656" s="22" t="str">
        <f t="shared" si="374"/>
        <v>DROP</v>
      </c>
    </row>
    <row r="1657" spans="1:50" x14ac:dyDescent="0.25">
      <c r="A1657" s="23" t="s">
        <v>18</v>
      </c>
      <c r="B1657" s="22" t="s">
        <v>1675</v>
      </c>
      <c r="C1657" s="34">
        <v>4066.7760844079712</v>
      </c>
      <c r="D1657" s="32">
        <v>0.32002238481134121</v>
      </c>
      <c r="E1657" s="32">
        <v>0.55324654929298389</v>
      </c>
      <c r="F1657" s="22">
        <v>13</v>
      </c>
      <c r="H1657" s="27">
        <v>1151.1879414356738</v>
      </c>
      <c r="I1657" s="27">
        <v>357.513387116432</v>
      </c>
      <c r="J1657" s="27">
        <v>663.10204613186863</v>
      </c>
      <c r="K1657" s="27">
        <v>2171.8033746839742</v>
      </c>
      <c r="M1657" s="27">
        <v>4011.0870094339289</v>
      </c>
      <c r="N1657" s="27">
        <v>158.60426729191087</v>
      </c>
      <c r="O1657" s="27">
        <v>0</v>
      </c>
      <c r="P1657" s="27">
        <v>540</v>
      </c>
      <c r="Q1657" s="27">
        <v>540</v>
      </c>
      <c r="R1657" s="27">
        <v>4011.0870094339289</v>
      </c>
      <c r="S1657" s="22" t="s">
        <v>3377</v>
      </c>
      <c r="T1657" s="28">
        <v>1.414243397356834</v>
      </c>
      <c r="U1657" s="22">
        <v>0.52085471814338635</v>
      </c>
      <c r="V1657" s="22">
        <v>3.1087748477443653</v>
      </c>
      <c r="W1657" s="22">
        <v>7.4279389063591275</v>
      </c>
      <c r="X1657" s="27">
        <v>-1997.8879020418658</v>
      </c>
      <c r="Y1657" s="27">
        <v>1473.1991073920633</v>
      </c>
      <c r="Z1657" s="23" t="s">
        <v>3429</v>
      </c>
      <c r="AA1657" s="23" t="s">
        <v>3429</v>
      </c>
      <c r="AB1657" s="23" t="s">
        <v>3429</v>
      </c>
      <c r="AC1657" s="23" t="s">
        <v>3429</v>
      </c>
      <c r="AD1657" s="23" t="s">
        <v>3429</v>
      </c>
      <c r="AE1657" s="23" t="s">
        <v>3430</v>
      </c>
      <c r="AH1657" s="38"/>
      <c r="AJ1657" s="43"/>
      <c r="AK1657" s="22">
        <f t="shared" si="361"/>
        <v>0.52085471814338635</v>
      </c>
      <c r="AL1657" s="22" t="str">
        <f t="shared" si="362"/>
        <v>DROP</v>
      </c>
      <c r="AM1657" s="28">
        <f t="shared" si="363"/>
        <v>1.414243397356834</v>
      </c>
      <c r="AN1657" s="22">
        <f t="shared" si="364"/>
        <v>0</v>
      </c>
      <c r="AO1657" s="22" t="str">
        <f t="shared" si="365"/>
        <v>DROP</v>
      </c>
      <c r="AP1657" s="22" t="str">
        <f t="shared" si="366"/>
        <v>DROP</v>
      </c>
      <c r="AQ1657" s="22" t="str">
        <f t="shared" si="367"/>
        <v>DROP</v>
      </c>
      <c r="AR1657" s="22" t="str">
        <f t="shared" si="368"/>
        <v>DROP</v>
      </c>
      <c r="AS1657" s="22" t="str">
        <f t="shared" si="369"/>
        <v>DROP</v>
      </c>
      <c r="AT1657" s="22" t="str">
        <f t="shared" si="370"/>
        <v>DROP</v>
      </c>
      <c r="AU1657" s="22">
        <f t="shared" si="371"/>
        <v>3.1087748477443653</v>
      </c>
      <c r="AV1657" s="22">
        <f t="shared" si="372"/>
        <v>0</v>
      </c>
      <c r="AW1657" s="22">
        <f t="shared" si="373"/>
        <v>7.4279389063591275</v>
      </c>
      <c r="AX1657" s="22" t="str">
        <f t="shared" si="374"/>
        <v>DROP</v>
      </c>
    </row>
    <row r="1658" spans="1:50" x14ac:dyDescent="0.25">
      <c r="A1658" s="23" t="s">
        <v>18</v>
      </c>
      <c r="B1658" s="22" t="s">
        <v>1676</v>
      </c>
      <c r="C1658" s="34">
        <v>27111.840562719808</v>
      </c>
      <c r="D1658" s="32">
        <v>3.0288119551180861</v>
      </c>
      <c r="E1658" s="32">
        <v>3.403964845064027</v>
      </c>
      <c r="F1658" s="22">
        <v>13</v>
      </c>
      <c r="H1658" s="27">
        <v>7674.5862762378256</v>
      </c>
      <c r="I1658" s="27">
        <v>2199.6757195129494</v>
      </c>
      <c r="J1658" s="27">
        <v>4079.8737138215179</v>
      </c>
      <c r="K1658" s="27">
        <v>13954.135709572292</v>
      </c>
      <c r="M1658" s="27">
        <v>26740.58006289287</v>
      </c>
      <c r="N1658" s="27">
        <v>1057.3617819460726</v>
      </c>
      <c r="O1658" s="27">
        <v>0</v>
      </c>
      <c r="P1658" s="27">
        <v>3600</v>
      </c>
      <c r="Q1658" s="27">
        <v>3600</v>
      </c>
      <c r="R1658" s="27">
        <v>26740.58006289287</v>
      </c>
      <c r="S1658" s="22" t="s">
        <v>3377</v>
      </c>
      <c r="T1658" s="28">
        <v>1.4142433973568338</v>
      </c>
      <c r="U1658" s="22">
        <v>0.50198449178218796</v>
      </c>
      <c r="V1658" s="22">
        <v>2.9961459647958839</v>
      </c>
      <c r="W1658" s="22">
        <v>7.427938906359131</v>
      </c>
      <c r="X1658" s="27">
        <v>-13843.806135266652</v>
      </c>
      <c r="Y1658" s="27">
        <v>9296.77392762622</v>
      </c>
      <c r="Z1658" s="23" t="s">
        <v>3429</v>
      </c>
      <c r="AA1658" s="23" t="s">
        <v>3429</v>
      </c>
      <c r="AB1658" s="23" t="s">
        <v>3429</v>
      </c>
      <c r="AC1658" s="23" t="s">
        <v>3429</v>
      </c>
      <c r="AD1658" s="23" t="s">
        <v>3429</v>
      </c>
      <c r="AE1658" s="23" t="s">
        <v>3430</v>
      </c>
      <c r="AH1658" s="38"/>
      <c r="AJ1658" s="43"/>
      <c r="AK1658" s="22">
        <f t="shared" si="361"/>
        <v>0.50198449178218796</v>
      </c>
      <c r="AL1658" s="22" t="str">
        <f t="shared" si="362"/>
        <v>DROP</v>
      </c>
      <c r="AM1658" s="28">
        <f t="shared" si="363"/>
        <v>1.4142433973568338</v>
      </c>
      <c r="AN1658" s="22">
        <f t="shared" si="364"/>
        <v>0</v>
      </c>
      <c r="AO1658" s="22" t="str">
        <f t="shared" si="365"/>
        <v>DROP</v>
      </c>
      <c r="AP1658" s="22" t="str">
        <f t="shared" si="366"/>
        <v>DROP</v>
      </c>
      <c r="AQ1658" s="22" t="str">
        <f t="shared" si="367"/>
        <v>DROP</v>
      </c>
      <c r="AR1658" s="22" t="str">
        <f t="shared" si="368"/>
        <v>DROP</v>
      </c>
      <c r="AS1658" s="22" t="str">
        <f t="shared" si="369"/>
        <v>DROP</v>
      </c>
      <c r="AT1658" s="22" t="str">
        <f t="shared" si="370"/>
        <v>DROP</v>
      </c>
      <c r="AU1658" s="22">
        <f t="shared" si="371"/>
        <v>2.9961459647958839</v>
      </c>
      <c r="AV1658" s="22">
        <f t="shared" si="372"/>
        <v>0</v>
      </c>
      <c r="AW1658" s="22">
        <f t="shared" si="373"/>
        <v>7.427938906359131</v>
      </c>
      <c r="AX1658" s="22" t="str">
        <f t="shared" si="374"/>
        <v>DROP</v>
      </c>
    </row>
    <row r="1659" spans="1:50" x14ac:dyDescent="0.25">
      <c r="A1659" s="23" t="s">
        <v>18</v>
      </c>
      <c r="B1659" s="22" t="s">
        <v>1677</v>
      </c>
      <c r="C1659" s="34">
        <v>4066.7760844079712</v>
      </c>
      <c r="D1659" s="32">
        <v>0.45432179326771294</v>
      </c>
      <c r="E1659" s="32">
        <v>0.51059472675960405</v>
      </c>
      <c r="F1659" s="22">
        <v>13</v>
      </c>
      <c r="H1659" s="27">
        <v>1151.1879414356738</v>
      </c>
      <c r="I1659" s="27">
        <v>329.95135792694248</v>
      </c>
      <c r="J1659" s="27">
        <v>611.98105707322759</v>
      </c>
      <c r="K1659" s="27">
        <v>2093.1203564358439</v>
      </c>
      <c r="M1659" s="27">
        <v>4011.0870094339289</v>
      </c>
      <c r="N1659" s="27">
        <v>158.60426729191087</v>
      </c>
      <c r="O1659" s="27">
        <v>0</v>
      </c>
      <c r="P1659" s="27">
        <v>540</v>
      </c>
      <c r="Q1659" s="27">
        <v>540</v>
      </c>
      <c r="R1659" s="27">
        <v>4011.0870094339289</v>
      </c>
      <c r="S1659" s="22" t="s">
        <v>3377</v>
      </c>
      <c r="T1659" s="28">
        <v>1.414243397356834</v>
      </c>
      <c r="U1659" s="22">
        <v>0.50198449178218807</v>
      </c>
      <c r="V1659" s="22">
        <v>2.9961459647958839</v>
      </c>
      <c r="W1659" s="22">
        <v>7.4279389063591275</v>
      </c>
      <c r="X1659" s="27">
        <v>-2076.5709202899961</v>
      </c>
      <c r="Y1659" s="27">
        <v>1394.516089143933</v>
      </c>
      <c r="Z1659" s="23" t="s">
        <v>3429</v>
      </c>
      <c r="AA1659" s="23" t="s">
        <v>3429</v>
      </c>
      <c r="AB1659" s="23" t="s">
        <v>3429</v>
      </c>
      <c r="AC1659" s="23" t="s">
        <v>3429</v>
      </c>
      <c r="AD1659" s="23" t="s">
        <v>3429</v>
      </c>
      <c r="AE1659" s="23" t="s">
        <v>3430</v>
      </c>
      <c r="AH1659" s="38"/>
      <c r="AJ1659" s="43"/>
      <c r="AK1659" s="22">
        <f t="shared" si="361"/>
        <v>0.50198449178218807</v>
      </c>
      <c r="AL1659" s="22" t="str">
        <f t="shared" si="362"/>
        <v>DROP</v>
      </c>
      <c r="AM1659" s="28">
        <f t="shared" si="363"/>
        <v>1.414243397356834</v>
      </c>
      <c r="AN1659" s="22">
        <f t="shared" si="364"/>
        <v>0</v>
      </c>
      <c r="AO1659" s="22" t="str">
        <f t="shared" si="365"/>
        <v>DROP</v>
      </c>
      <c r="AP1659" s="22" t="str">
        <f t="shared" si="366"/>
        <v>DROP</v>
      </c>
      <c r="AQ1659" s="22" t="str">
        <f t="shared" si="367"/>
        <v>DROP</v>
      </c>
      <c r="AR1659" s="22" t="str">
        <f t="shared" si="368"/>
        <v>DROP</v>
      </c>
      <c r="AS1659" s="22" t="str">
        <f t="shared" si="369"/>
        <v>DROP</v>
      </c>
      <c r="AT1659" s="22" t="str">
        <f t="shared" si="370"/>
        <v>DROP</v>
      </c>
      <c r="AU1659" s="22">
        <f t="shared" si="371"/>
        <v>2.9961459647958839</v>
      </c>
      <c r="AV1659" s="22">
        <f t="shared" si="372"/>
        <v>0</v>
      </c>
      <c r="AW1659" s="22">
        <f t="shared" si="373"/>
        <v>7.4279389063591275</v>
      </c>
      <c r="AX1659" s="22" t="str">
        <f t="shared" si="374"/>
        <v>DROP</v>
      </c>
    </row>
    <row r="1660" spans="1:50" x14ac:dyDescent="0.25">
      <c r="A1660" s="23" t="s">
        <v>18</v>
      </c>
      <c r="B1660" s="22" t="s">
        <v>1678</v>
      </c>
      <c r="C1660" s="34">
        <v>2711.1840562719808</v>
      </c>
      <c r="D1660" s="32">
        <v>0.21334825654089412</v>
      </c>
      <c r="E1660" s="32">
        <v>0.36883103286198926</v>
      </c>
      <c r="F1660" s="22">
        <v>13</v>
      </c>
      <c r="H1660" s="27">
        <v>767.45862762378215</v>
      </c>
      <c r="I1660" s="27">
        <v>238.34225807762132</v>
      </c>
      <c r="J1660" s="27">
        <v>442.06803075457913</v>
      </c>
      <c r="K1660" s="27">
        <v>1447.8689164559826</v>
      </c>
      <c r="M1660" s="27">
        <v>2674.0580062892868</v>
      </c>
      <c r="N1660" s="27">
        <v>105.73617819460725</v>
      </c>
      <c r="O1660" s="27">
        <v>0</v>
      </c>
      <c r="P1660" s="27">
        <v>360</v>
      </c>
      <c r="Q1660" s="27">
        <v>360</v>
      </c>
      <c r="R1660" s="27">
        <v>2674.0580062892868</v>
      </c>
      <c r="S1660" s="22" t="s">
        <v>3377</v>
      </c>
      <c r="T1660" s="28">
        <v>1.414243397356834</v>
      </c>
      <c r="U1660" s="22">
        <v>0.52085471814338613</v>
      </c>
      <c r="V1660" s="22">
        <v>3.1087748477443649</v>
      </c>
      <c r="W1660" s="22">
        <v>7.4279389063591301</v>
      </c>
      <c r="X1660" s="27">
        <v>-1331.9252680279117</v>
      </c>
      <c r="Y1660" s="27">
        <v>982.13273826137538</v>
      </c>
      <c r="Z1660" s="23" t="s">
        <v>3429</v>
      </c>
      <c r="AA1660" s="23" t="s">
        <v>3429</v>
      </c>
      <c r="AB1660" s="23" t="s">
        <v>3429</v>
      </c>
      <c r="AC1660" s="23" t="s">
        <v>3429</v>
      </c>
      <c r="AD1660" s="23" t="s">
        <v>3429</v>
      </c>
      <c r="AE1660" s="23" t="s">
        <v>3430</v>
      </c>
      <c r="AH1660" s="38"/>
      <c r="AJ1660" s="43"/>
      <c r="AK1660" s="22">
        <f t="shared" si="361"/>
        <v>0.52085471814338613</v>
      </c>
      <c r="AL1660" s="22" t="str">
        <f t="shared" si="362"/>
        <v>DROP</v>
      </c>
      <c r="AM1660" s="28">
        <f t="shared" si="363"/>
        <v>1.414243397356834</v>
      </c>
      <c r="AN1660" s="22">
        <f t="shared" si="364"/>
        <v>0</v>
      </c>
      <c r="AO1660" s="22" t="str">
        <f t="shared" si="365"/>
        <v>DROP</v>
      </c>
      <c r="AP1660" s="22" t="str">
        <f t="shared" si="366"/>
        <v>DROP</v>
      </c>
      <c r="AQ1660" s="22" t="str">
        <f t="shared" si="367"/>
        <v>DROP</v>
      </c>
      <c r="AR1660" s="22" t="str">
        <f t="shared" si="368"/>
        <v>DROP</v>
      </c>
      <c r="AS1660" s="22" t="str">
        <f t="shared" si="369"/>
        <v>DROP</v>
      </c>
      <c r="AT1660" s="22" t="str">
        <f t="shared" si="370"/>
        <v>DROP</v>
      </c>
      <c r="AU1660" s="22">
        <f t="shared" si="371"/>
        <v>3.1087748477443649</v>
      </c>
      <c r="AV1660" s="22">
        <f t="shared" si="372"/>
        <v>0</v>
      </c>
      <c r="AW1660" s="22">
        <f t="shared" si="373"/>
        <v>7.4279389063591301</v>
      </c>
      <c r="AX1660" s="22" t="str">
        <f t="shared" si="374"/>
        <v>DROP</v>
      </c>
    </row>
    <row r="1661" spans="1:50" x14ac:dyDescent="0.25">
      <c r="A1661" s="23" t="s">
        <v>18</v>
      </c>
      <c r="B1661" s="22" t="s">
        <v>1679</v>
      </c>
      <c r="C1661" s="34">
        <v>4066.7760844079712</v>
      </c>
      <c r="D1661" s="32">
        <v>0.32002238481134121</v>
      </c>
      <c r="E1661" s="32">
        <v>0.55324654929298389</v>
      </c>
      <c r="F1661" s="22">
        <v>13</v>
      </c>
      <c r="H1661" s="27">
        <v>1151.1879414356738</v>
      </c>
      <c r="I1661" s="27">
        <v>357.513387116432</v>
      </c>
      <c r="J1661" s="27">
        <v>663.10204613186863</v>
      </c>
      <c r="K1661" s="27">
        <v>2171.8033746839742</v>
      </c>
      <c r="M1661" s="27">
        <v>4011.0870094339289</v>
      </c>
      <c r="N1661" s="27">
        <v>158.60426729191087</v>
      </c>
      <c r="O1661" s="27">
        <v>0</v>
      </c>
      <c r="P1661" s="27">
        <v>540</v>
      </c>
      <c r="Q1661" s="27">
        <v>540</v>
      </c>
      <c r="R1661" s="27">
        <v>4011.0870094339289</v>
      </c>
      <c r="S1661" s="22" t="s">
        <v>3377</v>
      </c>
      <c r="T1661" s="28">
        <v>1.414243397356834</v>
      </c>
      <c r="U1661" s="22">
        <v>0.52085471814338635</v>
      </c>
      <c r="V1661" s="22">
        <v>3.1087748477443653</v>
      </c>
      <c r="W1661" s="22">
        <v>7.4279389063591275</v>
      </c>
      <c r="X1661" s="27">
        <v>-1997.8879020418658</v>
      </c>
      <c r="Y1661" s="27">
        <v>1473.1991073920633</v>
      </c>
      <c r="Z1661" s="23" t="s">
        <v>3429</v>
      </c>
      <c r="AA1661" s="23" t="s">
        <v>3429</v>
      </c>
      <c r="AB1661" s="23" t="s">
        <v>3429</v>
      </c>
      <c r="AC1661" s="23" t="s">
        <v>3429</v>
      </c>
      <c r="AD1661" s="23" t="s">
        <v>3429</v>
      </c>
      <c r="AE1661" s="23" t="s">
        <v>3430</v>
      </c>
      <c r="AH1661" s="38"/>
      <c r="AJ1661" s="43"/>
      <c r="AK1661" s="22">
        <f t="shared" si="361"/>
        <v>0.52085471814338635</v>
      </c>
      <c r="AL1661" s="22" t="str">
        <f t="shared" si="362"/>
        <v>DROP</v>
      </c>
      <c r="AM1661" s="28">
        <f t="shared" si="363"/>
        <v>1.414243397356834</v>
      </c>
      <c r="AN1661" s="22">
        <f t="shared" si="364"/>
        <v>0</v>
      </c>
      <c r="AO1661" s="22" t="str">
        <f t="shared" si="365"/>
        <v>DROP</v>
      </c>
      <c r="AP1661" s="22" t="str">
        <f t="shared" si="366"/>
        <v>DROP</v>
      </c>
      <c r="AQ1661" s="22" t="str">
        <f t="shared" si="367"/>
        <v>DROP</v>
      </c>
      <c r="AR1661" s="22" t="str">
        <f t="shared" si="368"/>
        <v>DROP</v>
      </c>
      <c r="AS1661" s="22" t="str">
        <f t="shared" si="369"/>
        <v>DROP</v>
      </c>
      <c r="AT1661" s="22" t="str">
        <f t="shared" si="370"/>
        <v>DROP</v>
      </c>
      <c r="AU1661" s="22">
        <f t="shared" si="371"/>
        <v>3.1087748477443653</v>
      </c>
      <c r="AV1661" s="22">
        <f t="shared" si="372"/>
        <v>0</v>
      </c>
      <c r="AW1661" s="22">
        <f t="shared" si="373"/>
        <v>7.4279389063591275</v>
      </c>
      <c r="AX1661" s="22" t="str">
        <f t="shared" si="374"/>
        <v>DROP</v>
      </c>
    </row>
    <row r="1662" spans="1:50" x14ac:dyDescent="0.25">
      <c r="A1662" s="23" t="s">
        <v>18</v>
      </c>
      <c r="B1662" s="22" t="s">
        <v>1680</v>
      </c>
      <c r="C1662" s="34">
        <v>1355.5920281359904</v>
      </c>
      <c r="D1662" s="32">
        <v>0.15144059775590432</v>
      </c>
      <c r="E1662" s="32">
        <v>0.17019824225320135</v>
      </c>
      <c r="F1662" s="22">
        <v>13</v>
      </c>
      <c r="H1662" s="27">
        <v>383.72931381189107</v>
      </c>
      <c r="I1662" s="27">
        <v>109.98378597564748</v>
      </c>
      <c r="J1662" s="27">
        <v>203.99368569107588</v>
      </c>
      <c r="K1662" s="27">
        <v>697.70678547861439</v>
      </c>
      <c r="M1662" s="27">
        <v>1337.0290031446434</v>
      </c>
      <c r="N1662" s="27">
        <v>52.868089097303624</v>
      </c>
      <c r="O1662" s="27">
        <v>0</v>
      </c>
      <c r="P1662" s="27">
        <v>180</v>
      </c>
      <c r="Q1662" s="27">
        <v>180</v>
      </c>
      <c r="R1662" s="27">
        <v>1337.0290031446434</v>
      </c>
      <c r="S1662" s="22" t="s">
        <v>3377</v>
      </c>
      <c r="T1662" s="28">
        <v>1.414243397356834</v>
      </c>
      <c r="U1662" s="22">
        <v>0.50198449178218774</v>
      </c>
      <c r="V1662" s="22">
        <v>2.996145964795883</v>
      </c>
      <c r="W1662" s="22">
        <v>7.4279389063591301</v>
      </c>
      <c r="X1662" s="27">
        <v>-692.19030676333273</v>
      </c>
      <c r="Y1662" s="27">
        <v>464.8386963813108</v>
      </c>
      <c r="Z1662" s="23" t="s">
        <v>3429</v>
      </c>
      <c r="AA1662" s="23" t="s">
        <v>3429</v>
      </c>
      <c r="AB1662" s="23" t="s">
        <v>3429</v>
      </c>
      <c r="AC1662" s="23" t="s">
        <v>3429</v>
      </c>
      <c r="AD1662" s="23" t="s">
        <v>3429</v>
      </c>
      <c r="AE1662" s="23" t="s">
        <v>3430</v>
      </c>
      <c r="AH1662" s="38"/>
      <c r="AJ1662" s="43"/>
      <c r="AK1662" s="22">
        <f t="shared" si="361"/>
        <v>0.50198449178218774</v>
      </c>
      <c r="AL1662" s="22" t="str">
        <f t="shared" si="362"/>
        <v>DROP</v>
      </c>
      <c r="AM1662" s="28">
        <f t="shared" si="363"/>
        <v>1.414243397356834</v>
      </c>
      <c r="AN1662" s="22">
        <f t="shared" si="364"/>
        <v>0</v>
      </c>
      <c r="AO1662" s="22" t="str">
        <f t="shared" si="365"/>
        <v>DROP</v>
      </c>
      <c r="AP1662" s="22" t="str">
        <f t="shared" si="366"/>
        <v>DROP</v>
      </c>
      <c r="AQ1662" s="22" t="str">
        <f t="shared" si="367"/>
        <v>DROP</v>
      </c>
      <c r="AR1662" s="22" t="str">
        <f t="shared" si="368"/>
        <v>DROP</v>
      </c>
      <c r="AS1662" s="22" t="str">
        <f t="shared" si="369"/>
        <v>DROP</v>
      </c>
      <c r="AT1662" s="22" t="str">
        <f t="shared" si="370"/>
        <v>DROP</v>
      </c>
      <c r="AU1662" s="22">
        <f t="shared" si="371"/>
        <v>2.996145964795883</v>
      </c>
      <c r="AV1662" s="22">
        <f t="shared" si="372"/>
        <v>0</v>
      </c>
      <c r="AW1662" s="22">
        <f t="shared" si="373"/>
        <v>7.4279389063591301</v>
      </c>
      <c r="AX1662" s="22" t="str">
        <f t="shared" si="374"/>
        <v>DROP</v>
      </c>
    </row>
    <row r="1663" spans="1:50" x14ac:dyDescent="0.25">
      <c r="A1663" s="23" t="s">
        <v>18</v>
      </c>
      <c r="B1663" s="22" t="s">
        <v>1681</v>
      </c>
      <c r="C1663" s="34">
        <v>1355.5920281359904</v>
      </c>
      <c r="D1663" s="32">
        <v>0.15144059775590432</v>
      </c>
      <c r="E1663" s="32">
        <v>0.17019824225320135</v>
      </c>
      <c r="F1663" s="22">
        <v>13</v>
      </c>
      <c r="H1663" s="27">
        <v>383.72931381189107</v>
      </c>
      <c r="I1663" s="27">
        <v>109.98378597564748</v>
      </c>
      <c r="J1663" s="27">
        <v>203.99368569107588</v>
      </c>
      <c r="K1663" s="27">
        <v>697.70678547861439</v>
      </c>
      <c r="M1663" s="27">
        <v>1337.0290031446434</v>
      </c>
      <c r="N1663" s="27">
        <v>52.868089097303624</v>
      </c>
      <c r="O1663" s="27">
        <v>0</v>
      </c>
      <c r="P1663" s="27">
        <v>180</v>
      </c>
      <c r="Q1663" s="27">
        <v>180</v>
      </c>
      <c r="R1663" s="27">
        <v>1337.0290031446434</v>
      </c>
      <c r="S1663" s="22" t="s">
        <v>3377</v>
      </c>
      <c r="T1663" s="28">
        <v>1.414243397356834</v>
      </c>
      <c r="U1663" s="22">
        <v>0.50198449178218774</v>
      </c>
      <c r="V1663" s="22">
        <v>2.996145964795883</v>
      </c>
      <c r="W1663" s="22">
        <v>7.4279389063591301</v>
      </c>
      <c r="X1663" s="27">
        <v>-692.19030676333273</v>
      </c>
      <c r="Y1663" s="27">
        <v>464.8386963813108</v>
      </c>
      <c r="Z1663" s="23" t="s">
        <v>3429</v>
      </c>
      <c r="AA1663" s="23" t="s">
        <v>3429</v>
      </c>
      <c r="AB1663" s="23" t="s">
        <v>3429</v>
      </c>
      <c r="AC1663" s="23" t="s">
        <v>3429</v>
      </c>
      <c r="AD1663" s="23" t="s">
        <v>3429</v>
      </c>
      <c r="AE1663" s="23" t="s">
        <v>3430</v>
      </c>
      <c r="AH1663" s="38"/>
      <c r="AJ1663" s="43"/>
      <c r="AK1663" s="22">
        <f t="shared" si="361"/>
        <v>0.50198449178218774</v>
      </c>
      <c r="AL1663" s="22" t="str">
        <f t="shared" si="362"/>
        <v>DROP</v>
      </c>
      <c r="AM1663" s="28">
        <f t="shared" si="363"/>
        <v>1.414243397356834</v>
      </c>
      <c r="AN1663" s="22">
        <f t="shared" si="364"/>
        <v>0</v>
      </c>
      <c r="AO1663" s="22" t="str">
        <f t="shared" si="365"/>
        <v>DROP</v>
      </c>
      <c r="AP1663" s="22" t="str">
        <f t="shared" si="366"/>
        <v>DROP</v>
      </c>
      <c r="AQ1663" s="22" t="str">
        <f t="shared" si="367"/>
        <v>DROP</v>
      </c>
      <c r="AR1663" s="22" t="str">
        <f t="shared" si="368"/>
        <v>DROP</v>
      </c>
      <c r="AS1663" s="22" t="str">
        <f t="shared" si="369"/>
        <v>DROP</v>
      </c>
      <c r="AT1663" s="22" t="str">
        <f t="shared" si="370"/>
        <v>DROP</v>
      </c>
      <c r="AU1663" s="22">
        <f t="shared" si="371"/>
        <v>2.996145964795883</v>
      </c>
      <c r="AV1663" s="22">
        <f t="shared" si="372"/>
        <v>0</v>
      </c>
      <c r="AW1663" s="22">
        <f t="shared" si="373"/>
        <v>7.4279389063591301</v>
      </c>
      <c r="AX1663" s="22" t="str">
        <f t="shared" si="374"/>
        <v>DROP</v>
      </c>
    </row>
    <row r="1664" spans="1:50" x14ac:dyDescent="0.25">
      <c r="A1664" s="23" t="s">
        <v>18</v>
      </c>
      <c r="B1664" s="22" t="s">
        <v>1682</v>
      </c>
      <c r="C1664" s="34">
        <v>173.76799978971263</v>
      </c>
      <c r="D1664" s="32">
        <v>2.936565768878649E-2</v>
      </c>
      <c r="E1664" s="32">
        <v>1.9531698449918058E-2</v>
      </c>
      <c r="F1664" s="22">
        <v>10</v>
      </c>
      <c r="H1664" s="27">
        <v>38.051828971285495</v>
      </c>
      <c r="I1664" s="27">
        <v>10.560202109945362</v>
      </c>
      <c r="J1664" s="27">
        <v>31.173932974978712</v>
      </c>
      <c r="K1664" s="27">
        <v>79.785964056209565</v>
      </c>
      <c r="M1664" s="27">
        <v>137.01322084857978</v>
      </c>
      <c r="N1664" s="27">
        <v>6.7769519917987928</v>
      </c>
      <c r="O1664" s="27">
        <v>0</v>
      </c>
      <c r="P1664" s="27">
        <v>12</v>
      </c>
      <c r="Q1664" s="27">
        <v>12</v>
      </c>
      <c r="R1664" s="27">
        <v>137.01322084857978</v>
      </c>
      <c r="S1664" s="22" t="s">
        <v>3378</v>
      </c>
      <c r="T1664" s="28">
        <v>0.73551596673761555</v>
      </c>
      <c r="U1664" s="22">
        <v>0.55487772550896042</v>
      </c>
      <c r="V1664" s="22">
        <v>4.2491435293149635</v>
      </c>
      <c r="W1664" s="22">
        <v>11.417768404048315</v>
      </c>
      <c r="X1664" s="27">
        <v>-64.004208784169009</v>
      </c>
      <c r="Y1664" s="27">
        <v>61.009012064410769</v>
      </c>
      <c r="Z1664" s="23" t="s">
        <v>3429</v>
      </c>
      <c r="AA1664" s="23" t="s">
        <v>3429</v>
      </c>
      <c r="AB1664" s="23" t="s">
        <v>3429</v>
      </c>
      <c r="AC1664" s="23" t="s">
        <v>3429</v>
      </c>
      <c r="AD1664" s="23" t="s">
        <v>3429</v>
      </c>
      <c r="AE1664" s="23" t="s">
        <v>3429</v>
      </c>
      <c r="AH1664" s="38"/>
      <c r="AJ1664" s="43"/>
      <c r="AK1664" s="22">
        <f t="shared" si="361"/>
        <v>0.55487772550896042</v>
      </c>
      <c r="AL1664" s="22" t="str">
        <f t="shared" si="362"/>
        <v>DROP</v>
      </c>
      <c r="AM1664" s="28">
        <f t="shared" si="363"/>
        <v>0.73551596673761555</v>
      </c>
      <c r="AN1664" s="22">
        <f t="shared" si="364"/>
        <v>0</v>
      </c>
      <c r="AO1664" s="22" t="str">
        <f t="shared" si="365"/>
        <v>DROP</v>
      </c>
      <c r="AP1664" s="22" t="str">
        <f t="shared" si="366"/>
        <v>DROP</v>
      </c>
      <c r="AQ1664" s="22" t="str">
        <f t="shared" si="367"/>
        <v>DROP</v>
      </c>
      <c r="AR1664" s="22" t="str">
        <f t="shared" si="368"/>
        <v>DROP</v>
      </c>
      <c r="AS1664" s="22" t="str">
        <f t="shared" si="369"/>
        <v>DROP</v>
      </c>
      <c r="AT1664" s="22" t="str">
        <f t="shared" si="370"/>
        <v>DROP</v>
      </c>
      <c r="AU1664" s="22">
        <f t="shared" si="371"/>
        <v>4.2491435293149635</v>
      </c>
      <c r="AV1664" s="22">
        <f t="shared" si="372"/>
        <v>0</v>
      </c>
      <c r="AW1664" s="22">
        <f t="shared" si="373"/>
        <v>11.417768404048315</v>
      </c>
      <c r="AX1664" s="22" t="str">
        <f t="shared" si="374"/>
        <v>DROP</v>
      </c>
    </row>
    <row r="1665" spans="1:50" x14ac:dyDescent="0.25">
      <c r="A1665" s="23" t="s">
        <v>18</v>
      </c>
      <c r="B1665" s="22" t="s">
        <v>1683</v>
      </c>
      <c r="C1665" s="34">
        <v>6776.9519917987946</v>
      </c>
      <c r="D1665" s="32">
        <v>0.47546705755153923</v>
      </c>
      <c r="E1665" s="32">
        <v>2.4944065455943494</v>
      </c>
      <c r="F1665" s="22">
        <v>10</v>
      </c>
      <c r="H1665" s="27">
        <v>1484.0213298801343</v>
      </c>
      <c r="I1665" s="27">
        <v>830.0911320211743</v>
      </c>
      <c r="J1665" s="27">
        <v>2448.0865172229414</v>
      </c>
      <c r="K1665" s="27">
        <v>4762.1989791242504</v>
      </c>
      <c r="M1665" s="27">
        <v>5343.5156130946125</v>
      </c>
      <c r="N1665" s="27">
        <v>264.301127680153</v>
      </c>
      <c r="O1665" s="27">
        <v>0</v>
      </c>
      <c r="P1665" s="27">
        <v>468</v>
      </c>
      <c r="Q1665" s="27">
        <v>468</v>
      </c>
      <c r="R1665" s="27">
        <v>5343.5156130946125</v>
      </c>
      <c r="S1665" s="22" t="s">
        <v>3378</v>
      </c>
      <c r="T1665" s="28">
        <v>0.73551596673761532</v>
      </c>
      <c r="U1665" s="22">
        <v>0.8492073117329284</v>
      </c>
      <c r="V1665" s="22">
        <v>6.5030611030333336</v>
      </c>
      <c r="W1665" s="22">
        <v>11.417768404048317</v>
      </c>
      <c r="X1665" s="27">
        <v>-845.61776165051469</v>
      </c>
      <c r="Y1665" s="27">
        <v>4029.8978514440973</v>
      </c>
      <c r="Z1665" s="23" t="s">
        <v>3429</v>
      </c>
      <c r="AA1665" s="23" t="s">
        <v>3429</v>
      </c>
      <c r="AB1665" s="23" t="s">
        <v>3429</v>
      </c>
      <c r="AC1665" s="23" t="s">
        <v>3429</v>
      </c>
      <c r="AD1665" s="23" t="s">
        <v>3429</v>
      </c>
      <c r="AE1665" s="23" t="s">
        <v>3429</v>
      </c>
      <c r="AH1665" s="38"/>
      <c r="AJ1665" s="43"/>
      <c r="AK1665" s="22">
        <f t="shared" si="361"/>
        <v>0.8492073117329284</v>
      </c>
      <c r="AL1665" s="22" t="str">
        <f t="shared" si="362"/>
        <v>DROP</v>
      </c>
      <c r="AM1665" s="28">
        <f t="shared" si="363"/>
        <v>0.73551596673761532</v>
      </c>
      <c r="AN1665" s="22">
        <f t="shared" si="364"/>
        <v>0</v>
      </c>
      <c r="AO1665" s="22" t="str">
        <f t="shared" si="365"/>
        <v>DROP</v>
      </c>
      <c r="AP1665" s="22" t="str">
        <f t="shared" si="366"/>
        <v>DROP</v>
      </c>
      <c r="AQ1665" s="22" t="str">
        <f t="shared" si="367"/>
        <v>DROP</v>
      </c>
      <c r="AR1665" s="22" t="str">
        <f t="shared" si="368"/>
        <v>DROP</v>
      </c>
      <c r="AS1665" s="22" t="str">
        <f t="shared" si="369"/>
        <v>DROP</v>
      </c>
      <c r="AT1665" s="22" t="str">
        <f t="shared" si="370"/>
        <v>DROP</v>
      </c>
      <c r="AU1665" s="22">
        <f t="shared" si="371"/>
        <v>6.5030611030333336</v>
      </c>
      <c r="AV1665" s="22">
        <f t="shared" si="372"/>
        <v>0</v>
      </c>
      <c r="AW1665" s="22">
        <f t="shared" si="373"/>
        <v>11.417768404048317</v>
      </c>
      <c r="AX1665" s="22" t="str">
        <f t="shared" si="374"/>
        <v>DROP</v>
      </c>
    </row>
    <row r="1666" spans="1:50" x14ac:dyDescent="0.25">
      <c r="A1666" s="23" t="s">
        <v>18</v>
      </c>
      <c r="B1666" s="22" t="s">
        <v>1684</v>
      </c>
      <c r="C1666" s="34">
        <v>173.76799978971263</v>
      </c>
      <c r="D1666" s="32">
        <v>1.2191463014142027E-2</v>
      </c>
      <c r="E1666" s="32">
        <v>6.3959142194726898E-2</v>
      </c>
      <c r="F1666" s="22">
        <v>10</v>
      </c>
      <c r="H1666" s="27">
        <v>38.051828971285495</v>
      </c>
      <c r="I1666" s="27">
        <v>21.284388000542929</v>
      </c>
      <c r="J1666" s="27">
        <v>62.771449159562614</v>
      </c>
      <c r="K1666" s="27">
        <v>122.10766613139103</v>
      </c>
      <c r="M1666" s="27">
        <v>137.01322084857978</v>
      </c>
      <c r="N1666" s="27">
        <v>6.7769519917987928</v>
      </c>
      <c r="O1666" s="27">
        <v>0</v>
      </c>
      <c r="P1666" s="27">
        <v>12</v>
      </c>
      <c r="Q1666" s="27">
        <v>12</v>
      </c>
      <c r="R1666" s="27">
        <v>137.01322084857978</v>
      </c>
      <c r="S1666" s="22" t="s">
        <v>3378</v>
      </c>
      <c r="T1666" s="28">
        <v>0.73551596673761555</v>
      </c>
      <c r="U1666" s="22">
        <v>0.8492073117329284</v>
      </c>
      <c r="V1666" s="22">
        <v>6.5030611030333345</v>
      </c>
      <c r="W1666" s="22">
        <v>11.417768404048315</v>
      </c>
      <c r="X1666" s="27">
        <v>-21.682506708987546</v>
      </c>
      <c r="Y1666" s="27">
        <v>103.33071413959223</v>
      </c>
      <c r="Z1666" s="23" t="s">
        <v>3429</v>
      </c>
      <c r="AA1666" s="23" t="s">
        <v>3429</v>
      </c>
      <c r="AB1666" s="23" t="s">
        <v>3429</v>
      </c>
      <c r="AC1666" s="23" t="s">
        <v>3429</v>
      </c>
      <c r="AD1666" s="23" t="s">
        <v>3429</v>
      </c>
      <c r="AE1666" s="23" t="s">
        <v>3429</v>
      </c>
      <c r="AH1666" s="38"/>
      <c r="AJ1666" s="43"/>
      <c r="AK1666" s="22">
        <f t="shared" si="361"/>
        <v>0.8492073117329284</v>
      </c>
      <c r="AL1666" s="22" t="str">
        <f t="shared" si="362"/>
        <v>DROP</v>
      </c>
      <c r="AM1666" s="28">
        <f t="shared" si="363"/>
        <v>0.73551596673761555</v>
      </c>
      <c r="AN1666" s="22">
        <f t="shared" si="364"/>
        <v>0</v>
      </c>
      <c r="AO1666" s="22" t="str">
        <f t="shared" si="365"/>
        <v>DROP</v>
      </c>
      <c r="AP1666" s="22" t="str">
        <f t="shared" si="366"/>
        <v>DROP</v>
      </c>
      <c r="AQ1666" s="22" t="str">
        <f t="shared" si="367"/>
        <v>DROP</v>
      </c>
      <c r="AR1666" s="22" t="str">
        <f t="shared" si="368"/>
        <v>DROP</v>
      </c>
      <c r="AS1666" s="22" t="str">
        <f t="shared" si="369"/>
        <v>DROP</v>
      </c>
      <c r="AT1666" s="22" t="str">
        <f t="shared" si="370"/>
        <v>DROP</v>
      </c>
      <c r="AU1666" s="22">
        <f t="shared" si="371"/>
        <v>6.5030611030333345</v>
      </c>
      <c r="AV1666" s="22">
        <f t="shared" si="372"/>
        <v>0</v>
      </c>
      <c r="AW1666" s="22">
        <f t="shared" si="373"/>
        <v>11.417768404048315</v>
      </c>
      <c r="AX1666" s="22" t="str">
        <f t="shared" si="374"/>
        <v>DROP</v>
      </c>
    </row>
    <row r="1667" spans="1:50" x14ac:dyDescent="0.25">
      <c r="A1667" s="23" t="s">
        <v>18</v>
      </c>
      <c r="B1667" s="22" t="s">
        <v>1685</v>
      </c>
      <c r="C1667" s="34">
        <v>173.76799978971263</v>
      </c>
      <c r="D1667" s="32">
        <v>1.6019805766987937E-2</v>
      </c>
      <c r="E1667" s="32">
        <v>4.1877246176087908E-2</v>
      </c>
      <c r="F1667" s="22">
        <v>10</v>
      </c>
      <c r="H1667" s="27">
        <v>38.051828971285495</v>
      </c>
      <c r="I1667" s="27">
        <v>13.93595231925411</v>
      </c>
      <c r="J1667" s="27">
        <v>41.099604201719764</v>
      </c>
      <c r="K1667" s="27">
        <v>93.087385492259358</v>
      </c>
      <c r="M1667" s="27">
        <v>137.01322084857978</v>
      </c>
      <c r="N1667" s="27">
        <v>6.7769519917987928</v>
      </c>
      <c r="O1667" s="27">
        <v>0</v>
      </c>
      <c r="P1667" s="27">
        <v>12</v>
      </c>
      <c r="Q1667" s="27">
        <v>12</v>
      </c>
      <c r="R1667" s="27">
        <v>137.01322084857978</v>
      </c>
      <c r="S1667" s="22" t="s">
        <v>3378</v>
      </c>
      <c r="T1667" s="28">
        <v>0.73551596673761555</v>
      </c>
      <c r="U1667" s="22">
        <v>0.6473835009266985</v>
      </c>
      <c r="V1667" s="22">
        <v>4.957534403502609</v>
      </c>
      <c r="W1667" s="22">
        <v>11.417768404048315</v>
      </c>
      <c r="X1667" s="27">
        <v>-50.702787348119216</v>
      </c>
      <c r="Y1667" s="27">
        <v>74.310433500460562</v>
      </c>
      <c r="Z1667" s="23" t="s">
        <v>3429</v>
      </c>
      <c r="AA1667" s="23" t="s">
        <v>3429</v>
      </c>
      <c r="AB1667" s="23" t="s">
        <v>3429</v>
      </c>
      <c r="AC1667" s="23" t="s">
        <v>3429</v>
      </c>
      <c r="AD1667" s="23" t="s">
        <v>3429</v>
      </c>
      <c r="AE1667" s="23" t="s">
        <v>3429</v>
      </c>
      <c r="AH1667" s="38"/>
      <c r="AJ1667" s="43"/>
      <c r="AK1667" s="22">
        <f t="shared" si="361"/>
        <v>0.6473835009266985</v>
      </c>
      <c r="AL1667" s="22" t="str">
        <f t="shared" si="362"/>
        <v>DROP</v>
      </c>
      <c r="AM1667" s="28">
        <f t="shared" si="363"/>
        <v>0.73551596673761555</v>
      </c>
      <c r="AN1667" s="22">
        <f t="shared" si="364"/>
        <v>0</v>
      </c>
      <c r="AO1667" s="22" t="str">
        <f t="shared" si="365"/>
        <v>DROP</v>
      </c>
      <c r="AP1667" s="22" t="str">
        <f t="shared" si="366"/>
        <v>DROP</v>
      </c>
      <c r="AQ1667" s="22" t="str">
        <f t="shared" si="367"/>
        <v>DROP</v>
      </c>
      <c r="AR1667" s="22" t="str">
        <f t="shared" si="368"/>
        <v>DROP</v>
      </c>
      <c r="AS1667" s="22" t="str">
        <f t="shared" si="369"/>
        <v>DROP</v>
      </c>
      <c r="AT1667" s="22" t="str">
        <f t="shared" si="370"/>
        <v>DROP</v>
      </c>
      <c r="AU1667" s="22">
        <f t="shared" si="371"/>
        <v>4.957534403502609</v>
      </c>
      <c r="AV1667" s="22">
        <f t="shared" si="372"/>
        <v>0</v>
      </c>
      <c r="AW1667" s="22">
        <f t="shared" si="373"/>
        <v>11.417768404048315</v>
      </c>
      <c r="AX1667" s="22" t="str">
        <f t="shared" si="374"/>
        <v>DROP</v>
      </c>
    </row>
    <row r="1668" spans="1:50" x14ac:dyDescent="0.25">
      <c r="A1668" s="23" t="s">
        <v>18</v>
      </c>
      <c r="B1668" s="22" t="s">
        <v>1686</v>
      </c>
      <c r="C1668" s="34">
        <v>4517.9679945325333</v>
      </c>
      <c r="D1668" s="32">
        <v>0.41651494994168681</v>
      </c>
      <c r="E1668" s="32">
        <v>1.0888084005782868</v>
      </c>
      <c r="F1668" s="22">
        <v>10</v>
      </c>
      <c r="H1668" s="27">
        <v>989.34755325342371</v>
      </c>
      <c r="I1668" s="27">
        <v>362.33476030060717</v>
      </c>
      <c r="J1668" s="27">
        <v>1068.5897092447149</v>
      </c>
      <c r="K1668" s="27">
        <v>2420.2720227987456</v>
      </c>
      <c r="M1668" s="27">
        <v>3562.3437420630771</v>
      </c>
      <c r="N1668" s="27">
        <v>176.20075178676879</v>
      </c>
      <c r="O1668" s="27">
        <v>0</v>
      </c>
      <c r="P1668" s="27">
        <v>312</v>
      </c>
      <c r="Q1668" s="27">
        <v>312</v>
      </c>
      <c r="R1668" s="27">
        <v>3562.3437420630771</v>
      </c>
      <c r="S1668" s="22" t="s">
        <v>3378</v>
      </c>
      <c r="T1668" s="28">
        <v>0.73551596673761477</v>
      </c>
      <c r="U1668" s="22">
        <v>0.64738350092669861</v>
      </c>
      <c r="V1668" s="22">
        <v>4.9575344035026117</v>
      </c>
      <c r="W1668" s="22">
        <v>11.417768404048324</v>
      </c>
      <c r="X1668" s="27">
        <v>-1318.2724710511002</v>
      </c>
      <c r="Y1668" s="27">
        <v>1932.0712710119769</v>
      </c>
      <c r="Z1668" s="23" t="s">
        <v>3429</v>
      </c>
      <c r="AA1668" s="23" t="s">
        <v>3429</v>
      </c>
      <c r="AB1668" s="23" t="s">
        <v>3429</v>
      </c>
      <c r="AC1668" s="23" t="s">
        <v>3429</v>
      </c>
      <c r="AD1668" s="23" t="s">
        <v>3429</v>
      </c>
      <c r="AE1668" s="23" t="s">
        <v>3429</v>
      </c>
      <c r="AH1668" s="38"/>
      <c r="AJ1668" s="43"/>
      <c r="AK1668" s="22">
        <f t="shared" ref="AK1668:AK1731" si="375">IF(K1668/(N1668+M1668)&lt;0,9999,IFERROR(K1668/(N1668+M1668),0))</f>
        <v>0.64738350092669861</v>
      </c>
      <c r="AL1668" s="22" t="str">
        <f t="shared" ref="AL1668:AL1731" si="376">IF(AK1668&gt;=1,K1668-M1668-N1668,"DROP")</f>
        <v>DROP</v>
      </c>
      <c r="AM1668" s="28">
        <f t="shared" ref="AM1668:AM1731" si="377">T1668</f>
        <v>0.73551596673761477</v>
      </c>
      <c r="AN1668" s="22">
        <f t="shared" ref="AN1668:AN1731" si="378">IF(AM1668&gt;=2,$P1668-2*$C1668*$T$2,0)</f>
        <v>0</v>
      </c>
      <c r="AO1668" s="22" t="str">
        <f t="shared" ref="AO1668:AO1731" si="379">IF(OR(AK1668&lt;1,AM1668&lt;2),"DROP","KEEP")</f>
        <v>DROP</v>
      </c>
      <c r="AP1668" s="22" t="str">
        <f t="shared" ref="AP1668:AP1731" si="380">IF(AO1668="DROP","DROP",IF(AL1668&lt;AN1668,AL1668,AN1668))</f>
        <v>DROP</v>
      </c>
      <c r="AQ1668" s="22" t="str">
        <f t="shared" ref="AQ1668:AQ1731" si="381">IF(AO1668="DROP","DROP",IF(K1668/(AJ1668+M1668+AP1668)&lt;0,9999,IFERROR(K1668/(AJ1668+M1668+AP1668),0)))</f>
        <v>DROP</v>
      </c>
      <c r="AR1668" s="22" t="str">
        <f t="shared" ref="AR1668:AR1731" si="382">IF(AO1668="DROP","DROP",IF(C1668&lt;0,9999,IFERROR(($P1668-$AP1668)/($C1668*$T$2),0)))</f>
        <v>DROP</v>
      </c>
      <c r="AS1668" s="22" t="str">
        <f t="shared" ref="AS1668:AS1731" si="383">IF(AO1668="DROP","DROP",IF(R1668&lt;0,9999,IFERROR((R1668+AP1668)/P1668,0)))</f>
        <v>DROP</v>
      </c>
      <c r="AT1668" s="22" t="str">
        <f t="shared" ref="AT1668:AT1731" si="384">IF(Z1668="DROP","DROP",IF(OR(AO1668="DROP",AS1668&lt;1),"DROP","KEEP"))</f>
        <v>DROP</v>
      </c>
      <c r="AU1668" s="22">
        <f t="shared" ref="AU1668:AU1731" si="385">IFERROR(K1668/(N1668+Q1668),0)</f>
        <v>4.9575344035026117</v>
      </c>
      <c r="AV1668" s="22">
        <f t="shared" ref="AV1668:AV1731" si="386">AN1668</f>
        <v>0</v>
      </c>
      <c r="AW1668" s="22">
        <f t="shared" ref="AW1668:AW1731" si="387">IF(R1668&lt;0,9999,IFERROR((R1668+AV1668)/P1668,0))</f>
        <v>11.417768404048324</v>
      </c>
      <c r="AX1668" s="22" t="str">
        <f t="shared" ref="AX1668:AX1731" si="388">IF(AC1668="DROP","DROP",IF(OR(AU1668&lt;1,AW1668&lt;1,AM1668&lt;2),"DROP","KEEP"))</f>
        <v>DROP</v>
      </c>
    </row>
    <row r="1669" spans="1:50" x14ac:dyDescent="0.25">
      <c r="A1669" s="23" t="s">
        <v>18</v>
      </c>
      <c r="B1669" s="22" t="s">
        <v>1687</v>
      </c>
      <c r="C1669" s="34">
        <v>3822.895995373683</v>
      </c>
      <c r="D1669" s="32">
        <v>0.6460444691533036</v>
      </c>
      <c r="E1669" s="32">
        <v>0.42969736589819785</v>
      </c>
      <c r="F1669" s="22">
        <v>10</v>
      </c>
      <c r="H1669" s="27">
        <v>837.14023736828187</v>
      </c>
      <c r="I1669" s="27">
        <v>232.32444641879829</v>
      </c>
      <c r="J1669" s="27">
        <v>685.82652544953271</v>
      </c>
      <c r="K1669" s="27">
        <v>1755.2912092366128</v>
      </c>
      <c r="M1669" s="27">
        <v>3014.2908586687581</v>
      </c>
      <c r="N1669" s="27">
        <v>149.09294381957363</v>
      </c>
      <c r="O1669" s="27">
        <v>0</v>
      </c>
      <c r="P1669" s="27">
        <v>264</v>
      </c>
      <c r="Q1669" s="27">
        <v>264</v>
      </c>
      <c r="R1669" s="27">
        <v>3014.2908586687581</v>
      </c>
      <c r="S1669" s="22" t="s">
        <v>3378</v>
      </c>
      <c r="T1669" s="28">
        <v>0.73551596673761466</v>
      </c>
      <c r="U1669" s="22">
        <v>0.55487772550896064</v>
      </c>
      <c r="V1669" s="22">
        <v>4.249143529314968</v>
      </c>
      <c r="W1669" s="22">
        <v>11.417768404048326</v>
      </c>
      <c r="X1669" s="27">
        <v>-1408.0925932517189</v>
      </c>
      <c r="Y1669" s="27">
        <v>1342.1982654170392</v>
      </c>
      <c r="Z1669" s="23" t="s">
        <v>3429</v>
      </c>
      <c r="AA1669" s="23" t="s">
        <v>3429</v>
      </c>
      <c r="AB1669" s="23" t="s">
        <v>3429</v>
      </c>
      <c r="AC1669" s="23" t="s">
        <v>3429</v>
      </c>
      <c r="AD1669" s="23" t="s">
        <v>3429</v>
      </c>
      <c r="AE1669" s="23" t="s">
        <v>3429</v>
      </c>
      <c r="AH1669" s="38"/>
      <c r="AJ1669" s="43"/>
      <c r="AK1669" s="22">
        <f t="shared" si="375"/>
        <v>0.55487772550896064</v>
      </c>
      <c r="AL1669" s="22" t="str">
        <f t="shared" si="376"/>
        <v>DROP</v>
      </c>
      <c r="AM1669" s="28">
        <f t="shared" si="377"/>
        <v>0.73551596673761466</v>
      </c>
      <c r="AN1669" s="22">
        <f t="shared" si="378"/>
        <v>0</v>
      </c>
      <c r="AO1669" s="22" t="str">
        <f t="shared" si="379"/>
        <v>DROP</v>
      </c>
      <c r="AP1669" s="22" t="str">
        <f t="shared" si="380"/>
        <v>DROP</v>
      </c>
      <c r="AQ1669" s="22" t="str">
        <f t="shared" si="381"/>
        <v>DROP</v>
      </c>
      <c r="AR1669" s="22" t="str">
        <f t="shared" si="382"/>
        <v>DROP</v>
      </c>
      <c r="AS1669" s="22" t="str">
        <f t="shared" si="383"/>
        <v>DROP</v>
      </c>
      <c r="AT1669" s="22" t="str">
        <f t="shared" si="384"/>
        <v>DROP</v>
      </c>
      <c r="AU1669" s="22">
        <f t="shared" si="385"/>
        <v>4.249143529314968</v>
      </c>
      <c r="AV1669" s="22">
        <f t="shared" si="386"/>
        <v>0</v>
      </c>
      <c r="AW1669" s="22">
        <f t="shared" si="387"/>
        <v>11.417768404048326</v>
      </c>
      <c r="AX1669" s="22" t="str">
        <f t="shared" si="388"/>
        <v>DROP</v>
      </c>
    </row>
    <row r="1670" spans="1:50" x14ac:dyDescent="0.25">
      <c r="A1670" s="23" t="s">
        <v>18</v>
      </c>
      <c r="B1670" s="22" t="s">
        <v>1688</v>
      </c>
      <c r="C1670" s="34">
        <v>1911.4479976868415</v>
      </c>
      <c r="D1670" s="32">
        <v>0.10114841911956809</v>
      </c>
      <c r="E1670" s="32">
        <v>0.86312647857978353</v>
      </c>
      <c r="F1670" s="22">
        <v>10</v>
      </c>
      <c r="H1670" s="27">
        <v>418.57011868414094</v>
      </c>
      <c r="I1670" s="27">
        <v>287.23210213955963</v>
      </c>
      <c r="J1670" s="27">
        <v>847.0986009082219</v>
      </c>
      <c r="K1670" s="27">
        <v>1552.9008217319224</v>
      </c>
      <c r="M1670" s="27">
        <v>1507.1454293343791</v>
      </c>
      <c r="N1670" s="27">
        <v>74.546471909786817</v>
      </c>
      <c r="O1670" s="27">
        <v>0</v>
      </c>
      <c r="P1670" s="27">
        <v>132</v>
      </c>
      <c r="Q1670" s="27">
        <v>132</v>
      </c>
      <c r="R1670" s="27">
        <v>1507.1454293343791</v>
      </c>
      <c r="S1670" s="22" t="s">
        <v>3378</v>
      </c>
      <c r="T1670" s="28">
        <v>0.73551596673761466</v>
      </c>
      <c r="U1670" s="22">
        <v>0.98179728966836322</v>
      </c>
      <c r="V1670" s="22">
        <v>7.5184088470423349</v>
      </c>
      <c r="W1670" s="22">
        <v>11.417768404048326</v>
      </c>
      <c r="X1670" s="27">
        <v>-28.791079512243414</v>
      </c>
      <c r="Y1670" s="27">
        <v>1346.3543498221356</v>
      </c>
      <c r="Z1670" s="23" t="s">
        <v>3429</v>
      </c>
      <c r="AA1670" s="23" t="s">
        <v>3429</v>
      </c>
      <c r="AB1670" s="23" t="s">
        <v>3429</v>
      </c>
      <c r="AC1670" s="23" t="s">
        <v>3429</v>
      </c>
      <c r="AD1670" s="23" t="s">
        <v>3429</v>
      </c>
      <c r="AE1670" s="23" t="s">
        <v>3429</v>
      </c>
      <c r="AH1670" s="38"/>
      <c r="AJ1670" s="43"/>
      <c r="AK1670" s="22">
        <f t="shared" si="375"/>
        <v>0.98179728966836322</v>
      </c>
      <c r="AL1670" s="22" t="str">
        <f t="shared" si="376"/>
        <v>DROP</v>
      </c>
      <c r="AM1670" s="28">
        <f t="shared" si="377"/>
        <v>0.73551596673761466</v>
      </c>
      <c r="AN1670" s="22">
        <f t="shared" si="378"/>
        <v>0</v>
      </c>
      <c r="AO1670" s="22" t="str">
        <f t="shared" si="379"/>
        <v>DROP</v>
      </c>
      <c r="AP1670" s="22" t="str">
        <f t="shared" si="380"/>
        <v>DROP</v>
      </c>
      <c r="AQ1670" s="22" t="str">
        <f t="shared" si="381"/>
        <v>DROP</v>
      </c>
      <c r="AR1670" s="22" t="str">
        <f t="shared" si="382"/>
        <v>DROP</v>
      </c>
      <c r="AS1670" s="22" t="str">
        <f t="shared" si="383"/>
        <v>DROP</v>
      </c>
      <c r="AT1670" s="22" t="str">
        <f t="shared" si="384"/>
        <v>DROP</v>
      </c>
      <c r="AU1670" s="22">
        <f t="shared" si="385"/>
        <v>7.5184088470423349</v>
      </c>
      <c r="AV1670" s="22">
        <f t="shared" si="386"/>
        <v>0</v>
      </c>
      <c r="AW1670" s="22">
        <f t="shared" si="387"/>
        <v>11.417768404048326</v>
      </c>
      <c r="AX1670" s="22" t="str">
        <f t="shared" si="388"/>
        <v>DROP</v>
      </c>
    </row>
    <row r="1671" spans="1:50" x14ac:dyDescent="0.25">
      <c r="A1671" s="23" t="s">
        <v>18</v>
      </c>
      <c r="B1671" s="22" t="s">
        <v>1689</v>
      </c>
      <c r="C1671" s="34">
        <v>2954.0559964251179</v>
      </c>
      <c r="D1671" s="32">
        <v>0.49921618070937085</v>
      </c>
      <c r="E1671" s="32">
        <v>0.33203887364860735</v>
      </c>
      <c r="F1671" s="22">
        <v>10</v>
      </c>
      <c r="H1671" s="27">
        <v>646.88109251185404</v>
      </c>
      <c r="I1671" s="27">
        <v>179.52343586907133</v>
      </c>
      <c r="J1671" s="27">
        <v>529.95686057463877</v>
      </c>
      <c r="K1671" s="27">
        <v>1356.3613889555641</v>
      </c>
      <c r="M1671" s="27">
        <v>2329.2247544258589</v>
      </c>
      <c r="N1671" s="27">
        <v>115.2081838605796</v>
      </c>
      <c r="O1671" s="27">
        <v>0</v>
      </c>
      <c r="P1671" s="27">
        <v>204</v>
      </c>
      <c r="Q1671" s="27">
        <v>204</v>
      </c>
      <c r="R1671" s="27">
        <v>2329.2247544258589</v>
      </c>
      <c r="S1671" s="22" t="s">
        <v>3378</v>
      </c>
      <c r="T1671" s="28">
        <v>0.73551596673761488</v>
      </c>
      <c r="U1671" s="22">
        <v>0.55487772550896042</v>
      </c>
      <c r="V1671" s="22">
        <v>4.2491435293149671</v>
      </c>
      <c r="W1671" s="22">
        <v>11.417768404048328</v>
      </c>
      <c r="X1671" s="27">
        <v>-1088.0715493308744</v>
      </c>
      <c r="Y1671" s="27">
        <v>1037.1532050949845</v>
      </c>
      <c r="Z1671" s="23" t="s">
        <v>3429</v>
      </c>
      <c r="AA1671" s="23" t="s">
        <v>3429</v>
      </c>
      <c r="AB1671" s="23" t="s">
        <v>3429</v>
      </c>
      <c r="AC1671" s="23" t="s">
        <v>3429</v>
      </c>
      <c r="AD1671" s="23" t="s">
        <v>3429</v>
      </c>
      <c r="AE1671" s="23" t="s">
        <v>3429</v>
      </c>
      <c r="AH1671" s="38"/>
      <c r="AJ1671" s="43"/>
      <c r="AK1671" s="22">
        <f t="shared" si="375"/>
        <v>0.55487772550896042</v>
      </c>
      <c r="AL1671" s="22" t="str">
        <f t="shared" si="376"/>
        <v>DROP</v>
      </c>
      <c r="AM1671" s="28">
        <f t="shared" si="377"/>
        <v>0.73551596673761488</v>
      </c>
      <c r="AN1671" s="22">
        <f t="shared" si="378"/>
        <v>0</v>
      </c>
      <c r="AO1671" s="22" t="str">
        <f t="shared" si="379"/>
        <v>DROP</v>
      </c>
      <c r="AP1671" s="22" t="str">
        <f t="shared" si="380"/>
        <v>DROP</v>
      </c>
      <c r="AQ1671" s="22" t="str">
        <f t="shared" si="381"/>
        <v>DROP</v>
      </c>
      <c r="AR1671" s="22" t="str">
        <f t="shared" si="382"/>
        <v>DROP</v>
      </c>
      <c r="AS1671" s="22" t="str">
        <f t="shared" si="383"/>
        <v>DROP</v>
      </c>
      <c r="AT1671" s="22" t="str">
        <f t="shared" si="384"/>
        <v>DROP</v>
      </c>
      <c r="AU1671" s="22">
        <f t="shared" si="385"/>
        <v>4.2491435293149671</v>
      </c>
      <c r="AV1671" s="22">
        <f t="shared" si="386"/>
        <v>0</v>
      </c>
      <c r="AW1671" s="22">
        <f t="shared" si="387"/>
        <v>11.417768404048328</v>
      </c>
      <c r="AX1671" s="22" t="str">
        <f t="shared" si="388"/>
        <v>DROP</v>
      </c>
    </row>
    <row r="1672" spans="1:50" x14ac:dyDescent="0.25">
      <c r="A1672" s="23" t="s">
        <v>18</v>
      </c>
      <c r="B1672" s="22" t="s">
        <v>1690</v>
      </c>
      <c r="C1672" s="34">
        <v>347.53599957942527</v>
      </c>
      <c r="D1672" s="32">
        <v>5.8731315377572979E-2</v>
      </c>
      <c r="E1672" s="32">
        <v>3.9063396899836116E-2</v>
      </c>
      <c r="F1672" s="22">
        <v>10</v>
      </c>
      <c r="H1672" s="27">
        <v>76.10365794257099</v>
      </c>
      <c r="I1672" s="27">
        <v>21.120404219890723</v>
      </c>
      <c r="J1672" s="27">
        <v>62.347865949957423</v>
      </c>
      <c r="K1672" s="27">
        <v>159.57192811241913</v>
      </c>
      <c r="M1672" s="27">
        <v>274.02644169715956</v>
      </c>
      <c r="N1672" s="27">
        <v>13.553903983597586</v>
      </c>
      <c r="O1672" s="27">
        <v>0</v>
      </c>
      <c r="P1672" s="27">
        <v>24</v>
      </c>
      <c r="Q1672" s="27">
        <v>24</v>
      </c>
      <c r="R1672" s="27">
        <v>274.02644169715956</v>
      </c>
      <c r="S1672" s="22" t="s">
        <v>3378</v>
      </c>
      <c r="T1672" s="28">
        <v>0.73551596673761555</v>
      </c>
      <c r="U1672" s="22">
        <v>0.55487772550896042</v>
      </c>
      <c r="V1672" s="22">
        <v>4.2491435293149635</v>
      </c>
      <c r="W1672" s="22">
        <v>11.417768404048315</v>
      </c>
      <c r="X1672" s="27">
        <v>-128.00841756833802</v>
      </c>
      <c r="Y1672" s="27">
        <v>122.01802412882154</v>
      </c>
      <c r="Z1672" s="23" t="s">
        <v>3429</v>
      </c>
      <c r="AA1672" s="23" t="s">
        <v>3429</v>
      </c>
      <c r="AB1672" s="23" t="s">
        <v>3429</v>
      </c>
      <c r="AC1672" s="23" t="s">
        <v>3429</v>
      </c>
      <c r="AD1672" s="23" t="s">
        <v>3429</v>
      </c>
      <c r="AE1672" s="23" t="s">
        <v>3429</v>
      </c>
      <c r="AH1672" s="38"/>
      <c r="AJ1672" s="43"/>
      <c r="AK1672" s="22">
        <f t="shared" si="375"/>
        <v>0.55487772550896042</v>
      </c>
      <c r="AL1672" s="22" t="str">
        <f t="shared" si="376"/>
        <v>DROP</v>
      </c>
      <c r="AM1672" s="28">
        <f t="shared" si="377"/>
        <v>0.73551596673761555</v>
      </c>
      <c r="AN1672" s="22">
        <f t="shared" si="378"/>
        <v>0</v>
      </c>
      <c r="AO1672" s="22" t="str">
        <f t="shared" si="379"/>
        <v>DROP</v>
      </c>
      <c r="AP1672" s="22" t="str">
        <f t="shared" si="380"/>
        <v>DROP</v>
      </c>
      <c r="AQ1672" s="22" t="str">
        <f t="shared" si="381"/>
        <v>DROP</v>
      </c>
      <c r="AR1672" s="22" t="str">
        <f t="shared" si="382"/>
        <v>DROP</v>
      </c>
      <c r="AS1672" s="22" t="str">
        <f t="shared" si="383"/>
        <v>DROP</v>
      </c>
      <c r="AT1672" s="22" t="str">
        <f t="shared" si="384"/>
        <v>DROP</v>
      </c>
      <c r="AU1672" s="22">
        <f t="shared" si="385"/>
        <v>4.2491435293149635</v>
      </c>
      <c r="AV1672" s="22">
        <f t="shared" si="386"/>
        <v>0</v>
      </c>
      <c r="AW1672" s="22">
        <f t="shared" si="387"/>
        <v>11.417768404048315</v>
      </c>
      <c r="AX1672" s="22" t="str">
        <f t="shared" si="388"/>
        <v>DROP</v>
      </c>
    </row>
    <row r="1673" spans="1:50" x14ac:dyDescent="0.25">
      <c r="A1673" s="23" t="s">
        <v>18</v>
      </c>
      <c r="B1673" s="22" t="s">
        <v>1691</v>
      </c>
      <c r="C1673" s="34">
        <v>173.76799978971263</v>
      </c>
      <c r="D1673" s="32">
        <v>1.2191463014142027E-2</v>
      </c>
      <c r="E1673" s="32">
        <v>6.3959142194726898E-2</v>
      </c>
      <c r="F1673" s="22">
        <v>10</v>
      </c>
      <c r="H1673" s="27">
        <v>38.051828971285495</v>
      </c>
      <c r="I1673" s="27">
        <v>21.284388000542929</v>
      </c>
      <c r="J1673" s="27">
        <v>62.771449159562614</v>
      </c>
      <c r="K1673" s="27">
        <v>122.10766613139103</v>
      </c>
      <c r="M1673" s="27">
        <v>137.01322084857978</v>
      </c>
      <c r="N1673" s="27">
        <v>6.7769519917987928</v>
      </c>
      <c r="O1673" s="27">
        <v>0</v>
      </c>
      <c r="P1673" s="27">
        <v>12</v>
      </c>
      <c r="Q1673" s="27">
        <v>12</v>
      </c>
      <c r="R1673" s="27">
        <v>137.01322084857978</v>
      </c>
      <c r="S1673" s="22" t="s">
        <v>3378</v>
      </c>
      <c r="T1673" s="28">
        <v>0.73551596673761555</v>
      </c>
      <c r="U1673" s="22">
        <v>0.8492073117329284</v>
      </c>
      <c r="V1673" s="22">
        <v>6.5030611030333345</v>
      </c>
      <c r="W1673" s="22">
        <v>11.417768404048315</v>
      </c>
      <c r="X1673" s="27">
        <v>-21.682506708987546</v>
      </c>
      <c r="Y1673" s="27">
        <v>103.33071413959223</v>
      </c>
      <c r="Z1673" s="23" t="s">
        <v>3429</v>
      </c>
      <c r="AA1673" s="23" t="s">
        <v>3429</v>
      </c>
      <c r="AB1673" s="23" t="s">
        <v>3429</v>
      </c>
      <c r="AC1673" s="23" t="s">
        <v>3429</v>
      </c>
      <c r="AD1673" s="23" t="s">
        <v>3429</v>
      </c>
      <c r="AE1673" s="23" t="s">
        <v>3429</v>
      </c>
      <c r="AH1673" s="38"/>
      <c r="AJ1673" s="43"/>
      <c r="AK1673" s="22">
        <f t="shared" si="375"/>
        <v>0.8492073117329284</v>
      </c>
      <c r="AL1673" s="22" t="str">
        <f t="shared" si="376"/>
        <v>DROP</v>
      </c>
      <c r="AM1673" s="28">
        <f t="shared" si="377"/>
        <v>0.73551596673761555</v>
      </c>
      <c r="AN1673" s="22">
        <f t="shared" si="378"/>
        <v>0</v>
      </c>
      <c r="AO1673" s="22" t="str">
        <f t="shared" si="379"/>
        <v>DROP</v>
      </c>
      <c r="AP1673" s="22" t="str">
        <f t="shared" si="380"/>
        <v>DROP</v>
      </c>
      <c r="AQ1673" s="22" t="str">
        <f t="shared" si="381"/>
        <v>DROP</v>
      </c>
      <c r="AR1673" s="22" t="str">
        <f t="shared" si="382"/>
        <v>DROP</v>
      </c>
      <c r="AS1673" s="22" t="str">
        <f t="shared" si="383"/>
        <v>DROP</v>
      </c>
      <c r="AT1673" s="22" t="str">
        <f t="shared" si="384"/>
        <v>DROP</v>
      </c>
      <c r="AU1673" s="22">
        <f t="shared" si="385"/>
        <v>6.5030611030333345</v>
      </c>
      <c r="AV1673" s="22">
        <f t="shared" si="386"/>
        <v>0</v>
      </c>
      <c r="AW1673" s="22">
        <f t="shared" si="387"/>
        <v>11.417768404048315</v>
      </c>
      <c r="AX1673" s="22" t="str">
        <f t="shared" si="388"/>
        <v>DROP</v>
      </c>
    </row>
    <row r="1674" spans="1:50" x14ac:dyDescent="0.25">
      <c r="A1674" s="23" t="s">
        <v>18</v>
      </c>
      <c r="B1674" s="22" t="s">
        <v>1692</v>
      </c>
      <c r="C1674" s="34">
        <v>347.53599957942527</v>
      </c>
      <c r="D1674" s="32">
        <v>2.4382926028284055E-2</v>
      </c>
      <c r="E1674" s="32">
        <v>0.1279182843894538</v>
      </c>
      <c r="F1674" s="22">
        <v>10</v>
      </c>
      <c r="H1674" s="27">
        <v>76.10365794257099</v>
      </c>
      <c r="I1674" s="27">
        <v>42.568776001085858</v>
      </c>
      <c r="J1674" s="27">
        <v>125.54289831912523</v>
      </c>
      <c r="K1674" s="27">
        <v>244.21533226278206</v>
      </c>
      <c r="M1674" s="27">
        <v>274.02644169715956</v>
      </c>
      <c r="N1674" s="27">
        <v>13.553903983597586</v>
      </c>
      <c r="O1674" s="27">
        <v>0</v>
      </c>
      <c r="P1674" s="27">
        <v>24</v>
      </c>
      <c r="Q1674" s="27">
        <v>24</v>
      </c>
      <c r="R1674" s="27">
        <v>274.02644169715956</v>
      </c>
      <c r="S1674" s="22" t="s">
        <v>3378</v>
      </c>
      <c r="T1674" s="28">
        <v>0.73551596673761555</v>
      </c>
      <c r="U1674" s="22">
        <v>0.8492073117329284</v>
      </c>
      <c r="V1674" s="22">
        <v>6.5030611030333345</v>
      </c>
      <c r="W1674" s="22">
        <v>11.417768404048315</v>
      </c>
      <c r="X1674" s="27">
        <v>-43.365013417975092</v>
      </c>
      <c r="Y1674" s="27">
        <v>206.66142827918446</v>
      </c>
      <c r="Z1674" s="23" t="s">
        <v>3429</v>
      </c>
      <c r="AA1674" s="23" t="s">
        <v>3429</v>
      </c>
      <c r="AB1674" s="23" t="s">
        <v>3429</v>
      </c>
      <c r="AC1674" s="23" t="s">
        <v>3429</v>
      </c>
      <c r="AD1674" s="23" t="s">
        <v>3429</v>
      </c>
      <c r="AE1674" s="23" t="s">
        <v>3429</v>
      </c>
      <c r="AH1674" s="38"/>
      <c r="AJ1674" s="43"/>
      <c r="AK1674" s="22">
        <f t="shared" si="375"/>
        <v>0.8492073117329284</v>
      </c>
      <c r="AL1674" s="22" t="str">
        <f t="shared" si="376"/>
        <v>DROP</v>
      </c>
      <c r="AM1674" s="28">
        <f t="shared" si="377"/>
        <v>0.73551596673761555</v>
      </c>
      <c r="AN1674" s="22">
        <f t="shared" si="378"/>
        <v>0</v>
      </c>
      <c r="AO1674" s="22" t="str">
        <f t="shared" si="379"/>
        <v>DROP</v>
      </c>
      <c r="AP1674" s="22" t="str">
        <f t="shared" si="380"/>
        <v>DROP</v>
      </c>
      <c r="AQ1674" s="22" t="str">
        <f t="shared" si="381"/>
        <v>DROP</v>
      </c>
      <c r="AR1674" s="22" t="str">
        <f t="shared" si="382"/>
        <v>DROP</v>
      </c>
      <c r="AS1674" s="22" t="str">
        <f t="shared" si="383"/>
        <v>DROP</v>
      </c>
      <c r="AT1674" s="22" t="str">
        <f t="shared" si="384"/>
        <v>DROP</v>
      </c>
      <c r="AU1674" s="22">
        <f t="shared" si="385"/>
        <v>6.5030611030333345</v>
      </c>
      <c r="AV1674" s="22">
        <f t="shared" si="386"/>
        <v>0</v>
      </c>
      <c r="AW1674" s="22">
        <f t="shared" si="387"/>
        <v>11.417768404048315</v>
      </c>
      <c r="AX1674" s="22" t="str">
        <f t="shared" si="388"/>
        <v>DROP</v>
      </c>
    </row>
    <row r="1675" spans="1:50" x14ac:dyDescent="0.25">
      <c r="A1675" s="23" t="s">
        <v>18</v>
      </c>
      <c r="B1675" s="22" t="s">
        <v>1693</v>
      </c>
      <c r="C1675" s="34">
        <v>173.76799978971263</v>
      </c>
      <c r="D1675" s="32">
        <v>2.936565768878649E-2</v>
      </c>
      <c r="E1675" s="32">
        <v>1.9531698449918058E-2</v>
      </c>
      <c r="F1675" s="22">
        <v>10</v>
      </c>
      <c r="H1675" s="27">
        <v>38.051828971285495</v>
      </c>
      <c r="I1675" s="27">
        <v>10.560202109945362</v>
      </c>
      <c r="J1675" s="27">
        <v>31.173932974978712</v>
      </c>
      <c r="K1675" s="27">
        <v>79.785964056209565</v>
      </c>
      <c r="M1675" s="27">
        <v>137.01322084857978</v>
      </c>
      <c r="N1675" s="27">
        <v>6.7769519917987928</v>
      </c>
      <c r="O1675" s="27">
        <v>0</v>
      </c>
      <c r="P1675" s="27">
        <v>12</v>
      </c>
      <c r="Q1675" s="27">
        <v>12</v>
      </c>
      <c r="R1675" s="27">
        <v>137.01322084857978</v>
      </c>
      <c r="S1675" s="22" t="s">
        <v>3378</v>
      </c>
      <c r="T1675" s="28">
        <v>0.73551596673761555</v>
      </c>
      <c r="U1675" s="22">
        <v>0.55487772550896042</v>
      </c>
      <c r="V1675" s="22">
        <v>4.2491435293149635</v>
      </c>
      <c r="W1675" s="22">
        <v>11.417768404048315</v>
      </c>
      <c r="X1675" s="27">
        <v>-64.004208784169009</v>
      </c>
      <c r="Y1675" s="27">
        <v>61.009012064410769</v>
      </c>
      <c r="Z1675" s="23" t="s">
        <v>3429</v>
      </c>
      <c r="AA1675" s="23" t="s">
        <v>3429</v>
      </c>
      <c r="AB1675" s="23" t="s">
        <v>3429</v>
      </c>
      <c r="AC1675" s="23" t="s">
        <v>3429</v>
      </c>
      <c r="AD1675" s="23" t="s">
        <v>3429</v>
      </c>
      <c r="AE1675" s="23" t="s">
        <v>3429</v>
      </c>
      <c r="AH1675" s="38"/>
      <c r="AJ1675" s="43"/>
      <c r="AK1675" s="22">
        <f t="shared" si="375"/>
        <v>0.55487772550896042</v>
      </c>
      <c r="AL1675" s="22" t="str">
        <f t="shared" si="376"/>
        <v>DROP</v>
      </c>
      <c r="AM1675" s="28">
        <f t="shared" si="377"/>
        <v>0.73551596673761555</v>
      </c>
      <c r="AN1675" s="22">
        <f t="shared" si="378"/>
        <v>0</v>
      </c>
      <c r="AO1675" s="22" t="str">
        <f t="shared" si="379"/>
        <v>DROP</v>
      </c>
      <c r="AP1675" s="22" t="str">
        <f t="shared" si="380"/>
        <v>DROP</v>
      </c>
      <c r="AQ1675" s="22" t="str">
        <f t="shared" si="381"/>
        <v>DROP</v>
      </c>
      <c r="AR1675" s="22" t="str">
        <f t="shared" si="382"/>
        <v>DROP</v>
      </c>
      <c r="AS1675" s="22" t="str">
        <f t="shared" si="383"/>
        <v>DROP</v>
      </c>
      <c r="AT1675" s="22" t="str">
        <f t="shared" si="384"/>
        <v>DROP</v>
      </c>
      <c r="AU1675" s="22">
        <f t="shared" si="385"/>
        <v>4.2491435293149635</v>
      </c>
      <c r="AV1675" s="22">
        <f t="shared" si="386"/>
        <v>0</v>
      </c>
      <c r="AW1675" s="22">
        <f t="shared" si="387"/>
        <v>11.417768404048315</v>
      </c>
      <c r="AX1675" s="22" t="str">
        <f t="shared" si="388"/>
        <v>DROP</v>
      </c>
    </row>
    <row r="1676" spans="1:50" x14ac:dyDescent="0.25">
      <c r="A1676" s="23" t="s">
        <v>18</v>
      </c>
      <c r="B1676" s="22" t="s">
        <v>1694</v>
      </c>
      <c r="C1676" s="34">
        <v>173.76799978971263</v>
      </c>
      <c r="D1676" s="32">
        <v>2.936565768878649E-2</v>
      </c>
      <c r="E1676" s="32">
        <v>1.9531698449918058E-2</v>
      </c>
      <c r="F1676" s="22">
        <v>10</v>
      </c>
      <c r="H1676" s="27">
        <v>38.051828971285495</v>
      </c>
      <c r="I1676" s="27">
        <v>10.560202109945362</v>
      </c>
      <c r="J1676" s="27">
        <v>31.173932974978712</v>
      </c>
      <c r="K1676" s="27">
        <v>79.785964056209565</v>
      </c>
      <c r="M1676" s="27">
        <v>137.01322084857978</v>
      </c>
      <c r="N1676" s="27">
        <v>6.7769519917987928</v>
      </c>
      <c r="O1676" s="27">
        <v>0</v>
      </c>
      <c r="P1676" s="27">
        <v>12</v>
      </c>
      <c r="Q1676" s="27">
        <v>12</v>
      </c>
      <c r="R1676" s="27">
        <v>137.01322084857978</v>
      </c>
      <c r="S1676" s="22" t="s">
        <v>3378</v>
      </c>
      <c r="T1676" s="28">
        <v>0.73551596673761555</v>
      </c>
      <c r="U1676" s="22">
        <v>0.55487772550896042</v>
      </c>
      <c r="V1676" s="22">
        <v>4.2491435293149635</v>
      </c>
      <c r="W1676" s="22">
        <v>11.417768404048315</v>
      </c>
      <c r="X1676" s="27">
        <v>-64.004208784169009</v>
      </c>
      <c r="Y1676" s="27">
        <v>61.009012064410769</v>
      </c>
      <c r="Z1676" s="23" t="s">
        <v>3429</v>
      </c>
      <c r="AA1676" s="23" t="s">
        <v>3429</v>
      </c>
      <c r="AB1676" s="23" t="s">
        <v>3429</v>
      </c>
      <c r="AC1676" s="23" t="s">
        <v>3429</v>
      </c>
      <c r="AD1676" s="23" t="s">
        <v>3429</v>
      </c>
      <c r="AE1676" s="23" t="s">
        <v>3429</v>
      </c>
      <c r="AH1676" s="38"/>
      <c r="AJ1676" s="43"/>
      <c r="AK1676" s="22">
        <f t="shared" si="375"/>
        <v>0.55487772550896042</v>
      </c>
      <c r="AL1676" s="22" t="str">
        <f t="shared" si="376"/>
        <v>DROP</v>
      </c>
      <c r="AM1676" s="28">
        <f t="shared" si="377"/>
        <v>0.73551596673761555</v>
      </c>
      <c r="AN1676" s="22">
        <f t="shared" si="378"/>
        <v>0</v>
      </c>
      <c r="AO1676" s="22" t="str">
        <f t="shared" si="379"/>
        <v>DROP</v>
      </c>
      <c r="AP1676" s="22" t="str">
        <f t="shared" si="380"/>
        <v>DROP</v>
      </c>
      <c r="AQ1676" s="22" t="str">
        <f t="shared" si="381"/>
        <v>DROP</v>
      </c>
      <c r="AR1676" s="22" t="str">
        <f t="shared" si="382"/>
        <v>DROP</v>
      </c>
      <c r="AS1676" s="22" t="str">
        <f t="shared" si="383"/>
        <v>DROP</v>
      </c>
      <c r="AT1676" s="22" t="str">
        <f t="shared" si="384"/>
        <v>DROP</v>
      </c>
      <c r="AU1676" s="22">
        <f t="shared" si="385"/>
        <v>4.2491435293149635</v>
      </c>
      <c r="AV1676" s="22">
        <f t="shared" si="386"/>
        <v>0</v>
      </c>
      <c r="AW1676" s="22">
        <f t="shared" si="387"/>
        <v>11.417768404048315</v>
      </c>
      <c r="AX1676" s="22" t="str">
        <f t="shared" si="388"/>
        <v>DROP</v>
      </c>
    </row>
    <row r="1677" spans="1:50" x14ac:dyDescent="0.25">
      <c r="A1677" s="23" t="s">
        <v>18</v>
      </c>
      <c r="B1677" s="22" t="s">
        <v>1695</v>
      </c>
      <c r="C1677" s="34">
        <v>173.76799978971263</v>
      </c>
      <c r="D1677" s="32">
        <v>2.936565768878649E-2</v>
      </c>
      <c r="E1677" s="32">
        <v>1.9531698449918058E-2</v>
      </c>
      <c r="F1677" s="22">
        <v>10</v>
      </c>
      <c r="H1677" s="27">
        <v>38.051828971285495</v>
      </c>
      <c r="I1677" s="27">
        <v>10.560202109945362</v>
      </c>
      <c r="J1677" s="27">
        <v>31.173932974978712</v>
      </c>
      <c r="K1677" s="27">
        <v>79.785964056209565</v>
      </c>
      <c r="M1677" s="27">
        <v>137.01322084857978</v>
      </c>
      <c r="N1677" s="27">
        <v>6.7769519917987928</v>
      </c>
      <c r="O1677" s="27">
        <v>0</v>
      </c>
      <c r="P1677" s="27">
        <v>12</v>
      </c>
      <c r="Q1677" s="27">
        <v>12</v>
      </c>
      <c r="R1677" s="27">
        <v>137.01322084857978</v>
      </c>
      <c r="S1677" s="22" t="s">
        <v>3378</v>
      </c>
      <c r="T1677" s="28">
        <v>0.73551596673761555</v>
      </c>
      <c r="U1677" s="22">
        <v>0.55487772550896042</v>
      </c>
      <c r="V1677" s="22">
        <v>4.2491435293149635</v>
      </c>
      <c r="W1677" s="22">
        <v>11.417768404048315</v>
      </c>
      <c r="X1677" s="27">
        <v>-64.004208784169009</v>
      </c>
      <c r="Y1677" s="27">
        <v>61.009012064410769</v>
      </c>
      <c r="Z1677" s="23" t="s">
        <v>3429</v>
      </c>
      <c r="AA1677" s="23" t="s">
        <v>3429</v>
      </c>
      <c r="AB1677" s="23" t="s">
        <v>3429</v>
      </c>
      <c r="AC1677" s="23" t="s">
        <v>3429</v>
      </c>
      <c r="AD1677" s="23" t="s">
        <v>3429</v>
      </c>
      <c r="AE1677" s="23" t="s">
        <v>3429</v>
      </c>
      <c r="AH1677" s="38"/>
      <c r="AJ1677" s="43"/>
      <c r="AK1677" s="22">
        <f t="shared" si="375"/>
        <v>0.55487772550896042</v>
      </c>
      <c r="AL1677" s="22" t="str">
        <f t="shared" si="376"/>
        <v>DROP</v>
      </c>
      <c r="AM1677" s="28">
        <f t="shared" si="377"/>
        <v>0.73551596673761555</v>
      </c>
      <c r="AN1677" s="22">
        <f t="shared" si="378"/>
        <v>0</v>
      </c>
      <c r="AO1677" s="22" t="str">
        <f t="shared" si="379"/>
        <v>DROP</v>
      </c>
      <c r="AP1677" s="22" t="str">
        <f t="shared" si="380"/>
        <v>DROP</v>
      </c>
      <c r="AQ1677" s="22" t="str">
        <f t="shared" si="381"/>
        <v>DROP</v>
      </c>
      <c r="AR1677" s="22" t="str">
        <f t="shared" si="382"/>
        <v>DROP</v>
      </c>
      <c r="AS1677" s="22" t="str">
        <f t="shared" si="383"/>
        <v>DROP</v>
      </c>
      <c r="AT1677" s="22" t="str">
        <f t="shared" si="384"/>
        <v>DROP</v>
      </c>
      <c r="AU1677" s="22">
        <f t="shared" si="385"/>
        <v>4.2491435293149635</v>
      </c>
      <c r="AV1677" s="22">
        <f t="shared" si="386"/>
        <v>0</v>
      </c>
      <c r="AW1677" s="22">
        <f t="shared" si="387"/>
        <v>11.417768404048315</v>
      </c>
      <c r="AX1677" s="22" t="str">
        <f t="shared" si="388"/>
        <v>DROP</v>
      </c>
    </row>
    <row r="1678" spans="1:50" x14ac:dyDescent="0.25">
      <c r="A1678" s="23" t="s">
        <v>18</v>
      </c>
      <c r="B1678" s="22" t="s">
        <v>1696</v>
      </c>
      <c r="C1678" s="34">
        <v>6776.9519917987946</v>
      </c>
      <c r="D1678" s="32">
        <v>0.47546705755153923</v>
      </c>
      <c r="E1678" s="32">
        <v>2.4944065455943494</v>
      </c>
      <c r="F1678" s="22">
        <v>10</v>
      </c>
      <c r="H1678" s="27">
        <v>1484.0213298801343</v>
      </c>
      <c r="I1678" s="27">
        <v>830.0911320211743</v>
      </c>
      <c r="J1678" s="27">
        <v>2448.0865172229414</v>
      </c>
      <c r="K1678" s="27">
        <v>4762.1989791242504</v>
      </c>
      <c r="M1678" s="27">
        <v>5343.5156130946125</v>
      </c>
      <c r="N1678" s="27">
        <v>264.301127680153</v>
      </c>
      <c r="O1678" s="27">
        <v>0</v>
      </c>
      <c r="P1678" s="27">
        <v>468</v>
      </c>
      <c r="Q1678" s="27">
        <v>468</v>
      </c>
      <c r="R1678" s="27">
        <v>5343.5156130946125</v>
      </c>
      <c r="S1678" s="22" t="s">
        <v>3378</v>
      </c>
      <c r="T1678" s="28">
        <v>0.73551596673761532</v>
      </c>
      <c r="U1678" s="22">
        <v>0.8492073117329284</v>
      </c>
      <c r="V1678" s="22">
        <v>6.5030611030333336</v>
      </c>
      <c r="W1678" s="22">
        <v>11.417768404048317</v>
      </c>
      <c r="X1678" s="27">
        <v>-845.61776165051469</v>
      </c>
      <c r="Y1678" s="27">
        <v>4029.8978514440973</v>
      </c>
      <c r="Z1678" s="23" t="s">
        <v>3429</v>
      </c>
      <c r="AA1678" s="23" t="s">
        <v>3429</v>
      </c>
      <c r="AB1678" s="23" t="s">
        <v>3429</v>
      </c>
      <c r="AC1678" s="23" t="s">
        <v>3429</v>
      </c>
      <c r="AD1678" s="23" t="s">
        <v>3429</v>
      </c>
      <c r="AE1678" s="23" t="s">
        <v>3429</v>
      </c>
      <c r="AH1678" s="38"/>
      <c r="AJ1678" s="43"/>
      <c r="AK1678" s="22">
        <f t="shared" si="375"/>
        <v>0.8492073117329284</v>
      </c>
      <c r="AL1678" s="22" t="str">
        <f t="shared" si="376"/>
        <v>DROP</v>
      </c>
      <c r="AM1678" s="28">
        <f t="shared" si="377"/>
        <v>0.73551596673761532</v>
      </c>
      <c r="AN1678" s="22">
        <f t="shared" si="378"/>
        <v>0</v>
      </c>
      <c r="AO1678" s="22" t="str">
        <f t="shared" si="379"/>
        <v>DROP</v>
      </c>
      <c r="AP1678" s="22" t="str">
        <f t="shared" si="380"/>
        <v>DROP</v>
      </c>
      <c r="AQ1678" s="22" t="str">
        <f t="shared" si="381"/>
        <v>DROP</v>
      </c>
      <c r="AR1678" s="22" t="str">
        <f t="shared" si="382"/>
        <v>DROP</v>
      </c>
      <c r="AS1678" s="22" t="str">
        <f t="shared" si="383"/>
        <v>DROP</v>
      </c>
      <c r="AT1678" s="22" t="str">
        <f t="shared" si="384"/>
        <v>DROP</v>
      </c>
      <c r="AU1678" s="22">
        <f t="shared" si="385"/>
        <v>6.5030611030333336</v>
      </c>
      <c r="AV1678" s="22">
        <f t="shared" si="386"/>
        <v>0</v>
      </c>
      <c r="AW1678" s="22">
        <f t="shared" si="387"/>
        <v>11.417768404048317</v>
      </c>
      <c r="AX1678" s="22" t="str">
        <f t="shared" si="388"/>
        <v>DROP</v>
      </c>
    </row>
    <row r="1679" spans="1:50" x14ac:dyDescent="0.25">
      <c r="A1679" s="23" t="s">
        <v>18</v>
      </c>
      <c r="B1679" s="22" t="s">
        <v>1697</v>
      </c>
      <c r="C1679" s="34">
        <v>173.76799978971263</v>
      </c>
      <c r="D1679" s="32">
        <v>1.2191463014142027E-2</v>
      </c>
      <c r="E1679" s="32">
        <v>6.3959142194726898E-2</v>
      </c>
      <c r="F1679" s="22">
        <v>10</v>
      </c>
      <c r="H1679" s="27">
        <v>38.051828971285495</v>
      </c>
      <c r="I1679" s="27">
        <v>21.284388000542929</v>
      </c>
      <c r="J1679" s="27">
        <v>62.771449159562614</v>
      </c>
      <c r="K1679" s="27">
        <v>122.10766613139103</v>
      </c>
      <c r="M1679" s="27">
        <v>137.01322084857978</v>
      </c>
      <c r="N1679" s="27">
        <v>6.7769519917987928</v>
      </c>
      <c r="O1679" s="27">
        <v>0</v>
      </c>
      <c r="P1679" s="27">
        <v>12</v>
      </c>
      <c r="Q1679" s="27">
        <v>12</v>
      </c>
      <c r="R1679" s="27">
        <v>137.01322084857978</v>
      </c>
      <c r="S1679" s="22" t="s">
        <v>3378</v>
      </c>
      <c r="T1679" s="28">
        <v>0.73551596673761555</v>
      </c>
      <c r="U1679" s="22">
        <v>0.8492073117329284</v>
      </c>
      <c r="V1679" s="22">
        <v>6.5030611030333345</v>
      </c>
      <c r="W1679" s="22">
        <v>11.417768404048315</v>
      </c>
      <c r="X1679" s="27">
        <v>-21.682506708987546</v>
      </c>
      <c r="Y1679" s="27">
        <v>103.33071413959223</v>
      </c>
      <c r="Z1679" s="23" t="s">
        <v>3429</v>
      </c>
      <c r="AA1679" s="23" t="s">
        <v>3429</v>
      </c>
      <c r="AB1679" s="23" t="s">
        <v>3429</v>
      </c>
      <c r="AC1679" s="23" t="s">
        <v>3429</v>
      </c>
      <c r="AD1679" s="23" t="s">
        <v>3429</v>
      </c>
      <c r="AE1679" s="23" t="s">
        <v>3429</v>
      </c>
      <c r="AH1679" s="38"/>
      <c r="AJ1679" s="43"/>
      <c r="AK1679" s="22">
        <f t="shared" si="375"/>
        <v>0.8492073117329284</v>
      </c>
      <c r="AL1679" s="22" t="str">
        <f t="shared" si="376"/>
        <v>DROP</v>
      </c>
      <c r="AM1679" s="28">
        <f t="shared" si="377"/>
        <v>0.73551596673761555</v>
      </c>
      <c r="AN1679" s="22">
        <f t="shared" si="378"/>
        <v>0</v>
      </c>
      <c r="AO1679" s="22" t="str">
        <f t="shared" si="379"/>
        <v>DROP</v>
      </c>
      <c r="AP1679" s="22" t="str">
        <f t="shared" si="380"/>
        <v>DROP</v>
      </c>
      <c r="AQ1679" s="22" t="str">
        <f t="shared" si="381"/>
        <v>DROP</v>
      </c>
      <c r="AR1679" s="22" t="str">
        <f t="shared" si="382"/>
        <v>DROP</v>
      </c>
      <c r="AS1679" s="22" t="str">
        <f t="shared" si="383"/>
        <v>DROP</v>
      </c>
      <c r="AT1679" s="22" t="str">
        <f t="shared" si="384"/>
        <v>DROP</v>
      </c>
      <c r="AU1679" s="22">
        <f t="shared" si="385"/>
        <v>6.5030611030333345</v>
      </c>
      <c r="AV1679" s="22">
        <f t="shared" si="386"/>
        <v>0</v>
      </c>
      <c r="AW1679" s="22">
        <f t="shared" si="387"/>
        <v>11.417768404048315</v>
      </c>
      <c r="AX1679" s="22" t="str">
        <f t="shared" si="388"/>
        <v>DROP</v>
      </c>
    </row>
    <row r="1680" spans="1:50" x14ac:dyDescent="0.25">
      <c r="A1680" s="23" t="s">
        <v>18</v>
      </c>
      <c r="B1680" s="22" t="s">
        <v>1698</v>
      </c>
      <c r="C1680" s="34">
        <v>173.76799978971263</v>
      </c>
      <c r="D1680" s="32">
        <v>1.6019805766987937E-2</v>
      </c>
      <c r="E1680" s="32">
        <v>4.1877246176087908E-2</v>
      </c>
      <c r="F1680" s="22">
        <v>10</v>
      </c>
      <c r="H1680" s="27">
        <v>38.051828971285495</v>
      </c>
      <c r="I1680" s="27">
        <v>13.93595231925411</v>
      </c>
      <c r="J1680" s="27">
        <v>41.099604201719764</v>
      </c>
      <c r="K1680" s="27">
        <v>93.087385492259358</v>
      </c>
      <c r="M1680" s="27">
        <v>137.01322084857978</v>
      </c>
      <c r="N1680" s="27">
        <v>6.7769519917987928</v>
      </c>
      <c r="O1680" s="27">
        <v>0</v>
      </c>
      <c r="P1680" s="27">
        <v>12</v>
      </c>
      <c r="Q1680" s="27">
        <v>12</v>
      </c>
      <c r="R1680" s="27">
        <v>137.01322084857978</v>
      </c>
      <c r="S1680" s="22" t="s">
        <v>3378</v>
      </c>
      <c r="T1680" s="28">
        <v>0.73551596673761555</v>
      </c>
      <c r="U1680" s="22">
        <v>0.6473835009266985</v>
      </c>
      <c r="V1680" s="22">
        <v>4.957534403502609</v>
      </c>
      <c r="W1680" s="22">
        <v>11.417768404048315</v>
      </c>
      <c r="X1680" s="27">
        <v>-50.702787348119216</v>
      </c>
      <c r="Y1680" s="27">
        <v>74.310433500460562</v>
      </c>
      <c r="Z1680" s="23" t="s">
        <v>3429</v>
      </c>
      <c r="AA1680" s="23" t="s">
        <v>3429</v>
      </c>
      <c r="AB1680" s="23" t="s">
        <v>3429</v>
      </c>
      <c r="AC1680" s="23" t="s">
        <v>3429</v>
      </c>
      <c r="AD1680" s="23" t="s">
        <v>3429</v>
      </c>
      <c r="AE1680" s="23" t="s">
        <v>3429</v>
      </c>
      <c r="AH1680" s="38"/>
      <c r="AJ1680" s="43"/>
      <c r="AK1680" s="22">
        <f t="shared" si="375"/>
        <v>0.6473835009266985</v>
      </c>
      <c r="AL1680" s="22" t="str">
        <f t="shared" si="376"/>
        <v>DROP</v>
      </c>
      <c r="AM1680" s="28">
        <f t="shared" si="377"/>
        <v>0.73551596673761555</v>
      </c>
      <c r="AN1680" s="22">
        <f t="shared" si="378"/>
        <v>0</v>
      </c>
      <c r="AO1680" s="22" t="str">
        <f t="shared" si="379"/>
        <v>DROP</v>
      </c>
      <c r="AP1680" s="22" t="str">
        <f t="shared" si="380"/>
        <v>DROP</v>
      </c>
      <c r="AQ1680" s="22" t="str">
        <f t="shared" si="381"/>
        <v>DROP</v>
      </c>
      <c r="AR1680" s="22" t="str">
        <f t="shared" si="382"/>
        <v>DROP</v>
      </c>
      <c r="AS1680" s="22" t="str">
        <f t="shared" si="383"/>
        <v>DROP</v>
      </c>
      <c r="AT1680" s="22" t="str">
        <f t="shared" si="384"/>
        <v>DROP</v>
      </c>
      <c r="AU1680" s="22">
        <f t="shared" si="385"/>
        <v>4.957534403502609</v>
      </c>
      <c r="AV1680" s="22">
        <f t="shared" si="386"/>
        <v>0</v>
      </c>
      <c r="AW1680" s="22">
        <f t="shared" si="387"/>
        <v>11.417768404048315</v>
      </c>
      <c r="AX1680" s="22" t="str">
        <f t="shared" si="388"/>
        <v>DROP</v>
      </c>
    </row>
    <row r="1681" spans="1:50" x14ac:dyDescent="0.25">
      <c r="A1681" s="23" t="s">
        <v>18</v>
      </c>
      <c r="B1681" s="22" t="s">
        <v>1699</v>
      </c>
      <c r="C1681" s="34">
        <v>4517.9679945325333</v>
      </c>
      <c r="D1681" s="32">
        <v>0.41651494994168681</v>
      </c>
      <c r="E1681" s="32">
        <v>1.0888084005782868</v>
      </c>
      <c r="F1681" s="22">
        <v>10</v>
      </c>
      <c r="H1681" s="27">
        <v>989.34755325342371</v>
      </c>
      <c r="I1681" s="27">
        <v>362.33476030060717</v>
      </c>
      <c r="J1681" s="27">
        <v>1068.5897092447149</v>
      </c>
      <c r="K1681" s="27">
        <v>2420.2720227987456</v>
      </c>
      <c r="M1681" s="27">
        <v>3562.3437420630771</v>
      </c>
      <c r="N1681" s="27">
        <v>176.20075178676879</v>
      </c>
      <c r="O1681" s="27">
        <v>0</v>
      </c>
      <c r="P1681" s="27">
        <v>312</v>
      </c>
      <c r="Q1681" s="27">
        <v>312</v>
      </c>
      <c r="R1681" s="27">
        <v>3562.3437420630771</v>
      </c>
      <c r="S1681" s="22" t="s">
        <v>3378</v>
      </c>
      <c r="T1681" s="28">
        <v>0.73551596673761477</v>
      </c>
      <c r="U1681" s="22">
        <v>0.64738350092669861</v>
      </c>
      <c r="V1681" s="22">
        <v>4.9575344035026117</v>
      </c>
      <c r="W1681" s="22">
        <v>11.417768404048324</v>
      </c>
      <c r="X1681" s="27">
        <v>-1318.2724710511002</v>
      </c>
      <c r="Y1681" s="27">
        <v>1932.0712710119769</v>
      </c>
      <c r="Z1681" s="23" t="s">
        <v>3429</v>
      </c>
      <c r="AA1681" s="23" t="s">
        <v>3429</v>
      </c>
      <c r="AB1681" s="23" t="s">
        <v>3429</v>
      </c>
      <c r="AC1681" s="23" t="s">
        <v>3429</v>
      </c>
      <c r="AD1681" s="23" t="s">
        <v>3429</v>
      </c>
      <c r="AE1681" s="23" t="s">
        <v>3429</v>
      </c>
      <c r="AH1681" s="38"/>
      <c r="AJ1681" s="43"/>
      <c r="AK1681" s="22">
        <f t="shared" si="375"/>
        <v>0.64738350092669861</v>
      </c>
      <c r="AL1681" s="22" t="str">
        <f t="shared" si="376"/>
        <v>DROP</v>
      </c>
      <c r="AM1681" s="28">
        <f t="shared" si="377"/>
        <v>0.73551596673761477</v>
      </c>
      <c r="AN1681" s="22">
        <f t="shared" si="378"/>
        <v>0</v>
      </c>
      <c r="AO1681" s="22" t="str">
        <f t="shared" si="379"/>
        <v>DROP</v>
      </c>
      <c r="AP1681" s="22" t="str">
        <f t="shared" si="380"/>
        <v>DROP</v>
      </c>
      <c r="AQ1681" s="22" t="str">
        <f t="shared" si="381"/>
        <v>DROP</v>
      </c>
      <c r="AR1681" s="22" t="str">
        <f t="shared" si="382"/>
        <v>DROP</v>
      </c>
      <c r="AS1681" s="22" t="str">
        <f t="shared" si="383"/>
        <v>DROP</v>
      </c>
      <c r="AT1681" s="22" t="str">
        <f t="shared" si="384"/>
        <v>DROP</v>
      </c>
      <c r="AU1681" s="22">
        <f t="shared" si="385"/>
        <v>4.9575344035026117</v>
      </c>
      <c r="AV1681" s="22">
        <f t="shared" si="386"/>
        <v>0</v>
      </c>
      <c r="AW1681" s="22">
        <f t="shared" si="387"/>
        <v>11.417768404048324</v>
      </c>
      <c r="AX1681" s="22" t="str">
        <f t="shared" si="388"/>
        <v>DROP</v>
      </c>
    </row>
    <row r="1682" spans="1:50" x14ac:dyDescent="0.25">
      <c r="A1682" s="23" t="s">
        <v>18</v>
      </c>
      <c r="B1682" s="22" t="s">
        <v>1700</v>
      </c>
      <c r="C1682" s="34">
        <v>3822.895995373683</v>
      </c>
      <c r="D1682" s="32">
        <v>0.6460444691533036</v>
      </c>
      <c r="E1682" s="32">
        <v>0.42969736589819785</v>
      </c>
      <c r="F1682" s="22">
        <v>10</v>
      </c>
      <c r="H1682" s="27">
        <v>837.14023736828187</v>
      </c>
      <c r="I1682" s="27">
        <v>232.32444641879829</v>
      </c>
      <c r="J1682" s="27">
        <v>685.82652544953271</v>
      </c>
      <c r="K1682" s="27">
        <v>1755.2912092366128</v>
      </c>
      <c r="M1682" s="27">
        <v>3014.2908586687581</v>
      </c>
      <c r="N1682" s="27">
        <v>149.09294381957363</v>
      </c>
      <c r="O1682" s="27">
        <v>0</v>
      </c>
      <c r="P1682" s="27">
        <v>264</v>
      </c>
      <c r="Q1682" s="27">
        <v>264</v>
      </c>
      <c r="R1682" s="27">
        <v>3014.2908586687581</v>
      </c>
      <c r="S1682" s="22" t="s">
        <v>3378</v>
      </c>
      <c r="T1682" s="28">
        <v>0.73551596673761466</v>
      </c>
      <c r="U1682" s="22">
        <v>0.55487772550896064</v>
      </c>
      <c r="V1682" s="22">
        <v>4.249143529314968</v>
      </c>
      <c r="W1682" s="22">
        <v>11.417768404048326</v>
      </c>
      <c r="X1682" s="27">
        <v>-1408.0925932517189</v>
      </c>
      <c r="Y1682" s="27">
        <v>1342.1982654170392</v>
      </c>
      <c r="Z1682" s="23" t="s">
        <v>3429</v>
      </c>
      <c r="AA1682" s="23" t="s">
        <v>3429</v>
      </c>
      <c r="AB1682" s="23" t="s">
        <v>3429</v>
      </c>
      <c r="AC1682" s="23" t="s">
        <v>3429</v>
      </c>
      <c r="AD1682" s="23" t="s">
        <v>3429</v>
      </c>
      <c r="AE1682" s="23" t="s">
        <v>3429</v>
      </c>
      <c r="AH1682" s="38"/>
      <c r="AJ1682" s="43"/>
      <c r="AK1682" s="22">
        <f t="shared" si="375"/>
        <v>0.55487772550896064</v>
      </c>
      <c r="AL1682" s="22" t="str">
        <f t="shared" si="376"/>
        <v>DROP</v>
      </c>
      <c r="AM1682" s="28">
        <f t="shared" si="377"/>
        <v>0.73551596673761466</v>
      </c>
      <c r="AN1682" s="22">
        <f t="shared" si="378"/>
        <v>0</v>
      </c>
      <c r="AO1682" s="22" t="str">
        <f t="shared" si="379"/>
        <v>DROP</v>
      </c>
      <c r="AP1682" s="22" t="str">
        <f t="shared" si="380"/>
        <v>DROP</v>
      </c>
      <c r="AQ1682" s="22" t="str">
        <f t="shared" si="381"/>
        <v>DROP</v>
      </c>
      <c r="AR1682" s="22" t="str">
        <f t="shared" si="382"/>
        <v>DROP</v>
      </c>
      <c r="AS1682" s="22" t="str">
        <f t="shared" si="383"/>
        <v>DROP</v>
      </c>
      <c r="AT1682" s="22" t="str">
        <f t="shared" si="384"/>
        <v>DROP</v>
      </c>
      <c r="AU1682" s="22">
        <f t="shared" si="385"/>
        <v>4.249143529314968</v>
      </c>
      <c r="AV1682" s="22">
        <f t="shared" si="386"/>
        <v>0</v>
      </c>
      <c r="AW1682" s="22">
        <f t="shared" si="387"/>
        <v>11.417768404048326</v>
      </c>
      <c r="AX1682" s="22" t="str">
        <f t="shared" si="388"/>
        <v>DROP</v>
      </c>
    </row>
    <row r="1683" spans="1:50" x14ac:dyDescent="0.25">
      <c r="A1683" s="23" t="s">
        <v>18</v>
      </c>
      <c r="B1683" s="22" t="s">
        <v>1701</v>
      </c>
      <c r="C1683" s="34">
        <v>1911.4479976868415</v>
      </c>
      <c r="D1683" s="32">
        <v>0.10114841911956809</v>
      </c>
      <c r="E1683" s="32">
        <v>0.86312647857978353</v>
      </c>
      <c r="F1683" s="22">
        <v>10</v>
      </c>
      <c r="H1683" s="27">
        <v>418.57011868414094</v>
      </c>
      <c r="I1683" s="27">
        <v>287.23210213955963</v>
      </c>
      <c r="J1683" s="27">
        <v>847.0986009082219</v>
      </c>
      <c r="K1683" s="27">
        <v>1552.9008217319224</v>
      </c>
      <c r="M1683" s="27">
        <v>1507.1454293343791</v>
      </c>
      <c r="N1683" s="27">
        <v>74.546471909786817</v>
      </c>
      <c r="O1683" s="27">
        <v>0</v>
      </c>
      <c r="P1683" s="27">
        <v>132</v>
      </c>
      <c r="Q1683" s="27">
        <v>132</v>
      </c>
      <c r="R1683" s="27">
        <v>1507.1454293343791</v>
      </c>
      <c r="S1683" s="22" t="s">
        <v>3378</v>
      </c>
      <c r="T1683" s="28">
        <v>0.73551596673761466</v>
      </c>
      <c r="U1683" s="22">
        <v>0.98179728966836322</v>
      </c>
      <c r="V1683" s="22">
        <v>7.5184088470423349</v>
      </c>
      <c r="W1683" s="22">
        <v>11.417768404048326</v>
      </c>
      <c r="X1683" s="27">
        <v>-28.791079512243414</v>
      </c>
      <c r="Y1683" s="27">
        <v>1346.3543498221356</v>
      </c>
      <c r="Z1683" s="23" t="s">
        <v>3429</v>
      </c>
      <c r="AA1683" s="23" t="s">
        <v>3429</v>
      </c>
      <c r="AB1683" s="23" t="s">
        <v>3429</v>
      </c>
      <c r="AC1683" s="23" t="s">
        <v>3429</v>
      </c>
      <c r="AD1683" s="23" t="s">
        <v>3429</v>
      </c>
      <c r="AE1683" s="23" t="s">
        <v>3429</v>
      </c>
      <c r="AH1683" s="38"/>
      <c r="AJ1683" s="43"/>
      <c r="AK1683" s="22">
        <f t="shared" si="375"/>
        <v>0.98179728966836322</v>
      </c>
      <c r="AL1683" s="22" t="str">
        <f t="shared" si="376"/>
        <v>DROP</v>
      </c>
      <c r="AM1683" s="28">
        <f t="shared" si="377"/>
        <v>0.73551596673761466</v>
      </c>
      <c r="AN1683" s="22">
        <f t="shared" si="378"/>
        <v>0</v>
      </c>
      <c r="AO1683" s="22" t="str">
        <f t="shared" si="379"/>
        <v>DROP</v>
      </c>
      <c r="AP1683" s="22" t="str">
        <f t="shared" si="380"/>
        <v>DROP</v>
      </c>
      <c r="AQ1683" s="22" t="str">
        <f t="shared" si="381"/>
        <v>DROP</v>
      </c>
      <c r="AR1683" s="22" t="str">
        <f t="shared" si="382"/>
        <v>DROP</v>
      </c>
      <c r="AS1683" s="22" t="str">
        <f t="shared" si="383"/>
        <v>DROP</v>
      </c>
      <c r="AT1683" s="22" t="str">
        <f t="shared" si="384"/>
        <v>DROP</v>
      </c>
      <c r="AU1683" s="22">
        <f t="shared" si="385"/>
        <v>7.5184088470423349</v>
      </c>
      <c r="AV1683" s="22">
        <f t="shared" si="386"/>
        <v>0</v>
      </c>
      <c r="AW1683" s="22">
        <f t="shared" si="387"/>
        <v>11.417768404048326</v>
      </c>
      <c r="AX1683" s="22" t="str">
        <f t="shared" si="388"/>
        <v>DROP</v>
      </c>
    </row>
    <row r="1684" spans="1:50" x14ac:dyDescent="0.25">
      <c r="A1684" s="23" t="s">
        <v>18</v>
      </c>
      <c r="B1684" s="22" t="s">
        <v>1702</v>
      </c>
      <c r="C1684" s="34">
        <v>2954.0559964251179</v>
      </c>
      <c r="D1684" s="32">
        <v>0.49921618070937085</v>
      </c>
      <c r="E1684" s="32">
        <v>0.33203887364860735</v>
      </c>
      <c r="F1684" s="22">
        <v>10</v>
      </c>
      <c r="H1684" s="27">
        <v>646.88109251185404</v>
      </c>
      <c r="I1684" s="27">
        <v>179.52343586907133</v>
      </c>
      <c r="J1684" s="27">
        <v>529.95686057463877</v>
      </c>
      <c r="K1684" s="27">
        <v>1356.3613889555641</v>
      </c>
      <c r="M1684" s="27">
        <v>2329.2247544258589</v>
      </c>
      <c r="N1684" s="27">
        <v>115.2081838605796</v>
      </c>
      <c r="O1684" s="27">
        <v>0</v>
      </c>
      <c r="P1684" s="27">
        <v>204</v>
      </c>
      <c r="Q1684" s="27">
        <v>204</v>
      </c>
      <c r="R1684" s="27">
        <v>2329.2247544258589</v>
      </c>
      <c r="S1684" s="22" t="s">
        <v>3378</v>
      </c>
      <c r="T1684" s="28">
        <v>0.73551596673761488</v>
      </c>
      <c r="U1684" s="22">
        <v>0.55487772550896042</v>
      </c>
      <c r="V1684" s="22">
        <v>4.2491435293149671</v>
      </c>
      <c r="W1684" s="22">
        <v>11.417768404048328</v>
      </c>
      <c r="X1684" s="27">
        <v>-1088.0715493308744</v>
      </c>
      <c r="Y1684" s="27">
        <v>1037.1532050949845</v>
      </c>
      <c r="Z1684" s="23" t="s">
        <v>3429</v>
      </c>
      <c r="AA1684" s="23" t="s">
        <v>3429</v>
      </c>
      <c r="AB1684" s="23" t="s">
        <v>3429</v>
      </c>
      <c r="AC1684" s="23" t="s">
        <v>3429</v>
      </c>
      <c r="AD1684" s="23" t="s">
        <v>3429</v>
      </c>
      <c r="AE1684" s="23" t="s">
        <v>3429</v>
      </c>
      <c r="AH1684" s="38"/>
      <c r="AJ1684" s="43"/>
      <c r="AK1684" s="22">
        <f t="shared" si="375"/>
        <v>0.55487772550896042</v>
      </c>
      <c r="AL1684" s="22" t="str">
        <f t="shared" si="376"/>
        <v>DROP</v>
      </c>
      <c r="AM1684" s="28">
        <f t="shared" si="377"/>
        <v>0.73551596673761488</v>
      </c>
      <c r="AN1684" s="22">
        <f t="shared" si="378"/>
        <v>0</v>
      </c>
      <c r="AO1684" s="22" t="str">
        <f t="shared" si="379"/>
        <v>DROP</v>
      </c>
      <c r="AP1684" s="22" t="str">
        <f t="shared" si="380"/>
        <v>DROP</v>
      </c>
      <c r="AQ1684" s="22" t="str">
        <f t="shared" si="381"/>
        <v>DROP</v>
      </c>
      <c r="AR1684" s="22" t="str">
        <f t="shared" si="382"/>
        <v>DROP</v>
      </c>
      <c r="AS1684" s="22" t="str">
        <f t="shared" si="383"/>
        <v>DROP</v>
      </c>
      <c r="AT1684" s="22" t="str">
        <f t="shared" si="384"/>
        <v>DROP</v>
      </c>
      <c r="AU1684" s="22">
        <f t="shared" si="385"/>
        <v>4.2491435293149671</v>
      </c>
      <c r="AV1684" s="22">
        <f t="shared" si="386"/>
        <v>0</v>
      </c>
      <c r="AW1684" s="22">
        <f t="shared" si="387"/>
        <v>11.417768404048328</v>
      </c>
      <c r="AX1684" s="22" t="str">
        <f t="shared" si="388"/>
        <v>DROP</v>
      </c>
    </row>
    <row r="1685" spans="1:50" x14ac:dyDescent="0.25">
      <c r="A1685" s="23" t="s">
        <v>18</v>
      </c>
      <c r="B1685" s="22" t="s">
        <v>1703</v>
      </c>
      <c r="C1685" s="34">
        <v>347.53599957942527</v>
      </c>
      <c r="D1685" s="32">
        <v>5.8731315377572979E-2</v>
      </c>
      <c r="E1685" s="32">
        <v>3.9063396899836116E-2</v>
      </c>
      <c r="F1685" s="22">
        <v>10</v>
      </c>
      <c r="H1685" s="27">
        <v>76.10365794257099</v>
      </c>
      <c r="I1685" s="27">
        <v>21.120404219890723</v>
      </c>
      <c r="J1685" s="27">
        <v>62.347865949957423</v>
      </c>
      <c r="K1685" s="27">
        <v>159.57192811241913</v>
      </c>
      <c r="M1685" s="27">
        <v>274.02644169715956</v>
      </c>
      <c r="N1685" s="27">
        <v>13.553903983597586</v>
      </c>
      <c r="O1685" s="27">
        <v>0</v>
      </c>
      <c r="P1685" s="27">
        <v>24</v>
      </c>
      <c r="Q1685" s="27">
        <v>24</v>
      </c>
      <c r="R1685" s="27">
        <v>274.02644169715956</v>
      </c>
      <c r="S1685" s="22" t="s">
        <v>3378</v>
      </c>
      <c r="T1685" s="28">
        <v>0.73551596673761555</v>
      </c>
      <c r="U1685" s="22">
        <v>0.55487772550896042</v>
      </c>
      <c r="V1685" s="22">
        <v>4.2491435293149635</v>
      </c>
      <c r="W1685" s="22">
        <v>11.417768404048315</v>
      </c>
      <c r="X1685" s="27">
        <v>-128.00841756833802</v>
      </c>
      <c r="Y1685" s="27">
        <v>122.01802412882154</v>
      </c>
      <c r="Z1685" s="23" t="s">
        <v>3429</v>
      </c>
      <c r="AA1685" s="23" t="s">
        <v>3429</v>
      </c>
      <c r="AB1685" s="23" t="s">
        <v>3429</v>
      </c>
      <c r="AC1685" s="23" t="s">
        <v>3429</v>
      </c>
      <c r="AD1685" s="23" t="s">
        <v>3429</v>
      </c>
      <c r="AE1685" s="23" t="s">
        <v>3429</v>
      </c>
      <c r="AH1685" s="38"/>
      <c r="AJ1685" s="43"/>
      <c r="AK1685" s="22">
        <f t="shared" si="375"/>
        <v>0.55487772550896042</v>
      </c>
      <c r="AL1685" s="22" t="str">
        <f t="shared" si="376"/>
        <v>DROP</v>
      </c>
      <c r="AM1685" s="28">
        <f t="shared" si="377"/>
        <v>0.73551596673761555</v>
      </c>
      <c r="AN1685" s="22">
        <f t="shared" si="378"/>
        <v>0</v>
      </c>
      <c r="AO1685" s="22" t="str">
        <f t="shared" si="379"/>
        <v>DROP</v>
      </c>
      <c r="AP1685" s="22" t="str">
        <f t="shared" si="380"/>
        <v>DROP</v>
      </c>
      <c r="AQ1685" s="22" t="str">
        <f t="shared" si="381"/>
        <v>DROP</v>
      </c>
      <c r="AR1685" s="22" t="str">
        <f t="shared" si="382"/>
        <v>DROP</v>
      </c>
      <c r="AS1685" s="22" t="str">
        <f t="shared" si="383"/>
        <v>DROP</v>
      </c>
      <c r="AT1685" s="22" t="str">
        <f t="shared" si="384"/>
        <v>DROP</v>
      </c>
      <c r="AU1685" s="22">
        <f t="shared" si="385"/>
        <v>4.2491435293149635</v>
      </c>
      <c r="AV1685" s="22">
        <f t="shared" si="386"/>
        <v>0</v>
      </c>
      <c r="AW1685" s="22">
        <f t="shared" si="387"/>
        <v>11.417768404048315</v>
      </c>
      <c r="AX1685" s="22" t="str">
        <f t="shared" si="388"/>
        <v>DROP</v>
      </c>
    </row>
    <row r="1686" spans="1:50" x14ac:dyDescent="0.25">
      <c r="A1686" s="23" t="s">
        <v>18</v>
      </c>
      <c r="B1686" s="22" t="s">
        <v>1704</v>
      </c>
      <c r="C1686" s="34">
        <v>173.76799978971263</v>
      </c>
      <c r="D1686" s="32">
        <v>1.2191463014142027E-2</v>
      </c>
      <c r="E1686" s="32">
        <v>6.3959142194726898E-2</v>
      </c>
      <c r="F1686" s="22">
        <v>10</v>
      </c>
      <c r="H1686" s="27">
        <v>38.051828971285495</v>
      </c>
      <c r="I1686" s="27">
        <v>21.284388000542929</v>
      </c>
      <c r="J1686" s="27">
        <v>62.771449159562614</v>
      </c>
      <c r="K1686" s="27">
        <v>122.10766613139103</v>
      </c>
      <c r="M1686" s="27">
        <v>137.01322084857978</v>
      </c>
      <c r="N1686" s="27">
        <v>6.7769519917987928</v>
      </c>
      <c r="O1686" s="27">
        <v>0</v>
      </c>
      <c r="P1686" s="27">
        <v>12</v>
      </c>
      <c r="Q1686" s="27">
        <v>12</v>
      </c>
      <c r="R1686" s="27">
        <v>137.01322084857978</v>
      </c>
      <c r="S1686" s="22" t="s">
        <v>3378</v>
      </c>
      <c r="T1686" s="28">
        <v>0.73551596673761555</v>
      </c>
      <c r="U1686" s="22">
        <v>0.8492073117329284</v>
      </c>
      <c r="V1686" s="22">
        <v>6.5030611030333345</v>
      </c>
      <c r="W1686" s="22">
        <v>11.417768404048315</v>
      </c>
      <c r="X1686" s="27">
        <v>-21.682506708987546</v>
      </c>
      <c r="Y1686" s="27">
        <v>103.33071413959223</v>
      </c>
      <c r="Z1686" s="23" t="s">
        <v>3429</v>
      </c>
      <c r="AA1686" s="23" t="s">
        <v>3429</v>
      </c>
      <c r="AB1686" s="23" t="s">
        <v>3429</v>
      </c>
      <c r="AC1686" s="23" t="s">
        <v>3429</v>
      </c>
      <c r="AD1686" s="23" t="s">
        <v>3429</v>
      </c>
      <c r="AE1686" s="23" t="s">
        <v>3429</v>
      </c>
      <c r="AH1686" s="38"/>
      <c r="AJ1686" s="43"/>
      <c r="AK1686" s="22">
        <f t="shared" si="375"/>
        <v>0.8492073117329284</v>
      </c>
      <c r="AL1686" s="22" t="str">
        <f t="shared" si="376"/>
        <v>DROP</v>
      </c>
      <c r="AM1686" s="28">
        <f t="shared" si="377"/>
        <v>0.73551596673761555</v>
      </c>
      <c r="AN1686" s="22">
        <f t="shared" si="378"/>
        <v>0</v>
      </c>
      <c r="AO1686" s="22" t="str">
        <f t="shared" si="379"/>
        <v>DROP</v>
      </c>
      <c r="AP1686" s="22" t="str">
        <f t="shared" si="380"/>
        <v>DROP</v>
      </c>
      <c r="AQ1686" s="22" t="str">
        <f t="shared" si="381"/>
        <v>DROP</v>
      </c>
      <c r="AR1686" s="22" t="str">
        <f t="shared" si="382"/>
        <v>DROP</v>
      </c>
      <c r="AS1686" s="22" t="str">
        <f t="shared" si="383"/>
        <v>DROP</v>
      </c>
      <c r="AT1686" s="22" t="str">
        <f t="shared" si="384"/>
        <v>DROP</v>
      </c>
      <c r="AU1686" s="22">
        <f t="shared" si="385"/>
        <v>6.5030611030333345</v>
      </c>
      <c r="AV1686" s="22">
        <f t="shared" si="386"/>
        <v>0</v>
      </c>
      <c r="AW1686" s="22">
        <f t="shared" si="387"/>
        <v>11.417768404048315</v>
      </c>
      <c r="AX1686" s="22" t="str">
        <f t="shared" si="388"/>
        <v>DROP</v>
      </c>
    </row>
    <row r="1687" spans="1:50" x14ac:dyDescent="0.25">
      <c r="A1687" s="23" t="s">
        <v>18</v>
      </c>
      <c r="B1687" s="22" t="s">
        <v>1705</v>
      </c>
      <c r="C1687" s="34">
        <v>347.53599957942527</v>
      </c>
      <c r="D1687" s="32">
        <v>2.4382926028284055E-2</v>
      </c>
      <c r="E1687" s="32">
        <v>0.1279182843894538</v>
      </c>
      <c r="F1687" s="22">
        <v>10</v>
      </c>
      <c r="H1687" s="27">
        <v>76.10365794257099</v>
      </c>
      <c r="I1687" s="27">
        <v>42.568776001085858</v>
      </c>
      <c r="J1687" s="27">
        <v>125.54289831912523</v>
      </c>
      <c r="K1687" s="27">
        <v>244.21533226278206</v>
      </c>
      <c r="M1687" s="27">
        <v>274.02644169715956</v>
      </c>
      <c r="N1687" s="27">
        <v>13.553903983597586</v>
      </c>
      <c r="O1687" s="27">
        <v>0</v>
      </c>
      <c r="P1687" s="27">
        <v>24</v>
      </c>
      <c r="Q1687" s="27">
        <v>24</v>
      </c>
      <c r="R1687" s="27">
        <v>274.02644169715956</v>
      </c>
      <c r="S1687" s="22" t="s">
        <v>3378</v>
      </c>
      <c r="T1687" s="28">
        <v>0.73551596673761555</v>
      </c>
      <c r="U1687" s="22">
        <v>0.8492073117329284</v>
      </c>
      <c r="V1687" s="22">
        <v>6.5030611030333345</v>
      </c>
      <c r="W1687" s="22">
        <v>11.417768404048315</v>
      </c>
      <c r="X1687" s="27">
        <v>-43.365013417975092</v>
      </c>
      <c r="Y1687" s="27">
        <v>206.66142827918446</v>
      </c>
      <c r="Z1687" s="23" t="s">
        <v>3429</v>
      </c>
      <c r="AA1687" s="23" t="s">
        <v>3429</v>
      </c>
      <c r="AB1687" s="23" t="s">
        <v>3429</v>
      </c>
      <c r="AC1687" s="23" t="s">
        <v>3429</v>
      </c>
      <c r="AD1687" s="23" t="s">
        <v>3429</v>
      </c>
      <c r="AE1687" s="23" t="s">
        <v>3429</v>
      </c>
      <c r="AH1687" s="38"/>
      <c r="AJ1687" s="43"/>
      <c r="AK1687" s="22">
        <f t="shared" si="375"/>
        <v>0.8492073117329284</v>
      </c>
      <c r="AL1687" s="22" t="str">
        <f t="shared" si="376"/>
        <v>DROP</v>
      </c>
      <c r="AM1687" s="28">
        <f t="shared" si="377"/>
        <v>0.73551596673761555</v>
      </c>
      <c r="AN1687" s="22">
        <f t="shared" si="378"/>
        <v>0</v>
      </c>
      <c r="AO1687" s="22" t="str">
        <f t="shared" si="379"/>
        <v>DROP</v>
      </c>
      <c r="AP1687" s="22" t="str">
        <f t="shared" si="380"/>
        <v>DROP</v>
      </c>
      <c r="AQ1687" s="22" t="str">
        <f t="shared" si="381"/>
        <v>DROP</v>
      </c>
      <c r="AR1687" s="22" t="str">
        <f t="shared" si="382"/>
        <v>DROP</v>
      </c>
      <c r="AS1687" s="22" t="str">
        <f t="shared" si="383"/>
        <v>DROP</v>
      </c>
      <c r="AT1687" s="22" t="str">
        <f t="shared" si="384"/>
        <v>DROP</v>
      </c>
      <c r="AU1687" s="22">
        <f t="shared" si="385"/>
        <v>6.5030611030333345</v>
      </c>
      <c r="AV1687" s="22">
        <f t="shared" si="386"/>
        <v>0</v>
      </c>
      <c r="AW1687" s="22">
        <f t="shared" si="387"/>
        <v>11.417768404048315</v>
      </c>
      <c r="AX1687" s="22" t="str">
        <f t="shared" si="388"/>
        <v>DROP</v>
      </c>
    </row>
    <row r="1688" spans="1:50" x14ac:dyDescent="0.25">
      <c r="A1688" s="23" t="s">
        <v>18</v>
      </c>
      <c r="B1688" s="22" t="s">
        <v>1706</v>
      </c>
      <c r="C1688" s="34">
        <v>173.76799978971263</v>
      </c>
      <c r="D1688" s="32">
        <v>2.936565768878649E-2</v>
      </c>
      <c r="E1688" s="32">
        <v>1.9531698449918058E-2</v>
      </c>
      <c r="F1688" s="22">
        <v>10</v>
      </c>
      <c r="H1688" s="27">
        <v>38.051828971285495</v>
      </c>
      <c r="I1688" s="27">
        <v>10.560202109945362</v>
      </c>
      <c r="J1688" s="27">
        <v>31.173932974978712</v>
      </c>
      <c r="K1688" s="27">
        <v>79.785964056209565</v>
      </c>
      <c r="M1688" s="27">
        <v>137.01322084857978</v>
      </c>
      <c r="N1688" s="27">
        <v>6.7769519917987928</v>
      </c>
      <c r="O1688" s="27">
        <v>0</v>
      </c>
      <c r="P1688" s="27">
        <v>12</v>
      </c>
      <c r="Q1688" s="27">
        <v>12</v>
      </c>
      <c r="R1688" s="27">
        <v>137.01322084857978</v>
      </c>
      <c r="S1688" s="22" t="s">
        <v>3378</v>
      </c>
      <c r="T1688" s="28">
        <v>0.73551596673761555</v>
      </c>
      <c r="U1688" s="22">
        <v>0.55487772550896042</v>
      </c>
      <c r="V1688" s="22">
        <v>4.2491435293149635</v>
      </c>
      <c r="W1688" s="22">
        <v>11.417768404048315</v>
      </c>
      <c r="X1688" s="27">
        <v>-64.004208784169009</v>
      </c>
      <c r="Y1688" s="27">
        <v>61.009012064410769</v>
      </c>
      <c r="Z1688" s="23" t="s">
        <v>3429</v>
      </c>
      <c r="AA1688" s="23" t="s">
        <v>3429</v>
      </c>
      <c r="AB1688" s="23" t="s">
        <v>3429</v>
      </c>
      <c r="AC1688" s="23" t="s">
        <v>3429</v>
      </c>
      <c r="AD1688" s="23" t="s">
        <v>3429</v>
      </c>
      <c r="AE1688" s="23" t="s">
        <v>3429</v>
      </c>
      <c r="AH1688" s="38"/>
      <c r="AJ1688" s="43"/>
      <c r="AK1688" s="22">
        <f t="shared" si="375"/>
        <v>0.55487772550896042</v>
      </c>
      <c r="AL1688" s="22" t="str">
        <f t="shared" si="376"/>
        <v>DROP</v>
      </c>
      <c r="AM1688" s="28">
        <f t="shared" si="377"/>
        <v>0.73551596673761555</v>
      </c>
      <c r="AN1688" s="22">
        <f t="shared" si="378"/>
        <v>0</v>
      </c>
      <c r="AO1688" s="22" t="str">
        <f t="shared" si="379"/>
        <v>DROP</v>
      </c>
      <c r="AP1688" s="22" t="str">
        <f t="shared" si="380"/>
        <v>DROP</v>
      </c>
      <c r="AQ1688" s="22" t="str">
        <f t="shared" si="381"/>
        <v>DROP</v>
      </c>
      <c r="AR1688" s="22" t="str">
        <f t="shared" si="382"/>
        <v>DROP</v>
      </c>
      <c r="AS1688" s="22" t="str">
        <f t="shared" si="383"/>
        <v>DROP</v>
      </c>
      <c r="AT1688" s="22" t="str">
        <f t="shared" si="384"/>
        <v>DROP</v>
      </c>
      <c r="AU1688" s="22">
        <f t="shared" si="385"/>
        <v>4.2491435293149635</v>
      </c>
      <c r="AV1688" s="22">
        <f t="shared" si="386"/>
        <v>0</v>
      </c>
      <c r="AW1688" s="22">
        <f t="shared" si="387"/>
        <v>11.417768404048315</v>
      </c>
      <c r="AX1688" s="22" t="str">
        <f t="shared" si="388"/>
        <v>DROP</v>
      </c>
    </row>
    <row r="1689" spans="1:50" x14ac:dyDescent="0.25">
      <c r="A1689" s="23" t="s">
        <v>18</v>
      </c>
      <c r="B1689" s="22" t="s">
        <v>1707</v>
      </c>
      <c r="C1689" s="34">
        <v>173.76799978971263</v>
      </c>
      <c r="D1689" s="32">
        <v>2.936565768878649E-2</v>
      </c>
      <c r="E1689" s="32">
        <v>1.9531698449918058E-2</v>
      </c>
      <c r="F1689" s="22">
        <v>10</v>
      </c>
      <c r="H1689" s="27">
        <v>38.051828971285495</v>
      </c>
      <c r="I1689" s="27">
        <v>10.560202109945362</v>
      </c>
      <c r="J1689" s="27">
        <v>31.173932974978712</v>
      </c>
      <c r="K1689" s="27">
        <v>79.785964056209565</v>
      </c>
      <c r="M1689" s="27">
        <v>137.01322084857978</v>
      </c>
      <c r="N1689" s="27">
        <v>6.7769519917987928</v>
      </c>
      <c r="O1689" s="27">
        <v>0</v>
      </c>
      <c r="P1689" s="27">
        <v>12</v>
      </c>
      <c r="Q1689" s="27">
        <v>12</v>
      </c>
      <c r="R1689" s="27">
        <v>137.01322084857978</v>
      </c>
      <c r="S1689" s="22" t="s">
        <v>3378</v>
      </c>
      <c r="T1689" s="28">
        <v>0.73551596673761555</v>
      </c>
      <c r="U1689" s="22">
        <v>0.55487772550896042</v>
      </c>
      <c r="V1689" s="22">
        <v>4.2491435293149635</v>
      </c>
      <c r="W1689" s="22">
        <v>11.417768404048315</v>
      </c>
      <c r="X1689" s="27">
        <v>-64.004208784169009</v>
      </c>
      <c r="Y1689" s="27">
        <v>61.009012064410769</v>
      </c>
      <c r="Z1689" s="23" t="s">
        <v>3429</v>
      </c>
      <c r="AA1689" s="23" t="s">
        <v>3429</v>
      </c>
      <c r="AB1689" s="23" t="s">
        <v>3429</v>
      </c>
      <c r="AC1689" s="23" t="s">
        <v>3429</v>
      </c>
      <c r="AD1689" s="23" t="s">
        <v>3429</v>
      </c>
      <c r="AE1689" s="23" t="s">
        <v>3429</v>
      </c>
      <c r="AH1689" s="38"/>
      <c r="AJ1689" s="43"/>
      <c r="AK1689" s="22">
        <f t="shared" si="375"/>
        <v>0.55487772550896042</v>
      </c>
      <c r="AL1689" s="22" t="str">
        <f t="shared" si="376"/>
        <v>DROP</v>
      </c>
      <c r="AM1689" s="28">
        <f t="shared" si="377"/>
        <v>0.73551596673761555</v>
      </c>
      <c r="AN1689" s="22">
        <f t="shared" si="378"/>
        <v>0</v>
      </c>
      <c r="AO1689" s="22" t="str">
        <f t="shared" si="379"/>
        <v>DROP</v>
      </c>
      <c r="AP1689" s="22" t="str">
        <f t="shared" si="380"/>
        <v>DROP</v>
      </c>
      <c r="AQ1689" s="22" t="str">
        <f t="shared" si="381"/>
        <v>DROP</v>
      </c>
      <c r="AR1689" s="22" t="str">
        <f t="shared" si="382"/>
        <v>DROP</v>
      </c>
      <c r="AS1689" s="22" t="str">
        <f t="shared" si="383"/>
        <v>DROP</v>
      </c>
      <c r="AT1689" s="22" t="str">
        <f t="shared" si="384"/>
        <v>DROP</v>
      </c>
      <c r="AU1689" s="22">
        <f t="shared" si="385"/>
        <v>4.2491435293149635</v>
      </c>
      <c r="AV1689" s="22">
        <f t="shared" si="386"/>
        <v>0</v>
      </c>
      <c r="AW1689" s="22">
        <f t="shared" si="387"/>
        <v>11.417768404048315</v>
      </c>
      <c r="AX1689" s="22" t="str">
        <f t="shared" si="388"/>
        <v>DROP</v>
      </c>
    </row>
    <row r="1690" spans="1:50" x14ac:dyDescent="0.25">
      <c r="A1690" s="23" t="s">
        <v>18</v>
      </c>
      <c r="B1690" s="22" t="s">
        <v>1708</v>
      </c>
      <c r="C1690" s="34">
        <v>2261.9740604613039</v>
      </c>
      <c r="D1690" s="32">
        <v>0.20853311474223388</v>
      </c>
      <c r="E1690" s="32">
        <v>0.54512482395062989</v>
      </c>
      <c r="F1690" s="22">
        <v>5</v>
      </c>
      <c r="H1690" s="27">
        <v>245.20395165065688</v>
      </c>
      <c r="I1690" s="27">
        <v>0</v>
      </c>
      <c r="J1690" s="27">
        <v>298.34093576531757</v>
      </c>
      <c r="K1690" s="27">
        <v>543.54488741597447</v>
      </c>
      <c r="M1690" s="27">
        <v>956.1737016715424</v>
      </c>
      <c r="N1690" s="27">
        <v>88.216988357990857</v>
      </c>
      <c r="O1690" s="27">
        <v>0</v>
      </c>
      <c r="P1690" s="27">
        <v>185.8</v>
      </c>
      <c r="Q1690" s="27">
        <v>185.8</v>
      </c>
      <c r="R1690" s="27">
        <v>956.1737016715424</v>
      </c>
      <c r="S1690" s="22" t="s">
        <v>3379</v>
      </c>
      <c r="T1690" s="28">
        <v>0.87486038269073418</v>
      </c>
      <c r="U1690" s="22">
        <v>0.52044210332878793</v>
      </c>
      <c r="V1690" s="22">
        <v>1.9836174781464921</v>
      </c>
      <c r="W1690" s="22">
        <v>5.1462524309555562</v>
      </c>
      <c r="X1690" s="27">
        <v>-500.84580261355882</v>
      </c>
      <c r="Y1690" s="27">
        <v>269.52789905798363</v>
      </c>
      <c r="Z1690" s="23" t="s">
        <v>3429</v>
      </c>
      <c r="AA1690" s="23" t="s">
        <v>3429</v>
      </c>
      <c r="AB1690" s="23" t="s">
        <v>3429</v>
      </c>
      <c r="AC1690" s="23" t="s">
        <v>3429</v>
      </c>
      <c r="AD1690" s="23" t="s">
        <v>3429</v>
      </c>
      <c r="AE1690" s="23" t="s">
        <v>3429</v>
      </c>
      <c r="AH1690" s="38"/>
      <c r="AJ1690" s="43"/>
      <c r="AK1690" s="22">
        <f t="shared" si="375"/>
        <v>0.52044210332878793</v>
      </c>
      <c r="AL1690" s="22" t="str">
        <f t="shared" si="376"/>
        <v>DROP</v>
      </c>
      <c r="AM1690" s="28">
        <f t="shared" si="377"/>
        <v>0.87486038269073418</v>
      </c>
      <c r="AN1690" s="22">
        <f t="shared" si="378"/>
        <v>0</v>
      </c>
      <c r="AO1690" s="22" t="str">
        <f t="shared" si="379"/>
        <v>DROP</v>
      </c>
      <c r="AP1690" s="22" t="str">
        <f t="shared" si="380"/>
        <v>DROP</v>
      </c>
      <c r="AQ1690" s="22" t="str">
        <f t="shared" si="381"/>
        <v>DROP</v>
      </c>
      <c r="AR1690" s="22" t="str">
        <f t="shared" si="382"/>
        <v>DROP</v>
      </c>
      <c r="AS1690" s="22" t="str">
        <f t="shared" si="383"/>
        <v>DROP</v>
      </c>
      <c r="AT1690" s="22" t="str">
        <f t="shared" si="384"/>
        <v>DROP</v>
      </c>
      <c r="AU1690" s="22">
        <f t="shared" si="385"/>
        <v>1.9836174781464921</v>
      </c>
      <c r="AV1690" s="22">
        <f t="shared" si="386"/>
        <v>0</v>
      </c>
      <c r="AW1690" s="22">
        <f t="shared" si="387"/>
        <v>5.1462524309555562</v>
      </c>
      <c r="AX1690" s="22" t="str">
        <f t="shared" si="388"/>
        <v>DROP</v>
      </c>
    </row>
    <row r="1691" spans="1:50" x14ac:dyDescent="0.25">
      <c r="A1691" s="23" t="s">
        <v>18</v>
      </c>
      <c r="B1691" s="22" t="s">
        <v>1709</v>
      </c>
      <c r="C1691" s="34">
        <v>2261.9740604613039</v>
      </c>
      <c r="D1691" s="32">
        <v>0.20853311474223388</v>
      </c>
      <c r="E1691" s="32">
        <v>0.54512482395062989</v>
      </c>
      <c r="F1691" s="22">
        <v>5</v>
      </c>
      <c r="H1691" s="27">
        <v>245.20395165065688</v>
      </c>
      <c r="I1691" s="27">
        <v>0</v>
      </c>
      <c r="J1691" s="27">
        <v>298.34093576531757</v>
      </c>
      <c r="K1691" s="27">
        <v>543.54488741597447</v>
      </c>
      <c r="M1691" s="27">
        <v>956.1737016715424</v>
      </c>
      <c r="N1691" s="27">
        <v>88.216988357990857</v>
      </c>
      <c r="O1691" s="27">
        <v>0</v>
      </c>
      <c r="P1691" s="27">
        <v>185.8</v>
      </c>
      <c r="Q1691" s="27">
        <v>185.8</v>
      </c>
      <c r="R1691" s="27">
        <v>956.1737016715424</v>
      </c>
      <c r="S1691" s="22" t="s">
        <v>3379</v>
      </c>
      <c r="T1691" s="28">
        <v>0.87486038269073418</v>
      </c>
      <c r="U1691" s="22">
        <v>0.52044210332878793</v>
      </c>
      <c r="V1691" s="22">
        <v>1.9836174781464921</v>
      </c>
      <c r="W1691" s="22">
        <v>5.1462524309555562</v>
      </c>
      <c r="X1691" s="27">
        <v>-500.84580261355882</v>
      </c>
      <c r="Y1691" s="27">
        <v>269.52789905798363</v>
      </c>
      <c r="Z1691" s="23" t="s">
        <v>3429</v>
      </c>
      <c r="AA1691" s="23" t="s">
        <v>3429</v>
      </c>
      <c r="AB1691" s="23" t="s">
        <v>3429</v>
      </c>
      <c r="AC1691" s="23" t="s">
        <v>3429</v>
      </c>
      <c r="AD1691" s="23" t="s">
        <v>3429</v>
      </c>
      <c r="AE1691" s="23" t="s">
        <v>3429</v>
      </c>
      <c r="AH1691" s="38"/>
      <c r="AJ1691" s="43"/>
      <c r="AK1691" s="22">
        <f t="shared" si="375"/>
        <v>0.52044210332878793</v>
      </c>
      <c r="AL1691" s="22" t="str">
        <f t="shared" si="376"/>
        <v>DROP</v>
      </c>
      <c r="AM1691" s="28">
        <f t="shared" si="377"/>
        <v>0.87486038269073418</v>
      </c>
      <c r="AN1691" s="22">
        <f t="shared" si="378"/>
        <v>0</v>
      </c>
      <c r="AO1691" s="22" t="str">
        <f t="shared" si="379"/>
        <v>DROP</v>
      </c>
      <c r="AP1691" s="22" t="str">
        <f t="shared" si="380"/>
        <v>DROP</v>
      </c>
      <c r="AQ1691" s="22" t="str">
        <f t="shared" si="381"/>
        <v>DROP</v>
      </c>
      <c r="AR1691" s="22" t="str">
        <f t="shared" si="382"/>
        <v>DROP</v>
      </c>
      <c r="AS1691" s="22" t="str">
        <f t="shared" si="383"/>
        <v>DROP</v>
      </c>
      <c r="AT1691" s="22" t="str">
        <f t="shared" si="384"/>
        <v>DROP</v>
      </c>
      <c r="AU1691" s="22">
        <f t="shared" si="385"/>
        <v>1.9836174781464921</v>
      </c>
      <c r="AV1691" s="22">
        <f t="shared" si="386"/>
        <v>0</v>
      </c>
      <c r="AW1691" s="22">
        <f t="shared" si="387"/>
        <v>5.1462524309555562</v>
      </c>
      <c r="AX1691" s="22" t="str">
        <f t="shared" si="388"/>
        <v>DROP</v>
      </c>
    </row>
    <row r="1692" spans="1:50" x14ac:dyDescent="0.25">
      <c r="A1692" s="23" t="s">
        <v>18</v>
      </c>
      <c r="B1692" s="22" t="s">
        <v>1710</v>
      </c>
      <c r="C1692" s="34">
        <v>2261.9740604613039</v>
      </c>
      <c r="D1692" s="32">
        <v>0.20853311474223388</v>
      </c>
      <c r="E1692" s="32">
        <v>0.54512482395062989</v>
      </c>
      <c r="F1692" s="22">
        <v>5</v>
      </c>
      <c r="H1692" s="27">
        <v>245.20395165065688</v>
      </c>
      <c r="I1692" s="27">
        <v>0</v>
      </c>
      <c r="J1692" s="27">
        <v>298.34093576531757</v>
      </c>
      <c r="K1692" s="27">
        <v>543.54488741597447</v>
      </c>
      <c r="M1692" s="27">
        <v>956.1737016715424</v>
      </c>
      <c r="N1692" s="27">
        <v>88.216988357990857</v>
      </c>
      <c r="O1692" s="27">
        <v>0</v>
      </c>
      <c r="P1692" s="27">
        <v>185.8</v>
      </c>
      <c r="Q1692" s="27">
        <v>185.8</v>
      </c>
      <c r="R1692" s="27">
        <v>956.1737016715424</v>
      </c>
      <c r="S1692" s="22" t="s">
        <v>3379</v>
      </c>
      <c r="T1692" s="28">
        <v>0.87486038269073418</v>
      </c>
      <c r="U1692" s="22">
        <v>0.52044210332878793</v>
      </c>
      <c r="V1692" s="22">
        <v>1.9836174781464921</v>
      </c>
      <c r="W1692" s="22">
        <v>5.1462524309555562</v>
      </c>
      <c r="X1692" s="27">
        <v>-500.84580261355882</v>
      </c>
      <c r="Y1692" s="27">
        <v>269.52789905798363</v>
      </c>
      <c r="Z1692" s="23" t="s">
        <v>3429</v>
      </c>
      <c r="AA1692" s="23" t="s">
        <v>3429</v>
      </c>
      <c r="AB1692" s="23" t="s">
        <v>3429</v>
      </c>
      <c r="AC1692" s="23" t="s">
        <v>3429</v>
      </c>
      <c r="AD1692" s="23" t="s">
        <v>3429</v>
      </c>
      <c r="AE1692" s="23" t="s">
        <v>3429</v>
      </c>
      <c r="AH1692" s="38"/>
      <c r="AJ1692" s="43"/>
      <c r="AK1692" s="22">
        <f t="shared" si="375"/>
        <v>0.52044210332878793</v>
      </c>
      <c r="AL1692" s="22" t="str">
        <f t="shared" si="376"/>
        <v>DROP</v>
      </c>
      <c r="AM1692" s="28">
        <f t="shared" si="377"/>
        <v>0.87486038269073418</v>
      </c>
      <c r="AN1692" s="22">
        <f t="shared" si="378"/>
        <v>0</v>
      </c>
      <c r="AO1692" s="22" t="str">
        <f t="shared" si="379"/>
        <v>DROP</v>
      </c>
      <c r="AP1692" s="22" t="str">
        <f t="shared" si="380"/>
        <v>DROP</v>
      </c>
      <c r="AQ1692" s="22" t="str">
        <f t="shared" si="381"/>
        <v>DROP</v>
      </c>
      <c r="AR1692" s="22" t="str">
        <f t="shared" si="382"/>
        <v>DROP</v>
      </c>
      <c r="AS1692" s="22" t="str">
        <f t="shared" si="383"/>
        <v>DROP</v>
      </c>
      <c r="AT1692" s="22" t="str">
        <f t="shared" si="384"/>
        <v>DROP</v>
      </c>
      <c r="AU1692" s="22">
        <f t="shared" si="385"/>
        <v>1.9836174781464921</v>
      </c>
      <c r="AV1692" s="22">
        <f t="shared" si="386"/>
        <v>0</v>
      </c>
      <c r="AW1692" s="22">
        <f t="shared" si="387"/>
        <v>5.1462524309555562</v>
      </c>
      <c r="AX1692" s="22" t="str">
        <f t="shared" si="388"/>
        <v>DROP</v>
      </c>
    </row>
    <row r="1693" spans="1:50" x14ac:dyDescent="0.25">
      <c r="A1693" s="23" t="s">
        <v>18</v>
      </c>
      <c r="B1693" s="22" t="s">
        <v>1711</v>
      </c>
      <c r="C1693" s="34">
        <v>2261.9740604613039</v>
      </c>
      <c r="D1693" s="32">
        <v>0.20853311474223388</v>
      </c>
      <c r="E1693" s="32">
        <v>0.54512482395062989</v>
      </c>
      <c r="F1693" s="22">
        <v>5</v>
      </c>
      <c r="H1693" s="27">
        <v>245.20395165065688</v>
      </c>
      <c r="I1693" s="27">
        <v>0</v>
      </c>
      <c r="J1693" s="27">
        <v>298.34093576531757</v>
      </c>
      <c r="K1693" s="27">
        <v>543.54488741597447</v>
      </c>
      <c r="M1693" s="27">
        <v>956.1737016715424</v>
      </c>
      <c r="N1693" s="27">
        <v>88.216988357990857</v>
      </c>
      <c r="O1693" s="27">
        <v>0</v>
      </c>
      <c r="P1693" s="27">
        <v>185.8</v>
      </c>
      <c r="Q1693" s="27">
        <v>185.8</v>
      </c>
      <c r="R1693" s="27">
        <v>956.1737016715424</v>
      </c>
      <c r="S1693" s="22" t="s">
        <v>3379</v>
      </c>
      <c r="T1693" s="28">
        <v>0.87486038269073418</v>
      </c>
      <c r="U1693" s="22">
        <v>0.52044210332878793</v>
      </c>
      <c r="V1693" s="22">
        <v>1.9836174781464921</v>
      </c>
      <c r="W1693" s="22">
        <v>5.1462524309555562</v>
      </c>
      <c r="X1693" s="27">
        <v>-500.84580261355882</v>
      </c>
      <c r="Y1693" s="27">
        <v>269.52789905798363</v>
      </c>
      <c r="Z1693" s="23" t="s">
        <v>3429</v>
      </c>
      <c r="AA1693" s="23" t="s">
        <v>3429</v>
      </c>
      <c r="AB1693" s="23" t="s">
        <v>3429</v>
      </c>
      <c r="AC1693" s="23" t="s">
        <v>3429</v>
      </c>
      <c r="AD1693" s="23" t="s">
        <v>3429</v>
      </c>
      <c r="AE1693" s="23" t="s">
        <v>3429</v>
      </c>
      <c r="AH1693" s="38"/>
      <c r="AJ1693" s="43"/>
      <c r="AK1693" s="22">
        <f t="shared" si="375"/>
        <v>0.52044210332878793</v>
      </c>
      <c r="AL1693" s="22" t="str">
        <f t="shared" si="376"/>
        <v>DROP</v>
      </c>
      <c r="AM1693" s="28">
        <f t="shared" si="377"/>
        <v>0.87486038269073418</v>
      </c>
      <c r="AN1693" s="22">
        <f t="shared" si="378"/>
        <v>0</v>
      </c>
      <c r="AO1693" s="22" t="str">
        <f t="shared" si="379"/>
        <v>DROP</v>
      </c>
      <c r="AP1693" s="22" t="str">
        <f t="shared" si="380"/>
        <v>DROP</v>
      </c>
      <c r="AQ1693" s="22" t="str">
        <f t="shared" si="381"/>
        <v>DROP</v>
      </c>
      <c r="AR1693" s="22" t="str">
        <f t="shared" si="382"/>
        <v>DROP</v>
      </c>
      <c r="AS1693" s="22" t="str">
        <f t="shared" si="383"/>
        <v>DROP</v>
      </c>
      <c r="AT1693" s="22" t="str">
        <f t="shared" si="384"/>
        <v>DROP</v>
      </c>
      <c r="AU1693" s="22">
        <f t="shared" si="385"/>
        <v>1.9836174781464921</v>
      </c>
      <c r="AV1693" s="22">
        <f t="shared" si="386"/>
        <v>0</v>
      </c>
      <c r="AW1693" s="22">
        <f t="shared" si="387"/>
        <v>5.1462524309555562</v>
      </c>
      <c r="AX1693" s="22" t="str">
        <f t="shared" si="388"/>
        <v>DROP</v>
      </c>
    </row>
    <row r="1694" spans="1:50" x14ac:dyDescent="0.25">
      <c r="A1694" s="23" t="s">
        <v>18</v>
      </c>
      <c r="B1694" s="22" t="s">
        <v>1712</v>
      </c>
      <c r="C1694" s="34">
        <v>2261.9740604613039</v>
      </c>
      <c r="D1694" s="32">
        <v>0.20853311474223388</v>
      </c>
      <c r="E1694" s="32">
        <v>0.54512482395062989</v>
      </c>
      <c r="F1694" s="22">
        <v>5</v>
      </c>
      <c r="H1694" s="27">
        <v>245.20395165065688</v>
      </c>
      <c r="I1694" s="27">
        <v>0</v>
      </c>
      <c r="J1694" s="27">
        <v>298.34093576531757</v>
      </c>
      <c r="K1694" s="27">
        <v>543.54488741597447</v>
      </c>
      <c r="M1694" s="27">
        <v>956.1737016715424</v>
      </c>
      <c r="N1694" s="27">
        <v>88.216988357990857</v>
      </c>
      <c r="O1694" s="27">
        <v>0</v>
      </c>
      <c r="P1694" s="27">
        <v>185.8</v>
      </c>
      <c r="Q1694" s="27">
        <v>185.8</v>
      </c>
      <c r="R1694" s="27">
        <v>956.1737016715424</v>
      </c>
      <c r="S1694" s="22" t="s">
        <v>3379</v>
      </c>
      <c r="T1694" s="28">
        <v>0.87486038269073418</v>
      </c>
      <c r="U1694" s="22">
        <v>0.52044210332878793</v>
      </c>
      <c r="V1694" s="22">
        <v>1.9836174781464921</v>
      </c>
      <c r="W1694" s="22">
        <v>5.1462524309555562</v>
      </c>
      <c r="X1694" s="27">
        <v>-500.84580261355882</v>
      </c>
      <c r="Y1694" s="27">
        <v>269.52789905798363</v>
      </c>
      <c r="Z1694" s="23" t="s">
        <v>3429</v>
      </c>
      <c r="AA1694" s="23" t="s">
        <v>3429</v>
      </c>
      <c r="AB1694" s="23" t="s">
        <v>3429</v>
      </c>
      <c r="AC1694" s="23" t="s">
        <v>3429</v>
      </c>
      <c r="AD1694" s="23" t="s">
        <v>3429</v>
      </c>
      <c r="AE1694" s="23" t="s">
        <v>3429</v>
      </c>
      <c r="AH1694" s="38"/>
      <c r="AJ1694" s="43"/>
      <c r="AK1694" s="22">
        <f t="shared" si="375"/>
        <v>0.52044210332878793</v>
      </c>
      <c r="AL1694" s="22" t="str">
        <f t="shared" si="376"/>
        <v>DROP</v>
      </c>
      <c r="AM1694" s="28">
        <f t="shared" si="377"/>
        <v>0.87486038269073418</v>
      </c>
      <c r="AN1694" s="22">
        <f t="shared" si="378"/>
        <v>0</v>
      </c>
      <c r="AO1694" s="22" t="str">
        <f t="shared" si="379"/>
        <v>DROP</v>
      </c>
      <c r="AP1694" s="22" t="str">
        <f t="shared" si="380"/>
        <v>DROP</v>
      </c>
      <c r="AQ1694" s="22" t="str">
        <f t="shared" si="381"/>
        <v>DROP</v>
      </c>
      <c r="AR1694" s="22" t="str">
        <f t="shared" si="382"/>
        <v>DROP</v>
      </c>
      <c r="AS1694" s="22" t="str">
        <f t="shared" si="383"/>
        <v>DROP</v>
      </c>
      <c r="AT1694" s="22" t="str">
        <f t="shared" si="384"/>
        <v>DROP</v>
      </c>
      <c r="AU1694" s="22">
        <f t="shared" si="385"/>
        <v>1.9836174781464921</v>
      </c>
      <c r="AV1694" s="22">
        <f t="shared" si="386"/>
        <v>0</v>
      </c>
      <c r="AW1694" s="22">
        <f t="shared" si="387"/>
        <v>5.1462524309555562</v>
      </c>
      <c r="AX1694" s="22" t="str">
        <f t="shared" si="388"/>
        <v>DROP</v>
      </c>
    </row>
    <row r="1695" spans="1:50" x14ac:dyDescent="0.25">
      <c r="A1695" s="23" t="s">
        <v>18</v>
      </c>
      <c r="B1695" s="22" t="s">
        <v>1713</v>
      </c>
      <c r="C1695" s="34">
        <v>2261.9740604613039</v>
      </c>
      <c r="D1695" s="32">
        <v>0.20853311474223388</v>
      </c>
      <c r="E1695" s="32">
        <v>0.54512482395062989</v>
      </c>
      <c r="F1695" s="22">
        <v>5</v>
      </c>
      <c r="H1695" s="27">
        <v>245.20395165065688</v>
      </c>
      <c r="I1695" s="27">
        <v>0</v>
      </c>
      <c r="J1695" s="27">
        <v>298.34093576531757</v>
      </c>
      <c r="K1695" s="27">
        <v>543.54488741597447</v>
      </c>
      <c r="M1695" s="27">
        <v>956.1737016715424</v>
      </c>
      <c r="N1695" s="27">
        <v>88.216988357990857</v>
      </c>
      <c r="O1695" s="27">
        <v>0</v>
      </c>
      <c r="P1695" s="27">
        <v>185.8</v>
      </c>
      <c r="Q1695" s="27">
        <v>185.8</v>
      </c>
      <c r="R1695" s="27">
        <v>956.1737016715424</v>
      </c>
      <c r="S1695" s="22" t="s">
        <v>3379</v>
      </c>
      <c r="T1695" s="28">
        <v>0.87486038269073418</v>
      </c>
      <c r="U1695" s="22">
        <v>0.52044210332878793</v>
      </c>
      <c r="V1695" s="22">
        <v>1.9836174781464921</v>
      </c>
      <c r="W1695" s="22">
        <v>5.1462524309555562</v>
      </c>
      <c r="X1695" s="27">
        <v>-500.84580261355882</v>
      </c>
      <c r="Y1695" s="27">
        <v>269.52789905798363</v>
      </c>
      <c r="Z1695" s="23" t="s">
        <v>3429</v>
      </c>
      <c r="AA1695" s="23" t="s">
        <v>3429</v>
      </c>
      <c r="AB1695" s="23" t="s">
        <v>3429</v>
      </c>
      <c r="AC1695" s="23" t="s">
        <v>3429</v>
      </c>
      <c r="AD1695" s="23" t="s">
        <v>3429</v>
      </c>
      <c r="AE1695" s="23" t="s">
        <v>3429</v>
      </c>
      <c r="AH1695" s="38"/>
      <c r="AJ1695" s="43"/>
      <c r="AK1695" s="22">
        <f t="shared" si="375"/>
        <v>0.52044210332878793</v>
      </c>
      <c r="AL1695" s="22" t="str">
        <f t="shared" si="376"/>
        <v>DROP</v>
      </c>
      <c r="AM1695" s="28">
        <f t="shared" si="377"/>
        <v>0.87486038269073418</v>
      </c>
      <c r="AN1695" s="22">
        <f t="shared" si="378"/>
        <v>0</v>
      </c>
      <c r="AO1695" s="22" t="str">
        <f t="shared" si="379"/>
        <v>DROP</v>
      </c>
      <c r="AP1695" s="22" t="str">
        <f t="shared" si="380"/>
        <v>DROP</v>
      </c>
      <c r="AQ1695" s="22" t="str">
        <f t="shared" si="381"/>
        <v>DROP</v>
      </c>
      <c r="AR1695" s="22" t="str">
        <f t="shared" si="382"/>
        <v>DROP</v>
      </c>
      <c r="AS1695" s="22" t="str">
        <f t="shared" si="383"/>
        <v>DROP</v>
      </c>
      <c r="AT1695" s="22" t="str">
        <f t="shared" si="384"/>
        <v>DROP</v>
      </c>
      <c r="AU1695" s="22">
        <f t="shared" si="385"/>
        <v>1.9836174781464921</v>
      </c>
      <c r="AV1695" s="22">
        <f t="shared" si="386"/>
        <v>0</v>
      </c>
      <c r="AW1695" s="22">
        <f t="shared" si="387"/>
        <v>5.1462524309555562</v>
      </c>
      <c r="AX1695" s="22" t="str">
        <f t="shared" si="388"/>
        <v>DROP</v>
      </c>
    </row>
    <row r="1696" spans="1:50" x14ac:dyDescent="0.25">
      <c r="A1696" s="23" t="s">
        <v>18</v>
      </c>
      <c r="B1696" s="22" t="s">
        <v>1714</v>
      </c>
      <c r="C1696" s="34">
        <v>2261.9740604613039</v>
      </c>
      <c r="D1696" s="32">
        <v>0.12004682673353823</v>
      </c>
      <c r="E1696" s="32">
        <v>1.024370139229186</v>
      </c>
      <c r="F1696" s="22">
        <v>5</v>
      </c>
      <c r="H1696" s="27">
        <v>245.20395165065688</v>
      </c>
      <c r="I1696" s="27">
        <v>0</v>
      </c>
      <c r="J1696" s="27">
        <v>560.62672709133881</v>
      </c>
      <c r="K1696" s="27">
        <v>805.83067874199571</v>
      </c>
      <c r="M1696" s="27">
        <v>956.1737016715424</v>
      </c>
      <c r="N1696" s="27">
        <v>88.216988357990857</v>
      </c>
      <c r="O1696" s="27">
        <v>0</v>
      </c>
      <c r="P1696" s="27">
        <v>185.8</v>
      </c>
      <c r="Q1696" s="27">
        <v>185.8</v>
      </c>
      <c r="R1696" s="27">
        <v>956.1737016715424</v>
      </c>
      <c r="S1696" s="22" t="s">
        <v>3379</v>
      </c>
      <c r="T1696" s="28">
        <v>0.87486038269073418</v>
      </c>
      <c r="U1696" s="22">
        <v>0.77157972244965956</v>
      </c>
      <c r="V1696" s="22">
        <v>2.9408055448343746</v>
      </c>
      <c r="W1696" s="22">
        <v>5.1462524309555562</v>
      </c>
      <c r="X1696" s="27">
        <v>-238.56001128753758</v>
      </c>
      <c r="Y1696" s="27">
        <v>531.81369038400487</v>
      </c>
      <c r="Z1696" s="23" t="s">
        <v>3429</v>
      </c>
      <c r="AA1696" s="23" t="s">
        <v>3429</v>
      </c>
      <c r="AB1696" s="23" t="s">
        <v>3429</v>
      </c>
      <c r="AC1696" s="23" t="s">
        <v>3429</v>
      </c>
      <c r="AD1696" s="23" t="s">
        <v>3429</v>
      </c>
      <c r="AE1696" s="23" t="s">
        <v>3429</v>
      </c>
      <c r="AH1696" s="38"/>
      <c r="AJ1696" s="43"/>
      <c r="AK1696" s="22">
        <f t="shared" si="375"/>
        <v>0.77157972244965956</v>
      </c>
      <c r="AL1696" s="22" t="str">
        <f t="shared" si="376"/>
        <v>DROP</v>
      </c>
      <c r="AM1696" s="28">
        <f t="shared" si="377"/>
        <v>0.87486038269073418</v>
      </c>
      <c r="AN1696" s="22">
        <f t="shared" si="378"/>
        <v>0</v>
      </c>
      <c r="AO1696" s="22" t="str">
        <f t="shared" si="379"/>
        <v>DROP</v>
      </c>
      <c r="AP1696" s="22" t="str">
        <f t="shared" si="380"/>
        <v>DROP</v>
      </c>
      <c r="AQ1696" s="22" t="str">
        <f t="shared" si="381"/>
        <v>DROP</v>
      </c>
      <c r="AR1696" s="22" t="str">
        <f t="shared" si="382"/>
        <v>DROP</v>
      </c>
      <c r="AS1696" s="22" t="str">
        <f t="shared" si="383"/>
        <v>DROP</v>
      </c>
      <c r="AT1696" s="22" t="str">
        <f t="shared" si="384"/>
        <v>DROP</v>
      </c>
      <c r="AU1696" s="22">
        <f t="shared" si="385"/>
        <v>2.9408055448343746</v>
      </c>
      <c r="AV1696" s="22">
        <f t="shared" si="386"/>
        <v>0</v>
      </c>
      <c r="AW1696" s="22">
        <f t="shared" si="387"/>
        <v>5.1462524309555562</v>
      </c>
      <c r="AX1696" s="22" t="str">
        <f t="shared" si="388"/>
        <v>DROP</v>
      </c>
    </row>
    <row r="1697" spans="1:50" x14ac:dyDescent="0.25">
      <c r="A1697" s="23" t="s">
        <v>18</v>
      </c>
      <c r="B1697" s="22" t="s">
        <v>1715</v>
      </c>
      <c r="C1697" s="34">
        <v>2261.9740604613039</v>
      </c>
      <c r="D1697" s="32">
        <v>0.20853311474223388</v>
      </c>
      <c r="E1697" s="32">
        <v>0.54512482395062989</v>
      </c>
      <c r="F1697" s="22">
        <v>5</v>
      </c>
      <c r="H1697" s="27">
        <v>245.20395165065688</v>
      </c>
      <c r="I1697" s="27">
        <v>0</v>
      </c>
      <c r="J1697" s="27">
        <v>298.34093576531757</v>
      </c>
      <c r="K1697" s="27">
        <v>543.54488741597447</v>
      </c>
      <c r="M1697" s="27">
        <v>956.1737016715424</v>
      </c>
      <c r="N1697" s="27">
        <v>88.216988357990857</v>
      </c>
      <c r="O1697" s="27">
        <v>0</v>
      </c>
      <c r="P1697" s="27">
        <v>185.8</v>
      </c>
      <c r="Q1697" s="27">
        <v>185.8</v>
      </c>
      <c r="R1697" s="27">
        <v>956.1737016715424</v>
      </c>
      <c r="S1697" s="22" t="s">
        <v>3379</v>
      </c>
      <c r="T1697" s="28">
        <v>0.87486038269073418</v>
      </c>
      <c r="U1697" s="22">
        <v>0.52044210332878793</v>
      </c>
      <c r="V1697" s="22">
        <v>1.9836174781464921</v>
      </c>
      <c r="W1697" s="22">
        <v>5.1462524309555562</v>
      </c>
      <c r="X1697" s="27">
        <v>-500.84580261355882</v>
      </c>
      <c r="Y1697" s="27">
        <v>269.52789905798363</v>
      </c>
      <c r="Z1697" s="23" t="s">
        <v>3429</v>
      </c>
      <c r="AA1697" s="23" t="s">
        <v>3429</v>
      </c>
      <c r="AB1697" s="23" t="s">
        <v>3429</v>
      </c>
      <c r="AC1697" s="23" t="s">
        <v>3429</v>
      </c>
      <c r="AD1697" s="23" t="s">
        <v>3429</v>
      </c>
      <c r="AE1697" s="23" t="s">
        <v>3429</v>
      </c>
      <c r="AH1697" s="38"/>
      <c r="AJ1697" s="43"/>
      <c r="AK1697" s="22">
        <f t="shared" si="375"/>
        <v>0.52044210332878793</v>
      </c>
      <c r="AL1697" s="22" t="str">
        <f t="shared" si="376"/>
        <v>DROP</v>
      </c>
      <c r="AM1697" s="28">
        <f t="shared" si="377"/>
        <v>0.87486038269073418</v>
      </c>
      <c r="AN1697" s="22">
        <f t="shared" si="378"/>
        <v>0</v>
      </c>
      <c r="AO1697" s="22" t="str">
        <f t="shared" si="379"/>
        <v>DROP</v>
      </c>
      <c r="AP1697" s="22" t="str">
        <f t="shared" si="380"/>
        <v>DROP</v>
      </c>
      <c r="AQ1697" s="22" t="str">
        <f t="shared" si="381"/>
        <v>DROP</v>
      </c>
      <c r="AR1697" s="22" t="str">
        <f t="shared" si="382"/>
        <v>DROP</v>
      </c>
      <c r="AS1697" s="22" t="str">
        <f t="shared" si="383"/>
        <v>DROP</v>
      </c>
      <c r="AT1697" s="22" t="str">
        <f t="shared" si="384"/>
        <v>DROP</v>
      </c>
      <c r="AU1697" s="22">
        <f t="shared" si="385"/>
        <v>1.9836174781464921</v>
      </c>
      <c r="AV1697" s="22">
        <f t="shared" si="386"/>
        <v>0</v>
      </c>
      <c r="AW1697" s="22">
        <f t="shared" si="387"/>
        <v>5.1462524309555562</v>
      </c>
      <c r="AX1697" s="22" t="str">
        <f t="shared" si="388"/>
        <v>DROP</v>
      </c>
    </row>
    <row r="1698" spans="1:50" x14ac:dyDescent="0.25">
      <c r="A1698" s="23" t="s">
        <v>18</v>
      </c>
      <c r="B1698" s="22" t="s">
        <v>1716</v>
      </c>
      <c r="C1698" s="34">
        <v>2261.9740604613039</v>
      </c>
      <c r="D1698" s="32">
        <v>0.20853311474223388</v>
      </c>
      <c r="E1698" s="32">
        <v>0.54512482395062989</v>
      </c>
      <c r="F1698" s="22">
        <v>5</v>
      </c>
      <c r="H1698" s="27">
        <v>245.20395165065688</v>
      </c>
      <c r="I1698" s="27">
        <v>0</v>
      </c>
      <c r="J1698" s="27">
        <v>298.34093576531757</v>
      </c>
      <c r="K1698" s="27">
        <v>543.54488741597447</v>
      </c>
      <c r="M1698" s="27">
        <v>956.1737016715424</v>
      </c>
      <c r="N1698" s="27">
        <v>88.216988357990857</v>
      </c>
      <c r="O1698" s="27">
        <v>0</v>
      </c>
      <c r="P1698" s="27">
        <v>185.8</v>
      </c>
      <c r="Q1698" s="27">
        <v>185.8</v>
      </c>
      <c r="R1698" s="27">
        <v>956.1737016715424</v>
      </c>
      <c r="S1698" s="22" t="s">
        <v>3379</v>
      </c>
      <c r="T1698" s="28">
        <v>0.87486038269073418</v>
      </c>
      <c r="U1698" s="22">
        <v>0.52044210332878793</v>
      </c>
      <c r="V1698" s="22">
        <v>1.9836174781464921</v>
      </c>
      <c r="W1698" s="22">
        <v>5.1462524309555562</v>
      </c>
      <c r="X1698" s="27">
        <v>-500.84580261355882</v>
      </c>
      <c r="Y1698" s="27">
        <v>269.52789905798363</v>
      </c>
      <c r="Z1698" s="23" t="s">
        <v>3429</v>
      </c>
      <c r="AA1698" s="23" t="s">
        <v>3429</v>
      </c>
      <c r="AB1698" s="23" t="s">
        <v>3429</v>
      </c>
      <c r="AC1698" s="23" t="s">
        <v>3429</v>
      </c>
      <c r="AD1698" s="23" t="s">
        <v>3429</v>
      </c>
      <c r="AE1698" s="23" t="s">
        <v>3429</v>
      </c>
      <c r="AH1698" s="38"/>
      <c r="AJ1698" s="43"/>
      <c r="AK1698" s="22">
        <f t="shared" si="375"/>
        <v>0.52044210332878793</v>
      </c>
      <c r="AL1698" s="22" t="str">
        <f t="shared" si="376"/>
        <v>DROP</v>
      </c>
      <c r="AM1698" s="28">
        <f t="shared" si="377"/>
        <v>0.87486038269073418</v>
      </c>
      <c r="AN1698" s="22">
        <f t="shared" si="378"/>
        <v>0</v>
      </c>
      <c r="AO1698" s="22" t="str">
        <f t="shared" si="379"/>
        <v>DROP</v>
      </c>
      <c r="AP1698" s="22" t="str">
        <f t="shared" si="380"/>
        <v>DROP</v>
      </c>
      <c r="AQ1698" s="22" t="str">
        <f t="shared" si="381"/>
        <v>DROP</v>
      </c>
      <c r="AR1698" s="22" t="str">
        <f t="shared" si="382"/>
        <v>DROP</v>
      </c>
      <c r="AS1698" s="22" t="str">
        <f t="shared" si="383"/>
        <v>DROP</v>
      </c>
      <c r="AT1698" s="22" t="str">
        <f t="shared" si="384"/>
        <v>DROP</v>
      </c>
      <c r="AU1698" s="22">
        <f t="shared" si="385"/>
        <v>1.9836174781464921</v>
      </c>
      <c r="AV1698" s="22">
        <f t="shared" si="386"/>
        <v>0</v>
      </c>
      <c r="AW1698" s="22">
        <f t="shared" si="387"/>
        <v>5.1462524309555562</v>
      </c>
      <c r="AX1698" s="22" t="str">
        <f t="shared" si="388"/>
        <v>DROP</v>
      </c>
    </row>
    <row r="1699" spans="1:50" x14ac:dyDescent="0.25">
      <c r="A1699" s="23" t="s">
        <v>18</v>
      </c>
      <c r="B1699" s="22" t="s">
        <v>1717</v>
      </c>
      <c r="C1699" s="34">
        <v>2261.9740604613039</v>
      </c>
      <c r="D1699" s="32">
        <v>0.35603216602379573</v>
      </c>
      <c r="E1699" s="32">
        <v>0.19768262170656328</v>
      </c>
      <c r="F1699" s="22">
        <v>5</v>
      </c>
      <c r="H1699" s="27">
        <v>245.20395165065688</v>
      </c>
      <c r="I1699" s="27">
        <v>0</v>
      </c>
      <c r="J1699" s="27">
        <v>210.76498668253436</v>
      </c>
      <c r="K1699" s="27">
        <v>455.9689383331912</v>
      </c>
      <c r="M1699" s="27">
        <v>956.1737016715424</v>
      </c>
      <c r="N1699" s="27">
        <v>88.216988357990857</v>
      </c>
      <c r="O1699" s="27">
        <v>0</v>
      </c>
      <c r="P1699" s="27">
        <v>185.8</v>
      </c>
      <c r="Q1699" s="27">
        <v>185.8</v>
      </c>
      <c r="R1699" s="27">
        <v>956.1737016715424</v>
      </c>
      <c r="S1699" s="22" t="s">
        <v>3379</v>
      </c>
      <c r="T1699" s="28">
        <v>0.87486038269073418</v>
      </c>
      <c r="U1699" s="22">
        <v>0.43658847468306838</v>
      </c>
      <c r="V1699" s="22">
        <v>1.6640170416641773</v>
      </c>
      <c r="W1699" s="22">
        <v>5.1462524309555562</v>
      </c>
      <c r="X1699" s="27">
        <v>-588.42175169634208</v>
      </c>
      <c r="Y1699" s="27">
        <v>181.95194997520036</v>
      </c>
      <c r="Z1699" s="23" t="s">
        <v>3429</v>
      </c>
      <c r="AA1699" s="23" t="s">
        <v>3429</v>
      </c>
      <c r="AB1699" s="23" t="s">
        <v>3429</v>
      </c>
      <c r="AC1699" s="23" t="s">
        <v>3429</v>
      </c>
      <c r="AD1699" s="23" t="s">
        <v>3429</v>
      </c>
      <c r="AE1699" s="23" t="s">
        <v>3429</v>
      </c>
      <c r="AH1699" s="38"/>
      <c r="AJ1699" s="43"/>
      <c r="AK1699" s="22">
        <f t="shared" si="375"/>
        <v>0.43658847468306838</v>
      </c>
      <c r="AL1699" s="22" t="str">
        <f t="shared" si="376"/>
        <v>DROP</v>
      </c>
      <c r="AM1699" s="28">
        <f t="shared" si="377"/>
        <v>0.87486038269073418</v>
      </c>
      <c r="AN1699" s="22">
        <f t="shared" si="378"/>
        <v>0</v>
      </c>
      <c r="AO1699" s="22" t="str">
        <f t="shared" si="379"/>
        <v>DROP</v>
      </c>
      <c r="AP1699" s="22" t="str">
        <f t="shared" si="380"/>
        <v>DROP</v>
      </c>
      <c r="AQ1699" s="22" t="str">
        <f t="shared" si="381"/>
        <v>DROP</v>
      </c>
      <c r="AR1699" s="22" t="str">
        <f t="shared" si="382"/>
        <v>DROP</v>
      </c>
      <c r="AS1699" s="22" t="str">
        <f t="shared" si="383"/>
        <v>DROP</v>
      </c>
      <c r="AT1699" s="22" t="str">
        <f t="shared" si="384"/>
        <v>DROP</v>
      </c>
      <c r="AU1699" s="22">
        <f t="shared" si="385"/>
        <v>1.6640170416641773</v>
      </c>
      <c r="AV1699" s="22">
        <f t="shared" si="386"/>
        <v>0</v>
      </c>
      <c r="AW1699" s="22">
        <f t="shared" si="387"/>
        <v>5.1462524309555562</v>
      </c>
      <c r="AX1699" s="22" t="str">
        <f t="shared" si="388"/>
        <v>DROP</v>
      </c>
    </row>
    <row r="1700" spans="1:50" x14ac:dyDescent="0.25">
      <c r="A1700" s="23" t="s">
        <v>18</v>
      </c>
      <c r="B1700" s="22" t="s">
        <v>1718</v>
      </c>
      <c r="C1700" s="34">
        <v>2261.9740604613039</v>
      </c>
      <c r="D1700" s="32">
        <v>0.20853311474223388</v>
      </c>
      <c r="E1700" s="32">
        <v>0.54512482395062989</v>
      </c>
      <c r="F1700" s="22">
        <v>5</v>
      </c>
      <c r="H1700" s="27">
        <v>245.20395165065688</v>
      </c>
      <c r="I1700" s="27">
        <v>0</v>
      </c>
      <c r="J1700" s="27">
        <v>298.34093576531757</v>
      </c>
      <c r="K1700" s="27">
        <v>543.54488741597447</v>
      </c>
      <c r="M1700" s="27">
        <v>956.1737016715424</v>
      </c>
      <c r="N1700" s="27">
        <v>88.216988357990857</v>
      </c>
      <c r="O1700" s="27">
        <v>0</v>
      </c>
      <c r="P1700" s="27">
        <v>185.8</v>
      </c>
      <c r="Q1700" s="27">
        <v>185.8</v>
      </c>
      <c r="R1700" s="27">
        <v>956.1737016715424</v>
      </c>
      <c r="S1700" s="22" t="s">
        <v>3379</v>
      </c>
      <c r="T1700" s="28">
        <v>0.87486038269073418</v>
      </c>
      <c r="U1700" s="22">
        <v>0.52044210332878793</v>
      </c>
      <c r="V1700" s="22">
        <v>1.9836174781464921</v>
      </c>
      <c r="W1700" s="22">
        <v>5.1462524309555562</v>
      </c>
      <c r="X1700" s="27">
        <v>-500.84580261355882</v>
      </c>
      <c r="Y1700" s="27">
        <v>269.52789905798363</v>
      </c>
      <c r="Z1700" s="23" t="s">
        <v>3429</v>
      </c>
      <c r="AA1700" s="23" t="s">
        <v>3429</v>
      </c>
      <c r="AB1700" s="23" t="s">
        <v>3429</v>
      </c>
      <c r="AC1700" s="23" t="s">
        <v>3429</v>
      </c>
      <c r="AD1700" s="23" t="s">
        <v>3429</v>
      </c>
      <c r="AE1700" s="23" t="s">
        <v>3429</v>
      </c>
      <c r="AH1700" s="38"/>
      <c r="AJ1700" s="43"/>
      <c r="AK1700" s="22">
        <f t="shared" si="375"/>
        <v>0.52044210332878793</v>
      </c>
      <c r="AL1700" s="22" t="str">
        <f t="shared" si="376"/>
        <v>DROP</v>
      </c>
      <c r="AM1700" s="28">
        <f t="shared" si="377"/>
        <v>0.87486038269073418</v>
      </c>
      <c r="AN1700" s="22">
        <f t="shared" si="378"/>
        <v>0</v>
      </c>
      <c r="AO1700" s="22" t="str">
        <f t="shared" si="379"/>
        <v>DROP</v>
      </c>
      <c r="AP1700" s="22" t="str">
        <f t="shared" si="380"/>
        <v>DROP</v>
      </c>
      <c r="AQ1700" s="22" t="str">
        <f t="shared" si="381"/>
        <v>DROP</v>
      </c>
      <c r="AR1700" s="22" t="str">
        <f t="shared" si="382"/>
        <v>DROP</v>
      </c>
      <c r="AS1700" s="22" t="str">
        <f t="shared" si="383"/>
        <v>DROP</v>
      </c>
      <c r="AT1700" s="22" t="str">
        <f t="shared" si="384"/>
        <v>DROP</v>
      </c>
      <c r="AU1700" s="22">
        <f t="shared" si="385"/>
        <v>1.9836174781464921</v>
      </c>
      <c r="AV1700" s="22">
        <f t="shared" si="386"/>
        <v>0</v>
      </c>
      <c r="AW1700" s="22">
        <f t="shared" si="387"/>
        <v>5.1462524309555562</v>
      </c>
      <c r="AX1700" s="22" t="str">
        <f t="shared" si="388"/>
        <v>DROP</v>
      </c>
    </row>
    <row r="1701" spans="1:50" x14ac:dyDescent="0.25">
      <c r="A1701" s="23" t="s">
        <v>18</v>
      </c>
      <c r="B1701" s="22" t="s">
        <v>1719</v>
      </c>
      <c r="C1701" s="34">
        <v>1130.987030230652</v>
      </c>
      <c r="D1701" s="32">
        <v>0.10426655737111694</v>
      </c>
      <c r="E1701" s="32">
        <v>0.27256241197531494</v>
      </c>
      <c r="F1701" s="22">
        <v>5</v>
      </c>
      <c r="H1701" s="27">
        <v>122.60197582532844</v>
      </c>
      <c r="I1701" s="27">
        <v>0</v>
      </c>
      <c r="J1701" s="27">
        <v>149.17046788265878</v>
      </c>
      <c r="K1701" s="27">
        <v>271.77244370798724</v>
      </c>
      <c r="M1701" s="27">
        <v>478.0868508357712</v>
      </c>
      <c r="N1701" s="27">
        <v>44.108494178995429</v>
      </c>
      <c r="O1701" s="27">
        <v>0</v>
      </c>
      <c r="P1701" s="27">
        <v>92.9</v>
      </c>
      <c r="Q1701" s="27">
        <v>92.9</v>
      </c>
      <c r="R1701" s="27">
        <v>478.0868508357712</v>
      </c>
      <c r="S1701" s="22" t="s">
        <v>3379</v>
      </c>
      <c r="T1701" s="28">
        <v>0.87486038269073418</v>
      </c>
      <c r="U1701" s="22">
        <v>0.52044210332878793</v>
      </c>
      <c r="V1701" s="22">
        <v>1.9836174781464921</v>
      </c>
      <c r="W1701" s="22">
        <v>5.1462524309555562</v>
      </c>
      <c r="X1701" s="27">
        <v>-250.42290130677941</v>
      </c>
      <c r="Y1701" s="27">
        <v>134.76394952899182</v>
      </c>
      <c r="Z1701" s="23" t="s">
        <v>3429</v>
      </c>
      <c r="AA1701" s="23" t="s">
        <v>3429</v>
      </c>
      <c r="AB1701" s="23" t="s">
        <v>3429</v>
      </c>
      <c r="AC1701" s="23" t="s">
        <v>3429</v>
      </c>
      <c r="AD1701" s="23" t="s">
        <v>3429</v>
      </c>
      <c r="AE1701" s="23" t="s">
        <v>3429</v>
      </c>
      <c r="AH1701" s="38"/>
      <c r="AJ1701" s="43"/>
      <c r="AK1701" s="22">
        <f t="shared" si="375"/>
        <v>0.52044210332878793</v>
      </c>
      <c r="AL1701" s="22" t="str">
        <f t="shared" si="376"/>
        <v>DROP</v>
      </c>
      <c r="AM1701" s="28">
        <f t="shared" si="377"/>
        <v>0.87486038269073418</v>
      </c>
      <c r="AN1701" s="22">
        <f t="shared" si="378"/>
        <v>0</v>
      </c>
      <c r="AO1701" s="22" t="str">
        <f t="shared" si="379"/>
        <v>DROP</v>
      </c>
      <c r="AP1701" s="22" t="str">
        <f t="shared" si="380"/>
        <v>DROP</v>
      </c>
      <c r="AQ1701" s="22" t="str">
        <f t="shared" si="381"/>
        <v>DROP</v>
      </c>
      <c r="AR1701" s="22" t="str">
        <f t="shared" si="382"/>
        <v>DROP</v>
      </c>
      <c r="AS1701" s="22" t="str">
        <f t="shared" si="383"/>
        <v>DROP</v>
      </c>
      <c r="AT1701" s="22" t="str">
        <f t="shared" si="384"/>
        <v>DROP</v>
      </c>
      <c r="AU1701" s="22">
        <f t="shared" si="385"/>
        <v>1.9836174781464921</v>
      </c>
      <c r="AV1701" s="22">
        <f t="shared" si="386"/>
        <v>0</v>
      </c>
      <c r="AW1701" s="22">
        <f t="shared" si="387"/>
        <v>5.1462524309555562</v>
      </c>
      <c r="AX1701" s="22" t="str">
        <f t="shared" si="388"/>
        <v>DROP</v>
      </c>
    </row>
    <row r="1702" spans="1:50" x14ac:dyDescent="0.25">
      <c r="A1702" s="23" t="s">
        <v>18</v>
      </c>
      <c r="B1702" s="22" t="s">
        <v>1720</v>
      </c>
      <c r="C1702" s="34">
        <v>2261.9740604613039</v>
      </c>
      <c r="D1702" s="32">
        <v>0.20853311474223388</v>
      </c>
      <c r="E1702" s="32">
        <v>0.54512482395062989</v>
      </c>
      <c r="F1702" s="22">
        <v>5</v>
      </c>
      <c r="H1702" s="27">
        <v>245.20395165065688</v>
      </c>
      <c r="I1702" s="27">
        <v>0</v>
      </c>
      <c r="J1702" s="27">
        <v>298.34093576531757</v>
      </c>
      <c r="K1702" s="27">
        <v>543.54488741597447</v>
      </c>
      <c r="M1702" s="27">
        <v>956.1737016715424</v>
      </c>
      <c r="N1702" s="27">
        <v>88.216988357990857</v>
      </c>
      <c r="O1702" s="27">
        <v>0</v>
      </c>
      <c r="P1702" s="27">
        <v>185.8</v>
      </c>
      <c r="Q1702" s="27">
        <v>185.8</v>
      </c>
      <c r="R1702" s="27">
        <v>956.1737016715424</v>
      </c>
      <c r="S1702" s="22" t="s">
        <v>3379</v>
      </c>
      <c r="T1702" s="28">
        <v>0.87486038269073418</v>
      </c>
      <c r="U1702" s="22">
        <v>0.52044210332878793</v>
      </c>
      <c r="V1702" s="22">
        <v>1.9836174781464921</v>
      </c>
      <c r="W1702" s="22">
        <v>5.1462524309555562</v>
      </c>
      <c r="X1702" s="27">
        <v>-500.84580261355882</v>
      </c>
      <c r="Y1702" s="27">
        <v>269.52789905798363</v>
      </c>
      <c r="Z1702" s="23" t="s">
        <v>3429</v>
      </c>
      <c r="AA1702" s="23" t="s">
        <v>3429</v>
      </c>
      <c r="AB1702" s="23" t="s">
        <v>3429</v>
      </c>
      <c r="AC1702" s="23" t="s">
        <v>3429</v>
      </c>
      <c r="AD1702" s="23" t="s">
        <v>3429</v>
      </c>
      <c r="AE1702" s="23" t="s">
        <v>3429</v>
      </c>
      <c r="AH1702" s="38"/>
      <c r="AJ1702" s="43"/>
      <c r="AK1702" s="22">
        <f t="shared" si="375"/>
        <v>0.52044210332878793</v>
      </c>
      <c r="AL1702" s="22" t="str">
        <f t="shared" si="376"/>
        <v>DROP</v>
      </c>
      <c r="AM1702" s="28">
        <f t="shared" si="377"/>
        <v>0.87486038269073418</v>
      </c>
      <c r="AN1702" s="22">
        <f t="shared" si="378"/>
        <v>0</v>
      </c>
      <c r="AO1702" s="22" t="str">
        <f t="shared" si="379"/>
        <v>DROP</v>
      </c>
      <c r="AP1702" s="22" t="str">
        <f t="shared" si="380"/>
        <v>DROP</v>
      </c>
      <c r="AQ1702" s="22" t="str">
        <f t="shared" si="381"/>
        <v>DROP</v>
      </c>
      <c r="AR1702" s="22" t="str">
        <f t="shared" si="382"/>
        <v>DROP</v>
      </c>
      <c r="AS1702" s="22" t="str">
        <f t="shared" si="383"/>
        <v>DROP</v>
      </c>
      <c r="AT1702" s="22" t="str">
        <f t="shared" si="384"/>
        <v>DROP</v>
      </c>
      <c r="AU1702" s="22">
        <f t="shared" si="385"/>
        <v>1.9836174781464921</v>
      </c>
      <c r="AV1702" s="22">
        <f t="shared" si="386"/>
        <v>0</v>
      </c>
      <c r="AW1702" s="22">
        <f t="shared" si="387"/>
        <v>5.1462524309555562</v>
      </c>
      <c r="AX1702" s="22" t="str">
        <f t="shared" si="388"/>
        <v>DROP</v>
      </c>
    </row>
    <row r="1703" spans="1:50" x14ac:dyDescent="0.25">
      <c r="A1703" s="23" t="s">
        <v>18</v>
      </c>
      <c r="B1703" s="22" t="s">
        <v>1721</v>
      </c>
      <c r="C1703" s="34">
        <v>2261.9740604613039</v>
      </c>
      <c r="D1703" s="32">
        <v>0.20853311474223388</v>
      </c>
      <c r="E1703" s="32">
        <v>0.54512482395062989</v>
      </c>
      <c r="F1703" s="22">
        <v>5</v>
      </c>
      <c r="H1703" s="27">
        <v>245.20395165065688</v>
      </c>
      <c r="I1703" s="27">
        <v>0</v>
      </c>
      <c r="J1703" s="27">
        <v>298.34093576531757</v>
      </c>
      <c r="K1703" s="27">
        <v>543.54488741597447</v>
      </c>
      <c r="M1703" s="27">
        <v>956.1737016715424</v>
      </c>
      <c r="N1703" s="27">
        <v>88.216988357990857</v>
      </c>
      <c r="O1703" s="27">
        <v>0</v>
      </c>
      <c r="P1703" s="27">
        <v>185.8</v>
      </c>
      <c r="Q1703" s="27">
        <v>185.8</v>
      </c>
      <c r="R1703" s="27">
        <v>956.1737016715424</v>
      </c>
      <c r="S1703" s="22" t="s">
        <v>3379</v>
      </c>
      <c r="T1703" s="28">
        <v>0.87486038269073418</v>
      </c>
      <c r="U1703" s="22">
        <v>0.52044210332878793</v>
      </c>
      <c r="V1703" s="22">
        <v>1.9836174781464921</v>
      </c>
      <c r="W1703" s="22">
        <v>5.1462524309555562</v>
      </c>
      <c r="X1703" s="27">
        <v>-500.84580261355882</v>
      </c>
      <c r="Y1703" s="27">
        <v>269.52789905798363</v>
      </c>
      <c r="Z1703" s="23" t="s">
        <v>3429</v>
      </c>
      <c r="AA1703" s="23" t="s">
        <v>3429</v>
      </c>
      <c r="AB1703" s="23" t="s">
        <v>3429</v>
      </c>
      <c r="AC1703" s="23" t="s">
        <v>3429</v>
      </c>
      <c r="AD1703" s="23" t="s">
        <v>3429</v>
      </c>
      <c r="AE1703" s="23" t="s">
        <v>3429</v>
      </c>
      <c r="AH1703" s="38"/>
      <c r="AJ1703" s="43"/>
      <c r="AK1703" s="22">
        <f t="shared" si="375"/>
        <v>0.52044210332878793</v>
      </c>
      <c r="AL1703" s="22" t="str">
        <f t="shared" si="376"/>
        <v>DROP</v>
      </c>
      <c r="AM1703" s="28">
        <f t="shared" si="377"/>
        <v>0.87486038269073418</v>
      </c>
      <c r="AN1703" s="22">
        <f t="shared" si="378"/>
        <v>0</v>
      </c>
      <c r="AO1703" s="22" t="str">
        <f t="shared" si="379"/>
        <v>DROP</v>
      </c>
      <c r="AP1703" s="22" t="str">
        <f t="shared" si="380"/>
        <v>DROP</v>
      </c>
      <c r="AQ1703" s="22" t="str">
        <f t="shared" si="381"/>
        <v>DROP</v>
      </c>
      <c r="AR1703" s="22" t="str">
        <f t="shared" si="382"/>
        <v>DROP</v>
      </c>
      <c r="AS1703" s="22" t="str">
        <f t="shared" si="383"/>
        <v>DROP</v>
      </c>
      <c r="AT1703" s="22" t="str">
        <f t="shared" si="384"/>
        <v>DROP</v>
      </c>
      <c r="AU1703" s="22">
        <f t="shared" si="385"/>
        <v>1.9836174781464921</v>
      </c>
      <c r="AV1703" s="22">
        <f t="shared" si="386"/>
        <v>0</v>
      </c>
      <c r="AW1703" s="22">
        <f t="shared" si="387"/>
        <v>5.1462524309555562</v>
      </c>
      <c r="AX1703" s="22" t="str">
        <f t="shared" si="388"/>
        <v>DROP</v>
      </c>
    </row>
    <row r="1704" spans="1:50" x14ac:dyDescent="0.25">
      <c r="A1704" s="23" t="s">
        <v>18</v>
      </c>
      <c r="B1704" s="22" t="s">
        <v>1722</v>
      </c>
      <c r="C1704" s="34">
        <v>2261.9740604613039</v>
      </c>
      <c r="D1704" s="32">
        <v>0.20853311474223388</v>
      </c>
      <c r="E1704" s="32">
        <v>0.54512482395062989</v>
      </c>
      <c r="F1704" s="22">
        <v>5</v>
      </c>
      <c r="H1704" s="27">
        <v>245.20395165065688</v>
      </c>
      <c r="I1704" s="27">
        <v>0</v>
      </c>
      <c r="J1704" s="27">
        <v>298.34093576531757</v>
      </c>
      <c r="K1704" s="27">
        <v>543.54488741597447</v>
      </c>
      <c r="M1704" s="27">
        <v>956.1737016715424</v>
      </c>
      <c r="N1704" s="27">
        <v>88.216988357990857</v>
      </c>
      <c r="O1704" s="27">
        <v>0</v>
      </c>
      <c r="P1704" s="27">
        <v>185.8</v>
      </c>
      <c r="Q1704" s="27">
        <v>185.8</v>
      </c>
      <c r="R1704" s="27">
        <v>956.1737016715424</v>
      </c>
      <c r="S1704" s="22" t="s">
        <v>3379</v>
      </c>
      <c r="T1704" s="28">
        <v>0.87486038269073418</v>
      </c>
      <c r="U1704" s="22">
        <v>0.52044210332878793</v>
      </c>
      <c r="V1704" s="22">
        <v>1.9836174781464921</v>
      </c>
      <c r="W1704" s="22">
        <v>5.1462524309555562</v>
      </c>
      <c r="X1704" s="27">
        <v>-500.84580261355882</v>
      </c>
      <c r="Y1704" s="27">
        <v>269.52789905798363</v>
      </c>
      <c r="Z1704" s="23" t="s">
        <v>3429</v>
      </c>
      <c r="AA1704" s="23" t="s">
        <v>3429</v>
      </c>
      <c r="AB1704" s="23" t="s">
        <v>3429</v>
      </c>
      <c r="AC1704" s="23" t="s">
        <v>3429</v>
      </c>
      <c r="AD1704" s="23" t="s">
        <v>3429</v>
      </c>
      <c r="AE1704" s="23" t="s">
        <v>3429</v>
      </c>
      <c r="AH1704" s="38"/>
      <c r="AJ1704" s="43"/>
      <c r="AK1704" s="22">
        <f t="shared" si="375"/>
        <v>0.52044210332878793</v>
      </c>
      <c r="AL1704" s="22" t="str">
        <f t="shared" si="376"/>
        <v>DROP</v>
      </c>
      <c r="AM1704" s="28">
        <f t="shared" si="377"/>
        <v>0.87486038269073418</v>
      </c>
      <c r="AN1704" s="22">
        <f t="shared" si="378"/>
        <v>0</v>
      </c>
      <c r="AO1704" s="22" t="str">
        <f t="shared" si="379"/>
        <v>DROP</v>
      </c>
      <c r="AP1704" s="22" t="str">
        <f t="shared" si="380"/>
        <v>DROP</v>
      </c>
      <c r="AQ1704" s="22" t="str">
        <f t="shared" si="381"/>
        <v>DROP</v>
      </c>
      <c r="AR1704" s="22" t="str">
        <f t="shared" si="382"/>
        <v>DROP</v>
      </c>
      <c r="AS1704" s="22" t="str">
        <f t="shared" si="383"/>
        <v>DROP</v>
      </c>
      <c r="AT1704" s="22" t="str">
        <f t="shared" si="384"/>
        <v>DROP</v>
      </c>
      <c r="AU1704" s="22">
        <f t="shared" si="385"/>
        <v>1.9836174781464921</v>
      </c>
      <c r="AV1704" s="22">
        <f t="shared" si="386"/>
        <v>0</v>
      </c>
      <c r="AW1704" s="22">
        <f t="shared" si="387"/>
        <v>5.1462524309555562</v>
      </c>
      <c r="AX1704" s="22" t="str">
        <f t="shared" si="388"/>
        <v>DROP</v>
      </c>
    </row>
    <row r="1705" spans="1:50" x14ac:dyDescent="0.25">
      <c r="A1705" s="23" t="s">
        <v>18</v>
      </c>
      <c r="B1705" s="22" t="s">
        <v>1723</v>
      </c>
      <c r="C1705" s="34">
        <v>2261.9740604613039</v>
      </c>
      <c r="D1705" s="32">
        <v>0.20853311474223388</v>
      </c>
      <c r="E1705" s="32">
        <v>0.54512482395062989</v>
      </c>
      <c r="F1705" s="22">
        <v>5</v>
      </c>
      <c r="H1705" s="27">
        <v>245.20395165065688</v>
      </c>
      <c r="I1705" s="27">
        <v>0</v>
      </c>
      <c r="J1705" s="27">
        <v>298.34093576531757</v>
      </c>
      <c r="K1705" s="27">
        <v>543.54488741597447</v>
      </c>
      <c r="M1705" s="27">
        <v>956.1737016715424</v>
      </c>
      <c r="N1705" s="27">
        <v>88.216988357990857</v>
      </c>
      <c r="O1705" s="27">
        <v>0</v>
      </c>
      <c r="P1705" s="27">
        <v>185.8</v>
      </c>
      <c r="Q1705" s="27">
        <v>185.8</v>
      </c>
      <c r="R1705" s="27">
        <v>956.1737016715424</v>
      </c>
      <c r="S1705" s="22" t="s">
        <v>3379</v>
      </c>
      <c r="T1705" s="28">
        <v>0.87486038269073418</v>
      </c>
      <c r="U1705" s="22">
        <v>0.52044210332878793</v>
      </c>
      <c r="V1705" s="22">
        <v>1.9836174781464921</v>
      </c>
      <c r="W1705" s="22">
        <v>5.1462524309555562</v>
      </c>
      <c r="X1705" s="27">
        <v>-500.84580261355882</v>
      </c>
      <c r="Y1705" s="27">
        <v>269.52789905798363</v>
      </c>
      <c r="Z1705" s="23" t="s">
        <v>3429</v>
      </c>
      <c r="AA1705" s="23" t="s">
        <v>3429</v>
      </c>
      <c r="AB1705" s="23" t="s">
        <v>3429</v>
      </c>
      <c r="AC1705" s="23" t="s">
        <v>3429</v>
      </c>
      <c r="AD1705" s="23" t="s">
        <v>3429</v>
      </c>
      <c r="AE1705" s="23" t="s">
        <v>3429</v>
      </c>
      <c r="AH1705" s="38"/>
      <c r="AJ1705" s="43"/>
      <c r="AK1705" s="22">
        <f t="shared" si="375"/>
        <v>0.52044210332878793</v>
      </c>
      <c r="AL1705" s="22" t="str">
        <f t="shared" si="376"/>
        <v>DROP</v>
      </c>
      <c r="AM1705" s="28">
        <f t="shared" si="377"/>
        <v>0.87486038269073418</v>
      </c>
      <c r="AN1705" s="22">
        <f t="shared" si="378"/>
        <v>0</v>
      </c>
      <c r="AO1705" s="22" t="str">
        <f t="shared" si="379"/>
        <v>DROP</v>
      </c>
      <c r="AP1705" s="22" t="str">
        <f t="shared" si="380"/>
        <v>DROP</v>
      </c>
      <c r="AQ1705" s="22" t="str">
        <f t="shared" si="381"/>
        <v>DROP</v>
      </c>
      <c r="AR1705" s="22" t="str">
        <f t="shared" si="382"/>
        <v>DROP</v>
      </c>
      <c r="AS1705" s="22" t="str">
        <f t="shared" si="383"/>
        <v>DROP</v>
      </c>
      <c r="AT1705" s="22" t="str">
        <f t="shared" si="384"/>
        <v>DROP</v>
      </c>
      <c r="AU1705" s="22">
        <f t="shared" si="385"/>
        <v>1.9836174781464921</v>
      </c>
      <c r="AV1705" s="22">
        <f t="shared" si="386"/>
        <v>0</v>
      </c>
      <c r="AW1705" s="22">
        <f t="shared" si="387"/>
        <v>5.1462524309555562</v>
      </c>
      <c r="AX1705" s="22" t="str">
        <f t="shared" si="388"/>
        <v>DROP</v>
      </c>
    </row>
    <row r="1706" spans="1:50" x14ac:dyDescent="0.25">
      <c r="A1706" s="23" t="s">
        <v>18</v>
      </c>
      <c r="B1706" s="22" t="s">
        <v>1724</v>
      </c>
      <c r="C1706" s="34">
        <v>2261.9740604613039</v>
      </c>
      <c r="D1706" s="32">
        <v>0.20853311474223388</v>
      </c>
      <c r="E1706" s="32">
        <v>0.54512482395062989</v>
      </c>
      <c r="F1706" s="22">
        <v>5</v>
      </c>
      <c r="H1706" s="27">
        <v>245.20395165065688</v>
      </c>
      <c r="I1706" s="27">
        <v>0</v>
      </c>
      <c r="J1706" s="27">
        <v>298.34093576531757</v>
      </c>
      <c r="K1706" s="27">
        <v>543.54488741597447</v>
      </c>
      <c r="M1706" s="27">
        <v>956.1737016715424</v>
      </c>
      <c r="N1706" s="27">
        <v>88.216988357990857</v>
      </c>
      <c r="O1706" s="27">
        <v>0</v>
      </c>
      <c r="P1706" s="27">
        <v>185.8</v>
      </c>
      <c r="Q1706" s="27">
        <v>185.8</v>
      </c>
      <c r="R1706" s="27">
        <v>956.1737016715424</v>
      </c>
      <c r="S1706" s="22" t="s">
        <v>3379</v>
      </c>
      <c r="T1706" s="28">
        <v>0.87486038269073418</v>
      </c>
      <c r="U1706" s="22">
        <v>0.52044210332878793</v>
      </c>
      <c r="V1706" s="22">
        <v>1.9836174781464921</v>
      </c>
      <c r="W1706" s="22">
        <v>5.1462524309555562</v>
      </c>
      <c r="X1706" s="27">
        <v>-500.84580261355882</v>
      </c>
      <c r="Y1706" s="27">
        <v>269.52789905798363</v>
      </c>
      <c r="Z1706" s="23" t="s">
        <v>3429</v>
      </c>
      <c r="AA1706" s="23" t="s">
        <v>3429</v>
      </c>
      <c r="AB1706" s="23" t="s">
        <v>3429</v>
      </c>
      <c r="AC1706" s="23" t="s">
        <v>3429</v>
      </c>
      <c r="AD1706" s="23" t="s">
        <v>3429</v>
      </c>
      <c r="AE1706" s="23" t="s">
        <v>3429</v>
      </c>
      <c r="AH1706" s="38"/>
      <c r="AJ1706" s="43"/>
      <c r="AK1706" s="22">
        <f t="shared" si="375"/>
        <v>0.52044210332878793</v>
      </c>
      <c r="AL1706" s="22" t="str">
        <f t="shared" si="376"/>
        <v>DROP</v>
      </c>
      <c r="AM1706" s="28">
        <f t="shared" si="377"/>
        <v>0.87486038269073418</v>
      </c>
      <c r="AN1706" s="22">
        <f t="shared" si="378"/>
        <v>0</v>
      </c>
      <c r="AO1706" s="22" t="str">
        <f t="shared" si="379"/>
        <v>DROP</v>
      </c>
      <c r="AP1706" s="22" t="str">
        <f t="shared" si="380"/>
        <v>DROP</v>
      </c>
      <c r="AQ1706" s="22" t="str">
        <f t="shared" si="381"/>
        <v>DROP</v>
      </c>
      <c r="AR1706" s="22" t="str">
        <f t="shared" si="382"/>
        <v>DROP</v>
      </c>
      <c r="AS1706" s="22" t="str">
        <f t="shared" si="383"/>
        <v>DROP</v>
      </c>
      <c r="AT1706" s="22" t="str">
        <f t="shared" si="384"/>
        <v>DROP</v>
      </c>
      <c r="AU1706" s="22">
        <f t="shared" si="385"/>
        <v>1.9836174781464921</v>
      </c>
      <c r="AV1706" s="22">
        <f t="shared" si="386"/>
        <v>0</v>
      </c>
      <c r="AW1706" s="22">
        <f t="shared" si="387"/>
        <v>5.1462524309555562</v>
      </c>
      <c r="AX1706" s="22" t="str">
        <f t="shared" si="388"/>
        <v>DROP</v>
      </c>
    </row>
    <row r="1707" spans="1:50" x14ac:dyDescent="0.25">
      <c r="A1707" s="23" t="s">
        <v>18</v>
      </c>
      <c r="B1707" s="22" t="s">
        <v>1725</v>
      </c>
      <c r="C1707" s="34">
        <v>2261.9740604613039</v>
      </c>
      <c r="D1707" s="32">
        <v>0.20853311474223388</v>
      </c>
      <c r="E1707" s="32">
        <v>0.54512482395062989</v>
      </c>
      <c r="F1707" s="22">
        <v>5</v>
      </c>
      <c r="H1707" s="27">
        <v>245.20395165065688</v>
      </c>
      <c r="I1707" s="27">
        <v>0</v>
      </c>
      <c r="J1707" s="27">
        <v>298.34093576531757</v>
      </c>
      <c r="K1707" s="27">
        <v>543.54488741597447</v>
      </c>
      <c r="M1707" s="27">
        <v>956.1737016715424</v>
      </c>
      <c r="N1707" s="27">
        <v>88.216988357990857</v>
      </c>
      <c r="O1707" s="27">
        <v>0</v>
      </c>
      <c r="P1707" s="27">
        <v>185.8</v>
      </c>
      <c r="Q1707" s="27">
        <v>185.8</v>
      </c>
      <c r="R1707" s="27">
        <v>956.1737016715424</v>
      </c>
      <c r="S1707" s="22" t="s">
        <v>3379</v>
      </c>
      <c r="T1707" s="28">
        <v>0.87486038269073418</v>
      </c>
      <c r="U1707" s="22">
        <v>0.52044210332878793</v>
      </c>
      <c r="V1707" s="22">
        <v>1.9836174781464921</v>
      </c>
      <c r="W1707" s="22">
        <v>5.1462524309555562</v>
      </c>
      <c r="X1707" s="27">
        <v>-500.84580261355882</v>
      </c>
      <c r="Y1707" s="27">
        <v>269.52789905798363</v>
      </c>
      <c r="Z1707" s="23" t="s">
        <v>3429</v>
      </c>
      <c r="AA1707" s="23" t="s">
        <v>3429</v>
      </c>
      <c r="AB1707" s="23" t="s">
        <v>3429</v>
      </c>
      <c r="AC1707" s="23" t="s">
        <v>3429</v>
      </c>
      <c r="AD1707" s="23" t="s">
        <v>3429</v>
      </c>
      <c r="AE1707" s="23" t="s">
        <v>3429</v>
      </c>
      <c r="AH1707" s="38"/>
      <c r="AJ1707" s="43"/>
      <c r="AK1707" s="22">
        <f t="shared" si="375"/>
        <v>0.52044210332878793</v>
      </c>
      <c r="AL1707" s="22" t="str">
        <f t="shared" si="376"/>
        <v>DROP</v>
      </c>
      <c r="AM1707" s="28">
        <f t="shared" si="377"/>
        <v>0.87486038269073418</v>
      </c>
      <c r="AN1707" s="22">
        <f t="shared" si="378"/>
        <v>0</v>
      </c>
      <c r="AO1707" s="22" t="str">
        <f t="shared" si="379"/>
        <v>DROP</v>
      </c>
      <c r="AP1707" s="22" t="str">
        <f t="shared" si="380"/>
        <v>DROP</v>
      </c>
      <c r="AQ1707" s="22" t="str">
        <f t="shared" si="381"/>
        <v>DROP</v>
      </c>
      <c r="AR1707" s="22" t="str">
        <f t="shared" si="382"/>
        <v>DROP</v>
      </c>
      <c r="AS1707" s="22" t="str">
        <f t="shared" si="383"/>
        <v>DROP</v>
      </c>
      <c r="AT1707" s="22" t="str">
        <f t="shared" si="384"/>
        <v>DROP</v>
      </c>
      <c r="AU1707" s="22">
        <f t="shared" si="385"/>
        <v>1.9836174781464921</v>
      </c>
      <c r="AV1707" s="22">
        <f t="shared" si="386"/>
        <v>0</v>
      </c>
      <c r="AW1707" s="22">
        <f t="shared" si="387"/>
        <v>5.1462524309555562</v>
      </c>
      <c r="AX1707" s="22" t="str">
        <f t="shared" si="388"/>
        <v>DROP</v>
      </c>
    </row>
    <row r="1708" spans="1:50" x14ac:dyDescent="0.25">
      <c r="A1708" s="23" t="s">
        <v>18</v>
      </c>
      <c r="B1708" s="22" t="s">
        <v>1726</v>
      </c>
      <c r="C1708" s="34">
        <v>2261.9740604613039</v>
      </c>
      <c r="D1708" s="32">
        <v>0.20853311474223388</v>
      </c>
      <c r="E1708" s="32">
        <v>0.54512482395062989</v>
      </c>
      <c r="F1708" s="22">
        <v>5</v>
      </c>
      <c r="H1708" s="27">
        <v>245.20395165065688</v>
      </c>
      <c r="I1708" s="27">
        <v>0</v>
      </c>
      <c r="J1708" s="27">
        <v>298.34093576531757</v>
      </c>
      <c r="K1708" s="27">
        <v>543.54488741597447</v>
      </c>
      <c r="M1708" s="27">
        <v>956.1737016715424</v>
      </c>
      <c r="N1708" s="27">
        <v>88.216988357990857</v>
      </c>
      <c r="O1708" s="27">
        <v>0</v>
      </c>
      <c r="P1708" s="27">
        <v>185.8</v>
      </c>
      <c r="Q1708" s="27">
        <v>185.8</v>
      </c>
      <c r="R1708" s="27">
        <v>956.1737016715424</v>
      </c>
      <c r="S1708" s="22" t="s">
        <v>3379</v>
      </c>
      <c r="T1708" s="28">
        <v>0.87486038269073418</v>
      </c>
      <c r="U1708" s="22">
        <v>0.52044210332878793</v>
      </c>
      <c r="V1708" s="22">
        <v>1.9836174781464921</v>
      </c>
      <c r="W1708" s="22">
        <v>5.1462524309555562</v>
      </c>
      <c r="X1708" s="27">
        <v>-500.84580261355882</v>
      </c>
      <c r="Y1708" s="27">
        <v>269.52789905798363</v>
      </c>
      <c r="Z1708" s="23" t="s">
        <v>3429</v>
      </c>
      <c r="AA1708" s="23" t="s">
        <v>3429</v>
      </c>
      <c r="AB1708" s="23" t="s">
        <v>3429</v>
      </c>
      <c r="AC1708" s="23" t="s">
        <v>3429</v>
      </c>
      <c r="AD1708" s="23" t="s">
        <v>3429</v>
      </c>
      <c r="AE1708" s="23" t="s">
        <v>3429</v>
      </c>
      <c r="AH1708" s="38"/>
      <c r="AJ1708" s="43"/>
      <c r="AK1708" s="22">
        <f t="shared" si="375"/>
        <v>0.52044210332878793</v>
      </c>
      <c r="AL1708" s="22" t="str">
        <f t="shared" si="376"/>
        <v>DROP</v>
      </c>
      <c r="AM1708" s="28">
        <f t="shared" si="377"/>
        <v>0.87486038269073418</v>
      </c>
      <c r="AN1708" s="22">
        <f t="shared" si="378"/>
        <v>0</v>
      </c>
      <c r="AO1708" s="22" t="str">
        <f t="shared" si="379"/>
        <v>DROP</v>
      </c>
      <c r="AP1708" s="22" t="str">
        <f t="shared" si="380"/>
        <v>DROP</v>
      </c>
      <c r="AQ1708" s="22" t="str">
        <f t="shared" si="381"/>
        <v>DROP</v>
      </c>
      <c r="AR1708" s="22" t="str">
        <f t="shared" si="382"/>
        <v>DROP</v>
      </c>
      <c r="AS1708" s="22" t="str">
        <f t="shared" si="383"/>
        <v>DROP</v>
      </c>
      <c r="AT1708" s="22" t="str">
        <f t="shared" si="384"/>
        <v>DROP</v>
      </c>
      <c r="AU1708" s="22">
        <f t="shared" si="385"/>
        <v>1.9836174781464921</v>
      </c>
      <c r="AV1708" s="22">
        <f t="shared" si="386"/>
        <v>0</v>
      </c>
      <c r="AW1708" s="22">
        <f t="shared" si="387"/>
        <v>5.1462524309555562</v>
      </c>
      <c r="AX1708" s="22" t="str">
        <f t="shared" si="388"/>
        <v>DROP</v>
      </c>
    </row>
    <row r="1709" spans="1:50" x14ac:dyDescent="0.25">
      <c r="A1709" s="23" t="s">
        <v>18</v>
      </c>
      <c r="B1709" s="22" t="s">
        <v>1727</v>
      </c>
      <c r="C1709" s="34">
        <v>2261.9740604613039</v>
      </c>
      <c r="D1709" s="32">
        <v>0.12004682673353823</v>
      </c>
      <c r="E1709" s="32">
        <v>1.024370139229186</v>
      </c>
      <c r="F1709" s="22">
        <v>5</v>
      </c>
      <c r="H1709" s="27">
        <v>245.20395165065688</v>
      </c>
      <c r="I1709" s="27">
        <v>0</v>
      </c>
      <c r="J1709" s="27">
        <v>560.62672709133881</v>
      </c>
      <c r="K1709" s="27">
        <v>805.83067874199571</v>
      </c>
      <c r="M1709" s="27">
        <v>956.1737016715424</v>
      </c>
      <c r="N1709" s="27">
        <v>88.216988357990857</v>
      </c>
      <c r="O1709" s="27">
        <v>0</v>
      </c>
      <c r="P1709" s="27">
        <v>185.8</v>
      </c>
      <c r="Q1709" s="27">
        <v>185.8</v>
      </c>
      <c r="R1709" s="27">
        <v>956.1737016715424</v>
      </c>
      <c r="S1709" s="22" t="s">
        <v>3379</v>
      </c>
      <c r="T1709" s="28">
        <v>0.87486038269073418</v>
      </c>
      <c r="U1709" s="22">
        <v>0.77157972244965956</v>
      </c>
      <c r="V1709" s="22">
        <v>2.9408055448343746</v>
      </c>
      <c r="W1709" s="22">
        <v>5.1462524309555562</v>
      </c>
      <c r="X1709" s="27">
        <v>-238.56001128753758</v>
      </c>
      <c r="Y1709" s="27">
        <v>531.81369038400487</v>
      </c>
      <c r="Z1709" s="23" t="s">
        <v>3429</v>
      </c>
      <c r="AA1709" s="23" t="s">
        <v>3429</v>
      </c>
      <c r="AB1709" s="23" t="s">
        <v>3429</v>
      </c>
      <c r="AC1709" s="23" t="s">
        <v>3429</v>
      </c>
      <c r="AD1709" s="23" t="s">
        <v>3429</v>
      </c>
      <c r="AE1709" s="23" t="s">
        <v>3429</v>
      </c>
      <c r="AH1709" s="38"/>
      <c r="AJ1709" s="43"/>
      <c r="AK1709" s="22">
        <f t="shared" si="375"/>
        <v>0.77157972244965956</v>
      </c>
      <c r="AL1709" s="22" t="str">
        <f t="shared" si="376"/>
        <v>DROP</v>
      </c>
      <c r="AM1709" s="28">
        <f t="shared" si="377"/>
        <v>0.87486038269073418</v>
      </c>
      <c r="AN1709" s="22">
        <f t="shared" si="378"/>
        <v>0</v>
      </c>
      <c r="AO1709" s="22" t="str">
        <f t="shared" si="379"/>
        <v>DROP</v>
      </c>
      <c r="AP1709" s="22" t="str">
        <f t="shared" si="380"/>
        <v>DROP</v>
      </c>
      <c r="AQ1709" s="22" t="str">
        <f t="shared" si="381"/>
        <v>DROP</v>
      </c>
      <c r="AR1709" s="22" t="str">
        <f t="shared" si="382"/>
        <v>DROP</v>
      </c>
      <c r="AS1709" s="22" t="str">
        <f t="shared" si="383"/>
        <v>DROP</v>
      </c>
      <c r="AT1709" s="22" t="str">
        <f t="shared" si="384"/>
        <v>DROP</v>
      </c>
      <c r="AU1709" s="22">
        <f t="shared" si="385"/>
        <v>2.9408055448343746</v>
      </c>
      <c r="AV1709" s="22">
        <f t="shared" si="386"/>
        <v>0</v>
      </c>
      <c r="AW1709" s="22">
        <f t="shared" si="387"/>
        <v>5.1462524309555562</v>
      </c>
      <c r="AX1709" s="22" t="str">
        <f t="shared" si="388"/>
        <v>DROP</v>
      </c>
    </row>
    <row r="1710" spans="1:50" x14ac:dyDescent="0.25">
      <c r="A1710" s="23" t="s">
        <v>18</v>
      </c>
      <c r="B1710" s="22" t="s">
        <v>1728</v>
      </c>
      <c r="C1710" s="34">
        <v>2261.9740604613039</v>
      </c>
      <c r="D1710" s="32">
        <v>0.20853311474223388</v>
      </c>
      <c r="E1710" s="32">
        <v>0.54512482395062989</v>
      </c>
      <c r="F1710" s="22">
        <v>5</v>
      </c>
      <c r="H1710" s="27">
        <v>245.20395165065688</v>
      </c>
      <c r="I1710" s="27">
        <v>0</v>
      </c>
      <c r="J1710" s="27">
        <v>298.34093576531757</v>
      </c>
      <c r="K1710" s="27">
        <v>543.54488741597447</v>
      </c>
      <c r="M1710" s="27">
        <v>956.1737016715424</v>
      </c>
      <c r="N1710" s="27">
        <v>88.216988357990857</v>
      </c>
      <c r="O1710" s="27">
        <v>0</v>
      </c>
      <c r="P1710" s="27">
        <v>185.8</v>
      </c>
      <c r="Q1710" s="27">
        <v>185.8</v>
      </c>
      <c r="R1710" s="27">
        <v>956.1737016715424</v>
      </c>
      <c r="S1710" s="22" t="s">
        <v>3379</v>
      </c>
      <c r="T1710" s="28">
        <v>0.87486038269073418</v>
      </c>
      <c r="U1710" s="22">
        <v>0.52044210332878793</v>
      </c>
      <c r="V1710" s="22">
        <v>1.9836174781464921</v>
      </c>
      <c r="W1710" s="22">
        <v>5.1462524309555562</v>
      </c>
      <c r="X1710" s="27">
        <v>-500.84580261355882</v>
      </c>
      <c r="Y1710" s="27">
        <v>269.52789905798363</v>
      </c>
      <c r="Z1710" s="23" t="s">
        <v>3429</v>
      </c>
      <c r="AA1710" s="23" t="s">
        <v>3429</v>
      </c>
      <c r="AB1710" s="23" t="s">
        <v>3429</v>
      </c>
      <c r="AC1710" s="23" t="s">
        <v>3429</v>
      </c>
      <c r="AD1710" s="23" t="s">
        <v>3429</v>
      </c>
      <c r="AE1710" s="23" t="s">
        <v>3429</v>
      </c>
      <c r="AH1710" s="38"/>
      <c r="AJ1710" s="43"/>
      <c r="AK1710" s="22">
        <f t="shared" si="375"/>
        <v>0.52044210332878793</v>
      </c>
      <c r="AL1710" s="22" t="str">
        <f t="shared" si="376"/>
        <v>DROP</v>
      </c>
      <c r="AM1710" s="28">
        <f t="shared" si="377"/>
        <v>0.87486038269073418</v>
      </c>
      <c r="AN1710" s="22">
        <f t="shared" si="378"/>
        <v>0</v>
      </c>
      <c r="AO1710" s="22" t="str">
        <f t="shared" si="379"/>
        <v>DROP</v>
      </c>
      <c r="AP1710" s="22" t="str">
        <f t="shared" si="380"/>
        <v>DROP</v>
      </c>
      <c r="AQ1710" s="22" t="str">
        <f t="shared" si="381"/>
        <v>DROP</v>
      </c>
      <c r="AR1710" s="22" t="str">
        <f t="shared" si="382"/>
        <v>DROP</v>
      </c>
      <c r="AS1710" s="22" t="str">
        <f t="shared" si="383"/>
        <v>DROP</v>
      </c>
      <c r="AT1710" s="22" t="str">
        <f t="shared" si="384"/>
        <v>DROP</v>
      </c>
      <c r="AU1710" s="22">
        <f t="shared" si="385"/>
        <v>1.9836174781464921</v>
      </c>
      <c r="AV1710" s="22">
        <f t="shared" si="386"/>
        <v>0</v>
      </c>
      <c r="AW1710" s="22">
        <f t="shared" si="387"/>
        <v>5.1462524309555562</v>
      </c>
      <c r="AX1710" s="22" t="str">
        <f t="shared" si="388"/>
        <v>DROP</v>
      </c>
    </row>
    <row r="1711" spans="1:50" x14ac:dyDescent="0.25">
      <c r="A1711" s="23" t="s">
        <v>18</v>
      </c>
      <c r="B1711" s="22" t="s">
        <v>1729</v>
      </c>
      <c r="C1711" s="34">
        <v>2261.9740604613039</v>
      </c>
      <c r="D1711" s="32">
        <v>0.20853311474223388</v>
      </c>
      <c r="E1711" s="32">
        <v>0.54512482395062989</v>
      </c>
      <c r="F1711" s="22">
        <v>5</v>
      </c>
      <c r="H1711" s="27">
        <v>245.20395165065688</v>
      </c>
      <c r="I1711" s="27">
        <v>0</v>
      </c>
      <c r="J1711" s="27">
        <v>298.34093576531757</v>
      </c>
      <c r="K1711" s="27">
        <v>543.54488741597447</v>
      </c>
      <c r="M1711" s="27">
        <v>956.1737016715424</v>
      </c>
      <c r="N1711" s="27">
        <v>88.216988357990857</v>
      </c>
      <c r="O1711" s="27">
        <v>0</v>
      </c>
      <c r="P1711" s="27">
        <v>185.8</v>
      </c>
      <c r="Q1711" s="27">
        <v>185.8</v>
      </c>
      <c r="R1711" s="27">
        <v>956.1737016715424</v>
      </c>
      <c r="S1711" s="22" t="s">
        <v>3379</v>
      </c>
      <c r="T1711" s="28">
        <v>0.87486038269073418</v>
      </c>
      <c r="U1711" s="22">
        <v>0.52044210332878793</v>
      </c>
      <c r="V1711" s="22">
        <v>1.9836174781464921</v>
      </c>
      <c r="W1711" s="22">
        <v>5.1462524309555562</v>
      </c>
      <c r="X1711" s="27">
        <v>-500.84580261355882</v>
      </c>
      <c r="Y1711" s="27">
        <v>269.52789905798363</v>
      </c>
      <c r="Z1711" s="23" t="s">
        <v>3429</v>
      </c>
      <c r="AA1711" s="23" t="s">
        <v>3429</v>
      </c>
      <c r="AB1711" s="23" t="s">
        <v>3429</v>
      </c>
      <c r="AC1711" s="23" t="s">
        <v>3429</v>
      </c>
      <c r="AD1711" s="23" t="s">
        <v>3429</v>
      </c>
      <c r="AE1711" s="23" t="s">
        <v>3429</v>
      </c>
      <c r="AH1711" s="38"/>
      <c r="AJ1711" s="43"/>
      <c r="AK1711" s="22">
        <f t="shared" si="375"/>
        <v>0.52044210332878793</v>
      </c>
      <c r="AL1711" s="22" t="str">
        <f t="shared" si="376"/>
        <v>DROP</v>
      </c>
      <c r="AM1711" s="28">
        <f t="shared" si="377"/>
        <v>0.87486038269073418</v>
      </c>
      <c r="AN1711" s="22">
        <f t="shared" si="378"/>
        <v>0</v>
      </c>
      <c r="AO1711" s="22" t="str">
        <f t="shared" si="379"/>
        <v>DROP</v>
      </c>
      <c r="AP1711" s="22" t="str">
        <f t="shared" si="380"/>
        <v>DROP</v>
      </c>
      <c r="AQ1711" s="22" t="str">
        <f t="shared" si="381"/>
        <v>DROP</v>
      </c>
      <c r="AR1711" s="22" t="str">
        <f t="shared" si="382"/>
        <v>DROP</v>
      </c>
      <c r="AS1711" s="22" t="str">
        <f t="shared" si="383"/>
        <v>DROP</v>
      </c>
      <c r="AT1711" s="22" t="str">
        <f t="shared" si="384"/>
        <v>DROP</v>
      </c>
      <c r="AU1711" s="22">
        <f t="shared" si="385"/>
        <v>1.9836174781464921</v>
      </c>
      <c r="AV1711" s="22">
        <f t="shared" si="386"/>
        <v>0</v>
      </c>
      <c r="AW1711" s="22">
        <f t="shared" si="387"/>
        <v>5.1462524309555562</v>
      </c>
      <c r="AX1711" s="22" t="str">
        <f t="shared" si="388"/>
        <v>DROP</v>
      </c>
    </row>
    <row r="1712" spans="1:50" x14ac:dyDescent="0.25">
      <c r="A1712" s="23" t="s">
        <v>18</v>
      </c>
      <c r="B1712" s="22" t="s">
        <v>1730</v>
      </c>
      <c r="C1712" s="34">
        <v>2261.9740604613039</v>
      </c>
      <c r="D1712" s="32">
        <v>0.35603216602379573</v>
      </c>
      <c r="E1712" s="32">
        <v>0.19768262170656328</v>
      </c>
      <c r="F1712" s="22">
        <v>5</v>
      </c>
      <c r="H1712" s="27">
        <v>245.20395165065688</v>
      </c>
      <c r="I1712" s="27">
        <v>0</v>
      </c>
      <c r="J1712" s="27">
        <v>210.76498668253436</v>
      </c>
      <c r="K1712" s="27">
        <v>455.9689383331912</v>
      </c>
      <c r="M1712" s="27">
        <v>956.1737016715424</v>
      </c>
      <c r="N1712" s="27">
        <v>88.216988357990857</v>
      </c>
      <c r="O1712" s="27">
        <v>0</v>
      </c>
      <c r="P1712" s="27">
        <v>185.8</v>
      </c>
      <c r="Q1712" s="27">
        <v>185.8</v>
      </c>
      <c r="R1712" s="27">
        <v>956.1737016715424</v>
      </c>
      <c r="S1712" s="22" t="s">
        <v>3379</v>
      </c>
      <c r="T1712" s="28">
        <v>0.87486038269073418</v>
      </c>
      <c r="U1712" s="22">
        <v>0.43658847468306838</v>
      </c>
      <c r="V1712" s="22">
        <v>1.6640170416641773</v>
      </c>
      <c r="W1712" s="22">
        <v>5.1462524309555562</v>
      </c>
      <c r="X1712" s="27">
        <v>-588.42175169634208</v>
      </c>
      <c r="Y1712" s="27">
        <v>181.95194997520036</v>
      </c>
      <c r="Z1712" s="23" t="s">
        <v>3429</v>
      </c>
      <c r="AA1712" s="23" t="s">
        <v>3429</v>
      </c>
      <c r="AB1712" s="23" t="s">
        <v>3429</v>
      </c>
      <c r="AC1712" s="23" t="s">
        <v>3429</v>
      </c>
      <c r="AD1712" s="23" t="s">
        <v>3429</v>
      </c>
      <c r="AE1712" s="23" t="s">
        <v>3429</v>
      </c>
      <c r="AH1712" s="38"/>
      <c r="AJ1712" s="43"/>
      <c r="AK1712" s="22">
        <f t="shared" si="375"/>
        <v>0.43658847468306838</v>
      </c>
      <c r="AL1712" s="22" t="str">
        <f t="shared" si="376"/>
        <v>DROP</v>
      </c>
      <c r="AM1712" s="28">
        <f t="shared" si="377"/>
        <v>0.87486038269073418</v>
      </c>
      <c r="AN1712" s="22">
        <f t="shared" si="378"/>
        <v>0</v>
      </c>
      <c r="AO1712" s="22" t="str">
        <f t="shared" si="379"/>
        <v>DROP</v>
      </c>
      <c r="AP1712" s="22" t="str">
        <f t="shared" si="380"/>
        <v>DROP</v>
      </c>
      <c r="AQ1712" s="22" t="str">
        <f t="shared" si="381"/>
        <v>DROP</v>
      </c>
      <c r="AR1712" s="22" t="str">
        <f t="shared" si="382"/>
        <v>DROP</v>
      </c>
      <c r="AS1712" s="22" t="str">
        <f t="shared" si="383"/>
        <v>DROP</v>
      </c>
      <c r="AT1712" s="22" t="str">
        <f t="shared" si="384"/>
        <v>DROP</v>
      </c>
      <c r="AU1712" s="22">
        <f t="shared" si="385"/>
        <v>1.6640170416641773</v>
      </c>
      <c r="AV1712" s="22">
        <f t="shared" si="386"/>
        <v>0</v>
      </c>
      <c r="AW1712" s="22">
        <f t="shared" si="387"/>
        <v>5.1462524309555562</v>
      </c>
      <c r="AX1712" s="22" t="str">
        <f t="shared" si="388"/>
        <v>DROP</v>
      </c>
    </row>
    <row r="1713" spans="1:50" x14ac:dyDescent="0.25">
      <c r="A1713" s="23" t="s">
        <v>18</v>
      </c>
      <c r="B1713" s="22" t="s">
        <v>1731</v>
      </c>
      <c r="C1713" s="34">
        <v>2261.9740604613039</v>
      </c>
      <c r="D1713" s="32">
        <v>0.20853311474223388</v>
      </c>
      <c r="E1713" s="32">
        <v>0.54512482395062989</v>
      </c>
      <c r="F1713" s="22">
        <v>5</v>
      </c>
      <c r="H1713" s="27">
        <v>245.20395165065688</v>
      </c>
      <c r="I1713" s="27">
        <v>0</v>
      </c>
      <c r="J1713" s="27">
        <v>298.34093576531757</v>
      </c>
      <c r="K1713" s="27">
        <v>543.54488741597447</v>
      </c>
      <c r="M1713" s="27">
        <v>956.1737016715424</v>
      </c>
      <c r="N1713" s="27">
        <v>88.216988357990857</v>
      </c>
      <c r="O1713" s="27">
        <v>0</v>
      </c>
      <c r="P1713" s="27">
        <v>185.8</v>
      </c>
      <c r="Q1713" s="27">
        <v>185.8</v>
      </c>
      <c r="R1713" s="27">
        <v>956.1737016715424</v>
      </c>
      <c r="S1713" s="22" t="s">
        <v>3379</v>
      </c>
      <c r="T1713" s="28">
        <v>0.87486038269073418</v>
      </c>
      <c r="U1713" s="22">
        <v>0.52044210332878793</v>
      </c>
      <c r="V1713" s="22">
        <v>1.9836174781464921</v>
      </c>
      <c r="W1713" s="22">
        <v>5.1462524309555562</v>
      </c>
      <c r="X1713" s="27">
        <v>-500.84580261355882</v>
      </c>
      <c r="Y1713" s="27">
        <v>269.52789905798363</v>
      </c>
      <c r="Z1713" s="23" t="s">
        <v>3429</v>
      </c>
      <c r="AA1713" s="23" t="s">
        <v>3429</v>
      </c>
      <c r="AB1713" s="23" t="s">
        <v>3429</v>
      </c>
      <c r="AC1713" s="23" t="s">
        <v>3429</v>
      </c>
      <c r="AD1713" s="23" t="s">
        <v>3429</v>
      </c>
      <c r="AE1713" s="23" t="s">
        <v>3429</v>
      </c>
      <c r="AH1713" s="38"/>
      <c r="AJ1713" s="43"/>
      <c r="AK1713" s="22">
        <f t="shared" si="375"/>
        <v>0.52044210332878793</v>
      </c>
      <c r="AL1713" s="22" t="str">
        <f t="shared" si="376"/>
        <v>DROP</v>
      </c>
      <c r="AM1713" s="28">
        <f t="shared" si="377"/>
        <v>0.87486038269073418</v>
      </c>
      <c r="AN1713" s="22">
        <f t="shared" si="378"/>
        <v>0</v>
      </c>
      <c r="AO1713" s="22" t="str">
        <f t="shared" si="379"/>
        <v>DROP</v>
      </c>
      <c r="AP1713" s="22" t="str">
        <f t="shared" si="380"/>
        <v>DROP</v>
      </c>
      <c r="AQ1713" s="22" t="str">
        <f t="shared" si="381"/>
        <v>DROP</v>
      </c>
      <c r="AR1713" s="22" t="str">
        <f t="shared" si="382"/>
        <v>DROP</v>
      </c>
      <c r="AS1713" s="22" t="str">
        <f t="shared" si="383"/>
        <v>DROP</v>
      </c>
      <c r="AT1713" s="22" t="str">
        <f t="shared" si="384"/>
        <v>DROP</v>
      </c>
      <c r="AU1713" s="22">
        <f t="shared" si="385"/>
        <v>1.9836174781464921</v>
      </c>
      <c r="AV1713" s="22">
        <f t="shared" si="386"/>
        <v>0</v>
      </c>
      <c r="AW1713" s="22">
        <f t="shared" si="387"/>
        <v>5.1462524309555562</v>
      </c>
      <c r="AX1713" s="22" t="str">
        <f t="shared" si="388"/>
        <v>DROP</v>
      </c>
    </row>
    <row r="1714" spans="1:50" x14ac:dyDescent="0.25">
      <c r="A1714" s="23" t="s">
        <v>18</v>
      </c>
      <c r="B1714" s="22" t="s">
        <v>1732</v>
      </c>
      <c r="C1714" s="34">
        <v>1130.987030230652</v>
      </c>
      <c r="D1714" s="32">
        <v>0.10426655737111694</v>
      </c>
      <c r="E1714" s="32">
        <v>0.27256241197531494</v>
      </c>
      <c r="F1714" s="22">
        <v>5</v>
      </c>
      <c r="H1714" s="27">
        <v>122.60197582532844</v>
      </c>
      <c r="I1714" s="27">
        <v>0</v>
      </c>
      <c r="J1714" s="27">
        <v>149.17046788265878</v>
      </c>
      <c r="K1714" s="27">
        <v>271.77244370798724</v>
      </c>
      <c r="M1714" s="27">
        <v>478.0868508357712</v>
      </c>
      <c r="N1714" s="27">
        <v>44.108494178995429</v>
      </c>
      <c r="O1714" s="27">
        <v>0</v>
      </c>
      <c r="P1714" s="27">
        <v>92.9</v>
      </c>
      <c r="Q1714" s="27">
        <v>92.9</v>
      </c>
      <c r="R1714" s="27">
        <v>478.0868508357712</v>
      </c>
      <c r="S1714" s="22" t="s">
        <v>3379</v>
      </c>
      <c r="T1714" s="28">
        <v>0.87486038269073418</v>
      </c>
      <c r="U1714" s="22">
        <v>0.52044210332878793</v>
      </c>
      <c r="V1714" s="22">
        <v>1.9836174781464921</v>
      </c>
      <c r="W1714" s="22">
        <v>5.1462524309555562</v>
      </c>
      <c r="X1714" s="27">
        <v>-250.42290130677941</v>
      </c>
      <c r="Y1714" s="27">
        <v>134.76394952899182</v>
      </c>
      <c r="Z1714" s="23" t="s">
        <v>3429</v>
      </c>
      <c r="AA1714" s="23" t="s">
        <v>3429</v>
      </c>
      <c r="AB1714" s="23" t="s">
        <v>3429</v>
      </c>
      <c r="AC1714" s="23" t="s">
        <v>3429</v>
      </c>
      <c r="AD1714" s="23" t="s">
        <v>3429</v>
      </c>
      <c r="AE1714" s="23" t="s">
        <v>3429</v>
      </c>
      <c r="AH1714" s="38"/>
      <c r="AJ1714" s="43"/>
      <c r="AK1714" s="22">
        <f t="shared" si="375"/>
        <v>0.52044210332878793</v>
      </c>
      <c r="AL1714" s="22" t="str">
        <f t="shared" si="376"/>
        <v>DROP</v>
      </c>
      <c r="AM1714" s="28">
        <f t="shared" si="377"/>
        <v>0.87486038269073418</v>
      </c>
      <c r="AN1714" s="22">
        <f t="shared" si="378"/>
        <v>0</v>
      </c>
      <c r="AO1714" s="22" t="str">
        <f t="shared" si="379"/>
        <v>DROP</v>
      </c>
      <c r="AP1714" s="22" t="str">
        <f t="shared" si="380"/>
        <v>DROP</v>
      </c>
      <c r="AQ1714" s="22" t="str">
        <f t="shared" si="381"/>
        <v>DROP</v>
      </c>
      <c r="AR1714" s="22" t="str">
        <f t="shared" si="382"/>
        <v>DROP</v>
      </c>
      <c r="AS1714" s="22" t="str">
        <f t="shared" si="383"/>
        <v>DROP</v>
      </c>
      <c r="AT1714" s="22" t="str">
        <f t="shared" si="384"/>
        <v>DROP</v>
      </c>
      <c r="AU1714" s="22">
        <f t="shared" si="385"/>
        <v>1.9836174781464921</v>
      </c>
      <c r="AV1714" s="22">
        <f t="shared" si="386"/>
        <v>0</v>
      </c>
      <c r="AW1714" s="22">
        <f t="shared" si="387"/>
        <v>5.1462524309555562</v>
      </c>
      <c r="AX1714" s="22" t="str">
        <f t="shared" si="388"/>
        <v>DROP</v>
      </c>
    </row>
    <row r="1715" spans="1:50" x14ac:dyDescent="0.25">
      <c r="A1715" s="23" t="s">
        <v>18</v>
      </c>
      <c r="B1715" s="22" t="s">
        <v>1733</v>
      </c>
      <c r="C1715" s="34">
        <v>2261.9740604613039</v>
      </c>
      <c r="D1715" s="32">
        <v>0.20853311474223388</v>
      </c>
      <c r="E1715" s="32">
        <v>0.54512482395062989</v>
      </c>
      <c r="F1715" s="22">
        <v>5</v>
      </c>
      <c r="H1715" s="27">
        <v>245.20395165065688</v>
      </c>
      <c r="I1715" s="27">
        <v>0</v>
      </c>
      <c r="J1715" s="27">
        <v>298.34093576531757</v>
      </c>
      <c r="K1715" s="27">
        <v>543.54488741597447</v>
      </c>
      <c r="M1715" s="27">
        <v>956.1737016715424</v>
      </c>
      <c r="N1715" s="27">
        <v>88.216988357990857</v>
      </c>
      <c r="O1715" s="27">
        <v>0</v>
      </c>
      <c r="P1715" s="27">
        <v>185.8</v>
      </c>
      <c r="Q1715" s="27">
        <v>185.8</v>
      </c>
      <c r="R1715" s="27">
        <v>956.1737016715424</v>
      </c>
      <c r="S1715" s="22" t="s">
        <v>3379</v>
      </c>
      <c r="T1715" s="28">
        <v>0.87486038269073418</v>
      </c>
      <c r="U1715" s="22">
        <v>0.52044210332878793</v>
      </c>
      <c r="V1715" s="22">
        <v>1.9836174781464921</v>
      </c>
      <c r="W1715" s="22">
        <v>5.1462524309555562</v>
      </c>
      <c r="X1715" s="27">
        <v>-500.84580261355882</v>
      </c>
      <c r="Y1715" s="27">
        <v>269.52789905798363</v>
      </c>
      <c r="Z1715" s="23" t="s">
        <v>3429</v>
      </c>
      <c r="AA1715" s="23" t="s">
        <v>3429</v>
      </c>
      <c r="AB1715" s="23" t="s">
        <v>3429</v>
      </c>
      <c r="AC1715" s="23" t="s">
        <v>3429</v>
      </c>
      <c r="AD1715" s="23" t="s">
        <v>3429</v>
      </c>
      <c r="AE1715" s="23" t="s">
        <v>3429</v>
      </c>
      <c r="AH1715" s="38"/>
      <c r="AJ1715" s="43"/>
      <c r="AK1715" s="22">
        <f t="shared" si="375"/>
        <v>0.52044210332878793</v>
      </c>
      <c r="AL1715" s="22" t="str">
        <f t="shared" si="376"/>
        <v>DROP</v>
      </c>
      <c r="AM1715" s="28">
        <f t="shared" si="377"/>
        <v>0.87486038269073418</v>
      </c>
      <c r="AN1715" s="22">
        <f t="shared" si="378"/>
        <v>0</v>
      </c>
      <c r="AO1715" s="22" t="str">
        <f t="shared" si="379"/>
        <v>DROP</v>
      </c>
      <c r="AP1715" s="22" t="str">
        <f t="shared" si="380"/>
        <v>DROP</v>
      </c>
      <c r="AQ1715" s="22" t="str">
        <f t="shared" si="381"/>
        <v>DROP</v>
      </c>
      <c r="AR1715" s="22" t="str">
        <f t="shared" si="382"/>
        <v>DROP</v>
      </c>
      <c r="AS1715" s="22" t="str">
        <f t="shared" si="383"/>
        <v>DROP</v>
      </c>
      <c r="AT1715" s="22" t="str">
        <f t="shared" si="384"/>
        <v>DROP</v>
      </c>
      <c r="AU1715" s="22">
        <f t="shared" si="385"/>
        <v>1.9836174781464921</v>
      </c>
      <c r="AV1715" s="22">
        <f t="shared" si="386"/>
        <v>0</v>
      </c>
      <c r="AW1715" s="22">
        <f t="shared" si="387"/>
        <v>5.1462524309555562</v>
      </c>
      <c r="AX1715" s="22" t="str">
        <f t="shared" si="388"/>
        <v>DROP</v>
      </c>
    </row>
    <row r="1716" spans="1:50" x14ac:dyDescent="0.25">
      <c r="A1716" s="23" t="s">
        <v>18</v>
      </c>
      <c r="B1716" s="22" t="s">
        <v>1734</v>
      </c>
      <c r="C1716" s="34">
        <v>263.9459335349469</v>
      </c>
      <c r="D1716" s="32">
        <v>2.6439183834096453E-2</v>
      </c>
      <c r="E1716" s="32">
        <v>2.6975437560212357E-2</v>
      </c>
      <c r="F1716" s="22">
        <v>7</v>
      </c>
      <c r="H1716" s="27">
        <v>40.236226142640731</v>
      </c>
      <c r="I1716" s="27">
        <v>0</v>
      </c>
      <c r="J1716" s="27">
        <v>19.764967128369562</v>
      </c>
      <c r="K1716" s="27">
        <v>60.001193271010294</v>
      </c>
      <c r="M1716" s="27">
        <v>151.49080753418599</v>
      </c>
      <c r="N1716" s="27">
        <v>10.29389140786293</v>
      </c>
      <c r="O1716" s="27">
        <v>0</v>
      </c>
      <c r="P1716" s="27">
        <v>167.92000000000002</v>
      </c>
      <c r="Q1716" s="27">
        <v>167.92000000000002</v>
      </c>
      <c r="R1716" s="27">
        <v>151.49080753418599</v>
      </c>
      <c r="S1716" s="22" t="s">
        <v>3380</v>
      </c>
      <c r="T1716" s="28">
        <v>6.7759175224737405</v>
      </c>
      <c r="U1716" s="22">
        <v>0.37087063030912859</v>
      </c>
      <c r="V1716" s="22">
        <v>0.33668078732252515</v>
      </c>
      <c r="W1716" s="22">
        <v>0.90216059751182687</v>
      </c>
      <c r="X1716" s="27">
        <v>-101.78350567103863</v>
      </c>
      <c r="Y1716" s="27">
        <v>-118.21269813685265</v>
      </c>
      <c r="Z1716" s="23" t="s">
        <v>3429</v>
      </c>
      <c r="AA1716" s="23" t="s">
        <v>3429</v>
      </c>
      <c r="AB1716" s="23" t="s">
        <v>3429</v>
      </c>
      <c r="AC1716" s="23" t="s">
        <v>3429</v>
      </c>
      <c r="AD1716" s="23" t="s">
        <v>3429</v>
      </c>
      <c r="AE1716" s="23" t="s">
        <v>3429</v>
      </c>
      <c r="AH1716" s="38"/>
      <c r="AJ1716" s="43"/>
      <c r="AK1716" s="22">
        <f t="shared" si="375"/>
        <v>0.37087063030912859</v>
      </c>
      <c r="AL1716" s="22" t="str">
        <f t="shared" si="376"/>
        <v>DROP</v>
      </c>
      <c r="AM1716" s="28">
        <f t="shared" si="377"/>
        <v>6.7759175224737405</v>
      </c>
      <c r="AN1716" s="22">
        <f t="shared" si="378"/>
        <v>118.35623260080769</v>
      </c>
      <c r="AO1716" s="22" t="str">
        <f t="shared" si="379"/>
        <v>DROP</v>
      </c>
      <c r="AP1716" s="22" t="str">
        <f t="shared" si="380"/>
        <v>DROP</v>
      </c>
      <c r="AQ1716" s="22" t="str">
        <f t="shared" si="381"/>
        <v>DROP</v>
      </c>
      <c r="AR1716" s="22" t="str">
        <f t="shared" si="382"/>
        <v>DROP</v>
      </c>
      <c r="AS1716" s="22" t="str">
        <f t="shared" si="383"/>
        <v>DROP</v>
      </c>
      <c r="AT1716" s="22" t="str">
        <f t="shared" si="384"/>
        <v>DROP</v>
      </c>
      <c r="AU1716" s="22">
        <f t="shared" si="385"/>
        <v>0.33668078732252515</v>
      </c>
      <c r="AV1716" s="22">
        <f t="shared" si="386"/>
        <v>118.35623260080769</v>
      </c>
      <c r="AW1716" s="22">
        <f t="shared" si="387"/>
        <v>1.6069976187172086</v>
      </c>
      <c r="AX1716" s="22" t="str">
        <f t="shared" si="388"/>
        <v>DROP</v>
      </c>
    </row>
    <row r="1717" spans="1:50" x14ac:dyDescent="0.25">
      <c r="A1717" s="23" t="s">
        <v>18</v>
      </c>
      <c r="B1717" s="22" t="s">
        <v>1735</v>
      </c>
      <c r="C1717" s="34">
        <v>2639.4593353494693</v>
      </c>
      <c r="D1717" s="32">
        <v>0.26439183834096458</v>
      </c>
      <c r="E1717" s="32">
        <v>0.26975437560212356</v>
      </c>
      <c r="F1717" s="22">
        <v>7</v>
      </c>
      <c r="H1717" s="27">
        <v>402.36226142640726</v>
      </c>
      <c r="I1717" s="27">
        <v>0</v>
      </c>
      <c r="J1717" s="27">
        <v>197.64967128369562</v>
      </c>
      <c r="K1717" s="27">
        <v>600.01193271010288</v>
      </c>
      <c r="M1717" s="27">
        <v>1514.9080753418605</v>
      </c>
      <c r="N1717" s="27">
        <v>102.9389140786293</v>
      </c>
      <c r="O1717" s="27">
        <v>0</v>
      </c>
      <c r="P1717" s="27">
        <v>1679.2000000000003</v>
      </c>
      <c r="Q1717" s="27">
        <v>1679.2000000000003</v>
      </c>
      <c r="R1717" s="27">
        <v>1514.9080753418605</v>
      </c>
      <c r="S1717" s="22" t="s">
        <v>3380</v>
      </c>
      <c r="T1717" s="28">
        <v>6.7759175224737405</v>
      </c>
      <c r="U1717" s="22">
        <v>0.37087063030912842</v>
      </c>
      <c r="V1717" s="22">
        <v>0.3366807873225251</v>
      </c>
      <c r="W1717" s="22">
        <v>0.9021605975118272</v>
      </c>
      <c r="X1717" s="27">
        <v>-1017.8350567103869</v>
      </c>
      <c r="Y1717" s="27">
        <v>-1182.1269813685267</v>
      </c>
      <c r="Z1717" s="23" t="s">
        <v>3429</v>
      </c>
      <c r="AA1717" s="23" t="s">
        <v>3429</v>
      </c>
      <c r="AB1717" s="23" t="s">
        <v>3429</v>
      </c>
      <c r="AC1717" s="23" t="s">
        <v>3429</v>
      </c>
      <c r="AD1717" s="23" t="s">
        <v>3429</v>
      </c>
      <c r="AE1717" s="23" t="s">
        <v>3429</v>
      </c>
      <c r="AH1717" s="38"/>
      <c r="AJ1717" s="43"/>
      <c r="AK1717" s="22">
        <f t="shared" si="375"/>
        <v>0.37087063030912842</v>
      </c>
      <c r="AL1717" s="22" t="str">
        <f t="shared" si="376"/>
        <v>DROP</v>
      </c>
      <c r="AM1717" s="28">
        <f t="shared" si="377"/>
        <v>6.7759175224737405</v>
      </c>
      <c r="AN1717" s="22">
        <f t="shared" si="378"/>
        <v>1183.562326008077</v>
      </c>
      <c r="AO1717" s="22" t="str">
        <f t="shared" si="379"/>
        <v>DROP</v>
      </c>
      <c r="AP1717" s="22" t="str">
        <f t="shared" si="380"/>
        <v>DROP</v>
      </c>
      <c r="AQ1717" s="22" t="str">
        <f t="shared" si="381"/>
        <v>DROP</v>
      </c>
      <c r="AR1717" s="22" t="str">
        <f t="shared" si="382"/>
        <v>DROP</v>
      </c>
      <c r="AS1717" s="22" t="str">
        <f t="shared" si="383"/>
        <v>DROP</v>
      </c>
      <c r="AT1717" s="22" t="str">
        <f t="shared" si="384"/>
        <v>DROP</v>
      </c>
      <c r="AU1717" s="22">
        <f t="shared" si="385"/>
        <v>0.3366807873225251</v>
      </c>
      <c r="AV1717" s="22">
        <f t="shared" si="386"/>
        <v>1183.562326008077</v>
      </c>
      <c r="AW1717" s="22">
        <f t="shared" si="387"/>
        <v>1.606997618717209</v>
      </c>
      <c r="AX1717" s="22" t="str">
        <f t="shared" si="388"/>
        <v>DROP</v>
      </c>
    </row>
    <row r="1718" spans="1:50" x14ac:dyDescent="0.25">
      <c r="A1718" s="23" t="s">
        <v>18</v>
      </c>
      <c r="B1718" s="22" t="s">
        <v>1736</v>
      </c>
      <c r="C1718" s="34">
        <v>263.9459335349469</v>
      </c>
      <c r="D1718" s="32">
        <v>2.6439183834096453E-2</v>
      </c>
      <c r="E1718" s="32">
        <v>2.6975437560212357E-2</v>
      </c>
      <c r="F1718" s="22">
        <v>7</v>
      </c>
      <c r="H1718" s="27">
        <v>40.236226142640731</v>
      </c>
      <c r="I1718" s="27">
        <v>0</v>
      </c>
      <c r="J1718" s="27">
        <v>19.764967128369562</v>
      </c>
      <c r="K1718" s="27">
        <v>60.001193271010294</v>
      </c>
      <c r="M1718" s="27">
        <v>151.49080753418599</v>
      </c>
      <c r="N1718" s="27">
        <v>10.29389140786293</v>
      </c>
      <c r="O1718" s="27">
        <v>0</v>
      </c>
      <c r="P1718" s="27">
        <v>167.92000000000002</v>
      </c>
      <c r="Q1718" s="27">
        <v>167.92000000000002</v>
      </c>
      <c r="R1718" s="27">
        <v>151.49080753418599</v>
      </c>
      <c r="S1718" s="22" t="s">
        <v>3380</v>
      </c>
      <c r="T1718" s="28">
        <v>6.7759175224737405</v>
      </c>
      <c r="U1718" s="22">
        <v>0.37087063030912859</v>
      </c>
      <c r="V1718" s="22">
        <v>0.33668078732252515</v>
      </c>
      <c r="W1718" s="22">
        <v>0.90216059751182687</v>
      </c>
      <c r="X1718" s="27">
        <v>-101.78350567103863</v>
      </c>
      <c r="Y1718" s="27">
        <v>-118.21269813685265</v>
      </c>
      <c r="Z1718" s="23" t="s">
        <v>3429</v>
      </c>
      <c r="AA1718" s="23" t="s">
        <v>3429</v>
      </c>
      <c r="AB1718" s="23" t="s">
        <v>3429</v>
      </c>
      <c r="AC1718" s="23" t="s">
        <v>3429</v>
      </c>
      <c r="AD1718" s="23" t="s">
        <v>3429</v>
      </c>
      <c r="AE1718" s="23" t="s">
        <v>3429</v>
      </c>
      <c r="AH1718" s="38"/>
      <c r="AJ1718" s="43"/>
      <c r="AK1718" s="22">
        <f t="shared" si="375"/>
        <v>0.37087063030912859</v>
      </c>
      <c r="AL1718" s="22" t="str">
        <f t="shared" si="376"/>
        <v>DROP</v>
      </c>
      <c r="AM1718" s="28">
        <f t="shared" si="377"/>
        <v>6.7759175224737405</v>
      </c>
      <c r="AN1718" s="22">
        <f t="shared" si="378"/>
        <v>118.35623260080769</v>
      </c>
      <c r="AO1718" s="22" t="str">
        <f t="shared" si="379"/>
        <v>DROP</v>
      </c>
      <c r="AP1718" s="22" t="str">
        <f t="shared" si="380"/>
        <v>DROP</v>
      </c>
      <c r="AQ1718" s="22" t="str">
        <f t="shared" si="381"/>
        <v>DROP</v>
      </c>
      <c r="AR1718" s="22" t="str">
        <f t="shared" si="382"/>
        <v>DROP</v>
      </c>
      <c r="AS1718" s="22" t="str">
        <f t="shared" si="383"/>
        <v>DROP</v>
      </c>
      <c r="AT1718" s="22" t="str">
        <f t="shared" si="384"/>
        <v>DROP</v>
      </c>
      <c r="AU1718" s="22">
        <f t="shared" si="385"/>
        <v>0.33668078732252515</v>
      </c>
      <c r="AV1718" s="22">
        <f t="shared" si="386"/>
        <v>118.35623260080769</v>
      </c>
      <c r="AW1718" s="22">
        <f t="shared" si="387"/>
        <v>1.6069976187172086</v>
      </c>
      <c r="AX1718" s="22" t="str">
        <f t="shared" si="388"/>
        <v>DROP</v>
      </c>
    </row>
    <row r="1719" spans="1:50" x14ac:dyDescent="0.25">
      <c r="A1719" s="23" t="s">
        <v>18</v>
      </c>
      <c r="B1719" s="22" t="s">
        <v>1737</v>
      </c>
      <c r="C1719" s="34">
        <v>263.9459335349469</v>
      </c>
      <c r="D1719" s="32">
        <v>2.6439183834096453E-2</v>
      </c>
      <c r="E1719" s="32">
        <v>2.6975437560212357E-2</v>
      </c>
      <c r="F1719" s="22">
        <v>7</v>
      </c>
      <c r="H1719" s="27">
        <v>40.236226142640731</v>
      </c>
      <c r="I1719" s="27">
        <v>0</v>
      </c>
      <c r="J1719" s="27">
        <v>19.764967128369562</v>
      </c>
      <c r="K1719" s="27">
        <v>60.001193271010294</v>
      </c>
      <c r="M1719" s="27">
        <v>151.49080753418599</v>
      </c>
      <c r="N1719" s="27">
        <v>10.29389140786293</v>
      </c>
      <c r="O1719" s="27">
        <v>0</v>
      </c>
      <c r="P1719" s="27">
        <v>167.92000000000002</v>
      </c>
      <c r="Q1719" s="27">
        <v>167.92000000000002</v>
      </c>
      <c r="R1719" s="27">
        <v>151.49080753418599</v>
      </c>
      <c r="S1719" s="22" t="s">
        <v>3380</v>
      </c>
      <c r="T1719" s="28">
        <v>6.7759175224737405</v>
      </c>
      <c r="U1719" s="22">
        <v>0.37087063030912859</v>
      </c>
      <c r="V1719" s="22">
        <v>0.33668078732252515</v>
      </c>
      <c r="W1719" s="22">
        <v>0.90216059751182687</v>
      </c>
      <c r="X1719" s="27">
        <v>-101.78350567103863</v>
      </c>
      <c r="Y1719" s="27">
        <v>-118.21269813685265</v>
      </c>
      <c r="Z1719" s="23" t="s">
        <v>3429</v>
      </c>
      <c r="AA1719" s="23" t="s">
        <v>3429</v>
      </c>
      <c r="AB1719" s="23" t="s">
        <v>3429</v>
      </c>
      <c r="AC1719" s="23" t="s">
        <v>3429</v>
      </c>
      <c r="AD1719" s="23" t="s">
        <v>3429</v>
      </c>
      <c r="AE1719" s="23" t="s">
        <v>3429</v>
      </c>
      <c r="AH1719" s="38"/>
      <c r="AJ1719" s="43"/>
      <c r="AK1719" s="22">
        <f t="shared" si="375"/>
        <v>0.37087063030912859</v>
      </c>
      <c r="AL1719" s="22" t="str">
        <f t="shared" si="376"/>
        <v>DROP</v>
      </c>
      <c r="AM1719" s="28">
        <f t="shared" si="377"/>
        <v>6.7759175224737405</v>
      </c>
      <c r="AN1719" s="22">
        <f t="shared" si="378"/>
        <v>118.35623260080769</v>
      </c>
      <c r="AO1719" s="22" t="str">
        <f t="shared" si="379"/>
        <v>DROP</v>
      </c>
      <c r="AP1719" s="22" t="str">
        <f t="shared" si="380"/>
        <v>DROP</v>
      </c>
      <c r="AQ1719" s="22" t="str">
        <f t="shared" si="381"/>
        <v>DROP</v>
      </c>
      <c r="AR1719" s="22" t="str">
        <f t="shared" si="382"/>
        <v>DROP</v>
      </c>
      <c r="AS1719" s="22" t="str">
        <f t="shared" si="383"/>
        <v>DROP</v>
      </c>
      <c r="AT1719" s="22" t="str">
        <f t="shared" si="384"/>
        <v>DROP</v>
      </c>
      <c r="AU1719" s="22">
        <f t="shared" si="385"/>
        <v>0.33668078732252515</v>
      </c>
      <c r="AV1719" s="22">
        <f t="shared" si="386"/>
        <v>118.35623260080769</v>
      </c>
      <c r="AW1719" s="22">
        <f t="shared" si="387"/>
        <v>1.6069976187172086</v>
      </c>
      <c r="AX1719" s="22" t="str">
        <f t="shared" si="388"/>
        <v>DROP</v>
      </c>
    </row>
    <row r="1720" spans="1:50" x14ac:dyDescent="0.25">
      <c r="A1720" s="23" t="s">
        <v>18</v>
      </c>
      <c r="B1720" s="22" t="s">
        <v>1738</v>
      </c>
      <c r="C1720" s="34">
        <v>3959.1890030242034</v>
      </c>
      <c r="D1720" s="32">
        <v>0.39658775751144676</v>
      </c>
      <c r="E1720" s="32">
        <v>0.40463156340318535</v>
      </c>
      <c r="F1720" s="22">
        <v>7</v>
      </c>
      <c r="H1720" s="27">
        <v>603.54339213961077</v>
      </c>
      <c r="I1720" s="27">
        <v>0</v>
      </c>
      <c r="J1720" s="27">
        <v>296.47450692554344</v>
      </c>
      <c r="K1720" s="27">
        <v>900.01789906515421</v>
      </c>
      <c r="M1720" s="27">
        <v>2272.3621130127904</v>
      </c>
      <c r="N1720" s="27">
        <v>154.40837111794394</v>
      </c>
      <c r="O1720" s="27">
        <v>0</v>
      </c>
      <c r="P1720" s="27">
        <v>2518.8000000000002</v>
      </c>
      <c r="Q1720" s="27">
        <v>2518.8000000000002</v>
      </c>
      <c r="R1720" s="27">
        <v>2272.3621130127904</v>
      </c>
      <c r="S1720" s="22" t="s">
        <v>3380</v>
      </c>
      <c r="T1720" s="28">
        <v>6.7759175224737405</v>
      </c>
      <c r="U1720" s="22">
        <v>0.37087063030912848</v>
      </c>
      <c r="V1720" s="22">
        <v>0.3366807873225251</v>
      </c>
      <c r="W1720" s="22">
        <v>0.90216059751182709</v>
      </c>
      <c r="X1720" s="27">
        <v>-1526.7525850655798</v>
      </c>
      <c r="Y1720" s="27">
        <v>-1773.1904720527896</v>
      </c>
      <c r="Z1720" s="23" t="s">
        <v>3429</v>
      </c>
      <c r="AA1720" s="23" t="s">
        <v>3429</v>
      </c>
      <c r="AB1720" s="23" t="s">
        <v>3429</v>
      </c>
      <c r="AC1720" s="23" t="s">
        <v>3429</v>
      </c>
      <c r="AD1720" s="23" t="s">
        <v>3429</v>
      </c>
      <c r="AE1720" s="23" t="s">
        <v>3429</v>
      </c>
      <c r="AH1720" s="38"/>
      <c r="AJ1720" s="43"/>
      <c r="AK1720" s="22">
        <f t="shared" si="375"/>
        <v>0.37087063030912848</v>
      </c>
      <c r="AL1720" s="22" t="str">
        <f t="shared" si="376"/>
        <v>DROP</v>
      </c>
      <c r="AM1720" s="28">
        <f t="shared" si="377"/>
        <v>6.7759175224737405</v>
      </c>
      <c r="AN1720" s="22">
        <f t="shared" si="378"/>
        <v>1775.3434890121152</v>
      </c>
      <c r="AO1720" s="22" t="str">
        <f t="shared" si="379"/>
        <v>DROP</v>
      </c>
      <c r="AP1720" s="22" t="str">
        <f t="shared" si="380"/>
        <v>DROP</v>
      </c>
      <c r="AQ1720" s="22" t="str">
        <f t="shared" si="381"/>
        <v>DROP</v>
      </c>
      <c r="AR1720" s="22" t="str">
        <f t="shared" si="382"/>
        <v>DROP</v>
      </c>
      <c r="AS1720" s="22" t="str">
        <f t="shared" si="383"/>
        <v>DROP</v>
      </c>
      <c r="AT1720" s="22" t="str">
        <f t="shared" si="384"/>
        <v>DROP</v>
      </c>
      <c r="AU1720" s="22">
        <f t="shared" si="385"/>
        <v>0.3366807873225251</v>
      </c>
      <c r="AV1720" s="22">
        <f t="shared" si="386"/>
        <v>1775.3434890121152</v>
      </c>
      <c r="AW1720" s="22">
        <f t="shared" si="387"/>
        <v>1.6069976187172088</v>
      </c>
      <c r="AX1720" s="22" t="str">
        <f t="shared" si="388"/>
        <v>DROP</v>
      </c>
    </row>
    <row r="1721" spans="1:50" x14ac:dyDescent="0.25">
      <c r="A1721" s="23" t="s">
        <v>18</v>
      </c>
      <c r="B1721" s="22" t="s">
        <v>1739</v>
      </c>
      <c r="C1721" s="34">
        <v>6598.6483383736722</v>
      </c>
      <c r="D1721" s="32">
        <v>0.66097959585241128</v>
      </c>
      <c r="E1721" s="32">
        <v>0.67438593900530885</v>
      </c>
      <c r="F1721" s="22">
        <v>7</v>
      </c>
      <c r="H1721" s="27">
        <v>1005.9056535660183</v>
      </c>
      <c r="I1721" s="27">
        <v>0</v>
      </c>
      <c r="J1721" s="27">
        <v>494.12417820923906</v>
      </c>
      <c r="K1721" s="27">
        <v>1500.0298317752572</v>
      </c>
      <c r="M1721" s="27">
        <v>3787.2701883546511</v>
      </c>
      <c r="N1721" s="27">
        <v>257.34728519657324</v>
      </c>
      <c r="O1721" s="27">
        <v>0</v>
      </c>
      <c r="P1721" s="27">
        <v>4198</v>
      </c>
      <c r="Q1721" s="27">
        <v>4198</v>
      </c>
      <c r="R1721" s="27">
        <v>3787.2701883546511</v>
      </c>
      <c r="S1721" s="22" t="s">
        <v>3380</v>
      </c>
      <c r="T1721" s="28">
        <v>6.7759175224737396</v>
      </c>
      <c r="U1721" s="22">
        <v>0.37087063030912848</v>
      </c>
      <c r="V1721" s="22">
        <v>0.3366807873225251</v>
      </c>
      <c r="W1721" s="22">
        <v>0.90216059751182731</v>
      </c>
      <c r="X1721" s="27">
        <v>-2544.5876417759669</v>
      </c>
      <c r="Y1721" s="27">
        <v>-2955.3174534213163</v>
      </c>
      <c r="Z1721" s="23" t="s">
        <v>3429</v>
      </c>
      <c r="AA1721" s="23" t="s">
        <v>3429</v>
      </c>
      <c r="AB1721" s="23" t="s">
        <v>3429</v>
      </c>
      <c r="AC1721" s="23" t="s">
        <v>3429</v>
      </c>
      <c r="AD1721" s="23" t="s">
        <v>3429</v>
      </c>
      <c r="AE1721" s="23" t="s">
        <v>3429</v>
      </c>
      <c r="AH1721" s="38"/>
      <c r="AJ1721" s="43"/>
      <c r="AK1721" s="22">
        <f t="shared" si="375"/>
        <v>0.37087063030912848</v>
      </c>
      <c r="AL1721" s="22" t="str">
        <f t="shared" si="376"/>
        <v>DROP</v>
      </c>
      <c r="AM1721" s="28">
        <f t="shared" si="377"/>
        <v>6.7759175224737396</v>
      </c>
      <c r="AN1721" s="22">
        <f t="shared" si="378"/>
        <v>2958.9058150201918</v>
      </c>
      <c r="AO1721" s="22" t="str">
        <f t="shared" si="379"/>
        <v>DROP</v>
      </c>
      <c r="AP1721" s="22" t="str">
        <f t="shared" si="380"/>
        <v>DROP</v>
      </c>
      <c r="AQ1721" s="22" t="str">
        <f t="shared" si="381"/>
        <v>DROP</v>
      </c>
      <c r="AR1721" s="22" t="str">
        <f t="shared" si="382"/>
        <v>DROP</v>
      </c>
      <c r="AS1721" s="22" t="str">
        <f t="shared" si="383"/>
        <v>DROP</v>
      </c>
      <c r="AT1721" s="22" t="str">
        <f t="shared" si="384"/>
        <v>DROP</v>
      </c>
      <c r="AU1721" s="22">
        <f t="shared" si="385"/>
        <v>0.3366807873225251</v>
      </c>
      <c r="AV1721" s="22">
        <f t="shared" si="386"/>
        <v>2958.9058150201918</v>
      </c>
      <c r="AW1721" s="22">
        <f t="shared" si="387"/>
        <v>1.606997618717209</v>
      </c>
      <c r="AX1721" s="22" t="str">
        <f t="shared" si="388"/>
        <v>DROP</v>
      </c>
    </row>
    <row r="1722" spans="1:50" x14ac:dyDescent="0.25">
      <c r="A1722" s="23" t="s">
        <v>18</v>
      </c>
      <c r="B1722" s="22" t="s">
        <v>1740</v>
      </c>
      <c r="C1722" s="34">
        <v>791.83780060484071</v>
      </c>
      <c r="D1722" s="32">
        <v>7.9317551502289363E-2</v>
      </c>
      <c r="E1722" s="32">
        <v>8.0926312680637075E-2</v>
      </c>
      <c r="F1722" s="22">
        <v>7</v>
      </c>
      <c r="H1722" s="27">
        <v>120.70867842792218</v>
      </c>
      <c r="I1722" s="27">
        <v>0</v>
      </c>
      <c r="J1722" s="27">
        <v>59.294901385108687</v>
      </c>
      <c r="K1722" s="27">
        <v>180.00357981303085</v>
      </c>
      <c r="M1722" s="27">
        <v>454.47242260255797</v>
      </c>
      <c r="N1722" s="27">
        <v>30.881674223588789</v>
      </c>
      <c r="O1722" s="27">
        <v>0</v>
      </c>
      <c r="P1722" s="27">
        <v>503.76000000000005</v>
      </c>
      <c r="Q1722" s="27">
        <v>503.76000000000005</v>
      </c>
      <c r="R1722" s="27">
        <v>454.47242260255797</v>
      </c>
      <c r="S1722" s="22" t="s">
        <v>3380</v>
      </c>
      <c r="T1722" s="28">
        <v>6.7759175224737405</v>
      </c>
      <c r="U1722" s="22">
        <v>0.37087063030912854</v>
      </c>
      <c r="V1722" s="22">
        <v>0.3366807873225251</v>
      </c>
      <c r="W1722" s="22">
        <v>0.90216059751182687</v>
      </c>
      <c r="X1722" s="27">
        <v>-305.3505170131159</v>
      </c>
      <c r="Y1722" s="27">
        <v>-354.63809441055793</v>
      </c>
      <c r="Z1722" s="23" t="s">
        <v>3429</v>
      </c>
      <c r="AA1722" s="23" t="s">
        <v>3429</v>
      </c>
      <c r="AB1722" s="23" t="s">
        <v>3429</v>
      </c>
      <c r="AC1722" s="23" t="s">
        <v>3429</v>
      </c>
      <c r="AD1722" s="23" t="s">
        <v>3429</v>
      </c>
      <c r="AE1722" s="23" t="s">
        <v>3429</v>
      </c>
      <c r="AH1722" s="38"/>
      <c r="AJ1722" s="43"/>
      <c r="AK1722" s="22">
        <f t="shared" si="375"/>
        <v>0.37087063030912854</v>
      </c>
      <c r="AL1722" s="22" t="str">
        <f t="shared" si="376"/>
        <v>DROP</v>
      </c>
      <c r="AM1722" s="28">
        <f t="shared" si="377"/>
        <v>6.7759175224737405</v>
      </c>
      <c r="AN1722" s="22">
        <f t="shared" si="378"/>
        <v>355.06869780242306</v>
      </c>
      <c r="AO1722" s="22" t="str">
        <f t="shared" si="379"/>
        <v>DROP</v>
      </c>
      <c r="AP1722" s="22" t="str">
        <f t="shared" si="380"/>
        <v>DROP</v>
      </c>
      <c r="AQ1722" s="22" t="str">
        <f t="shared" si="381"/>
        <v>DROP</v>
      </c>
      <c r="AR1722" s="22" t="str">
        <f t="shared" si="382"/>
        <v>DROP</v>
      </c>
      <c r="AS1722" s="22" t="str">
        <f t="shared" si="383"/>
        <v>DROP</v>
      </c>
      <c r="AT1722" s="22" t="str">
        <f t="shared" si="384"/>
        <v>DROP</v>
      </c>
      <c r="AU1722" s="22">
        <f t="shared" si="385"/>
        <v>0.3366807873225251</v>
      </c>
      <c r="AV1722" s="22">
        <f t="shared" si="386"/>
        <v>355.06869780242306</v>
      </c>
      <c r="AW1722" s="22">
        <f t="shared" si="387"/>
        <v>1.6069976187172086</v>
      </c>
      <c r="AX1722" s="22" t="str">
        <f t="shared" si="388"/>
        <v>DROP</v>
      </c>
    </row>
    <row r="1723" spans="1:50" x14ac:dyDescent="0.25">
      <c r="A1723" s="23" t="s">
        <v>18</v>
      </c>
      <c r="B1723" s="22" t="s">
        <v>1741</v>
      </c>
      <c r="C1723" s="34">
        <v>5278.9186706989385</v>
      </c>
      <c r="D1723" s="32">
        <v>0.52878367668192916</v>
      </c>
      <c r="E1723" s="32">
        <v>0.53950875120424713</v>
      </c>
      <c r="F1723" s="22">
        <v>7</v>
      </c>
      <c r="H1723" s="27">
        <v>804.72452285281452</v>
      </c>
      <c r="I1723" s="27">
        <v>0</v>
      </c>
      <c r="J1723" s="27">
        <v>395.29934256739125</v>
      </c>
      <c r="K1723" s="27">
        <v>1200.0238654202058</v>
      </c>
      <c r="M1723" s="27">
        <v>3029.8161506837209</v>
      </c>
      <c r="N1723" s="27">
        <v>205.87782815725859</v>
      </c>
      <c r="O1723" s="27">
        <v>0</v>
      </c>
      <c r="P1723" s="27">
        <v>3358.4000000000005</v>
      </c>
      <c r="Q1723" s="27">
        <v>3358.4000000000005</v>
      </c>
      <c r="R1723" s="27">
        <v>3029.8161506837209</v>
      </c>
      <c r="S1723" s="22" t="s">
        <v>3380</v>
      </c>
      <c r="T1723" s="28">
        <v>6.7759175224737405</v>
      </c>
      <c r="U1723" s="22">
        <v>0.37087063030912842</v>
      </c>
      <c r="V1723" s="22">
        <v>0.3366807873225251</v>
      </c>
      <c r="W1723" s="22">
        <v>0.9021605975118272</v>
      </c>
      <c r="X1723" s="27">
        <v>-2035.6701134207738</v>
      </c>
      <c r="Y1723" s="27">
        <v>-2364.2539627370534</v>
      </c>
      <c r="Z1723" s="23" t="s">
        <v>3429</v>
      </c>
      <c r="AA1723" s="23" t="s">
        <v>3429</v>
      </c>
      <c r="AB1723" s="23" t="s">
        <v>3429</v>
      </c>
      <c r="AC1723" s="23" t="s">
        <v>3429</v>
      </c>
      <c r="AD1723" s="23" t="s">
        <v>3429</v>
      </c>
      <c r="AE1723" s="23" t="s">
        <v>3429</v>
      </c>
      <c r="AH1723" s="38"/>
      <c r="AJ1723" s="43"/>
      <c r="AK1723" s="22">
        <f t="shared" si="375"/>
        <v>0.37087063030912842</v>
      </c>
      <c r="AL1723" s="22" t="str">
        <f t="shared" si="376"/>
        <v>DROP</v>
      </c>
      <c r="AM1723" s="28">
        <f t="shared" si="377"/>
        <v>6.7759175224737405</v>
      </c>
      <c r="AN1723" s="22">
        <f t="shared" si="378"/>
        <v>2367.124652016154</v>
      </c>
      <c r="AO1723" s="22" t="str">
        <f t="shared" si="379"/>
        <v>DROP</v>
      </c>
      <c r="AP1723" s="22" t="str">
        <f t="shared" si="380"/>
        <v>DROP</v>
      </c>
      <c r="AQ1723" s="22" t="str">
        <f t="shared" si="381"/>
        <v>DROP</v>
      </c>
      <c r="AR1723" s="22" t="str">
        <f t="shared" si="382"/>
        <v>DROP</v>
      </c>
      <c r="AS1723" s="22" t="str">
        <f t="shared" si="383"/>
        <v>DROP</v>
      </c>
      <c r="AT1723" s="22" t="str">
        <f t="shared" si="384"/>
        <v>DROP</v>
      </c>
      <c r="AU1723" s="22">
        <f t="shared" si="385"/>
        <v>0.3366807873225251</v>
      </c>
      <c r="AV1723" s="22">
        <f t="shared" si="386"/>
        <v>2367.124652016154</v>
      </c>
      <c r="AW1723" s="22">
        <f t="shared" si="387"/>
        <v>1.606997618717209</v>
      </c>
      <c r="AX1723" s="22" t="str">
        <f t="shared" si="388"/>
        <v>DROP</v>
      </c>
    </row>
    <row r="1724" spans="1:50" x14ac:dyDescent="0.25">
      <c r="A1724" s="23" t="s">
        <v>18</v>
      </c>
      <c r="B1724" s="22" t="s">
        <v>1742</v>
      </c>
      <c r="C1724" s="34">
        <v>791.83780060484071</v>
      </c>
      <c r="D1724" s="32">
        <v>7.9317551502289363E-2</v>
      </c>
      <c r="E1724" s="32">
        <v>8.0926312680637075E-2</v>
      </c>
      <c r="F1724" s="22">
        <v>7</v>
      </c>
      <c r="H1724" s="27">
        <v>120.70867842792218</v>
      </c>
      <c r="I1724" s="27">
        <v>0</v>
      </c>
      <c r="J1724" s="27">
        <v>59.294901385108687</v>
      </c>
      <c r="K1724" s="27">
        <v>180.00357981303085</v>
      </c>
      <c r="M1724" s="27">
        <v>454.47242260255797</v>
      </c>
      <c r="N1724" s="27">
        <v>30.881674223588789</v>
      </c>
      <c r="O1724" s="27">
        <v>0</v>
      </c>
      <c r="P1724" s="27">
        <v>503.76000000000005</v>
      </c>
      <c r="Q1724" s="27">
        <v>503.76000000000005</v>
      </c>
      <c r="R1724" s="27">
        <v>454.47242260255797</v>
      </c>
      <c r="S1724" s="22" t="s">
        <v>3380</v>
      </c>
      <c r="T1724" s="28">
        <v>6.7759175224737405</v>
      </c>
      <c r="U1724" s="22">
        <v>0.37087063030912854</v>
      </c>
      <c r="V1724" s="22">
        <v>0.3366807873225251</v>
      </c>
      <c r="W1724" s="22">
        <v>0.90216059751182687</v>
      </c>
      <c r="X1724" s="27">
        <v>-305.3505170131159</v>
      </c>
      <c r="Y1724" s="27">
        <v>-354.63809441055793</v>
      </c>
      <c r="Z1724" s="23" t="s">
        <v>3429</v>
      </c>
      <c r="AA1724" s="23" t="s">
        <v>3429</v>
      </c>
      <c r="AB1724" s="23" t="s">
        <v>3429</v>
      </c>
      <c r="AC1724" s="23" t="s">
        <v>3429</v>
      </c>
      <c r="AD1724" s="23" t="s">
        <v>3429</v>
      </c>
      <c r="AE1724" s="23" t="s">
        <v>3429</v>
      </c>
      <c r="AH1724" s="38"/>
      <c r="AJ1724" s="43"/>
      <c r="AK1724" s="22">
        <f t="shared" si="375"/>
        <v>0.37087063030912854</v>
      </c>
      <c r="AL1724" s="22" t="str">
        <f t="shared" si="376"/>
        <v>DROP</v>
      </c>
      <c r="AM1724" s="28">
        <f t="shared" si="377"/>
        <v>6.7759175224737405</v>
      </c>
      <c r="AN1724" s="22">
        <f t="shared" si="378"/>
        <v>355.06869780242306</v>
      </c>
      <c r="AO1724" s="22" t="str">
        <f t="shared" si="379"/>
        <v>DROP</v>
      </c>
      <c r="AP1724" s="22" t="str">
        <f t="shared" si="380"/>
        <v>DROP</v>
      </c>
      <c r="AQ1724" s="22" t="str">
        <f t="shared" si="381"/>
        <v>DROP</v>
      </c>
      <c r="AR1724" s="22" t="str">
        <f t="shared" si="382"/>
        <v>DROP</v>
      </c>
      <c r="AS1724" s="22" t="str">
        <f t="shared" si="383"/>
        <v>DROP</v>
      </c>
      <c r="AT1724" s="22" t="str">
        <f t="shared" si="384"/>
        <v>DROP</v>
      </c>
      <c r="AU1724" s="22">
        <f t="shared" si="385"/>
        <v>0.3366807873225251</v>
      </c>
      <c r="AV1724" s="22">
        <f t="shared" si="386"/>
        <v>355.06869780242306</v>
      </c>
      <c r="AW1724" s="22">
        <f t="shared" si="387"/>
        <v>1.6069976187172086</v>
      </c>
      <c r="AX1724" s="22" t="str">
        <f t="shared" si="388"/>
        <v>DROP</v>
      </c>
    </row>
    <row r="1725" spans="1:50" x14ac:dyDescent="0.25">
      <c r="A1725" s="23" t="s">
        <v>18</v>
      </c>
      <c r="B1725" s="22" t="s">
        <v>1743</v>
      </c>
      <c r="C1725" s="34">
        <v>527.89186706989381</v>
      </c>
      <c r="D1725" s="32">
        <v>5.2878367668192906E-2</v>
      </c>
      <c r="E1725" s="32">
        <v>5.3950875120424714E-2</v>
      </c>
      <c r="F1725" s="22">
        <v>7</v>
      </c>
      <c r="H1725" s="27">
        <v>80.472452285281463</v>
      </c>
      <c r="I1725" s="27">
        <v>0</v>
      </c>
      <c r="J1725" s="27">
        <v>39.529934256739125</v>
      </c>
      <c r="K1725" s="27">
        <v>120.00238654202059</v>
      </c>
      <c r="M1725" s="27">
        <v>302.98161506837198</v>
      </c>
      <c r="N1725" s="27">
        <v>20.587782815725859</v>
      </c>
      <c r="O1725" s="27">
        <v>0</v>
      </c>
      <c r="P1725" s="27">
        <v>335.84000000000003</v>
      </c>
      <c r="Q1725" s="27">
        <v>335.84000000000003</v>
      </c>
      <c r="R1725" s="27">
        <v>302.98161506837198</v>
      </c>
      <c r="S1725" s="22" t="s">
        <v>3380</v>
      </c>
      <c r="T1725" s="28">
        <v>6.7759175224737405</v>
      </c>
      <c r="U1725" s="22">
        <v>0.37087063030912859</v>
      </c>
      <c r="V1725" s="22">
        <v>0.33668078732252515</v>
      </c>
      <c r="W1725" s="22">
        <v>0.90216059751182687</v>
      </c>
      <c r="X1725" s="27">
        <v>-203.56701134207725</v>
      </c>
      <c r="Y1725" s="27">
        <v>-236.4253962737053</v>
      </c>
      <c r="Z1725" s="23" t="s">
        <v>3429</v>
      </c>
      <c r="AA1725" s="23" t="s">
        <v>3429</v>
      </c>
      <c r="AB1725" s="23" t="s">
        <v>3429</v>
      </c>
      <c r="AC1725" s="23" t="s">
        <v>3429</v>
      </c>
      <c r="AD1725" s="23" t="s">
        <v>3429</v>
      </c>
      <c r="AE1725" s="23" t="s">
        <v>3429</v>
      </c>
      <c r="AH1725" s="38"/>
      <c r="AJ1725" s="43"/>
      <c r="AK1725" s="22">
        <f t="shared" si="375"/>
        <v>0.37087063030912859</v>
      </c>
      <c r="AL1725" s="22" t="str">
        <f t="shared" si="376"/>
        <v>DROP</v>
      </c>
      <c r="AM1725" s="28">
        <f t="shared" si="377"/>
        <v>6.7759175224737405</v>
      </c>
      <c r="AN1725" s="22">
        <f t="shared" si="378"/>
        <v>236.71246520161537</v>
      </c>
      <c r="AO1725" s="22" t="str">
        <f t="shared" si="379"/>
        <v>DROP</v>
      </c>
      <c r="AP1725" s="22" t="str">
        <f t="shared" si="380"/>
        <v>DROP</v>
      </c>
      <c r="AQ1725" s="22" t="str">
        <f t="shared" si="381"/>
        <v>DROP</v>
      </c>
      <c r="AR1725" s="22" t="str">
        <f t="shared" si="382"/>
        <v>DROP</v>
      </c>
      <c r="AS1725" s="22" t="str">
        <f t="shared" si="383"/>
        <v>DROP</v>
      </c>
      <c r="AT1725" s="22" t="str">
        <f t="shared" si="384"/>
        <v>DROP</v>
      </c>
      <c r="AU1725" s="22">
        <f t="shared" si="385"/>
        <v>0.33668078732252515</v>
      </c>
      <c r="AV1725" s="22">
        <f t="shared" si="386"/>
        <v>236.71246520161537</v>
      </c>
      <c r="AW1725" s="22">
        <f t="shared" si="387"/>
        <v>1.6069976187172086</v>
      </c>
      <c r="AX1725" s="22" t="str">
        <f t="shared" si="388"/>
        <v>DROP</v>
      </c>
    </row>
    <row r="1726" spans="1:50" x14ac:dyDescent="0.25">
      <c r="A1726" s="23" t="s">
        <v>18</v>
      </c>
      <c r="B1726" s="22" t="s">
        <v>1744</v>
      </c>
      <c r="C1726" s="34">
        <v>791.83780060484071</v>
      </c>
      <c r="D1726" s="32">
        <v>7.9317551502289363E-2</v>
      </c>
      <c r="E1726" s="32">
        <v>8.0926312680637075E-2</v>
      </c>
      <c r="F1726" s="22">
        <v>7</v>
      </c>
      <c r="H1726" s="27">
        <v>120.70867842792218</v>
      </c>
      <c r="I1726" s="27">
        <v>0</v>
      </c>
      <c r="J1726" s="27">
        <v>59.294901385108687</v>
      </c>
      <c r="K1726" s="27">
        <v>180.00357981303085</v>
      </c>
      <c r="M1726" s="27">
        <v>454.47242260255797</v>
      </c>
      <c r="N1726" s="27">
        <v>30.881674223588789</v>
      </c>
      <c r="O1726" s="27">
        <v>0</v>
      </c>
      <c r="P1726" s="27">
        <v>503.76000000000005</v>
      </c>
      <c r="Q1726" s="27">
        <v>503.76000000000005</v>
      </c>
      <c r="R1726" s="27">
        <v>454.47242260255797</v>
      </c>
      <c r="S1726" s="22" t="s">
        <v>3380</v>
      </c>
      <c r="T1726" s="28">
        <v>6.7759175224737405</v>
      </c>
      <c r="U1726" s="22">
        <v>0.37087063030912854</v>
      </c>
      <c r="V1726" s="22">
        <v>0.3366807873225251</v>
      </c>
      <c r="W1726" s="22">
        <v>0.90216059751182687</v>
      </c>
      <c r="X1726" s="27">
        <v>-305.3505170131159</v>
      </c>
      <c r="Y1726" s="27">
        <v>-354.63809441055793</v>
      </c>
      <c r="Z1726" s="23" t="s">
        <v>3429</v>
      </c>
      <c r="AA1726" s="23" t="s">
        <v>3429</v>
      </c>
      <c r="AB1726" s="23" t="s">
        <v>3429</v>
      </c>
      <c r="AC1726" s="23" t="s">
        <v>3429</v>
      </c>
      <c r="AD1726" s="23" t="s">
        <v>3429</v>
      </c>
      <c r="AE1726" s="23" t="s">
        <v>3429</v>
      </c>
      <c r="AH1726" s="38"/>
      <c r="AJ1726" s="43"/>
      <c r="AK1726" s="22">
        <f t="shared" si="375"/>
        <v>0.37087063030912854</v>
      </c>
      <c r="AL1726" s="22" t="str">
        <f t="shared" si="376"/>
        <v>DROP</v>
      </c>
      <c r="AM1726" s="28">
        <f t="shared" si="377"/>
        <v>6.7759175224737405</v>
      </c>
      <c r="AN1726" s="22">
        <f t="shared" si="378"/>
        <v>355.06869780242306</v>
      </c>
      <c r="AO1726" s="22" t="str">
        <f t="shared" si="379"/>
        <v>DROP</v>
      </c>
      <c r="AP1726" s="22" t="str">
        <f t="shared" si="380"/>
        <v>DROP</v>
      </c>
      <c r="AQ1726" s="22" t="str">
        <f t="shared" si="381"/>
        <v>DROP</v>
      </c>
      <c r="AR1726" s="22" t="str">
        <f t="shared" si="382"/>
        <v>DROP</v>
      </c>
      <c r="AS1726" s="22" t="str">
        <f t="shared" si="383"/>
        <v>DROP</v>
      </c>
      <c r="AT1726" s="22" t="str">
        <f t="shared" si="384"/>
        <v>DROP</v>
      </c>
      <c r="AU1726" s="22">
        <f t="shared" si="385"/>
        <v>0.3366807873225251</v>
      </c>
      <c r="AV1726" s="22">
        <f t="shared" si="386"/>
        <v>355.06869780242306</v>
      </c>
      <c r="AW1726" s="22">
        <f t="shared" si="387"/>
        <v>1.6069976187172086</v>
      </c>
      <c r="AX1726" s="22" t="str">
        <f t="shared" si="388"/>
        <v>DROP</v>
      </c>
    </row>
    <row r="1727" spans="1:50" x14ac:dyDescent="0.25">
      <c r="A1727" s="23" t="s">
        <v>18</v>
      </c>
      <c r="B1727" s="22" t="s">
        <v>1745</v>
      </c>
      <c r="C1727" s="34">
        <v>263.9459335349469</v>
      </c>
      <c r="D1727" s="32">
        <v>2.6439183834096453E-2</v>
      </c>
      <c r="E1727" s="32">
        <v>2.6975437560212357E-2</v>
      </c>
      <c r="F1727" s="22">
        <v>7</v>
      </c>
      <c r="H1727" s="27">
        <v>40.236226142640731</v>
      </c>
      <c r="I1727" s="27">
        <v>0</v>
      </c>
      <c r="J1727" s="27">
        <v>19.764967128369562</v>
      </c>
      <c r="K1727" s="27">
        <v>60.001193271010294</v>
      </c>
      <c r="M1727" s="27">
        <v>151.49080753418599</v>
      </c>
      <c r="N1727" s="27">
        <v>10.29389140786293</v>
      </c>
      <c r="O1727" s="27">
        <v>0</v>
      </c>
      <c r="P1727" s="27">
        <v>167.92000000000002</v>
      </c>
      <c r="Q1727" s="27">
        <v>167.92000000000002</v>
      </c>
      <c r="R1727" s="27">
        <v>151.49080753418599</v>
      </c>
      <c r="S1727" s="22" t="s">
        <v>3380</v>
      </c>
      <c r="T1727" s="28">
        <v>6.7759175224737405</v>
      </c>
      <c r="U1727" s="22">
        <v>0.37087063030912859</v>
      </c>
      <c r="V1727" s="22">
        <v>0.33668078732252515</v>
      </c>
      <c r="W1727" s="22">
        <v>0.90216059751182687</v>
      </c>
      <c r="X1727" s="27">
        <v>-101.78350567103863</v>
      </c>
      <c r="Y1727" s="27">
        <v>-118.21269813685265</v>
      </c>
      <c r="Z1727" s="23" t="s">
        <v>3429</v>
      </c>
      <c r="AA1727" s="23" t="s">
        <v>3429</v>
      </c>
      <c r="AB1727" s="23" t="s">
        <v>3429</v>
      </c>
      <c r="AC1727" s="23" t="s">
        <v>3429</v>
      </c>
      <c r="AD1727" s="23" t="s">
        <v>3429</v>
      </c>
      <c r="AE1727" s="23" t="s">
        <v>3429</v>
      </c>
      <c r="AH1727" s="38"/>
      <c r="AJ1727" s="43"/>
      <c r="AK1727" s="22">
        <f t="shared" si="375"/>
        <v>0.37087063030912859</v>
      </c>
      <c r="AL1727" s="22" t="str">
        <f t="shared" si="376"/>
        <v>DROP</v>
      </c>
      <c r="AM1727" s="28">
        <f t="shared" si="377"/>
        <v>6.7759175224737405</v>
      </c>
      <c r="AN1727" s="22">
        <f t="shared" si="378"/>
        <v>118.35623260080769</v>
      </c>
      <c r="AO1727" s="22" t="str">
        <f t="shared" si="379"/>
        <v>DROP</v>
      </c>
      <c r="AP1727" s="22" t="str">
        <f t="shared" si="380"/>
        <v>DROP</v>
      </c>
      <c r="AQ1727" s="22" t="str">
        <f t="shared" si="381"/>
        <v>DROP</v>
      </c>
      <c r="AR1727" s="22" t="str">
        <f t="shared" si="382"/>
        <v>DROP</v>
      </c>
      <c r="AS1727" s="22" t="str">
        <f t="shared" si="383"/>
        <v>DROP</v>
      </c>
      <c r="AT1727" s="22" t="str">
        <f t="shared" si="384"/>
        <v>DROP</v>
      </c>
      <c r="AU1727" s="22">
        <f t="shared" si="385"/>
        <v>0.33668078732252515</v>
      </c>
      <c r="AV1727" s="22">
        <f t="shared" si="386"/>
        <v>118.35623260080769</v>
      </c>
      <c r="AW1727" s="22">
        <f t="shared" si="387"/>
        <v>1.6069976187172086</v>
      </c>
      <c r="AX1727" s="22" t="str">
        <f t="shared" si="388"/>
        <v>DROP</v>
      </c>
    </row>
    <row r="1728" spans="1:50" x14ac:dyDescent="0.25">
      <c r="A1728" s="23" t="s">
        <v>18</v>
      </c>
      <c r="B1728" s="22" t="s">
        <v>1746</v>
      </c>
      <c r="C1728" s="34">
        <v>263.9459335349469</v>
      </c>
      <c r="D1728" s="32">
        <v>2.6439183834096453E-2</v>
      </c>
      <c r="E1728" s="32">
        <v>2.6975437560212357E-2</v>
      </c>
      <c r="F1728" s="22">
        <v>7</v>
      </c>
      <c r="H1728" s="27">
        <v>40.236226142640731</v>
      </c>
      <c r="I1728" s="27">
        <v>0</v>
      </c>
      <c r="J1728" s="27">
        <v>19.764967128369562</v>
      </c>
      <c r="K1728" s="27">
        <v>60.001193271010294</v>
      </c>
      <c r="M1728" s="27">
        <v>151.49080753418599</v>
      </c>
      <c r="N1728" s="27">
        <v>10.29389140786293</v>
      </c>
      <c r="O1728" s="27">
        <v>0</v>
      </c>
      <c r="P1728" s="27">
        <v>167.92000000000002</v>
      </c>
      <c r="Q1728" s="27">
        <v>167.92000000000002</v>
      </c>
      <c r="R1728" s="27">
        <v>151.49080753418599</v>
      </c>
      <c r="S1728" s="22" t="s">
        <v>3380</v>
      </c>
      <c r="T1728" s="28">
        <v>6.7759175224737405</v>
      </c>
      <c r="U1728" s="22">
        <v>0.37087063030912859</v>
      </c>
      <c r="V1728" s="22">
        <v>0.33668078732252515</v>
      </c>
      <c r="W1728" s="22">
        <v>0.90216059751182687</v>
      </c>
      <c r="X1728" s="27">
        <v>-101.78350567103863</v>
      </c>
      <c r="Y1728" s="27">
        <v>-118.21269813685265</v>
      </c>
      <c r="Z1728" s="23" t="s">
        <v>3429</v>
      </c>
      <c r="AA1728" s="23" t="s">
        <v>3429</v>
      </c>
      <c r="AB1728" s="23" t="s">
        <v>3429</v>
      </c>
      <c r="AC1728" s="23" t="s">
        <v>3429</v>
      </c>
      <c r="AD1728" s="23" t="s">
        <v>3429</v>
      </c>
      <c r="AE1728" s="23" t="s">
        <v>3429</v>
      </c>
      <c r="AH1728" s="38"/>
      <c r="AJ1728" s="43"/>
      <c r="AK1728" s="22">
        <f t="shared" si="375"/>
        <v>0.37087063030912859</v>
      </c>
      <c r="AL1728" s="22" t="str">
        <f t="shared" si="376"/>
        <v>DROP</v>
      </c>
      <c r="AM1728" s="28">
        <f t="shared" si="377"/>
        <v>6.7759175224737405</v>
      </c>
      <c r="AN1728" s="22">
        <f t="shared" si="378"/>
        <v>118.35623260080769</v>
      </c>
      <c r="AO1728" s="22" t="str">
        <f t="shared" si="379"/>
        <v>DROP</v>
      </c>
      <c r="AP1728" s="22" t="str">
        <f t="shared" si="380"/>
        <v>DROP</v>
      </c>
      <c r="AQ1728" s="22" t="str">
        <f t="shared" si="381"/>
        <v>DROP</v>
      </c>
      <c r="AR1728" s="22" t="str">
        <f t="shared" si="382"/>
        <v>DROP</v>
      </c>
      <c r="AS1728" s="22" t="str">
        <f t="shared" si="383"/>
        <v>DROP</v>
      </c>
      <c r="AT1728" s="22" t="str">
        <f t="shared" si="384"/>
        <v>DROP</v>
      </c>
      <c r="AU1728" s="22">
        <f t="shared" si="385"/>
        <v>0.33668078732252515</v>
      </c>
      <c r="AV1728" s="22">
        <f t="shared" si="386"/>
        <v>118.35623260080769</v>
      </c>
      <c r="AW1728" s="22">
        <f t="shared" si="387"/>
        <v>1.6069976187172086</v>
      </c>
      <c r="AX1728" s="22" t="str">
        <f t="shared" si="388"/>
        <v>DROP</v>
      </c>
    </row>
    <row r="1729" spans="1:50" x14ac:dyDescent="0.25">
      <c r="A1729" s="23" t="s">
        <v>18</v>
      </c>
      <c r="B1729" s="22" t="s">
        <v>1747</v>
      </c>
      <c r="C1729" s="34">
        <v>252.49431102179051</v>
      </c>
      <c r="D1729" s="32">
        <v>2.5292086969336717E-2</v>
      </c>
      <c r="E1729" s="32">
        <v>2.5805074660774575E-2</v>
      </c>
      <c r="F1729" s="22">
        <v>7</v>
      </c>
      <c r="H1729" s="27">
        <v>38.490527442272196</v>
      </c>
      <c r="I1729" s="27">
        <v>0</v>
      </c>
      <c r="J1729" s="27">
        <v>18.907439454017023</v>
      </c>
      <c r="K1729" s="27">
        <v>57.397966896289219</v>
      </c>
      <c r="M1729" s="27">
        <v>144.91819048772931</v>
      </c>
      <c r="N1729" s="27">
        <v>9.8472781298498298</v>
      </c>
      <c r="O1729" s="27">
        <v>0</v>
      </c>
      <c r="P1729" s="27">
        <v>167.92000000000002</v>
      </c>
      <c r="Q1729" s="27">
        <v>167.92000000000002</v>
      </c>
      <c r="R1729" s="27">
        <v>144.91819048772931</v>
      </c>
      <c r="S1729" s="22" t="s">
        <v>3380</v>
      </c>
      <c r="T1729" s="28">
        <v>7.0832323658602689</v>
      </c>
      <c r="U1729" s="22">
        <v>0.37087063030912848</v>
      </c>
      <c r="V1729" s="22">
        <v>0.322882633407724</v>
      </c>
      <c r="W1729" s="22">
        <v>0.86301923825470039</v>
      </c>
      <c r="X1729" s="27">
        <v>-97.367501721289912</v>
      </c>
      <c r="Y1729" s="27">
        <v>-120.36931123356062</v>
      </c>
      <c r="Z1729" s="23" t="s">
        <v>3429</v>
      </c>
      <c r="AA1729" s="23" t="s">
        <v>3429</v>
      </c>
      <c r="AB1729" s="23" t="s">
        <v>3429</v>
      </c>
      <c r="AC1729" s="23" t="s">
        <v>3429</v>
      </c>
      <c r="AD1729" s="23" t="s">
        <v>3429</v>
      </c>
      <c r="AE1729" s="23" t="s">
        <v>3429</v>
      </c>
      <c r="AH1729" s="38"/>
      <c r="AJ1729" s="43"/>
      <c r="AK1729" s="22">
        <f t="shared" si="375"/>
        <v>0.37087063030912848</v>
      </c>
      <c r="AL1729" s="22" t="str">
        <f t="shared" si="376"/>
        <v>DROP</v>
      </c>
      <c r="AM1729" s="28">
        <f t="shared" si="377"/>
        <v>7.0832323658602689</v>
      </c>
      <c r="AN1729" s="22">
        <f t="shared" si="378"/>
        <v>120.5066182763282</v>
      </c>
      <c r="AO1729" s="22" t="str">
        <f t="shared" si="379"/>
        <v>DROP</v>
      </c>
      <c r="AP1729" s="22" t="str">
        <f t="shared" si="380"/>
        <v>DROP</v>
      </c>
      <c r="AQ1729" s="22" t="str">
        <f t="shared" si="381"/>
        <v>DROP</v>
      </c>
      <c r="AR1729" s="22" t="str">
        <f t="shared" si="382"/>
        <v>DROP</v>
      </c>
      <c r="AS1729" s="22" t="str">
        <f t="shared" si="383"/>
        <v>DROP</v>
      </c>
      <c r="AT1729" s="22" t="str">
        <f t="shared" si="384"/>
        <v>DROP</v>
      </c>
      <c r="AU1729" s="22">
        <f t="shared" si="385"/>
        <v>0.322882633407724</v>
      </c>
      <c r="AV1729" s="22">
        <f t="shared" si="386"/>
        <v>120.5066182763282</v>
      </c>
      <c r="AW1729" s="22">
        <f t="shared" si="387"/>
        <v>1.5806622722966739</v>
      </c>
      <c r="AX1729" s="22" t="str">
        <f t="shared" si="388"/>
        <v>DROP</v>
      </c>
    </row>
    <row r="1730" spans="1:50" x14ac:dyDescent="0.25">
      <c r="A1730" s="23" t="s">
        <v>18</v>
      </c>
      <c r="B1730" s="22" t="s">
        <v>1748</v>
      </c>
      <c r="C1730" s="34">
        <v>2524.9431102179051</v>
      </c>
      <c r="D1730" s="32">
        <v>0.25292086969336713</v>
      </c>
      <c r="E1730" s="32">
        <v>0.25805074660774574</v>
      </c>
      <c r="F1730" s="22">
        <v>7</v>
      </c>
      <c r="H1730" s="27">
        <v>384.9052744227219</v>
      </c>
      <c r="I1730" s="27">
        <v>0</v>
      </c>
      <c r="J1730" s="27">
        <v>189.07439454017026</v>
      </c>
      <c r="K1730" s="27">
        <v>573.97966896289222</v>
      </c>
      <c r="M1730" s="27">
        <v>1449.1819048772929</v>
      </c>
      <c r="N1730" s="27">
        <v>98.472781298498305</v>
      </c>
      <c r="O1730" s="27">
        <v>0</v>
      </c>
      <c r="P1730" s="27">
        <v>1679.2000000000003</v>
      </c>
      <c r="Q1730" s="27">
        <v>1679.2000000000003</v>
      </c>
      <c r="R1730" s="27">
        <v>1449.1819048772929</v>
      </c>
      <c r="S1730" s="22" t="s">
        <v>3380</v>
      </c>
      <c r="T1730" s="28">
        <v>7.0832323658602698</v>
      </c>
      <c r="U1730" s="22">
        <v>0.37087063030912854</v>
      </c>
      <c r="V1730" s="22">
        <v>0.322882633407724</v>
      </c>
      <c r="W1730" s="22">
        <v>0.86301923825470028</v>
      </c>
      <c r="X1730" s="27">
        <v>-973.67501721289909</v>
      </c>
      <c r="Y1730" s="27">
        <v>-1203.6931123356064</v>
      </c>
      <c r="Z1730" s="23" t="s">
        <v>3429</v>
      </c>
      <c r="AA1730" s="23" t="s">
        <v>3429</v>
      </c>
      <c r="AB1730" s="23" t="s">
        <v>3429</v>
      </c>
      <c r="AC1730" s="23" t="s">
        <v>3429</v>
      </c>
      <c r="AD1730" s="23" t="s">
        <v>3429</v>
      </c>
      <c r="AE1730" s="23" t="s">
        <v>3429</v>
      </c>
      <c r="AH1730" s="38"/>
      <c r="AJ1730" s="43"/>
      <c r="AK1730" s="22">
        <f t="shared" si="375"/>
        <v>0.37087063030912854</v>
      </c>
      <c r="AL1730" s="22" t="str">
        <f t="shared" si="376"/>
        <v>DROP</v>
      </c>
      <c r="AM1730" s="28">
        <f t="shared" si="377"/>
        <v>7.0832323658602698</v>
      </c>
      <c r="AN1730" s="22">
        <f t="shared" si="378"/>
        <v>1205.0661827632821</v>
      </c>
      <c r="AO1730" s="22" t="str">
        <f t="shared" si="379"/>
        <v>DROP</v>
      </c>
      <c r="AP1730" s="22" t="str">
        <f t="shared" si="380"/>
        <v>DROP</v>
      </c>
      <c r="AQ1730" s="22" t="str">
        <f t="shared" si="381"/>
        <v>DROP</v>
      </c>
      <c r="AR1730" s="22" t="str">
        <f t="shared" si="382"/>
        <v>DROP</v>
      </c>
      <c r="AS1730" s="22" t="str">
        <f t="shared" si="383"/>
        <v>DROP</v>
      </c>
      <c r="AT1730" s="22" t="str">
        <f t="shared" si="384"/>
        <v>DROP</v>
      </c>
      <c r="AU1730" s="22">
        <f t="shared" si="385"/>
        <v>0.322882633407724</v>
      </c>
      <c r="AV1730" s="22">
        <f t="shared" si="386"/>
        <v>1205.0661827632821</v>
      </c>
      <c r="AW1730" s="22">
        <f t="shared" si="387"/>
        <v>1.5806622722966739</v>
      </c>
      <c r="AX1730" s="22" t="str">
        <f t="shared" si="388"/>
        <v>DROP</v>
      </c>
    </row>
    <row r="1731" spans="1:50" x14ac:dyDescent="0.25">
      <c r="A1731" s="23" t="s">
        <v>18</v>
      </c>
      <c r="B1731" s="22" t="s">
        <v>1749</v>
      </c>
      <c r="C1731" s="34">
        <v>252.49431102179051</v>
      </c>
      <c r="D1731" s="32">
        <v>2.5292086969336717E-2</v>
      </c>
      <c r="E1731" s="32">
        <v>2.5805074660774575E-2</v>
      </c>
      <c r="F1731" s="22">
        <v>7</v>
      </c>
      <c r="H1731" s="27">
        <v>38.490527442272196</v>
      </c>
      <c r="I1731" s="27">
        <v>0</v>
      </c>
      <c r="J1731" s="27">
        <v>18.907439454017023</v>
      </c>
      <c r="K1731" s="27">
        <v>57.397966896289219</v>
      </c>
      <c r="M1731" s="27">
        <v>144.91819048772931</v>
      </c>
      <c r="N1731" s="27">
        <v>9.8472781298498298</v>
      </c>
      <c r="O1731" s="27">
        <v>0</v>
      </c>
      <c r="P1731" s="27">
        <v>167.92000000000002</v>
      </c>
      <c r="Q1731" s="27">
        <v>167.92000000000002</v>
      </c>
      <c r="R1731" s="27">
        <v>144.91819048772931</v>
      </c>
      <c r="S1731" s="22" t="s">
        <v>3380</v>
      </c>
      <c r="T1731" s="28">
        <v>7.0832323658602689</v>
      </c>
      <c r="U1731" s="22">
        <v>0.37087063030912848</v>
      </c>
      <c r="V1731" s="22">
        <v>0.322882633407724</v>
      </c>
      <c r="W1731" s="22">
        <v>0.86301923825470039</v>
      </c>
      <c r="X1731" s="27">
        <v>-97.367501721289912</v>
      </c>
      <c r="Y1731" s="27">
        <v>-120.36931123356062</v>
      </c>
      <c r="Z1731" s="23" t="s">
        <v>3429</v>
      </c>
      <c r="AA1731" s="23" t="s">
        <v>3429</v>
      </c>
      <c r="AB1731" s="23" t="s">
        <v>3429</v>
      </c>
      <c r="AC1731" s="23" t="s">
        <v>3429</v>
      </c>
      <c r="AD1731" s="23" t="s">
        <v>3429</v>
      </c>
      <c r="AE1731" s="23" t="s">
        <v>3429</v>
      </c>
      <c r="AH1731" s="38"/>
      <c r="AJ1731" s="43"/>
      <c r="AK1731" s="22">
        <f t="shared" si="375"/>
        <v>0.37087063030912848</v>
      </c>
      <c r="AL1731" s="22" t="str">
        <f t="shared" si="376"/>
        <v>DROP</v>
      </c>
      <c r="AM1731" s="28">
        <f t="shared" si="377"/>
        <v>7.0832323658602689</v>
      </c>
      <c r="AN1731" s="22">
        <f t="shared" si="378"/>
        <v>120.5066182763282</v>
      </c>
      <c r="AO1731" s="22" t="str">
        <f t="shared" si="379"/>
        <v>DROP</v>
      </c>
      <c r="AP1731" s="22" t="str">
        <f t="shared" si="380"/>
        <v>DROP</v>
      </c>
      <c r="AQ1731" s="22" t="str">
        <f t="shared" si="381"/>
        <v>DROP</v>
      </c>
      <c r="AR1731" s="22" t="str">
        <f t="shared" si="382"/>
        <v>DROP</v>
      </c>
      <c r="AS1731" s="22" t="str">
        <f t="shared" si="383"/>
        <v>DROP</v>
      </c>
      <c r="AT1731" s="22" t="str">
        <f t="shared" si="384"/>
        <v>DROP</v>
      </c>
      <c r="AU1731" s="22">
        <f t="shared" si="385"/>
        <v>0.322882633407724</v>
      </c>
      <c r="AV1731" s="22">
        <f t="shared" si="386"/>
        <v>120.5066182763282</v>
      </c>
      <c r="AW1731" s="22">
        <f t="shared" si="387"/>
        <v>1.5806622722966739</v>
      </c>
      <c r="AX1731" s="22" t="str">
        <f t="shared" si="388"/>
        <v>DROP</v>
      </c>
    </row>
    <row r="1732" spans="1:50" x14ac:dyDescent="0.25">
      <c r="A1732" s="23" t="s">
        <v>18</v>
      </c>
      <c r="B1732" s="22" t="s">
        <v>1750</v>
      </c>
      <c r="C1732" s="34">
        <v>252.49431102179051</v>
      </c>
      <c r="D1732" s="32">
        <v>2.5292086969336717E-2</v>
      </c>
      <c r="E1732" s="32">
        <v>2.5805074660774575E-2</v>
      </c>
      <c r="F1732" s="22">
        <v>7</v>
      </c>
      <c r="H1732" s="27">
        <v>38.490527442272196</v>
      </c>
      <c r="I1732" s="27">
        <v>0</v>
      </c>
      <c r="J1732" s="27">
        <v>18.907439454017023</v>
      </c>
      <c r="K1732" s="27">
        <v>57.397966896289219</v>
      </c>
      <c r="M1732" s="27">
        <v>144.91819048772931</v>
      </c>
      <c r="N1732" s="27">
        <v>9.8472781298498298</v>
      </c>
      <c r="O1732" s="27">
        <v>0</v>
      </c>
      <c r="P1732" s="27">
        <v>167.92000000000002</v>
      </c>
      <c r="Q1732" s="27">
        <v>167.92000000000002</v>
      </c>
      <c r="R1732" s="27">
        <v>144.91819048772931</v>
      </c>
      <c r="S1732" s="22" t="s">
        <v>3380</v>
      </c>
      <c r="T1732" s="28">
        <v>7.0832323658602689</v>
      </c>
      <c r="U1732" s="22">
        <v>0.37087063030912848</v>
      </c>
      <c r="V1732" s="22">
        <v>0.322882633407724</v>
      </c>
      <c r="W1732" s="22">
        <v>0.86301923825470039</v>
      </c>
      <c r="X1732" s="27">
        <v>-97.367501721289912</v>
      </c>
      <c r="Y1732" s="27">
        <v>-120.36931123356062</v>
      </c>
      <c r="Z1732" s="23" t="s">
        <v>3429</v>
      </c>
      <c r="AA1732" s="23" t="s">
        <v>3429</v>
      </c>
      <c r="AB1732" s="23" t="s">
        <v>3429</v>
      </c>
      <c r="AC1732" s="23" t="s">
        <v>3429</v>
      </c>
      <c r="AD1732" s="23" t="s">
        <v>3429</v>
      </c>
      <c r="AE1732" s="23" t="s">
        <v>3429</v>
      </c>
      <c r="AH1732" s="38"/>
      <c r="AJ1732" s="43"/>
      <c r="AK1732" s="22">
        <f t="shared" ref="AK1732:AK1795" si="389">IF(K1732/(N1732+M1732)&lt;0,9999,IFERROR(K1732/(N1732+M1732),0))</f>
        <v>0.37087063030912848</v>
      </c>
      <c r="AL1732" s="22" t="str">
        <f t="shared" ref="AL1732:AL1795" si="390">IF(AK1732&gt;=1,K1732-M1732-N1732,"DROP")</f>
        <v>DROP</v>
      </c>
      <c r="AM1732" s="28">
        <f t="shared" ref="AM1732:AM1795" si="391">T1732</f>
        <v>7.0832323658602689</v>
      </c>
      <c r="AN1732" s="22">
        <f t="shared" ref="AN1732:AN1795" si="392">IF(AM1732&gt;=2,$P1732-2*$C1732*$T$2,0)</f>
        <v>120.5066182763282</v>
      </c>
      <c r="AO1732" s="22" t="str">
        <f t="shared" ref="AO1732:AO1795" si="393">IF(OR(AK1732&lt;1,AM1732&lt;2),"DROP","KEEP")</f>
        <v>DROP</v>
      </c>
      <c r="AP1732" s="22" t="str">
        <f t="shared" ref="AP1732:AP1795" si="394">IF(AO1732="DROP","DROP",IF(AL1732&lt;AN1732,AL1732,AN1732))</f>
        <v>DROP</v>
      </c>
      <c r="AQ1732" s="22" t="str">
        <f t="shared" ref="AQ1732:AQ1795" si="395">IF(AO1732="DROP","DROP",IF(K1732/(AJ1732+M1732+AP1732)&lt;0,9999,IFERROR(K1732/(AJ1732+M1732+AP1732),0)))</f>
        <v>DROP</v>
      </c>
      <c r="AR1732" s="22" t="str">
        <f t="shared" ref="AR1732:AR1795" si="396">IF(AO1732="DROP","DROP",IF(C1732&lt;0,9999,IFERROR(($P1732-$AP1732)/($C1732*$T$2),0)))</f>
        <v>DROP</v>
      </c>
      <c r="AS1732" s="22" t="str">
        <f t="shared" ref="AS1732:AS1795" si="397">IF(AO1732="DROP","DROP",IF(R1732&lt;0,9999,IFERROR((R1732+AP1732)/P1732,0)))</f>
        <v>DROP</v>
      </c>
      <c r="AT1732" s="22" t="str">
        <f t="shared" ref="AT1732:AT1795" si="398">IF(Z1732="DROP","DROP",IF(OR(AO1732="DROP",AS1732&lt;1),"DROP","KEEP"))</f>
        <v>DROP</v>
      </c>
      <c r="AU1732" s="22">
        <f t="shared" ref="AU1732:AU1795" si="399">IFERROR(K1732/(N1732+Q1732),0)</f>
        <v>0.322882633407724</v>
      </c>
      <c r="AV1732" s="22">
        <f t="shared" ref="AV1732:AV1795" si="400">AN1732</f>
        <v>120.5066182763282</v>
      </c>
      <c r="AW1732" s="22">
        <f t="shared" ref="AW1732:AW1795" si="401">IF(R1732&lt;0,9999,IFERROR((R1732+AV1732)/P1732,0))</f>
        <v>1.5806622722966739</v>
      </c>
      <c r="AX1732" s="22" t="str">
        <f t="shared" ref="AX1732:AX1795" si="402">IF(AC1732="DROP","DROP",IF(OR(AU1732&lt;1,AW1732&lt;1,AM1732&lt;2),"DROP","KEEP"))</f>
        <v>DROP</v>
      </c>
    </row>
    <row r="1733" spans="1:50" x14ac:dyDescent="0.25">
      <c r="A1733" s="23" t="s">
        <v>18</v>
      </c>
      <c r="B1733" s="22" t="s">
        <v>1751</v>
      </c>
      <c r="C1733" s="34">
        <v>3787.4146653268576</v>
      </c>
      <c r="D1733" s="32">
        <v>0.37938130454005076</v>
      </c>
      <c r="E1733" s="32">
        <v>0.38707611991161861</v>
      </c>
      <c r="F1733" s="22">
        <v>7</v>
      </c>
      <c r="H1733" s="27">
        <v>577.35791163408305</v>
      </c>
      <c r="I1733" s="27">
        <v>0</v>
      </c>
      <c r="J1733" s="27">
        <v>283.61159181025533</v>
      </c>
      <c r="K1733" s="27">
        <v>860.96950344433844</v>
      </c>
      <c r="M1733" s="27">
        <v>2173.7728573159393</v>
      </c>
      <c r="N1733" s="27">
        <v>147.70917194774745</v>
      </c>
      <c r="O1733" s="27">
        <v>0</v>
      </c>
      <c r="P1733" s="27">
        <v>2518.8000000000002</v>
      </c>
      <c r="Q1733" s="27">
        <v>2518.8000000000002</v>
      </c>
      <c r="R1733" s="27">
        <v>2173.7728573159393</v>
      </c>
      <c r="S1733" s="22" t="s">
        <v>3380</v>
      </c>
      <c r="T1733" s="28">
        <v>7.0832323658602698</v>
      </c>
      <c r="U1733" s="22">
        <v>0.37087063030912859</v>
      </c>
      <c r="V1733" s="22">
        <v>0.32288263340772405</v>
      </c>
      <c r="W1733" s="22">
        <v>0.86301923825470028</v>
      </c>
      <c r="X1733" s="27">
        <v>-1460.5125258193484</v>
      </c>
      <c r="Y1733" s="27">
        <v>-1805.5396685034093</v>
      </c>
      <c r="Z1733" s="23" t="s">
        <v>3429</v>
      </c>
      <c r="AA1733" s="23" t="s">
        <v>3429</v>
      </c>
      <c r="AB1733" s="23" t="s">
        <v>3429</v>
      </c>
      <c r="AC1733" s="23" t="s">
        <v>3429</v>
      </c>
      <c r="AD1733" s="23" t="s">
        <v>3429</v>
      </c>
      <c r="AE1733" s="23" t="s">
        <v>3429</v>
      </c>
      <c r="AH1733" s="38"/>
      <c r="AJ1733" s="43"/>
      <c r="AK1733" s="22">
        <f t="shared" si="389"/>
        <v>0.37087063030912859</v>
      </c>
      <c r="AL1733" s="22" t="str">
        <f t="shared" si="390"/>
        <v>DROP</v>
      </c>
      <c r="AM1733" s="28">
        <f t="shared" si="391"/>
        <v>7.0832323658602698</v>
      </c>
      <c r="AN1733" s="22">
        <f t="shared" si="392"/>
        <v>1807.5992741449229</v>
      </c>
      <c r="AO1733" s="22" t="str">
        <f t="shared" si="393"/>
        <v>DROP</v>
      </c>
      <c r="AP1733" s="22" t="str">
        <f t="shared" si="394"/>
        <v>DROP</v>
      </c>
      <c r="AQ1733" s="22" t="str">
        <f t="shared" si="395"/>
        <v>DROP</v>
      </c>
      <c r="AR1733" s="22" t="str">
        <f t="shared" si="396"/>
        <v>DROP</v>
      </c>
      <c r="AS1733" s="22" t="str">
        <f t="shared" si="397"/>
        <v>DROP</v>
      </c>
      <c r="AT1733" s="22" t="str">
        <f t="shared" si="398"/>
        <v>DROP</v>
      </c>
      <c r="AU1733" s="22">
        <f t="shared" si="399"/>
        <v>0.32288263340772405</v>
      </c>
      <c r="AV1733" s="22">
        <f t="shared" si="400"/>
        <v>1807.5992741449229</v>
      </c>
      <c r="AW1733" s="22">
        <f t="shared" si="401"/>
        <v>1.5806622722966737</v>
      </c>
      <c r="AX1733" s="22" t="str">
        <f t="shared" si="402"/>
        <v>DROP</v>
      </c>
    </row>
    <row r="1734" spans="1:50" x14ac:dyDescent="0.25">
      <c r="A1734" s="23" t="s">
        <v>18</v>
      </c>
      <c r="B1734" s="22" t="s">
        <v>1752</v>
      </c>
      <c r="C1734" s="34">
        <v>6312.3577755447623</v>
      </c>
      <c r="D1734" s="32">
        <v>0.63230217423341784</v>
      </c>
      <c r="E1734" s="32">
        <v>0.64512686651936435</v>
      </c>
      <c r="F1734" s="22">
        <v>7</v>
      </c>
      <c r="H1734" s="27">
        <v>962.26318605680467</v>
      </c>
      <c r="I1734" s="27">
        <v>0</v>
      </c>
      <c r="J1734" s="27">
        <v>472.68598635042554</v>
      </c>
      <c r="K1734" s="27">
        <v>1434.9491724072302</v>
      </c>
      <c r="M1734" s="27">
        <v>3622.9547621932315</v>
      </c>
      <c r="N1734" s="27">
        <v>246.18195324624574</v>
      </c>
      <c r="O1734" s="27">
        <v>0</v>
      </c>
      <c r="P1734" s="27">
        <v>4198</v>
      </c>
      <c r="Q1734" s="27">
        <v>4198</v>
      </c>
      <c r="R1734" s="27">
        <v>3622.9547621932315</v>
      </c>
      <c r="S1734" s="22" t="s">
        <v>3380</v>
      </c>
      <c r="T1734" s="28">
        <v>7.0832323658602698</v>
      </c>
      <c r="U1734" s="22">
        <v>0.37087063030912854</v>
      </c>
      <c r="V1734" s="22">
        <v>0.32288263340772394</v>
      </c>
      <c r="W1734" s="22">
        <v>0.86301923825470017</v>
      </c>
      <c r="X1734" s="27">
        <v>-2434.187543032247</v>
      </c>
      <c r="Y1734" s="27">
        <v>-3009.2327808390155</v>
      </c>
      <c r="Z1734" s="23" t="s">
        <v>3429</v>
      </c>
      <c r="AA1734" s="23" t="s">
        <v>3429</v>
      </c>
      <c r="AB1734" s="23" t="s">
        <v>3429</v>
      </c>
      <c r="AC1734" s="23" t="s">
        <v>3429</v>
      </c>
      <c r="AD1734" s="23" t="s">
        <v>3429</v>
      </c>
      <c r="AE1734" s="23" t="s">
        <v>3429</v>
      </c>
      <c r="AH1734" s="38"/>
      <c r="AJ1734" s="43"/>
      <c r="AK1734" s="22">
        <f t="shared" si="389"/>
        <v>0.37087063030912854</v>
      </c>
      <c r="AL1734" s="22" t="str">
        <f t="shared" si="390"/>
        <v>DROP</v>
      </c>
      <c r="AM1734" s="28">
        <f t="shared" si="391"/>
        <v>7.0832323658602698</v>
      </c>
      <c r="AN1734" s="22">
        <f t="shared" si="392"/>
        <v>3012.6654569082048</v>
      </c>
      <c r="AO1734" s="22" t="str">
        <f t="shared" si="393"/>
        <v>DROP</v>
      </c>
      <c r="AP1734" s="22" t="str">
        <f t="shared" si="394"/>
        <v>DROP</v>
      </c>
      <c r="AQ1734" s="22" t="str">
        <f t="shared" si="395"/>
        <v>DROP</v>
      </c>
      <c r="AR1734" s="22" t="str">
        <f t="shared" si="396"/>
        <v>DROP</v>
      </c>
      <c r="AS1734" s="22" t="str">
        <f t="shared" si="397"/>
        <v>DROP</v>
      </c>
      <c r="AT1734" s="22" t="str">
        <f t="shared" si="398"/>
        <v>DROP</v>
      </c>
      <c r="AU1734" s="22">
        <f t="shared" si="399"/>
        <v>0.32288263340772394</v>
      </c>
      <c r="AV1734" s="22">
        <f t="shared" si="400"/>
        <v>3012.6654569082048</v>
      </c>
      <c r="AW1734" s="22">
        <f t="shared" si="401"/>
        <v>1.5806622722966737</v>
      </c>
      <c r="AX1734" s="22" t="str">
        <f t="shared" si="402"/>
        <v>DROP</v>
      </c>
    </row>
    <row r="1735" spans="1:50" x14ac:dyDescent="0.25">
      <c r="A1735" s="23" t="s">
        <v>18</v>
      </c>
      <c r="B1735" s="22" t="s">
        <v>1753</v>
      </c>
      <c r="C1735" s="34">
        <v>757.48293306537153</v>
      </c>
      <c r="D1735" s="32">
        <v>7.5876260908010154E-2</v>
      </c>
      <c r="E1735" s="32">
        <v>7.7415223982323728E-2</v>
      </c>
      <c r="F1735" s="22">
        <v>7</v>
      </c>
      <c r="H1735" s="27">
        <v>115.47158232681656</v>
      </c>
      <c r="I1735" s="27">
        <v>0</v>
      </c>
      <c r="J1735" s="27">
        <v>56.72231836205107</v>
      </c>
      <c r="K1735" s="27">
        <v>172.19390068886764</v>
      </c>
      <c r="M1735" s="27">
        <v>434.75457146318786</v>
      </c>
      <c r="N1735" s="27">
        <v>29.541834389549489</v>
      </c>
      <c r="O1735" s="27">
        <v>0</v>
      </c>
      <c r="P1735" s="27">
        <v>503.76000000000005</v>
      </c>
      <c r="Q1735" s="27">
        <v>503.76000000000005</v>
      </c>
      <c r="R1735" s="27">
        <v>434.75457146318786</v>
      </c>
      <c r="S1735" s="22" t="s">
        <v>3380</v>
      </c>
      <c r="T1735" s="28">
        <v>7.0832323658602698</v>
      </c>
      <c r="U1735" s="22">
        <v>0.37087063030912854</v>
      </c>
      <c r="V1735" s="22">
        <v>0.322882633407724</v>
      </c>
      <c r="W1735" s="22">
        <v>0.86301923825470028</v>
      </c>
      <c r="X1735" s="27">
        <v>-292.10250516386969</v>
      </c>
      <c r="Y1735" s="27">
        <v>-361.10793370068188</v>
      </c>
      <c r="Z1735" s="23" t="s">
        <v>3429</v>
      </c>
      <c r="AA1735" s="23" t="s">
        <v>3429</v>
      </c>
      <c r="AB1735" s="23" t="s">
        <v>3429</v>
      </c>
      <c r="AC1735" s="23" t="s">
        <v>3429</v>
      </c>
      <c r="AD1735" s="23" t="s">
        <v>3429</v>
      </c>
      <c r="AE1735" s="23" t="s">
        <v>3429</v>
      </c>
      <c r="AH1735" s="38"/>
      <c r="AJ1735" s="43"/>
      <c r="AK1735" s="22">
        <f t="shared" si="389"/>
        <v>0.37087063030912854</v>
      </c>
      <c r="AL1735" s="22" t="str">
        <f t="shared" si="390"/>
        <v>DROP</v>
      </c>
      <c r="AM1735" s="28">
        <f t="shared" si="391"/>
        <v>7.0832323658602698</v>
      </c>
      <c r="AN1735" s="22">
        <f t="shared" si="392"/>
        <v>361.51985482898459</v>
      </c>
      <c r="AO1735" s="22" t="str">
        <f t="shared" si="393"/>
        <v>DROP</v>
      </c>
      <c r="AP1735" s="22" t="str">
        <f t="shared" si="394"/>
        <v>DROP</v>
      </c>
      <c r="AQ1735" s="22" t="str">
        <f t="shared" si="395"/>
        <v>DROP</v>
      </c>
      <c r="AR1735" s="22" t="str">
        <f t="shared" si="396"/>
        <v>DROP</v>
      </c>
      <c r="AS1735" s="22" t="str">
        <f t="shared" si="397"/>
        <v>DROP</v>
      </c>
      <c r="AT1735" s="22" t="str">
        <f t="shared" si="398"/>
        <v>DROP</v>
      </c>
      <c r="AU1735" s="22">
        <f t="shared" si="399"/>
        <v>0.322882633407724</v>
      </c>
      <c r="AV1735" s="22">
        <f t="shared" si="400"/>
        <v>361.51985482898459</v>
      </c>
      <c r="AW1735" s="22">
        <f t="shared" si="401"/>
        <v>1.5806622722966737</v>
      </c>
      <c r="AX1735" s="22" t="str">
        <f t="shared" si="402"/>
        <v>DROP</v>
      </c>
    </row>
    <row r="1736" spans="1:50" x14ac:dyDescent="0.25">
      <c r="A1736" s="23" t="s">
        <v>18</v>
      </c>
      <c r="B1736" s="22" t="s">
        <v>1754</v>
      </c>
      <c r="C1736" s="34">
        <v>5049.8862204358102</v>
      </c>
      <c r="D1736" s="32">
        <v>0.50584173938673427</v>
      </c>
      <c r="E1736" s="32">
        <v>0.51610149321549148</v>
      </c>
      <c r="F1736" s="22">
        <v>7</v>
      </c>
      <c r="H1736" s="27">
        <v>769.8105488454438</v>
      </c>
      <c r="I1736" s="27">
        <v>0</v>
      </c>
      <c r="J1736" s="27">
        <v>378.14878908034052</v>
      </c>
      <c r="K1736" s="27">
        <v>1147.9593379257844</v>
      </c>
      <c r="M1736" s="27">
        <v>2898.3638097545859</v>
      </c>
      <c r="N1736" s="27">
        <v>196.94556259699661</v>
      </c>
      <c r="O1736" s="27">
        <v>0</v>
      </c>
      <c r="P1736" s="27">
        <v>3358.4000000000005</v>
      </c>
      <c r="Q1736" s="27">
        <v>3358.4000000000005</v>
      </c>
      <c r="R1736" s="27">
        <v>2898.3638097545859</v>
      </c>
      <c r="S1736" s="22" t="s">
        <v>3380</v>
      </c>
      <c r="T1736" s="28">
        <v>7.0832323658602698</v>
      </c>
      <c r="U1736" s="22">
        <v>0.37087063030912854</v>
      </c>
      <c r="V1736" s="22">
        <v>0.322882633407724</v>
      </c>
      <c r="W1736" s="22">
        <v>0.86301923825470028</v>
      </c>
      <c r="X1736" s="27">
        <v>-1947.3500344257982</v>
      </c>
      <c r="Y1736" s="27">
        <v>-2407.3862246712129</v>
      </c>
      <c r="Z1736" s="23" t="s">
        <v>3429</v>
      </c>
      <c r="AA1736" s="23" t="s">
        <v>3429</v>
      </c>
      <c r="AB1736" s="23" t="s">
        <v>3429</v>
      </c>
      <c r="AC1736" s="23" t="s">
        <v>3429</v>
      </c>
      <c r="AD1736" s="23" t="s">
        <v>3429</v>
      </c>
      <c r="AE1736" s="23" t="s">
        <v>3429</v>
      </c>
      <c r="AH1736" s="38"/>
      <c r="AJ1736" s="43"/>
      <c r="AK1736" s="22">
        <f t="shared" si="389"/>
        <v>0.37087063030912854</v>
      </c>
      <c r="AL1736" s="22" t="str">
        <f t="shared" si="390"/>
        <v>DROP</v>
      </c>
      <c r="AM1736" s="28">
        <f t="shared" si="391"/>
        <v>7.0832323658602698</v>
      </c>
      <c r="AN1736" s="22">
        <f t="shared" si="392"/>
        <v>2410.1323655265642</v>
      </c>
      <c r="AO1736" s="22" t="str">
        <f t="shared" si="393"/>
        <v>DROP</v>
      </c>
      <c r="AP1736" s="22" t="str">
        <f t="shared" si="394"/>
        <v>DROP</v>
      </c>
      <c r="AQ1736" s="22" t="str">
        <f t="shared" si="395"/>
        <v>DROP</v>
      </c>
      <c r="AR1736" s="22" t="str">
        <f t="shared" si="396"/>
        <v>DROP</v>
      </c>
      <c r="AS1736" s="22" t="str">
        <f t="shared" si="397"/>
        <v>DROP</v>
      </c>
      <c r="AT1736" s="22" t="str">
        <f t="shared" si="398"/>
        <v>DROP</v>
      </c>
      <c r="AU1736" s="22">
        <f t="shared" si="399"/>
        <v>0.322882633407724</v>
      </c>
      <c r="AV1736" s="22">
        <f t="shared" si="400"/>
        <v>2410.1323655265642</v>
      </c>
      <c r="AW1736" s="22">
        <f t="shared" si="401"/>
        <v>1.5806622722966739</v>
      </c>
      <c r="AX1736" s="22" t="str">
        <f t="shared" si="402"/>
        <v>DROP</v>
      </c>
    </row>
    <row r="1737" spans="1:50" x14ac:dyDescent="0.25">
      <c r="A1737" s="23" t="s">
        <v>18</v>
      </c>
      <c r="B1737" s="22" t="s">
        <v>1755</v>
      </c>
      <c r="C1737" s="34">
        <v>757.48293306537153</v>
      </c>
      <c r="D1737" s="32">
        <v>7.5876260908010154E-2</v>
      </c>
      <c r="E1737" s="32">
        <v>7.7415223982323728E-2</v>
      </c>
      <c r="F1737" s="22">
        <v>7</v>
      </c>
      <c r="H1737" s="27">
        <v>115.47158232681656</v>
      </c>
      <c r="I1737" s="27">
        <v>0</v>
      </c>
      <c r="J1737" s="27">
        <v>56.72231836205107</v>
      </c>
      <c r="K1737" s="27">
        <v>172.19390068886764</v>
      </c>
      <c r="M1737" s="27">
        <v>434.75457146318786</v>
      </c>
      <c r="N1737" s="27">
        <v>29.541834389549489</v>
      </c>
      <c r="O1737" s="27">
        <v>0</v>
      </c>
      <c r="P1737" s="27">
        <v>503.76000000000005</v>
      </c>
      <c r="Q1737" s="27">
        <v>503.76000000000005</v>
      </c>
      <c r="R1737" s="27">
        <v>434.75457146318786</v>
      </c>
      <c r="S1737" s="22" t="s">
        <v>3380</v>
      </c>
      <c r="T1737" s="28">
        <v>7.0832323658602698</v>
      </c>
      <c r="U1737" s="22">
        <v>0.37087063030912854</v>
      </c>
      <c r="V1737" s="22">
        <v>0.322882633407724</v>
      </c>
      <c r="W1737" s="22">
        <v>0.86301923825470028</v>
      </c>
      <c r="X1737" s="27">
        <v>-292.10250516386969</v>
      </c>
      <c r="Y1737" s="27">
        <v>-361.10793370068188</v>
      </c>
      <c r="Z1737" s="23" t="s">
        <v>3429</v>
      </c>
      <c r="AA1737" s="23" t="s">
        <v>3429</v>
      </c>
      <c r="AB1737" s="23" t="s">
        <v>3429</v>
      </c>
      <c r="AC1737" s="23" t="s">
        <v>3429</v>
      </c>
      <c r="AD1737" s="23" t="s">
        <v>3429</v>
      </c>
      <c r="AE1737" s="23" t="s">
        <v>3429</v>
      </c>
      <c r="AH1737" s="38"/>
      <c r="AJ1737" s="43"/>
      <c r="AK1737" s="22">
        <f t="shared" si="389"/>
        <v>0.37087063030912854</v>
      </c>
      <c r="AL1737" s="22" t="str">
        <f t="shared" si="390"/>
        <v>DROP</v>
      </c>
      <c r="AM1737" s="28">
        <f t="shared" si="391"/>
        <v>7.0832323658602698</v>
      </c>
      <c r="AN1737" s="22">
        <f t="shared" si="392"/>
        <v>361.51985482898459</v>
      </c>
      <c r="AO1737" s="22" t="str">
        <f t="shared" si="393"/>
        <v>DROP</v>
      </c>
      <c r="AP1737" s="22" t="str">
        <f t="shared" si="394"/>
        <v>DROP</v>
      </c>
      <c r="AQ1737" s="22" t="str">
        <f t="shared" si="395"/>
        <v>DROP</v>
      </c>
      <c r="AR1737" s="22" t="str">
        <f t="shared" si="396"/>
        <v>DROP</v>
      </c>
      <c r="AS1737" s="22" t="str">
        <f t="shared" si="397"/>
        <v>DROP</v>
      </c>
      <c r="AT1737" s="22" t="str">
        <f t="shared" si="398"/>
        <v>DROP</v>
      </c>
      <c r="AU1737" s="22">
        <f t="shared" si="399"/>
        <v>0.322882633407724</v>
      </c>
      <c r="AV1737" s="22">
        <f t="shared" si="400"/>
        <v>361.51985482898459</v>
      </c>
      <c r="AW1737" s="22">
        <f t="shared" si="401"/>
        <v>1.5806622722966737</v>
      </c>
      <c r="AX1737" s="22" t="str">
        <f t="shared" si="402"/>
        <v>DROP</v>
      </c>
    </row>
    <row r="1738" spans="1:50" x14ac:dyDescent="0.25">
      <c r="A1738" s="23" t="s">
        <v>18</v>
      </c>
      <c r="B1738" s="22" t="s">
        <v>1756</v>
      </c>
      <c r="C1738" s="34">
        <v>504.98862204358102</v>
      </c>
      <c r="D1738" s="32">
        <v>5.0584173938673434E-2</v>
      </c>
      <c r="E1738" s="32">
        <v>5.1610149321549149E-2</v>
      </c>
      <c r="F1738" s="22">
        <v>7</v>
      </c>
      <c r="H1738" s="27">
        <v>76.981054884544392</v>
      </c>
      <c r="I1738" s="27">
        <v>0</v>
      </c>
      <c r="J1738" s="27">
        <v>37.814878908034046</v>
      </c>
      <c r="K1738" s="27">
        <v>114.79593379257844</v>
      </c>
      <c r="M1738" s="27">
        <v>289.83638097545861</v>
      </c>
      <c r="N1738" s="27">
        <v>19.69455625969966</v>
      </c>
      <c r="O1738" s="27">
        <v>0</v>
      </c>
      <c r="P1738" s="27">
        <v>335.84000000000003</v>
      </c>
      <c r="Q1738" s="27">
        <v>335.84000000000003</v>
      </c>
      <c r="R1738" s="27">
        <v>289.83638097545861</v>
      </c>
      <c r="S1738" s="22" t="s">
        <v>3380</v>
      </c>
      <c r="T1738" s="28">
        <v>7.0832323658602689</v>
      </c>
      <c r="U1738" s="22">
        <v>0.37087063030912848</v>
      </c>
      <c r="V1738" s="22">
        <v>0.322882633407724</v>
      </c>
      <c r="W1738" s="22">
        <v>0.86301923825470039</v>
      </c>
      <c r="X1738" s="27">
        <v>-194.73500344257982</v>
      </c>
      <c r="Y1738" s="27">
        <v>-240.73862246712125</v>
      </c>
      <c r="Z1738" s="23" t="s">
        <v>3429</v>
      </c>
      <c r="AA1738" s="23" t="s">
        <v>3429</v>
      </c>
      <c r="AB1738" s="23" t="s">
        <v>3429</v>
      </c>
      <c r="AC1738" s="23" t="s">
        <v>3429</v>
      </c>
      <c r="AD1738" s="23" t="s">
        <v>3429</v>
      </c>
      <c r="AE1738" s="23" t="s">
        <v>3429</v>
      </c>
      <c r="AH1738" s="38"/>
      <c r="AJ1738" s="43"/>
      <c r="AK1738" s="22">
        <f t="shared" si="389"/>
        <v>0.37087063030912848</v>
      </c>
      <c r="AL1738" s="22" t="str">
        <f t="shared" si="390"/>
        <v>DROP</v>
      </c>
      <c r="AM1738" s="28">
        <f t="shared" si="391"/>
        <v>7.0832323658602689</v>
      </c>
      <c r="AN1738" s="22">
        <f t="shared" si="392"/>
        <v>241.01323655265639</v>
      </c>
      <c r="AO1738" s="22" t="str">
        <f t="shared" si="393"/>
        <v>DROP</v>
      </c>
      <c r="AP1738" s="22" t="str">
        <f t="shared" si="394"/>
        <v>DROP</v>
      </c>
      <c r="AQ1738" s="22" t="str">
        <f t="shared" si="395"/>
        <v>DROP</v>
      </c>
      <c r="AR1738" s="22" t="str">
        <f t="shared" si="396"/>
        <v>DROP</v>
      </c>
      <c r="AS1738" s="22" t="str">
        <f t="shared" si="397"/>
        <v>DROP</v>
      </c>
      <c r="AT1738" s="22" t="str">
        <f t="shared" si="398"/>
        <v>DROP</v>
      </c>
      <c r="AU1738" s="22">
        <f t="shared" si="399"/>
        <v>0.322882633407724</v>
      </c>
      <c r="AV1738" s="22">
        <f t="shared" si="400"/>
        <v>241.01323655265639</v>
      </c>
      <c r="AW1738" s="22">
        <f t="shared" si="401"/>
        <v>1.5806622722966739</v>
      </c>
      <c r="AX1738" s="22" t="str">
        <f t="shared" si="402"/>
        <v>DROP</v>
      </c>
    </row>
    <row r="1739" spans="1:50" x14ac:dyDescent="0.25">
      <c r="A1739" s="23" t="s">
        <v>18</v>
      </c>
      <c r="B1739" s="22" t="s">
        <v>1757</v>
      </c>
      <c r="C1739" s="34">
        <v>757.48293306537153</v>
      </c>
      <c r="D1739" s="32">
        <v>7.5876260908010154E-2</v>
      </c>
      <c r="E1739" s="32">
        <v>7.7415223982323728E-2</v>
      </c>
      <c r="F1739" s="22">
        <v>7</v>
      </c>
      <c r="H1739" s="27">
        <v>115.47158232681656</v>
      </c>
      <c r="I1739" s="27">
        <v>0</v>
      </c>
      <c r="J1739" s="27">
        <v>56.72231836205107</v>
      </c>
      <c r="K1739" s="27">
        <v>172.19390068886764</v>
      </c>
      <c r="M1739" s="27">
        <v>434.75457146318786</v>
      </c>
      <c r="N1739" s="27">
        <v>29.541834389549489</v>
      </c>
      <c r="O1739" s="27">
        <v>0</v>
      </c>
      <c r="P1739" s="27">
        <v>503.76000000000005</v>
      </c>
      <c r="Q1739" s="27">
        <v>503.76000000000005</v>
      </c>
      <c r="R1739" s="27">
        <v>434.75457146318786</v>
      </c>
      <c r="S1739" s="22" t="s">
        <v>3380</v>
      </c>
      <c r="T1739" s="28">
        <v>7.0832323658602698</v>
      </c>
      <c r="U1739" s="22">
        <v>0.37087063030912854</v>
      </c>
      <c r="V1739" s="22">
        <v>0.322882633407724</v>
      </c>
      <c r="W1739" s="22">
        <v>0.86301923825470028</v>
      </c>
      <c r="X1739" s="27">
        <v>-292.10250516386969</v>
      </c>
      <c r="Y1739" s="27">
        <v>-361.10793370068188</v>
      </c>
      <c r="Z1739" s="23" t="s">
        <v>3429</v>
      </c>
      <c r="AA1739" s="23" t="s">
        <v>3429</v>
      </c>
      <c r="AB1739" s="23" t="s">
        <v>3429</v>
      </c>
      <c r="AC1739" s="23" t="s">
        <v>3429</v>
      </c>
      <c r="AD1739" s="23" t="s">
        <v>3429</v>
      </c>
      <c r="AE1739" s="23" t="s">
        <v>3429</v>
      </c>
      <c r="AH1739" s="38"/>
      <c r="AJ1739" s="43"/>
      <c r="AK1739" s="22">
        <f t="shared" si="389"/>
        <v>0.37087063030912854</v>
      </c>
      <c r="AL1739" s="22" t="str">
        <f t="shared" si="390"/>
        <v>DROP</v>
      </c>
      <c r="AM1739" s="28">
        <f t="shared" si="391"/>
        <v>7.0832323658602698</v>
      </c>
      <c r="AN1739" s="22">
        <f t="shared" si="392"/>
        <v>361.51985482898459</v>
      </c>
      <c r="AO1739" s="22" t="str">
        <f t="shared" si="393"/>
        <v>DROP</v>
      </c>
      <c r="AP1739" s="22" t="str">
        <f t="shared" si="394"/>
        <v>DROP</v>
      </c>
      <c r="AQ1739" s="22" t="str">
        <f t="shared" si="395"/>
        <v>DROP</v>
      </c>
      <c r="AR1739" s="22" t="str">
        <f t="shared" si="396"/>
        <v>DROP</v>
      </c>
      <c r="AS1739" s="22" t="str">
        <f t="shared" si="397"/>
        <v>DROP</v>
      </c>
      <c r="AT1739" s="22" t="str">
        <f t="shared" si="398"/>
        <v>DROP</v>
      </c>
      <c r="AU1739" s="22">
        <f t="shared" si="399"/>
        <v>0.322882633407724</v>
      </c>
      <c r="AV1739" s="22">
        <f t="shared" si="400"/>
        <v>361.51985482898459</v>
      </c>
      <c r="AW1739" s="22">
        <f t="shared" si="401"/>
        <v>1.5806622722966737</v>
      </c>
      <c r="AX1739" s="22" t="str">
        <f t="shared" si="402"/>
        <v>DROP</v>
      </c>
    </row>
    <row r="1740" spans="1:50" x14ac:dyDescent="0.25">
      <c r="A1740" s="23" t="s">
        <v>18</v>
      </c>
      <c r="B1740" s="22" t="s">
        <v>1758</v>
      </c>
      <c r="C1740" s="34">
        <v>252.49431102179051</v>
      </c>
      <c r="D1740" s="32">
        <v>2.5292086969336717E-2</v>
      </c>
      <c r="E1740" s="32">
        <v>2.5805074660774575E-2</v>
      </c>
      <c r="F1740" s="22">
        <v>7</v>
      </c>
      <c r="H1740" s="27">
        <v>38.490527442272196</v>
      </c>
      <c r="I1740" s="27">
        <v>0</v>
      </c>
      <c r="J1740" s="27">
        <v>18.907439454017023</v>
      </c>
      <c r="K1740" s="27">
        <v>57.397966896289219</v>
      </c>
      <c r="M1740" s="27">
        <v>144.91819048772931</v>
      </c>
      <c r="N1740" s="27">
        <v>9.8472781298498298</v>
      </c>
      <c r="O1740" s="27">
        <v>0</v>
      </c>
      <c r="P1740" s="27">
        <v>167.92000000000002</v>
      </c>
      <c r="Q1740" s="27">
        <v>167.92000000000002</v>
      </c>
      <c r="R1740" s="27">
        <v>144.91819048772931</v>
      </c>
      <c r="S1740" s="22" t="s">
        <v>3380</v>
      </c>
      <c r="T1740" s="28">
        <v>7.0832323658602689</v>
      </c>
      <c r="U1740" s="22">
        <v>0.37087063030912848</v>
      </c>
      <c r="V1740" s="22">
        <v>0.322882633407724</v>
      </c>
      <c r="W1740" s="22">
        <v>0.86301923825470039</v>
      </c>
      <c r="X1740" s="27">
        <v>-97.367501721289912</v>
      </c>
      <c r="Y1740" s="27">
        <v>-120.36931123356062</v>
      </c>
      <c r="Z1740" s="23" t="s">
        <v>3429</v>
      </c>
      <c r="AA1740" s="23" t="s">
        <v>3429</v>
      </c>
      <c r="AB1740" s="23" t="s">
        <v>3429</v>
      </c>
      <c r="AC1740" s="23" t="s">
        <v>3429</v>
      </c>
      <c r="AD1740" s="23" t="s">
        <v>3429</v>
      </c>
      <c r="AE1740" s="23" t="s">
        <v>3429</v>
      </c>
      <c r="AH1740" s="38"/>
      <c r="AJ1740" s="43"/>
      <c r="AK1740" s="22">
        <f t="shared" si="389"/>
        <v>0.37087063030912848</v>
      </c>
      <c r="AL1740" s="22" t="str">
        <f t="shared" si="390"/>
        <v>DROP</v>
      </c>
      <c r="AM1740" s="28">
        <f t="shared" si="391"/>
        <v>7.0832323658602689</v>
      </c>
      <c r="AN1740" s="22">
        <f t="shared" si="392"/>
        <v>120.5066182763282</v>
      </c>
      <c r="AO1740" s="22" t="str">
        <f t="shared" si="393"/>
        <v>DROP</v>
      </c>
      <c r="AP1740" s="22" t="str">
        <f t="shared" si="394"/>
        <v>DROP</v>
      </c>
      <c r="AQ1740" s="22" t="str">
        <f t="shared" si="395"/>
        <v>DROP</v>
      </c>
      <c r="AR1740" s="22" t="str">
        <f t="shared" si="396"/>
        <v>DROP</v>
      </c>
      <c r="AS1740" s="22" t="str">
        <f t="shared" si="397"/>
        <v>DROP</v>
      </c>
      <c r="AT1740" s="22" t="str">
        <f t="shared" si="398"/>
        <v>DROP</v>
      </c>
      <c r="AU1740" s="22">
        <f t="shared" si="399"/>
        <v>0.322882633407724</v>
      </c>
      <c r="AV1740" s="22">
        <f t="shared" si="400"/>
        <v>120.5066182763282</v>
      </c>
      <c r="AW1740" s="22">
        <f t="shared" si="401"/>
        <v>1.5806622722966739</v>
      </c>
      <c r="AX1740" s="22" t="str">
        <f t="shared" si="402"/>
        <v>DROP</v>
      </c>
    </row>
    <row r="1741" spans="1:50" x14ac:dyDescent="0.25">
      <c r="A1741" s="23" t="s">
        <v>18</v>
      </c>
      <c r="B1741" s="22" t="s">
        <v>1759</v>
      </c>
      <c r="C1741" s="34">
        <v>252.49431102179051</v>
      </c>
      <c r="D1741" s="32">
        <v>2.5292086969336717E-2</v>
      </c>
      <c r="E1741" s="32">
        <v>2.5805074660774575E-2</v>
      </c>
      <c r="F1741" s="22">
        <v>7</v>
      </c>
      <c r="H1741" s="27">
        <v>38.490527442272196</v>
      </c>
      <c r="I1741" s="27">
        <v>0</v>
      </c>
      <c r="J1741" s="27">
        <v>18.907439454017023</v>
      </c>
      <c r="K1741" s="27">
        <v>57.397966896289219</v>
      </c>
      <c r="M1741" s="27">
        <v>144.91819048772931</v>
      </c>
      <c r="N1741" s="27">
        <v>9.8472781298498298</v>
      </c>
      <c r="O1741" s="27">
        <v>0</v>
      </c>
      <c r="P1741" s="27">
        <v>167.92000000000002</v>
      </c>
      <c r="Q1741" s="27">
        <v>167.92000000000002</v>
      </c>
      <c r="R1741" s="27">
        <v>144.91819048772931</v>
      </c>
      <c r="S1741" s="22" t="s">
        <v>3380</v>
      </c>
      <c r="T1741" s="28">
        <v>7.0832323658602689</v>
      </c>
      <c r="U1741" s="22">
        <v>0.37087063030912848</v>
      </c>
      <c r="V1741" s="22">
        <v>0.322882633407724</v>
      </c>
      <c r="W1741" s="22">
        <v>0.86301923825470039</v>
      </c>
      <c r="X1741" s="27">
        <v>-97.367501721289912</v>
      </c>
      <c r="Y1741" s="27">
        <v>-120.36931123356062</v>
      </c>
      <c r="Z1741" s="23" t="s">
        <v>3429</v>
      </c>
      <c r="AA1741" s="23" t="s">
        <v>3429</v>
      </c>
      <c r="AB1741" s="23" t="s">
        <v>3429</v>
      </c>
      <c r="AC1741" s="23" t="s">
        <v>3429</v>
      </c>
      <c r="AD1741" s="23" t="s">
        <v>3429</v>
      </c>
      <c r="AE1741" s="23" t="s">
        <v>3429</v>
      </c>
      <c r="AH1741" s="38"/>
      <c r="AJ1741" s="43"/>
      <c r="AK1741" s="22">
        <f t="shared" si="389"/>
        <v>0.37087063030912848</v>
      </c>
      <c r="AL1741" s="22" t="str">
        <f t="shared" si="390"/>
        <v>DROP</v>
      </c>
      <c r="AM1741" s="28">
        <f t="shared" si="391"/>
        <v>7.0832323658602689</v>
      </c>
      <c r="AN1741" s="22">
        <f t="shared" si="392"/>
        <v>120.5066182763282</v>
      </c>
      <c r="AO1741" s="22" t="str">
        <f t="shared" si="393"/>
        <v>DROP</v>
      </c>
      <c r="AP1741" s="22" t="str">
        <f t="shared" si="394"/>
        <v>DROP</v>
      </c>
      <c r="AQ1741" s="22" t="str">
        <f t="shared" si="395"/>
        <v>DROP</v>
      </c>
      <c r="AR1741" s="22" t="str">
        <f t="shared" si="396"/>
        <v>DROP</v>
      </c>
      <c r="AS1741" s="22" t="str">
        <f t="shared" si="397"/>
        <v>DROP</v>
      </c>
      <c r="AT1741" s="22" t="str">
        <f t="shared" si="398"/>
        <v>DROP</v>
      </c>
      <c r="AU1741" s="22">
        <f t="shared" si="399"/>
        <v>0.322882633407724</v>
      </c>
      <c r="AV1741" s="22">
        <f t="shared" si="400"/>
        <v>120.5066182763282</v>
      </c>
      <c r="AW1741" s="22">
        <f t="shared" si="401"/>
        <v>1.5806622722966739</v>
      </c>
      <c r="AX1741" s="22" t="str">
        <f t="shared" si="402"/>
        <v>DROP</v>
      </c>
    </row>
    <row r="1742" spans="1:50" x14ac:dyDescent="0.25">
      <c r="A1742" s="23" t="s">
        <v>18</v>
      </c>
      <c r="B1742" s="22" t="s">
        <v>1760</v>
      </c>
      <c r="C1742" s="34">
        <v>857.65046055718517</v>
      </c>
      <c r="D1742" s="32">
        <v>0.14493732949582702</v>
      </c>
      <c r="E1742" s="32">
        <v>9.6400776847913011E-2</v>
      </c>
      <c r="F1742" s="22">
        <v>10</v>
      </c>
      <c r="H1742" s="27">
        <v>187.80885250310806</v>
      </c>
      <c r="I1742" s="27">
        <v>52.121001646632223</v>
      </c>
      <c r="J1742" s="27">
        <v>153.8622646616443</v>
      </c>
      <c r="K1742" s="27">
        <v>393.79211881138457</v>
      </c>
      <c r="M1742" s="27">
        <v>676.24333654880752</v>
      </c>
      <c r="N1742" s="27">
        <v>33.44836796173022</v>
      </c>
      <c r="O1742" s="27">
        <v>0</v>
      </c>
      <c r="P1742" s="27">
        <v>29.95</v>
      </c>
      <c r="Q1742" s="27">
        <v>29.95</v>
      </c>
      <c r="R1742" s="27">
        <v>676.24333654880752</v>
      </c>
      <c r="S1742" s="22" t="s">
        <v>3355</v>
      </c>
      <c r="T1742" s="28">
        <v>0.37193509766178107</v>
      </c>
      <c r="U1742" s="22">
        <v>0.55487772550896064</v>
      </c>
      <c r="V1742" s="22">
        <v>6.2113920511186222</v>
      </c>
      <c r="W1742" s="22">
        <v>22.579076345536144</v>
      </c>
      <c r="X1742" s="27">
        <v>-315.89958569915319</v>
      </c>
      <c r="Y1742" s="27">
        <v>330.39375084965434</v>
      </c>
      <c r="Z1742" s="23" t="s">
        <v>3429</v>
      </c>
      <c r="AA1742" s="23" t="s">
        <v>3429</v>
      </c>
      <c r="AB1742" s="23" t="s">
        <v>3429</v>
      </c>
      <c r="AC1742" s="23" t="s">
        <v>3429</v>
      </c>
      <c r="AD1742" s="23" t="s">
        <v>3429</v>
      </c>
      <c r="AE1742" s="23" t="s">
        <v>3429</v>
      </c>
      <c r="AH1742" s="38"/>
      <c r="AJ1742" s="43"/>
      <c r="AK1742" s="22">
        <f t="shared" si="389"/>
        <v>0.55487772550896064</v>
      </c>
      <c r="AL1742" s="22" t="str">
        <f t="shared" si="390"/>
        <v>DROP</v>
      </c>
      <c r="AM1742" s="28">
        <f t="shared" si="391"/>
        <v>0.37193509766178107</v>
      </c>
      <c r="AN1742" s="22">
        <f t="shared" si="392"/>
        <v>0</v>
      </c>
      <c r="AO1742" s="22" t="str">
        <f t="shared" si="393"/>
        <v>DROP</v>
      </c>
      <c r="AP1742" s="22" t="str">
        <f t="shared" si="394"/>
        <v>DROP</v>
      </c>
      <c r="AQ1742" s="22" t="str">
        <f t="shared" si="395"/>
        <v>DROP</v>
      </c>
      <c r="AR1742" s="22" t="str">
        <f t="shared" si="396"/>
        <v>DROP</v>
      </c>
      <c r="AS1742" s="22" t="str">
        <f t="shared" si="397"/>
        <v>DROP</v>
      </c>
      <c r="AT1742" s="22" t="str">
        <f t="shared" si="398"/>
        <v>DROP</v>
      </c>
      <c r="AU1742" s="22">
        <f t="shared" si="399"/>
        <v>6.2113920511186222</v>
      </c>
      <c r="AV1742" s="22">
        <f t="shared" si="400"/>
        <v>0</v>
      </c>
      <c r="AW1742" s="22">
        <f t="shared" si="401"/>
        <v>22.579076345536144</v>
      </c>
      <c r="AX1742" s="22" t="str">
        <f t="shared" si="402"/>
        <v>DROP</v>
      </c>
    </row>
    <row r="1743" spans="1:50" x14ac:dyDescent="0.25">
      <c r="A1743" s="23" t="s">
        <v>18</v>
      </c>
      <c r="B1743" s="22" t="s">
        <v>1761</v>
      </c>
      <c r="C1743" s="34">
        <v>33448.367961730219</v>
      </c>
      <c r="D1743" s="32">
        <v>2.3467182759905869</v>
      </c>
      <c r="E1743" s="32">
        <v>12.311409035235394</v>
      </c>
      <c r="F1743" s="22">
        <v>10</v>
      </c>
      <c r="H1743" s="27">
        <v>7324.545247621214</v>
      </c>
      <c r="I1743" s="27">
        <v>4097.0031452508119</v>
      </c>
      <c r="J1743" s="27">
        <v>12082.791604443562</v>
      </c>
      <c r="K1743" s="27">
        <v>23504.33999731559</v>
      </c>
      <c r="M1743" s="27">
        <v>26373.490125403492</v>
      </c>
      <c r="N1743" s="27">
        <v>1304.4863505074786</v>
      </c>
      <c r="O1743" s="27">
        <v>0</v>
      </c>
      <c r="P1743" s="27">
        <v>1168.05</v>
      </c>
      <c r="Q1743" s="27">
        <v>1168.05</v>
      </c>
      <c r="R1743" s="27">
        <v>26373.490125403492</v>
      </c>
      <c r="S1743" s="22" t="s">
        <v>3355</v>
      </c>
      <c r="T1743" s="28">
        <v>0.37193509766178112</v>
      </c>
      <c r="U1743" s="22">
        <v>0.84920731173292852</v>
      </c>
      <c r="V1743" s="22">
        <v>9.5061655989370664</v>
      </c>
      <c r="W1743" s="22">
        <v>22.579076345536144</v>
      </c>
      <c r="X1743" s="27">
        <v>-4173.636478595381</v>
      </c>
      <c r="Y1743" s="27">
        <v>21031.803646808112</v>
      </c>
      <c r="Z1743" s="23" t="s">
        <v>3429</v>
      </c>
      <c r="AA1743" s="23" t="s">
        <v>3429</v>
      </c>
      <c r="AB1743" s="23" t="s">
        <v>3429</v>
      </c>
      <c r="AC1743" s="23" t="s">
        <v>3429</v>
      </c>
      <c r="AD1743" s="23" t="s">
        <v>3429</v>
      </c>
      <c r="AE1743" s="23" t="s">
        <v>3429</v>
      </c>
      <c r="AH1743" s="38"/>
      <c r="AJ1743" s="43"/>
      <c r="AK1743" s="22">
        <f t="shared" si="389"/>
        <v>0.84920731173292852</v>
      </c>
      <c r="AL1743" s="22" t="str">
        <f t="shared" si="390"/>
        <v>DROP</v>
      </c>
      <c r="AM1743" s="28">
        <f t="shared" si="391"/>
        <v>0.37193509766178112</v>
      </c>
      <c r="AN1743" s="22">
        <f t="shared" si="392"/>
        <v>0</v>
      </c>
      <c r="AO1743" s="22" t="str">
        <f t="shared" si="393"/>
        <v>DROP</v>
      </c>
      <c r="AP1743" s="22" t="str">
        <f t="shared" si="394"/>
        <v>DROP</v>
      </c>
      <c r="AQ1743" s="22" t="str">
        <f t="shared" si="395"/>
        <v>DROP</v>
      </c>
      <c r="AR1743" s="22" t="str">
        <f t="shared" si="396"/>
        <v>DROP</v>
      </c>
      <c r="AS1743" s="22" t="str">
        <f t="shared" si="397"/>
        <v>DROP</v>
      </c>
      <c r="AT1743" s="22" t="str">
        <f t="shared" si="398"/>
        <v>DROP</v>
      </c>
      <c r="AU1743" s="22">
        <f t="shared" si="399"/>
        <v>9.5061655989370664</v>
      </c>
      <c r="AV1743" s="22">
        <f t="shared" si="400"/>
        <v>0</v>
      </c>
      <c r="AW1743" s="22">
        <f t="shared" si="401"/>
        <v>22.579076345536144</v>
      </c>
      <c r="AX1743" s="22" t="str">
        <f t="shared" si="402"/>
        <v>DROP</v>
      </c>
    </row>
    <row r="1744" spans="1:50" x14ac:dyDescent="0.25">
      <c r="A1744" s="23" t="s">
        <v>18</v>
      </c>
      <c r="B1744" s="22" t="s">
        <v>1762</v>
      </c>
      <c r="C1744" s="34">
        <v>857.65046055718517</v>
      </c>
      <c r="D1744" s="32">
        <v>6.0172263486938132E-2</v>
      </c>
      <c r="E1744" s="32">
        <v>0.31567715474962554</v>
      </c>
      <c r="F1744" s="22">
        <v>10</v>
      </c>
      <c r="H1744" s="27">
        <v>187.80885250310806</v>
      </c>
      <c r="I1744" s="27">
        <v>105.05136269873879</v>
      </c>
      <c r="J1744" s="27">
        <v>309.81516934470676</v>
      </c>
      <c r="K1744" s="27">
        <v>602.67538454655357</v>
      </c>
      <c r="M1744" s="27">
        <v>676.24333654880752</v>
      </c>
      <c r="N1744" s="27">
        <v>33.44836796173022</v>
      </c>
      <c r="O1744" s="27">
        <v>0</v>
      </c>
      <c r="P1744" s="27">
        <v>29.95</v>
      </c>
      <c r="Q1744" s="27">
        <v>29.95</v>
      </c>
      <c r="R1744" s="27">
        <v>676.24333654880752</v>
      </c>
      <c r="S1744" s="22" t="s">
        <v>3355</v>
      </c>
      <c r="T1744" s="28">
        <v>0.37193509766178107</v>
      </c>
      <c r="U1744" s="22">
        <v>0.8492073117329284</v>
      </c>
      <c r="V1744" s="22">
        <v>9.5061655989370646</v>
      </c>
      <c r="W1744" s="22">
        <v>22.579076345536144</v>
      </c>
      <c r="X1744" s="27">
        <v>-107.01631996398419</v>
      </c>
      <c r="Y1744" s="27">
        <v>539.2770165848234</v>
      </c>
      <c r="Z1744" s="23" t="s">
        <v>3429</v>
      </c>
      <c r="AA1744" s="23" t="s">
        <v>3429</v>
      </c>
      <c r="AB1744" s="23" t="s">
        <v>3429</v>
      </c>
      <c r="AC1744" s="23" t="s">
        <v>3429</v>
      </c>
      <c r="AD1744" s="23" t="s">
        <v>3429</v>
      </c>
      <c r="AE1744" s="23" t="s">
        <v>3429</v>
      </c>
      <c r="AH1744" s="38"/>
      <c r="AJ1744" s="43"/>
      <c r="AK1744" s="22">
        <f t="shared" si="389"/>
        <v>0.8492073117329284</v>
      </c>
      <c r="AL1744" s="22" t="str">
        <f t="shared" si="390"/>
        <v>DROP</v>
      </c>
      <c r="AM1744" s="28">
        <f t="shared" si="391"/>
        <v>0.37193509766178107</v>
      </c>
      <c r="AN1744" s="22">
        <f t="shared" si="392"/>
        <v>0</v>
      </c>
      <c r="AO1744" s="22" t="str">
        <f t="shared" si="393"/>
        <v>DROP</v>
      </c>
      <c r="AP1744" s="22" t="str">
        <f t="shared" si="394"/>
        <v>DROP</v>
      </c>
      <c r="AQ1744" s="22" t="str">
        <f t="shared" si="395"/>
        <v>DROP</v>
      </c>
      <c r="AR1744" s="22" t="str">
        <f t="shared" si="396"/>
        <v>DROP</v>
      </c>
      <c r="AS1744" s="22" t="str">
        <f t="shared" si="397"/>
        <v>DROP</v>
      </c>
      <c r="AT1744" s="22" t="str">
        <f t="shared" si="398"/>
        <v>DROP</v>
      </c>
      <c r="AU1744" s="22">
        <f t="shared" si="399"/>
        <v>9.5061655989370646</v>
      </c>
      <c r="AV1744" s="22">
        <f t="shared" si="400"/>
        <v>0</v>
      </c>
      <c r="AW1744" s="22">
        <f t="shared" si="401"/>
        <v>22.579076345536144</v>
      </c>
      <c r="AX1744" s="22" t="str">
        <f t="shared" si="402"/>
        <v>DROP</v>
      </c>
    </row>
    <row r="1745" spans="1:50" x14ac:dyDescent="0.25">
      <c r="A1745" s="23" t="s">
        <v>18</v>
      </c>
      <c r="B1745" s="22" t="s">
        <v>1763</v>
      </c>
      <c r="C1745" s="34">
        <v>857.65046055718517</v>
      </c>
      <c r="D1745" s="32">
        <v>7.9067456670507463E-2</v>
      </c>
      <c r="E1745" s="32">
        <v>0.20668960633288425</v>
      </c>
      <c r="F1745" s="22">
        <v>10</v>
      </c>
      <c r="H1745" s="27">
        <v>187.80885250310806</v>
      </c>
      <c r="I1745" s="27">
        <v>68.782376153119813</v>
      </c>
      <c r="J1745" s="27">
        <v>202.85147158844018</v>
      </c>
      <c r="K1745" s="27">
        <v>459.44270024466806</v>
      </c>
      <c r="M1745" s="27">
        <v>676.24333654880752</v>
      </c>
      <c r="N1745" s="27">
        <v>33.44836796173022</v>
      </c>
      <c r="O1745" s="27">
        <v>0</v>
      </c>
      <c r="P1745" s="27">
        <v>29.95</v>
      </c>
      <c r="Q1745" s="27">
        <v>29.95</v>
      </c>
      <c r="R1745" s="27">
        <v>676.24333654880752</v>
      </c>
      <c r="S1745" s="22" t="s">
        <v>3355</v>
      </c>
      <c r="T1745" s="28">
        <v>0.37193509766178107</v>
      </c>
      <c r="U1745" s="22">
        <v>0.64738350092669861</v>
      </c>
      <c r="V1745" s="22">
        <v>7.246916837386193</v>
      </c>
      <c r="W1745" s="22">
        <v>22.579076345536144</v>
      </c>
      <c r="X1745" s="27">
        <v>-250.2490042658697</v>
      </c>
      <c r="Y1745" s="27">
        <v>396.04433228293783</v>
      </c>
      <c r="Z1745" s="23" t="s">
        <v>3429</v>
      </c>
      <c r="AA1745" s="23" t="s">
        <v>3429</v>
      </c>
      <c r="AB1745" s="23" t="s">
        <v>3429</v>
      </c>
      <c r="AC1745" s="23" t="s">
        <v>3429</v>
      </c>
      <c r="AD1745" s="23" t="s">
        <v>3429</v>
      </c>
      <c r="AE1745" s="23" t="s">
        <v>3429</v>
      </c>
      <c r="AH1745" s="38"/>
      <c r="AJ1745" s="43"/>
      <c r="AK1745" s="22">
        <f t="shared" si="389"/>
        <v>0.64738350092669861</v>
      </c>
      <c r="AL1745" s="22" t="str">
        <f t="shared" si="390"/>
        <v>DROP</v>
      </c>
      <c r="AM1745" s="28">
        <f t="shared" si="391"/>
        <v>0.37193509766178107</v>
      </c>
      <c r="AN1745" s="22">
        <f t="shared" si="392"/>
        <v>0</v>
      </c>
      <c r="AO1745" s="22" t="str">
        <f t="shared" si="393"/>
        <v>DROP</v>
      </c>
      <c r="AP1745" s="22" t="str">
        <f t="shared" si="394"/>
        <v>DROP</v>
      </c>
      <c r="AQ1745" s="22" t="str">
        <f t="shared" si="395"/>
        <v>DROP</v>
      </c>
      <c r="AR1745" s="22" t="str">
        <f t="shared" si="396"/>
        <v>DROP</v>
      </c>
      <c r="AS1745" s="22" t="str">
        <f t="shared" si="397"/>
        <v>DROP</v>
      </c>
      <c r="AT1745" s="22" t="str">
        <f t="shared" si="398"/>
        <v>DROP</v>
      </c>
      <c r="AU1745" s="22">
        <f t="shared" si="399"/>
        <v>7.246916837386193</v>
      </c>
      <c r="AV1745" s="22">
        <f t="shared" si="400"/>
        <v>0</v>
      </c>
      <c r="AW1745" s="22">
        <f t="shared" si="401"/>
        <v>22.579076345536144</v>
      </c>
      <c r="AX1745" s="22" t="str">
        <f t="shared" si="402"/>
        <v>DROP</v>
      </c>
    </row>
    <row r="1746" spans="1:50" x14ac:dyDescent="0.25">
      <c r="A1746" s="23" t="s">
        <v>18</v>
      </c>
      <c r="B1746" s="22" t="s">
        <v>1764</v>
      </c>
      <c r="C1746" s="34">
        <v>22298.911974486815</v>
      </c>
      <c r="D1746" s="32">
        <v>2.0557538734331944</v>
      </c>
      <c r="E1746" s="32">
        <v>5.3739297646549904</v>
      </c>
      <c r="F1746" s="22">
        <v>10</v>
      </c>
      <c r="H1746" s="27">
        <v>4883.0301650808105</v>
      </c>
      <c r="I1746" s="27">
        <v>1788.3417799811152</v>
      </c>
      <c r="J1746" s="27">
        <v>5274.1382612994439</v>
      </c>
      <c r="K1746" s="27">
        <v>11945.51020636137</v>
      </c>
      <c r="M1746" s="27">
        <v>17582.326750268992</v>
      </c>
      <c r="N1746" s="27">
        <v>869.65756700498582</v>
      </c>
      <c r="O1746" s="27">
        <v>0</v>
      </c>
      <c r="P1746" s="27">
        <v>778.69999999999993</v>
      </c>
      <c r="Q1746" s="27">
        <v>778.69999999999993</v>
      </c>
      <c r="R1746" s="27">
        <v>17582.326750268992</v>
      </c>
      <c r="S1746" s="22" t="s">
        <v>3355</v>
      </c>
      <c r="T1746" s="28">
        <v>0.37193509766178107</v>
      </c>
      <c r="U1746" s="22">
        <v>0.64738350092669883</v>
      </c>
      <c r="V1746" s="22">
        <v>7.2469168373861921</v>
      </c>
      <c r="W1746" s="22">
        <v>22.579076345536141</v>
      </c>
      <c r="X1746" s="27">
        <v>-6506.474110912608</v>
      </c>
      <c r="Y1746" s="27">
        <v>10297.152639356384</v>
      </c>
      <c r="Z1746" s="23" t="s">
        <v>3429</v>
      </c>
      <c r="AA1746" s="23" t="s">
        <v>3429</v>
      </c>
      <c r="AB1746" s="23" t="s">
        <v>3429</v>
      </c>
      <c r="AC1746" s="23" t="s">
        <v>3429</v>
      </c>
      <c r="AD1746" s="23" t="s">
        <v>3429</v>
      </c>
      <c r="AE1746" s="23" t="s">
        <v>3429</v>
      </c>
      <c r="AH1746" s="38"/>
      <c r="AJ1746" s="43"/>
      <c r="AK1746" s="22">
        <f t="shared" si="389"/>
        <v>0.64738350092669883</v>
      </c>
      <c r="AL1746" s="22" t="str">
        <f t="shared" si="390"/>
        <v>DROP</v>
      </c>
      <c r="AM1746" s="28">
        <f t="shared" si="391"/>
        <v>0.37193509766178107</v>
      </c>
      <c r="AN1746" s="22">
        <f t="shared" si="392"/>
        <v>0</v>
      </c>
      <c r="AO1746" s="22" t="str">
        <f t="shared" si="393"/>
        <v>DROP</v>
      </c>
      <c r="AP1746" s="22" t="str">
        <f t="shared" si="394"/>
        <v>DROP</v>
      </c>
      <c r="AQ1746" s="22" t="str">
        <f t="shared" si="395"/>
        <v>DROP</v>
      </c>
      <c r="AR1746" s="22" t="str">
        <f t="shared" si="396"/>
        <v>DROP</v>
      </c>
      <c r="AS1746" s="22" t="str">
        <f t="shared" si="397"/>
        <v>DROP</v>
      </c>
      <c r="AT1746" s="22" t="str">
        <f t="shared" si="398"/>
        <v>DROP</v>
      </c>
      <c r="AU1746" s="22">
        <f t="shared" si="399"/>
        <v>7.2469168373861921</v>
      </c>
      <c r="AV1746" s="22">
        <f t="shared" si="400"/>
        <v>0</v>
      </c>
      <c r="AW1746" s="22">
        <f t="shared" si="401"/>
        <v>22.579076345536141</v>
      </c>
      <c r="AX1746" s="22" t="str">
        <f t="shared" si="402"/>
        <v>DROP</v>
      </c>
    </row>
    <row r="1747" spans="1:50" x14ac:dyDescent="0.25">
      <c r="A1747" s="23" t="s">
        <v>18</v>
      </c>
      <c r="B1747" s="22" t="s">
        <v>1765</v>
      </c>
      <c r="C1747" s="34">
        <v>18868.310132258073</v>
      </c>
      <c r="D1747" s="32">
        <v>3.1886212489081944</v>
      </c>
      <c r="E1747" s="32">
        <v>2.1208170906540862</v>
      </c>
      <c r="F1747" s="22">
        <v>10</v>
      </c>
      <c r="H1747" s="27">
        <v>4131.7947550683757</v>
      </c>
      <c r="I1747" s="27">
        <v>1146.6620362259089</v>
      </c>
      <c r="J1747" s="27">
        <v>3384.9698225561751</v>
      </c>
      <c r="K1747" s="27">
        <v>8663.4266138504609</v>
      </c>
      <c r="M1747" s="27">
        <v>14877.353404073765</v>
      </c>
      <c r="N1747" s="27">
        <v>735.86409515806486</v>
      </c>
      <c r="O1747" s="27">
        <v>0</v>
      </c>
      <c r="P1747" s="27">
        <v>658.9</v>
      </c>
      <c r="Q1747" s="27">
        <v>658.9</v>
      </c>
      <c r="R1747" s="27">
        <v>14877.353404073765</v>
      </c>
      <c r="S1747" s="22" t="s">
        <v>3355</v>
      </c>
      <c r="T1747" s="28">
        <v>0.37193509766178112</v>
      </c>
      <c r="U1747" s="22">
        <v>0.55487772550896064</v>
      </c>
      <c r="V1747" s="22">
        <v>6.2113920511186222</v>
      </c>
      <c r="W1747" s="22">
        <v>22.579076345536144</v>
      </c>
      <c r="X1747" s="27">
        <v>-6949.7908853813697</v>
      </c>
      <c r="Y1747" s="27">
        <v>7268.6625186923957</v>
      </c>
      <c r="Z1747" s="23" t="s">
        <v>3429</v>
      </c>
      <c r="AA1747" s="23" t="s">
        <v>3429</v>
      </c>
      <c r="AB1747" s="23" t="s">
        <v>3429</v>
      </c>
      <c r="AC1747" s="23" t="s">
        <v>3429</v>
      </c>
      <c r="AD1747" s="23" t="s">
        <v>3429</v>
      </c>
      <c r="AE1747" s="23" t="s">
        <v>3429</v>
      </c>
      <c r="AH1747" s="38"/>
      <c r="AJ1747" s="43"/>
      <c r="AK1747" s="22">
        <f t="shared" si="389"/>
        <v>0.55487772550896064</v>
      </c>
      <c r="AL1747" s="22" t="str">
        <f t="shared" si="390"/>
        <v>DROP</v>
      </c>
      <c r="AM1747" s="28">
        <f t="shared" si="391"/>
        <v>0.37193509766178112</v>
      </c>
      <c r="AN1747" s="22">
        <f t="shared" si="392"/>
        <v>0</v>
      </c>
      <c r="AO1747" s="22" t="str">
        <f t="shared" si="393"/>
        <v>DROP</v>
      </c>
      <c r="AP1747" s="22" t="str">
        <f t="shared" si="394"/>
        <v>DROP</v>
      </c>
      <c r="AQ1747" s="22" t="str">
        <f t="shared" si="395"/>
        <v>DROP</v>
      </c>
      <c r="AR1747" s="22" t="str">
        <f t="shared" si="396"/>
        <v>DROP</v>
      </c>
      <c r="AS1747" s="22" t="str">
        <f t="shared" si="397"/>
        <v>DROP</v>
      </c>
      <c r="AT1747" s="22" t="str">
        <f t="shared" si="398"/>
        <v>DROP</v>
      </c>
      <c r="AU1747" s="22">
        <f t="shared" si="399"/>
        <v>6.2113920511186222</v>
      </c>
      <c r="AV1747" s="22">
        <f t="shared" si="400"/>
        <v>0</v>
      </c>
      <c r="AW1747" s="22">
        <f t="shared" si="401"/>
        <v>22.579076345536144</v>
      </c>
      <c r="AX1747" s="22" t="str">
        <f t="shared" si="402"/>
        <v>DROP</v>
      </c>
    </row>
    <row r="1748" spans="1:50" x14ac:dyDescent="0.25">
      <c r="A1748" s="23" t="s">
        <v>18</v>
      </c>
      <c r="B1748" s="22" t="s">
        <v>1766</v>
      </c>
      <c r="C1748" s="34">
        <v>9434.1550661290366</v>
      </c>
      <c r="D1748" s="32">
        <v>0.49922878980888402</v>
      </c>
      <c r="E1748" s="32">
        <v>4.2600526148018449</v>
      </c>
      <c r="F1748" s="22">
        <v>10</v>
      </c>
      <c r="H1748" s="27">
        <v>2065.8973775341879</v>
      </c>
      <c r="I1748" s="27">
        <v>1417.6646159529857</v>
      </c>
      <c r="J1748" s="27">
        <v>4180.945318387061</v>
      </c>
      <c r="K1748" s="27">
        <v>7664.5073118742348</v>
      </c>
      <c r="M1748" s="27">
        <v>7438.6767020368825</v>
      </c>
      <c r="N1748" s="27">
        <v>367.93204757903243</v>
      </c>
      <c r="O1748" s="27">
        <v>0</v>
      </c>
      <c r="P1748" s="27">
        <v>329.45</v>
      </c>
      <c r="Q1748" s="27">
        <v>329.45</v>
      </c>
      <c r="R1748" s="27">
        <v>7438.6767020368825</v>
      </c>
      <c r="S1748" s="22" t="s">
        <v>3355</v>
      </c>
      <c r="T1748" s="28">
        <v>0.37193509766178112</v>
      </c>
      <c r="U1748" s="22">
        <v>0.9817972896683631</v>
      </c>
      <c r="V1748" s="22">
        <v>10.990399506958397</v>
      </c>
      <c r="W1748" s="22">
        <v>22.579076345536144</v>
      </c>
      <c r="X1748" s="27">
        <v>-142.10143774168046</v>
      </c>
      <c r="Y1748" s="27">
        <v>6967.1252642952022</v>
      </c>
      <c r="Z1748" s="23" t="s">
        <v>3429</v>
      </c>
      <c r="AA1748" s="23" t="s">
        <v>3429</v>
      </c>
      <c r="AB1748" s="23" t="s">
        <v>3429</v>
      </c>
      <c r="AC1748" s="23" t="s">
        <v>3429</v>
      </c>
      <c r="AD1748" s="23" t="s">
        <v>3429</v>
      </c>
      <c r="AE1748" s="23" t="s">
        <v>3429</v>
      </c>
      <c r="AH1748" s="38"/>
      <c r="AJ1748" s="43"/>
      <c r="AK1748" s="22">
        <f t="shared" si="389"/>
        <v>0.9817972896683631</v>
      </c>
      <c r="AL1748" s="22" t="str">
        <f t="shared" si="390"/>
        <v>DROP</v>
      </c>
      <c r="AM1748" s="28">
        <f t="shared" si="391"/>
        <v>0.37193509766178112</v>
      </c>
      <c r="AN1748" s="22">
        <f t="shared" si="392"/>
        <v>0</v>
      </c>
      <c r="AO1748" s="22" t="str">
        <f t="shared" si="393"/>
        <v>DROP</v>
      </c>
      <c r="AP1748" s="22" t="str">
        <f t="shared" si="394"/>
        <v>DROP</v>
      </c>
      <c r="AQ1748" s="22" t="str">
        <f t="shared" si="395"/>
        <v>DROP</v>
      </c>
      <c r="AR1748" s="22" t="str">
        <f t="shared" si="396"/>
        <v>DROP</v>
      </c>
      <c r="AS1748" s="22" t="str">
        <f t="shared" si="397"/>
        <v>DROP</v>
      </c>
      <c r="AT1748" s="22" t="str">
        <f t="shared" si="398"/>
        <v>DROP</v>
      </c>
      <c r="AU1748" s="22">
        <f t="shared" si="399"/>
        <v>10.990399506958397</v>
      </c>
      <c r="AV1748" s="22">
        <f t="shared" si="400"/>
        <v>0</v>
      </c>
      <c r="AW1748" s="22">
        <f t="shared" si="401"/>
        <v>22.579076345536144</v>
      </c>
      <c r="AX1748" s="22" t="str">
        <f t="shared" si="402"/>
        <v>DROP</v>
      </c>
    </row>
    <row r="1749" spans="1:50" x14ac:dyDescent="0.25">
      <c r="A1749" s="23" t="s">
        <v>18</v>
      </c>
      <c r="B1749" s="22" t="s">
        <v>1767</v>
      </c>
      <c r="C1749" s="34">
        <v>14580.057829472147</v>
      </c>
      <c r="D1749" s="32">
        <v>2.4639346014290591</v>
      </c>
      <c r="E1749" s="32">
        <v>1.6388132064145211</v>
      </c>
      <c r="F1749" s="22">
        <v>10</v>
      </c>
      <c r="H1749" s="27">
        <v>3192.750492552836</v>
      </c>
      <c r="I1749" s="27">
        <v>886.05702799274752</v>
      </c>
      <c r="J1749" s="27">
        <v>2615.6584992479534</v>
      </c>
      <c r="K1749" s="27">
        <v>6694.4660197935373</v>
      </c>
      <c r="M1749" s="27">
        <v>11496.136721329729</v>
      </c>
      <c r="N1749" s="27">
        <v>568.62225534941376</v>
      </c>
      <c r="O1749" s="27">
        <v>0</v>
      </c>
      <c r="P1749" s="27">
        <v>509.15</v>
      </c>
      <c r="Q1749" s="27">
        <v>509.15</v>
      </c>
      <c r="R1749" s="27">
        <v>11496.136721329729</v>
      </c>
      <c r="S1749" s="22" t="s">
        <v>3355</v>
      </c>
      <c r="T1749" s="28">
        <v>0.37193509766178107</v>
      </c>
      <c r="U1749" s="22">
        <v>0.55487772550896053</v>
      </c>
      <c r="V1749" s="22">
        <v>6.2113920511186214</v>
      </c>
      <c r="W1749" s="22">
        <v>22.579076345536148</v>
      </c>
      <c r="X1749" s="27">
        <v>-5370.2929568856052</v>
      </c>
      <c r="Y1749" s="27">
        <v>5616.6937644441241</v>
      </c>
      <c r="Z1749" s="23" t="s">
        <v>3429</v>
      </c>
      <c r="AA1749" s="23" t="s">
        <v>3429</v>
      </c>
      <c r="AB1749" s="23" t="s">
        <v>3429</v>
      </c>
      <c r="AC1749" s="23" t="s">
        <v>3429</v>
      </c>
      <c r="AD1749" s="23" t="s">
        <v>3429</v>
      </c>
      <c r="AE1749" s="23" t="s">
        <v>3429</v>
      </c>
      <c r="AH1749" s="38"/>
      <c r="AJ1749" s="43"/>
      <c r="AK1749" s="22">
        <f t="shared" si="389"/>
        <v>0.55487772550896053</v>
      </c>
      <c r="AL1749" s="22" t="str">
        <f t="shared" si="390"/>
        <v>DROP</v>
      </c>
      <c r="AM1749" s="28">
        <f t="shared" si="391"/>
        <v>0.37193509766178107</v>
      </c>
      <c r="AN1749" s="22">
        <f t="shared" si="392"/>
        <v>0</v>
      </c>
      <c r="AO1749" s="22" t="str">
        <f t="shared" si="393"/>
        <v>DROP</v>
      </c>
      <c r="AP1749" s="22" t="str">
        <f t="shared" si="394"/>
        <v>DROP</v>
      </c>
      <c r="AQ1749" s="22" t="str">
        <f t="shared" si="395"/>
        <v>DROP</v>
      </c>
      <c r="AR1749" s="22" t="str">
        <f t="shared" si="396"/>
        <v>DROP</v>
      </c>
      <c r="AS1749" s="22" t="str">
        <f t="shared" si="397"/>
        <v>DROP</v>
      </c>
      <c r="AT1749" s="22" t="str">
        <f t="shared" si="398"/>
        <v>DROP</v>
      </c>
      <c r="AU1749" s="22">
        <f t="shared" si="399"/>
        <v>6.2113920511186214</v>
      </c>
      <c r="AV1749" s="22">
        <f t="shared" si="400"/>
        <v>0</v>
      </c>
      <c r="AW1749" s="22">
        <f t="shared" si="401"/>
        <v>22.579076345536148</v>
      </c>
      <c r="AX1749" s="22" t="str">
        <f t="shared" si="402"/>
        <v>DROP</v>
      </c>
    </row>
    <row r="1750" spans="1:50" x14ac:dyDescent="0.25">
      <c r="A1750" s="23" t="s">
        <v>18</v>
      </c>
      <c r="B1750" s="22" t="s">
        <v>1768</v>
      </c>
      <c r="C1750" s="34">
        <v>1715.3009211143703</v>
      </c>
      <c r="D1750" s="32">
        <v>0.28987465899165404</v>
      </c>
      <c r="E1750" s="32">
        <v>0.19280155369582602</v>
      </c>
      <c r="F1750" s="22">
        <v>10</v>
      </c>
      <c r="H1750" s="27">
        <v>375.61770500621611</v>
      </c>
      <c r="I1750" s="27">
        <v>104.24200329326445</v>
      </c>
      <c r="J1750" s="27">
        <v>307.72452932328861</v>
      </c>
      <c r="K1750" s="27">
        <v>787.58423762276914</v>
      </c>
      <c r="M1750" s="27">
        <v>1352.486673097615</v>
      </c>
      <c r="N1750" s="27">
        <v>66.89673592346044</v>
      </c>
      <c r="O1750" s="27">
        <v>0</v>
      </c>
      <c r="P1750" s="27">
        <v>59.9</v>
      </c>
      <c r="Q1750" s="27">
        <v>59.9</v>
      </c>
      <c r="R1750" s="27">
        <v>1352.486673097615</v>
      </c>
      <c r="S1750" s="22" t="s">
        <v>3355</v>
      </c>
      <c r="T1750" s="28">
        <v>0.37193509766178107</v>
      </c>
      <c r="U1750" s="22">
        <v>0.55487772550896064</v>
      </c>
      <c r="V1750" s="22">
        <v>6.2113920511186222</v>
      </c>
      <c r="W1750" s="22">
        <v>22.579076345536144</v>
      </c>
      <c r="X1750" s="27">
        <v>-631.79917139830638</v>
      </c>
      <c r="Y1750" s="27">
        <v>660.78750169930868</v>
      </c>
      <c r="Z1750" s="23" t="s">
        <v>3429</v>
      </c>
      <c r="AA1750" s="23" t="s">
        <v>3429</v>
      </c>
      <c r="AB1750" s="23" t="s">
        <v>3429</v>
      </c>
      <c r="AC1750" s="23" t="s">
        <v>3429</v>
      </c>
      <c r="AD1750" s="23" t="s">
        <v>3429</v>
      </c>
      <c r="AE1750" s="23" t="s">
        <v>3429</v>
      </c>
      <c r="AH1750" s="38"/>
      <c r="AJ1750" s="43"/>
      <c r="AK1750" s="22">
        <f t="shared" si="389"/>
        <v>0.55487772550896064</v>
      </c>
      <c r="AL1750" s="22" t="str">
        <f t="shared" si="390"/>
        <v>DROP</v>
      </c>
      <c r="AM1750" s="28">
        <f t="shared" si="391"/>
        <v>0.37193509766178107</v>
      </c>
      <c r="AN1750" s="22">
        <f t="shared" si="392"/>
        <v>0</v>
      </c>
      <c r="AO1750" s="22" t="str">
        <f t="shared" si="393"/>
        <v>DROP</v>
      </c>
      <c r="AP1750" s="22" t="str">
        <f t="shared" si="394"/>
        <v>DROP</v>
      </c>
      <c r="AQ1750" s="22" t="str">
        <f t="shared" si="395"/>
        <v>DROP</v>
      </c>
      <c r="AR1750" s="22" t="str">
        <f t="shared" si="396"/>
        <v>DROP</v>
      </c>
      <c r="AS1750" s="22" t="str">
        <f t="shared" si="397"/>
        <v>DROP</v>
      </c>
      <c r="AT1750" s="22" t="str">
        <f t="shared" si="398"/>
        <v>DROP</v>
      </c>
      <c r="AU1750" s="22">
        <f t="shared" si="399"/>
        <v>6.2113920511186222</v>
      </c>
      <c r="AV1750" s="22">
        <f t="shared" si="400"/>
        <v>0</v>
      </c>
      <c r="AW1750" s="22">
        <f t="shared" si="401"/>
        <v>22.579076345536144</v>
      </c>
      <c r="AX1750" s="22" t="str">
        <f t="shared" si="402"/>
        <v>DROP</v>
      </c>
    </row>
    <row r="1751" spans="1:50" x14ac:dyDescent="0.25">
      <c r="A1751" s="23" t="s">
        <v>18</v>
      </c>
      <c r="B1751" s="22" t="s">
        <v>1769</v>
      </c>
      <c r="C1751" s="34">
        <v>857.65046055718517</v>
      </c>
      <c r="D1751" s="32">
        <v>6.0172263486938132E-2</v>
      </c>
      <c r="E1751" s="32">
        <v>0.31567715474962554</v>
      </c>
      <c r="F1751" s="22">
        <v>10</v>
      </c>
      <c r="H1751" s="27">
        <v>187.80885250310806</v>
      </c>
      <c r="I1751" s="27">
        <v>105.05136269873879</v>
      </c>
      <c r="J1751" s="27">
        <v>309.81516934470676</v>
      </c>
      <c r="K1751" s="27">
        <v>602.67538454655357</v>
      </c>
      <c r="M1751" s="27">
        <v>676.24333654880752</v>
      </c>
      <c r="N1751" s="27">
        <v>33.44836796173022</v>
      </c>
      <c r="O1751" s="27">
        <v>0</v>
      </c>
      <c r="P1751" s="27">
        <v>29.95</v>
      </c>
      <c r="Q1751" s="27">
        <v>29.95</v>
      </c>
      <c r="R1751" s="27">
        <v>676.24333654880752</v>
      </c>
      <c r="S1751" s="22" t="s">
        <v>3355</v>
      </c>
      <c r="T1751" s="28">
        <v>0.37193509766178107</v>
      </c>
      <c r="U1751" s="22">
        <v>0.8492073117329284</v>
      </c>
      <c r="V1751" s="22">
        <v>9.5061655989370646</v>
      </c>
      <c r="W1751" s="22">
        <v>22.579076345536144</v>
      </c>
      <c r="X1751" s="27">
        <v>-107.01631996398419</v>
      </c>
      <c r="Y1751" s="27">
        <v>539.2770165848234</v>
      </c>
      <c r="Z1751" s="23" t="s">
        <v>3429</v>
      </c>
      <c r="AA1751" s="23" t="s">
        <v>3429</v>
      </c>
      <c r="AB1751" s="23" t="s">
        <v>3429</v>
      </c>
      <c r="AC1751" s="23" t="s">
        <v>3429</v>
      </c>
      <c r="AD1751" s="23" t="s">
        <v>3429</v>
      </c>
      <c r="AE1751" s="23" t="s">
        <v>3429</v>
      </c>
      <c r="AH1751" s="38"/>
      <c r="AJ1751" s="43"/>
      <c r="AK1751" s="22">
        <f t="shared" si="389"/>
        <v>0.8492073117329284</v>
      </c>
      <c r="AL1751" s="22" t="str">
        <f t="shared" si="390"/>
        <v>DROP</v>
      </c>
      <c r="AM1751" s="28">
        <f t="shared" si="391"/>
        <v>0.37193509766178107</v>
      </c>
      <c r="AN1751" s="22">
        <f t="shared" si="392"/>
        <v>0</v>
      </c>
      <c r="AO1751" s="22" t="str">
        <f t="shared" si="393"/>
        <v>DROP</v>
      </c>
      <c r="AP1751" s="22" t="str">
        <f t="shared" si="394"/>
        <v>DROP</v>
      </c>
      <c r="AQ1751" s="22" t="str">
        <f t="shared" si="395"/>
        <v>DROP</v>
      </c>
      <c r="AR1751" s="22" t="str">
        <f t="shared" si="396"/>
        <v>DROP</v>
      </c>
      <c r="AS1751" s="22" t="str">
        <f t="shared" si="397"/>
        <v>DROP</v>
      </c>
      <c r="AT1751" s="22" t="str">
        <f t="shared" si="398"/>
        <v>DROP</v>
      </c>
      <c r="AU1751" s="22">
        <f t="shared" si="399"/>
        <v>9.5061655989370646</v>
      </c>
      <c r="AV1751" s="22">
        <f t="shared" si="400"/>
        <v>0</v>
      </c>
      <c r="AW1751" s="22">
        <f t="shared" si="401"/>
        <v>22.579076345536144</v>
      </c>
      <c r="AX1751" s="22" t="str">
        <f t="shared" si="402"/>
        <v>DROP</v>
      </c>
    </row>
    <row r="1752" spans="1:50" x14ac:dyDescent="0.25">
      <c r="A1752" s="23" t="s">
        <v>18</v>
      </c>
      <c r="B1752" s="22" t="s">
        <v>1770</v>
      </c>
      <c r="C1752" s="34">
        <v>1715.3009211143703</v>
      </c>
      <c r="D1752" s="32">
        <v>0.12034452697387626</v>
      </c>
      <c r="E1752" s="32">
        <v>0.63135430949925109</v>
      </c>
      <c r="F1752" s="22">
        <v>10</v>
      </c>
      <c r="H1752" s="27">
        <v>375.61770500621611</v>
      </c>
      <c r="I1752" s="27">
        <v>210.10272539747757</v>
      </c>
      <c r="J1752" s="27">
        <v>619.63033868941352</v>
      </c>
      <c r="K1752" s="27">
        <v>1205.3507690931071</v>
      </c>
      <c r="M1752" s="27">
        <v>1352.486673097615</v>
      </c>
      <c r="N1752" s="27">
        <v>66.89673592346044</v>
      </c>
      <c r="O1752" s="27">
        <v>0</v>
      </c>
      <c r="P1752" s="27">
        <v>59.9</v>
      </c>
      <c r="Q1752" s="27">
        <v>59.9</v>
      </c>
      <c r="R1752" s="27">
        <v>1352.486673097615</v>
      </c>
      <c r="S1752" s="22" t="s">
        <v>3355</v>
      </c>
      <c r="T1752" s="28">
        <v>0.37193509766178107</v>
      </c>
      <c r="U1752" s="22">
        <v>0.8492073117329284</v>
      </c>
      <c r="V1752" s="22">
        <v>9.5061655989370646</v>
      </c>
      <c r="W1752" s="22">
        <v>22.579076345536144</v>
      </c>
      <c r="X1752" s="27">
        <v>-214.03263992796838</v>
      </c>
      <c r="Y1752" s="27">
        <v>1078.5540331696468</v>
      </c>
      <c r="Z1752" s="23" t="s">
        <v>3429</v>
      </c>
      <c r="AA1752" s="23" t="s">
        <v>3429</v>
      </c>
      <c r="AB1752" s="23" t="s">
        <v>3429</v>
      </c>
      <c r="AC1752" s="23" t="s">
        <v>3429</v>
      </c>
      <c r="AD1752" s="23" t="s">
        <v>3429</v>
      </c>
      <c r="AE1752" s="23" t="s">
        <v>3429</v>
      </c>
      <c r="AH1752" s="38"/>
      <c r="AJ1752" s="43"/>
      <c r="AK1752" s="22">
        <f t="shared" si="389"/>
        <v>0.8492073117329284</v>
      </c>
      <c r="AL1752" s="22" t="str">
        <f t="shared" si="390"/>
        <v>DROP</v>
      </c>
      <c r="AM1752" s="28">
        <f t="shared" si="391"/>
        <v>0.37193509766178107</v>
      </c>
      <c r="AN1752" s="22">
        <f t="shared" si="392"/>
        <v>0</v>
      </c>
      <c r="AO1752" s="22" t="str">
        <f t="shared" si="393"/>
        <v>DROP</v>
      </c>
      <c r="AP1752" s="22" t="str">
        <f t="shared" si="394"/>
        <v>DROP</v>
      </c>
      <c r="AQ1752" s="22" t="str">
        <f t="shared" si="395"/>
        <v>DROP</v>
      </c>
      <c r="AR1752" s="22" t="str">
        <f t="shared" si="396"/>
        <v>DROP</v>
      </c>
      <c r="AS1752" s="22" t="str">
        <f t="shared" si="397"/>
        <v>DROP</v>
      </c>
      <c r="AT1752" s="22" t="str">
        <f t="shared" si="398"/>
        <v>DROP</v>
      </c>
      <c r="AU1752" s="22">
        <f t="shared" si="399"/>
        <v>9.5061655989370646</v>
      </c>
      <c r="AV1752" s="22">
        <f t="shared" si="400"/>
        <v>0</v>
      </c>
      <c r="AW1752" s="22">
        <f t="shared" si="401"/>
        <v>22.579076345536144</v>
      </c>
      <c r="AX1752" s="22" t="str">
        <f t="shared" si="402"/>
        <v>DROP</v>
      </c>
    </row>
    <row r="1753" spans="1:50" x14ac:dyDescent="0.25">
      <c r="A1753" s="23" t="s">
        <v>18</v>
      </c>
      <c r="B1753" s="22" t="s">
        <v>1771</v>
      </c>
      <c r="C1753" s="34">
        <v>857.65046055718517</v>
      </c>
      <c r="D1753" s="32">
        <v>0.14493732949582702</v>
      </c>
      <c r="E1753" s="32">
        <v>9.6400776847913011E-2</v>
      </c>
      <c r="F1753" s="22">
        <v>10</v>
      </c>
      <c r="H1753" s="27">
        <v>187.80885250310806</v>
      </c>
      <c r="I1753" s="27">
        <v>52.121001646632223</v>
      </c>
      <c r="J1753" s="27">
        <v>153.8622646616443</v>
      </c>
      <c r="K1753" s="27">
        <v>393.79211881138457</v>
      </c>
      <c r="M1753" s="27">
        <v>676.24333654880752</v>
      </c>
      <c r="N1753" s="27">
        <v>33.44836796173022</v>
      </c>
      <c r="O1753" s="27">
        <v>0</v>
      </c>
      <c r="P1753" s="27">
        <v>29.95</v>
      </c>
      <c r="Q1753" s="27">
        <v>29.95</v>
      </c>
      <c r="R1753" s="27">
        <v>676.24333654880752</v>
      </c>
      <c r="S1753" s="22" t="s">
        <v>3355</v>
      </c>
      <c r="T1753" s="28">
        <v>0.37193509766178107</v>
      </c>
      <c r="U1753" s="22">
        <v>0.55487772550896064</v>
      </c>
      <c r="V1753" s="22">
        <v>6.2113920511186222</v>
      </c>
      <c r="W1753" s="22">
        <v>22.579076345536144</v>
      </c>
      <c r="X1753" s="27">
        <v>-315.89958569915319</v>
      </c>
      <c r="Y1753" s="27">
        <v>330.39375084965434</v>
      </c>
      <c r="Z1753" s="23" t="s">
        <v>3429</v>
      </c>
      <c r="AA1753" s="23" t="s">
        <v>3429</v>
      </c>
      <c r="AB1753" s="23" t="s">
        <v>3429</v>
      </c>
      <c r="AC1753" s="23" t="s">
        <v>3429</v>
      </c>
      <c r="AD1753" s="23" t="s">
        <v>3429</v>
      </c>
      <c r="AE1753" s="23" t="s">
        <v>3429</v>
      </c>
      <c r="AH1753" s="38"/>
      <c r="AJ1753" s="43"/>
      <c r="AK1753" s="22">
        <f t="shared" si="389"/>
        <v>0.55487772550896064</v>
      </c>
      <c r="AL1753" s="22" t="str">
        <f t="shared" si="390"/>
        <v>DROP</v>
      </c>
      <c r="AM1753" s="28">
        <f t="shared" si="391"/>
        <v>0.37193509766178107</v>
      </c>
      <c r="AN1753" s="22">
        <f t="shared" si="392"/>
        <v>0</v>
      </c>
      <c r="AO1753" s="22" t="str">
        <f t="shared" si="393"/>
        <v>DROP</v>
      </c>
      <c r="AP1753" s="22" t="str">
        <f t="shared" si="394"/>
        <v>DROP</v>
      </c>
      <c r="AQ1753" s="22" t="str">
        <f t="shared" si="395"/>
        <v>DROP</v>
      </c>
      <c r="AR1753" s="22" t="str">
        <f t="shared" si="396"/>
        <v>DROP</v>
      </c>
      <c r="AS1753" s="22" t="str">
        <f t="shared" si="397"/>
        <v>DROP</v>
      </c>
      <c r="AT1753" s="22" t="str">
        <f t="shared" si="398"/>
        <v>DROP</v>
      </c>
      <c r="AU1753" s="22">
        <f t="shared" si="399"/>
        <v>6.2113920511186222</v>
      </c>
      <c r="AV1753" s="22">
        <f t="shared" si="400"/>
        <v>0</v>
      </c>
      <c r="AW1753" s="22">
        <f t="shared" si="401"/>
        <v>22.579076345536144</v>
      </c>
      <c r="AX1753" s="22" t="str">
        <f t="shared" si="402"/>
        <v>DROP</v>
      </c>
    </row>
    <row r="1754" spans="1:50" x14ac:dyDescent="0.25">
      <c r="A1754" s="23" t="s">
        <v>18</v>
      </c>
      <c r="B1754" s="22" t="s">
        <v>1772</v>
      </c>
      <c r="C1754" s="34">
        <v>857.65046055718517</v>
      </c>
      <c r="D1754" s="32">
        <v>0.14493732949582702</v>
      </c>
      <c r="E1754" s="32">
        <v>9.6400776847913011E-2</v>
      </c>
      <c r="F1754" s="22">
        <v>10</v>
      </c>
      <c r="H1754" s="27">
        <v>187.80885250310806</v>
      </c>
      <c r="I1754" s="27">
        <v>52.121001646632223</v>
      </c>
      <c r="J1754" s="27">
        <v>153.8622646616443</v>
      </c>
      <c r="K1754" s="27">
        <v>393.79211881138457</v>
      </c>
      <c r="M1754" s="27">
        <v>676.24333654880752</v>
      </c>
      <c r="N1754" s="27">
        <v>33.44836796173022</v>
      </c>
      <c r="O1754" s="27">
        <v>0</v>
      </c>
      <c r="P1754" s="27">
        <v>29.95</v>
      </c>
      <c r="Q1754" s="27">
        <v>29.95</v>
      </c>
      <c r="R1754" s="27">
        <v>676.24333654880752</v>
      </c>
      <c r="S1754" s="22" t="s">
        <v>3355</v>
      </c>
      <c r="T1754" s="28">
        <v>0.37193509766178107</v>
      </c>
      <c r="U1754" s="22">
        <v>0.55487772550896064</v>
      </c>
      <c r="V1754" s="22">
        <v>6.2113920511186222</v>
      </c>
      <c r="W1754" s="22">
        <v>22.579076345536144</v>
      </c>
      <c r="X1754" s="27">
        <v>-315.89958569915319</v>
      </c>
      <c r="Y1754" s="27">
        <v>330.39375084965434</v>
      </c>
      <c r="Z1754" s="23" t="s">
        <v>3429</v>
      </c>
      <c r="AA1754" s="23" t="s">
        <v>3429</v>
      </c>
      <c r="AB1754" s="23" t="s">
        <v>3429</v>
      </c>
      <c r="AC1754" s="23" t="s">
        <v>3429</v>
      </c>
      <c r="AD1754" s="23" t="s">
        <v>3429</v>
      </c>
      <c r="AE1754" s="23" t="s">
        <v>3429</v>
      </c>
      <c r="AH1754" s="38"/>
      <c r="AJ1754" s="43"/>
      <c r="AK1754" s="22">
        <f t="shared" si="389"/>
        <v>0.55487772550896064</v>
      </c>
      <c r="AL1754" s="22" t="str">
        <f t="shared" si="390"/>
        <v>DROP</v>
      </c>
      <c r="AM1754" s="28">
        <f t="shared" si="391"/>
        <v>0.37193509766178107</v>
      </c>
      <c r="AN1754" s="22">
        <f t="shared" si="392"/>
        <v>0</v>
      </c>
      <c r="AO1754" s="22" t="str">
        <f t="shared" si="393"/>
        <v>DROP</v>
      </c>
      <c r="AP1754" s="22" t="str">
        <f t="shared" si="394"/>
        <v>DROP</v>
      </c>
      <c r="AQ1754" s="22" t="str">
        <f t="shared" si="395"/>
        <v>DROP</v>
      </c>
      <c r="AR1754" s="22" t="str">
        <f t="shared" si="396"/>
        <v>DROP</v>
      </c>
      <c r="AS1754" s="22" t="str">
        <f t="shared" si="397"/>
        <v>DROP</v>
      </c>
      <c r="AT1754" s="22" t="str">
        <f t="shared" si="398"/>
        <v>DROP</v>
      </c>
      <c r="AU1754" s="22">
        <f t="shared" si="399"/>
        <v>6.2113920511186222</v>
      </c>
      <c r="AV1754" s="22">
        <f t="shared" si="400"/>
        <v>0</v>
      </c>
      <c r="AW1754" s="22">
        <f t="shared" si="401"/>
        <v>22.579076345536144</v>
      </c>
      <c r="AX1754" s="22" t="str">
        <f t="shared" si="402"/>
        <v>DROP</v>
      </c>
    </row>
    <row r="1755" spans="1:50" x14ac:dyDescent="0.25">
      <c r="A1755" s="23" t="s">
        <v>18</v>
      </c>
      <c r="B1755" s="22" t="s">
        <v>1773</v>
      </c>
      <c r="C1755" s="34">
        <v>857.65046055718517</v>
      </c>
      <c r="D1755" s="32">
        <v>0.14493732949582702</v>
      </c>
      <c r="E1755" s="32">
        <v>9.6400776847913011E-2</v>
      </c>
      <c r="F1755" s="22">
        <v>10</v>
      </c>
      <c r="H1755" s="27">
        <v>187.80885250310806</v>
      </c>
      <c r="I1755" s="27">
        <v>52.121001646632223</v>
      </c>
      <c r="J1755" s="27">
        <v>153.8622646616443</v>
      </c>
      <c r="K1755" s="27">
        <v>393.79211881138457</v>
      </c>
      <c r="M1755" s="27">
        <v>676.24333654880752</v>
      </c>
      <c r="N1755" s="27">
        <v>33.44836796173022</v>
      </c>
      <c r="O1755" s="27">
        <v>0</v>
      </c>
      <c r="P1755" s="27">
        <v>29.95</v>
      </c>
      <c r="Q1755" s="27">
        <v>29.95</v>
      </c>
      <c r="R1755" s="27">
        <v>676.24333654880752</v>
      </c>
      <c r="S1755" s="22" t="s">
        <v>3355</v>
      </c>
      <c r="T1755" s="28">
        <v>0.37193509766178107</v>
      </c>
      <c r="U1755" s="22">
        <v>0.55487772550896064</v>
      </c>
      <c r="V1755" s="22">
        <v>6.2113920511186222</v>
      </c>
      <c r="W1755" s="22">
        <v>22.579076345536144</v>
      </c>
      <c r="X1755" s="27">
        <v>-315.89958569915319</v>
      </c>
      <c r="Y1755" s="27">
        <v>330.39375084965434</v>
      </c>
      <c r="Z1755" s="23" t="s">
        <v>3429</v>
      </c>
      <c r="AA1755" s="23" t="s">
        <v>3429</v>
      </c>
      <c r="AB1755" s="23" t="s">
        <v>3429</v>
      </c>
      <c r="AC1755" s="23" t="s">
        <v>3429</v>
      </c>
      <c r="AD1755" s="23" t="s">
        <v>3429</v>
      </c>
      <c r="AE1755" s="23" t="s">
        <v>3429</v>
      </c>
      <c r="AH1755" s="38"/>
      <c r="AJ1755" s="43"/>
      <c r="AK1755" s="22">
        <f t="shared" si="389"/>
        <v>0.55487772550896064</v>
      </c>
      <c r="AL1755" s="22" t="str">
        <f t="shared" si="390"/>
        <v>DROP</v>
      </c>
      <c r="AM1755" s="28">
        <f t="shared" si="391"/>
        <v>0.37193509766178107</v>
      </c>
      <c r="AN1755" s="22">
        <f t="shared" si="392"/>
        <v>0</v>
      </c>
      <c r="AO1755" s="22" t="str">
        <f t="shared" si="393"/>
        <v>DROP</v>
      </c>
      <c r="AP1755" s="22" t="str">
        <f t="shared" si="394"/>
        <v>DROP</v>
      </c>
      <c r="AQ1755" s="22" t="str">
        <f t="shared" si="395"/>
        <v>DROP</v>
      </c>
      <c r="AR1755" s="22" t="str">
        <f t="shared" si="396"/>
        <v>DROP</v>
      </c>
      <c r="AS1755" s="22" t="str">
        <f t="shared" si="397"/>
        <v>DROP</v>
      </c>
      <c r="AT1755" s="22" t="str">
        <f t="shared" si="398"/>
        <v>DROP</v>
      </c>
      <c r="AU1755" s="22">
        <f t="shared" si="399"/>
        <v>6.2113920511186222</v>
      </c>
      <c r="AV1755" s="22">
        <f t="shared" si="400"/>
        <v>0</v>
      </c>
      <c r="AW1755" s="22">
        <f t="shared" si="401"/>
        <v>22.579076345536144</v>
      </c>
      <c r="AX1755" s="22" t="str">
        <f t="shared" si="402"/>
        <v>DROP</v>
      </c>
    </row>
    <row r="1756" spans="1:50" x14ac:dyDescent="0.25">
      <c r="A1756" s="23" t="s">
        <v>18</v>
      </c>
      <c r="B1756" s="22" t="s">
        <v>1774</v>
      </c>
      <c r="C1756" s="34">
        <v>33448.367961730219</v>
      </c>
      <c r="D1756" s="32">
        <v>2.3467182759905869</v>
      </c>
      <c r="E1756" s="32">
        <v>12.311409035235394</v>
      </c>
      <c r="F1756" s="22">
        <v>10</v>
      </c>
      <c r="H1756" s="27">
        <v>7324.545247621214</v>
      </c>
      <c r="I1756" s="27">
        <v>4097.0031452508119</v>
      </c>
      <c r="J1756" s="27">
        <v>12082.791604443562</v>
      </c>
      <c r="K1756" s="27">
        <v>23504.33999731559</v>
      </c>
      <c r="M1756" s="27">
        <v>26373.490125403492</v>
      </c>
      <c r="N1756" s="27">
        <v>1304.4863505074786</v>
      </c>
      <c r="O1756" s="27">
        <v>0</v>
      </c>
      <c r="P1756" s="27">
        <v>1168.05</v>
      </c>
      <c r="Q1756" s="27">
        <v>1168.05</v>
      </c>
      <c r="R1756" s="27">
        <v>26373.490125403492</v>
      </c>
      <c r="S1756" s="22" t="s">
        <v>3355</v>
      </c>
      <c r="T1756" s="28">
        <v>0.37193509766178112</v>
      </c>
      <c r="U1756" s="22">
        <v>0.84920731173292852</v>
      </c>
      <c r="V1756" s="22">
        <v>9.5061655989370664</v>
      </c>
      <c r="W1756" s="22">
        <v>22.579076345536144</v>
      </c>
      <c r="X1756" s="27">
        <v>-4173.636478595381</v>
      </c>
      <c r="Y1756" s="27">
        <v>21031.803646808112</v>
      </c>
      <c r="Z1756" s="23" t="s">
        <v>3429</v>
      </c>
      <c r="AA1756" s="23" t="s">
        <v>3429</v>
      </c>
      <c r="AB1756" s="23" t="s">
        <v>3429</v>
      </c>
      <c r="AC1756" s="23" t="s">
        <v>3429</v>
      </c>
      <c r="AD1756" s="23" t="s">
        <v>3429</v>
      </c>
      <c r="AE1756" s="23" t="s">
        <v>3429</v>
      </c>
      <c r="AH1756" s="38"/>
      <c r="AJ1756" s="43"/>
      <c r="AK1756" s="22">
        <f t="shared" si="389"/>
        <v>0.84920731173292852</v>
      </c>
      <c r="AL1756" s="22" t="str">
        <f t="shared" si="390"/>
        <v>DROP</v>
      </c>
      <c r="AM1756" s="28">
        <f t="shared" si="391"/>
        <v>0.37193509766178112</v>
      </c>
      <c r="AN1756" s="22">
        <f t="shared" si="392"/>
        <v>0</v>
      </c>
      <c r="AO1756" s="22" t="str">
        <f t="shared" si="393"/>
        <v>DROP</v>
      </c>
      <c r="AP1756" s="22" t="str">
        <f t="shared" si="394"/>
        <v>DROP</v>
      </c>
      <c r="AQ1756" s="22" t="str">
        <f t="shared" si="395"/>
        <v>DROP</v>
      </c>
      <c r="AR1756" s="22" t="str">
        <f t="shared" si="396"/>
        <v>DROP</v>
      </c>
      <c r="AS1756" s="22" t="str">
        <f t="shared" si="397"/>
        <v>DROP</v>
      </c>
      <c r="AT1756" s="22" t="str">
        <f t="shared" si="398"/>
        <v>DROP</v>
      </c>
      <c r="AU1756" s="22">
        <f t="shared" si="399"/>
        <v>9.5061655989370664</v>
      </c>
      <c r="AV1756" s="22">
        <f t="shared" si="400"/>
        <v>0</v>
      </c>
      <c r="AW1756" s="22">
        <f t="shared" si="401"/>
        <v>22.579076345536144</v>
      </c>
      <c r="AX1756" s="22" t="str">
        <f t="shared" si="402"/>
        <v>DROP</v>
      </c>
    </row>
    <row r="1757" spans="1:50" x14ac:dyDescent="0.25">
      <c r="A1757" s="23" t="s">
        <v>18</v>
      </c>
      <c r="B1757" s="22" t="s">
        <v>1775</v>
      </c>
      <c r="C1757" s="34">
        <v>857.65046055718517</v>
      </c>
      <c r="D1757" s="32">
        <v>6.0172263486938132E-2</v>
      </c>
      <c r="E1757" s="32">
        <v>0.31567715474962554</v>
      </c>
      <c r="F1757" s="22">
        <v>10</v>
      </c>
      <c r="H1757" s="27">
        <v>187.80885250310806</v>
      </c>
      <c r="I1757" s="27">
        <v>105.05136269873879</v>
      </c>
      <c r="J1757" s="27">
        <v>309.81516934470676</v>
      </c>
      <c r="K1757" s="27">
        <v>602.67538454655357</v>
      </c>
      <c r="M1757" s="27">
        <v>676.24333654880752</v>
      </c>
      <c r="N1757" s="27">
        <v>33.44836796173022</v>
      </c>
      <c r="O1757" s="27">
        <v>0</v>
      </c>
      <c r="P1757" s="27">
        <v>29.95</v>
      </c>
      <c r="Q1757" s="27">
        <v>29.95</v>
      </c>
      <c r="R1757" s="27">
        <v>676.24333654880752</v>
      </c>
      <c r="S1757" s="22" t="s">
        <v>3355</v>
      </c>
      <c r="T1757" s="28">
        <v>0.37193509766178107</v>
      </c>
      <c r="U1757" s="22">
        <v>0.8492073117329284</v>
      </c>
      <c r="V1757" s="22">
        <v>9.5061655989370646</v>
      </c>
      <c r="W1757" s="22">
        <v>22.579076345536144</v>
      </c>
      <c r="X1757" s="27">
        <v>-107.01631996398419</v>
      </c>
      <c r="Y1757" s="27">
        <v>539.2770165848234</v>
      </c>
      <c r="Z1757" s="23" t="s">
        <v>3429</v>
      </c>
      <c r="AA1757" s="23" t="s">
        <v>3429</v>
      </c>
      <c r="AB1757" s="23" t="s">
        <v>3429</v>
      </c>
      <c r="AC1757" s="23" t="s">
        <v>3429</v>
      </c>
      <c r="AD1757" s="23" t="s">
        <v>3429</v>
      </c>
      <c r="AE1757" s="23" t="s">
        <v>3429</v>
      </c>
      <c r="AH1757" s="38"/>
      <c r="AJ1757" s="43"/>
      <c r="AK1757" s="22">
        <f t="shared" si="389"/>
        <v>0.8492073117329284</v>
      </c>
      <c r="AL1757" s="22" t="str">
        <f t="shared" si="390"/>
        <v>DROP</v>
      </c>
      <c r="AM1757" s="28">
        <f t="shared" si="391"/>
        <v>0.37193509766178107</v>
      </c>
      <c r="AN1757" s="22">
        <f t="shared" si="392"/>
        <v>0</v>
      </c>
      <c r="AO1757" s="22" t="str">
        <f t="shared" si="393"/>
        <v>DROP</v>
      </c>
      <c r="AP1757" s="22" t="str">
        <f t="shared" si="394"/>
        <v>DROP</v>
      </c>
      <c r="AQ1757" s="22" t="str">
        <f t="shared" si="395"/>
        <v>DROP</v>
      </c>
      <c r="AR1757" s="22" t="str">
        <f t="shared" si="396"/>
        <v>DROP</v>
      </c>
      <c r="AS1757" s="22" t="str">
        <f t="shared" si="397"/>
        <v>DROP</v>
      </c>
      <c r="AT1757" s="22" t="str">
        <f t="shared" si="398"/>
        <v>DROP</v>
      </c>
      <c r="AU1757" s="22">
        <f t="shared" si="399"/>
        <v>9.5061655989370646</v>
      </c>
      <c r="AV1757" s="22">
        <f t="shared" si="400"/>
        <v>0</v>
      </c>
      <c r="AW1757" s="22">
        <f t="shared" si="401"/>
        <v>22.579076345536144</v>
      </c>
      <c r="AX1757" s="22" t="str">
        <f t="shared" si="402"/>
        <v>DROP</v>
      </c>
    </row>
    <row r="1758" spans="1:50" x14ac:dyDescent="0.25">
      <c r="A1758" s="23" t="s">
        <v>18</v>
      </c>
      <c r="B1758" s="22" t="s">
        <v>1776</v>
      </c>
      <c r="C1758" s="34">
        <v>857.65046055718517</v>
      </c>
      <c r="D1758" s="32">
        <v>7.9067456670507463E-2</v>
      </c>
      <c r="E1758" s="32">
        <v>0.20668960633288425</v>
      </c>
      <c r="F1758" s="22">
        <v>10</v>
      </c>
      <c r="H1758" s="27">
        <v>187.80885250310806</v>
      </c>
      <c r="I1758" s="27">
        <v>68.782376153119813</v>
      </c>
      <c r="J1758" s="27">
        <v>202.85147158844018</v>
      </c>
      <c r="K1758" s="27">
        <v>459.44270024466806</v>
      </c>
      <c r="M1758" s="27">
        <v>676.24333654880752</v>
      </c>
      <c r="N1758" s="27">
        <v>33.44836796173022</v>
      </c>
      <c r="O1758" s="27">
        <v>0</v>
      </c>
      <c r="P1758" s="27">
        <v>29.95</v>
      </c>
      <c r="Q1758" s="27">
        <v>29.95</v>
      </c>
      <c r="R1758" s="27">
        <v>676.24333654880752</v>
      </c>
      <c r="S1758" s="22" t="s">
        <v>3355</v>
      </c>
      <c r="T1758" s="28">
        <v>0.37193509766178107</v>
      </c>
      <c r="U1758" s="22">
        <v>0.64738350092669861</v>
      </c>
      <c r="V1758" s="22">
        <v>7.246916837386193</v>
      </c>
      <c r="W1758" s="22">
        <v>22.579076345536144</v>
      </c>
      <c r="X1758" s="27">
        <v>-250.2490042658697</v>
      </c>
      <c r="Y1758" s="27">
        <v>396.04433228293783</v>
      </c>
      <c r="Z1758" s="23" t="s">
        <v>3429</v>
      </c>
      <c r="AA1758" s="23" t="s">
        <v>3429</v>
      </c>
      <c r="AB1758" s="23" t="s">
        <v>3429</v>
      </c>
      <c r="AC1758" s="23" t="s">
        <v>3429</v>
      </c>
      <c r="AD1758" s="23" t="s">
        <v>3429</v>
      </c>
      <c r="AE1758" s="23" t="s">
        <v>3429</v>
      </c>
      <c r="AH1758" s="38"/>
      <c r="AJ1758" s="43"/>
      <c r="AK1758" s="22">
        <f t="shared" si="389"/>
        <v>0.64738350092669861</v>
      </c>
      <c r="AL1758" s="22" t="str">
        <f t="shared" si="390"/>
        <v>DROP</v>
      </c>
      <c r="AM1758" s="28">
        <f t="shared" si="391"/>
        <v>0.37193509766178107</v>
      </c>
      <c r="AN1758" s="22">
        <f t="shared" si="392"/>
        <v>0</v>
      </c>
      <c r="AO1758" s="22" t="str">
        <f t="shared" si="393"/>
        <v>DROP</v>
      </c>
      <c r="AP1758" s="22" t="str">
        <f t="shared" si="394"/>
        <v>DROP</v>
      </c>
      <c r="AQ1758" s="22" t="str">
        <f t="shared" si="395"/>
        <v>DROP</v>
      </c>
      <c r="AR1758" s="22" t="str">
        <f t="shared" si="396"/>
        <v>DROP</v>
      </c>
      <c r="AS1758" s="22" t="str">
        <f t="shared" si="397"/>
        <v>DROP</v>
      </c>
      <c r="AT1758" s="22" t="str">
        <f t="shared" si="398"/>
        <v>DROP</v>
      </c>
      <c r="AU1758" s="22">
        <f t="shared" si="399"/>
        <v>7.246916837386193</v>
      </c>
      <c r="AV1758" s="22">
        <f t="shared" si="400"/>
        <v>0</v>
      </c>
      <c r="AW1758" s="22">
        <f t="shared" si="401"/>
        <v>22.579076345536144</v>
      </c>
      <c r="AX1758" s="22" t="str">
        <f t="shared" si="402"/>
        <v>DROP</v>
      </c>
    </row>
    <row r="1759" spans="1:50" x14ac:dyDescent="0.25">
      <c r="A1759" s="23" t="s">
        <v>18</v>
      </c>
      <c r="B1759" s="22" t="s">
        <v>1777</v>
      </c>
      <c r="C1759" s="34">
        <v>22298.911974486815</v>
      </c>
      <c r="D1759" s="32">
        <v>2.0557538734331944</v>
      </c>
      <c r="E1759" s="32">
        <v>5.3739297646549904</v>
      </c>
      <c r="F1759" s="22">
        <v>10</v>
      </c>
      <c r="H1759" s="27">
        <v>4883.0301650808105</v>
      </c>
      <c r="I1759" s="27">
        <v>1788.3417799811152</v>
      </c>
      <c r="J1759" s="27">
        <v>5274.1382612994439</v>
      </c>
      <c r="K1759" s="27">
        <v>11945.51020636137</v>
      </c>
      <c r="M1759" s="27">
        <v>17582.326750268992</v>
      </c>
      <c r="N1759" s="27">
        <v>869.65756700498582</v>
      </c>
      <c r="O1759" s="27">
        <v>0</v>
      </c>
      <c r="P1759" s="27">
        <v>778.69999999999993</v>
      </c>
      <c r="Q1759" s="27">
        <v>778.69999999999993</v>
      </c>
      <c r="R1759" s="27">
        <v>17582.326750268992</v>
      </c>
      <c r="S1759" s="22" t="s">
        <v>3355</v>
      </c>
      <c r="T1759" s="28">
        <v>0.37193509766178107</v>
      </c>
      <c r="U1759" s="22">
        <v>0.64738350092669883</v>
      </c>
      <c r="V1759" s="22">
        <v>7.2469168373861921</v>
      </c>
      <c r="W1759" s="22">
        <v>22.579076345536141</v>
      </c>
      <c r="X1759" s="27">
        <v>-6506.474110912608</v>
      </c>
      <c r="Y1759" s="27">
        <v>10297.152639356384</v>
      </c>
      <c r="Z1759" s="23" t="s">
        <v>3429</v>
      </c>
      <c r="AA1759" s="23" t="s">
        <v>3429</v>
      </c>
      <c r="AB1759" s="23" t="s">
        <v>3429</v>
      </c>
      <c r="AC1759" s="23" t="s">
        <v>3429</v>
      </c>
      <c r="AD1759" s="23" t="s">
        <v>3429</v>
      </c>
      <c r="AE1759" s="23" t="s">
        <v>3429</v>
      </c>
      <c r="AH1759" s="38"/>
      <c r="AJ1759" s="43"/>
      <c r="AK1759" s="22">
        <f t="shared" si="389"/>
        <v>0.64738350092669883</v>
      </c>
      <c r="AL1759" s="22" t="str">
        <f t="shared" si="390"/>
        <v>DROP</v>
      </c>
      <c r="AM1759" s="28">
        <f t="shared" si="391"/>
        <v>0.37193509766178107</v>
      </c>
      <c r="AN1759" s="22">
        <f t="shared" si="392"/>
        <v>0</v>
      </c>
      <c r="AO1759" s="22" t="str">
        <f t="shared" si="393"/>
        <v>DROP</v>
      </c>
      <c r="AP1759" s="22" t="str">
        <f t="shared" si="394"/>
        <v>DROP</v>
      </c>
      <c r="AQ1759" s="22" t="str">
        <f t="shared" si="395"/>
        <v>DROP</v>
      </c>
      <c r="AR1759" s="22" t="str">
        <f t="shared" si="396"/>
        <v>DROP</v>
      </c>
      <c r="AS1759" s="22" t="str">
        <f t="shared" si="397"/>
        <v>DROP</v>
      </c>
      <c r="AT1759" s="22" t="str">
        <f t="shared" si="398"/>
        <v>DROP</v>
      </c>
      <c r="AU1759" s="22">
        <f t="shared" si="399"/>
        <v>7.2469168373861921</v>
      </c>
      <c r="AV1759" s="22">
        <f t="shared" si="400"/>
        <v>0</v>
      </c>
      <c r="AW1759" s="22">
        <f t="shared" si="401"/>
        <v>22.579076345536141</v>
      </c>
      <c r="AX1759" s="22" t="str">
        <f t="shared" si="402"/>
        <v>DROP</v>
      </c>
    </row>
    <row r="1760" spans="1:50" x14ac:dyDescent="0.25">
      <c r="A1760" s="23" t="s">
        <v>18</v>
      </c>
      <c r="B1760" s="22" t="s">
        <v>1778</v>
      </c>
      <c r="C1760" s="34">
        <v>18868.310132258073</v>
      </c>
      <c r="D1760" s="32">
        <v>3.1886212489081944</v>
      </c>
      <c r="E1760" s="32">
        <v>2.1208170906540862</v>
      </c>
      <c r="F1760" s="22">
        <v>10</v>
      </c>
      <c r="H1760" s="27">
        <v>4131.7947550683757</v>
      </c>
      <c r="I1760" s="27">
        <v>1146.6620362259089</v>
      </c>
      <c r="J1760" s="27">
        <v>3384.9698225561751</v>
      </c>
      <c r="K1760" s="27">
        <v>8663.4266138504609</v>
      </c>
      <c r="M1760" s="27">
        <v>14877.353404073765</v>
      </c>
      <c r="N1760" s="27">
        <v>735.86409515806486</v>
      </c>
      <c r="O1760" s="27">
        <v>0</v>
      </c>
      <c r="P1760" s="27">
        <v>658.9</v>
      </c>
      <c r="Q1760" s="27">
        <v>658.9</v>
      </c>
      <c r="R1760" s="27">
        <v>14877.353404073765</v>
      </c>
      <c r="S1760" s="22" t="s">
        <v>3355</v>
      </c>
      <c r="T1760" s="28">
        <v>0.37193509766178112</v>
      </c>
      <c r="U1760" s="22">
        <v>0.55487772550896064</v>
      </c>
      <c r="V1760" s="22">
        <v>6.2113920511186222</v>
      </c>
      <c r="W1760" s="22">
        <v>22.579076345536144</v>
      </c>
      <c r="X1760" s="27">
        <v>-6949.7908853813697</v>
      </c>
      <c r="Y1760" s="27">
        <v>7268.6625186923957</v>
      </c>
      <c r="Z1760" s="23" t="s">
        <v>3429</v>
      </c>
      <c r="AA1760" s="23" t="s">
        <v>3429</v>
      </c>
      <c r="AB1760" s="23" t="s">
        <v>3429</v>
      </c>
      <c r="AC1760" s="23" t="s">
        <v>3429</v>
      </c>
      <c r="AD1760" s="23" t="s">
        <v>3429</v>
      </c>
      <c r="AE1760" s="23" t="s">
        <v>3429</v>
      </c>
      <c r="AH1760" s="38"/>
      <c r="AJ1760" s="43"/>
      <c r="AK1760" s="22">
        <f t="shared" si="389"/>
        <v>0.55487772550896064</v>
      </c>
      <c r="AL1760" s="22" t="str">
        <f t="shared" si="390"/>
        <v>DROP</v>
      </c>
      <c r="AM1760" s="28">
        <f t="shared" si="391"/>
        <v>0.37193509766178112</v>
      </c>
      <c r="AN1760" s="22">
        <f t="shared" si="392"/>
        <v>0</v>
      </c>
      <c r="AO1760" s="22" t="str">
        <f t="shared" si="393"/>
        <v>DROP</v>
      </c>
      <c r="AP1760" s="22" t="str">
        <f t="shared" si="394"/>
        <v>DROP</v>
      </c>
      <c r="AQ1760" s="22" t="str">
        <f t="shared" si="395"/>
        <v>DROP</v>
      </c>
      <c r="AR1760" s="22" t="str">
        <f t="shared" si="396"/>
        <v>DROP</v>
      </c>
      <c r="AS1760" s="22" t="str">
        <f t="shared" si="397"/>
        <v>DROP</v>
      </c>
      <c r="AT1760" s="22" t="str">
        <f t="shared" si="398"/>
        <v>DROP</v>
      </c>
      <c r="AU1760" s="22">
        <f t="shared" si="399"/>
        <v>6.2113920511186222</v>
      </c>
      <c r="AV1760" s="22">
        <f t="shared" si="400"/>
        <v>0</v>
      </c>
      <c r="AW1760" s="22">
        <f t="shared" si="401"/>
        <v>22.579076345536144</v>
      </c>
      <c r="AX1760" s="22" t="str">
        <f t="shared" si="402"/>
        <v>DROP</v>
      </c>
    </row>
    <row r="1761" spans="1:50" x14ac:dyDescent="0.25">
      <c r="A1761" s="23" t="s">
        <v>18</v>
      </c>
      <c r="B1761" s="22" t="s">
        <v>1779</v>
      </c>
      <c r="C1761" s="34">
        <v>9434.1550661290366</v>
      </c>
      <c r="D1761" s="32">
        <v>0.49922878980888402</v>
      </c>
      <c r="E1761" s="32">
        <v>4.2600526148018449</v>
      </c>
      <c r="F1761" s="22">
        <v>10</v>
      </c>
      <c r="H1761" s="27">
        <v>2065.8973775341879</v>
      </c>
      <c r="I1761" s="27">
        <v>1417.6646159529857</v>
      </c>
      <c r="J1761" s="27">
        <v>4180.945318387061</v>
      </c>
      <c r="K1761" s="27">
        <v>7664.5073118742348</v>
      </c>
      <c r="M1761" s="27">
        <v>7438.6767020368825</v>
      </c>
      <c r="N1761" s="27">
        <v>367.93204757903243</v>
      </c>
      <c r="O1761" s="27">
        <v>0</v>
      </c>
      <c r="P1761" s="27">
        <v>329.45</v>
      </c>
      <c r="Q1761" s="27">
        <v>329.45</v>
      </c>
      <c r="R1761" s="27">
        <v>7438.6767020368825</v>
      </c>
      <c r="S1761" s="22" t="s">
        <v>3355</v>
      </c>
      <c r="T1761" s="28">
        <v>0.37193509766178112</v>
      </c>
      <c r="U1761" s="22">
        <v>0.9817972896683631</v>
      </c>
      <c r="V1761" s="22">
        <v>10.990399506958397</v>
      </c>
      <c r="W1761" s="22">
        <v>22.579076345536144</v>
      </c>
      <c r="X1761" s="27">
        <v>-142.10143774168046</v>
      </c>
      <c r="Y1761" s="27">
        <v>6967.1252642952022</v>
      </c>
      <c r="Z1761" s="23" t="s">
        <v>3429</v>
      </c>
      <c r="AA1761" s="23" t="s">
        <v>3429</v>
      </c>
      <c r="AB1761" s="23" t="s">
        <v>3429</v>
      </c>
      <c r="AC1761" s="23" t="s">
        <v>3429</v>
      </c>
      <c r="AD1761" s="23" t="s">
        <v>3429</v>
      </c>
      <c r="AE1761" s="23" t="s">
        <v>3429</v>
      </c>
      <c r="AH1761" s="38"/>
      <c r="AJ1761" s="43"/>
      <c r="AK1761" s="22">
        <f t="shared" si="389"/>
        <v>0.9817972896683631</v>
      </c>
      <c r="AL1761" s="22" t="str">
        <f t="shared" si="390"/>
        <v>DROP</v>
      </c>
      <c r="AM1761" s="28">
        <f t="shared" si="391"/>
        <v>0.37193509766178112</v>
      </c>
      <c r="AN1761" s="22">
        <f t="shared" si="392"/>
        <v>0</v>
      </c>
      <c r="AO1761" s="22" t="str">
        <f t="shared" si="393"/>
        <v>DROP</v>
      </c>
      <c r="AP1761" s="22" t="str">
        <f t="shared" si="394"/>
        <v>DROP</v>
      </c>
      <c r="AQ1761" s="22" t="str">
        <f t="shared" si="395"/>
        <v>DROP</v>
      </c>
      <c r="AR1761" s="22" t="str">
        <f t="shared" si="396"/>
        <v>DROP</v>
      </c>
      <c r="AS1761" s="22" t="str">
        <f t="shared" si="397"/>
        <v>DROP</v>
      </c>
      <c r="AT1761" s="22" t="str">
        <f t="shared" si="398"/>
        <v>DROP</v>
      </c>
      <c r="AU1761" s="22">
        <f t="shared" si="399"/>
        <v>10.990399506958397</v>
      </c>
      <c r="AV1761" s="22">
        <f t="shared" si="400"/>
        <v>0</v>
      </c>
      <c r="AW1761" s="22">
        <f t="shared" si="401"/>
        <v>22.579076345536144</v>
      </c>
      <c r="AX1761" s="22" t="str">
        <f t="shared" si="402"/>
        <v>DROP</v>
      </c>
    </row>
    <row r="1762" spans="1:50" x14ac:dyDescent="0.25">
      <c r="A1762" s="23" t="s">
        <v>18</v>
      </c>
      <c r="B1762" s="22" t="s">
        <v>1780</v>
      </c>
      <c r="C1762" s="34">
        <v>14580.057829472147</v>
      </c>
      <c r="D1762" s="32">
        <v>2.4639346014290591</v>
      </c>
      <c r="E1762" s="32">
        <v>1.6388132064145211</v>
      </c>
      <c r="F1762" s="22">
        <v>10</v>
      </c>
      <c r="H1762" s="27">
        <v>3192.750492552836</v>
      </c>
      <c r="I1762" s="27">
        <v>886.05702799274752</v>
      </c>
      <c r="J1762" s="27">
        <v>2615.6584992479534</v>
      </c>
      <c r="K1762" s="27">
        <v>6694.4660197935373</v>
      </c>
      <c r="M1762" s="27">
        <v>11496.136721329729</v>
      </c>
      <c r="N1762" s="27">
        <v>568.62225534941376</v>
      </c>
      <c r="O1762" s="27">
        <v>0</v>
      </c>
      <c r="P1762" s="27">
        <v>509.15</v>
      </c>
      <c r="Q1762" s="27">
        <v>509.15</v>
      </c>
      <c r="R1762" s="27">
        <v>11496.136721329729</v>
      </c>
      <c r="S1762" s="22" t="s">
        <v>3355</v>
      </c>
      <c r="T1762" s="28">
        <v>0.37193509766178107</v>
      </c>
      <c r="U1762" s="22">
        <v>0.55487772550896053</v>
      </c>
      <c r="V1762" s="22">
        <v>6.2113920511186214</v>
      </c>
      <c r="W1762" s="22">
        <v>22.579076345536148</v>
      </c>
      <c r="X1762" s="27">
        <v>-5370.2929568856052</v>
      </c>
      <c r="Y1762" s="27">
        <v>5616.6937644441241</v>
      </c>
      <c r="Z1762" s="23" t="s">
        <v>3429</v>
      </c>
      <c r="AA1762" s="23" t="s">
        <v>3429</v>
      </c>
      <c r="AB1762" s="23" t="s">
        <v>3429</v>
      </c>
      <c r="AC1762" s="23" t="s">
        <v>3429</v>
      </c>
      <c r="AD1762" s="23" t="s">
        <v>3429</v>
      </c>
      <c r="AE1762" s="23" t="s">
        <v>3429</v>
      </c>
      <c r="AH1762" s="38"/>
      <c r="AJ1762" s="43"/>
      <c r="AK1762" s="22">
        <f t="shared" si="389"/>
        <v>0.55487772550896053</v>
      </c>
      <c r="AL1762" s="22" t="str">
        <f t="shared" si="390"/>
        <v>DROP</v>
      </c>
      <c r="AM1762" s="28">
        <f t="shared" si="391"/>
        <v>0.37193509766178107</v>
      </c>
      <c r="AN1762" s="22">
        <f t="shared" si="392"/>
        <v>0</v>
      </c>
      <c r="AO1762" s="22" t="str">
        <f t="shared" si="393"/>
        <v>DROP</v>
      </c>
      <c r="AP1762" s="22" t="str">
        <f t="shared" si="394"/>
        <v>DROP</v>
      </c>
      <c r="AQ1762" s="22" t="str">
        <f t="shared" si="395"/>
        <v>DROP</v>
      </c>
      <c r="AR1762" s="22" t="str">
        <f t="shared" si="396"/>
        <v>DROP</v>
      </c>
      <c r="AS1762" s="22" t="str">
        <f t="shared" si="397"/>
        <v>DROP</v>
      </c>
      <c r="AT1762" s="22" t="str">
        <f t="shared" si="398"/>
        <v>DROP</v>
      </c>
      <c r="AU1762" s="22">
        <f t="shared" si="399"/>
        <v>6.2113920511186214</v>
      </c>
      <c r="AV1762" s="22">
        <f t="shared" si="400"/>
        <v>0</v>
      </c>
      <c r="AW1762" s="22">
        <f t="shared" si="401"/>
        <v>22.579076345536148</v>
      </c>
      <c r="AX1762" s="22" t="str">
        <f t="shared" si="402"/>
        <v>DROP</v>
      </c>
    </row>
    <row r="1763" spans="1:50" x14ac:dyDescent="0.25">
      <c r="A1763" s="23" t="s">
        <v>18</v>
      </c>
      <c r="B1763" s="22" t="s">
        <v>1781</v>
      </c>
      <c r="C1763" s="34">
        <v>1715.3009211143703</v>
      </c>
      <c r="D1763" s="32">
        <v>0.28987465899165404</v>
      </c>
      <c r="E1763" s="32">
        <v>0.19280155369582602</v>
      </c>
      <c r="F1763" s="22">
        <v>10</v>
      </c>
      <c r="H1763" s="27">
        <v>375.61770500621611</v>
      </c>
      <c r="I1763" s="27">
        <v>104.24200329326445</v>
      </c>
      <c r="J1763" s="27">
        <v>307.72452932328861</v>
      </c>
      <c r="K1763" s="27">
        <v>787.58423762276914</v>
      </c>
      <c r="M1763" s="27">
        <v>1352.486673097615</v>
      </c>
      <c r="N1763" s="27">
        <v>66.89673592346044</v>
      </c>
      <c r="O1763" s="27">
        <v>0</v>
      </c>
      <c r="P1763" s="27">
        <v>59.9</v>
      </c>
      <c r="Q1763" s="27">
        <v>59.9</v>
      </c>
      <c r="R1763" s="27">
        <v>1352.486673097615</v>
      </c>
      <c r="S1763" s="22" t="s">
        <v>3355</v>
      </c>
      <c r="T1763" s="28">
        <v>0.37193509766178107</v>
      </c>
      <c r="U1763" s="22">
        <v>0.55487772550896064</v>
      </c>
      <c r="V1763" s="22">
        <v>6.2113920511186222</v>
      </c>
      <c r="W1763" s="22">
        <v>22.579076345536144</v>
      </c>
      <c r="X1763" s="27">
        <v>-631.79917139830638</v>
      </c>
      <c r="Y1763" s="27">
        <v>660.78750169930868</v>
      </c>
      <c r="Z1763" s="23" t="s">
        <v>3429</v>
      </c>
      <c r="AA1763" s="23" t="s">
        <v>3429</v>
      </c>
      <c r="AB1763" s="23" t="s">
        <v>3429</v>
      </c>
      <c r="AC1763" s="23" t="s">
        <v>3429</v>
      </c>
      <c r="AD1763" s="23" t="s">
        <v>3429</v>
      </c>
      <c r="AE1763" s="23" t="s">
        <v>3429</v>
      </c>
      <c r="AH1763" s="38"/>
      <c r="AJ1763" s="43"/>
      <c r="AK1763" s="22">
        <f t="shared" si="389"/>
        <v>0.55487772550896064</v>
      </c>
      <c r="AL1763" s="22" t="str">
        <f t="shared" si="390"/>
        <v>DROP</v>
      </c>
      <c r="AM1763" s="28">
        <f t="shared" si="391"/>
        <v>0.37193509766178107</v>
      </c>
      <c r="AN1763" s="22">
        <f t="shared" si="392"/>
        <v>0</v>
      </c>
      <c r="AO1763" s="22" t="str">
        <f t="shared" si="393"/>
        <v>DROP</v>
      </c>
      <c r="AP1763" s="22" t="str">
        <f t="shared" si="394"/>
        <v>DROP</v>
      </c>
      <c r="AQ1763" s="22" t="str">
        <f t="shared" si="395"/>
        <v>DROP</v>
      </c>
      <c r="AR1763" s="22" t="str">
        <f t="shared" si="396"/>
        <v>DROP</v>
      </c>
      <c r="AS1763" s="22" t="str">
        <f t="shared" si="397"/>
        <v>DROP</v>
      </c>
      <c r="AT1763" s="22" t="str">
        <f t="shared" si="398"/>
        <v>DROP</v>
      </c>
      <c r="AU1763" s="22">
        <f t="shared" si="399"/>
        <v>6.2113920511186222</v>
      </c>
      <c r="AV1763" s="22">
        <f t="shared" si="400"/>
        <v>0</v>
      </c>
      <c r="AW1763" s="22">
        <f t="shared" si="401"/>
        <v>22.579076345536144</v>
      </c>
      <c r="AX1763" s="22" t="str">
        <f t="shared" si="402"/>
        <v>DROP</v>
      </c>
    </row>
    <row r="1764" spans="1:50" x14ac:dyDescent="0.25">
      <c r="A1764" s="23" t="s">
        <v>18</v>
      </c>
      <c r="B1764" s="22" t="s">
        <v>1782</v>
      </c>
      <c r="C1764" s="34">
        <v>857.65046055718517</v>
      </c>
      <c r="D1764" s="32">
        <v>6.0172263486938132E-2</v>
      </c>
      <c r="E1764" s="32">
        <v>0.31567715474962554</v>
      </c>
      <c r="F1764" s="22">
        <v>10</v>
      </c>
      <c r="H1764" s="27">
        <v>187.80885250310806</v>
      </c>
      <c r="I1764" s="27">
        <v>105.05136269873879</v>
      </c>
      <c r="J1764" s="27">
        <v>309.81516934470676</v>
      </c>
      <c r="K1764" s="27">
        <v>602.67538454655357</v>
      </c>
      <c r="M1764" s="27">
        <v>676.24333654880752</v>
      </c>
      <c r="N1764" s="27">
        <v>33.44836796173022</v>
      </c>
      <c r="O1764" s="27">
        <v>0</v>
      </c>
      <c r="P1764" s="27">
        <v>29.95</v>
      </c>
      <c r="Q1764" s="27">
        <v>29.95</v>
      </c>
      <c r="R1764" s="27">
        <v>676.24333654880752</v>
      </c>
      <c r="S1764" s="22" t="s">
        <v>3355</v>
      </c>
      <c r="T1764" s="28">
        <v>0.37193509766178107</v>
      </c>
      <c r="U1764" s="22">
        <v>0.8492073117329284</v>
      </c>
      <c r="V1764" s="22">
        <v>9.5061655989370646</v>
      </c>
      <c r="W1764" s="22">
        <v>22.579076345536144</v>
      </c>
      <c r="X1764" s="27">
        <v>-107.01631996398419</v>
      </c>
      <c r="Y1764" s="27">
        <v>539.2770165848234</v>
      </c>
      <c r="Z1764" s="23" t="s">
        <v>3429</v>
      </c>
      <c r="AA1764" s="23" t="s">
        <v>3429</v>
      </c>
      <c r="AB1764" s="23" t="s">
        <v>3429</v>
      </c>
      <c r="AC1764" s="23" t="s">
        <v>3429</v>
      </c>
      <c r="AD1764" s="23" t="s">
        <v>3429</v>
      </c>
      <c r="AE1764" s="23" t="s">
        <v>3429</v>
      </c>
      <c r="AH1764" s="38"/>
      <c r="AJ1764" s="43"/>
      <c r="AK1764" s="22">
        <f t="shared" si="389"/>
        <v>0.8492073117329284</v>
      </c>
      <c r="AL1764" s="22" t="str">
        <f t="shared" si="390"/>
        <v>DROP</v>
      </c>
      <c r="AM1764" s="28">
        <f t="shared" si="391"/>
        <v>0.37193509766178107</v>
      </c>
      <c r="AN1764" s="22">
        <f t="shared" si="392"/>
        <v>0</v>
      </c>
      <c r="AO1764" s="22" t="str">
        <f t="shared" si="393"/>
        <v>DROP</v>
      </c>
      <c r="AP1764" s="22" t="str">
        <f t="shared" si="394"/>
        <v>DROP</v>
      </c>
      <c r="AQ1764" s="22" t="str">
        <f t="shared" si="395"/>
        <v>DROP</v>
      </c>
      <c r="AR1764" s="22" t="str">
        <f t="shared" si="396"/>
        <v>DROP</v>
      </c>
      <c r="AS1764" s="22" t="str">
        <f t="shared" si="397"/>
        <v>DROP</v>
      </c>
      <c r="AT1764" s="22" t="str">
        <f t="shared" si="398"/>
        <v>DROP</v>
      </c>
      <c r="AU1764" s="22">
        <f t="shared" si="399"/>
        <v>9.5061655989370646</v>
      </c>
      <c r="AV1764" s="22">
        <f t="shared" si="400"/>
        <v>0</v>
      </c>
      <c r="AW1764" s="22">
        <f t="shared" si="401"/>
        <v>22.579076345536144</v>
      </c>
      <c r="AX1764" s="22" t="str">
        <f t="shared" si="402"/>
        <v>DROP</v>
      </c>
    </row>
    <row r="1765" spans="1:50" x14ac:dyDescent="0.25">
      <c r="A1765" s="23" t="s">
        <v>18</v>
      </c>
      <c r="B1765" s="22" t="s">
        <v>1783</v>
      </c>
      <c r="C1765" s="34">
        <v>1715.3009211143703</v>
      </c>
      <c r="D1765" s="32">
        <v>0.12034452697387626</v>
      </c>
      <c r="E1765" s="32">
        <v>0.63135430949925109</v>
      </c>
      <c r="F1765" s="22">
        <v>10</v>
      </c>
      <c r="H1765" s="27">
        <v>375.61770500621611</v>
      </c>
      <c r="I1765" s="27">
        <v>210.10272539747757</v>
      </c>
      <c r="J1765" s="27">
        <v>619.63033868941352</v>
      </c>
      <c r="K1765" s="27">
        <v>1205.3507690931071</v>
      </c>
      <c r="M1765" s="27">
        <v>1352.486673097615</v>
      </c>
      <c r="N1765" s="27">
        <v>66.89673592346044</v>
      </c>
      <c r="O1765" s="27">
        <v>0</v>
      </c>
      <c r="P1765" s="27">
        <v>59.9</v>
      </c>
      <c r="Q1765" s="27">
        <v>59.9</v>
      </c>
      <c r="R1765" s="27">
        <v>1352.486673097615</v>
      </c>
      <c r="S1765" s="22" t="s">
        <v>3355</v>
      </c>
      <c r="T1765" s="28">
        <v>0.37193509766178107</v>
      </c>
      <c r="U1765" s="22">
        <v>0.8492073117329284</v>
      </c>
      <c r="V1765" s="22">
        <v>9.5061655989370646</v>
      </c>
      <c r="W1765" s="22">
        <v>22.579076345536144</v>
      </c>
      <c r="X1765" s="27">
        <v>-214.03263992796838</v>
      </c>
      <c r="Y1765" s="27">
        <v>1078.5540331696468</v>
      </c>
      <c r="Z1765" s="23" t="s">
        <v>3429</v>
      </c>
      <c r="AA1765" s="23" t="s">
        <v>3429</v>
      </c>
      <c r="AB1765" s="23" t="s">
        <v>3429</v>
      </c>
      <c r="AC1765" s="23" t="s">
        <v>3429</v>
      </c>
      <c r="AD1765" s="23" t="s">
        <v>3429</v>
      </c>
      <c r="AE1765" s="23" t="s">
        <v>3429</v>
      </c>
      <c r="AH1765" s="38"/>
      <c r="AJ1765" s="43"/>
      <c r="AK1765" s="22">
        <f t="shared" si="389"/>
        <v>0.8492073117329284</v>
      </c>
      <c r="AL1765" s="22" t="str">
        <f t="shared" si="390"/>
        <v>DROP</v>
      </c>
      <c r="AM1765" s="28">
        <f t="shared" si="391"/>
        <v>0.37193509766178107</v>
      </c>
      <c r="AN1765" s="22">
        <f t="shared" si="392"/>
        <v>0</v>
      </c>
      <c r="AO1765" s="22" t="str">
        <f t="shared" si="393"/>
        <v>DROP</v>
      </c>
      <c r="AP1765" s="22" t="str">
        <f t="shared" si="394"/>
        <v>DROP</v>
      </c>
      <c r="AQ1765" s="22" t="str">
        <f t="shared" si="395"/>
        <v>DROP</v>
      </c>
      <c r="AR1765" s="22" t="str">
        <f t="shared" si="396"/>
        <v>DROP</v>
      </c>
      <c r="AS1765" s="22" t="str">
        <f t="shared" si="397"/>
        <v>DROP</v>
      </c>
      <c r="AT1765" s="22" t="str">
        <f t="shared" si="398"/>
        <v>DROP</v>
      </c>
      <c r="AU1765" s="22">
        <f t="shared" si="399"/>
        <v>9.5061655989370646</v>
      </c>
      <c r="AV1765" s="22">
        <f t="shared" si="400"/>
        <v>0</v>
      </c>
      <c r="AW1765" s="22">
        <f t="shared" si="401"/>
        <v>22.579076345536144</v>
      </c>
      <c r="AX1765" s="22" t="str">
        <f t="shared" si="402"/>
        <v>DROP</v>
      </c>
    </row>
    <row r="1766" spans="1:50" x14ac:dyDescent="0.25">
      <c r="A1766" s="23" t="s">
        <v>18</v>
      </c>
      <c r="B1766" s="22" t="s">
        <v>1784</v>
      </c>
      <c r="C1766" s="34">
        <v>857.65046055718517</v>
      </c>
      <c r="D1766" s="32">
        <v>0.14493732949582702</v>
      </c>
      <c r="E1766" s="32">
        <v>9.6400776847913011E-2</v>
      </c>
      <c r="F1766" s="22">
        <v>10</v>
      </c>
      <c r="H1766" s="27">
        <v>187.80885250310806</v>
      </c>
      <c r="I1766" s="27">
        <v>52.121001646632223</v>
      </c>
      <c r="J1766" s="27">
        <v>153.8622646616443</v>
      </c>
      <c r="K1766" s="27">
        <v>393.79211881138457</v>
      </c>
      <c r="M1766" s="27">
        <v>676.24333654880752</v>
      </c>
      <c r="N1766" s="27">
        <v>33.44836796173022</v>
      </c>
      <c r="O1766" s="27">
        <v>0</v>
      </c>
      <c r="P1766" s="27">
        <v>29.95</v>
      </c>
      <c r="Q1766" s="27">
        <v>29.95</v>
      </c>
      <c r="R1766" s="27">
        <v>676.24333654880752</v>
      </c>
      <c r="S1766" s="22" t="s">
        <v>3355</v>
      </c>
      <c r="T1766" s="28">
        <v>0.37193509766178107</v>
      </c>
      <c r="U1766" s="22">
        <v>0.55487772550896064</v>
      </c>
      <c r="V1766" s="22">
        <v>6.2113920511186222</v>
      </c>
      <c r="W1766" s="22">
        <v>22.579076345536144</v>
      </c>
      <c r="X1766" s="27">
        <v>-315.89958569915319</v>
      </c>
      <c r="Y1766" s="27">
        <v>330.39375084965434</v>
      </c>
      <c r="Z1766" s="23" t="s">
        <v>3429</v>
      </c>
      <c r="AA1766" s="23" t="s">
        <v>3429</v>
      </c>
      <c r="AB1766" s="23" t="s">
        <v>3429</v>
      </c>
      <c r="AC1766" s="23" t="s">
        <v>3429</v>
      </c>
      <c r="AD1766" s="23" t="s">
        <v>3429</v>
      </c>
      <c r="AE1766" s="23" t="s">
        <v>3429</v>
      </c>
      <c r="AH1766" s="38"/>
      <c r="AJ1766" s="43"/>
      <c r="AK1766" s="22">
        <f t="shared" si="389"/>
        <v>0.55487772550896064</v>
      </c>
      <c r="AL1766" s="22" t="str">
        <f t="shared" si="390"/>
        <v>DROP</v>
      </c>
      <c r="AM1766" s="28">
        <f t="shared" si="391"/>
        <v>0.37193509766178107</v>
      </c>
      <c r="AN1766" s="22">
        <f t="shared" si="392"/>
        <v>0</v>
      </c>
      <c r="AO1766" s="22" t="str">
        <f t="shared" si="393"/>
        <v>DROP</v>
      </c>
      <c r="AP1766" s="22" t="str">
        <f t="shared" si="394"/>
        <v>DROP</v>
      </c>
      <c r="AQ1766" s="22" t="str">
        <f t="shared" si="395"/>
        <v>DROP</v>
      </c>
      <c r="AR1766" s="22" t="str">
        <f t="shared" si="396"/>
        <v>DROP</v>
      </c>
      <c r="AS1766" s="22" t="str">
        <f t="shared" si="397"/>
        <v>DROP</v>
      </c>
      <c r="AT1766" s="22" t="str">
        <f t="shared" si="398"/>
        <v>DROP</v>
      </c>
      <c r="AU1766" s="22">
        <f t="shared" si="399"/>
        <v>6.2113920511186222</v>
      </c>
      <c r="AV1766" s="22">
        <f t="shared" si="400"/>
        <v>0</v>
      </c>
      <c r="AW1766" s="22">
        <f t="shared" si="401"/>
        <v>22.579076345536144</v>
      </c>
      <c r="AX1766" s="22" t="str">
        <f t="shared" si="402"/>
        <v>DROP</v>
      </c>
    </row>
    <row r="1767" spans="1:50" x14ac:dyDescent="0.25">
      <c r="A1767" s="23" t="s">
        <v>18</v>
      </c>
      <c r="B1767" s="22" t="s">
        <v>1785</v>
      </c>
      <c r="C1767" s="34">
        <v>857.65046055718517</v>
      </c>
      <c r="D1767" s="32">
        <v>0.14493732949582702</v>
      </c>
      <c r="E1767" s="32">
        <v>9.6400776847913011E-2</v>
      </c>
      <c r="F1767" s="22">
        <v>10</v>
      </c>
      <c r="H1767" s="27">
        <v>187.80885250310806</v>
      </c>
      <c r="I1767" s="27">
        <v>52.121001646632223</v>
      </c>
      <c r="J1767" s="27">
        <v>153.8622646616443</v>
      </c>
      <c r="K1767" s="27">
        <v>393.79211881138457</v>
      </c>
      <c r="M1767" s="27">
        <v>676.24333654880752</v>
      </c>
      <c r="N1767" s="27">
        <v>33.44836796173022</v>
      </c>
      <c r="O1767" s="27">
        <v>0</v>
      </c>
      <c r="P1767" s="27">
        <v>29.95</v>
      </c>
      <c r="Q1767" s="27">
        <v>29.95</v>
      </c>
      <c r="R1767" s="27">
        <v>676.24333654880752</v>
      </c>
      <c r="S1767" s="22" t="s">
        <v>3355</v>
      </c>
      <c r="T1767" s="28">
        <v>0.37193509766178107</v>
      </c>
      <c r="U1767" s="22">
        <v>0.55487772550896064</v>
      </c>
      <c r="V1767" s="22">
        <v>6.2113920511186222</v>
      </c>
      <c r="W1767" s="22">
        <v>22.579076345536144</v>
      </c>
      <c r="X1767" s="27">
        <v>-315.89958569915319</v>
      </c>
      <c r="Y1767" s="27">
        <v>330.39375084965434</v>
      </c>
      <c r="Z1767" s="23" t="s">
        <v>3429</v>
      </c>
      <c r="AA1767" s="23" t="s">
        <v>3429</v>
      </c>
      <c r="AB1767" s="23" t="s">
        <v>3429</v>
      </c>
      <c r="AC1767" s="23" t="s">
        <v>3429</v>
      </c>
      <c r="AD1767" s="23" t="s">
        <v>3429</v>
      </c>
      <c r="AE1767" s="23" t="s">
        <v>3429</v>
      </c>
      <c r="AH1767" s="38"/>
      <c r="AJ1767" s="43"/>
      <c r="AK1767" s="22">
        <f t="shared" si="389"/>
        <v>0.55487772550896064</v>
      </c>
      <c r="AL1767" s="22" t="str">
        <f t="shared" si="390"/>
        <v>DROP</v>
      </c>
      <c r="AM1767" s="28">
        <f t="shared" si="391"/>
        <v>0.37193509766178107</v>
      </c>
      <c r="AN1767" s="22">
        <f t="shared" si="392"/>
        <v>0</v>
      </c>
      <c r="AO1767" s="22" t="str">
        <f t="shared" si="393"/>
        <v>DROP</v>
      </c>
      <c r="AP1767" s="22" t="str">
        <f t="shared" si="394"/>
        <v>DROP</v>
      </c>
      <c r="AQ1767" s="22" t="str">
        <f t="shared" si="395"/>
        <v>DROP</v>
      </c>
      <c r="AR1767" s="22" t="str">
        <f t="shared" si="396"/>
        <v>DROP</v>
      </c>
      <c r="AS1767" s="22" t="str">
        <f t="shared" si="397"/>
        <v>DROP</v>
      </c>
      <c r="AT1767" s="22" t="str">
        <f t="shared" si="398"/>
        <v>DROP</v>
      </c>
      <c r="AU1767" s="22">
        <f t="shared" si="399"/>
        <v>6.2113920511186222</v>
      </c>
      <c r="AV1767" s="22">
        <f t="shared" si="400"/>
        <v>0</v>
      </c>
      <c r="AW1767" s="22">
        <f t="shared" si="401"/>
        <v>22.579076345536144</v>
      </c>
      <c r="AX1767" s="22" t="str">
        <f t="shared" si="402"/>
        <v>DROP</v>
      </c>
    </row>
    <row r="1768" spans="1:50" x14ac:dyDescent="0.25">
      <c r="A1768" s="23" t="s">
        <v>18</v>
      </c>
      <c r="B1768" s="22" t="s">
        <v>1786</v>
      </c>
      <c r="C1768" s="34">
        <v>1357.8</v>
      </c>
      <c r="D1768" s="32">
        <v>0</v>
      </c>
      <c r="E1768" s="32">
        <v>0</v>
      </c>
      <c r="F1768" s="22">
        <v>9</v>
      </c>
      <c r="H1768" s="27">
        <v>268.0685878091204</v>
      </c>
      <c r="I1768" s="27">
        <v>0</v>
      </c>
      <c r="J1768" s="27">
        <v>0</v>
      </c>
      <c r="K1768" s="27">
        <v>268.0685878091204</v>
      </c>
      <c r="M1768" s="27">
        <v>976.47441627294415</v>
      </c>
      <c r="N1768" s="27">
        <v>52.9542</v>
      </c>
      <c r="O1768" s="27">
        <v>0</v>
      </c>
      <c r="P1768" s="27">
        <v>399</v>
      </c>
      <c r="Q1768" s="27">
        <v>399</v>
      </c>
      <c r="R1768" s="27">
        <v>976.47441627294415</v>
      </c>
      <c r="S1768" s="22" t="s">
        <v>3381</v>
      </c>
      <c r="T1768" s="28">
        <v>3.1298084034837923</v>
      </c>
      <c r="U1768" s="22">
        <v>0.26040522244239261</v>
      </c>
      <c r="V1768" s="22">
        <v>0.59313219748620638</v>
      </c>
      <c r="W1768" s="22">
        <v>2.4473043014359503</v>
      </c>
      <c r="X1768" s="27">
        <v>-761.36002846382371</v>
      </c>
      <c r="Y1768" s="27">
        <v>-183.88561219087961</v>
      </c>
      <c r="Z1768" s="23" t="s">
        <v>3429</v>
      </c>
      <c r="AA1768" s="23" t="s">
        <v>3429</v>
      </c>
      <c r="AB1768" s="23" t="s">
        <v>3429</v>
      </c>
      <c r="AC1768" s="23" t="s">
        <v>3429</v>
      </c>
      <c r="AD1768" s="23" t="s">
        <v>3429</v>
      </c>
      <c r="AE1768" s="23" t="s">
        <v>3429</v>
      </c>
      <c r="AH1768" s="38"/>
      <c r="AJ1768" s="43"/>
      <c r="AK1768" s="22">
        <f t="shared" si="389"/>
        <v>0.26040522244239261</v>
      </c>
      <c r="AL1768" s="22" t="str">
        <f t="shared" si="390"/>
        <v>DROP</v>
      </c>
      <c r="AM1768" s="28">
        <f t="shared" si="391"/>
        <v>3.1298084034837923</v>
      </c>
      <c r="AN1768" s="22">
        <f t="shared" si="392"/>
        <v>144.03231600000001</v>
      </c>
      <c r="AO1768" s="22" t="str">
        <f t="shared" si="393"/>
        <v>DROP</v>
      </c>
      <c r="AP1768" s="22" t="str">
        <f t="shared" si="394"/>
        <v>DROP</v>
      </c>
      <c r="AQ1768" s="22" t="str">
        <f t="shared" si="395"/>
        <v>DROP</v>
      </c>
      <c r="AR1768" s="22" t="str">
        <f t="shared" si="396"/>
        <v>DROP</v>
      </c>
      <c r="AS1768" s="22" t="str">
        <f t="shared" si="397"/>
        <v>DROP</v>
      </c>
      <c r="AT1768" s="22" t="str">
        <f t="shared" si="398"/>
        <v>DROP</v>
      </c>
      <c r="AU1768" s="22">
        <f t="shared" si="399"/>
        <v>0.59313219748620638</v>
      </c>
      <c r="AV1768" s="22">
        <f t="shared" si="400"/>
        <v>144.03231600000001</v>
      </c>
      <c r="AW1768" s="22">
        <f t="shared" si="401"/>
        <v>2.8082875495562512</v>
      </c>
      <c r="AX1768" s="22" t="str">
        <f t="shared" si="402"/>
        <v>DROP</v>
      </c>
    </row>
    <row r="1769" spans="1:50" x14ac:dyDescent="0.25">
      <c r="A1769" s="23" t="s">
        <v>18</v>
      </c>
      <c r="B1769" s="22" t="s">
        <v>1787</v>
      </c>
      <c r="C1769" s="34">
        <v>1357.8</v>
      </c>
      <c r="D1769" s="32">
        <v>0</v>
      </c>
      <c r="E1769" s="32">
        <v>0</v>
      </c>
      <c r="F1769" s="22">
        <v>9</v>
      </c>
      <c r="H1769" s="27">
        <v>268.0685878091204</v>
      </c>
      <c r="I1769" s="27">
        <v>0</v>
      </c>
      <c r="J1769" s="27">
        <v>0</v>
      </c>
      <c r="K1769" s="27">
        <v>268.0685878091204</v>
      </c>
      <c r="M1769" s="27">
        <v>976.47441627294415</v>
      </c>
      <c r="N1769" s="27">
        <v>52.9542</v>
      </c>
      <c r="O1769" s="27">
        <v>0</v>
      </c>
      <c r="P1769" s="27">
        <v>399</v>
      </c>
      <c r="Q1769" s="27">
        <v>399</v>
      </c>
      <c r="R1769" s="27">
        <v>976.47441627294415</v>
      </c>
      <c r="S1769" s="22" t="s">
        <v>3381</v>
      </c>
      <c r="T1769" s="28">
        <v>3.1298084034837923</v>
      </c>
      <c r="U1769" s="22">
        <v>0.26040522244239261</v>
      </c>
      <c r="V1769" s="22">
        <v>0.59313219748620638</v>
      </c>
      <c r="W1769" s="22">
        <v>2.4473043014359503</v>
      </c>
      <c r="X1769" s="27">
        <v>-761.36002846382371</v>
      </c>
      <c r="Y1769" s="27">
        <v>-183.88561219087961</v>
      </c>
      <c r="Z1769" s="23" t="s">
        <v>3429</v>
      </c>
      <c r="AA1769" s="23" t="s">
        <v>3429</v>
      </c>
      <c r="AB1769" s="23" t="s">
        <v>3429</v>
      </c>
      <c r="AC1769" s="23" t="s">
        <v>3429</v>
      </c>
      <c r="AD1769" s="23" t="s">
        <v>3429</v>
      </c>
      <c r="AE1769" s="23" t="s">
        <v>3429</v>
      </c>
      <c r="AH1769" s="38"/>
      <c r="AJ1769" s="43"/>
      <c r="AK1769" s="22">
        <f t="shared" si="389"/>
        <v>0.26040522244239261</v>
      </c>
      <c r="AL1769" s="22" t="str">
        <f t="shared" si="390"/>
        <v>DROP</v>
      </c>
      <c r="AM1769" s="28">
        <f t="shared" si="391"/>
        <v>3.1298084034837923</v>
      </c>
      <c r="AN1769" s="22">
        <f t="shared" si="392"/>
        <v>144.03231600000001</v>
      </c>
      <c r="AO1769" s="22" t="str">
        <f t="shared" si="393"/>
        <v>DROP</v>
      </c>
      <c r="AP1769" s="22" t="str">
        <f t="shared" si="394"/>
        <v>DROP</v>
      </c>
      <c r="AQ1769" s="22" t="str">
        <f t="shared" si="395"/>
        <v>DROP</v>
      </c>
      <c r="AR1769" s="22" t="str">
        <f t="shared" si="396"/>
        <v>DROP</v>
      </c>
      <c r="AS1769" s="22" t="str">
        <f t="shared" si="397"/>
        <v>DROP</v>
      </c>
      <c r="AT1769" s="22" t="str">
        <f t="shared" si="398"/>
        <v>DROP</v>
      </c>
      <c r="AU1769" s="22">
        <f t="shared" si="399"/>
        <v>0.59313219748620638</v>
      </c>
      <c r="AV1769" s="22">
        <f t="shared" si="400"/>
        <v>144.03231600000001</v>
      </c>
      <c r="AW1769" s="22">
        <f t="shared" si="401"/>
        <v>2.8082875495562512</v>
      </c>
      <c r="AX1769" s="22" t="str">
        <f t="shared" si="402"/>
        <v>DROP</v>
      </c>
    </row>
    <row r="1770" spans="1:50" x14ac:dyDescent="0.25">
      <c r="A1770" s="23" t="s">
        <v>18</v>
      </c>
      <c r="B1770" s="22" t="s">
        <v>1788</v>
      </c>
      <c r="C1770" s="34">
        <v>1357.8</v>
      </c>
      <c r="D1770" s="32">
        <v>0</v>
      </c>
      <c r="E1770" s="32">
        <v>0</v>
      </c>
      <c r="F1770" s="22">
        <v>9</v>
      </c>
      <c r="H1770" s="27">
        <v>268.0685878091204</v>
      </c>
      <c r="I1770" s="27">
        <v>0</v>
      </c>
      <c r="J1770" s="27">
        <v>0</v>
      </c>
      <c r="K1770" s="27">
        <v>268.0685878091204</v>
      </c>
      <c r="M1770" s="27">
        <v>976.47441627294415</v>
      </c>
      <c r="N1770" s="27">
        <v>52.9542</v>
      </c>
      <c r="O1770" s="27">
        <v>0</v>
      </c>
      <c r="P1770" s="27">
        <v>399</v>
      </c>
      <c r="Q1770" s="27">
        <v>399</v>
      </c>
      <c r="R1770" s="27">
        <v>976.47441627294415</v>
      </c>
      <c r="S1770" s="22" t="s">
        <v>3381</v>
      </c>
      <c r="T1770" s="28">
        <v>3.1298084034837923</v>
      </c>
      <c r="U1770" s="22">
        <v>0.26040522244239261</v>
      </c>
      <c r="V1770" s="22">
        <v>0.59313219748620638</v>
      </c>
      <c r="W1770" s="22">
        <v>2.4473043014359503</v>
      </c>
      <c r="X1770" s="27">
        <v>-761.36002846382371</v>
      </c>
      <c r="Y1770" s="27">
        <v>-183.88561219087961</v>
      </c>
      <c r="Z1770" s="23" t="s">
        <v>3429</v>
      </c>
      <c r="AA1770" s="23" t="s">
        <v>3429</v>
      </c>
      <c r="AB1770" s="23" t="s">
        <v>3429</v>
      </c>
      <c r="AC1770" s="23" t="s">
        <v>3429</v>
      </c>
      <c r="AD1770" s="23" t="s">
        <v>3429</v>
      </c>
      <c r="AE1770" s="23" t="s">
        <v>3429</v>
      </c>
      <c r="AH1770" s="38"/>
      <c r="AJ1770" s="43"/>
      <c r="AK1770" s="22">
        <f t="shared" si="389"/>
        <v>0.26040522244239261</v>
      </c>
      <c r="AL1770" s="22" t="str">
        <f t="shared" si="390"/>
        <v>DROP</v>
      </c>
      <c r="AM1770" s="28">
        <f t="shared" si="391"/>
        <v>3.1298084034837923</v>
      </c>
      <c r="AN1770" s="22">
        <f t="shared" si="392"/>
        <v>144.03231600000001</v>
      </c>
      <c r="AO1770" s="22" t="str">
        <f t="shared" si="393"/>
        <v>DROP</v>
      </c>
      <c r="AP1770" s="22" t="str">
        <f t="shared" si="394"/>
        <v>DROP</v>
      </c>
      <c r="AQ1770" s="22" t="str">
        <f t="shared" si="395"/>
        <v>DROP</v>
      </c>
      <c r="AR1770" s="22" t="str">
        <f t="shared" si="396"/>
        <v>DROP</v>
      </c>
      <c r="AS1770" s="22" t="str">
        <f t="shared" si="397"/>
        <v>DROP</v>
      </c>
      <c r="AT1770" s="22" t="str">
        <f t="shared" si="398"/>
        <v>DROP</v>
      </c>
      <c r="AU1770" s="22">
        <f t="shared" si="399"/>
        <v>0.59313219748620638</v>
      </c>
      <c r="AV1770" s="22">
        <f t="shared" si="400"/>
        <v>144.03231600000001</v>
      </c>
      <c r="AW1770" s="22">
        <f t="shared" si="401"/>
        <v>2.8082875495562512</v>
      </c>
      <c r="AX1770" s="22" t="str">
        <f t="shared" si="402"/>
        <v>DROP</v>
      </c>
    </row>
    <row r="1771" spans="1:50" x14ac:dyDescent="0.25">
      <c r="A1771" s="23" t="s">
        <v>18</v>
      </c>
      <c r="B1771" s="22" t="s">
        <v>1789</v>
      </c>
      <c r="C1771" s="34">
        <v>1357.8</v>
      </c>
      <c r="D1771" s="32">
        <v>0</v>
      </c>
      <c r="E1771" s="32">
        <v>0</v>
      </c>
      <c r="F1771" s="22">
        <v>9</v>
      </c>
      <c r="H1771" s="27">
        <v>268.0685878091204</v>
      </c>
      <c r="I1771" s="27">
        <v>0</v>
      </c>
      <c r="J1771" s="27">
        <v>0</v>
      </c>
      <c r="K1771" s="27">
        <v>268.0685878091204</v>
      </c>
      <c r="M1771" s="27">
        <v>976.47441627294415</v>
      </c>
      <c r="N1771" s="27">
        <v>52.9542</v>
      </c>
      <c r="O1771" s="27">
        <v>0</v>
      </c>
      <c r="P1771" s="27">
        <v>399</v>
      </c>
      <c r="Q1771" s="27">
        <v>399</v>
      </c>
      <c r="R1771" s="27">
        <v>976.47441627294415</v>
      </c>
      <c r="S1771" s="22" t="s">
        <v>3381</v>
      </c>
      <c r="T1771" s="28">
        <v>3.1298084034837923</v>
      </c>
      <c r="U1771" s="22">
        <v>0.26040522244239261</v>
      </c>
      <c r="V1771" s="22">
        <v>0.59313219748620638</v>
      </c>
      <c r="W1771" s="22">
        <v>2.4473043014359503</v>
      </c>
      <c r="X1771" s="27">
        <v>-761.36002846382371</v>
      </c>
      <c r="Y1771" s="27">
        <v>-183.88561219087961</v>
      </c>
      <c r="Z1771" s="23" t="s">
        <v>3429</v>
      </c>
      <c r="AA1771" s="23" t="s">
        <v>3429</v>
      </c>
      <c r="AB1771" s="23" t="s">
        <v>3429</v>
      </c>
      <c r="AC1771" s="23" t="s">
        <v>3429</v>
      </c>
      <c r="AD1771" s="23" t="s">
        <v>3429</v>
      </c>
      <c r="AE1771" s="23" t="s">
        <v>3429</v>
      </c>
      <c r="AH1771" s="38"/>
      <c r="AJ1771" s="43"/>
      <c r="AK1771" s="22">
        <f t="shared" si="389"/>
        <v>0.26040522244239261</v>
      </c>
      <c r="AL1771" s="22" t="str">
        <f t="shared" si="390"/>
        <v>DROP</v>
      </c>
      <c r="AM1771" s="28">
        <f t="shared" si="391"/>
        <v>3.1298084034837923</v>
      </c>
      <c r="AN1771" s="22">
        <f t="shared" si="392"/>
        <v>144.03231600000001</v>
      </c>
      <c r="AO1771" s="22" t="str">
        <f t="shared" si="393"/>
        <v>DROP</v>
      </c>
      <c r="AP1771" s="22" t="str">
        <f t="shared" si="394"/>
        <v>DROP</v>
      </c>
      <c r="AQ1771" s="22" t="str">
        <f t="shared" si="395"/>
        <v>DROP</v>
      </c>
      <c r="AR1771" s="22" t="str">
        <f t="shared" si="396"/>
        <v>DROP</v>
      </c>
      <c r="AS1771" s="22" t="str">
        <f t="shared" si="397"/>
        <v>DROP</v>
      </c>
      <c r="AT1771" s="22" t="str">
        <f t="shared" si="398"/>
        <v>DROP</v>
      </c>
      <c r="AU1771" s="22">
        <f t="shared" si="399"/>
        <v>0.59313219748620638</v>
      </c>
      <c r="AV1771" s="22">
        <f t="shared" si="400"/>
        <v>144.03231600000001</v>
      </c>
      <c r="AW1771" s="22">
        <f t="shared" si="401"/>
        <v>2.8082875495562512</v>
      </c>
      <c r="AX1771" s="22" t="str">
        <f t="shared" si="402"/>
        <v>DROP</v>
      </c>
    </row>
    <row r="1772" spans="1:50" x14ac:dyDescent="0.25">
      <c r="A1772" s="23" t="s">
        <v>18</v>
      </c>
      <c r="B1772" s="22" t="s">
        <v>1790</v>
      </c>
      <c r="C1772" s="34">
        <v>1357.8</v>
      </c>
      <c r="D1772" s="32">
        <v>0</v>
      </c>
      <c r="E1772" s="32">
        <v>0</v>
      </c>
      <c r="F1772" s="22">
        <v>9</v>
      </c>
      <c r="H1772" s="27">
        <v>268.0685878091204</v>
      </c>
      <c r="I1772" s="27">
        <v>0</v>
      </c>
      <c r="J1772" s="27">
        <v>0</v>
      </c>
      <c r="K1772" s="27">
        <v>268.0685878091204</v>
      </c>
      <c r="M1772" s="27">
        <v>976.47441627294415</v>
      </c>
      <c r="N1772" s="27">
        <v>52.9542</v>
      </c>
      <c r="O1772" s="27">
        <v>0</v>
      </c>
      <c r="P1772" s="27">
        <v>399</v>
      </c>
      <c r="Q1772" s="27">
        <v>399</v>
      </c>
      <c r="R1772" s="27">
        <v>976.47441627294415</v>
      </c>
      <c r="S1772" s="22" t="s">
        <v>3381</v>
      </c>
      <c r="T1772" s="28">
        <v>3.1298084034837923</v>
      </c>
      <c r="U1772" s="22">
        <v>0.26040522244239261</v>
      </c>
      <c r="V1772" s="22">
        <v>0.59313219748620638</v>
      </c>
      <c r="W1772" s="22">
        <v>2.4473043014359503</v>
      </c>
      <c r="X1772" s="27">
        <v>-761.36002846382371</v>
      </c>
      <c r="Y1772" s="27">
        <v>-183.88561219087961</v>
      </c>
      <c r="Z1772" s="23" t="s">
        <v>3429</v>
      </c>
      <c r="AA1772" s="23" t="s">
        <v>3429</v>
      </c>
      <c r="AB1772" s="23" t="s">
        <v>3429</v>
      </c>
      <c r="AC1772" s="23" t="s">
        <v>3429</v>
      </c>
      <c r="AD1772" s="23" t="s">
        <v>3429</v>
      </c>
      <c r="AE1772" s="23" t="s">
        <v>3429</v>
      </c>
      <c r="AH1772" s="38"/>
      <c r="AJ1772" s="43"/>
      <c r="AK1772" s="22">
        <f t="shared" si="389"/>
        <v>0.26040522244239261</v>
      </c>
      <c r="AL1772" s="22" t="str">
        <f t="shared" si="390"/>
        <v>DROP</v>
      </c>
      <c r="AM1772" s="28">
        <f t="shared" si="391"/>
        <v>3.1298084034837923</v>
      </c>
      <c r="AN1772" s="22">
        <f t="shared" si="392"/>
        <v>144.03231600000001</v>
      </c>
      <c r="AO1772" s="22" t="str">
        <f t="shared" si="393"/>
        <v>DROP</v>
      </c>
      <c r="AP1772" s="22" t="str">
        <f t="shared" si="394"/>
        <v>DROP</v>
      </c>
      <c r="AQ1772" s="22" t="str">
        <f t="shared" si="395"/>
        <v>DROP</v>
      </c>
      <c r="AR1772" s="22" t="str">
        <f t="shared" si="396"/>
        <v>DROP</v>
      </c>
      <c r="AS1772" s="22" t="str">
        <f t="shared" si="397"/>
        <v>DROP</v>
      </c>
      <c r="AT1772" s="22" t="str">
        <f t="shared" si="398"/>
        <v>DROP</v>
      </c>
      <c r="AU1772" s="22">
        <f t="shared" si="399"/>
        <v>0.59313219748620638</v>
      </c>
      <c r="AV1772" s="22">
        <f t="shared" si="400"/>
        <v>144.03231600000001</v>
      </c>
      <c r="AW1772" s="22">
        <f t="shared" si="401"/>
        <v>2.8082875495562512</v>
      </c>
      <c r="AX1772" s="22" t="str">
        <f t="shared" si="402"/>
        <v>DROP</v>
      </c>
    </row>
    <row r="1773" spans="1:50" x14ac:dyDescent="0.25">
      <c r="A1773" s="23" t="s">
        <v>18</v>
      </c>
      <c r="B1773" s="22" t="s">
        <v>1791</v>
      </c>
      <c r="C1773" s="34">
        <v>1357.8</v>
      </c>
      <c r="D1773" s="32">
        <v>0</v>
      </c>
      <c r="E1773" s="32">
        <v>0</v>
      </c>
      <c r="F1773" s="22">
        <v>9</v>
      </c>
      <c r="H1773" s="27">
        <v>268.0685878091204</v>
      </c>
      <c r="I1773" s="27">
        <v>0</v>
      </c>
      <c r="J1773" s="27">
        <v>0</v>
      </c>
      <c r="K1773" s="27">
        <v>268.0685878091204</v>
      </c>
      <c r="M1773" s="27">
        <v>976.47441627294415</v>
      </c>
      <c r="N1773" s="27">
        <v>52.9542</v>
      </c>
      <c r="O1773" s="27">
        <v>0</v>
      </c>
      <c r="P1773" s="27">
        <v>399</v>
      </c>
      <c r="Q1773" s="27">
        <v>399</v>
      </c>
      <c r="R1773" s="27">
        <v>976.47441627294415</v>
      </c>
      <c r="S1773" s="22" t="s">
        <v>3381</v>
      </c>
      <c r="T1773" s="28">
        <v>3.1298084034837923</v>
      </c>
      <c r="U1773" s="22">
        <v>0.26040522244239261</v>
      </c>
      <c r="V1773" s="22">
        <v>0.59313219748620638</v>
      </c>
      <c r="W1773" s="22">
        <v>2.4473043014359503</v>
      </c>
      <c r="X1773" s="27">
        <v>-761.36002846382371</v>
      </c>
      <c r="Y1773" s="27">
        <v>-183.88561219087961</v>
      </c>
      <c r="Z1773" s="23" t="s">
        <v>3429</v>
      </c>
      <c r="AA1773" s="23" t="s">
        <v>3429</v>
      </c>
      <c r="AB1773" s="23" t="s">
        <v>3429</v>
      </c>
      <c r="AC1773" s="23" t="s">
        <v>3429</v>
      </c>
      <c r="AD1773" s="23" t="s">
        <v>3429</v>
      </c>
      <c r="AE1773" s="23" t="s">
        <v>3429</v>
      </c>
      <c r="AH1773" s="38"/>
      <c r="AJ1773" s="43"/>
      <c r="AK1773" s="22">
        <f t="shared" si="389"/>
        <v>0.26040522244239261</v>
      </c>
      <c r="AL1773" s="22" t="str">
        <f t="shared" si="390"/>
        <v>DROP</v>
      </c>
      <c r="AM1773" s="28">
        <f t="shared" si="391"/>
        <v>3.1298084034837923</v>
      </c>
      <c r="AN1773" s="22">
        <f t="shared" si="392"/>
        <v>144.03231600000001</v>
      </c>
      <c r="AO1773" s="22" t="str">
        <f t="shared" si="393"/>
        <v>DROP</v>
      </c>
      <c r="AP1773" s="22" t="str">
        <f t="shared" si="394"/>
        <v>DROP</v>
      </c>
      <c r="AQ1773" s="22" t="str">
        <f t="shared" si="395"/>
        <v>DROP</v>
      </c>
      <c r="AR1773" s="22" t="str">
        <f t="shared" si="396"/>
        <v>DROP</v>
      </c>
      <c r="AS1773" s="22" t="str">
        <f t="shared" si="397"/>
        <v>DROP</v>
      </c>
      <c r="AT1773" s="22" t="str">
        <f t="shared" si="398"/>
        <v>DROP</v>
      </c>
      <c r="AU1773" s="22">
        <f t="shared" si="399"/>
        <v>0.59313219748620638</v>
      </c>
      <c r="AV1773" s="22">
        <f t="shared" si="400"/>
        <v>144.03231600000001</v>
      </c>
      <c r="AW1773" s="22">
        <f t="shared" si="401"/>
        <v>2.8082875495562512</v>
      </c>
      <c r="AX1773" s="22" t="str">
        <f t="shared" si="402"/>
        <v>DROP</v>
      </c>
    </row>
    <row r="1774" spans="1:50" x14ac:dyDescent="0.25">
      <c r="A1774" s="23" t="s">
        <v>18</v>
      </c>
      <c r="B1774" s="22" t="s">
        <v>1792</v>
      </c>
      <c r="C1774" s="34">
        <v>1357.8</v>
      </c>
      <c r="D1774" s="32">
        <v>0</v>
      </c>
      <c r="E1774" s="32">
        <v>0</v>
      </c>
      <c r="F1774" s="22">
        <v>9</v>
      </c>
      <c r="H1774" s="27">
        <v>268.0685878091204</v>
      </c>
      <c r="I1774" s="27">
        <v>0</v>
      </c>
      <c r="J1774" s="27">
        <v>0</v>
      </c>
      <c r="K1774" s="27">
        <v>268.0685878091204</v>
      </c>
      <c r="M1774" s="27">
        <v>976.47441627294415</v>
      </c>
      <c r="N1774" s="27">
        <v>52.9542</v>
      </c>
      <c r="O1774" s="27">
        <v>0</v>
      </c>
      <c r="P1774" s="27">
        <v>399</v>
      </c>
      <c r="Q1774" s="27">
        <v>399</v>
      </c>
      <c r="R1774" s="27">
        <v>976.47441627294415</v>
      </c>
      <c r="S1774" s="22" t="s">
        <v>3381</v>
      </c>
      <c r="T1774" s="28">
        <v>3.1298084034837923</v>
      </c>
      <c r="U1774" s="22">
        <v>0.26040522244239261</v>
      </c>
      <c r="V1774" s="22">
        <v>0.59313219748620638</v>
      </c>
      <c r="W1774" s="22">
        <v>2.4473043014359503</v>
      </c>
      <c r="X1774" s="27">
        <v>-761.36002846382371</v>
      </c>
      <c r="Y1774" s="27">
        <v>-183.88561219087961</v>
      </c>
      <c r="Z1774" s="23" t="s">
        <v>3429</v>
      </c>
      <c r="AA1774" s="23" t="s">
        <v>3429</v>
      </c>
      <c r="AB1774" s="23" t="s">
        <v>3429</v>
      </c>
      <c r="AC1774" s="23" t="s">
        <v>3429</v>
      </c>
      <c r="AD1774" s="23" t="s">
        <v>3429</v>
      </c>
      <c r="AE1774" s="23" t="s">
        <v>3429</v>
      </c>
      <c r="AH1774" s="38"/>
      <c r="AJ1774" s="43"/>
      <c r="AK1774" s="22">
        <f t="shared" si="389"/>
        <v>0.26040522244239261</v>
      </c>
      <c r="AL1774" s="22" t="str">
        <f t="shared" si="390"/>
        <v>DROP</v>
      </c>
      <c r="AM1774" s="28">
        <f t="shared" si="391"/>
        <v>3.1298084034837923</v>
      </c>
      <c r="AN1774" s="22">
        <f t="shared" si="392"/>
        <v>144.03231600000001</v>
      </c>
      <c r="AO1774" s="22" t="str">
        <f t="shared" si="393"/>
        <v>DROP</v>
      </c>
      <c r="AP1774" s="22" t="str">
        <f t="shared" si="394"/>
        <v>DROP</v>
      </c>
      <c r="AQ1774" s="22" t="str">
        <f t="shared" si="395"/>
        <v>DROP</v>
      </c>
      <c r="AR1774" s="22" t="str">
        <f t="shared" si="396"/>
        <v>DROP</v>
      </c>
      <c r="AS1774" s="22" t="str">
        <f t="shared" si="397"/>
        <v>DROP</v>
      </c>
      <c r="AT1774" s="22" t="str">
        <f t="shared" si="398"/>
        <v>DROP</v>
      </c>
      <c r="AU1774" s="22">
        <f t="shared" si="399"/>
        <v>0.59313219748620638</v>
      </c>
      <c r="AV1774" s="22">
        <f t="shared" si="400"/>
        <v>144.03231600000001</v>
      </c>
      <c r="AW1774" s="22">
        <f t="shared" si="401"/>
        <v>2.8082875495562512</v>
      </c>
      <c r="AX1774" s="22" t="str">
        <f t="shared" si="402"/>
        <v>DROP</v>
      </c>
    </row>
    <row r="1775" spans="1:50" x14ac:dyDescent="0.25">
      <c r="A1775" s="23" t="s">
        <v>18</v>
      </c>
      <c r="B1775" s="22" t="s">
        <v>1793</v>
      </c>
      <c r="C1775" s="34">
        <v>1357.8</v>
      </c>
      <c r="D1775" s="32">
        <v>0</v>
      </c>
      <c r="E1775" s="32">
        <v>0</v>
      </c>
      <c r="F1775" s="22">
        <v>9</v>
      </c>
      <c r="H1775" s="27">
        <v>268.0685878091204</v>
      </c>
      <c r="I1775" s="27">
        <v>0</v>
      </c>
      <c r="J1775" s="27">
        <v>0</v>
      </c>
      <c r="K1775" s="27">
        <v>268.0685878091204</v>
      </c>
      <c r="M1775" s="27">
        <v>976.47441627294415</v>
      </c>
      <c r="N1775" s="27">
        <v>52.9542</v>
      </c>
      <c r="O1775" s="27">
        <v>0</v>
      </c>
      <c r="P1775" s="27">
        <v>399</v>
      </c>
      <c r="Q1775" s="27">
        <v>399</v>
      </c>
      <c r="R1775" s="27">
        <v>976.47441627294415</v>
      </c>
      <c r="S1775" s="22" t="s">
        <v>3381</v>
      </c>
      <c r="T1775" s="28">
        <v>3.1298084034837923</v>
      </c>
      <c r="U1775" s="22">
        <v>0.26040522244239261</v>
      </c>
      <c r="V1775" s="22">
        <v>0.59313219748620638</v>
      </c>
      <c r="W1775" s="22">
        <v>2.4473043014359503</v>
      </c>
      <c r="X1775" s="27">
        <v>-761.36002846382371</v>
      </c>
      <c r="Y1775" s="27">
        <v>-183.88561219087961</v>
      </c>
      <c r="Z1775" s="23" t="s">
        <v>3429</v>
      </c>
      <c r="AA1775" s="23" t="s">
        <v>3429</v>
      </c>
      <c r="AB1775" s="23" t="s">
        <v>3429</v>
      </c>
      <c r="AC1775" s="23" t="s">
        <v>3429</v>
      </c>
      <c r="AD1775" s="23" t="s">
        <v>3429</v>
      </c>
      <c r="AE1775" s="23" t="s">
        <v>3429</v>
      </c>
      <c r="AH1775" s="38"/>
      <c r="AJ1775" s="43"/>
      <c r="AK1775" s="22">
        <f t="shared" si="389"/>
        <v>0.26040522244239261</v>
      </c>
      <c r="AL1775" s="22" t="str">
        <f t="shared" si="390"/>
        <v>DROP</v>
      </c>
      <c r="AM1775" s="28">
        <f t="shared" si="391"/>
        <v>3.1298084034837923</v>
      </c>
      <c r="AN1775" s="22">
        <f t="shared" si="392"/>
        <v>144.03231600000001</v>
      </c>
      <c r="AO1775" s="22" t="str">
        <f t="shared" si="393"/>
        <v>DROP</v>
      </c>
      <c r="AP1775" s="22" t="str">
        <f t="shared" si="394"/>
        <v>DROP</v>
      </c>
      <c r="AQ1775" s="22" t="str">
        <f t="shared" si="395"/>
        <v>DROP</v>
      </c>
      <c r="AR1775" s="22" t="str">
        <f t="shared" si="396"/>
        <v>DROP</v>
      </c>
      <c r="AS1775" s="22" t="str">
        <f t="shared" si="397"/>
        <v>DROP</v>
      </c>
      <c r="AT1775" s="22" t="str">
        <f t="shared" si="398"/>
        <v>DROP</v>
      </c>
      <c r="AU1775" s="22">
        <f t="shared" si="399"/>
        <v>0.59313219748620638</v>
      </c>
      <c r="AV1775" s="22">
        <f t="shared" si="400"/>
        <v>144.03231600000001</v>
      </c>
      <c r="AW1775" s="22">
        <f t="shared" si="401"/>
        <v>2.8082875495562512</v>
      </c>
      <c r="AX1775" s="22" t="str">
        <f t="shared" si="402"/>
        <v>DROP</v>
      </c>
    </row>
    <row r="1776" spans="1:50" x14ac:dyDescent="0.25">
      <c r="A1776" s="23" t="s">
        <v>18</v>
      </c>
      <c r="B1776" s="22" t="s">
        <v>1794</v>
      </c>
      <c r="C1776" s="34">
        <v>1357.8</v>
      </c>
      <c r="D1776" s="32">
        <v>0</v>
      </c>
      <c r="E1776" s="32">
        <v>0</v>
      </c>
      <c r="F1776" s="22">
        <v>9</v>
      </c>
      <c r="H1776" s="27">
        <v>268.0685878091204</v>
      </c>
      <c r="I1776" s="27">
        <v>0</v>
      </c>
      <c r="J1776" s="27">
        <v>0</v>
      </c>
      <c r="K1776" s="27">
        <v>268.0685878091204</v>
      </c>
      <c r="M1776" s="27">
        <v>976.47441627294415</v>
      </c>
      <c r="N1776" s="27">
        <v>52.9542</v>
      </c>
      <c r="O1776" s="27">
        <v>0</v>
      </c>
      <c r="P1776" s="27">
        <v>399</v>
      </c>
      <c r="Q1776" s="27">
        <v>399</v>
      </c>
      <c r="R1776" s="27">
        <v>976.47441627294415</v>
      </c>
      <c r="S1776" s="22" t="s">
        <v>3381</v>
      </c>
      <c r="T1776" s="28">
        <v>3.1298084034837923</v>
      </c>
      <c r="U1776" s="22">
        <v>0.26040522244239261</v>
      </c>
      <c r="V1776" s="22">
        <v>0.59313219748620638</v>
      </c>
      <c r="W1776" s="22">
        <v>2.4473043014359503</v>
      </c>
      <c r="X1776" s="27">
        <v>-761.36002846382371</v>
      </c>
      <c r="Y1776" s="27">
        <v>-183.88561219087961</v>
      </c>
      <c r="Z1776" s="23" t="s">
        <v>3429</v>
      </c>
      <c r="AA1776" s="23" t="s">
        <v>3429</v>
      </c>
      <c r="AB1776" s="23" t="s">
        <v>3429</v>
      </c>
      <c r="AC1776" s="23" t="s">
        <v>3429</v>
      </c>
      <c r="AD1776" s="23" t="s">
        <v>3429</v>
      </c>
      <c r="AE1776" s="23" t="s">
        <v>3429</v>
      </c>
      <c r="AH1776" s="38"/>
      <c r="AJ1776" s="43"/>
      <c r="AK1776" s="22">
        <f t="shared" si="389"/>
        <v>0.26040522244239261</v>
      </c>
      <c r="AL1776" s="22" t="str">
        <f t="shared" si="390"/>
        <v>DROP</v>
      </c>
      <c r="AM1776" s="28">
        <f t="shared" si="391"/>
        <v>3.1298084034837923</v>
      </c>
      <c r="AN1776" s="22">
        <f t="shared" si="392"/>
        <v>144.03231600000001</v>
      </c>
      <c r="AO1776" s="22" t="str">
        <f t="shared" si="393"/>
        <v>DROP</v>
      </c>
      <c r="AP1776" s="22" t="str">
        <f t="shared" si="394"/>
        <v>DROP</v>
      </c>
      <c r="AQ1776" s="22" t="str">
        <f t="shared" si="395"/>
        <v>DROP</v>
      </c>
      <c r="AR1776" s="22" t="str">
        <f t="shared" si="396"/>
        <v>DROP</v>
      </c>
      <c r="AS1776" s="22" t="str">
        <f t="shared" si="397"/>
        <v>DROP</v>
      </c>
      <c r="AT1776" s="22" t="str">
        <f t="shared" si="398"/>
        <v>DROP</v>
      </c>
      <c r="AU1776" s="22">
        <f t="shared" si="399"/>
        <v>0.59313219748620638</v>
      </c>
      <c r="AV1776" s="22">
        <f t="shared" si="400"/>
        <v>144.03231600000001</v>
      </c>
      <c r="AW1776" s="22">
        <f t="shared" si="401"/>
        <v>2.8082875495562512</v>
      </c>
      <c r="AX1776" s="22" t="str">
        <f t="shared" si="402"/>
        <v>DROP</v>
      </c>
    </row>
    <row r="1777" spans="1:50" x14ac:dyDescent="0.25">
      <c r="A1777" s="23" t="s">
        <v>18</v>
      </c>
      <c r="B1777" s="22" t="s">
        <v>1795</v>
      </c>
      <c r="C1777" s="34">
        <v>1357.8</v>
      </c>
      <c r="D1777" s="32">
        <v>0</v>
      </c>
      <c r="E1777" s="32">
        <v>0</v>
      </c>
      <c r="F1777" s="22">
        <v>9</v>
      </c>
      <c r="H1777" s="27">
        <v>268.0685878091204</v>
      </c>
      <c r="I1777" s="27">
        <v>0</v>
      </c>
      <c r="J1777" s="27">
        <v>0</v>
      </c>
      <c r="K1777" s="27">
        <v>268.0685878091204</v>
      </c>
      <c r="M1777" s="27">
        <v>976.47441627294415</v>
      </c>
      <c r="N1777" s="27">
        <v>52.9542</v>
      </c>
      <c r="O1777" s="27">
        <v>0</v>
      </c>
      <c r="P1777" s="27">
        <v>399</v>
      </c>
      <c r="Q1777" s="27">
        <v>399</v>
      </c>
      <c r="R1777" s="27">
        <v>976.47441627294415</v>
      </c>
      <c r="S1777" s="22" t="s">
        <v>3381</v>
      </c>
      <c r="T1777" s="28">
        <v>3.1298084034837923</v>
      </c>
      <c r="U1777" s="22">
        <v>0.26040522244239261</v>
      </c>
      <c r="V1777" s="22">
        <v>0.59313219748620638</v>
      </c>
      <c r="W1777" s="22">
        <v>2.4473043014359503</v>
      </c>
      <c r="X1777" s="27">
        <v>-761.36002846382371</v>
      </c>
      <c r="Y1777" s="27">
        <v>-183.88561219087961</v>
      </c>
      <c r="Z1777" s="23" t="s">
        <v>3429</v>
      </c>
      <c r="AA1777" s="23" t="s">
        <v>3429</v>
      </c>
      <c r="AB1777" s="23" t="s">
        <v>3429</v>
      </c>
      <c r="AC1777" s="23" t="s">
        <v>3429</v>
      </c>
      <c r="AD1777" s="23" t="s">
        <v>3429</v>
      </c>
      <c r="AE1777" s="23" t="s">
        <v>3429</v>
      </c>
      <c r="AH1777" s="38"/>
      <c r="AJ1777" s="43"/>
      <c r="AK1777" s="22">
        <f t="shared" si="389"/>
        <v>0.26040522244239261</v>
      </c>
      <c r="AL1777" s="22" t="str">
        <f t="shared" si="390"/>
        <v>DROP</v>
      </c>
      <c r="AM1777" s="28">
        <f t="shared" si="391"/>
        <v>3.1298084034837923</v>
      </c>
      <c r="AN1777" s="22">
        <f t="shared" si="392"/>
        <v>144.03231600000001</v>
      </c>
      <c r="AO1777" s="22" t="str">
        <f t="shared" si="393"/>
        <v>DROP</v>
      </c>
      <c r="AP1777" s="22" t="str">
        <f t="shared" si="394"/>
        <v>DROP</v>
      </c>
      <c r="AQ1777" s="22" t="str">
        <f t="shared" si="395"/>
        <v>DROP</v>
      </c>
      <c r="AR1777" s="22" t="str">
        <f t="shared" si="396"/>
        <v>DROP</v>
      </c>
      <c r="AS1777" s="22" t="str">
        <f t="shared" si="397"/>
        <v>DROP</v>
      </c>
      <c r="AT1777" s="22" t="str">
        <f t="shared" si="398"/>
        <v>DROP</v>
      </c>
      <c r="AU1777" s="22">
        <f t="shared" si="399"/>
        <v>0.59313219748620638</v>
      </c>
      <c r="AV1777" s="22">
        <f t="shared" si="400"/>
        <v>144.03231600000001</v>
      </c>
      <c r="AW1777" s="22">
        <f t="shared" si="401"/>
        <v>2.8082875495562512</v>
      </c>
      <c r="AX1777" s="22" t="str">
        <f t="shared" si="402"/>
        <v>DROP</v>
      </c>
    </row>
    <row r="1778" spans="1:50" x14ac:dyDescent="0.25">
      <c r="A1778" s="23" t="s">
        <v>18</v>
      </c>
      <c r="B1778" s="22" t="s">
        <v>1796</v>
      </c>
      <c r="C1778" s="34">
        <v>1357.8</v>
      </c>
      <c r="D1778" s="32">
        <v>0</v>
      </c>
      <c r="E1778" s="32">
        <v>0</v>
      </c>
      <c r="F1778" s="22">
        <v>9</v>
      </c>
      <c r="H1778" s="27">
        <v>268.0685878091204</v>
      </c>
      <c r="I1778" s="27">
        <v>0</v>
      </c>
      <c r="J1778" s="27">
        <v>0</v>
      </c>
      <c r="K1778" s="27">
        <v>268.0685878091204</v>
      </c>
      <c r="M1778" s="27">
        <v>976.47441627294415</v>
      </c>
      <c r="N1778" s="27">
        <v>52.9542</v>
      </c>
      <c r="O1778" s="27">
        <v>0</v>
      </c>
      <c r="P1778" s="27">
        <v>399</v>
      </c>
      <c r="Q1778" s="27">
        <v>399</v>
      </c>
      <c r="R1778" s="27">
        <v>976.47441627294415</v>
      </c>
      <c r="S1778" s="22" t="s">
        <v>3381</v>
      </c>
      <c r="T1778" s="28">
        <v>3.1298084034837923</v>
      </c>
      <c r="U1778" s="22">
        <v>0.26040522244239261</v>
      </c>
      <c r="V1778" s="22">
        <v>0.59313219748620638</v>
      </c>
      <c r="W1778" s="22">
        <v>2.4473043014359503</v>
      </c>
      <c r="X1778" s="27">
        <v>-761.36002846382371</v>
      </c>
      <c r="Y1778" s="27">
        <v>-183.88561219087961</v>
      </c>
      <c r="Z1778" s="23" t="s">
        <v>3429</v>
      </c>
      <c r="AA1778" s="23" t="s">
        <v>3429</v>
      </c>
      <c r="AB1778" s="23" t="s">
        <v>3429</v>
      </c>
      <c r="AC1778" s="23" t="s">
        <v>3429</v>
      </c>
      <c r="AD1778" s="23" t="s">
        <v>3429</v>
      </c>
      <c r="AE1778" s="23" t="s">
        <v>3429</v>
      </c>
      <c r="AH1778" s="38"/>
      <c r="AJ1778" s="43"/>
      <c r="AK1778" s="22">
        <f t="shared" si="389"/>
        <v>0.26040522244239261</v>
      </c>
      <c r="AL1778" s="22" t="str">
        <f t="shared" si="390"/>
        <v>DROP</v>
      </c>
      <c r="AM1778" s="28">
        <f t="shared" si="391"/>
        <v>3.1298084034837923</v>
      </c>
      <c r="AN1778" s="22">
        <f t="shared" si="392"/>
        <v>144.03231600000001</v>
      </c>
      <c r="AO1778" s="22" t="str">
        <f t="shared" si="393"/>
        <v>DROP</v>
      </c>
      <c r="AP1778" s="22" t="str">
        <f t="shared" si="394"/>
        <v>DROP</v>
      </c>
      <c r="AQ1778" s="22" t="str">
        <f t="shared" si="395"/>
        <v>DROP</v>
      </c>
      <c r="AR1778" s="22" t="str">
        <f t="shared" si="396"/>
        <v>DROP</v>
      </c>
      <c r="AS1778" s="22" t="str">
        <f t="shared" si="397"/>
        <v>DROP</v>
      </c>
      <c r="AT1778" s="22" t="str">
        <f t="shared" si="398"/>
        <v>DROP</v>
      </c>
      <c r="AU1778" s="22">
        <f t="shared" si="399"/>
        <v>0.59313219748620638</v>
      </c>
      <c r="AV1778" s="22">
        <f t="shared" si="400"/>
        <v>144.03231600000001</v>
      </c>
      <c r="AW1778" s="22">
        <f t="shared" si="401"/>
        <v>2.8082875495562512</v>
      </c>
      <c r="AX1778" s="22" t="str">
        <f t="shared" si="402"/>
        <v>DROP</v>
      </c>
    </row>
    <row r="1779" spans="1:50" x14ac:dyDescent="0.25">
      <c r="A1779" s="23" t="s">
        <v>18</v>
      </c>
      <c r="B1779" s="22" t="s">
        <v>1797</v>
      </c>
      <c r="C1779" s="34">
        <v>1357.8</v>
      </c>
      <c r="D1779" s="32">
        <v>0</v>
      </c>
      <c r="E1779" s="32">
        <v>0</v>
      </c>
      <c r="F1779" s="22">
        <v>9</v>
      </c>
      <c r="H1779" s="27">
        <v>268.0685878091204</v>
      </c>
      <c r="I1779" s="27">
        <v>0</v>
      </c>
      <c r="J1779" s="27">
        <v>0</v>
      </c>
      <c r="K1779" s="27">
        <v>268.0685878091204</v>
      </c>
      <c r="M1779" s="27">
        <v>976.47441627294415</v>
      </c>
      <c r="N1779" s="27">
        <v>52.9542</v>
      </c>
      <c r="O1779" s="27">
        <v>0</v>
      </c>
      <c r="P1779" s="27">
        <v>399</v>
      </c>
      <c r="Q1779" s="27">
        <v>399</v>
      </c>
      <c r="R1779" s="27">
        <v>976.47441627294415</v>
      </c>
      <c r="S1779" s="22" t="s">
        <v>3381</v>
      </c>
      <c r="T1779" s="28">
        <v>3.1298084034837923</v>
      </c>
      <c r="U1779" s="22">
        <v>0.26040522244239261</v>
      </c>
      <c r="V1779" s="22">
        <v>0.59313219748620638</v>
      </c>
      <c r="W1779" s="22">
        <v>2.4473043014359503</v>
      </c>
      <c r="X1779" s="27">
        <v>-761.36002846382371</v>
      </c>
      <c r="Y1779" s="27">
        <v>-183.88561219087961</v>
      </c>
      <c r="Z1779" s="23" t="s">
        <v>3429</v>
      </c>
      <c r="AA1779" s="23" t="s">
        <v>3429</v>
      </c>
      <c r="AB1779" s="23" t="s">
        <v>3429</v>
      </c>
      <c r="AC1779" s="23" t="s">
        <v>3429</v>
      </c>
      <c r="AD1779" s="23" t="s">
        <v>3429</v>
      </c>
      <c r="AE1779" s="23" t="s">
        <v>3429</v>
      </c>
      <c r="AH1779" s="38"/>
      <c r="AJ1779" s="43"/>
      <c r="AK1779" s="22">
        <f t="shared" si="389"/>
        <v>0.26040522244239261</v>
      </c>
      <c r="AL1779" s="22" t="str">
        <f t="shared" si="390"/>
        <v>DROP</v>
      </c>
      <c r="AM1779" s="28">
        <f t="shared" si="391"/>
        <v>3.1298084034837923</v>
      </c>
      <c r="AN1779" s="22">
        <f t="shared" si="392"/>
        <v>144.03231600000001</v>
      </c>
      <c r="AO1779" s="22" t="str">
        <f t="shared" si="393"/>
        <v>DROP</v>
      </c>
      <c r="AP1779" s="22" t="str">
        <f t="shared" si="394"/>
        <v>DROP</v>
      </c>
      <c r="AQ1779" s="22" t="str">
        <f t="shared" si="395"/>
        <v>DROP</v>
      </c>
      <c r="AR1779" s="22" t="str">
        <f t="shared" si="396"/>
        <v>DROP</v>
      </c>
      <c r="AS1779" s="22" t="str">
        <f t="shared" si="397"/>
        <v>DROP</v>
      </c>
      <c r="AT1779" s="22" t="str">
        <f t="shared" si="398"/>
        <v>DROP</v>
      </c>
      <c r="AU1779" s="22">
        <f t="shared" si="399"/>
        <v>0.59313219748620638</v>
      </c>
      <c r="AV1779" s="22">
        <f t="shared" si="400"/>
        <v>144.03231600000001</v>
      </c>
      <c r="AW1779" s="22">
        <f t="shared" si="401"/>
        <v>2.8082875495562512</v>
      </c>
      <c r="AX1779" s="22" t="str">
        <f t="shared" si="402"/>
        <v>DROP</v>
      </c>
    </row>
    <row r="1780" spans="1:50" x14ac:dyDescent="0.25">
      <c r="A1780" s="23" t="s">
        <v>18</v>
      </c>
      <c r="B1780" s="22" t="s">
        <v>1798</v>
      </c>
      <c r="C1780" s="34">
        <v>1357.8</v>
      </c>
      <c r="D1780" s="32">
        <v>0</v>
      </c>
      <c r="E1780" s="32">
        <v>0</v>
      </c>
      <c r="F1780" s="22">
        <v>9</v>
      </c>
      <c r="H1780" s="27">
        <v>268.0685878091204</v>
      </c>
      <c r="I1780" s="27">
        <v>0</v>
      </c>
      <c r="J1780" s="27">
        <v>0</v>
      </c>
      <c r="K1780" s="27">
        <v>268.0685878091204</v>
      </c>
      <c r="M1780" s="27">
        <v>976.47441627294415</v>
      </c>
      <c r="N1780" s="27">
        <v>52.9542</v>
      </c>
      <c r="O1780" s="27">
        <v>0</v>
      </c>
      <c r="P1780" s="27">
        <v>399</v>
      </c>
      <c r="Q1780" s="27">
        <v>399</v>
      </c>
      <c r="R1780" s="27">
        <v>976.47441627294415</v>
      </c>
      <c r="S1780" s="22" t="s">
        <v>3381</v>
      </c>
      <c r="T1780" s="28">
        <v>3.1298084034837923</v>
      </c>
      <c r="U1780" s="22">
        <v>0.26040522244239261</v>
      </c>
      <c r="V1780" s="22">
        <v>0.59313219748620638</v>
      </c>
      <c r="W1780" s="22">
        <v>2.4473043014359503</v>
      </c>
      <c r="X1780" s="27">
        <v>-761.36002846382371</v>
      </c>
      <c r="Y1780" s="27">
        <v>-183.88561219087961</v>
      </c>
      <c r="Z1780" s="23" t="s">
        <v>3429</v>
      </c>
      <c r="AA1780" s="23" t="s">
        <v>3429</v>
      </c>
      <c r="AB1780" s="23" t="s">
        <v>3429</v>
      </c>
      <c r="AC1780" s="23" t="s">
        <v>3429</v>
      </c>
      <c r="AD1780" s="23" t="s">
        <v>3429</v>
      </c>
      <c r="AE1780" s="23" t="s">
        <v>3429</v>
      </c>
      <c r="AH1780" s="38"/>
      <c r="AJ1780" s="43"/>
      <c r="AK1780" s="22">
        <f t="shared" si="389"/>
        <v>0.26040522244239261</v>
      </c>
      <c r="AL1780" s="22" t="str">
        <f t="shared" si="390"/>
        <v>DROP</v>
      </c>
      <c r="AM1780" s="28">
        <f t="shared" si="391"/>
        <v>3.1298084034837923</v>
      </c>
      <c r="AN1780" s="22">
        <f t="shared" si="392"/>
        <v>144.03231600000001</v>
      </c>
      <c r="AO1780" s="22" t="str">
        <f t="shared" si="393"/>
        <v>DROP</v>
      </c>
      <c r="AP1780" s="22" t="str">
        <f t="shared" si="394"/>
        <v>DROP</v>
      </c>
      <c r="AQ1780" s="22" t="str">
        <f t="shared" si="395"/>
        <v>DROP</v>
      </c>
      <c r="AR1780" s="22" t="str">
        <f t="shared" si="396"/>
        <v>DROP</v>
      </c>
      <c r="AS1780" s="22" t="str">
        <f t="shared" si="397"/>
        <v>DROP</v>
      </c>
      <c r="AT1780" s="22" t="str">
        <f t="shared" si="398"/>
        <v>DROP</v>
      </c>
      <c r="AU1780" s="22">
        <f t="shared" si="399"/>
        <v>0.59313219748620638</v>
      </c>
      <c r="AV1780" s="22">
        <f t="shared" si="400"/>
        <v>144.03231600000001</v>
      </c>
      <c r="AW1780" s="22">
        <f t="shared" si="401"/>
        <v>2.8082875495562512</v>
      </c>
      <c r="AX1780" s="22" t="str">
        <f t="shared" si="402"/>
        <v>DROP</v>
      </c>
    </row>
    <row r="1781" spans="1:50" x14ac:dyDescent="0.25">
      <c r="A1781" s="23" t="s">
        <v>18</v>
      </c>
      <c r="B1781" s="22" t="s">
        <v>1799</v>
      </c>
      <c r="C1781" s="34">
        <v>1357.8</v>
      </c>
      <c r="D1781" s="32">
        <v>0</v>
      </c>
      <c r="E1781" s="32">
        <v>0</v>
      </c>
      <c r="F1781" s="22">
        <v>9</v>
      </c>
      <c r="H1781" s="27">
        <v>268.0685878091204</v>
      </c>
      <c r="I1781" s="27">
        <v>0</v>
      </c>
      <c r="J1781" s="27">
        <v>0</v>
      </c>
      <c r="K1781" s="27">
        <v>268.0685878091204</v>
      </c>
      <c r="M1781" s="27">
        <v>976.47441627294415</v>
      </c>
      <c r="N1781" s="27">
        <v>52.9542</v>
      </c>
      <c r="O1781" s="27">
        <v>0</v>
      </c>
      <c r="P1781" s="27">
        <v>399</v>
      </c>
      <c r="Q1781" s="27">
        <v>399</v>
      </c>
      <c r="R1781" s="27">
        <v>976.47441627294415</v>
      </c>
      <c r="S1781" s="22" t="s">
        <v>3381</v>
      </c>
      <c r="T1781" s="28">
        <v>3.1298084034837923</v>
      </c>
      <c r="U1781" s="22">
        <v>0.26040522244239261</v>
      </c>
      <c r="V1781" s="22">
        <v>0.59313219748620638</v>
      </c>
      <c r="W1781" s="22">
        <v>2.4473043014359503</v>
      </c>
      <c r="X1781" s="27">
        <v>-761.36002846382371</v>
      </c>
      <c r="Y1781" s="27">
        <v>-183.88561219087961</v>
      </c>
      <c r="Z1781" s="23" t="s">
        <v>3429</v>
      </c>
      <c r="AA1781" s="23" t="s">
        <v>3429</v>
      </c>
      <c r="AB1781" s="23" t="s">
        <v>3429</v>
      </c>
      <c r="AC1781" s="23" t="s">
        <v>3429</v>
      </c>
      <c r="AD1781" s="23" t="s">
        <v>3429</v>
      </c>
      <c r="AE1781" s="23" t="s">
        <v>3429</v>
      </c>
      <c r="AH1781" s="38"/>
      <c r="AJ1781" s="43"/>
      <c r="AK1781" s="22">
        <f t="shared" si="389"/>
        <v>0.26040522244239261</v>
      </c>
      <c r="AL1781" s="22" t="str">
        <f t="shared" si="390"/>
        <v>DROP</v>
      </c>
      <c r="AM1781" s="28">
        <f t="shared" si="391"/>
        <v>3.1298084034837923</v>
      </c>
      <c r="AN1781" s="22">
        <f t="shared" si="392"/>
        <v>144.03231600000001</v>
      </c>
      <c r="AO1781" s="22" t="str">
        <f t="shared" si="393"/>
        <v>DROP</v>
      </c>
      <c r="AP1781" s="22" t="str">
        <f t="shared" si="394"/>
        <v>DROP</v>
      </c>
      <c r="AQ1781" s="22" t="str">
        <f t="shared" si="395"/>
        <v>DROP</v>
      </c>
      <c r="AR1781" s="22" t="str">
        <f t="shared" si="396"/>
        <v>DROP</v>
      </c>
      <c r="AS1781" s="22" t="str">
        <f t="shared" si="397"/>
        <v>DROP</v>
      </c>
      <c r="AT1781" s="22" t="str">
        <f t="shared" si="398"/>
        <v>DROP</v>
      </c>
      <c r="AU1781" s="22">
        <f t="shared" si="399"/>
        <v>0.59313219748620638</v>
      </c>
      <c r="AV1781" s="22">
        <f t="shared" si="400"/>
        <v>144.03231600000001</v>
      </c>
      <c r="AW1781" s="22">
        <f t="shared" si="401"/>
        <v>2.8082875495562512</v>
      </c>
      <c r="AX1781" s="22" t="str">
        <f t="shared" si="402"/>
        <v>DROP</v>
      </c>
    </row>
    <row r="1782" spans="1:50" x14ac:dyDescent="0.25">
      <c r="A1782" s="23" t="s">
        <v>18</v>
      </c>
      <c r="B1782" s="22" t="s">
        <v>1800</v>
      </c>
      <c r="C1782" s="34">
        <v>1357.8</v>
      </c>
      <c r="D1782" s="32">
        <v>0</v>
      </c>
      <c r="E1782" s="32">
        <v>0</v>
      </c>
      <c r="F1782" s="22">
        <v>9</v>
      </c>
      <c r="H1782" s="27">
        <v>268.0685878091204</v>
      </c>
      <c r="I1782" s="27">
        <v>0</v>
      </c>
      <c r="J1782" s="27">
        <v>0</v>
      </c>
      <c r="K1782" s="27">
        <v>268.0685878091204</v>
      </c>
      <c r="M1782" s="27">
        <v>976.47441627294415</v>
      </c>
      <c r="N1782" s="27">
        <v>52.9542</v>
      </c>
      <c r="O1782" s="27">
        <v>0</v>
      </c>
      <c r="P1782" s="27">
        <v>399</v>
      </c>
      <c r="Q1782" s="27">
        <v>399</v>
      </c>
      <c r="R1782" s="27">
        <v>976.47441627294415</v>
      </c>
      <c r="S1782" s="22" t="s">
        <v>3381</v>
      </c>
      <c r="T1782" s="28">
        <v>3.1298084034837923</v>
      </c>
      <c r="U1782" s="22">
        <v>0.26040522244239261</v>
      </c>
      <c r="V1782" s="22">
        <v>0.59313219748620638</v>
      </c>
      <c r="W1782" s="22">
        <v>2.4473043014359503</v>
      </c>
      <c r="X1782" s="27">
        <v>-761.36002846382371</v>
      </c>
      <c r="Y1782" s="27">
        <v>-183.88561219087961</v>
      </c>
      <c r="Z1782" s="23" t="s">
        <v>3429</v>
      </c>
      <c r="AA1782" s="23" t="s">
        <v>3429</v>
      </c>
      <c r="AB1782" s="23" t="s">
        <v>3429</v>
      </c>
      <c r="AC1782" s="23" t="s">
        <v>3429</v>
      </c>
      <c r="AD1782" s="23" t="s">
        <v>3429</v>
      </c>
      <c r="AE1782" s="23" t="s">
        <v>3429</v>
      </c>
      <c r="AH1782" s="38"/>
      <c r="AJ1782" s="43"/>
      <c r="AK1782" s="22">
        <f t="shared" si="389"/>
        <v>0.26040522244239261</v>
      </c>
      <c r="AL1782" s="22" t="str">
        <f t="shared" si="390"/>
        <v>DROP</v>
      </c>
      <c r="AM1782" s="28">
        <f t="shared" si="391"/>
        <v>3.1298084034837923</v>
      </c>
      <c r="AN1782" s="22">
        <f t="shared" si="392"/>
        <v>144.03231600000001</v>
      </c>
      <c r="AO1782" s="22" t="str">
        <f t="shared" si="393"/>
        <v>DROP</v>
      </c>
      <c r="AP1782" s="22" t="str">
        <f t="shared" si="394"/>
        <v>DROP</v>
      </c>
      <c r="AQ1782" s="22" t="str">
        <f t="shared" si="395"/>
        <v>DROP</v>
      </c>
      <c r="AR1782" s="22" t="str">
        <f t="shared" si="396"/>
        <v>DROP</v>
      </c>
      <c r="AS1782" s="22" t="str">
        <f t="shared" si="397"/>
        <v>DROP</v>
      </c>
      <c r="AT1782" s="22" t="str">
        <f t="shared" si="398"/>
        <v>DROP</v>
      </c>
      <c r="AU1782" s="22">
        <f t="shared" si="399"/>
        <v>0.59313219748620638</v>
      </c>
      <c r="AV1782" s="22">
        <f t="shared" si="400"/>
        <v>144.03231600000001</v>
      </c>
      <c r="AW1782" s="22">
        <f t="shared" si="401"/>
        <v>2.8082875495562512</v>
      </c>
      <c r="AX1782" s="22" t="str">
        <f t="shared" si="402"/>
        <v>DROP</v>
      </c>
    </row>
    <row r="1783" spans="1:50" x14ac:dyDescent="0.25">
      <c r="A1783" s="23" t="s">
        <v>18</v>
      </c>
      <c r="B1783" s="22" t="s">
        <v>1801</v>
      </c>
      <c r="C1783" s="34">
        <v>1357.8</v>
      </c>
      <c r="D1783" s="32">
        <v>0</v>
      </c>
      <c r="E1783" s="32">
        <v>0</v>
      </c>
      <c r="F1783" s="22">
        <v>9</v>
      </c>
      <c r="H1783" s="27">
        <v>268.0685878091204</v>
      </c>
      <c r="I1783" s="27">
        <v>0</v>
      </c>
      <c r="J1783" s="27">
        <v>0</v>
      </c>
      <c r="K1783" s="27">
        <v>268.0685878091204</v>
      </c>
      <c r="M1783" s="27">
        <v>976.47441627294415</v>
      </c>
      <c r="N1783" s="27">
        <v>52.9542</v>
      </c>
      <c r="O1783" s="27">
        <v>0</v>
      </c>
      <c r="P1783" s="27">
        <v>399</v>
      </c>
      <c r="Q1783" s="27">
        <v>399</v>
      </c>
      <c r="R1783" s="27">
        <v>976.47441627294415</v>
      </c>
      <c r="S1783" s="22" t="s">
        <v>3381</v>
      </c>
      <c r="T1783" s="28">
        <v>3.1298084034837923</v>
      </c>
      <c r="U1783" s="22">
        <v>0.26040522244239261</v>
      </c>
      <c r="V1783" s="22">
        <v>0.59313219748620638</v>
      </c>
      <c r="W1783" s="22">
        <v>2.4473043014359503</v>
      </c>
      <c r="X1783" s="27">
        <v>-761.36002846382371</v>
      </c>
      <c r="Y1783" s="27">
        <v>-183.88561219087961</v>
      </c>
      <c r="Z1783" s="23" t="s">
        <v>3429</v>
      </c>
      <c r="AA1783" s="23" t="s">
        <v>3429</v>
      </c>
      <c r="AB1783" s="23" t="s">
        <v>3429</v>
      </c>
      <c r="AC1783" s="23" t="s">
        <v>3429</v>
      </c>
      <c r="AD1783" s="23" t="s">
        <v>3429</v>
      </c>
      <c r="AE1783" s="23" t="s">
        <v>3429</v>
      </c>
      <c r="AH1783" s="38"/>
      <c r="AJ1783" s="43"/>
      <c r="AK1783" s="22">
        <f t="shared" si="389"/>
        <v>0.26040522244239261</v>
      </c>
      <c r="AL1783" s="22" t="str">
        <f t="shared" si="390"/>
        <v>DROP</v>
      </c>
      <c r="AM1783" s="28">
        <f t="shared" si="391"/>
        <v>3.1298084034837923</v>
      </c>
      <c r="AN1783" s="22">
        <f t="shared" si="392"/>
        <v>144.03231600000001</v>
      </c>
      <c r="AO1783" s="22" t="str">
        <f t="shared" si="393"/>
        <v>DROP</v>
      </c>
      <c r="AP1783" s="22" t="str">
        <f t="shared" si="394"/>
        <v>DROP</v>
      </c>
      <c r="AQ1783" s="22" t="str">
        <f t="shared" si="395"/>
        <v>DROP</v>
      </c>
      <c r="AR1783" s="22" t="str">
        <f t="shared" si="396"/>
        <v>DROP</v>
      </c>
      <c r="AS1783" s="22" t="str">
        <f t="shared" si="397"/>
        <v>DROP</v>
      </c>
      <c r="AT1783" s="22" t="str">
        <f t="shared" si="398"/>
        <v>DROP</v>
      </c>
      <c r="AU1783" s="22">
        <f t="shared" si="399"/>
        <v>0.59313219748620638</v>
      </c>
      <c r="AV1783" s="22">
        <f t="shared" si="400"/>
        <v>144.03231600000001</v>
      </c>
      <c r="AW1783" s="22">
        <f t="shared" si="401"/>
        <v>2.8082875495562512</v>
      </c>
      <c r="AX1783" s="22" t="str">
        <f t="shared" si="402"/>
        <v>DROP</v>
      </c>
    </row>
    <row r="1784" spans="1:50" x14ac:dyDescent="0.25">
      <c r="A1784" s="23" t="s">
        <v>18</v>
      </c>
      <c r="B1784" s="22" t="s">
        <v>1802</v>
      </c>
      <c r="C1784" s="34">
        <v>1357.8</v>
      </c>
      <c r="D1784" s="32">
        <v>0</v>
      </c>
      <c r="E1784" s="32">
        <v>0</v>
      </c>
      <c r="F1784" s="22">
        <v>9</v>
      </c>
      <c r="H1784" s="27">
        <v>268.0685878091204</v>
      </c>
      <c r="I1784" s="27">
        <v>0</v>
      </c>
      <c r="J1784" s="27">
        <v>0</v>
      </c>
      <c r="K1784" s="27">
        <v>268.0685878091204</v>
      </c>
      <c r="M1784" s="27">
        <v>976.47441627294415</v>
      </c>
      <c r="N1784" s="27">
        <v>52.9542</v>
      </c>
      <c r="O1784" s="27">
        <v>0</v>
      </c>
      <c r="P1784" s="27">
        <v>399</v>
      </c>
      <c r="Q1784" s="27">
        <v>399</v>
      </c>
      <c r="R1784" s="27">
        <v>976.47441627294415</v>
      </c>
      <c r="S1784" s="22" t="s">
        <v>3381</v>
      </c>
      <c r="T1784" s="28">
        <v>3.1298084034837923</v>
      </c>
      <c r="U1784" s="22">
        <v>0.26040522244239261</v>
      </c>
      <c r="V1784" s="22">
        <v>0.59313219748620638</v>
      </c>
      <c r="W1784" s="22">
        <v>2.4473043014359503</v>
      </c>
      <c r="X1784" s="27">
        <v>-761.36002846382371</v>
      </c>
      <c r="Y1784" s="27">
        <v>-183.88561219087961</v>
      </c>
      <c r="Z1784" s="23" t="s">
        <v>3429</v>
      </c>
      <c r="AA1784" s="23" t="s">
        <v>3429</v>
      </c>
      <c r="AB1784" s="23" t="s">
        <v>3429</v>
      </c>
      <c r="AC1784" s="23" t="s">
        <v>3429</v>
      </c>
      <c r="AD1784" s="23" t="s">
        <v>3429</v>
      </c>
      <c r="AE1784" s="23" t="s">
        <v>3429</v>
      </c>
      <c r="AH1784" s="38"/>
      <c r="AJ1784" s="43"/>
      <c r="AK1784" s="22">
        <f t="shared" si="389"/>
        <v>0.26040522244239261</v>
      </c>
      <c r="AL1784" s="22" t="str">
        <f t="shared" si="390"/>
        <v>DROP</v>
      </c>
      <c r="AM1784" s="28">
        <f t="shared" si="391"/>
        <v>3.1298084034837923</v>
      </c>
      <c r="AN1784" s="22">
        <f t="shared" si="392"/>
        <v>144.03231600000001</v>
      </c>
      <c r="AO1784" s="22" t="str">
        <f t="shared" si="393"/>
        <v>DROP</v>
      </c>
      <c r="AP1784" s="22" t="str">
        <f t="shared" si="394"/>
        <v>DROP</v>
      </c>
      <c r="AQ1784" s="22" t="str">
        <f t="shared" si="395"/>
        <v>DROP</v>
      </c>
      <c r="AR1784" s="22" t="str">
        <f t="shared" si="396"/>
        <v>DROP</v>
      </c>
      <c r="AS1784" s="22" t="str">
        <f t="shared" si="397"/>
        <v>DROP</v>
      </c>
      <c r="AT1784" s="22" t="str">
        <f t="shared" si="398"/>
        <v>DROP</v>
      </c>
      <c r="AU1784" s="22">
        <f t="shared" si="399"/>
        <v>0.59313219748620638</v>
      </c>
      <c r="AV1784" s="22">
        <f t="shared" si="400"/>
        <v>144.03231600000001</v>
      </c>
      <c r="AW1784" s="22">
        <f t="shared" si="401"/>
        <v>2.8082875495562512</v>
      </c>
      <c r="AX1784" s="22" t="str">
        <f t="shared" si="402"/>
        <v>DROP</v>
      </c>
    </row>
    <row r="1785" spans="1:50" x14ac:dyDescent="0.25">
      <c r="A1785" s="23" t="s">
        <v>18</v>
      </c>
      <c r="B1785" s="22" t="s">
        <v>1803</v>
      </c>
      <c r="C1785" s="34">
        <v>1357.8</v>
      </c>
      <c r="D1785" s="32">
        <v>0</v>
      </c>
      <c r="E1785" s="32">
        <v>0</v>
      </c>
      <c r="F1785" s="22">
        <v>9</v>
      </c>
      <c r="H1785" s="27">
        <v>268.0685878091204</v>
      </c>
      <c r="I1785" s="27">
        <v>0</v>
      </c>
      <c r="J1785" s="27">
        <v>0</v>
      </c>
      <c r="K1785" s="27">
        <v>268.0685878091204</v>
      </c>
      <c r="M1785" s="27">
        <v>976.47441627294415</v>
      </c>
      <c r="N1785" s="27">
        <v>52.9542</v>
      </c>
      <c r="O1785" s="27">
        <v>0</v>
      </c>
      <c r="P1785" s="27">
        <v>399</v>
      </c>
      <c r="Q1785" s="27">
        <v>399</v>
      </c>
      <c r="R1785" s="27">
        <v>976.47441627294415</v>
      </c>
      <c r="S1785" s="22" t="s">
        <v>3381</v>
      </c>
      <c r="T1785" s="28">
        <v>3.1298084034837923</v>
      </c>
      <c r="U1785" s="22">
        <v>0.26040522244239261</v>
      </c>
      <c r="V1785" s="22">
        <v>0.59313219748620638</v>
      </c>
      <c r="W1785" s="22">
        <v>2.4473043014359503</v>
      </c>
      <c r="X1785" s="27">
        <v>-761.36002846382371</v>
      </c>
      <c r="Y1785" s="27">
        <v>-183.88561219087961</v>
      </c>
      <c r="Z1785" s="23" t="s">
        <v>3429</v>
      </c>
      <c r="AA1785" s="23" t="s">
        <v>3429</v>
      </c>
      <c r="AB1785" s="23" t="s">
        <v>3429</v>
      </c>
      <c r="AC1785" s="23" t="s">
        <v>3429</v>
      </c>
      <c r="AD1785" s="23" t="s">
        <v>3429</v>
      </c>
      <c r="AE1785" s="23" t="s">
        <v>3429</v>
      </c>
      <c r="AH1785" s="38"/>
      <c r="AJ1785" s="43"/>
      <c r="AK1785" s="22">
        <f t="shared" si="389"/>
        <v>0.26040522244239261</v>
      </c>
      <c r="AL1785" s="22" t="str">
        <f t="shared" si="390"/>
        <v>DROP</v>
      </c>
      <c r="AM1785" s="28">
        <f t="shared" si="391"/>
        <v>3.1298084034837923</v>
      </c>
      <c r="AN1785" s="22">
        <f t="shared" si="392"/>
        <v>144.03231600000001</v>
      </c>
      <c r="AO1785" s="22" t="str">
        <f t="shared" si="393"/>
        <v>DROP</v>
      </c>
      <c r="AP1785" s="22" t="str">
        <f t="shared" si="394"/>
        <v>DROP</v>
      </c>
      <c r="AQ1785" s="22" t="str">
        <f t="shared" si="395"/>
        <v>DROP</v>
      </c>
      <c r="AR1785" s="22" t="str">
        <f t="shared" si="396"/>
        <v>DROP</v>
      </c>
      <c r="AS1785" s="22" t="str">
        <f t="shared" si="397"/>
        <v>DROP</v>
      </c>
      <c r="AT1785" s="22" t="str">
        <f t="shared" si="398"/>
        <v>DROP</v>
      </c>
      <c r="AU1785" s="22">
        <f t="shared" si="399"/>
        <v>0.59313219748620638</v>
      </c>
      <c r="AV1785" s="22">
        <f t="shared" si="400"/>
        <v>144.03231600000001</v>
      </c>
      <c r="AW1785" s="22">
        <f t="shared" si="401"/>
        <v>2.8082875495562512</v>
      </c>
      <c r="AX1785" s="22" t="str">
        <f t="shared" si="402"/>
        <v>DROP</v>
      </c>
    </row>
    <row r="1786" spans="1:50" x14ac:dyDescent="0.25">
      <c r="A1786" s="23" t="s">
        <v>18</v>
      </c>
      <c r="B1786" s="22" t="s">
        <v>1804</v>
      </c>
      <c r="C1786" s="34">
        <v>1357.8</v>
      </c>
      <c r="D1786" s="32">
        <v>0</v>
      </c>
      <c r="E1786" s="32">
        <v>0</v>
      </c>
      <c r="F1786" s="22">
        <v>9</v>
      </c>
      <c r="H1786" s="27">
        <v>268.0685878091204</v>
      </c>
      <c r="I1786" s="27">
        <v>0</v>
      </c>
      <c r="J1786" s="27">
        <v>0</v>
      </c>
      <c r="K1786" s="27">
        <v>268.0685878091204</v>
      </c>
      <c r="M1786" s="27">
        <v>976.47441627294415</v>
      </c>
      <c r="N1786" s="27">
        <v>52.9542</v>
      </c>
      <c r="O1786" s="27">
        <v>0</v>
      </c>
      <c r="P1786" s="27">
        <v>399</v>
      </c>
      <c r="Q1786" s="27">
        <v>399</v>
      </c>
      <c r="R1786" s="27">
        <v>976.47441627294415</v>
      </c>
      <c r="S1786" s="22" t="s">
        <v>3381</v>
      </c>
      <c r="T1786" s="28">
        <v>3.1298084034837923</v>
      </c>
      <c r="U1786" s="22">
        <v>0.26040522244239261</v>
      </c>
      <c r="V1786" s="22">
        <v>0.59313219748620638</v>
      </c>
      <c r="W1786" s="22">
        <v>2.4473043014359503</v>
      </c>
      <c r="X1786" s="27">
        <v>-761.36002846382371</v>
      </c>
      <c r="Y1786" s="27">
        <v>-183.88561219087961</v>
      </c>
      <c r="Z1786" s="23" t="s">
        <v>3429</v>
      </c>
      <c r="AA1786" s="23" t="s">
        <v>3429</v>
      </c>
      <c r="AB1786" s="23" t="s">
        <v>3429</v>
      </c>
      <c r="AC1786" s="23" t="s">
        <v>3429</v>
      </c>
      <c r="AD1786" s="23" t="s">
        <v>3429</v>
      </c>
      <c r="AE1786" s="23" t="s">
        <v>3429</v>
      </c>
      <c r="AH1786" s="38"/>
      <c r="AJ1786" s="43"/>
      <c r="AK1786" s="22">
        <f t="shared" si="389"/>
        <v>0.26040522244239261</v>
      </c>
      <c r="AL1786" s="22" t="str">
        <f t="shared" si="390"/>
        <v>DROP</v>
      </c>
      <c r="AM1786" s="28">
        <f t="shared" si="391"/>
        <v>3.1298084034837923</v>
      </c>
      <c r="AN1786" s="22">
        <f t="shared" si="392"/>
        <v>144.03231600000001</v>
      </c>
      <c r="AO1786" s="22" t="str">
        <f t="shared" si="393"/>
        <v>DROP</v>
      </c>
      <c r="AP1786" s="22" t="str">
        <f t="shared" si="394"/>
        <v>DROP</v>
      </c>
      <c r="AQ1786" s="22" t="str">
        <f t="shared" si="395"/>
        <v>DROP</v>
      </c>
      <c r="AR1786" s="22" t="str">
        <f t="shared" si="396"/>
        <v>DROP</v>
      </c>
      <c r="AS1786" s="22" t="str">
        <f t="shared" si="397"/>
        <v>DROP</v>
      </c>
      <c r="AT1786" s="22" t="str">
        <f t="shared" si="398"/>
        <v>DROP</v>
      </c>
      <c r="AU1786" s="22">
        <f t="shared" si="399"/>
        <v>0.59313219748620638</v>
      </c>
      <c r="AV1786" s="22">
        <f t="shared" si="400"/>
        <v>144.03231600000001</v>
      </c>
      <c r="AW1786" s="22">
        <f t="shared" si="401"/>
        <v>2.8082875495562512</v>
      </c>
      <c r="AX1786" s="22" t="str">
        <f t="shared" si="402"/>
        <v>DROP</v>
      </c>
    </row>
    <row r="1787" spans="1:50" x14ac:dyDescent="0.25">
      <c r="A1787" s="23" t="s">
        <v>18</v>
      </c>
      <c r="B1787" s="22" t="s">
        <v>1805</v>
      </c>
      <c r="C1787" s="34">
        <v>1357.8</v>
      </c>
      <c r="D1787" s="32">
        <v>0</v>
      </c>
      <c r="E1787" s="32">
        <v>0</v>
      </c>
      <c r="F1787" s="22">
        <v>9</v>
      </c>
      <c r="H1787" s="27">
        <v>268.0685878091204</v>
      </c>
      <c r="I1787" s="27">
        <v>0</v>
      </c>
      <c r="J1787" s="27">
        <v>0</v>
      </c>
      <c r="K1787" s="27">
        <v>268.0685878091204</v>
      </c>
      <c r="M1787" s="27">
        <v>976.47441627294415</v>
      </c>
      <c r="N1787" s="27">
        <v>52.9542</v>
      </c>
      <c r="O1787" s="27">
        <v>0</v>
      </c>
      <c r="P1787" s="27">
        <v>399</v>
      </c>
      <c r="Q1787" s="27">
        <v>399</v>
      </c>
      <c r="R1787" s="27">
        <v>976.47441627294415</v>
      </c>
      <c r="S1787" s="22" t="s">
        <v>3381</v>
      </c>
      <c r="T1787" s="28">
        <v>3.1298084034837923</v>
      </c>
      <c r="U1787" s="22">
        <v>0.26040522244239261</v>
      </c>
      <c r="V1787" s="22">
        <v>0.59313219748620638</v>
      </c>
      <c r="W1787" s="22">
        <v>2.4473043014359503</v>
      </c>
      <c r="X1787" s="27">
        <v>-761.36002846382371</v>
      </c>
      <c r="Y1787" s="27">
        <v>-183.88561219087961</v>
      </c>
      <c r="Z1787" s="23" t="s">
        <v>3429</v>
      </c>
      <c r="AA1787" s="23" t="s">
        <v>3429</v>
      </c>
      <c r="AB1787" s="23" t="s">
        <v>3429</v>
      </c>
      <c r="AC1787" s="23" t="s">
        <v>3429</v>
      </c>
      <c r="AD1787" s="23" t="s">
        <v>3429</v>
      </c>
      <c r="AE1787" s="23" t="s">
        <v>3429</v>
      </c>
      <c r="AH1787" s="38"/>
      <c r="AJ1787" s="43"/>
      <c r="AK1787" s="22">
        <f t="shared" si="389"/>
        <v>0.26040522244239261</v>
      </c>
      <c r="AL1787" s="22" t="str">
        <f t="shared" si="390"/>
        <v>DROP</v>
      </c>
      <c r="AM1787" s="28">
        <f t="shared" si="391"/>
        <v>3.1298084034837923</v>
      </c>
      <c r="AN1787" s="22">
        <f t="shared" si="392"/>
        <v>144.03231600000001</v>
      </c>
      <c r="AO1787" s="22" t="str">
        <f t="shared" si="393"/>
        <v>DROP</v>
      </c>
      <c r="AP1787" s="22" t="str">
        <f t="shared" si="394"/>
        <v>DROP</v>
      </c>
      <c r="AQ1787" s="22" t="str">
        <f t="shared" si="395"/>
        <v>DROP</v>
      </c>
      <c r="AR1787" s="22" t="str">
        <f t="shared" si="396"/>
        <v>DROP</v>
      </c>
      <c r="AS1787" s="22" t="str">
        <f t="shared" si="397"/>
        <v>DROP</v>
      </c>
      <c r="AT1787" s="22" t="str">
        <f t="shared" si="398"/>
        <v>DROP</v>
      </c>
      <c r="AU1787" s="22">
        <f t="shared" si="399"/>
        <v>0.59313219748620638</v>
      </c>
      <c r="AV1787" s="22">
        <f t="shared" si="400"/>
        <v>144.03231600000001</v>
      </c>
      <c r="AW1787" s="22">
        <f t="shared" si="401"/>
        <v>2.8082875495562512</v>
      </c>
      <c r="AX1787" s="22" t="str">
        <f t="shared" si="402"/>
        <v>DROP</v>
      </c>
    </row>
    <row r="1788" spans="1:50" x14ac:dyDescent="0.25">
      <c r="A1788" s="23" t="s">
        <v>18</v>
      </c>
      <c r="B1788" s="22" t="s">
        <v>1806</v>
      </c>
      <c r="C1788" s="34">
        <v>1357.8</v>
      </c>
      <c r="D1788" s="32">
        <v>0</v>
      </c>
      <c r="E1788" s="32">
        <v>0</v>
      </c>
      <c r="F1788" s="22">
        <v>9</v>
      </c>
      <c r="H1788" s="27">
        <v>268.0685878091204</v>
      </c>
      <c r="I1788" s="27">
        <v>0</v>
      </c>
      <c r="J1788" s="27">
        <v>0</v>
      </c>
      <c r="K1788" s="27">
        <v>268.0685878091204</v>
      </c>
      <c r="M1788" s="27">
        <v>976.47441627294415</v>
      </c>
      <c r="N1788" s="27">
        <v>52.9542</v>
      </c>
      <c r="O1788" s="27">
        <v>0</v>
      </c>
      <c r="P1788" s="27">
        <v>399</v>
      </c>
      <c r="Q1788" s="27">
        <v>399</v>
      </c>
      <c r="R1788" s="27">
        <v>976.47441627294415</v>
      </c>
      <c r="S1788" s="22" t="s">
        <v>3381</v>
      </c>
      <c r="T1788" s="28">
        <v>3.1298084034837923</v>
      </c>
      <c r="U1788" s="22">
        <v>0.26040522244239261</v>
      </c>
      <c r="V1788" s="22">
        <v>0.59313219748620638</v>
      </c>
      <c r="W1788" s="22">
        <v>2.4473043014359503</v>
      </c>
      <c r="X1788" s="27">
        <v>-761.36002846382371</v>
      </c>
      <c r="Y1788" s="27">
        <v>-183.88561219087961</v>
      </c>
      <c r="Z1788" s="23" t="s">
        <v>3429</v>
      </c>
      <c r="AA1788" s="23" t="s">
        <v>3429</v>
      </c>
      <c r="AB1788" s="23" t="s">
        <v>3429</v>
      </c>
      <c r="AC1788" s="23" t="s">
        <v>3429</v>
      </c>
      <c r="AD1788" s="23" t="s">
        <v>3429</v>
      </c>
      <c r="AE1788" s="23" t="s">
        <v>3429</v>
      </c>
      <c r="AH1788" s="38"/>
      <c r="AJ1788" s="43"/>
      <c r="AK1788" s="22">
        <f t="shared" si="389"/>
        <v>0.26040522244239261</v>
      </c>
      <c r="AL1788" s="22" t="str">
        <f t="shared" si="390"/>
        <v>DROP</v>
      </c>
      <c r="AM1788" s="28">
        <f t="shared" si="391"/>
        <v>3.1298084034837923</v>
      </c>
      <c r="AN1788" s="22">
        <f t="shared" si="392"/>
        <v>144.03231600000001</v>
      </c>
      <c r="AO1788" s="22" t="str">
        <f t="shared" si="393"/>
        <v>DROP</v>
      </c>
      <c r="AP1788" s="22" t="str">
        <f t="shared" si="394"/>
        <v>DROP</v>
      </c>
      <c r="AQ1788" s="22" t="str">
        <f t="shared" si="395"/>
        <v>DROP</v>
      </c>
      <c r="AR1788" s="22" t="str">
        <f t="shared" si="396"/>
        <v>DROP</v>
      </c>
      <c r="AS1788" s="22" t="str">
        <f t="shared" si="397"/>
        <v>DROP</v>
      </c>
      <c r="AT1788" s="22" t="str">
        <f t="shared" si="398"/>
        <v>DROP</v>
      </c>
      <c r="AU1788" s="22">
        <f t="shared" si="399"/>
        <v>0.59313219748620638</v>
      </c>
      <c r="AV1788" s="22">
        <f t="shared" si="400"/>
        <v>144.03231600000001</v>
      </c>
      <c r="AW1788" s="22">
        <f t="shared" si="401"/>
        <v>2.8082875495562512</v>
      </c>
      <c r="AX1788" s="22" t="str">
        <f t="shared" si="402"/>
        <v>DROP</v>
      </c>
    </row>
    <row r="1789" spans="1:50" x14ac:dyDescent="0.25">
      <c r="A1789" s="23" t="s">
        <v>18</v>
      </c>
      <c r="B1789" s="22" t="s">
        <v>1807</v>
      </c>
      <c r="C1789" s="34">
        <v>1357.8</v>
      </c>
      <c r="D1789" s="32">
        <v>0</v>
      </c>
      <c r="E1789" s="32">
        <v>0</v>
      </c>
      <c r="F1789" s="22">
        <v>9</v>
      </c>
      <c r="H1789" s="27">
        <v>268.0685878091204</v>
      </c>
      <c r="I1789" s="27">
        <v>0</v>
      </c>
      <c r="J1789" s="27">
        <v>0</v>
      </c>
      <c r="K1789" s="27">
        <v>268.0685878091204</v>
      </c>
      <c r="M1789" s="27">
        <v>976.47441627294415</v>
      </c>
      <c r="N1789" s="27">
        <v>52.9542</v>
      </c>
      <c r="O1789" s="27">
        <v>0</v>
      </c>
      <c r="P1789" s="27">
        <v>399</v>
      </c>
      <c r="Q1789" s="27">
        <v>399</v>
      </c>
      <c r="R1789" s="27">
        <v>976.47441627294415</v>
      </c>
      <c r="S1789" s="22" t="s">
        <v>3381</v>
      </c>
      <c r="T1789" s="28">
        <v>3.1298084034837923</v>
      </c>
      <c r="U1789" s="22">
        <v>0.26040522244239261</v>
      </c>
      <c r="V1789" s="22">
        <v>0.59313219748620638</v>
      </c>
      <c r="W1789" s="22">
        <v>2.4473043014359503</v>
      </c>
      <c r="X1789" s="27">
        <v>-761.36002846382371</v>
      </c>
      <c r="Y1789" s="27">
        <v>-183.88561219087961</v>
      </c>
      <c r="Z1789" s="23" t="s">
        <v>3429</v>
      </c>
      <c r="AA1789" s="23" t="s">
        <v>3429</v>
      </c>
      <c r="AB1789" s="23" t="s">
        <v>3429</v>
      </c>
      <c r="AC1789" s="23" t="s">
        <v>3429</v>
      </c>
      <c r="AD1789" s="23" t="s">
        <v>3429</v>
      </c>
      <c r="AE1789" s="23" t="s">
        <v>3429</v>
      </c>
      <c r="AH1789" s="38"/>
      <c r="AJ1789" s="43"/>
      <c r="AK1789" s="22">
        <f t="shared" si="389"/>
        <v>0.26040522244239261</v>
      </c>
      <c r="AL1789" s="22" t="str">
        <f t="shared" si="390"/>
        <v>DROP</v>
      </c>
      <c r="AM1789" s="28">
        <f t="shared" si="391"/>
        <v>3.1298084034837923</v>
      </c>
      <c r="AN1789" s="22">
        <f t="shared" si="392"/>
        <v>144.03231600000001</v>
      </c>
      <c r="AO1789" s="22" t="str">
        <f t="shared" si="393"/>
        <v>DROP</v>
      </c>
      <c r="AP1789" s="22" t="str">
        <f t="shared" si="394"/>
        <v>DROP</v>
      </c>
      <c r="AQ1789" s="22" t="str">
        <f t="shared" si="395"/>
        <v>DROP</v>
      </c>
      <c r="AR1789" s="22" t="str">
        <f t="shared" si="396"/>
        <v>DROP</v>
      </c>
      <c r="AS1789" s="22" t="str">
        <f t="shared" si="397"/>
        <v>DROP</v>
      </c>
      <c r="AT1789" s="22" t="str">
        <f t="shared" si="398"/>
        <v>DROP</v>
      </c>
      <c r="AU1789" s="22">
        <f t="shared" si="399"/>
        <v>0.59313219748620638</v>
      </c>
      <c r="AV1789" s="22">
        <f t="shared" si="400"/>
        <v>144.03231600000001</v>
      </c>
      <c r="AW1789" s="22">
        <f t="shared" si="401"/>
        <v>2.8082875495562512</v>
      </c>
      <c r="AX1789" s="22" t="str">
        <f t="shared" si="402"/>
        <v>DROP</v>
      </c>
    </row>
    <row r="1790" spans="1:50" x14ac:dyDescent="0.25">
      <c r="A1790" s="23" t="s">
        <v>18</v>
      </c>
      <c r="B1790" s="22" t="s">
        <v>1808</v>
      </c>
      <c r="C1790" s="34">
        <v>1357.8</v>
      </c>
      <c r="D1790" s="32">
        <v>0</v>
      </c>
      <c r="E1790" s="32">
        <v>0</v>
      </c>
      <c r="F1790" s="22">
        <v>9</v>
      </c>
      <c r="H1790" s="27">
        <v>268.0685878091204</v>
      </c>
      <c r="I1790" s="27">
        <v>0</v>
      </c>
      <c r="J1790" s="27">
        <v>0</v>
      </c>
      <c r="K1790" s="27">
        <v>268.0685878091204</v>
      </c>
      <c r="M1790" s="27">
        <v>976.47441627294415</v>
      </c>
      <c r="N1790" s="27">
        <v>52.9542</v>
      </c>
      <c r="O1790" s="27">
        <v>0</v>
      </c>
      <c r="P1790" s="27">
        <v>399</v>
      </c>
      <c r="Q1790" s="27">
        <v>399</v>
      </c>
      <c r="R1790" s="27">
        <v>976.47441627294415</v>
      </c>
      <c r="S1790" s="22" t="s">
        <v>3381</v>
      </c>
      <c r="T1790" s="28">
        <v>3.1298084034837923</v>
      </c>
      <c r="U1790" s="22">
        <v>0.26040522244239261</v>
      </c>
      <c r="V1790" s="22">
        <v>0.59313219748620638</v>
      </c>
      <c r="W1790" s="22">
        <v>2.4473043014359503</v>
      </c>
      <c r="X1790" s="27">
        <v>-761.36002846382371</v>
      </c>
      <c r="Y1790" s="27">
        <v>-183.88561219087961</v>
      </c>
      <c r="Z1790" s="23" t="s">
        <v>3429</v>
      </c>
      <c r="AA1790" s="23" t="s">
        <v>3429</v>
      </c>
      <c r="AB1790" s="23" t="s">
        <v>3429</v>
      </c>
      <c r="AC1790" s="23" t="s">
        <v>3429</v>
      </c>
      <c r="AD1790" s="23" t="s">
        <v>3429</v>
      </c>
      <c r="AE1790" s="23" t="s">
        <v>3429</v>
      </c>
      <c r="AH1790" s="38"/>
      <c r="AJ1790" s="43"/>
      <c r="AK1790" s="22">
        <f t="shared" si="389"/>
        <v>0.26040522244239261</v>
      </c>
      <c r="AL1790" s="22" t="str">
        <f t="shared" si="390"/>
        <v>DROP</v>
      </c>
      <c r="AM1790" s="28">
        <f t="shared" si="391"/>
        <v>3.1298084034837923</v>
      </c>
      <c r="AN1790" s="22">
        <f t="shared" si="392"/>
        <v>144.03231600000001</v>
      </c>
      <c r="AO1790" s="22" t="str">
        <f t="shared" si="393"/>
        <v>DROP</v>
      </c>
      <c r="AP1790" s="22" t="str">
        <f t="shared" si="394"/>
        <v>DROP</v>
      </c>
      <c r="AQ1790" s="22" t="str">
        <f t="shared" si="395"/>
        <v>DROP</v>
      </c>
      <c r="AR1790" s="22" t="str">
        <f t="shared" si="396"/>
        <v>DROP</v>
      </c>
      <c r="AS1790" s="22" t="str">
        <f t="shared" si="397"/>
        <v>DROP</v>
      </c>
      <c r="AT1790" s="22" t="str">
        <f t="shared" si="398"/>
        <v>DROP</v>
      </c>
      <c r="AU1790" s="22">
        <f t="shared" si="399"/>
        <v>0.59313219748620638</v>
      </c>
      <c r="AV1790" s="22">
        <f t="shared" si="400"/>
        <v>144.03231600000001</v>
      </c>
      <c r="AW1790" s="22">
        <f t="shared" si="401"/>
        <v>2.8082875495562512</v>
      </c>
      <c r="AX1790" s="22" t="str">
        <f t="shared" si="402"/>
        <v>DROP</v>
      </c>
    </row>
    <row r="1791" spans="1:50" x14ac:dyDescent="0.25">
      <c r="A1791" s="23" t="s">
        <v>18</v>
      </c>
      <c r="B1791" s="22" t="s">
        <v>1809</v>
      </c>
      <c r="C1791" s="34">
        <v>1357.8</v>
      </c>
      <c r="D1791" s="32">
        <v>0</v>
      </c>
      <c r="E1791" s="32">
        <v>0</v>
      </c>
      <c r="F1791" s="22">
        <v>9</v>
      </c>
      <c r="H1791" s="27">
        <v>268.0685878091204</v>
      </c>
      <c r="I1791" s="27">
        <v>0</v>
      </c>
      <c r="J1791" s="27">
        <v>0</v>
      </c>
      <c r="K1791" s="27">
        <v>268.0685878091204</v>
      </c>
      <c r="M1791" s="27">
        <v>976.47441627294415</v>
      </c>
      <c r="N1791" s="27">
        <v>52.9542</v>
      </c>
      <c r="O1791" s="27">
        <v>0</v>
      </c>
      <c r="P1791" s="27">
        <v>399</v>
      </c>
      <c r="Q1791" s="27">
        <v>399</v>
      </c>
      <c r="R1791" s="27">
        <v>976.47441627294415</v>
      </c>
      <c r="S1791" s="22" t="s">
        <v>3381</v>
      </c>
      <c r="T1791" s="28">
        <v>3.1298084034837923</v>
      </c>
      <c r="U1791" s="22">
        <v>0.26040522244239261</v>
      </c>
      <c r="V1791" s="22">
        <v>0.59313219748620638</v>
      </c>
      <c r="W1791" s="22">
        <v>2.4473043014359503</v>
      </c>
      <c r="X1791" s="27">
        <v>-761.36002846382371</v>
      </c>
      <c r="Y1791" s="27">
        <v>-183.88561219087961</v>
      </c>
      <c r="Z1791" s="23" t="s">
        <v>3429</v>
      </c>
      <c r="AA1791" s="23" t="s">
        <v>3429</v>
      </c>
      <c r="AB1791" s="23" t="s">
        <v>3429</v>
      </c>
      <c r="AC1791" s="23" t="s">
        <v>3429</v>
      </c>
      <c r="AD1791" s="23" t="s">
        <v>3429</v>
      </c>
      <c r="AE1791" s="23" t="s">
        <v>3429</v>
      </c>
      <c r="AH1791" s="38"/>
      <c r="AJ1791" s="43"/>
      <c r="AK1791" s="22">
        <f t="shared" si="389"/>
        <v>0.26040522244239261</v>
      </c>
      <c r="AL1791" s="22" t="str">
        <f t="shared" si="390"/>
        <v>DROP</v>
      </c>
      <c r="AM1791" s="28">
        <f t="shared" si="391"/>
        <v>3.1298084034837923</v>
      </c>
      <c r="AN1791" s="22">
        <f t="shared" si="392"/>
        <v>144.03231600000001</v>
      </c>
      <c r="AO1791" s="22" t="str">
        <f t="shared" si="393"/>
        <v>DROP</v>
      </c>
      <c r="AP1791" s="22" t="str">
        <f t="shared" si="394"/>
        <v>DROP</v>
      </c>
      <c r="AQ1791" s="22" t="str">
        <f t="shared" si="395"/>
        <v>DROP</v>
      </c>
      <c r="AR1791" s="22" t="str">
        <f t="shared" si="396"/>
        <v>DROP</v>
      </c>
      <c r="AS1791" s="22" t="str">
        <f t="shared" si="397"/>
        <v>DROP</v>
      </c>
      <c r="AT1791" s="22" t="str">
        <f t="shared" si="398"/>
        <v>DROP</v>
      </c>
      <c r="AU1791" s="22">
        <f t="shared" si="399"/>
        <v>0.59313219748620638</v>
      </c>
      <c r="AV1791" s="22">
        <f t="shared" si="400"/>
        <v>144.03231600000001</v>
      </c>
      <c r="AW1791" s="22">
        <f t="shared" si="401"/>
        <v>2.8082875495562512</v>
      </c>
      <c r="AX1791" s="22" t="str">
        <f t="shared" si="402"/>
        <v>DROP</v>
      </c>
    </row>
    <row r="1792" spans="1:50" x14ac:dyDescent="0.25">
      <c r="A1792" s="23" t="s">
        <v>18</v>
      </c>
      <c r="B1792" s="22" t="s">
        <v>1810</v>
      </c>
      <c r="C1792" s="34">
        <v>1357.8</v>
      </c>
      <c r="D1792" s="32">
        <v>0</v>
      </c>
      <c r="E1792" s="32">
        <v>0</v>
      </c>
      <c r="F1792" s="22">
        <v>9</v>
      </c>
      <c r="H1792" s="27">
        <v>268.0685878091204</v>
      </c>
      <c r="I1792" s="27">
        <v>0</v>
      </c>
      <c r="J1792" s="27">
        <v>0</v>
      </c>
      <c r="K1792" s="27">
        <v>268.0685878091204</v>
      </c>
      <c r="M1792" s="27">
        <v>976.47441627294415</v>
      </c>
      <c r="N1792" s="27">
        <v>52.9542</v>
      </c>
      <c r="O1792" s="27">
        <v>0</v>
      </c>
      <c r="P1792" s="27">
        <v>399</v>
      </c>
      <c r="Q1792" s="27">
        <v>399</v>
      </c>
      <c r="R1792" s="27">
        <v>976.47441627294415</v>
      </c>
      <c r="S1792" s="22" t="s">
        <v>3381</v>
      </c>
      <c r="T1792" s="28">
        <v>3.1298084034837923</v>
      </c>
      <c r="U1792" s="22">
        <v>0.26040522244239261</v>
      </c>
      <c r="V1792" s="22">
        <v>0.59313219748620638</v>
      </c>
      <c r="W1792" s="22">
        <v>2.4473043014359503</v>
      </c>
      <c r="X1792" s="27">
        <v>-761.36002846382371</v>
      </c>
      <c r="Y1792" s="27">
        <v>-183.88561219087961</v>
      </c>
      <c r="Z1792" s="23" t="s">
        <v>3429</v>
      </c>
      <c r="AA1792" s="23" t="s">
        <v>3429</v>
      </c>
      <c r="AB1792" s="23" t="s">
        <v>3429</v>
      </c>
      <c r="AC1792" s="23" t="s">
        <v>3429</v>
      </c>
      <c r="AD1792" s="23" t="s">
        <v>3429</v>
      </c>
      <c r="AE1792" s="23" t="s">
        <v>3429</v>
      </c>
      <c r="AH1792" s="38"/>
      <c r="AJ1792" s="43"/>
      <c r="AK1792" s="22">
        <f t="shared" si="389"/>
        <v>0.26040522244239261</v>
      </c>
      <c r="AL1792" s="22" t="str">
        <f t="shared" si="390"/>
        <v>DROP</v>
      </c>
      <c r="AM1792" s="28">
        <f t="shared" si="391"/>
        <v>3.1298084034837923</v>
      </c>
      <c r="AN1792" s="22">
        <f t="shared" si="392"/>
        <v>144.03231600000001</v>
      </c>
      <c r="AO1792" s="22" t="str">
        <f t="shared" si="393"/>
        <v>DROP</v>
      </c>
      <c r="AP1792" s="22" t="str">
        <f t="shared" si="394"/>
        <v>DROP</v>
      </c>
      <c r="AQ1792" s="22" t="str">
        <f t="shared" si="395"/>
        <v>DROP</v>
      </c>
      <c r="AR1792" s="22" t="str">
        <f t="shared" si="396"/>
        <v>DROP</v>
      </c>
      <c r="AS1792" s="22" t="str">
        <f t="shared" si="397"/>
        <v>DROP</v>
      </c>
      <c r="AT1792" s="22" t="str">
        <f t="shared" si="398"/>
        <v>DROP</v>
      </c>
      <c r="AU1792" s="22">
        <f t="shared" si="399"/>
        <v>0.59313219748620638</v>
      </c>
      <c r="AV1792" s="22">
        <f t="shared" si="400"/>
        <v>144.03231600000001</v>
      </c>
      <c r="AW1792" s="22">
        <f t="shared" si="401"/>
        <v>2.8082875495562512</v>
      </c>
      <c r="AX1792" s="22" t="str">
        <f t="shared" si="402"/>
        <v>DROP</v>
      </c>
    </row>
    <row r="1793" spans="1:50" x14ac:dyDescent="0.25">
      <c r="A1793" s="23" t="s">
        <v>18</v>
      </c>
      <c r="B1793" s="22" t="s">
        <v>1811</v>
      </c>
      <c r="C1793" s="34">
        <v>1357.8</v>
      </c>
      <c r="D1793" s="32">
        <v>0</v>
      </c>
      <c r="E1793" s="32">
        <v>0</v>
      </c>
      <c r="F1793" s="22">
        <v>9</v>
      </c>
      <c r="H1793" s="27">
        <v>268.0685878091204</v>
      </c>
      <c r="I1793" s="27">
        <v>0</v>
      </c>
      <c r="J1793" s="27">
        <v>0</v>
      </c>
      <c r="K1793" s="27">
        <v>268.0685878091204</v>
      </c>
      <c r="M1793" s="27">
        <v>976.47441627294415</v>
      </c>
      <c r="N1793" s="27">
        <v>52.9542</v>
      </c>
      <c r="O1793" s="27">
        <v>0</v>
      </c>
      <c r="P1793" s="27">
        <v>399</v>
      </c>
      <c r="Q1793" s="27">
        <v>399</v>
      </c>
      <c r="R1793" s="27">
        <v>976.47441627294415</v>
      </c>
      <c r="S1793" s="22" t="s">
        <v>3381</v>
      </c>
      <c r="T1793" s="28">
        <v>3.1298084034837923</v>
      </c>
      <c r="U1793" s="22">
        <v>0.26040522244239261</v>
      </c>
      <c r="V1793" s="22">
        <v>0.59313219748620638</v>
      </c>
      <c r="W1793" s="22">
        <v>2.4473043014359503</v>
      </c>
      <c r="X1793" s="27">
        <v>-761.36002846382371</v>
      </c>
      <c r="Y1793" s="27">
        <v>-183.88561219087961</v>
      </c>
      <c r="Z1793" s="23" t="s">
        <v>3429</v>
      </c>
      <c r="AA1793" s="23" t="s">
        <v>3429</v>
      </c>
      <c r="AB1793" s="23" t="s">
        <v>3429</v>
      </c>
      <c r="AC1793" s="23" t="s">
        <v>3429</v>
      </c>
      <c r="AD1793" s="23" t="s">
        <v>3429</v>
      </c>
      <c r="AE1793" s="23" t="s">
        <v>3429</v>
      </c>
      <c r="AH1793" s="38"/>
      <c r="AJ1793" s="43"/>
      <c r="AK1793" s="22">
        <f t="shared" si="389"/>
        <v>0.26040522244239261</v>
      </c>
      <c r="AL1793" s="22" t="str">
        <f t="shared" si="390"/>
        <v>DROP</v>
      </c>
      <c r="AM1793" s="28">
        <f t="shared" si="391"/>
        <v>3.1298084034837923</v>
      </c>
      <c r="AN1793" s="22">
        <f t="shared" si="392"/>
        <v>144.03231600000001</v>
      </c>
      <c r="AO1793" s="22" t="str">
        <f t="shared" si="393"/>
        <v>DROP</v>
      </c>
      <c r="AP1793" s="22" t="str">
        <f t="shared" si="394"/>
        <v>DROP</v>
      </c>
      <c r="AQ1793" s="22" t="str">
        <f t="shared" si="395"/>
        <v>DROP</v>
      </c>
      <c r="AR1793" s="22" t="str">
        <f t="shared" si="396"/>
        <v>DROP</v>
      </c>
      <c r="AS1793" s="22" t="str">
        <f t="shared" si="397"/>
        <v>DROP</v>
      </c>
      <c r="AT1793" s="22" t="str">
        <f t="shared" si="398"/>
        <v>DROP</v>
      </c>
      <c r="AU1793" s="22">
        <f t="shared" si="399"/>
        <v>0.59313219748620638</v>
      </c>
      <c r="AV1793" s="22">
        <f t="shared" si="400"/>
        <v>144.03231600000001</v>
      </c>
      <c r="AW1793" s="22">
        <f t="shared" si="401"/>
        <v>2.8082875495562512</v>
      </c>
      <c r="AX1793" s="22" t="str">
        <f t="shared" si="402"/>
        <v>DROP</v>
      </c>
    </row>
    <row r="1794" spans="1:50" x14ac:dyDescent="0.25">
      <c r="A1794" s="23" t="s">
        <v>18</v>
      </c>
      <c r="B1794" s="22" t="s">
        <v>1812</v>
      </c>
      <c r="C1794" s="34">
        <v>562.5200000000001</v>
      </c>
      <c r="D1794" s="32">
        <v>0</v>
      </c>
      <c r="E1794" s="32">
        <v>0</v>
      </c>
      <c r="F1794" s="22">
        <v>8</v>
      </c>
      <c r="H1794" s="27">
        <v>98.640181855596808</v>
      </c>
      <c r="I1794" s="27">
        <v>0</v>
      </c>
      <c r="J1794" s="27">
        <v>0</v>
      </c>
      <c r="K1794" s="27">
        <v>98.640181855596808</v>
      </c>
      <c r="M1794" s="27">
        <v>364.34796653871706</v>
      </c>
      <c r="N1794" s="27">
        <v>21.938280000000002</v>
      </c>
      <c r="O1794" s="27">
        <v>0</v>
      </c>
      <c r="P1794" s="27">
        <v>130</v>
      </c>
      <c r="Q1794" s="27">
        <v>130</v>
      </c>
      <c r="R1794" s="27">
        <v>364.34796653871706</v>
      </c>
      <c r="S1794" s="22" t="s">
        <v>3381</v>
      </c>
      <c r="T1794" s="28">
        <v>2.4614218140304631</v>
      </c>
      <c r="U1794" s="22">
        <v>0.25535514851862634</v>
      </c>
      <c r="V1794" s="22">
        <v>0.64921217915325102</v>
      </c>
      <c r="W1794" s="22">
        <v>2.8026766656824389</v>
      </c>
      <c r="X1794" s="27">
        <v>-287.64606468312024</v>
      </c>
      <c r="Y1794" s="27">
        <v>-53.298098144403184</v>
      </c>
      <c r="Z1794" s="23" t="s">
        <v>3429</v>
      </c>
      <c r="AA1794" s="23" t="s">
        <v>3429</v>
      </c>
      <c r="AB1794" s="23" t="s">
        <v>3429</v>
      </c>
      <c r="AC1794" s="23" t="s">
        <v>3429</v>
      </c>
      <c r="AD1794" s="23" t="s">
        <v>3429</v>
      </c>
      <c r="AE1794" s="23" t="s">
        <v>3429</v>
      </c>
      <c r="AH1794" s="38"/>
      <c r="AJ1794" s="43"/>
      <c r="AK1794" s="22">
        <f t="shared" si="389"/>
        <v>0.25535514851862634</v>
      </c>
      <c r="AL1794" s="22" t="str">
        <f t="shared" si="390"/>
        <v>DROP</v>
      </c>
      <c r="AM1794" s="28">
        <f t="shared" si="391"/>
        <v>2.4614218140304631</v>
      </c>
      <c r="AN1794" s="22">
        <f t="shared" si="392"/>
        <v>24.369994399999982</v>
      </c>
      <c r="AO1794" s="22" t="str">
        <f t="shared" si="393"/>
        <v>DROP</v>
      </c>
      <c r="AP1794" s="22" t="str">
        <f t="shared" si="394"/>
        <v>DROP</v>
      </c>
      <c r="AQ1794" s="22" t="str">
        <f t="shared" si="395"/>
        <v>DROP</v>
      </c>
      <c r="AR1794" s="22" t="str">
        <f t="shared" si="396"/>
        <v>DROP</v>
      </c>
      <c r="AS1794" s="22" t="str">
        <f t="shared" si="397"/>
        <v>DROP</v>
      </c>
      <c r="AT1794" s="22" t="str">
        <f t="shared" si="398"/>
        <v>DROP</v>
      </c>
      <c r="AU1794" s="22">
        <f t="shared" si="399"/>
        <v>0.64921217915325102</v>
      </c>
      <c r="AV1794" s="22">
        <f t="shared" si="400"/>
        <v>24.369994399999982</v>
      </c>
      <c r="AW1794" s="22">
        <f t="shared" si="401"/>
        <v>2.9901381610670543</v>
      </c>
      <c r="AX1794" s="22" t="str">
        <f t="shared" si="402"/>
        <v>DROP</v>
      </c>
    </row>
    <row r="1795" spans="1:50" x14ac:dyDescent="0.25">
      <c r="A1795" s="23" t="s">
        <v>18</v>
      </c>
      <c r="B1795" s="22" t="s">
        <v>1813</v>
      </c>
      <c r="C1795" s="34">
        <v>562.5200000000001</v>
      </c>
      <c r="D1795" s="32">
        <v>0</v>
      </c>
      <c r="E1795" s="32">
        <v>0</v>
      </c>
      <c r="F1795" s="22">
        <v>8</v>
      </c>
      <c r="H1795" s="27">
        <v>98.640181855596808</v>
      </c>
      <c r="I1795" s="27">
        <v>0</v>
      </c>
      <c r="J1795" s="27">
        <v>0</v>
      </c>
      <c r="K1795" s="27">
        <v>98.640181855596808</v>
      </c>
      <c r="M1795" s="27">
        <v>364.34796653871706</v>
      </c>
      <c r="N1795" s="27">
        <v>21.938280000000002</v>
      </c>
      <c r="O1795" s="27">
        <v>0</v>
      </c>
      <c r="P1795" s="27">
        <v>130</v>
      </c>
      <c r="Q1795" s="27">
        <v>130</v>
      </c>
      <c r="R1795" s="27">
        <v>364.34796653871706</v>
      </c>
      <c r="S1795" s="22" t="s">
        <v>3381</v>
      </c>
      <c r="T1795" s="28">
        <v>2.4614218140304631</v>
      </c>
      <c r="U1795" s="22">
        <v>0.25535514851862634</v>
      </c>
      <c r="V1795" s="22">
        <v>0.64921217915325102</v>
      </c>
      <c r="W1795" s="22">
        <v>2.8026766656824389</v>
      </c>
      <c r="X1795" s="27">
        <v>-287.64606468312024</v>
      </c>
      <c r="Y1795" s="27">
        <v>-53.298098144403184</v>
      </c>
      <c r="Z1795" s="23" t="s">
        <v>3429</v>
      </c>
      <c r="AA1795" s="23" t="s">
        <v>3429</v>
      </c>
      <c r="AB1795" s="23" t="s">
        <v>3429</v>
      </c>
      <c r="AC1795" s="23" t="s">
        <v>3429</v>
      </c>
      <c r="AD1795" s="23" t="s">
        <v>3429</v>
      </c>
      <c r="AE1795" s="23" t="s">
        <v>3429</v>
      </c>
      <c r="AH1795" s="38"/>
      <c r="AJ1795" s="43"/>
      <c r="AK1795" s="22">
        <f t="shared" si="389"/>
        <v>0.25535514851862634</v>
      </c>
      <c r="AL1795" s="22" t="str">
        <f t="shared" si="390"/>
        <v>DROP</v>
      </c>
      <c r="AM1795" s="28">
        <f t="shared" si="391"/>
        <v>2.4614218140304631</v>
      </c>
      <c r="AN1795" s="22">
        <f t="shared" si="392"/>
        <v>24.369994399999982</v>
      </c>
      <c r="AO1795" s="22" t="str">
        <f t="shared" si="393"/>
        <v>DROP</v>
      </c>
      <c r="AP1795" s="22" t="str">
        <f t="shared" si="394"/>
        <v>DROP</v>
      </c>
      <c r="AQ1795" s="22" t="str">
        <f t="shared" si="395"/>
        <v>DROP</v>
      </c>
      <c r="AR1795" s="22" t="str">
        <f t="shared" si="396"/>
        <v>DROP</v>
      </c>
      <c r="AS1795" s="22" t="str">
        <f t="shared" si="397"/>
        <v>DROP</v>
      </c>
      <c r="AT1795" s="22" t="str">
        <f t="shared" si="398"/>
        <v>DROP</v>
      </c>
      <c r="AU1795" s="22">
        <f t="shared" si="399"/>
        <v>0.64921217915325102</v>
      </c>
      <c r="AV1795" s="22">
        <f t="shared" si="400"/>
        <v>24.369994399999982</v>
      </c>
      <c r="AW1795" s="22">
        <f t="shared" si="401"/>
        <v>2.9901381610670543</v>
      </c>
      <c r="AX1795" s="22" t="str">
        <f t="shared" si="402"/>
        <v>DROP</v>
      </c>
    </row>
    <row r="1796" spans="1:50" x14ac:dyDescent="0.25">
      <c r="A1796" s="23" t="s">
        <v>18</v>
      </c>
      <c r="B1796" s="22" t="s">
        <v>1814</v>
      </c>
      <c r="C1796" s="34">
        <v>562.5200000000001</v>
      </c>
      <c r="D1796" s="32">
        <v>0</v>
      </c>
      <c r="E1796" s="32">
        <v>0</v>
      </c>
      <c r="F1796" s="22">
        <v>8</v>
      </c>
      <c r="H1796" s="27">
        <v>98.640181855596808</v>
      </c>
      <c r="I1796" s="27">
        <v>0</v>
      </c>
      <c r="J1796" s="27">
        <v>0</v>
      </c>
      <c r="K1796" s="27">
        <v>98.640181855596808</v>
      </c>
      <c r="M1796" s="27">
        <v>364.34796653871706</v>
      </c>
      <c r="N1796" s="27">
        <v>21.938280000000002</v>
      </c>
      <c r="O1796" s="27">
        <v>0</v>
      </c>
      <c r="P1796" s="27">
        <v>130</v>
      </c>
      <c r="Q1796" s="27">
        <v>130</v>
      </c>
      <c r="R1796" s="27">
        <v>364.34796653871706</v>
      </c>
      <c r="S1796" s="22" t="s">
        <v>3381</v>
      </c>
      <c r="T1796" s="28">
        <v>2.4614218140304631</v>
      </c>
      <c r="U1796" s="22">
        <v>0.25535514851862634</v>
      </c>
      <c r="V1796" s="22">
        <v>0.64921217915325102</v>
      </c>
      <c r="W1796" s="22">
        <v>2.8026766656824389</v>
      </c>
      <c r="X1796" s="27">
        <v>-287.64606468312024</v>
      </c>
      <c r="Y1796" s="27">
        <v>-53.298098144403184</v>
      </c>
      <c r="Z1796" s="23" t="s">
        <v>3429</v>
      </c>
      <c r="AA1796" s="23" t="s">
        <v>3429</v>
      </c>
      <c r="AB1796" s="23" t="s">
        <v>3429</v>
      </c>
      <c r="AC1796" s="23" t="s">
        <v>3429</v>
      </c>
      <c r="AD1796" s="23" t="s">
        <v>3429</v>
      </c>
      <c r="AE1796" s="23" t="s">
        <v>3429</v>
      </c>
      <c r="AH1796" s="38"/>
      <c r="AJ1796" s="43"/>
      <c r="AK1796" s="22">
        <f t="shared" ref="AK1796:AK1859" si="403">IF(K1796/(N1796+M1796)&lt;0,9999,IFERROR(K1796/(N1796+M1796),0))</f>
        <v>0.25535514851862634</v>
      </c>
      <c r="AL1796" s="22" t="str">
        <f t="shared" ref="AL1796:AL1859" si="404">IF(AK1796&gt;=1,K1796-M1796-N1796,"DROP")</f>
        <v>DROP</v>
      </c>
      <c r="AM1796" s="28">
        <f t="shared" ref="AM1796:AM1859" si="405">T1796</f>
        <v>2.4614218140304631</v>
      </c>
      <c r="AN1796" s="22">
        <f t="shared" ref="AN1796:AN1859" si="406">IF(AM1796&gt;=2,$P1796-2*$C1796*$T$2,0)</f>
        <v>24.369994399999982</v>
      </c>
      <c r="AO1796" s="22" t="str">
        <f t="shared" ref="AO1796:AO1859" si="407">IF(OR(AK1796&lt;1,AM1796&lt;2),"DROP","KEEP")</f>
        <v>DROP</v>
      </c>
      <c r="AP1796" s="22" t="str">
        <f t="shared" ref="AP1796:AP1859" si="408">IF(AO1796="DROP","DROP",IF(AL1796&lt;AN1796,AL1796,AN1796))</f>
        <v>DROP</v>
      </c>
      <c r="AQ1796" s="22" t="str">
        <f t="shared" ref="AQ1796:AQ1859" si="409">IF(AO1796="DROP","DROP",IF(K1796/(AJ1796+M1796+AP1796)&lt;0,9999,IFERROR(K1796/(AJ1796+M1796+AP1796),0)))</f>
        <v>DROP</v>
      </c>
      <c r="AR1796" s="22" t="str">
        <f t="shared" ref="AR1796:AR1859" si="410">IF(AO1796="DROP","DROP",IF(C1796&lt;0,9999,IFERROR(($P1796-$AP1796)/($C1796*$T$2),0)))</f>
        <v>DROP</v>
      </c>
      <c r="AS1796" s="22" t="str">
        <f t="shared" ref="AS1796:AS1859" si="411">IF(AO1796="DROP","DROP",IF(R1796&lt;0,9999,IFERROR((R1796+AP1796)/P1796,0)))</f>
        <v>DROP</v>
      </c>
      <c r="AT1796" s="22" t="str">
        <f t="shared" ref="AT1796:AT1859" si="412">IF(Z1796="DROP","DROP",IF(OR(AO1796="DROP",AS1796&lt;1),"DROP","KEEP"))</f>
        <v>DROP</v>
      </c>
      <c r="AU1796" s="22">
        <f t="shared" ref="AU1796:AU1859" si="413">IFERROR(K1796/(N1796+Q1796),0)</f>
        <v>0.64921217915325102</v>
      </c>
      <c r="AV1796" s="22">
        <f t="shared" ref="AV1796:AV1859" si="414">AN1796</f>
        <v>24.369994399999982</v>
      </c>
      <c r="AW1796" s="22">
        <f t="shared" ref="AW1796:AW1859" si="415">IF(R1796&lt;0,9999,IFERROR((R1796+AV1796)/P1796,0))</f>
        <v>2.9901381610670543</v>
      </c>
      <c r="AX1796" s="22" t="str">
        <f t="shared" ref="AX1796:AX1859" si="416">IF(AC1796="DROP","DROP",IF(OR(AU1796&lt;1,AW1796&lt;1,AM1796&lt;2),"DROP","KEEP"))</f>
        <v>DROP</v>
      </c>
    </row>
    <row r="1797" spans="1:50" x14ac:dyDescent="0.25">
      <c r="A1797" s="23" t="s">
        <v>18</v>
      </c>
      <c r="B1797" s="22" t="s">
        <v>1815</v>
      </c>
      <c r="C1797" s="34">
        <v>562.5200000000001</v>
      </c>
      <c r="D1797" s="32">
        <v>0</v>
      </c>
      <c r="E1797" s="32">
        <v>0</v>
      </c>
      <c r="F1797" s="22">
        <v>8</v>
      </c>
      <c r="H1797" s="27">
        <v>98.640181855596808</v>
      </c>
      <c r="I1797" s="27">
        <v>0</v>
      </c>
      <c r="J1797" s="27">
        <v>0</v>
      </c>
      <c r="K1797" s="27">
        <v>98.640181855596808</v>
      </c>
      <c r="M1797" s="27">
        <v>364.34796653871706</v>
      </c>
      <c r="N1797" s="27">
        <v>21.938280000000002</v>
      </c>
      <c r="O1797" s="27">
        <v>0</v>
      </c>
      <c r="P1797" s="27">
        <v>130</v>
      </c>
      <c r="Q1797" s="27">
        <v>130</v>
      </c>
      <c r="R1797" s="27">
        <v>364.34796653871706</v>
      </c>
      <c r="S1797" s="22" t="s">
        <v>3381</v>
      </c>
      <c r="T1797" s="28">
        <v>2.4614218140304631</v>
      </c>
      <c r="U1797" s="22">
        <v>0.25535514851862634</v>
      </c>
      <c r="V1797" s="22">
        <v>0.64921217915325102</v>
      </c>
      <c r="W1797" s="22">
        <v>2.8026766656824389</v>
      </c>
      <c r="X1797" s="27">
        <v>-287.64606468312024</v>
      </c>
      <c r="Y1797" s="27">
        <v>-53.298098144403184</v>
      </c>
      <c r="Z1797" s="23" t="s">
        <v>3429</v>
      </c>
      <c r="AA1797" s="23" t="s">
        <v>3429</v>
      </c>
      <c r="AB1797" s="23" t="s">
        <v>3429</v>
      </c>
      <c r="AC1797" s="23" t="s">
        <v>3429</v>
      </c>
      <c r="AD1797" s="23" t="s">
        <v>3429</v>
      </c>
      <c r="AE1797" s="23" t="s">
        <v>3429</v>
      </c>
      <c r="AH1797" s="38"/>
      <c r="AJ1797" s="43"/>
      <c r="AK1797" s="22">
        <f t="shared" si="403"/>
        <v>0.25535514851862634</v>
      </c>
      <c r="AL1797" s="22" t="str">
        <f t="shared" si="404"/>
        <v>DROP</v>
      </c>
      <c r="AM1797" s="28">
        <f t="shared" si="405"/>
        <v>2.4614218140304631</v>
      </c>
      <c r="AN1797" s="22">
        <f t="shared" si="406"/>
        <v>24.369994399999982</v>
      </c>
      <c r="AO1797" s="22" t="str">
        <f t="shared" si="407"/>
        <v>DROP</v>
      </c>
      <c r="AP1797" s="22" t="str">
        <f t="shared" si="408"/>
        <v>DROP</v>
      </c>
      <c r="AQ1797" s="22" t="str">
        <f t="shared" si="409"/>
        <v>DROP</v>
      </c>
      <c r="AR1797" s="22" t="str">
        <f t="shared" si="410"/>
        <v>DROP</v>
      </c>
      <c r="AS1797" s="22" t="str">
        <f t="shared" si="411"/>
        <v>DROP</v>
      </c>
      <c r="AT1797" s="22" t="str">
        <f t="shared" si="412"/>
        <v>DROP</v>
      </c>
      <c r="AU1797" s="22">
        <f t="shared" si="413"/>
        <v>0.64921217915325102</v>
      </c>
      <c r="AV1797" s="22">
        <f t="shared" si="414"/>
        <v>24.369994399999982</v>
      </c>
      <c r="AW1797" s="22">
        <f t="shared" si="415"/>
        <v>2.9901381610670543</v>
      </c>
      <c r="AX1797" s="22" t="str">
        <f t="shared" si="416"/>
        <v>DROP</v>
      </c>
    </row>
    <row r="1798" spans="1:50" x14ac:dyDescent="0.25">
      <c r="A1798" s="23" t="s">
        <v>18</v>
      </c>
      <c r="B1798" s="22" t="s">
        <v>1816</v>
      </c>
      <c r="C1798" s="34">
        <v>562.5200000000001</v>
      </c>
      <c r="D1798" s="32">
        <v>0</v>
      </c>
      <c r="E1798" s="32">
        <v>0</v>
      </c>
      <c r="F1798" s="22">
        <v>8</v>
      </c>
      <c r="H1798" s="27">
        <v>98.640181855596808</v>
      </c>
      <c r="I1798" s="27">
        <v>0</v>
      </c>
      <c r="J1798" s="27">
        <v>0</v>
      </c>
      <c r="K1798" s="27">
        <v>98.640181855596808</v>
      </c>
      <c r="M1798" s="27">
        <v>364.34796653871706</v>
      </c>
      <c r="N1798" s="27">
        <v>21.938280000000002</v>
      </c>
      <c r="O1798" s="27">
        <v>0</v>
      </c>
      <c r="P1798" s="27">
        <v>130</v>
      </c>
      <c r="Q1798" s="27">
        <v>130</v>
      </c>
      <c r="R1798" s="27">
        <v>364.34796653871706</v>
      </c>
      <c r="S1798" s="22" t="s">
        <v>3381</v>
      </c>
      <c r="T1798" s="28">
        <v>2.4614218140304631</v>
      </c>
      <c r="U1798" s="22">
        <v>0.25535514851862634</v>
      </c>
      <c r="V1798" s="22">
        <v>0.64921217915325102</v>
      </c>
      <c r="W1798" s="22">
        <v>2.8026766656824389</v>
      </c>
      <c r="X1798" s="27">
        <v>-287.64606468312024</v>
      </c>
      <c r="Y1798" s="27">
        <v>-53.298098144403184</v>
      </c>
      <c r="Z1798" s="23" t="s">
        <v>3429</v>
      </c>
      <c r="AA1798" s="23" t="s">
        <v>3429</v>
      </c>
      <c r="AB1798" s="23" t="s">
        <v>3429</v>
      </c>
      <c r="AC1798" s="23" t="s">
        <v>3429</v>
      </c>
      <c r="AD1798" s="23" t="s">
        <v>3429</v>
      </c>
      <c r="AE1798" s="23" t="s">
        <v>3429</v>
      </c>
      <c r="AH1798" s="38"/>
      <c r="AJ1798" s="43"/>
      <c r="AK1798" s="22">
        <f t="shared" si="403"/>
        <v>0.25535514851862634</v>
      </c>
      <c r="AL1798" s="22" t="str">
        <f t="shared" si="404"/>
        <v>DROP</v>
      </c>
      <c r="AM1798" s="28">
        <f t="shared" si="405"/>
        <v>2.4614218140304631</v>
      </c>
      <c r="AN1798" s="22">
        <f t="shared" si="406"/>
        <v>24.369994399999982</v>
      </c>
      <c r="AO1798" s="22" t="str">
        <f t="shared" si="407"/>
        <v>DROP</v>
      </c>
      <c r="AP1798" s="22" t="str">
        <f t="shared" si="408"/>
        <v>DROP</v>
      </c>
      <c r="AQ1798" s="22" t="str">
        <f t="shared" si="409"/>
        <v>DROP</v>
      </c>
      <c r="AR1798" s="22" t="str">
        <f t="shared" si="410"/>
        <v>DROP</v>
      </c>
      <c r="AS1798" s="22" t="str">
        <f t="shared" si="411"/>
        <v>DROP</v>
      </c>
      <c r="AT1798" s="22" t="str">
        <f t="shared" si="412"/>
        <v>DROP</v>
      </c>
      <c r="AU1798" s="22">
        <f t="shared" si="413"/>
        <v>0.64921217915325102</v>
      </c>
      <c r="AV1798" s="22">
        <f t="shared" si="414"/>
        <v>24.369994399999982</v>
      </c>
      <c r="AW1798" s="22">
        <f t="shared" si="415"/>
        <v>2.9901381610670543</v>
      </c>
      <c r="AX1798" s="22" t="str">
        <f t="shared" si="416"/>
        <v>DROP</v>
      </c>
    </row>
    <row r="1799" spans="1:50" x14ac:dyDescent="0.25">
      <c r="A1799" s="23" t="s">
        <v>18</v>
      </c>
      <c r="B1799" s="22" t="s">
        <v>1817</v>
      </c>
      <c r="C1799" s="34">
        <v>562.5200000000001</v>
      </c>
      <c r="D1799" s="32">
        <v>0</v>
      </c>
      <c r="E1799" s="32">
        <v>0</v>
      </c>
      <c r="F1799" s="22">
        <v>8</v>
      </c>
      <c r="H1799" s="27">
        <v>98.640181855596808</v>
      </c>
      <c r="I1799" s="27">
        <v>0</v>
      </c>
      <c r="J1799" s="27">
        <v>0</v>
      </c>
      <c r="K1799" s="27">
        <v>98.640181855596808</v>
      </c>
      <c r="M1799" s="27">
        <v>364.34796653871706</v>
      </c>
      <c r="N1799" s="27">
        <v>21.938280000000002</v>
      </c>
      <c r="O1799" s="27">
        <v>0</v>
      </c>
      <c r="P1799" s="27">
        <v>130</v>
      </c>
      <c r="Q1799" s="27">
        <v>130</v>
      </c>
      <c r="R1799" s="27">
        <v>364.34796653871706</v>
      </c>
      <c r="S1799" s="22" t="s">
        <v>3381</v>
      </c>
      <c r="T1799" s="28">
        <v>2.4614218140304631</v>
      </c>
      <c r="U1799" s="22">
        <v>0.25535514851862634</v>
      </c>
      <c r="V1799" s="22">
        <v>0.64921217915325102</v>
      </c>
      <c r="W1799" s="22">
        <v>2.8026766656824389</v>
      </c>
      <c r="X1799" s="27">
        <v>-287.64606468312024</v>
      </c>
      <c r="Y1799" s="27">
        <v>-53.298098144403184</v>
      </c>
      <c r="Z1799" s="23" t="s">
        <v>3429</v>
      </c>
      <c r="AA1799" s="23" t="s">
        <v>3429</v>
      </c>
      <c r="AB1799" s="23" t="s">
        <v>3429</v>
      </c>
      <c r="AC1799" s="23" t="s">
        <v>3429</v>
      </c>
      <c r="AD1799" s="23" t="s">
        <v>3429</v>
      </c>
      <c r="AE1799" s="23" t="s">
        <v>3429</v>
      </c>
      <c r="AH1799" s="38"/>
      <c r="AJ1799" s="43"/>
      <c r="AK1799" s="22">
        <f t="shared" si="403"/>
        <v>0.25535514851862634</v>
      </c>
      <c r="AL1799" s="22" t="str">
        <f t="shared" si="404"/>
        <v>DROP</v>
      </c>
      <c r="AM1799" s="28">
        <f t="shared" si="405"/>
        <v>2.4614218140304631</v>
      </c>
      <c r="AN1799" s="22">
        <f t="shared" si="406"/>
        <v>24.369994399999982</v>
      </c>
      <c r="AO1799" s="22" t="str">
        <f t="shared" si="407"/>
        <v>DROP</v>
      </c>
      <c r="AP1799" s="22" t="str">
        <f t="shared" si="408"/>
        <v>DROP</v>
      </c>
      <c r="AQ1799" s="22" t="str">
        <f t="shared" si="409"/>
        <v>DROP</v>
      </c>
      <c r="AR1799" s="22" t="str">
        <f t="shared" si="410"/>
        <v>DROP</v>
      </c>
      <c r="AS1799" s="22" t="str">
        <f t="shared" si="411"/>
        <v>DROP</v>
      </c>
      <c r="AT1799" s="22" t="str">
        <f t="shared" si="412"/>
        <v>DROP</v>
      </c>
      <c r="AU1799" s="22">
        <f t="shared" si="413"/>
        <v>0.64921217915325102</v>
      </c>
      <c r="AV1799" s="22">
        <f t="shared" si="414"/>
        <v>24.369994399999982</v>
      </c>
      <c r="AW1799" s="22">
        <f t="shared" si="415"/>
        <v>2.9901381610670543</v>
      </c>
      <c r="AX1799" s="22" t="str">
        <f t="shared" si="416"/>
        <v>DROP</v>
      </c>
    </row>
    <row r="1800" spans="1:50" x14ac:dyDescent="0.25">
      <c r="A1800" s="23" t="s">
        <v>18</v>
      </c>
      <c r="B1800" s="22" t="s">
        <v>1818</v>
      </c>
      <c r="C1800" s="34">
        <v>562.5200000000001</v>
      </c>
      <c r="D1800" s="32">
        <v>0</v>
      </c>
      <c r="E1800" s="32">
        <v>0</v>
      </c>
      <c r="F1800" s="22">
        <v>8</v>
      </c>
      <c r="H1800" s="27">
        <v>98.640181855596808</v>
      </c>
      <c r="I1800" s="27">
        <v>0</v>
      </c>
      <c r="J1800" s="27">
        <v>0</v>
      </c>
      <c r="K1800" s="27">
        <v>98.640181855596808</v>
      </c>
      <c r="M1800" s="27">
        <v>364.34796653871706</v>
      </c>
      <c r="N1800" s="27">
        <v>21.938280000000002</v>
      </c>
      <c r="O1800" s="27">
        <v>0</v>
      </c>
      <c r="P1800" s="27">
        <v>130</v>
      </c>
      <c r="Q1800" s="27">
        <v>130</v>
      </c>
      <c r="R1800" s="27">
        <v>364.34796653871706</v>
      </c>
      <c r="S1800" s="22" t="s">
        <v>3381</v>
      </c>
      <c r="T1800" s="28">
        <v>2.4614218140304631</v>
      </c>
      <c r="U1800" s="22">
        <v>0.25535514851862634</v>
      </c>
      <c r="V1800" s="22">
        <v>0.64921217915325102</v>
      </c>
      <c r="W1800" s="22">
        <v>2.8026766656824389</v>
      </c>
      <c r="X1800" s="27">
        <v>-287.64606468312024</v>
      </c>
      <c r="Y1800" s="27">
        <v>-53.298098144403184</v>
      </c>
      <c r="Z1800" s="23" t="s">
        <v>3429</v>
      </c>
      <c r="AA1800" s="23" t="s">
        <v>3429</v>
      </c>
      <c r="AB1800" s="23" t="s">
        <v>3429</v>
      </c>
      <c r="AC1800" s="23" t="s">
        <v>3429</v>
      </c>
      <c r="AD1800" s="23" t="s">
        <v>3429</v>
      </c>
      <c r="AE1800" s="23" t="s">
        <v>3429</v>
      </c>
      <c r="AH1800" s="38"/>
      <c r="AJ1800" s="43"/>
      <c r="AK1800" s="22">
        <f t="shared" si="403"/>
        <v>0.25535514851862634</v>
      </c>
      <c r="AL1800" s="22" t="str">
        <f t="shared" si="404"/>
        <v>DROP</v>
      </c>
      <c r="AM1800" s="28">
        <f t="shared" si="405"/>
        <v>2.4614218140304631</v>
      </c>
      <c r="AN1800" s="22">
        <f t="shared" si="406"/>
        <v>24.369994399999982</v>
      </c>
      <c r="AO1800" s="22" t="str">
        <f t="shared" si="407"/>
        <v>DROP</v>
      </c>
      <c r="AP1800" s="22" t="str">
        <f t="shared" si="408"/>
        <v>DROP</v>
      </c>
      <c r="AQ1800" s="22" t="str">
        <f t="shared" si="409"/>
        <v>DROP</v>
      </c>
      <c r="AR1800" s="22" t="str">
        <f t="shared" si="410"/>
        <v>DROP</v>
      </c>
      <c r="AS1800" s="22" t="str">
        <f t="shared" si="411"/>
        <v>DROP</v>
      </c>
      <c r="AT1800" s="22" t="str">
        <f t="shared" si="412"/>
        <v>DROP</v>
      </c>
      <c r="AU1800" s="22">
        <f t="shared" si="413"/>
        <v>0.64921217915325102</v>
      </c>
      <c r="AV1800" s="22">
        <f t="shared" si="414"/>
        <v>24.369994399999982</v>
      </c>
      <c r="AW1800" s="22">
        <f t="shared" si="415"/>
        <v>2.9901381610670543</v>
      </c>
      <c r="AX1800" s="22" t="str">
        <f t="shared" si="416"/>
        <v>DROP</v>
      </c>
    </row>
    <row r="1801" spans="1:50" x14ac:dyDescent="0.25">
      <c r="A1801" s="23" t="s">
        <v>18</v>
      </c>
      <c r="B1801" s="22" t="s">
        <v>1819</v>
      </c>
      <c r="C1801" s="34">
        <v>562.5200000000001</v>
      </c>
      <c r="D1801" s="32">
        <v>0</v>
      </c>
      <c r="E1801" s="32">
        <v>0</v>
      </c>
      <c r="F1801" s="22">
        <v>8</v>
      </c>
      <c r="H1801" s="27">
        <v>98.640181855596808</v>
      </c>
      <c r="I1801" s="27">
        <v>0</v>
      </c>
      <c r="J1801" s="27">
        <v>0</v>
      </c>
      <c r="K1801" s="27">
        <v>98.640181855596808</v>
      </c>
      <c r="M1801" s="27">
        <v>364.34796653871706</v>
      </c>
      <c r="N1801" s="27">
        <v>21.938280000000002</v>
      </c>
      <c r="O1801" s="27">
        <v>0</v>
      </c>
      <c r="P1801" s="27">
        <v>130</v>
      </c>
      <c r="Q1801" s="27">
        <v>130</v>
      </c>
      <c r="R1801" s="27">
        <v>364.34796653871706</v>
      </c>
      <c r="S1801" s="22" t="s">
        <v>3381</v>
      </c>
      <c r="T1801" s="28">
        <v>2.4614218140304631</v>
      </c>
      <c r="U1801" s="22">
        <v>0.25535514851862634</v>
      </c>
      <c r="V1801" s="22">
        <v>0.64921217915325102</v>
      </c>
      <c r="W1801" s="22">
        <v>2.8026766656824389</v>
      </c>
      <c r="X1801" s="27">
        <v>-287.64606468312024</v>
      </c>
      <c r="Y1801" s="27">
        <v>-53.298098144403184</v>
      </c>
      <c r="Z1801" s="23" t="s">
        <v>3429</v>
      </c>
      <c r="AA1801" s="23" t="s">
        <v>3429</v>
      </c>
      <c r="AB1801" s="23" t="s">
        <v>3429</v>
      </c>
      <c r="AC1801" s="23" t="s">
        <v>3429</v>
      </c>
      <c r="AD1801" s="23" t="s">
        <v>3429</v>
      </c>
      <c r="AE1801" s="23" t="s">
        <v>3429</v>
      </c>
      <c r="AH1801" s="38"/>
      <c r="AJ1801" s="43"/>
      <c r="AK1801" s="22">
        <f t="shared" si="403"/>
        <v>0.25535514851862634</v>
      </c>
      <c r="AL1801" s="22" t="str">
        <f t="shared" si="404"/>
        <v>DROP</v>
      </c>
      <c r="AM1801" s="28">
        <f t="shared" si="405"/>
        <v>2.4614218140304631</v>
      </c>
      <c r="AN1801" s="22">
        <f t="shared" si="406"/>
        <v>24.369994399999982</v>
      </c>
      <c r="AO1801" s="22" t="str">
        <f t="shared" si="407"/>
        <v>DROP</v>
      </c>
      <c r="AP1801" s="22" t="str">
        <f t="shared" si="408"/>
        <v>DROP</v>
      </c>
      <c r="AQ1801" s="22" t="str">
        <f t="shared" si="409"/>
        <v>DROP</v>
      </c>
      <c r="AR1801" s="22" t="str">
        <f t="shared" si="410"/>
        <v>DROP</v>
      </c>
      <c r="AS1801" s="22" t="str">
        <f t="shared" si="411"/>
        <v>DROP</v>
      </c>
      <c r="AT1801" s="22" t="str">
        <f t="shared" si="412"/>
        <v>DROP</v>
      </c>
      <c r="AU1801" s="22">
        <f t="shared" si="413"/>
        <v>0.64921217915325102</v>
      </c>
      <c r="AV1801" s="22">
        <f t="shared" si="414"/>
        <v>24.369994399999982</v>
      </c>
      <c r="AW1801" s="22">
        <f t="shared" si="415"/>
        <v>2.9901381610670543</v>
      </c>
      <c r="AX1801" s="22" t="str">
        <f t="shared" si="416"/>
        <v>DROP</v>
      </c>
    </row>
    <row r="1802" spans="1:50" x14ac:dyDescent="0.25">
      <c r="A1802" s="23" t="s">
        <v>18</v>
      </c>
      <c r="B1802" s="22" t="s">
        <v>1820</v>
      </c>
      <c r="C1802" s="34">
        <v>562.5200000000001</v>
      </c>
      <c r="D1802" s="32">
        <v>0</v>
      </c>
      <c r="E1802" s="32">
        <v>0</v>
      </c>
      <c r="F1802" s="22">
        <v>8</v>
      </c>
      <c r="H1802" s="27">
        <v>98.640181855596808</v>
      </c>
      <c r="I1802" s="27">
        <v>0</v>
      </c>
      <c r="J1802" s="27">
        <v>0</v>
      </c>
      <c r="K1802" s="27">
        <v>98.640181855596808</v>
      </c>
      <c r="M1802" s="27">
        <v>364.34796653871706</v>
      </c>
      <c r="N1802" s="27">
        <v>21.938280000000002</v>
      </c>
      <c r="O1802" s="27">
        <v>0</v>
      </c>
      <c r="P1802" s="27">
        <v>130</v>
      </c>
      <c r="Q1802" s="27">
        <v>130</v>
      </c>
      <c r="R1802" s="27">
        <v>364.34796653871706</v>
      </c>
      <c r="S1802" s="22" t="s">
        <v>3381</v>
      </c>
      <c r="T1802" s="28">
        <v>2.4614218140304631</v>
      </c>
      <c r="U1802" s="22">
        <v>0.25535514851862634</v>
      </c>
      <c r="V1802" s="22">
        <v>0.64921217915325102</v>
      </c>
      <c r="W1802" s="22">
        <v>2.8026766656824389</v>
      </c>
      <c r="X1802" s="27">
        <v>-287.64606468312024</v>
      </c>
      <c r="Y1802" s="27">
        <v>-53.298098144403184</v>
      </c>
      <c r="Z1802" s="23" t="s">
        <v>3429</v>
      </c>
      <c r="AA1802" s="23" t="s">
        <v>3429</v>
      </c>
      <c r="AB1802" s="23" t="s">
        <v>3429</v>
      </c>
      <c r="AC1802" s="23" t="s">
        <v>3429</v>
      </c>
      <c r="AD1802" s="23" t="s">
        <v>3429</v>
      </c>
      <c r="AE1802" s="23" t="s">
        <v>3429</v>
      </c>
      <c r="AH1802" s="38"/>
      <c r="AJ1802" s="43"/>
      <c r="AK1802" s="22">
        <f t="shared" si="403"/>
        <v>0.25535514851862634</v>
      </c>
      <c r="AL1802" s="22" t="str">
        <f t="shared" si="404"/>
        <v>DROP</v>
      </c>
      <c r="AM1802" s="28">
        <f t="shared" si="405"/>
        <v>2.4614218140304631</v>
      </c>
      <c r="AN1802" s="22">
        <f t="shared" si="406"/>
        <v>24.369994399999982</v>
      </c>
      <c r="AO1802" s="22" t="str">
        <f t="shared" si="407"/>
        <v>DROP</v>
      </c>
      <c r="AP1802" s="22" t="str">
        <f t="shared" si="408"/>
        <v>DROP</v>
      </c>
      <c r="AQ1802" s="22" t="str">
        <f t="shared" si="409"/>
        <v>DROP</v>
      </c>
      <c r="AR1802" s="22" t="str">
        <f t="shared" si="410"/>
        <v>DROP</v>
      </c>
      <c r="AS1802" s="22" t="str">
        <f t="shared" si="411"/>
        <v>DROP</v>
      </c>
      <c r="AT1802" s="22" t="str">
        <f t="shared" si="412"/>
        <v>DROP</v>
      </c>
      <c r="AU1802" s="22">
        <f t="shared" si="413"/>
        <v>0.64921217915325102</v>
      </c>
      <c r="AV1802" s="22">
        <f t="shared" si="414"/>
        <v>24.369994399999982</v>
      </c>
      <c r="AW1802" s="22">
        <f t="shared" si="415"/>
        <v>2.9901381610670543</v>
      </c>
      <c r="AX1802" s="22" t="str">
        <f t="shared" si="416"/>
        <v>DROP</v>
      </c>
    </row>
    <row r="1803" spans="1:50" x14ac:dyDescent="0.25">
      <c r="A1803" s="23" t="s">
        <v>18</v>
      </c>
      <c r="B1803" s="22" t="s">
        <v>1821</v>
      </c>
      <c r="C1803" s="34">
        <v>562.5200000000001</v>
      </c>
      <c r="D1803" s="32">
        <v>0</v>
      </c>
      <c r="E1803" s="32">
        <v>0</v>
      </c>
      <c r="F1803" s="22">
        <v>8</v>
      </c>
      <c r="H1803" s="27">
        <v>98.640181855596808</v>
      </c>
      <c r="I1803" s="27">
        <v>0</v>
      </c>
      <c r="J1803" s="27">
        <v>0</v>
      </c>
      <c r="K1803" s="27">
        <v>98.640181855596808</v>
      </c>
      <c r="M1803" s="27">
        <v>364.34796653871706</v>
      </c>
      <c r="N1803" s="27">
        <v>21.938280000000002</v>
      </c>
      <c r="O1803" s="27">
        <v>0</v>
      </c>
      <c r="P1803" s="27">
        <v>130</v>
      </c>
      <c r="Q1803" s="27">
        <v>130</v>
      </c>
      <c r="R1803" s="27">
        <v>364.34796653871706</v>
      </c>
      <c r="S1803" s="22" t="s">
        <v>3381</v>
      </c>
      <c r="T1803" s="28">
        <v>2.4614218140304631</v>
      </c>
      <c r="U1803" s="22">
        <v>0.25535514851862634</v>
      </c>
      <c r="V1803" s="22">
        <v>0.64921217915325102</v>
      </c>
      <c r="W1803" s="22">
        <v>2.8026766656824389</v>
      </c>
      <c r="X1803" s="27">
        <v>-287.64606468312024</v>
      </c>
      <c r="Y1803" s="27">
        <v>-53.298098144403184</v>
      </c>
      <c r="Z1803" s="23" t="s">
        <v>3429</v>
      </c>
      <c r="AA1803" s="23" t="s">
        <v>3429</v>
      </c>
      <c r="AB1803" s="23" t="s">
        <v>3429</v>
      </c>
      <c r="AC1803" s="23" t="s">
        <v>3429</v>
      </c>
      <c r="AD1803" s="23" t="s">
        <v>3429</v>
      </c>
      <c r="AE1803" s="23" t="s">
        <v>3429</v>
      </c>
      <c r="AH1803" s="38"/>
      <c r="AJ1803" s="43"/>
      <c r="AK1803" s="22">
        <f t="shared" si="403"/>
        <v>0.25535514851862634</v>
      </c>
      <c r="AL1803" s="22" t="str">
        <f t="shared" si="404"/>
        <v>DROP</v>
      </c>
      <c r="AM1803" s="28">
        <f t="shared" si="405"/>
        <v>2.4614218140304631</v>
      </c>
      <c r="AN1803" s="22">
        <f t="shared" si="406"/>
        <v>24.369994399999982</v>
      </c>
      <c r="AO1803" s="22" t="str">
        <f t="shared" si="407"/>
        <v>DROP</v>
      </c>
      <c r="AP1803" s="22" t="str">
        <f t="shared" si="408"/>
        <v>DROP</v>
      </c>
      <c r="AQ1803" s="22" t="str">
        <f t="shared" si="409"/>
        <v>DROP</v>
      </c>
      <c r="AR1803" s="22" t="str">
        <f t="shared" si="410"/>
        <v>DROP</v>
      </c>
      <c r="AS1803" s="22" t="str">
        <f t="shared" si="411"/>
        <v>DROP</v>
      </c>
      <c r="AT1803" s="22" t="str">
        <f t="shared" si="412"/>
        <v>DROP</v>
      </c>
      <c r="AU1803" s="22">
        <f t="shared" si="413"/>
        <v>0.64921217915325102</v>
      </c>
      <c r="AV1803" s="22">
        <f t="shared" si="414"/>
        <v>24.369994399999982</v>
      </c>
      <c r="AW1803" s="22">
        <f t="shared" si="415"/>
        <v>2.9901381610670543</v>
      </c>
      <c r="AX1803" s="22" t="str">
        <f t="shared" si="416"/>
        <v>DROP</v>
      </c>
    </row>
    <row r="1804" spans="1:50" x14ac:dyDescent="0.25">
      <c r="A1804" s="23" t="s">
        <v>18</v>
      </c>
      <c r="B1804" s="22" t="s">
        <v>1822</v>
      </c>
      <c r="C1804" s="34">
        <v>562.5200000000001</v>
      </c>
      <c r="D1804" s="32">
        <v>0</v>
      </c>
      <c r="E1804" s="32">
        <v>0</v>
      </c>
      <c r="F1804" s="22">
        <v>8</v>
      </c>
      <c r="H1804" s="27">
        <v>98.640181855596808</v>
      </c>
      <c r="I1804" s="27">
        <v>0</v>
      </c>
      <c r="J1804" s="27">
        <v>0</v>
      </c>
      <c r="K1804" s="27">
        <v>98.640181855596808</v>
      </c>
      <c r="M1804" s="27">
        <v>364.34796653871706</v>
      </c>
      <c r="N1804" s="27">
        <v>21.938280000000002</v>
      </c>
      <c r="O1804" s="27">
        <v>0</v>
      </c>
      <c r="P1804" s="27">
        <v>130</v>
      </c>
      <c r="Q1804" s="27">
        <v>130</v>
      </c>
      <c r="R1804" s="27">
        <v>364.34796653871706</v>
      </c>
      <c r="S1804" s="22" t="s">
        <v>3381</v>
      </c>
      <c r="T1804" s="28">
        <v>2.4614218140304631</v>
      </c>
      <c r="U1804" s="22">
        <v>0.25535514851862634</v>
      </c>
      <c r="V1804" s="22">
        <v>0.64921217915325102</v>
      </c>
      <c r="W1804" s="22">
        <v>2.8026766656824389</v>
      </c>
      <c r="X1804" s="27">
        <v>-287.64606468312024</v>
      </c>
      <c r="Y1804" s="27">
        <v>-53.298098144403184</v>
      </c>
      <c r="Z1804" s="23" t="s">
        <v>3429</v>
      </c>
      <c r="AA1804" s="23" t="s">
        <v>3429</v>
      </c>
      <c r="AB1804" s="23" t="s">
        <v>3429</v>
      </c>
      <c r="AC1804" s="23" t="s">
        <v>3429</v>
      </c>
      <c r="AD1804" s="23" t="s">
        <v>3429</v>
      </c>
      <c r="AE1804" s="23" t="s">
        <v>3429</v>
      </c>
      <c r="AH1804" s="38"/>
      <c r="AJ1804" s="43"/>
      <c r="AK1804" s="22">
        <f t="shared" si="403"/>
        <v>0.25535514851862634</v>
      </c>
      <c r="AL1804" s="22" t="str">
        <f t="shared" si="404"/>
        <v>DROP</v>
      </c>
      <c r="AM1804" s="28">
        <f t="shared" si="405"/>
        <v>2.4614218140304631</v>
      </c>
      <c r="AN1804" s="22">
        <f t="shared" si="406"/>
        <v>24.369994399999982</v>
      </c>
      <c r="AO1804" s="22" t="str">
        <f t="shared" si="407"/>
        <v>DROP</v>
      </c>
      <c r="AP1804" s="22" t="str">
        <f t="shared" si="408"/>
        <v>DROP</v>
      </c>
      <c r="AQ1804" s="22" t="str">
        <f t="shared" si="409"/>
        <v>DROP</v>
      </c>
      <c r="AR1804" s="22" t="str">
        <f t="shared" si="410"/>
        <v>DROP</v>
      </c>
      <c r="AS1804" s="22" t="str">
        <f t="shared" si="411"/>
        <v>DROP</v>
      </c>
      <c r="AT1804" s="22" t="str">
        <f t="shared" si="412"/>
        <v>DROP</v>
      </c>
      <c r="AU1804" s="22">
        <f t="shared" si="413"/>
        <v>0.64921217915325102</v>
      </c>
      <c r="AV1804" s="22">
        <f t="shared" si="414"/>
        <v>24.369994399999982</v>
      </c>
      <c r="AW1804" s="22">
        <f t="shared" si="415"/>
        <v>2.9901381610670543</v>
      </c>
      <c r="AX1804" s="22" t="str">
        <f t="shared" si="416"/>
        <v>DROP</v>
      </c>
    </row>
    <row r="1805" spans="1:50" x14ac:dyDescent="0.25">
      <c r="A1805" s="23" t="s">
        <v>18</v>
      </c>
      <c r="B1805" s="22" t="s">
        <v>1823</v>
      </c>
      <c r="C1805" s="34">
        <v>562.5200000000001</v>
      </c>
      <c r="D1805" s="32">
        <v>0</v>
      </c>
      <c r="E1805" s="32">
        <v>0</v>
      </c>
      <c r="F1805" s="22">
        <v>8</v>
      </c>
      <c r="H1805" s="27">
        <v>98.640181855596808</v>
      </c>
      <c r="I1805" s="27">
        <v>0</v>
      </c>
      <c r="J1805" s="27">
        <v>0</v>
      </c>
      <c r="K1805" s="27">
        <v>98.640181855596808</v>
      </c>
      <c r="M1805" s="27">
        <v>364.34796653871706</v>
      </c>
      <c r="N1805" s="27">
        <v>21.938280000000002</v>
      </c>
      <c r="O1805" s="27">
        <v>0</v>
      </c>
      <c r="P1805" s="27">
        <v>130</v>
      </c>
      <c r="Q1805" s="27">
        <v>130</v>
      </c>
      <c r="R1805" s="27">
        <v>364.34796653871706</v>
      </c>
      <c r="S1805" s="22" t="s">
        <v>3381</v>
      </c>
      <c r="T1805" s="28">
        <v>2.4614218140304631</v>
      </c>
      <c r="U1805" s="22">
        <v>0.25535514851862634</v>
      </c>
      <c r="V1805" s="22">
        <v>0.64921217915325102</v>
      </c>
      <c r="W1805" s="22">
        <v>2.8026766656824389</v>
      </c>
      <c r="X1805" s="27">
        <v>-287.64606468312024</v>
      </c>
      <c r="Y1805" s="27">
        <v>-53.298098144403184</v>
      </c>
      <c r="Z1805" s="23" t="s">
        <v>3429</v>
      </c>
      <c r="AA1805" s="23" t="s">
        <v>3429</v>
      </c>
      <c r="AB1805" s="23" t="s">
        <v>3429</v>
      </c>
      <c r="AC1805" s="23" t="s">
        <v>3429</v>
      </c>
      <c r="AD1805" s="23" t="s">
        <v>3429</v>
      </c>
      <c r="AE1805" s="23" t="s">
        <v>3429</v>
      </c>
      <c r="AH1805" s="38"/>
      <c r="AJ1805" s="43"/>
      <c r="AK1805" s="22">
        <f t="shared" si="403"/>
        <v>0.25535514851862634</v>
      </c>
      <c r="AL1805" s="22" t="str">
        <f t="shared" si="404"/>
        <v>DROP</v>
      </c>
      <c r="AM1805" s="28">
        <f t="shared" si="405"/>
        <v>2.4614218140304631</v>
      </c>
      <c r="AN1805" s="22">
        <f t="shared" si="406"/>
        <v>24.369994399999982</v>
      </c>
      <c r="AO1805" s="22" t="str">
        <f t="shared" si="407"/>
        <v>DROP</v>
      </c>
      <c r="AP1805" s="22" t="str">
        <f t="shared" si="408"/>
        <v>DROP</v>
      </c>
      <c r="AQ1805" s="22" t="str">
        <f t="shared" si="409"/>
        <v>DROP</v>
      </c>
      <c r="AR1805" s="22" t="str">
        <f t="shared" si="410"/>
        <v>DROP</v>
      </c>
      <c r="AS1805" s="22" t="str">
        <f t="shared" si="411"/>
        <v>DROP</v>
      </c>
      <c r="AT1805" s="22" t="str">
        <f t="shared" si="412"/>
        <v>DROP</v>
      </c>
      <c r="AU1805" s="22">
        <f t="shared" si="413"/>
        <v>0.64921217915325102</v>
      </c>
      <c r="AV1805" s="22">
        <f t="shared" si="414"/>
        <v>24.369994399999982</v>
      </c>
      <c r="AW1805" s="22">
        <f t="shared" si="415"/>
        <v>2.9901381610670543</v>
      </c>
      <c r="AX1805" s="22" t="str">
        <f t="shared" si="416"/>
        <v>DROP</v>
      </c>
    </row>
    <row r="1806" spans="1:50" x14ac:dyDescent="0.25">
      <c r="A1806" s="23" t="s">
        <v>18</v>
      </c>
      <c r="B1806" s="22" t="s">
        <v>1824</v>
      </c>
      <c r="C1806" s="34">
        <v>562.5200000000001</v>
      </c>
      <c r="D1806" s="32">
        <v>0</v>
      </c>
      <c r="E1806" s="32">
        <v>0</v>
      </c>
      <c r="F1806" s="22">
        <v>8</v>
      </c>
      <c r="H1806" s="27">
        <v>98.640181855596808</v>
      </c>
      <c r="I1806" s="27">
        <v>0</v>
      </c>
      <c r="J1806" s="27">
        <v>0</v>
      </c>
      <c r="K1806" s="27">
        <v>98.640181855596808</v>
      </c>
      <c r="M1806" s="27">
        <v>364.34796653871706</v>
      </c>
      <c r="N1806" s="27">
        <v>21.938280000000002</v>
      </c>
      <c r="O1806" s="27">
        <v>0</v>
      </c>
      <c r="P1806" s="27">
        <v>130</v>
      </c>
      <c r="Q1806" s="27">
        <v>130</v>
      </c>
      <c r="R1806" s="27">
        <v>364.34796653871706</v>
      </c>
      <c r="S1806" s="22" t="s">
        <v>3381</v>
      </c>
      <c r="T1806" s="28">
        <v>2.4614218140304631</v>
      </c>
      <c r="U1806" s="22">
        <v>0.25535514851862634</v>
      </c>
      <c r="V1806" s="22">
        <v>0.64921217915325102</v>
      </c>
      <c r="W1806" s="22">
        <v>2.8026766656824389</v>
      </c>
      <c r="X1806" s="27">
        <v>-287.64606468312024</v>
      </c>
      <c r="Y1806" s="27">
        <v>-53.298098144403184</v>
      </c>
      <c r="Z1806" s="23" t="s">
        <v>3429</v>
      </c>
      <c r="AA1806" s="23" t="s">
        <v>3429</v>
      </c>
      <c r="AB1806" s="23" t="s">
        <v>3429</v>
      </c>
      <c r="AC1806" s="23" t="s">
        <v>3429</v>
      </c>
      <c r="AD1806" s="23" t="s">
        <v>3429</v>
      </c>
      <c r="AE1806" s="23" t="s">
        <v>3429</v>
      </c>
      <c r="AH1806" s="38"/>
      <c r="AJ1806" s="43"/>
      <c r="AK1806" s="22">
        <f t="shared" si="403"/>
        <v>0.25535514851862634</v>
      </c>
      <c r="AL1806" s="22" t="str">
        <f t="shared" si="404"/>
        <v>DROP</v>
      </c>
      <c r="AM1806" s="28">
        <f t="shared" si="405"/>
        <v>2.4614218140304631</v>
      </c>
      <c r="AN1806" s="22">
        <f t="shared" si="406"/>
        <v>24.369994399999982</v>
      </c>
      <c r="AO1806" s="22" t="str">
        <f t="shared" si="407"/>
        <v>DROP</v>
      </c>
      <c r="AP1806" s="22" t="str">
        <f t="shared" si="408"/>
        <v>DROP</v>
      </c>
      <c r="AQ1806" s="22" t="str">
        <f t="shared" si="409"/>
        <v>DROP</v>
      </c>
      <c r="AR1806" s="22" t="str">
        <f t="shared" si="410"/>
        <v>DROP</v>
      </c>
      <c r="AS1806" s="22" t="str">
        <f t="shared" si="411"/>
        <v>DROP</v>
      </c>
      <c r="AT1806" s="22" t="str">
        <f t="shared" si="412"/>
        <v>DROP</v>
      </c>
      <c r="AU1806" s="22">
        <f t="shared" si="413"/>
        <v>0.64921217915325102</v>
      </c>
      <c r="AV1806" s="22">
        <f t="shared" si="414"/>
        <v>24.369994399999982</v>
      </c>
      <c r="AW1806" s="22">
        <f t="shared" si="415"/>
        <v>2.9901381610670543</v>
      </c>
      <c r="AX1806" s="22" t="str">
        <f t="shared" si="416"/>
        <v>DROP</v>
      </c>
    </row>
    <row r="1807" spans="1:50" x14ac:dyDescent="0.25">
      <c r="A1807" s="23" t="s">
        <v>18</v>
      </c>
      <c r="B1807" s="22" t="s">
        <v>1825</v>
      </c>
      <c r="C1807" s="34">
        <v>562.5200000000001</v>
      </c>
      <c r="D1807" s="32">
        <v>0</v>
      </c>
      <c r="E1807" s="32">
        <v>0</v>
      </c>
      <c r="F1807" s="22">
        <v>8</v>
      </c>
      <c r="H1807" s="27">
        <v>98.640181855596808</v>
      </c>
      <c r="I1807" s="27">
        <v>0</v>
      </c>
      <c r="J1807" s="27">
        <v>0</v>
      </c>
      <c r="K1807" s="27">
        <v>98.640181855596808</v>
      </c>
      <c r="M1807" s="27">
        <v>364.34796653871706</v>
      </c>
      <c r="N1807" s="27">
        <v>21.938280000000002</v>
      </c>
      <c r="O1807" s="27">
        <v>0</v>
      </c>
      <c r="P1807" s="27">
        <v>130</v>
      </c>
      <c r="Q1807" s="27">
        <v>130</v>
      </c>
      <c r="R1807" s="27">
        <v>364.34796653871706</v>
      </c>
      <c r="S1807" s="22" t="s">
        <v>3381</v>
      </c>
      <c r="T1807" s="28">
        <v>2.4614218140304631</v>
      </c>
      <c r="U1807" s="22">
        <v>0.25535514851862634</v>
      </c>
      <c r="V1807" s="22">
        <v>0.64921217915325102</v>
      </c>
      <c r="W1807" s="22">
        <v>2.8026766656824389</v>
      </c>
      <c r="X1807" s="27">
        <v>-287.64606468312024</v>
      </c>
      <c r="Y1807" s="27">
        <v>-53.298098144403184</v>
      </c>
      <c r="Z1807" s="23" t="s">
        <v>3429</v>
      </c>
      <c r="AA1807" s="23" t="s">
        <v>3429</v>
      </c>
      <c r="AB1807" s="23" t="s">
        <v>3429</v>
      </c>
      <c r="AC1807" s="23" t="s">
        <v>3429</v>
      </c>
      <c r="AD1807" s="23" t="s">
        <v>3429</v>
      </c>
      <c r="AE1807" s="23" t="s">
        <v>3429</v>
      </c>
      <c r="AH1807" s="38"/>
      <c r="AJ1807" s="43"/>
      <c r="AK1807" s="22">
        <f t="shared" si="403"/>
        <v>0.25535514851862634</v>
      </c>
      <c r="AL1807" s="22" t="str">
        <f t="shared" si="404"/>
        <v>DROP</v>
      </c>
      <c r="AM1807" s="28">
        <f t="shared" si="405"/>
        <v>2.4614218140304631</v>
      </c>
      <c r="AN1807" s="22">
        <f t="shared" si="406"/>
        <v>24.369994399999982</v>
      </c>
      <c r="AO1807" s="22" t="str">
        <f t="shared" si="407"/>
        <v>DROP</v>
      </c>
      <c r="AP1807" s="22" t="str">
        <f t="shared" si="408"/>
        <v>DROP</v>
      </c>
      <c r="AQ1807" s="22" t="str">
        <f t="shared" si="409"/>
        <v>DROP</v>
      </c>
      <c r="AR1807" s="22" t="str">
        <f t="shared" si="410"/>
        <v>DROP</v>
      </c>
      <c r="AS1807" s="22" t="str">
        <f t="shared" si="411"/>
        <v>DROP</v>
      </c>
      <c r="AT1807" s="22" t="str">
        <f t="shared" si="412"/>
        <v>DROP</v>
      </c>
      <c r="AU1807" s="22">
        <f t="shared" si="413"/>
        <v>0.64921217915325102</v>
      </c>
      <c r="AV1807" s="22">
        <f t="shared" si="414"/>
        <v>24.369994399999982</v>
      </c>
      <c r="AW1807" s="22">
        <f t="shared" si="415"/>
        <v>2.9901381610670543</v>
      </c>
      <c r="AX1807" s="22" t="str">
        <f t="shared" si="416"/>
        <v>DROP</v>
      </c>
    </row>
    <row r="1808" spans="1:50" x14ac:dyDescent="0.25">
      <c r="A1808" s="23" t="s">
        <v>18</v>
      </c>
      <c r="B1808" s="22" t="s">
        <v>1826</v>
      </c>
      <c r="C1808" s="34">
        <v>562.5200000000001</v>
      </c>
      <c r="D1808" s="32">
        <v>0</v>
      </c>
      <c r="E1808" s="32">
        <v>0</v>
      </c>
      <c r="F1808" s="22">
        <v>8</v>
      </c>
      <c r="H1808" s="27">
        <v>98.640181855596808</v>
      </c>
      <c r="I1808" s="27">
        <v>0</v>
      </c>
      <c r="J1808" s="27">
        <v>0</v>
      </c>
      <c r="K1808" s="27">
        <v>98.640181855596808</v>
      </c>
      <c r="M1808" s="27">
        <v>364.34796653871706</v>
      </c>
      <c r="N1808" s="27">
        <v>21.938280000000002</v>
      </c>
      <c r="O1808" s="27">
        <v>0</v>
      </c>
      <c r="P1808" s="27">
        <v>130</v>
      </c>
      <c r="Q1808" s="27">
        <v>130</v>
      </c>
      <c r="R1808" s="27">
        <v>364.34796653871706</v>
      </c>
      <c r="S1808" s="22" t="s">
        <v>3381</v>
      </c>
      <c r="T1808" s="28">
        <v>2.4614218140304631</v>
      </c>
      <c r="U1808" s="22">
        <v>0.25535514851862634</v>
      </c>
      <c r="V1808" s="22">
        <v>0.64921217915325102</v>
      </c>
      <c r="W1808" s="22">
        <v>2.8026766656824389</v>
      </c>
      <c r="X1808" s="27">
        <v>-287.64606468312024</v>
      </c>
      <c r="Y1808" s="27">
        <v>-53.298098144403184</v>
      </c>
      <c r="Z1808" s="23" t="s">
        <v>3429</v>
      </c>
      <c r="AA1808" s="23" t="s">
        <v>3429</v>
      </c>
      <c r="AB1808" s="23" t="s">
        <v>3429</v>
      </c>
      <c r="AC1808" s="23" t="s">
        <v>3429</v>
      </c>
      <c r="AD1808" s="23" t="s">
        <v>3429</v>
      </c>
      <c r="AE1808" s="23" t="s">
        <v>3429</v>
      </c>
      <c r="AH1808" s="38"/>
      <c r="AJ1808" s="43"/>
      <c r="AK1808" s="22">
        <f t="shared" si="403"/>
        <v>0.25535514851862634</v>
      </c>
      <c r="AL1808" s="22" t="str">
        <f t="shared" si="404"/>
        <v>DROP</v>
      </c>
      <c r="AM1808" s="28">
        <f t="shared" si="405"/>
        <v>2.4614218140304631</v>
      </c>
      <c r="AN1808" s="22">
        <f t="shared" si="406"/>
        <v>24.369994399999982</v>
      </c>
      <c r="AO1808" s="22" t="str">
        <f t="shared" si="407"/>
        <v>DROP</v>
      </c>
      <c r="AP1808" s="22" t="str">
        <f t="shared" si="408"/>
        <v>DROP</v>
      </c>
      <c r="AQ1808" s="22" t="str">
        <f t="shared" si="409"/>
        <v>DROP</v>
      </c>
      <c r="AR1808" s="22" t="str">
        <f t="shared" si="410"/>
        <v>DROP</v>
      </c>
      <c r="AS1808" s="22" t="str">
        <f t="shared" si="411"/>
        <v>DROP</v>
      </c>
      <c r="AT1808" s="22" t="str">
        <f t="shared" si="412"/>
        <v>DROP</v>
      </c>
      <c r="AU1808" s="22">
        <f t="shared" si="413"/>
        <v>0.64921217915325102</v>
      </c>
      <c r="AV1808" s="22">
        <f t="shared" si="414"/>
        <v>24.369994399999982</v>
      </c>
      <c r="AW1808" s="22">
        <f t="shared" si="415"/>
        <v>2.9901381610670543</v>
      </c>
      <c r="AX1808" s="22" t="str">
        <f t="shared" si="416"/>
        <v>DROP</v>
      </c>
    </row>
    <row r="1809" spans="1:50" x14ac:dyDescent="0.25">
      <c r="A1809" s="23" t="s">
        <v>18</v>
      </c>
      <c r="B1809" s="22" t="s">
        <v>1827</v>
      </c>
      <c r="C1809" s="34">
        <v>562.5200000000001</v>
      </c>
      <c r="D1809" s="32">
        <v>0</v>
      </c>
      <c r="E1809" s="32">
        <v>0</v>
      </c>
      <c r="F1809" s="22">
        <v>8</v>
      </c>
      <c r="H1809" s="27">
        <v>98.640181855596808</v>
      </c>
      <c r="I1809" s="27">
        <v>0</v>
      </c>
      <c r="J1809" s="27">
        <v>0</v>
      </c>
      <c r="K1809" s="27">
        <v>98.640181855596808</v>
      </c>
      <c r="M1809" s="27">
        <v>364.34796653871706</v>
      </c>
      <c r="N1809" s="27">
        <v>21.938280000000002</v>
      </c>
      <c r="O1809" s="27">
        <v>0</v>
      </c>
      <c r="P1809" s="27">
        <v>130</v>
      </c>
      <c r="Q1809" s="27">
        <v>130</v>
      </c>
      <c r="R1809" s="27">
        <v>364.34796653871706</v>
      </c>
      <c r="S1809" s="22" t="s">
        <v>3381</v>
      </c>
      <c r="T1809" s="28">
        <v>2.4614218140304631</v>
      </c>
      <c r="U1809" s="22">
        <v>0.25535514851862634</v>
      </c>
      <c r="V1809" s="22">
        <v>0.64921217915325102</v>
      </c>
      <c r="W1809" s="22">
        <v>2.8026766656824389</v>
      </c>
      <c r="X1809" s="27">
        <v>-287.64606468312024</v>
      </c>
      <c r="Y1809" s="27">
        <v>-53.298098144403184</v>
      </c>
      <c r="Z1809" s="23" t="s">
        <v>3429</v>
      </c>
      <c r="AA1809" s="23" t="s">
        <v>3429</v>
      </c>
      <c r="AB1809" s="23" t="s">
        <v>3429</v>
      </c>
      <c r="AC1809" s="23" t="s">
        <v>3429</v>
      </c>
      <c r="AD1809" s="23" t="s">
        <v>3429</v>
      </c>
      <c r="AE1809" s="23" t="s">
        <v>3429</v>
      </c>
      <c r="AH1809" s="38"/>
      <c r="AJ1809" s="43"/>
      <c r="AK1809" s="22">
        <f t="shared" si="403"/>
        <v>0.25535514851862634</v>
      </c>
      <c r="AL1809" s="22" t="str">
        <f t="shared" si="404"/>
        <v>DROP</v>
      </c>
      <c r="AM1809" s="28">
        <f t="shared" si="405"/>
        <v>2.4614218140304631</v>
      </c>
      <c r="AN1809" s="22">
        <f t="shared" si="406"/>
        <v>24.369994399999982</v>
      </c>
      <c r="AO1809" s="22" t="str">
        <f t="shared" si="407"/>
        <v>DROP</v>
      </c>
      <c r="AP1809" s="22" t="str">
        <f t="shared" si="408"/>
        <v>DROP</v>
      </c>
      <c r="AQ1809" s="22" t="str">
        <f t="shared" si="409"/>
        <v>DROP</v>
      </c>
      <c r="AR1809" s="22" t="str">
        <f t="shared" si="410"/>
        <v>DROP</v>
      </c>
      <c r="AS1809" s="22" t="str">
        <f t="shared" si="411"/>
        <v>DROP</v>
      </c>
      <c r="AT1809" s="22" t="str">
        <f t="shared" si="412"/>
        <v>DROP</v>
      </c>
      <c r="AU1809" s="22">
        <f t="shared" si="413"/>
        <v>0.64921217915325102</v>
      </c>
      <c r="AV1809" s="22">
        <f t="shared" si="414"/>
        <v>24.369994399999982</v>
      </c>
      <c r="AW1809" s="22">
        <f t="shared" si="415"/>
        <v>2.9901381610670543</v>
      </c>
      <c r="AX1809" s="22" t="str">
        <f t="shared" si="416"/>
        <v>DROP</v>
      </c>
    </row>
    <row r="1810" spans="1:50" x14ac:dyDescent="0.25">
      <c r="A1810" s="23" t="s">
        <v>18</v>
      </c>
      <c r="B1810" s="22" t="s">
        <v>1828</v>
      </c>
      <c r="C1810" s="34">
        <v>562.5200000000001</v>
      </c>
      <c r="D1810" s="32">
        <v>0</v>
      </c>
      <c r="E1810" s="32">
        <v>0</v>
      </c>
      <c r="F1810" s="22">
        <v>8</v>
      </c>
      <c r="H1810" s="27">
        <v>98.640181855596808</v>
      </c>
      <c r="I1810" s="27">
        <v>0</v>
      </c>
      <c r="J1810" s="27">
        <v>0</v>
      </c>
      <c r="K1810" s="27">
        <v>98.640181855596808</v>
      </c>
      <c r="M1810" s="27">
        <v>364.34796653871706</v>
      </c>
      <c r="N1810" s="27">
        <v>21.938280000000002</v>
      </c>
      <c r="O1810" s="27">
        <v>0</v>
      </c>
      <c r="P1810" s="27">
        <v>130</v>
      </c>
      <c r="Q1810" s="27">
        <v>130</v>
      </c>
      <c r="R1810" s="27">
        <v>364.34796653871706</v>
      </c>
      <c r="S1810" s="22" t="s">
        <v>3381</v>
      </c>
      <c r="T1810" s="28">
        <v>2.4614218140304631</v>
      </c>
      <c r="U1810" s="22">
        <v>0.25535514851862634</v>
      </c>
      <c r="V1810" s="22">
        <v>0.64921217915325102</v>
      </c>
      <c r="W1810" s="22">
        <v>2.8026766656824389</v>
      </c>
      <c r="X1810" s="27">
        <v>-287.64606468312024</v>
      </c>
      <c r="Y1810" s="27">
        <v>-53.298098144403184</v>
      </c>
      <c r="Z1810" s="23" t="s">
        <v>3429</v>
      </c>
      <c r="AA1810" s="23" t="s">
        <v>3429</v>
      </c>
      <c r="AB1810" s="23" t="s">
        <v>3429</v>
      </c>
      <c r="AC1810" s="23" t="s">
        <v>3429</v>
      </c>
      <c r="AD1810" s="23" t="s">
        <v>3429</v>
      </c>
      <c r="AE1810" s="23" t="s">
        <v>3429</v>
      </c>
      <c r="AH1810" s="38"/>
      <c r="AJ1810" s="43"/>
      <c r="AK1810" s="22">
        <f t="shared" si="403"/>
        <v>0.25535514851862634</v>
      </c>
      <c r="AL1810" s="22" t="str">
        <f t="shared" si="404"/>
        <v>DROP</v>
      </c>
      <c r="AM1810" s="28">
        <f t="shared" si="405"/>
        <v>2.4614218140304631</v>
      </c>
      <c r="AN1810" s="22">
        <f t="shared" si="406"/>
        <v>24.369994399999982</v>
      </c>
      <c r="AO1810" s="22" t="str">
        <f t="shared" si="407"/>
        <v>DROP</v>
      </c>
      <c r="AP1810" s="22" t="str">
        <f t="shared" si="408"/>
        <v>DROP</v>
      </c>
      <c r="AQ1810" s="22" t="str">
        <f t="shared" si="409"/>
        <v>DROP</v>
      </c>
      <c r="AR1810" s="22" t="str">
        <f t="shared" si="410"/>
        <v>DROP</v>
      </c>
      <c r="AS1810" s="22" t="str">
        <f t="shared" si="411"/>
        <v>DROP</v>
      </c>
      <c r="AT1810" s="22" t="str">
        <f t="shared" si="412"/>
        <v>DROP</v>
      </c>
      <c r="AU1810" s="22">
        <f t="shared" si="413"/>
        <v>0.64921217915325102</v>
      </c>
      <c r="AV1810" s="22">
        <f t="shared" si="414"/>
        <v>24.369994399999982</v>
      </c>
      <c r="AW1810" s="22">
        <f t="shared" si="415"/>
        <v>2.9901381610670543</v>
      </c>
      <c r="AX1810" s="22" t="str">
        <f t="shared" si="416"/>
        <v>DROP</v>
      </c>
    </row>
    <row r="1811" spans="1:50" x14ac:dyDescent="0.25">
      <c r="A1811" s="23" t="s">
        <v>18</v>
      </c>
      <c r="B1811" s="22" t="s">
        <v>1829</v>
      </c>
      <c r="C1811" s="34">
        <v>562.5200000000001</v>
      </c>
      <c r="D1811" s="32">
        <v>0</v>
      </c>
      <c r="E1811" s="32">
        <v>0</v>
      </c>
      <c r="F1811" s="22">
        <v>8</v>
      </c>
      <c r="H1811" s="27">
        <v>98.640181855596808</v>
      </c>
      <c r="I1811" s="27">
        <v>0</v>
      </c>
      <c r="J1811" s="27">
        <v>0</v>
      </c>
      <c r="K1811" s="27">
        <v>98.640181855596808</v>
      </c>
      <c r="M1811" s="27">
        <v>364.34796653871706</v>
      </c>
      <c r="N1811" s="27">
        <v>21.938280000000002</v>
      </c>
      <c r="O1811" s="27">
        <v>0</v>
      </c>
      <c r="P1811" s="27">
        <v>130</v>
      </c>
      <c r="Q1811" s="27">
        <v>130</v>
      </c>
      <c r="R1811" s="27">
        <v>364.34796653871706</v>
      </c>
      <c r="S1811" s="22" t="s">
        <v>3381</v>
      </c>
      <c r="T1811" s="28">
        <v>2.4614218140304631</v>
      </c>
      <c r="U1811" s="22">
        <v>0.25535514851862634</v>
      </c>
      <c r="V1811" s="22">
        <v>0.64921217915325102</v>
      </c>
      <c r="W1811" s="22">
        <v>2.8026766656824389</v>
      </c>
      <c r="X1811" s="27">
        <v>-287.64606468312024</v>
      </c>
      <c r="Y1811" s="27">
        <v>-53.298098144403184</v>
      </c>
      <c r="Z1811" s="23" t="s">
        <v>3429</v>
      </c>
      <c r="AA1811" s="23" t="s">
        <v>3429</v>
      </c>
      <c r="AB1811" s="23" t="s">
        <v>3429</v>
      </c>
      <c r="AC1811" s="23" t="s">
        <v>3429</v>
      </c>
      <c r="AD1811" s="23" t="s">
        <v>3429</v>
      </c>
      <c r="AE1811" s="23" t="s">
        <v>3429</v>
      </c>
      <c r="AH1811" s="38"/>
      <c r="AJ1811" s="43"/>
      <c r="AK1811" s="22">
        <f t="shared" si="403"/>
        <v>0.25535514851862634</v>
      </c>
      <c r="AL1811" s="22" t="str">
        <f t="shared" si="404"/>
        <v>DROP</v>
      </c>
      <c r="AM1811" s="28">
        <f t="shared" si="405"/>
        <v>2.4614218140304631</v>
      </c>
      <c r="AN1811" s="22">
        <f t="shared" si="406"/>
        <v>24.369994399999982</v>
      </c>
      <c r="AO1811" s="22" t="str">
        <f t="shared" si="407"/>
        <v>DROP</v>
      </c>
      <c r="AP1811" s="22" t="str">
        <f t="shared" si="408"/>
        <v>DROP</v>
      </c>
      <c r="AQ1811" s="22" t="str">
        <f t="shared" si="409"/>
        <v>DROP</v>
      </c>
      <c r="AR1811" s="22" t="str">
        <f t="shared" si="410"/>
        <v>DROP</v>
      </c>
      <c r="AS1811" s="22" t="str">
        <f t="shared" si="411"/>
        <v>DROP</v>
      </c>
      <c r="AT1811" s="22" t="str">
        <f t="shared" si="412"/>
        <v>DROP</v>
      </c>
      <c r="AU1811" s="22">
        <f t="shared" si="413"/>
        <v>0.64921217915325102</v>
      </c>
      <c r="AV1811" s="22">
        <f t="shared" si="414"/>
        <v>24.369994399999982</v>
      </c>
      <c r="AW1811" s="22">
        <f t="shared" si="415"/>
        <v>2.9901381610670543</v>
      </c>
      <c r="AX1811" s="22" t="str">
        <f t="shared" si="416"/>
        <v>DROP</v>
      </c>
    </row>
    <row r="1812" spans="1:50" x14ac:dyDescent="0.25">
      <c r="A1812" s="23" t="s">
        <v>18</v>
      </c>
      <c r="B1812" s="22" t="s">
        <v>1830</v>
      </c>
      <c r="C1812" s="34">
        <v>562.5200000000001</v>
      </c>
      <c r="D1812" s="32">
        <v>0</v>
      </c>
      <c r="E1812" s="32">
        <v>0</v>
      </c>
      <c r="F1812" s="22">
        <v>8</v>
      </c>
      <c r="H1812" s="27">
        <v>98.640181855596808</v>
      </c>
      <c r="I1812" s="27">
        <v>0</v>
      </c>
      <c r="J1812" s="27">
        <v>0</v>
      </c>
      <c r="K1812" s="27">
        <v>98.640181855596808</v>
      </c>
      <c r="M1812" s="27">
        <v>364.34796653871706</v>
      </c>
      <c r="N1812" s="27">
        <v>21.938280000000002</v>
      </c>
      <c r="O1812" s="27">
        <v>0</v>
      </c>
      <c r="P1812" s="27">
        <v>130</v>
      </c>
      <c r="Q1812" s="27">
        <v>130</v>
      </c>
      <c r="R1812" s="27">
        <v>364.34796653871706</v>
      </c>
      <c r="S1812" s="22" t="s">
        <v>3381</v>
      </c>
      <c r="T1812" s="28">
        <v>2.4614218140304631</v>
      </c>
      <c r="U1812" s="22">
        <v>0.25535514851862634</v>
      </c>
      <c r="V1812" s="22">
        <v>0.64921217915325102</v>
      </c>
      <c r="W1812" s="22">
        <v>2.8026766656824389</v>
      </c>
      <c r="X1812" s="27">
        <v>-287.64606468312024</v>
      </c>
      <c r="Y1812" s="27">
        <v>-53.298098144403184</v>
      </c>
      <c r="Z1812" s="23" t="s">
        <v>3429</v>
      </c>
      <c r="AA1812" s="23" t="s">
        <v>3429</v>
      </c>
      <c r="AB1812" s="23" t="s">
        <v>3429</v>
      </c>
      <c r="AC1812" s="23" t="s">
        <v>3429</v>
      </c>
      <c r="AD1812" s="23" t="s">
        <v>3429</v>
      </c>
      <c r="AE1812" s="23" t="s">
        <v>3429</v>
      </c>
      <c r="AH1812" s="38"/>
      <c r="AJ1812" s="43"/>
      <c r="AK1812" s="22">
        <f t="shared" si="403"/>
        <v>0.25535514851862634</v>
      </c>
      <c r="AL1812" s="22" t="str">
        <f t="shared" si="404"/>
        <v>DROP</v>
      </c>
      <c r="AM1812" s="28">
        <f t="shared" si="405"/>
        <v>2.4614218140304631</v>
      </c>
      <c r="AN1812" s="22">
        <f t="shared" si="406"/>
        <v>24.369994399999982</v>
      </c>
      <c r="AO1812" s="22" t="str">
        <f t="shared" si="407"/>
        <v>DROP</v>
      </c>
      <c r="AP1812" s="22" t="str">
        <f t="shared" si="408"/>
        <v>DROP</v>
      </c>
      <c r="AQ1812" s="22" t="str">
        <f t="shared" si="409"/>
        <v>DROP</v>
      </c>
      <c r="AR1812" s="22" t="str">
        <f t="shared" si="410"/>
        <v>DROP</v>
      </c>
      <c r="AS1812" s="22" t="str">
        <f t="shared" si="411"/>
        <v>DROP</v>
      </c>
      <c r="AT1812" s="22" t="str">
        <f t="shared" si="412"/>
        <v>DROP</v>
      </c>
      <c r="AU1812" s="22">
        <f t="shared" si="413"/>
        <v>0.64921217915325102</v>
      </c>
      <c r="AV1812" s="22">
        <f t="shared" si="414"/>
        <v>24.369994399999982</v>
      </c>
      <c r="AW1812" s="22">
        <f t="shared" si="415"/>
        <v>2.9901381610670543</v>
      </c>
      <c r="AX1812" s="22" t="str">
        <f t="shared" si="416"/>
        <v>DROP</v>
      </c>
    </row>
    <row r="1813" spans="1:50" x14ac:dyDescent="0.25">
      <c r="A1813" s="23" t="s">
        <v>18</v>
      </c>
      <c r="B1813" s="22" t="s">
        <v>1831</v>
      </c>
      <c r="C1813" s="34">
        <v>562.5200000000001</v>
      </c>
      <c r="D1813" s="32">
        <v>0</v>
      </c>
      <c r="E1813" s="32">
        <v>0</v>
      </c>
      <c r="F1813" s="22">
        <v>8</v>
      </c>
      <c r="H1813" s="27">
        <v>98.640181855596808</v>
      </c>
      <c r="I1813" s="27">
        <v>0</v>
      </c>
      <c r="J1813" s="27">
        <v>0</v>
      </c>
      <c r="K1813" s="27">
        <v>98.640181855596808</v>
      </c>
      <c r="M1813" s="27">
        <v>364.34796653871706</v>
      </c>
      <c r="N1813" s="27">
        <v>21.938280000000002</v>
      </c>
      <c r="O1813" s="27">
        <v>0</v>
      </c>
      <c r="P1813" s="27">
        <v>130</v>
      </c>
      <c r="Q1813" s="27">
        <v>130</v>
      </c>
      <c r="R1813" s="27">
        <v>364.34796653871706</v>
      </c>
      <c r="S1813" s="22" t="s">
        <v>3381</v>
      </c>
      <c r="T1813" s="28">
        <v>2.4614218140304631</v>
      </c>
      <c r="U1813" s="22">
        <v>0.25535514851862634</v>
      </c>
      <c r="V1813" s="22">
        <v>0.64921217915325102</v>
      </c>
      <c r="W1813" s="22">
        <v>2.8026766656824389</v>
      </c>
      <c r="X1813" s="27">
        <v>-287.64606468312024</v>
      </c>
      <c r="Y1813" s="27">
        <v>-53.298098144403184</v>
      </c>
      <c r="Z1813" s="23" t="s">
        <v>3429</v>
      </c>
      <c r="AA1813" s="23" t="s">
        <v>3429</v>
      </c>
      <c r="AB1813" s="23" t="s">
        <v>3429</v>
      </c>
      <c r="AC1813" s="23" t="s">
        <v>3429</v>
      </c>
      <c r="AD1813" s="23" t="s">
        <v>3429</v>
      </c>
      <c r="AE1813" s="23" t="s">
        <v>3429</v>
      </c>
      <c r="AH1813" s="38"/>
      <c r="AJ1813" s="43"/>
      <c r="AK1813" s="22">
        <f t="shared" si="403"/>
        <v>0.25535514851862634</v>
      </c>
      <c r="AL1813" s="22" t="str">
        <f t="shared" si="404"/>
        <v>DROP</v>
      </c>
      <c r="AM1813" s="28">
        <f t="shared" si="405"/>
        <v>2.4614218140304631</v>
      </c>
      <c r="AN1813" s="22">
        <f t="shared" si="406"/>
        <v>24.369994399999982</v>
      </c>
      <c r="AO1813" s="22" t="str">
        <f t="shared" si="407"/>
        <v>DROP</v>
      </c>
      <c r="AP1813" s="22" t="str">
        <f t="shared" si="408"/>
        <v>DROP</v>
      </c>
      <c r="AQ1813" s="22" t="str">
        <f t="shared" si="409"/>
        <v>DROP</v>
      </c>
      <c r="AR1813" s="22" t="str">
        <f t="shared" si="410"/>
        <v>DROP</v>
      </c>
      <c r="AS1813" s="22" t="str">
        <f t="shared" si="411"/>
        <v>DROP</v>
      </c>
      <c r="AT1813" s="22" t="str">
        <f t="shared" si="412"/>
        <v>DROP</v>
      </c>
      <c r="AU1813" s="22">
        <f t="shared" si="413"/>
        <v>0.64921217915325102</v>
      </c>
      <c r="AV1813" s="22">
        <f t="shared" si="414"/>
        <v>24.369994399999982</v>
      </c>
      <c r="AW1813" s="22">
        <f t="shared" si="415"/>
        <v>2.9901381610670543</v>
      </c>
      <c r="AX1813" s="22" t="str">
        <f t="shared" si="416"/>
        <v>DROP</v>
      </c>
    </row>
    <row r="1814" spans="1:50" x14ac:dyDescent="0.25">
      <c r="A1814" s="23" t="s">
        <v>18</v>
      </c>
      <c r="B1814" s="22" t="s">
        <v>1832</v>
      </c>
      <c r="C1814" s="34">
        <v>562.5200000000001</v>
      </c>
      <c r="D1814" s="32">
        <v>0</v>
      </c>
      <c r="E1814" s="32">
        <v>0</v>
      </c>
      <c r="F1814" s="22">
        <v>8</v>
      </c>
      <c r="H1814" s="27">
        <v>98.640181855596808</v>
      </c>
      <c r="I1814" s="27">
        <v>0</v>
      </c>
      <c r="J1814" s="27">
        <v>0</v>
      </c>
      <c r="K1814" s="27">
        <v>98.640181855596808</v>
      </c>
      <c r="M1814" s="27">
        <v>364.34796653871706</v>
      </c>
      <c r="N1814" s="27">
        <v>21.938280000000002</v>
      </c>
      <c r="O1814" s="27">
        <v>0</v>
      </c>
      <c r="P1814" s="27">
        <v>130</v>
      </c>
      <c r="Q1814" s="27">
        <v>130</v>
      </c>
      <c r="R1814" s="27">
        <v>364.34796653871706</v>
      </c>
      <c r="S1814" s="22" t="s">
        <v>3381</v>
      </c>
      <c r="T1814" s="28">
        <v>2.4614218140304631</v>
      </c>
      <c r="U1814" s="22">
        <v>0.25535514851862634</v>
      </c>
      <c r="V1814" s="22">
        <v>0.64921217915325102</v>
      </c>
      <c r="W1814" s="22">
        <v>2.8026766656824389</v>
      </c>
      <c r="X1814" s="27">
        <v>-287.64606468312024</v>
      </c>
      <c r="Y1814" s="27">
        <v>-53.298098144403184</v>
      </c>
      <c r="Z1814" s="23" t="s">
        <v>3429</v>
      </c>
      <c r="AA1814" s="23" t="s">
        <v>3429</v>
      </c>
      <c r="AB1814" s="23" t="s">
        <v>3429</v>
      </c>
      <c r="AC1814" s="23" t="s">
        <v>3429</v>
      </c>
      <c r="AD1814" s="23" t="s">
        <v>3429</v>
      </c>
      <c r="AE1814" s="23" t="s">
        <v>3429</v>
      </c>
      <c r="AH1814" s="38"/>
      <c r="AJ1814" s="43"/>
      <c r="AK1814" s="22">
        <f t="shared" si="403"/>
        <v>0.25535514851862634</v>
      </c>
      <c r="AL1814" s="22" t="str">
        <f t="shared" si="404"/>
        <v>DROP</v>
      </c>
      <c r="AM1814" s="28">
        <f t="shared" si="405"/>
        <v>2.4614218140304631</v>
      </c>
      <c r="AN1814" s="22">
        <f t="shared" si="406"/>
        <v>24.369994399999982</v>
      </c>
      <c r="AO1814" s="22" t="str">
        <f t="shared" si="407"/>
        <v>DROP</v>
      </c>
      <c r="AP1814" s="22" t="str">
        <f t="shared" si="408"/>
        <v>DROP</v>
      </c>
      <c r="AQ1814" s="22" t="str">
        <f t="shared" si="409"/>
        <v>DROP</v>
      </c>
      <c r="AR1814" s="22" t="str">
        <f t="shared" si="410"/>
        <v>DROP</v>
      </c>
      <c r="AS1814" s="22" t="str">
        <f t="shared" si="411"/>
        <v>DROP</v>
      </c>
      <c r="AT1814" s="22" t="str">
        <f t="shared" si="412"/>
        <v>DROP</v>
      </c>
      <c r="AU1814" s="22">
        <f t="shared" si="413"/>
        <v>0.64921217915325102</v>
      </c>
      <c r="AV1814" s="22">
        <f t="shared" si="414"/>
        <v>24.369994399999982</v>
      </c>
      <c r="AW1814" s="22">
        <f t="shared" si="415"/>
        <v>2.9901381610670543</v>
      </c>
      <c r="AX1814" s="22" t="str">
        <f t="shared" si="416"/>
        <v>DROP</v>
      </c>
    </row>
    <row r="1815" spans="1:50" x14ac:dyDescent="0.25">
      <c r="A1815" s="23" t="s">
        <v>18</v>
      </c>
      <c r="B1815" s="22" t="s">
        <v>1833</v>
      </c>
      <c r="C1815" s="34">
        <v>562.5200000000001</v>
      </c>
      <c r="D1815" s="32">
        <v>0</v>
      </c>
      <c r="E1815" s="32">
        <v>0</v>
      </c>
      <c r="F1815" s="22">
        <v>8</v>
      </c>
      <c r="H1815" s="27">
        <v>98.640181855596808</v>
      </c>
      <c r="I1815" s="27">
        <v>0</v>
      </c>
      <c r="J1815" s="27">
        <v>0</v>
      </c>
      <c r="K1815" s="27">
        <v>98.640181855596808</v>
      </c>
      <c r="M1815" s="27">
        <v>364.34796653871706</v>
      </c>
      <c r="N1815" s="27">
        <v>21.938280000000002</v>
      </c>
      <c r="O1815" s="27">
        <v>0</v>
      </c>
      <c r="P1815" s="27">
        <v>130</v>
      </c>
      <c r="Q1815" s="27">
        <v>130</v>
      </c>
      <c r="R1815" s="27">
        <v>364.34796653871706</v>
      </c>
      <c r="S1815" s="22" t="s">
        <v>3381</v>
      </c>
      <c r="T1815" s="28">
        <v>2.4614218140304631</v>
      </c>
      <c r="U1815" s="22">
        <v>0.25535514851862634</v>
      </c>
      <c r="V1815" s="22">
        <v>0.64921217915325102</v>
      </c>
      <c r="W1815" s="22">
        <v>2.8026766656824389</v>
      </c>
      <c r="X1815" s="27">
        <v>-287.64606468312024</v>
      </c>
      <c r="Y1815" s="27">
        <v>-53.298098144403184</v>
      </c>
      <c r="Z1815" s="23" t="s">
        <v>3429</v>
      </c>
      <c r="AA1815" s="23" t="s">
        <v>3429</v>
      </c>
      <c r="AB1815" s="23" t="s">
        <v>3429</v>
      </c>
      <c r="AC1815" s="23" t="s">
        <v>3429</v>
      </c>
      <c r="AD1815" s="23" t="s">
        <v>3429</v>
      </c>
      <c r="AE1815" s="23" t="s">
        <v>3429</v>
      </c>
      <c r="AH1815" s="38"/>
      <c r="AJ1815" s="43"/>
      <c r="AK1815" s="22">
        <f t="shared" si="403"/>
        <v>0.25535514851862634</v>
      </c>
      <c r="AL1815" s="22" t="str">
        <f t="shared" si="404"/>
        <v>DROP</v>
      </c>
      <c r="AM1815" s="28">
        <f t="shared" si="405"/>
        <v>2.4614218140304631</v>
      </c>
      <c r="AN1815" s="22">
        <f t="shared" si="406"/>
        <v>24.369994399999982</v>
      </c>
      <c r="AO1815" s="22" t="str">
        <f t="shared" si="407"/>
        <v>DROP</v>
      </c>
      <c r="AP1815" s="22" t="str">
        <f t="shared" si="408"/>
        <v>DROP</v>
      </c>
      <c r="AQ1815" s="22" t="str">
        <f t="shared" si="409"/>
        <v>DROP</v>
      </c>
      <c r="AR1815" s="22" t="str">
        <f t="shared" si="410"/>
        <v>DROP</v>
      </c>
      <c r="AS1815" s="22" t="str">
        <f t="shared" si="411"/>
        <v>DROP</v>
      </c>
      <c r="AT1815" s="22" t="str">
        <f t="shared" si="412"/>
        <v>DROP</v>
      </c>
      <c r="AU1815" s="22">
        <f t="shared" si="413"/>
        <v>0.64921217915325102</v>
      </c>
      <c r="AV1815" s="22">
        <f t="shared" si="414"/>
        <v>24.369994399999982</v>
      </c>
      <c r="AW1815" s="22">
        <f t="shared" si="415"/>
        <v>2.9901381610670543</v>
      </c>
      <c r="AX1815" s="22" t="str">
        <f t="shared" si="416"/>
        <v>DROP</v>
      </c>
    </row>
    <row r="1816" spans="1:50" x14ac:dyDescent="0.25">
      <c r="A1816" s="23" t="s">
        <v>18</v>
      </c>
      <c r="B1816" s="22" t="s">
        <v>1834</v>
      </c>
      <c r="C1816" s="34">
        <v>562.5200000000001</v>
      </c>
      <c r="D1816" s="32">
        <v>0</v>
      </c>
      <c r="E1816" s="32">
        <v>0</v>
      </c>
      <c r="F1816" s="22">
        <v>8</v>
      </c>
      <c r="H1816" s="27">
        <v>98.640181855596808</v>
      </c>
      <c r="I1816" s="27">
        <v>0</v>
      </c>
      <c r="J1816" s="27">
        <v>0</v>
      </c>
      <c r="K1816" s="27">
        <v>98.640181855596808</v>
      </c>
      <c r="M1816" s="27">
        <v>364.34796653871706</v>
      </c>
      <c r="N1816" s="27">
        <v>21.938280000000002</v>
      </c>
      <c r="O1816" s="27">
        <v>0</v>
      </c>
      <c r="P1816" s="27">
        <v>130</v>
      </c>
      <c r="Q1816" s="27">
        <v>130</v>
      </c>
      <c r="R1816" s="27">
        <v>364.34796653871706</v>
      </c>
      <c r="S1816" s="22" t="s">
        <v>3381</v>
      </c>
      <c r="T1816" s="28">
        <v>2.4614218140304631</v>
      </c>
      <c r="U1816" s="22">
        <v>0.25535514851862634</v>
      </c>
      <c r="V1816" s="22">
        <v>0.64921217915325102</v>
      </c>
      <c r="W1816" s="22">
        <v>2.8026766656824389</v>
      </c>
      <c r="X1816" s="27">
        <v>-287.64606468312024</v>
      </c>
      <c r="Y1816" s="27">
        <v>-53.298098144403184</v>
      </c>
      <c r="Z1816" s="23" t="s">
        <v>3429</v>
      </c>
      <c r="AA1816" s="23" t="s">
        <v>3429</v>
      </c>
      <c r="AB1816" s="23" t="s">
        <v>3429</v>
      </c>
      <c r="AC1816" s="23" t="s">
        <v>3429</v>
      </c>
      <c r="AD1816" s="23" t="s">
        <v>3429</v>
      </c>
      <c r="AE1816" s="23" t="s">
        <v>3429</v>
      </c>
      <c r="AH1816" s="38"/>
      <c r="AJ1816" s="43"/>
      <c r="AK1816" s="22">
        <f t="shared" si="403"/>
        <v>0.25535514851862634</v>
      </c>
      <c r="AL1816" s="22" t="str">
        <f t="shared" si="404"/>
        <v>DROP</v>
      </c>
      <c r="AM1816" s="28">
        <f t="shared" si="405"/>
        <v>2.4614218140304631</v>
      </c>
      <c r="AN1816" s="22">
        <f t="shared" si="406"/>
        <v>24.369994399999982</v>
      </c>
      <c r="AO1816" s="22" t="str">
        <f t="shared" si="407"/>
        <v>DROP</v>
      </c>
      <c r="AP1816" s="22" t="str">
        <f t="shared" si="408"/>
        <v>DROP</v>
      </c>
      <c r="AQ1816" s="22" t="str">
        <f t="shared" si="409"/>
        <v>DROP</v>
      </c>
      <c r="AR1816" s="22" t="str">
        <f t="shared" si="410"/>
        <v>DROP</v>
      </c>
      <c r="AS1816" s="22" t="str">
        <f t="shared" si="411"/>
        <v>DROP</v>
      </c>
      <c r="AT1816" s="22" t="str">
        <f t="shared" si="412"/>
        <v>DROP</v>
      </c>
      <c r="AU1816" s="22">
        <f t="shared" si="413"/>
        <v>0.64921217915325102</v>
      </c>
      <c r="AV1816" s="22">
        <f t="shared" si="414"/>
        <v>24.369994399999982</v>
      </c>
      <c r="AW1816" s="22">
        <f t="shared" si="415"/>
        <v>2.9901381610670543</v>
      </c>
      <c r="AX1816" s="22" t="str">
        <f t="shared" si="416"/>
        <v>DROP</v>
      </c>
    </row>
    <row r="1817" spans="1:50" x14ac:dyDescent="0.25">
      <c r="A1817" s="23" t="s">
        <v>18</v>
      </c>
      <c r="B1817" s="22" t="s">
        <v>1835</v>
      </c>
      <c r="C1817" s="34">
        <v>562.5200000000001</v>
      </c>
      <c r="D1817" s="32">
        <v>0</v>
      </c>
      <c r="E1817" s="32">
        <v>0</v>
      </c>
      <c r="F1817" s="22">
        <v>8</v>
      </c>
      <c r="H1817" s="27">
        <v>98.640181855596808</v>
      </c>
      <c r="I1817" s="27">
        <v>0</v>
      </c>
      <c r="J1817" s="27">
        <v>0</v>
      </c>
      <c r="K1817" s="27">
        <v>98.640181855596808</v>
      </c>
      <c r="M1817" s="27">
        <v>364.34796653871706</v>
      </c>
      <c r="N1817" s="27">
        <v>21.938280000000002</v>
      </c>
      <c r="O1817" s="27">
        <v>0</v>
      </c>
      <c r="P1817" s="27">
        <v>130</v>
      </c>
      <c r="Q1817" s="27">
        <v>130</v>
      </c>
      <c r="R1817" s="27">
        <v>364.34796653871706</v>
      </c>
      <c r="S1817" s="22" t="s">
        <v>3381</v>
      </c>
      <c r="T1817" s="28">
        <v>2.4614218140304631</v>
      </c>
      <c r="U1817" s="22">
        <v>0.25535514851862634</v>
      </c>
      <c r="V1817" s="22">
        <v>0.64921217915325102</v>
      </c>
      <c r="W1817" s="22">
        <v>2.8026766656824389</v>
      </c>
      <c r="X1817" s="27">
        <v>-287.64606468312024</v>
      </c>
      <c r="Y1817" s="27">
        <v>-53.298098144403184</v>
      </c>
      <c r="Z1817" s="23" t="s">
        <v>3429</v>
      </c>
      <c r="AA1817" s="23" t="s">
        <v>3429</v>
      </c>
      <c r="AB1817" s="23" t="s">
        <v>3429</v>
      </c>
      <c r="AC1817" s="23" t="s">
        <v>3429</v>
      </c>
      <c r="AD1817" s="23" t="s">
        <v>3429</v>
      </c>
      <c r="AE1817" s="23" t="s">
        <v>3429</v>
      </c>
      <c r="AH1817" s="38"/>
      <c r="AJ1817" s="43"/>
      <c r="AK1817" s="22">
        <f t="shared" si="403"/>
        <v>0.25535514851862634</v>
      </c>
      <c r="AL1817" s="22" t="str">
        <f t="shared" si="404"/>
        <v>DROP</v>
      </c>
      <c r="AM1817" s="28">
        <f t="shared" si="405"/>
        <v>2.4614218140304631</v>
      </c>
      <c r="AN1817" s="22">
        <f t="shared" si="406"/>
        <v>24.369994399999982</v>
      </c>
      <c r="AO1817" s="22" t="str">
        <f t="shared" si="407"/>
        <v>DROP</v>
      </c>
      <c r="AP1817" s="22" t="str">
        <f t="shared" si="408"/>
        <v>DROP</v>
      </c>
      <c r="AQ1817" s="22" t="str">
        <f t="shared" si="409"/>
        <v>DROP</v>
      </c>
      <c r="AR1817" s="22" t="str">
        <f t="shared" si="410"/>
        <v>DROP</v>
      </c>
      <c r="AS1817" s="22" t="str">
        <f t="shared" si="411"/>
        <v>DROP</v>
      </c>
      <c r="AT1817" s="22" t="str">
        <f t="shared" si="412"/>
        <v>DROP</v>
      </c>
      <c r="AU1817" s="22">
        <f t="shared" si="413"/>
        <v>0.64921217915325102</v>
      </c>
      <c r="AV1817" s="22">
        <f t="shared" si="414"/>
        <v>24.369994399999982</v>
      </c>
      <c r="AW1817" s="22">
        <f t="shared" si="415"/>
        <v>2.9901381610670543</v>
      </c>
      <c r="AX1817" s="22" t="str">
        <f t="shared" si="416"/>
        <v>DROP</v>
      </c>
    </row>
    <row r="1818" spans="1:50" x14ac:dyDescent="0.25">
      <c r="A1818" s="23" t="s">
        <v>18</v>
      </c>
      <c r="B1818" s="22" t="s">
        <v>1836</v>
      </c>
      <c r="C1818" s="34">
        <v>562.5200000000001</v>
      </c>
      <c r="D1818" s="32">
        <v>0</v>
      </c>
      <c r="E1818" s="32">
        <v>0</v>
      </c>
      <c r="F1818" s="22">
        <v>8</v>
      </c>
      <c r="H1818" s="27">
        <v>98.640181855596808</v>
      </c>
      <c r="I1818" s="27">
        <v>0</v>
      </c>
      <c r="J1818" s="27">
        <v>0</v>
      </c>
      <c r="K1818" s="27">
        <v>98.640181855596808</v>
      </c>
      <c r="M1818" s="27">
        <v>364.34796653871706</v>
      </c>
      <c r="N1818" s="27">
        <v>21.938280000000002</v>
      </c>
      <c r="O1818" s="27">
        <v>0</v>
      </c>
      <c r="P1818" s="27">
        <v>130</v>
      </c>
      <c r="Q1818" s="27">
        <v>130</v>
      </c>
      <c r="R1818" s="27">
        <v>364.34796653871706</v>
      </c>
      <c r="S1818" s="22" t="s">
        <v>3381</v>
      </c>
      <c r="T1818" s="28">
        <v>2.4614218140304631</v>
      </c>
      <c r="U1818" s="22">
        <v>0.25535514851862634</v>
      </c>
      <c r="V1818" s="22">
        <v>0.64921217915325102</v>
      </c>
      <c r="W1818" s="22">
        <v>2.8026766656824389</v>
      </c>
      <c r="X1818" s="27">
        <v>-287.64606468312024</v>
      </c>
      <c r="Y1818" s="27">
        <v>-53.298098144403184</v>
      </c>
      <c r="Z1818" s="23" t="s">
        <v>3429</v>
      </c>
      <c r="AA1818" s="23" t="s">
        <v>3429</v>
      </c>
      <c r="AB1818" s="23" t="s">
        <v>3429</v>
      </c>
      <c r="AC1818" s="23" t="s">
        <v>3429</v>
      </c>
      <c r="AD1818" s="23" t="s">
        <v>3429</v>
      </c>
      <c r="AE1818" s="23" t="s">
        <v>3429</v>
      </c>
      <c r="AH1818" s="38"/>
      <c r="AJ1818" s="43"/>
      <c r="AK1818" s="22">
        <f t="shared" si="403"/>
        <v>0.25535514851862634</v>
      </c>
      <c r="AL1818" s="22" t="str">
        <f t="shared" si="404"/>
        <v>DROP</v>
      </c>
      <c r="AM1818" s="28">
        <f t="shared" si="405"/>
        <v>2.4614218140304631</v>
      </c>
      <c r="AN1818" s="22">
        <f t="shared" si="406"/>
        <v>24.369994399999982</v>
      </c>
      <c r="AO1818" s="22" t="str">
        <f t="shared" si="407"/>
        <v>DROP</v>
      </c>
      <c r="AP1818" s="22" t="str">
        <f t="shared" si="408"/>
        <v>DROP</v>
      </c>
      <c r="AQ1818" s="22" t="str">
        <f t="shared" si="409"/>
        <v>DROP</v>
      </c>
      <c r="AR1818" s="22" t="str">
        <f t="shared" si="410"/>
        <v>DROP</v>
      </c>
      <c r="AS1818" s="22" t="str">
        <f t="shared" si="411"/>
        <v>DROP</v>
      </c>
      <c r="AT1818" s="22" t="str">
        <f t="shared" si="412"/>
        <v>DROP</v>
      </c>
      <c r="AU1818" s="22">
        <f t="shared" si="413"/>
        <v>0.64921217915325102</v>
      </c>
      <c r="AV1818" s="22">
        <f t="shared" si="414"/>
        <v>24.369994399999982</v>
      </c>
      <c r="AW1818" s="22">
        <f t="shared" si="415"/>
        <v>2.9901381610670543</v>
      </c>
      <c r="AX1818" s="22" t="str">
        <f t="shared" si="416"/>
        <v>DROP</v>
      </c>
    </row>
    <row r="1819" spans="1:50" x14ac:dyDescent="0.25">
      <c r="A1819" s="23" t="s">
        <v>18</v>
      </c>
      <c r="B1819" s="22" t="s">
        <v>1837</v>
      </c>
      <c r="C1819" s="34">
        <v>562.5200000000001</v>
      </c>
      <c r="D1819" s="32">
        <v>0</v>
      </c>
      <c r="E1819" s="32">
        <v>0</v>
      </c>
      <c r="F1819" s="22">
        <v>8</v>
      </c>
      <c r="H1819" s="27">
        <v>98.640181855596808</v>
      </c>
      <c r="I1819" s="27">
        <v>0</v>
      </c>
      <c r="J1819" s="27">
        <v>0</v>
      </c>
      <c r="K1819" s="27">
        <v>98.640181855596808</v>
      </c>
      <c r="M1819" s="27">
        <v>364.34796653871706</v>
      </c>
      <c r="N1819" s="27">
        <v>21.938280000000002</v>
      </c>
      <c r="O1819" s="27">
        <v>0</v>
      </c>
      <c r="P1819" s="27">
        <v>130</v>
      </c>
      <c r="Q1819" s="27">
        <v>130</v>
      </c>
      <c r="R1819" s="27">
        <v>364.34796653871706</v>
      </c>
      <c r="S1819" s="22" t="s">
        <v>3381</v>
      </c>
      <c r="T1819" s="28">
        <v>2.4614218140304631</v>
      </c>
      <c r="U1819" s="22">
        <v>0.25535514851862634</v>
      </c>
      <c r="V1819" s="22">
        <v>0.64921217915325102</v>
      </c>
      <c r="W1819" s="22">
        <v>2.8026766656824389</v>
      </c>
      <c r="X1819" s="27">
        <v>-287.64606468312024</v>
      </c>
      <c r="Y1819" s="27">
        <v>-53.298098144403184</v>
      </c>
      <c r="Z1819" s="23" t="s">
        <v>3429</v>
      </c>
      <c r="AA1819" s="23" t="s">
        <v>3429</v>
      </c>
      <c r="AB1819" s="23" t="s">
        <v>3429</v>
      </c>
      <c r="AC1819" s="23" t="s">
        <v>3429</v>
      </c>
      <c r="AD1819" s="23" t="s">
        <v>3429</v>
      </c>
      <c r="AE1819" s="23" t="s">
        <v>3429</v>
      </c>
      <c r="AH1819" s="38"/>
      <c r="AJ1819" s="43"/>
      <c r="AK1819" s="22">
        <f t="shared" si="403"/>
        <v>0.25535514851862634</v>
      </c>
      <c r="AL1819" s="22" t="str">
        <f t="shared" si="404"/>
        <v>DROP</v>
      </c>
      <c r="AM1819" s="28">
        <f t="shared" si="405"/>
        <v>2.4614218140304631</v>
      </c>
      <c r="AN1819" s="22">
        <f t="shared" si="406"/>
        <v>24.369994399999982</v>
      </c>
      <c r="AO1819" s="22" t="str">
        <f t="shared" si="407"/>
        <v>DROP</v>
      </c>
      <c r="AP1819" s="22" t="str">
        <f t="shared" si="408"/>
        <v>DROP</v>
      </c>
      <c r="AQ1819" s="22" t="str">
        <f t="shared" si="409"/>
        <v>DROP</v>
      </c>
      <c r="AR1819" s="22" t="str">
        <f t="shared" si="410"/>
        <v>DROP</v>
      </c>
      <c r="AS1819" s="22" t="str">
        <f t="shared" si="411"/>
        <v>DROP</v>
      </c>
      <c r="AT1819" s="22" t="str">
        <f t="shared" si="412"/>
        <v>DROP</v>
      </c>
      <c r="AU1819" s="22">
        <f t="shared" si="413"/>
        <v>0.64921217915325102</v>
      </c>
      <c r="AV1819" s="22">
        <f t="shared" si="414"/>
        <v>24.369994399999982</v>
      </c>
      <c r="AW1819" s="22">
        <f t="shared" si="415"/>
        <v>2.9901381610670543</v>
      </c>
      <c r="AX1819" s="22" t="str">
        <f t="shared" si="416"/>
        <v>DROP</v>
      </c>
    </row>
    <row r="1820" spans="1:50" x14ac:dyDescent="0.25">
      <c r="A1820" s="23" t="s">
        <v>18</v>
      </c>
      <c r="B1820" s="22" t="s">
        <v>1838</v>
      </c>
      <c r="C1820" s="34">
        <v>81.081000000000003</v>
      </c>
      <c r="D1820" s="32">
        <v>1.1722552996725427E-2</v>
      </c>
      <c r="E1820" s="32">
        <v>3.2285264716301757E-3</v>
      </c>
      <c r="F1820" s="22">
        <v>8</v>
      </c>
      <c r="H1820" s="27">
        <v>14.21788484859853</v>
      </c>
      <c r="I1820" s="27">
        <v>1.338235205769273</v>
      </c>
      <c r="J1820" s="27">
        <v>10.388992608872623</v>
      </c>
      <c r="K1820" s="27">
        <v>25.945112663240426</v>
      </c>
      <c r="M1820" s="27">
        <v>52.516706028098056</v>
      </c>
      <c r="N1820" s="27">
        <v>3.1621589999999999</v>
      </c>
      <c r="O1820" s="27">
        <v>0</v>
      </c>
      <c r="P1820" s="27">
        <v>3600</v>
      </c>
      <c r="Q1820" s="27">
        <v>3600</v>
      </c>
      <c r="R1820" s="27">
        <v>52.516706028098056</v>
      </c>
      <c r="S1820" s="22" t="s">
        <v>3382</v>
      </c>
      <c r="T1820" s="28">
        <v>472.89428480183614</v>
      </c>
      <c r="U1820" s="22">
        <v>0.46597775745154568</v>
      </c>
      <c r="V1820" s="22">
        <v>7.2006508500969263E-3</v>
      </c>
      <c r="W1820" s="22">
        <v>1.4587973896693904E-2</v>
      </c>
      <c r="X1820" s="27">
        <v>-29.733752364857633</v>
      </c>
      <c r="Y1820" s="27">
        <v>-3577.2170463367597</v>
      </c>
      <c r="Z1820" s="23" t="s">
        <v>3429</v>
      </c>
      <c r="AA1820" s="23" t="s">
        <v>3429</v>
      </c>
      <c r="AB1820" s="23" t="s">
        <v>3429</v>
      </c>
      <c r="AC1820" s="23" t="s">
        <v>3429</v>
      </c>
      <c r="AD1820" s="23" t="s">
        <v>3429</v>
      </c>
      <c r="AE1820" s="23" t="s">
        <v>3429</v>
      </c>
      <c r="AH1820" s="38"/>
      <c r="AJ1820" s="43"/>
      <c r="AK1820" s="22">
        <f t="shared" si="403"/>
        <v>0.46597775745154568</v>
      </c>
      <c r="AL1820" s="22" t="str">
        <f t="shared" si="404"/>
        <v>DROP</v>
      </c>
      <c r="AM1820" s="28">
        <f t="shared" si="405"/>
        <v>472.89428480183614</v>
      </c>
      <c r="AN1820" s="22">
        <f t="shared" si="406"/>
        <v>3584.77460982</v>
      </c>
      <c r="AO1820" s="22" t="str">
        <f t="shared" si="407"/>
        <v>DROP</v>
      </c>
      <c r="AP1820" s="22" t="str">
        <f t="shared" si="408"/>
        <v>DROP</v>
      </c>
      <c r="AQ1820" s="22" t="str">
        <f t="shared" si="409"/>
        <v>DROP</v>
      </c>
      <c r="AR1820" s="22" t="str">
        <f t="shared" si="410"/>
        <v>DROP</v>
      </c>
      <c r="AS1820" s="22" t="str">
        <f t="shared" si="411"/>
        <v>DROP</v>
      </c>
      <c r="AT1820" s="22" t="str">
        <f t="shared" si="412"/>
        <v>DROP</v>
      </c>
      <c r="AU1820" s="22">
        <f t="shared" si="413"/>
        <v>7.2006508500969263E-3</v>
      </c>
      <c r="AV1820" s="22">
        <f t="shared" si="414"/>
        <v>3584.77460982</v>
      </c>
      <c r="AW1820" s="22">
        <f t="shared" si="415"/>
        <v>1.0103586988466939</v>
      </c>
      <c r="AX1820" s="22" t="str">
        <f t="shared" si="416"/>
        <v>DROP</v>
      </c>
    </row>
    <row r="1821" spans="1:50" x14ac:dyDescent="0.25">
      <c r="A1821" s="23" t="s">
        <v>18</v>
      </c>
      <c r="B1821" s="22" t="s">
        <v>1839</v>
      </c>
      <c r="C1821" s="34">
        <v>81.081000000000003</v>
      </c>
      <c r="D1821" s="32">
        <v>1.0512566781719216E-2</v>
      </c>
      <c r="E1821" s="32">
        <v>8.8055910760886039E-3</v>
      </c>
      <c r="F1821" s="22">
        <v>8</v>
      </c>
      <c r="H1821" s="27">
        <v>14.21788484859853</v>
      </c>
      <c r="I1821" s="27">
        <v>1.2001043607332866</v>
      </c>
      <c r="J1821" s="27">
        <v>9.3166547104601598</v>
      </c>
      <c r="K1821" s="27">
        <v>24.734643919791978</v>
      </c>
      <c r="M1821" s="27">
        <v>52.516706028098056</v>
      </c>
      <c r="N1821" s="27">
        <v>3.1621589999999999</v>
      </c>
      <c r="O1821" s="27">
        <v>0</v>
      </c>
      <c r="P1821" s="27">
        <v>3600</v>
      </c>
      <c r="Q1821" s="27">
        <v>3600</v>
      </c>
      <c r="R1821" s="27">
        <v>52.516706028098056</v>
      </c>
      <c r="S1821" s="22" t="s">
        <v>3382</v>
      </c>
      <c r="T1821" s="28">
        <v>472.89428480183614</v>
      </c>
      <c r="U1821" s="22">
        <v>0.44423757393958668</v>
      </c>
      <c r="V1821" s="22">
        <v>6.8647046200820119E-3</v>
      </c>
      <c r="W1821" s="22">
        <v>1.4587973896693904E-2</v>
      </c>
      <c r="X1821" s="27">
        <v>-30.944221108306081</v>
      </c>
      <c r="Y1821" s="27">
        <v>-3578.4275150802082</v>
      </c>
      <c r="Z1821" s="23" t="s">
        <v>3429</v>
      </c>
      <c r="AA1821" s="23" t="s">
        <v>3429</v>
      </c>
      <c r="AB1821" s="23" t="s">
        <v>3429</v>
      </c>
      <c r="AC1821" s="23" t="s">
        <v>3429</v>
      </c>
      <c r="AD1821" s="23" t="s">
        <v>3429</v>
      </c>
      <c r="AE1821" s="23" t="s">
        <v>3429</v>
      </c>
      <c r="AH1821" s="38"/>
      <c r="AJ1821" s="43"/>
      <c r="AK1821" s="22">
        <f t="shared" si="403"/>
        <v>0.44423757393958668</v>
      </c>
      <c r="AL1821" s="22" t="str">
        <f t="shared" si="404"/>
        <v>DROP</v>
      </c>
      <c r="AM1821" s="28">
        <f t="shared" si="405"/>
        <v>472.89428480183614</v>
      </c>
      <c r="AN1821" s="22">
        <f t="shared" si="406"/>
        <v>3584.77460982</v>
      </c>
      <c r="AO1821" s="22" t="str">
        <f t="shared" si="407"/>
        <v>DROP</v>
      </c>
      <c r="AP1821" s="22" t="str">
        <f t="shared" si="408"/>
        <v>DROP</v>
      </c>
      <c r="AQ1821" s="22" t="str">
        <f t="shared" si="409"/>
        <v>DROP</v>
      </c>
      <c r="AR1821" s="22" t="str">
        <f t="shared" si="410"/>
        <v>DROP</v>
      </c>
      <c r="AS1821" s="22" t="str">
        <f t="shared" si="411"/>
        <v>DROP</v>
      </c>
      <c r="AT1821" s="22" t="str">
        <f t="shared" si="412"/>
        <v>DROP</v>
      </c>
      <c r="AU1821" s="22">
        <f t="shared" si="413"/>
        <v>6.8647046200820119E-3</v>
      </c>
      <c r="AV1821" s="22">
        <f t="shared" si="414"/>
        <v>3584.77460982</v>
      </c>
      <c r="AW1821" s="22">
        <f t="shared" si="415"/>
        <v>1.0103586988466939</v>
      </c>
      <c r="AX1821" s="22" t="str">
        <f t="shared" si="416"/>
        <v>DROP</v>
      </c>
    </row>
    <row r="1822" spans="1:50" x14ac:dyDescent="0.25">
      <c r="A1822" s="23" t="s">
        <v>18</v>
      </c>
      <c r="B1822" s="22" t="s">
        <v>1840</v>
      </c>
      <c r="C1822" s="34">
        <v>81.081000000000003</v>
      </c>
      <c r="D1822" s="32">
        <v>1.1722552996725427E-2</v>
      </c>
      <c r="E1822" s="32">
        <v>3.2285264716301757E-3</v>
      </c>
      <c r="F1822" s="22">
        <v>8</v>
      </c>
      <c r="H1822" s="27">
        <v>14.21788484859853</v>
      </c>
      <c r="I1822" s="27">
        <v>1.338235205769273</v>
      </c>
      <c r="J1822" s="27">
        <v>10.388992608872623</v>
      </c>
      <c r="K1822" s="27">
        <v>25.945112663240426</v>
      </c>
      <c r="M1822" s="27">
        <v>52.516706028098056</v>
      </c>
      <c r="N1822" s="27">
        <v>3.1621589999999999</v>
      </c>
      <c r="O1822" s="27">
        <v>0</v>
      </c>
      <c r="P1822" s="27">
        <v>3600</v>
      </c>
      <c r="Q1822" s="27">
        <v>3600</v>
      </c>
      <c r="R1822" s="27">
        <v>52.516706028098056</v>
      </c>
      <c r="S1822" s="22" t="s">
        <v>3382</v>
      </c>
      <c r="T1822" s="28">
        <v>472.89428480183614</v>
      </c>
      <c r="U1822" s="22">
        <v>0.46597775745154568</v>
      </c>
      <c r="V1822" s="22">
        <v>7.2006508500969263E-3</v>
      </c>
      <c r="W1822" s="22">
        <v>1.4587973896693904E-2</v>
      </c>
      <c r="X1822" s="27">
        <v>-29.733752364857633</v>
      </c>
      <c r="Y1822" s="27">
        <v>-3577.2170463367597</v>
      </c>
      <c r="Z1822" s="23" t="s">
        <v>3429</v>
      </c>
      <c r="AA1822" s="23" t="s">
        <v>3429</v>
      </c>
      <c r="AB1822" s="23" t="s">
        <v>3429</v>
      </c>
      <c r="AC1822" s="23" t="s">
        <v>3429</v>
      </c>
      <c r="AD1822" s="23" t="s">
        <v>3429</v>
      </c>
      <c r="AE1822" s="23" t="s">
        <v>3429</v>
      </c>
      <c r="AH1822" s="38"/>
      <c r="AJ1822" s="43"/>
      <c r="AK1822" s="22">
        <f t="shared" si="403"/>
        <v>0.46597775745154568</v>
      </c>
      <c r="AL1822" s="22" t="str">
        <f t="shared" si="404"/>
        <v>DROP</v>
      </c>
      <c r="AM1822" s="28">
        <f t="shared" si="405"/>
        <v>472.89428480183614</v>
      </c>
      <c r="AN1822" s="22">
        <f t="shared" si="406"/>
        <v>3584.77460982</v>
      </c>
      <c r="AO1822" s="22" t="str">
        <f t="shared" si="407"/>
        <v>DROP</v>
      </c>
      <c r="AP1822" s="22" t="str">
        <f t="shared" si="408"/>
        <v>DROP</v>
      </c>
      <c r="AQ1822" s="22" t="str">
        <f t="shared" si="409"/>
        <v>DROP</v>
      </c>
      <c r="AR1822" s="22" t="str">
        <f t="shared" si="410"/>
        <v>DROP</v>
      </c>
      <c r="AS1822" s="22" t="str">
        <f t="shared" si="411"/>
        <v>DROP</v>
      </c>
      <c r="AT1822" s="22" t="str">
        <f t="shared" si="412"/>
        <v>DROP</v>
      </c>
      <c r="AU1822" s="22">
        <f t="shared" si="413"/>
        <v>7.2006508500969263E-3</v>
      </c>
      <c r="AV1822" s="22">
        <f t="shared" si="414"/>
        <v>3584.77460982</v>
      </c>
      <c r="AW1822" s="22">
        <f t="shared" si="415"/>
        <v>1.0103586988466939</v>
      </c>
      <c r="AX1822" s="22" t="str">
        <f t="shared" si="416"/>
        <v>DROP</v>
      </c>
    </row>
    <row r="1823" spans="1:50" x14ac:dyDescent="0.25">
      <c r="A1823" s="23" t="s">
        <v>18</v>
      </c>
      <c r="B1823" s="22" t="s">
        <v>1841</v>
      </c>
      <c r="C1823" s="34">
        <v>81.081000000000003</v>
      </c>
      <c r="D1823" s="32">
        <v>1.0512566781719216E-2</v>
      </c>
      <c r="E1823" s="32">
        <v>8.8055910760886039E-3</v>
      </c>
      <c r="F1823" s="22">
        <v>8</v>
      </c>
      <c r="H1823" s="27">
        <v>14.21788484859853</v>
      </c>
      <c r="I1823" s="27">
        <v>1.2001043607332866</v>
      </c>
      <c r="J1823" s="27">
        <v>9.3166547104601598</v>
      </c>
      <c r="K1823" s="27">
        <v>24.734643919791978</v>
      </c>
      <c r="M1823" s="27">
        <v>52.516706028098056</v>
      </c>
      <c r="N1823" s="27">
        <v>3.1621589999999999</v>
      </c>
      <c r="O1823" s="27">
        <v>0</v>
      </c>
      <c r="P1823" s="27">
        <v>3600</v>
      </c>
      <c r="Q1823" s="27">
        <v>3600</v>
      </c>
      <c r="R1823" s="27">
        <v>52.516706028098056</v>
      </c>
      <c r="S1823" s="22" t="s">
        <v>3382</v>
      </c>
      <c r="T1823" s="28">
        <v>472.89428480183614</v>
      </c>
      <c r="U1823" s="22">
        <v>0.44423757393958668</v>
      </c>
      <c r="V1823" s="22">
        <v>6.8647046200820119E-3</v>
      </c>
      <c r="W1823" s="22">
        <v>1.4587973896693904E-2</v>
      </c>
      <c r="X1823" s="27">
        <v>-30.944221108306081</v>
      </c>
      <c r="Y1823" s="27">
        <v>-3578.4275150802082</v>
      </c>
      <c r="Z1823" s="23" t="s">
        <v>3429</v>
      </c>
      <c r="AA1823" s="23" t="s">
        <v>3429</v>
      </c>
      <c r="AB1823" s="23" t="s">
        <v>3429</v>
      </c>
      <c r="AC1823" s="23" t="s">
        <v>3429</v>
      </c>
      <c r="AD1823" s="23" t="s">
        <v>3429</v>
      </c>
      <c r="AE1823" s="23" t="s">
        <v>3429</v>
      </c>
      <c r="AH1823" s="38"/>
      <c r="AJ1823" s="43"/>
      <c r="AK1823" s="22">
        <f t="shared" si="403"/>
        <v>0.44423757393958668</v>
      </c>
      <c r="AL1823" s="22" t="str">
        <f t="shared" si="404"/>
        <v>DROP</v>
      </c>
      <c r="AM1823" s="28">
        <f t="shared" si="405"/>
        <v>472.89428480183614</v>
      </c>
      <c r="AN1823" s="22">
        <f t="shared" si="406"/>
        <v>3584.77460982</v>
      </c>
      <c r="AO1823" s="22" t="str">
        <f t="shared" si="407"/>
        <v>DROP</v>
      </c>
      <c r="AP1823" s="22" t="str">
        <f t="shared" si="408"/>
        <v>DROP</v>
      </c>
      <c r="AQ1823" s="22" t="str">
        <f t="shared" si="409"/>
        <v>DROP</v>
      </c>
      <c r="AR1823" s="22" t="str">
        <f t="shared" si="410"/>
        <v>DROP</v>
      </c>
      <c r="AS1823" s="22" t="str">
        <f t="shared" si="411"/>
        <v>DROP</v>
      </c>
      <c r="AT1823" s="22" t="str">
        <f t="shared" si="412"/>
        <v>DROP</v>
      </c>
      <c r="AU1823" s="22">
        <f t="shared" si="413"/>
        <v>6.8647046200820119E-3</v>
      </c>
      <c r="AV1823" s="22">
        <f t="shared" si="414"/>
        <v>3584.77460982</v>
      </c>
      <c r="AW1823" s="22">
        <f t="shared" si="415"/>
        <v>1.0103586988466939</v>
      </c>
      <c r="AX1823" s="22" t="str">
        <f t="shared" si="416"/>
        <v>DROP</v>
      </c>
    </row>
    <row r="1824" spans="1:50" x14ac:dyDescent="0.25">
      <c r="A1824" s="23" t="s">
        <v>18</v>
      </c>
      <c r="B1824" s="22" t="s">
        <v>1842</v>
      </c>
      <c r="C1824" s="34">
        <v>81.081000000000003</v>
      </c>
      <c r="D1824" s="32">
        <v>1.0512566781719216E-2</v>
      </c>
      <c r="E1824" s="32">
        <v>8.8055910760886039E-3</v>
      </c>
      <c r="F1824" s="22">
        <v>8</v>
      </c>
      <c r="H1824" s="27">
        <v>14.21788484859853</v>
      </c>
      <c r="I1824" s="27">
        <v>1.2001043607332866</v>
      </c>
      <c r="J1824" s="27">
        <v>9.3166547104601598</v>
      </c>
      <c r="K1824" s="27">
        <v>24.734643919791978</v>
      </c>
      <c r="M1824" s="27">
        <v>52.516706028098056</v>
      </c>
      <c r="N1824" s="27">
        <v>3.1621589999999999</v>
      </c>
      <c r="O1824" s="27">
        <v>0</v>
      </c>
      <c r="P1824" s="27">
        <v>3600</v>
      </c>
      <c r="Q1824" s="27">
        <v>3600</v>
      </c>
      <c r="R1824" s="27">
        <v>52.516706028098056</v>
      </c>
      <c r="S1824" s="22" t="s">
        <v>3382</v>
      </c>
      <c r="T1824" s="28">
        <v>472.89428480183614</v>
      </c>
      <c r="U1824" s="22">
        <v>0.44423757393958668</v>
      </c>
      <c r="V1824" s="22">
        <v>6.8647046200820119E-3</v>
      </c>
      <c r="W1824" s="22">
        <v>1.4587973896693904E-2</v>
      </c>
      <c r="X1824" s="27">
        <v>-30.944221108306081</v>
      </c>
      <c r="Y1824" s="27">
        <v>-3578.4275150802082</v>
      </c>
      <c r="Z1824" s="23" t="s">
        <v>3429</v>
      </c>
      <c r="AA1824" s="23" t="s">
        <v>3429</v>
      </c>
      <c r="AB1824" s="23" t="s">
        <v>3429</v>
      </c>
      <c r="AC1824" s="23" t="s">
        <v>3429</v>
      </c>
      <c r="AD1824" s="23" t="s">
        <v>3429</v>
      </c>
      <c r="AE1824" s="23" t="s">
        <v>3429</v>
      </c>
      <c r="AH1824" s="38"/>
      <c r="AJ1824" s="43"/>
      <c r="AK1824" s="22">
        <f t="shared" si="403"/>
        <v>0.44423757393958668</v>
      </c>
      <c r="AL1824" s="22" t="str">
        <f t="shared" si="404"/>
        <v>DROP</v>
      </c>
      <c r="AM1824" s="28">
        <f t="shared" si="405"/>
        <v>472.89428480183614</v>
      </c>
      <c r="AN1824" s="22">
        <f t="shared" si="406"/>
        <v>3584.77460982</v>
      </c>
      <c r="AO1824" s="22" t="str">
        <f t="shared" si="407"/>
        <v>DROP</v>
      </c>
      <c r="AP1824" s="22" t="str">
        <f t="shared" si="408"/>
        <v>DROP</v>
      </c>
      <c r="AQ1824" s="22" t="str">
        <f t="shared" si="409"/>
        <v>DROP</v>
      </c>
      <c r="AR1824" s="22" t="str">
        <f t="shared" si="410"/>
        <v>DROP</v>
      </c>
      <c r="AS1824" s="22" t="str">
        <f t="shared" si="411"/>
        <v>DROP</v>
      </c>
      <c r="AT1824" s="22" t="str">
        <f t="shared" si="412"/>
        <v>DROP</v>
      </c>
      <c r="AU1824" s="22">
        <f t="shared" si="413"/>
        <v>6.8647046200820119E-3</v>
      </c>
      <c r="AV1824" s="22">
        <f t="shared" si="414"/>
        <v>3584.77460982</v>
      </c>
      <c r="AW1824" s="22">
        <f t="shared" si="415"/>
        <v>1.0103586988466939</v>
      </c>
      <c r="AX1824" s="22" t="str">
        <f t="shared" si="416"/>
        <v>DROP</v>
      </c>
    </row>
    <row r="1825" spans="1:50" x14ac:dyDescent="0.25">
      <c r="A1825" s="23" t="s">
        <v>18</v>
      </c>
      <c r="B1825" s="22" t="s">
        <v>1843</v>
      </c>
      <c r="C1825" s="34">
        <v>81.081000000000003</v>
      </c>
      <c r="D1825" s="32">
        <v>1.1722552996725427E-2</v>
      </c>
      <c r="E1825" s="32">
        <v>3.2285264716301757E-3</v>
      </c>
      <c r="F1825" s="22">
        <v>8</v>
      </c>
      <c r="H1825" s="27">
        <v>14.21788484859853</v>
      </c>
      <c r="I1825" s="27">
        <v>1.338235205769273</v>
      </c>
      <c r="J1825" s="27">
        <v>10.388992608872623</v>
      </c>
      <c r="K1825" s="27">
        <v>25.945112663240426</v>
      </c>
      <c r="M1825" s="27">
        <v>52.516706028098056</v>
      </c>
      <c r="N1825" s="27">
        <v>3.1621589999999999</v>
      </c>
      <c r="O1825" s="27">
        <v>0</v>
      </c>
      <c r="P1825" s="27">
        <v>3600</v>
      </c>
      <c r="Q1825" s="27">
        <v>3600</v>
      </c>
      <c r="R1825" s="27">
        <v>52.516706028098056</v>
      </c>
      <c r="S1825" s="22" t="s">
        <v>3382</v>
      </c>
      <c r="T1825" s="28">
        <v>472.89428480183614</v>
      </c>
      <c r="U1825" s="22">
        <v>0.46597775745154568</v>
      </c>
      <c r="V1825" s="22">
        <v>7.2006508500969263E-3</v>
      </c>
      <c r="W1825" s="22">
        <v>1.4587973896693904E-2</v>
      </c>
      <c r="X1825" s="27">
        <v>-29.733752364857633</v>
      </c>
      <c r="Y1825" s="27">
        <v>-3577.2170463367597</v>
      </c>
      <c r="Z1825" s="23" t="s">
        <v>3429</v>
      </c>
      <c r="AA1825" s="23" t="s">
        <v>3429</v>
      </c>
      <c r="AB1825" s="23" t="s">
        <v>3429</v>
      </c>
      <c r="AC1825" s="23" t="s">
        <v>3429</v>
      </c>
      <c r="AD1825" s="23" t="s">
        <v>3429</v>
      </c>
      <c r="AE1825" s="23" t="s">
        <v>3429</v>
      </c>
      <c r="AH1825" s="38"/>
      <c r="AJ1825" s="43"/>
      <c r="AK1825" s="22">
        <f t="shared" si="403"/>
        <v>0.46597775745154568</v>
      </c>
      <c r="AL1825" s="22" t="str">
        <f t="shared" si="404"/>
        <v>DROP</v>
      </c>
      <c r="AM1825" s="28">
        <f t="shared" si="405"/>
        <v>472.89428480183614</v>
      </c>
      <c r="AN1825" s="22">
        <f t="shared" si="406"/>
        <v>3584.77460982</v>
      </c>
      <c r="AO1825" s="22" t="str">
        <f t="shared" si="407"/>
        <v>DROP</v>
      </c>
      <c r="AP1825" s="22" t="str">
        <f t="shared" si="408"/>
        <v>DROP</v>
      </c>
      <c r="AQ1825" s="22" t="str">
        <f t="shared" si="409"/>
        <v>DROP</v>
      </c>
      <c r="AR1825" s="22" t="str">
        <f t="shared" si="410"/>
        <v>DROP</v>
      </c>
      <c r="AS1825" s="22" t="str">
        <f t="shared" si="411"/>
        <v>DROP</v>
      </c>
      <c r="AT1825" s="22" t="str">
        <f t="shared" si="412"/>
        <v>DROP</v>
      </c>
      <c r="AU1825" s="22">
        <f t="shared" si="413"/>
        <v>7.2006508500969263E-3</v>
      </c>
      <c r="AV1825" s="22">
        <f t="shared" si="414"/>
        <v>3584.77460982</v>
      </c>
      <c r="AW1825" s="22">
        <f t="shared" si="415"/>
        <v>1.0103586988466939</v>
      </c>
      <c r="AX1825" s="22" t="str">
        <f t="shared" si="416"/>
        <v>DROP</v>
      </c>
    </row>
    <row r="1826" spans="1:50" x14ac:dyDescent="0.25">
      <c r="A1826" s="23" t="s">
        <v>18</v>
      </c>
      <c r="B1826" s="22" t="s">
        <v>1844</v>
      </c>
      <c r="C1826" s="34">
        <v>81.081000000000003</v>
      </c>
      <c r="D1826" s="32">
        <v>1.0512566781719216E-2</v>
      </c>
      <c r="E1826" s="32">
        <v>8.8055910760886039E-3</v>
      </c>
      <c r="F1826" s="22">
        <v>8</v>
      </c>
      <c r="H1826" s="27">
        <v>14.21788484859853</v>
      </c>
      <c r="I1826" s="27">
        <v>1.2001043607332866</v>
      </c>
      <c r="J1826" s="27">
        <v>9.3166547104601598</v>
      </c>
      <c r="K1826" s="27">
        <v>24.734643919791978</v>
      </c>
      <c r="M1826" s="27">
        <v>52.516706028098056</v>
      </c>
      <c r="N1826" s="27">
        <v>3.1621589999999999</v>
      </c>
      <c r="O1826" s="27">
        <v>0</v>
      </c>
      <c r="P1826" s="27">
        <v>3600</v>
      </c>
      <c r="Q1826" s="27">
        <v>3600</v>
      </c>
      <c r="R1826" s="27">
        <v>52.516706028098056</v>
      </c>
      <c r="S1826" s="22" t="s">
        <v>3382</v>
      </c>
      <c r="T1826" s="28">
        <v>472.89428480183614</v>
      </c>
      <c r="U1826" s="22">
        <v>0.44423757393958668</v>
      </c>
      <c r="V1826" s="22">
        <v>6.8647046200820119E-3</v>
      </c>
      <c r="W1826" s="22">
        <v>1.4587973896693904E-2</v>
      </c>
      <c r="X1826" s="27">
        <v>-30.944221108306081</v>
      </c>
      <c r="Y1826" s="27">
        <v>-3578.4275150802082</v>
      </c>
      <c r="Z1826" s="23" t="s">
        <v>3429</v>
      </c>
      <c r="AA1826" s="23" t="s">
        <v>3429</v>
      </c>
      <c r="AB1826" s="23" t="s">
        <v>3429</v>
      </c>
      <c r="AC1826" s="23" t="s">
        <v>3429</v>
      </c>
      <c r="AD1826" s="23" t="s">
        <v>3429</v>
      </c>
      <c r="AE1826" s="23" t="s">
        <v>3429</v>
      </c>
      <c r="AH1826" s="38"/>
      <c r="AJ1826" s="43"/>
      <c r="AK1826" s="22">
        <f t="shared" si="403"/>
        <v>0.44423757393958668</v>
      </c>
      <c r="AL1826" s="22" t="str">
        <f t="shared" si="404"/>
        <v>DROP</v>
      </c>
      <c r="AM1826" s="28">
        <f t="shared" si="405"/>
        <v>472.89428480183614</v>
      </c>
      <c r="AN1826" s="22">
        <f t="shared" si="406"/>
        <v>3584.77460982</v>
      </c>
      <c r="AO1826" s="22" t="str">
        <f t="shared" si="407"/>
        <v>DROP</v>
      </c>
      <c r="AP1826" s="22" t="str">
        <f t="shared" si="408"/>
        <v>DROP</v>
      </c>
      <c r="AQ1826" s="22" t="str">
        <f t="shared" si="409"/>
        <v>DROP</v>
      </c>
      <c r="AR1826" s="22" t="str">
        <f t="shared" si="410"/>
        <v>DROP</v>
      </c>
      <c r="AS1826" s="22" t="str">
        <f t="shared" si="411"/>
        <v>DROP</v>
      </c>
      <c r="AT1826" s="22" t="str">
        <f t="shared" si="412"/>
        <v>DROP</v>
      </c>
      <c r="AU1826" s="22">
        <f t="shared" si="413"/>
        <v>6.8647046200820119E-3</v>
      </c>
      <c r="AV1826" s="22">
        <f t="shared" si="414"/>
        <v>3584.77460982</v>
      </c>
      <c r="AW1826" s="22">
        <f t="shared" si="415"/>
        <v>1.0103586988466939</v>
      </c>
      <c r="AX1826" s="22" t="str">
        <f t="shared" si="416"/>
        <v>DROP</v>
      </c>
    </row>
    <row r="1827" spans="1:50" x14ac:dyDescent="0.25">
      <c r="A1827" s="23" t="s">
        <v>18</v>
      </c>
      <c r="B1827" s="22" t="s">
        <v>1845</v>
      </c>
      <c r="C1827" s="34">
        <v>81.081000000000003</v>
      </c>
      <c r="D1827" s="32">
        <v>1.1722552996725427E-2</v>
      </c>
      <c r="E1827" s="32">
        <v>3.2285264716301757E-3</v>
      </c>
      <c r="F1827" s="22">
        <v>8</v>
      </c>
      <c r="H1827" s="27">
        <v>14.21788484859853</v>
      </c>
      <c r="I1827" s="27">
        <v>1.338235205769273</v>
      </c>
      <c r="J1827" s="27">
        <v>10.388992608872623</v>
      </c>
      <c r="K1827" s="27">
        <v>25.945112663240426</v>
      </c>
      <c r="M1827" s="27">
        <v>52.516706028098056</v>
      </c>
      <c r="N1827" s="27">
        <v>3.1621589999999999</v>
      </c>
      <c r="O1827" s="27">
        <v>0</v>
      </c>
      <c r="P1827" s="27">
        <v>3600</v>
      </c>
      <c r="Q1827" s="27">
        <v>3600</v>
      </c>
      <c r="R1827" s="27">
        <v>52.516706028098056</v>
      </c>
      <c r="S1827" s="22" t="s">
        <v>3382</v>
      </c>
      <c r="T1827" s="28">
        <v>472.89428480183614</v>
      </c>
      <c r="U1827" s="22">
        <v>0.46597775745154568</v>
      </c>
      <c r="V1827" s="22">
        <v>7.2006508500969263E-3</v>
      </c>
      <c r="W1827" s="22">
        <v>1.4587973896693904E-2</v>
      </c>
      <c r="X1827" s="27">
        <v>-29.733752364857633</v>
      </c>
      <c r="Y1827" s="27">
        <v>-3577.2170463367597</v>
      </c>
      <c r="Z1827" s="23" t="s">
        <v>3429</v>
      </c>
      <c r="AA1827" s="23" t="s">
        <v>3429</v>
      </c>
      <c r="AB1827" s="23" t="s">
        <v>3429</v>
      </c>
      <c r="AC1827" s="23" t="s">
        <v>3429</v>
      </c>
      <c r="AD1827" s="23" t="s">
        <v>3429</v>
      </c>
      <c r="AE1827" s="23" t="s">
        <v>3429</v>
      </c>
      <c r="AH1827" s="38"/>
      <c r="AJ1827" s="43"/>
      <c r="AK1827" s="22">
        <f t="shared" si="403"/>
        <v>0.46597775745154568</v>
      </c>
      <c r="AL1827" s="22" t="str">
        <f t="shared" si="404"/>
        <v>DROP</v>
      </c>
      <c r="AM1827" s="28">
        <f t="shared" si="405"/>
        <v>472.89428480183614</v>
      </c>
      <c r="AN1827" s="22">
        <f t="shared" si="406"/>
        <v>3584.77460982</v>
      </c>
      <c r="AO1827" s="22" t="str">
        <f t="shared" si="407"/>
        <v>DROP</v>
      </c>
      <c r="AP1827" s="22" t="str">
        <f t="shared" si="408"/>
        <v>DROP</v>
      </c>
      <c r="AQ1827" s="22" t="str">
        <f t="shared" si="409"/>
        <v>DROP</v>
      </c>
      <c r="AR1827" s="22" t="str">
        <f t="shared" si="410"/>
        <v>DROP</v>
      </c>
      <c r="AS1827" s="22" t="str">
        <f t="shared" si="411"/>
        <v>DROP</v>
      </c>
      <c r="AT1827" s="22" t="str">
        <f t="shared" si="412"/>
        <v>DROP</v>
      </c>
      <c r="AU1827" s="22">
        <f t="shared" si="413"/>
        <v>7.2006508500969263E-3</v>
      </c>
      <c r="AV1827" s="22">
        <f t="shared" si="414"/>
        <v>3584.77460982</v>
      </c>
      <c r="AW1827" s="22">
        <f t="shared" si="415"/>
        <v>1.0103586988466939</v>
      </c>
      <c r="AX1827" s="22" t="str">
        <f t="shared" si="416"/>
        <v>DROP</v>
      </c>
    </row>
    <row r="1828" spans="1:50" x14ac:dyDescent="0.25">
      <c r="A1828" s="23" t="s">
        <v>18</v>
      </c>
      <c r="B1828" s="22" t="s">
        <v>1846</v>
      </c>
      <c r="C1828" s="34">
        <v>81.081000000000003</v>
      </c>
      <c r="D1828" s="32">
        <v>1.1722552996725427E-2</v>
      </c>
      <c r="E1828" s="32">
        <v>3.2285264716301757E-3</v>
      </c>
      <c r="F1828" s="22">
        <v>8</v>
      </c>
      <c r="H1828" s="27">
        <v>14.21788484859853</v>
      </c>
      <c r="I1828" s="27">
        <v>1.338235205769273</v>
      </c>
      <c r="J1828" s="27">
        <v>10.388992608872623</v>
      </c>
      <c r="K1828" s="27">
        <v>25.945112663240426</v>
      </c>
      <c r="M1828" s="27">
        <v>52.516706028098056</v>
      </c>
      <c r="N1828" s="27">
        <v>3.1621589999999999</v>
      </c>
      <c r="O1828" s="27">
        <v>0</v>
      </c>
      <c r="P1828" s="27">
        <v>3600</v>
      </c>
      <c r="Q1828" s="27">
        <v>3600</v>
      </c>
      <c r="R1828" s="27">
        <v>52.516706028098056</v>
      </c>
      <c r="S1828" s="22" t="s">
        <v>3382</v>
      </c>
      <c r="T1828" s="28">
        <v>472.89428480183614</v>
      </c>
      <c r="U1828" s="22">
        <v>0.46597775745154568</v>
      </c>
      <c r="V1828" s="22">
        <v>7.2006508500969263E-3</v>
      </c>
      <c r="W1828" s="22">
        <v>1.4587973896693904E-2</v>
      </c>
      <c r="X1828" s="27">
        <v>-29.733752364857633</v>
      </c>
      <c r="Y1828" s="27">
        <v>-3577.2170463367597</v>
      </c>
      <c r="Z1828" s="23" t="s">
        <v>3429</v>
      </c>
      <c r="AA1828" s="23" t="s">
        <v>3429</v>
      </c>
      <c r="AB1828" s="23" t="s">
        <v>3429</v>
      </c>
      <c r="AC1828" s="23" t="s">
        <v>3429</v>
      </c>
      <c r="AD1828" s="23" t="s">
        <v>3429</v>
      </c>
      <c r="AE1828" s="23" t="s">
        <v>3429</v>
      </c>
      <c r="AH1828" s="38"/>
      <c r="AJ1828" s="43"/>
      <c r="AK1828" s="22">
        <f t="shared" si="403"/>
        <v>0.46597775745154568</v>
      </c>
      <c r="AL1828" s="22" t="str">
        <f t="shared" si="404"/>
        <v>DROP</v>
      </c>
      <c r="AM1828" s="28">
        <f t="shared" si="405"/>
        <v>472.89428480183614</v>
      </c>
      <c r="AN1828" s="22">
        <f t="shared" si="406"/>
        <v>3584.77460982</v>
      </c>
      <c r="AO1828" s="22" t="str">
        <f t="shared" si="407"/>
        <v>DROP</v>
      </c>
      <c r="AP1828" s="22" t="str">
        <f t="shared" si="408"/>
        <v>DROP</v>
      </c>
      <c r="AQ1828" s="22" t="str">
        <f t="shared" si="409"/>
        <v>DROP</v>
      </c>
      <c r="AR1828" s="22" t="str">
        <f t="shared" si="410"/>
        <v>DROP</v>
      </c>
      <c r="AS1828" s="22" t="str">
        <f t="shared" si="411"/>
        <v>DROP</v>
      </c>
      <c r="AT1828" s="22" t="str">
        <f t="shared" si="412"/>
        <v>DROP</v>
      </c>
      <c r="AU1828" s="22">
        <f t="shared" si="413"/>
        <v>7.2006508500969263E-3</v>
      </c>
      <c r="AV1828" s="22">
        <f t="shared" si="414"/>
        <v>3584.77460982</v>
      </c>
      <c r="AW1828" s="22">
        <f t="shared" si="415"/>
        <v>1.0103586988466939</v>
      </c>
      <c r="AX1828" s="22" t="str">
        <f t="shared" si="416"/>
        <v>DROP</v>
      </c>
    </row>
    <row r="1829" spans="1:50" x14ac:dyDescent="0.25">
      <c r="A1829" s="23" t="s">
        <v>18</v>
      </c>
      <c r="B1829" s="22" t="s">
        <v>1847</v>
      </c>
      <c r="C1829" s="34">
        <v>81.081000000000003</v>
      </c>
      <c r="D1829" s="32">
        <v>1.0512566781719216E-2</v>
      </c>
      <c r="E1829" s="32">
        <v>8.8055910760886039E-3</v>
      </c>
      <c r="F1829" s="22">
        <v>8</v>
      </c>
      <c r="H1829" s="27">
        <v>14.21788484859853</v>
      </c>
      <c r="I1829" s="27">
        <v>1.2001043607332866</v>
      </c>
      <c r="J1829" s="27">
        <v>9.3166547104601598</v>
      </c>
      <c r="K1829" s="27">
        <v>24.734643919791978</v>
      </c>
      <c r="M1829" s="27">
        <v>52.516706028098056</v>
      </c>
      <c r="N1829" s="27">
        <v>3.1621589999999999</v>
      </c>
      <c r="O1829" s="27">
        <v>0</v>
      </c>
      <c r="P1829" s="27">
        <v>3600</v>
      </c>
      <c r="Q1829" s="27">
        <v>3600</v>
      </c>
      <c r="R1829" s="27">
        <v>52.516706028098056</v>
      </c>
      <c r="S1829" s="22" t="s">
        <v>3382</v>
      </c>
      <c r="T1829" s="28">
        <v>472.89428480183614</v>
      </c>
      <c r="U1829" s="22">
        <v>0.44423757393958668</v>
      </c>
      <c r="V1829" s="22">
        <v>6.8647046200820119E-3</v>
      </c>
      <c r="W1829" s="22">
        <v>1.4587973896693904E-2</v>
      </c>
      <c r="X1829" s="27">
        <v>-30.944221108306081</v>
      </c>
      <c r="Y1829" s="27">
        <v>-3578.4275150802082</v>
      </c>
      <c r="Z1829" s="23" t="s">
        <v>3429</v>
      </c>
      <c r="AA1829" s="23" t="s">
        <v>3429</v>
      </c>
      <c r="AB1829" s="23" t="s">
        <v>3429</v>
      </c>
      <c r="AC1829" s="23" t="s">
        <v>3429</v>
      </c>
      <c r="AD1829" s="23" t="s">
        <v>3429</v>
      </c>
      <c r="AE1829" s="23" t="s">
        <v>3429</v>
      </c>
      <c r="AH1829" s="38"/>
      <c r="AJ1829" s="43"/>
      <c r="AK1829" s="22">
        <f t="shared" si="403"/>
        <v>0.44423757393958668</v>
      </c>
      <c r="AL1829" s="22" t="str">
        <f t="shared" si="404"/>
        <v>DROP</v>
      </c>
      <c r="AM1829" s="28">
        <f t="shared" si="405"/>
        <v>472.89428480183614</v>
      </c>
      <c r="AN1829" s="22">
        <f t="shared" si="406"/>
        <v>3584.77460982</v>
      </c>
      <c r="AO1829" s="22" t="str">
        <f t="shared" si="407"/>
        <v>DROP</v>
      </c>
      <c r="AP1829" s="22" t="str">
        <f t="shared" si="408"/>
        <v>DROP</v>
      </c>
      <c r="AQ1829" s="22" t="str">
        <f t="shared" si="409"/>
        <v>DROP</v>
      </c>
      <c r="AR1829" s="22" t="str">
        <f t="shared" si="410"/>
        <v>DROP</v>
      </c>
      <c r="AS1829" s="22" t="str">
        <f t="shared" si="411"/>
        <v>DROP</v>
      </c>
      <c r="AT1829" s="22" t="str">
        <f t="shared" si="412"/>
        <v>DROP</v>
      </c>
      <c r="AU1829" s="22">
        <f t="shared" si="413"/>
        <v>6.8647046200820119E-3</v>
      </c>
      <c r="AV1829" s="22">
        <f t="shared" si="414"/>
        <v>3584.77460982</v>
      </c>
      <c r="AW1829" s="22">
        <f t="shared" si="415"/>
        <v>1.0103586988466939</v>
      </c>
      <c r="AX1829" s="22" t="str">
        <f t="shared" si="416"/>
        <v>DROP</v>
      </c>
    </row>
    <row r="1830" spans="1:50" x14ac:dyDescent="0.25">
      <c r="A1830" s="23" t="s">
        <v>18</v>
      </c>
      <c r="B1830" s="22" t="s">
        <v>1848</v>
      </c>
      <c r="C1830" s="34">
        <v>81.081000000000003</v>
      </c>
      <c r="D1830" s="32">
        <v>1.1722552996725427E-2</v>
      </c>
      <c r="E1830" s="32">
        <v>3.2285264716301757E-3</v>
      </c>
      <c r="F1830" s="22">
        <v>8</v>
      </c>
      <c r="H1830" s="27">
        <v>14.21788484859853</v>
      </c>
      <c r="I1830" s="27">
        <v>1.338235205769273</v>
      </c>
      <c r="J1830" s="27">
        <v>10.388992608872623</v>
      </c>
      <c r="K1830" s="27">
        <v>25.945112663240426</v>
      </c>
      <c r="M1830" s="27">
        <v>52.516706028098056</v>
      </c>
      <c r="N1830" s="27">
        <v>3.1621589999999999</v>
      </c>
      <c r="O1830" s="27">
        <v>0</v>
      </c>
      <c r="P1830" s="27">
        <v>3600</v>
      </c>
      <c r="Q1830" s="27">
        <v>3600</v>
      </c>
      <c r="R1830" s="27">
        <v>52.516706028098056</v>
      </c>
      <c r="S1830" s="22" t="s">
        <v>3382</v>
      </c>
      <c r="T1830" s="28">
        <v>472.89428480183614</v>
      </c>
      <c r="U1830" s="22">
        <v>0.46597775745154568</v>
      </c>
      <c r="V1830" s="22">
        <v>7.2006508500969263E-3</v>
      </c>
      <c r="W1830" s="22">
        <v>1.4587973896693904E-2</v>
      </c>
      <c r="X1830" s="27">
        <v>-29.733752364857633</v>
      </c>
      <c r="Y1830" s="27">
        <v>-3577.2170463367597</v>
      </c>
      <c r="Z1830" s="23" t="s">
        <v>3429</v>
      </c>
      <c r="AA1830" s="23" t="s">
        <v>3429</v>
      </c>
      <c r="AB1830" s="23" t="s">
        <v>3429</v>
      </c>
      <c r="AC1830" s="23" t="s">
        <v>3429</v>
      </c>
      <c r="AD1830" s="23" t="s">
        <v>3429</v>
      </c>
      <c r="AE1830" s="23" t="s">
        <v>3429</v>
      </c>
      <c r="AH1830" s="38"/>
      <c r="AJ1830" s="43"/>
      <c r="AK1830" s="22">
        <f t="shared" si="403"/>
        <v>0.46597775745154568</v>
      </c>
      <c r="AL1830" s="22" t="str">
        <f t="shared" si="404"/>
        <v>DROP</v>
      </c>
      <c r="AM1830" s="28">
        <f t="shared" si="405"/>
        <v>472.89428480183614</v>
      </c>
      <c r="AN1830" s="22">
        <f t="shared" si="406"/>
        <v>3584.77460982</v>
      </c>
      <c r="AO1830" s="22" t="str">
        <f t="shared" si="407"/>
        <v>DROP</v>
      </c>
      <c r="AP1830" s="22" t="str">
        <f t="shared" si="408"/>
        <v>DROP</v>
      </c>
      <c r="AQ1830" s="22" t="str">
        <f t="shared" si="409"/>
        <v>DROP</v>
      </c>
      <c r="AR1830" s="22" t="str">
        <f t="shared" si="410"/>
        <v>DROP</v>
      </c>
      <c r="AS1830" s="22" t="str">
        <f t="shared" si="411"/>
        <v>DROP</v>
      </c>
      <c r="AT1830" s="22" t="str">
        <f t="shared" si="412"/>
        <v>DROP</v>
      </c>
      <c r="AU1830" s="22">
        <f t="shared" si="413"/>
        <v>7.2006508500969263E-3</v>
      </c>
      <c r="AV1830" s="22">
        <f t="shared" si="414"/>
        <v>3584.77460982</v>
      </c>
      <c r="AW1830" s="22">
        <f t="shared" si="415"/>
        <v>1.0103586988466939</v>
      </c>
      <c r="AX1830" s="22" t="str">
        <f t="shared" si="416"/>
        <v>DROP</v>
      </c>
    </row>
    <row r="1831" spans="1:50" x14ac:dyDescent="0.25">
      <c r="A1831" s="23" t="s">
        <v>18</v>
      </c>
      <c r="B1831" s="22" t="s">
        <v>1849</v>
      </c>
      <c r="C1831" s="34">
        <v>81.081000000000003</v>
      </c>
      <c r="D1831" s="32">
        <v>1.0512566781719216E-2</v>
      </c>
      <c r="E1831" s="32">
        <v>8.8055910760886039E-3</v>
      </c>
      <c r="F1831" s="22">
        <v>8</v>
      </c>
      <c r="H1831" s="27">
        <v>14.21788484859853</v>
      </c>
      <c r="I1831" s="27">
        <v>1.2001043607332866</v>
      </c>
      <c r="J1831" s="27">
        <v>9.3166547104601598</v>
      </c>
      <c r="K1831" s="27">
        <v>24.734643919791978</v>
      </c>
      <c r="M1831" s="27">
        <v>52.516706028098056</v>
      </c>
      <c r="N1831" s="27">
        <v>3.1621589999999999</v>
      </c>
      <c r="O1831" s="27">
        <v>0</v>
      </c>
      <c r="P1831" s="27">
        <v>3600</v>
      </c>
      <c r="Q1831" s="27">
        <v>3600</v>
      </c>
      <c r="R1831" s="27">
        <v>52.516706028098056</v>
      </c>
      <c r="S1831" s="22" t="s">
        <v>3382</v>
      </c>
      <c r="T1831" s="28">
        <v>472.89428480183614</v>
      </c>
      <c r="U1831" s="22">
        <v>0.44423757393958668</v>
      </c>
      <c r="V1831" s="22">
        <v>6.8647046200820119E-3</v>
      </c>
      <c r="W1831" s="22">
        <v>1.4587973896693904E-2</v>
      </c>
      <c r="X1831" s="27">
        <v>-30.944221108306081</v>
      </c>
      <c r="Y1831" s="27">
        <v>-3578.4275150802082</v>
      </c>
      <c r="Z1831" s="23" t="s">
        <v>3429</v>
      </c>
      <c r="AA1831" s="23" t="s">
        <v>3429</v>
      </c>
      <c r="AB1831" s="23" t="s">
        <v>3429</v>
      </c>
      <c r="AC1831" s="23" t="s">
        <v>3429</v>
      </c>
      <c r="AD1831" s="23" t="s">
        <v>3429</v>
      </c>
      <c r="AE1831" s="23" t="s">
        <v>3429</v>
      </c>
      <c r="AH1831" s="38"/>
      <c r="AJ1831" s="43"/>
      <c r="AK1831" s="22">
        <f t="shared" si="403"/>
        <v>0.44423757393958668</v>
      </c>
      <c r="AL1831" s="22" t="str">
        <f t="shared" si="404"/>
        <v>DROP</v>
      </c>
      <c r="AM1831" s="28">
        <f t="shared" si="405"/>
        <v>472.89428480183614</v>
      </c>
      <c r="AN1831" s="22">
        <f t="shared" si="406"/>
        <v>3584.77460982</v>
      </c>
      <c r="AO1831" s="22" t="str">
        <f t="shared" si="407"/>
        <v>DROP</v>
      </c>
      <c r="AP1831" s="22" t="str">
        <f t="shared" si="408"/>
        <v>DROP</v>
      </c>
      <c r="AQ1831" s="22" t="str">
        <f t="shared" si="409"/>
        <v>DROP</v>
      </c>
      <c r="AR1831" s="22" t="str">
        <f t="shared" si="410"/>
        <v>DROP</v>
      </c>
      <c r="AS1831" s="22" t="str">
        <f t="shared" si="411"/>
        <v>DROP</v>
      </c>
      <c r="AT1831" s="22" t="str">
        <f t="shared" si="412"/>
        <v>DROP</v>
      </c>
      <c r="AU1831" s="22">
        <f t="shared" si="413"/>
        <v>6.8647046200820119E-3</v>
      </c>
      <c r="AV1831" s="22">
        <f t="shared" si="414"/>
        <v>3584.77460982</v>
      </c>
      <c r="AW1831" s="22">
        <f t="shared" si="415"/>
        <v>1.0103586988466939</v>
      </c>
      <c r="AX1831" s="22" t="str">
        <f t="shared" si="416"/>
        <v>DROP</v>
      </c>
    </row>
    <row r="1832" spans="1:50" x14ac:dyDescent="0.25">
      <c r="A1832" s="23" t="s">
        <v>18</v>
      </c>
      <c r="B1832" s="22" t="s">
        <v>1850</v>
      </c>
      <c r="C1832" s="34">
        <v>81.081000000000003</v>
      </c>
      <c r="D1832" s="32">
        <v>1.1722552996725427E-2</v>
      </c>
      <c r="E1832" s="32">
        <v>3.2285264716301757E-3</v>
      </c>
      <c r="F1832" s="22">
        <v>8</v>
      </c>
      <c r="H1832" s="27">
        <v>14.21788484859853</v>
      </c>
      <c r="I1832" s="27">
        <v>1.338235205769273</v>
      </c>
      <c r="J1832" s="27">
        <v>10.388992608872623</v>
      </c>
      <c r="K1832" s="27">
        <v>25.945112663240426</v>
      </c>
      <c r="M1832" s="27">
        <v>52.516706028098056</v>
      </c>
      <c r="N1832" s="27">
        <v>3.1621589999999999</v>
      </c>
      <c r="O1832" s="27">
        <v>0</v>
      </c>
      <c r="P1832" s="27">
        <v>3600</v>
      </c>
      <c r="Q1832" s="27">
        <v>3600</v>
      </c>
      <c r="R1832" s="27">
        <v>52.516706028098056</v>
      </c>
      <c r="S1832" s="22" t="s">
        <v>3382</v>
      </c>
      <c r="T1832" s="28">
        <v>472.89428480183614</v>
      </c>
      <c r="U1832" s="22">
        <v>0.46597775745154568</v>
      </c>
      <c r="V1832" s="22">
        <v>7.2006508500969263E-3</v>
      </c>
      <c r="W1832" s="22">
        <v>1.4587973896693904E-2</v>
      </c>
      <c r="X1832" s="27">
        <v>-29.733752364857633</v>
      </c>
      <c r="Y1832" s="27">
        <v>-3577.2170463367597</v>
      </c>
      <c r="Z1832" s="23" t="s">
        <v>3429</v>
      </c>
      <c r="AA1832" s="23" t="s">
        <v>3429</v>
      </c>
      <c r="AB1832" s="23" t="s">
        <v>3429</v>
      </c>
      <c r="AC1832" s="23" t="s">
        <v>3429</v>
      </c>
      <c r="AD1832" s="23" t="s">
        <v>3429</v>
      </c>
      <c r="AE1832" s="23" t="s">
        <v>3429</v>
      </c>
      <c r="AH1832" s="38"/>
      <c r="AJ1832" s="43"/>
      <c r="AK1832" s="22">
        <f t="shared" si="403"/>
        <v>0.46597775745154568</v>
      </c>
      <c r="AL1832" s="22" t="str">
        <f t="shared" si="404"/>
        <v>DROP</v>
      </c>
      <c r="AM1832" s="28">
        <f t="shared" si="405"/>
        <v>472.89428480183614</v>
      </c>
      <c r="AN1832" s="22">
        <f t="shared" si="406"/>
        <v>3584.77460982</v>
      </c>
      <c r="AO1832" s="22" t="str">
        <f t="shared" si="407"/>
        <v>DROP</v>
      </c>
      <c r="AP1832" s="22" t="str">
        <f t="shared" si="408"/>
        <v>DROP</v>
      </c>
      <c r="AQ1832" s="22" t="str">
        <f t="shared" si="409"/>
        <v>DROP</v>
      </c>
      <c r="AR1832" s="22" t="str">
        <f t="shared" si="410"/>
        <v>DROP</v>
      </c>
      <c r="AS1832" s="22" t="str">
        <f t="shared" si="411"/>
        <v>DROP</v>
      </c>
      <c r="AT1832" s="22" t="str">
        <f t="shared" si="412"/>
        <v>DROP</v>
      </c>
      <c r="AU1832" s="22">
        <f t="shared" si="413"/>
        <v>7.2006508500969263E-3</v>
      </c>
      <c r="AV1832" s="22">
        <f t="shared" si="414"/>
        <v>3584.77460982</v>
      </c>
      <c r="AW1832" s="22">
        <f t="shared" si="415"/>
        <v>1.0103586988466939</v>
      </c>
      <c r="AX1832" s="22" t="str">
        <f t="shared" si="416"/>
        <v>DROP</v>
      </c>
    </row>
    <row r="1833" spans="1:50" x14ac:dyDescent="0.25">
      <c r="A1833" s="23" t="s">
        <v>18</v>
      </c>
      <c r="B1833" s="22" t="s">
        <v>1851</v>
      </c>
      <c r="C1833" s="34">
        <v>81.081000000000003</v>
      </c>
      <c r="D1833" s="32">
        <v>1.1722552996725427E-2</v>
      </c>
      <c r="E1833" s="32">
        <v>3.2285264716301757E-3</v>
      </c>
      <c r="F1833" s="22">
        <v>8</v>
      </c>
      <c r="H1833" s="27">
        <v>14.21788484859853</v>
      </c>
      <c r="I1833" s="27">
        <v>1.338235205769273</v>
      </c>
      <c r="J1833" s="27">
        <v>10.388992608872623</v>
      </c>
      <c r="K1833" s="27">
        <v>25.945112663240426</v>
      </c>
      <c r="M1833" s="27">
        <v>52.516706028098056</v>
      </c>
      <c r="N1833" s="27">
        <v>3.1621589999999999</v>
      </c>
      <c r="O1833" s="27">
        <v>0</v>
      </c>
      <c r="P1833" s="27">
        <v>3600</v>
      </c>
      <c r="Q1833" s="27">
        <v>3600</v>
      </c>
      <c r="R1833" s="27">
        <v>52.516706028098056</v>
      </c>
      <c r="S1833" s="22" t="s">
        <v>3382</v>
      </c>
      <c r="T1833" s="28">
        <v>472.89428480183614</v>
      </c>
      <c r="U1833" s="22">
        <v>0.46597775745154568</v>
      </c>
      <c r="V1833" s="22">
        <v>7.2006508500969263E-3</v>
      </c>
      <c r="W1833" s="22">
        <v>1.4587973896693904E-2</v>
      </c>
      <c r="X1833" s="27">
        <v>-29.733752364857633</v>
      </c>
      <c r="Y1833" s="27">
        <v>-3577.2170463367597</v>
      </c>
      <c r="Z1833" s="23" t="s">
        <v>3429</v>
      </c>
      <c r="AA1833" s="23" t="s">
        <v>3429</v>
      </c>
      <c r="AB1833" s="23" t="s">
        <v>3429</v>
      </c>
      <c r="AC1833" s="23" t="s">
        <v>3429</v>
      </c>
      <c r="AD1833" s="23" t="s">
        <v>3429</v>
      </c>
      <c r="AE1833" s="23" t="s">
        <v>3429</v>
      </c>
      <c r="AH1833" s="38"/>
      <c r="AJ1833" s="43"/>
      <c r="AK1833" s="22">
        <f t="shared" si="403"/>
        <v>0.46597775745154568</v>
      </c>
      <c r="AL1833" s="22" t="str">
        <f t="shared" si="404"/>
        <v>DROP</v>
      </c>
      <c r="AM1833" s="28">
        <f t="shared" si="405"/>
        <v>472.89428480183614</v>
      </c>
      <c r="AN1833" s="22">
        <f t="shared" si="406"/>
        <v>3584.77460982</v>
      </c>
      <c r="AO1833" s="22" t="str">
        <f t="shared" si="407"/>
        <v>DROP</v>
      </c>
      <c r="AP1833" s="22" t="str">
        <f t="shared" si="408"/>
        <v>DROP</v>
      </c>
      <c r="AQ1833" s="22" t="str">
        <f t="shared" si="409"/>
        <v>DROP</v>
      </c>
      <c r="AR1833" s="22" t="str">
        <f t="shared" si="410"/>
        <v>DROP</v>
      </c>
      <c r="AS1833" s="22" t="str">
        <f t="shared" si="411"/>
        <v>DROP</v>
      </c>
      <c r="AT1833" s="22" t="str">
        <f t="shared" si="412"/>
        <v>DROP</v>
      </c>
      <c r="AU1833" s="22">
        <f t="shared" si="413"/>
        <v>7.2006508500969263E-3</v>
      </c>
      <c r="AV1833" s="22">
        <f t="shared" si="414"/>
        <v>3584.77460982</v>
      </c>
      <c r="AW1833" s="22">
        <f t="shared" si="415"/>
        <v>1.0103586988466939</v>
      </c>
      <c r="AX1833" s="22" t="str">
        <f t="shared" si="416"/>
        <v>DROP</v>
      </c>
    </row>
    <row r="1834" spans="1:50" x14ac:dyDescent="0.25">
      <c r="A1834" s="23" t="s">
        <v>18</v>
      </c>
      <c r="B1834" s="22" t="s">
        <v>1852</v>
      </c>
      <c r="C1834" s="34">
        <v>81.081000000000003</v>
      </c>
      <c r="D1834" s="32">
        <v>1.0512566781719216E-2</v>
      </c>
      <c r="E1834" s="32">
        <v>8.8055910760886039E-3</v>
      </c>
      <c r="F1834" s="22">
        <v>8</v>
      </c>
      <c r="H1834" s="27">
        <v>14.21788484859853</v>
      </c>
      <c r="I1834" s="27">
        <v>1.2001043607332866</v>
      </c>
      <c r="J1834" s="27">
        <v>9.3166547104601598</v>
      </c>
      <c r="K1834" s="27">
        <v>24.734643919791978</v>
      </c>
      <c r="M1834" s="27">
        <v>52.516706028098056</v>
      </c>
      <c r="N1834" s="27">
        <v>3.1621589999999999</v>
      </c>
      <c r="O1834" s="27">
        <v>0</v>
      </c>
      <c r="P1834" s="27">
        <v>3600</v>
      </c>
      <c r="Q1834" s="27">
        <v>3600</v>
      </c>
      <c r="R1834" s="27">
        <v>52.516706028098056</v>
      </c>
      <c r="S1834" s="22" t="s">
        <v>3382</v>
      </c>
      <c r="T1834" s="28">
        <v>472.89428480183614</v>
      </c>
      <c r="U1834" s="22">
        <v>0.44423757393958668</v>
      </c>
      <c r="V1834" s="22">
        <v>6.8647046200820119E-3</v>
      </c>
      <c r="W1834" s="22">
        <v>1.4587973896693904E-2</v>
      </c>
      <c r="X1834" s="27">
        <v>-30.944221108306081</v>
      </c>
      <c r="Y1834" s="27">
        <v>-3578.4275150802082</v>
      </c>
      <c r="Z1834" s="23" t="s">
        <v>3429</v>
      </c>
      <c r="AA1834" s="23" t="s">
        <v>3429</v>
      </c>
      <c r="AB1834" s="23" t="s">
        <v>3429</v>
      </c>
      <c r="AC1834" s="23" t="s">
        <v>3429</v>
      </c>
      <c r="AD1834" s="23" t="s">
        <v>3429</v>
      </c>
      <c r="AE1834" s="23" t="s">
        <v>3429</v>
      </c>
      <c r="AH1834" s="38"/>
      <c r="AJ1834" s="43"/>
      <c r="AK1834" s="22">
        <f t="shared" si="403"/>
        <v>0.44423757393958668</v>
      </c>
      <c r="AL1834" s="22" t="str">
        <f t="shared" si="404"/>
        <v>DROP</v>
      </c>
      <c r="AM1834" s="28">
        <f t="shared" si="405"/>
        <v>472.89428480183614</v>
      </c>
      <c r="AN1834" s="22">
        <f t="shared" si="406"/>
        <v>3584.77460982</v>
      </c>
      <c r="AO1834" s="22" t="str">
        <f t="shared" si="407"/>
        <v>DROP</v>
      </c>
      <c r="AP1834" s="22" t="str">
        <f t="shared" si="408"/>
        <v>DROP</v>
      </c>
      <c r="AQ1834" s="22" t="str">
        <f t="shared" si="409"/>
        <v>DROP</v>
      </c>
      <c r="AR1834" s="22" t="str">
        <f t="shared" si="410"/>
        <v>DROP</v>
      </c>
      <c r="AS1834" s="22" t="str">
        <f t="shared" si="411"/>
        <v>DROP</v>
      </c>
      <c r="AT1834" s="22" t="str">
        <f t="shared" si="412"/>
        <v>DROP</v>
      </c>
      <c r="AU1834" s="22">
        <f t="shared" si="413"/>
        <v>6.8647046200820119E-3</v>
      </c>
      <c r="AV1834" s="22">
        <f t="shared" si="414"/>
        <v>3584.77460982</v>
      </c>
      <c r="AW1834" s="22">
        <f t="shared" si="415"/>
        <v>1.0103586988466939</v>
      </c>
      <c r="AX1834" s="22" t="str">
        <f t="shared" si="416"/>
        <v>DROP</v>
      </c>
    </row>
    <row r="1835" spans="1:50" x14ac:dyDescent="0.25">
      <c r="A1835" s="23" t="s">
        <v>18</v>
      </c>
      <c r="B1835" s="22" t="s">
        <v>1853</v>
      </c>
      <c r="C1835" s="34">
        <v>81.081000000000003</v>
      </c>
      <c r="D1835" s="32">
        <v>1.1722552996725427E-2</v>
      </c>
      <c r="E1835" s="32">
        <v>3.2285264716301757E-3</v>
      </c>
      <c r="F1835" s="22">
        <v>8</v>
      </c>
      <c r="H1835" s="27">
        <v>14.21788484859853</v>
      </c>
      <c r="I1835" s="27">
        <v>1.338235205769273</v>
      </c>
      <c r="J1835" s="27">
        <v>10.388992608872623</v>
      </c>
      <c r="K1835" s="27">
        <v>25.945112663240426</v>
      </c>
      <c r="M1835" s="27">
        <v>52.516706028098056</v>
      </c>
      <c r="N1835" s="27">
        <v>3.1621589999999999</v>
      </c>
      <c r="O1835" s="27">
        <v>0</v>
      </c>
      <c r="P1835" s="27">
        <v>3600</v>
      </c>
      <c r="Q1835" s="27">
        <v>3600</v>
      </c>
      <c r="R1835" s="27">
        <v>52.516706028098056</v>
      </c>
      <c r="S1835" s="22" t="s">
        <v>3382</v>
      </c>
      <c r="T1835" s="28">
        <v>472.89428480183614</v>
      </c>
      <c r="U1835" s="22">
        <v>0.46597775745154568</v>
      </c>
      <c r="V1835" s="22">
        <v>7.2006508500969263E-3</v>
      </c>
      <c r="W1835" s="22">
        <v>1.4587973896693904E-2</v>
      </c>
      <c r="X1835" s="27">
        <v>-29.733752364857633</v>
      </c>
      <c r="Y1835" s="27">
        <v>-3577.2170463367597</v>
      </c>
      <c r="Z1835" s="23" t="s">
        <v>3429</v>
      </c>
      <c r="AA1835" s="23" t="s">
        <v>3429</v>
      </c>
      <c r="AB1835" s="23" t="s">
        <v>3429</v>
      </c>
      <c r="AC1835" s="23" t="s">
        <v>3429</v>
      </c>
      <c r="AD1835" s="23" t="s">
        <v>3429</v>
      </c>
      <c r="AE1835" s="23" t="s">
        <v>3429</v>
      </c>
      <c r="AH1835" s="38"/>
      <c r="AJ1835" s="43"/>
      <c r="AK1835" s="22">
        <f t="shared" si="403"/>
        <v>0.46597775745154568</v>
      </c>
      <c r="AL1835" s="22" t="str">
        <f t="shared" si="404"/>
        <v>DROP</v>
      </c>
      <c r="AM1835" s="28">
        <f t="shared" si="405"/>
        <v>472.89428480183614</v>
      </c>
      <c r="AN1835" s="22">
        <f t="shared" si="406"/>
        <v>3584.77460982</v>
      </c>
      <c r="AO1835" s="22" t="str">
        <f t="shared" si="407"/>
        <v>DROP</v>
      </c>
      <c r="AP1835" s="22" t="str">
        <f t="shared" si="408"/>
        <v>DROP</v>
      </c>
      <c r="AQ1835" s="22" t="str">
        <f t="shared" si="409"/>
        <v>DROP</v>
      </c>
      <c r="AR1835" s="22" t="str">
        <f t="shared" si="410"/>
        <v>DROP</v>
      </c>
      <c r="AS1835" s="22" t="str">
        <f t="shared" si="411"/>
        <v>DROP</v>
      </c>
      <c r="AT1835" s="22" t="str">
        <f t="shared" si="412"/>
        <v>DROP</v>
      </c>
      <c r="AU1835" s="22">
        <f t="shared" si="413"/>
        <v>7.2006508500969263E-3</v>
      </c>
      <c r="AV1835" s="22">
        <f t="shared" si="414"/>
        <v>3584.77460982</v>
      </c>
      <c r="AW1835" s="22">
        <f t="shared" si="415"/>
        <v>1.0103586988466939</v>
      </c>
      <c r="AX1835" s="22" t="str">
        <f t="shared" si="416"/>
        <v>DROP</v>
      </c>
    </row>
    <row r="1836" spans="1:50" x14ac:dyDescent="0.25">
      <c r="A1836" s="23" t="s">
        <v>18</v>
      </c>
      <c r="B1836" s="22" t="s">
        <v>1854</v>
      </c>
      <c r="C1836" s="34">
        <v>81.081000000000003</v>
      </c>
      <c r="D1836" s="32">
        <v>1.0512566781719216E-2</v>
      </c>
      <c r="E1836" s="32">
        <v>8.8055910760886039E-3</v>
      </c>
      <c r="F1836" s="22">
        <v>8</v>
      </c>
      <c r="H1836" s="27">
        <v>14.21788484859853</v>
      </c>
      <c r="I1836" s="27">
        <v>1.2001043607332866</v>
      </c>
      <c r="J1836" s="27">
        <v>9.3166547104601598</v>
      </c>
      <c r="K1836" s="27">
        <v>24.734643919791978</v>
      </c>
      <c r="M1836" s="27">
        <v>52.516706028098056</v>
      </c>
      <c r="N1836" s="27">
        <v>3.1621589999999999</v>
      </c>
      <c r="O1836" s="27">
        <v>0</v>
      </c>
      <c r="P1836" s="27">
        <v>3600</v>
      </c>
      <c r="Q1836" s="27">
        <v>3600</v>
      </c>
      <c r="R1836" s="27">
        <v>52.516706028098056</v>
      </c>
      <c r="S1836" s="22" t="s">
        <v>3382</v>
      </c>
      <c r="T1836" s="28">
        <v>472.89428480183614</v>
      </c>
      <c r="U1836" s="22">
        <v>0.44423757393958668</v>
      </c>
      <c r="V1836" s="22">
        <v>6.8647046200820119E-3</v>
      </c>
      <c r="W1836" s="22">
        <v>1.4587973896693904E-2</v>
      </c>
      <c r="X1836" s="27">
        <v>-30.944221108306081</v>
      </c>
      <c r="Y1836" s="27">
        <v>-3578.4275150802082</v>
      </c>
      <c r="Z1836" s="23" t="s">
        <v>3429</v>
      </c>
      <c r="AA1836" s="23" t="s">
        <v>3429</v>
      </c>
      <c r="AB1836" s="23" t="s">
        <v>3429</v>
      </c>
      <c r="AC1836" s="23" t="s">
        <v>3429</v>
      </c>
      <c r="AD1836" s="23" t="s">
        <v>3429</v>
      </c>
      <c r="AE1836" s="23" t="s">
        <v>3429</v>
      </c>
      <c r="AH1836" s="38"/>
      <c r="AJ1836" s="43"/>
      <c r="AK1836" s="22">
        <f t="shared" si="403"/>
        <v>0.44423757393958668</v>
      </c>
      <c r="AL1836" s="22" t="str">
        <f t="shared" si="404"/>
        <v>DROP</v>
      </c>
      <c r="AM1836" s="28">
        <f t="shared" si="405"/>
        <v>472.89428480183614</v>
      </c>
      <c r="AN1836" s="22">
        <f t="shared" si="406"/>
        <v>3584.77460982</v>
      </c>
      <c r="AO1836" s="22" t="str">
        <f t="shared" si="407"/>
        <v>DROP</v>
      </c>
      <c r="AP1836" s="22" t="str">
        <f t="shared" si="408"/>
        <v>DROP</v>
      </c>
      <c r="AQ1836" s="22" t="str">
        <f t="shared" si="409"/>
        <v>DROP</v>
      </c>
      <c r="AR1836" s="22" t="str">
        <f t="shared" si="410"/>
        <v>DROP</v>
      </c>
      <c r="AS1836" s="22" t="str">
        <f t="shared" si="411"/>
        <v>DROP</v>
      </c>
      <c r="AT1836" s="22" t="str">
        <f t="shared" si="412"/>
        <v>DROP</v>
      </c>
      <c r="AU1836" s="22">
        <f t="shared" si="413"/>
        <v>6.8647046200820119E-3</v>
      </c>
      <c r="AV1836" s="22">
        <f t="shared" si="414"/>
        <v>3584.77460982</v>
      </c>
      <c r="AW1836" s="22">
        <f t="shared" si="415"/>
        <v>1.0103586988466939</v>
      </c>
      <c r="AX1836" s="22" t="str">
        <f t="shared" si="416"/>
        <v>DROP</v>
      </c>
    </row>
    <row r="1837" spans="1:50" x14ac:dyDescent="0.25">
      <c r="A1837" s="23" t="s">
        <v>18</v>
      </c>
      <c r="B1837" s="22" t="s">
        <v>1855</v>
      </c>
      <c r="C1837" s="34">
        <v>81.081000000000003</v>
      </c>
      <c r="D1837" s="32">
        <v>1.0512566781719216E-2</v>
      </c>
      <c r="E1837" s="32">
        <v>8.8055910760886039E-3</v>
      </c>
      <c r="F1837" s="22">
        <v>8</v>
      </c>
      <c r="H1837" s="27">
        <v>14.21788484859853</v>
      </c>
      <c r="I1837" s="27">
        <v>1.2001043607332866</v>
      </c>
      <c r="J1837" s="27">
        <v>9.3166547104601598</v>
      </c>
      <c r="K1837" s="27">
        <v>24.734643919791978</v>
      </c>
      <c r="M1837" s="27">
        <v>52.516706028098056</v>
      </c>
      <c r="N1837" s="27">
        <v>3.1621589999999999</v>
      </c>
      <c r="O1837" s="27">
        <v>0</v>
      </c>
      <c r="P1837" s="27">
        <v>3600</v>
      </c>
      <c r="Q1837" s="27">
        <v>3600</v>
      </c>
      <c r="R1837" s="27">
        <v>52.516706028098056</v>
      </c>
      <c r="S1837" s="22" t="s">
        <v>3382</v>
      </c>
      <c r="T1837" s="28">
        <v>472.89428480183614</v>
      </c>
      <c r="U1837" s="22">
        <v>0.44423757393958668</v>
      </c>
      <c r="V1837" s="22">
        <v>6.8647046200820119E-3</v>
      </c>
      <c r="W1837" s="22">
        <v>1.4587973896693904E-2</v>
      </c>
      <c r="X1837" s="27">
        <v>-30.944221108306081</v>
      </c>
      <c r="Y1837" s="27">
        <v>-3578.4275150802082</v>
      </c>
      <c r="Z1837" s="23" t="s">
        <v>3429</v>
      </c>
      <c r="AA1837" s="23" t="s">
        <v>3429</v>
      </c>
      <c r="AB1837" s="23" t="s">
        <v>3429</v>
      </c>
      <c r="AC1837" s="23" t="s">
        <v>3429</v>
      </c>
      <c r="AD1837" s="23" t="s">
        <v>3429</v>
      </c>
      <c r="AE1837" s="23" t="s">
        <v>3429</v>
      </c>
      <c r="AH1837" s="38"/>
      <c r="AJ1837" s="43"/>
      <c r="AK1837" s="22">
        <f t="shared" si="403"/>
        <v>0.44423757393958668</v>
      </c>
      <c r="AL1837" s="22" t="str">
        <f t="shared" si="404"/>
        <v>DROP</v>
      </c>
      <c r="AM1837" s="28">
        <f t="shared" si="405"/>
        <v>472.89428480183614</v>
      </c>
      <c r="AN1837" s="22">
        <f t="shared" si="406"/>
        <v>3584.77460982</v>
      </c>
      <c r="AO1837" s="22" t="str">
        <f t="shared" si="407"/>
        <v>DROP</v>
      </c>
      <c r="AP1837" s="22" t="str">
        <f t="shared" si="408"/>
        <v>DROP</v>
      </c>
      <c r="AQ1837" s="22" t="str">
        <f t="shared" si="409"/>
        <v>DROP</v>
      </c>
      <c r="AR1837" s="22" t="str">
        <f t="shared" si="410"/>
        <v>DROP</v>
      </c>
      <c r="AS1837" s="22" t="str">
        <f t="shared" si="411"/>
        <v>DROP</v>
      </c>
      <c r="AT1837" s="22" t="str">
        <f t="shared" si="412"/>
        <v>DROP</v>
      </c>
      <c r="AU1837" s="22">
        <f t="shared" si="413"/>
        <v>6.8647046200820119E-3</v>
      </c>
      <c r="AV1837" s="22">
        <f t="shared" si="414"/>
        <v>3584.77460982</v>
      </c>
      <c r="AW1837" s="22">
        <f t="shared" si="415"/>
        <v>1.0103586988466939</v>
      </c>
      <c r="AX1837" s="22" t="str">
        <f t="shared" si="416"/>
        <v>DROP</v>
      </c>
    </row>
    <row r="1838" spans="1:50" x14ac:dyDescent="0.25">
      <c r="A1838" s="23" t="s">
        <v>18</v>
      </c>
      <c r="B1838" s="22" t="s">
        <v>1856</v>
      </c>
      <c r="C1838" s="34">
        <v>81.081000000000003</v>
      </c>
      <c r="D1838" s="32">
        <v>1.1722552996725427E-2</v>
      </c>
      <c r="E1838" s="32">
        <v>3.2285264716301757E-3</v>
      </c>
      <c r="F1838" s="22">
        <v>8</v>
      </c>
      <c r="H1838" s="27">
        <v>14.21788484859853</v>
      </c>
      <c r="I1838" s="27">
        <v>1.338235205769273</v>
      </c>
      <c r="J1838" s="27">
        <v>10.388992608872623</v>
      </c>
      <c r="K1838" s="27">
        <v>25.945112663240426</v>
      </c>
      <c r="M1838" s="27">
        <v>52.516706028098056</v>
      </c>
      <c r="N1838" s="27">
        <v>3.1621589999999999</v>
      </c>
      <c r="O1838" s="27">
        <v>0</v>
      </c>
      <c r="P1838" s="27">
        <v>3600</v>
      </c>
      <c r="Q1838" s="27">
        <v>3600</v>
      </c>
      <c r="R1838" s="27">
        <v>52.516706028098056</v>
      </c>
      <c r="S1838" s="22" t="s">
        <v>3382</v>
      </c>
      <c r="T1838" s="28">
        <v>472.89428480183614</v>
      </c>
      <c r="U1838" s="22">
        <v>0.46597775745154568</v>
      </c>
      <c r="V1838" s="22">
        <v>7.2006508500969263E-3</v>
      </c>
      <c r="W1838" s="22">
        <v>1.4587973896693904E-2</v>
      </c>
      <c r="X1838" s="27">
        <v>-29.733752364857633</v>
      </c>
      <c r="Y1838" s="27">
        <v>-3577.2170463367597</v>
      </c>
      <c r="Z1838" s="23" t="s">
        <v>3429</v>
      </c>
      <c r="AA1838" s="23" t="s">
        <v>3429</v>
      </c>
      <c r="AB1838" s="23" t="s">
        <v>3429</v>
      </c>
      <c r="AC1838" s="23" t="s">
        <v>3429</v>
      </c>
      <c r="AD1838" s="23" t="s">
        <v>3429</v>
      </c>
      <c r="AE1838" s="23" t="s">
        <v>3429</v>
      </c>
      <c r="AH1838" s="38"/>
      <c r="AJ1838" s="43"/>
      <c r="AK1838" s="22">
        <f t="shared" si="403"/>
        <v>0.46597775745154568</v>
      </c>
      <c r="AL1838" s="22" t="str">
        <f t="shared" si="404"/>
        <v>DROP</v>
      </c>
      <c r="AM1838" s="28">
        <f t="shared" si="405"/>
        <v>472.89428480183614</v>
      </c>
      <c r="AN1838" s="22">
        <f t="shared" si="406"/>
        <v>3584.77460982</v>
      </c>
      <c r="AO1838" s="22" t="str">
        <f t="shared" si="407"/>
        <v>DROP</v>
      </c>
      <c r="AP1838" s="22" t="str">
        <f t="shared" si="408"/>
        <v>DROP</v>
      </c>
      <c r="AQ1838" s="22" t="str">
        <f t="shared" si="409"/>
        <v>DROP</v>
      </c>
      <c r="AR1838" s="22" t="str">
        <f t="shared" si="410"/>
        <v>DROP</v>
      </c>
      <c r="AS1838" s="22" t="str">
        <f t="shared" si="411"/>
        <v>DROP</v>
      </c>
      <c r="AT1838" s="22" t="str">
        <f t="shared" si="412"/>
        <v>DROP</v>
      </c>
      <c r="AU1838" s="22">
        <f t="shared" si="413"/>
        <v>7.2006508500969263E-3</v>
      </c>
      <c r="AV1838" s="22">
        <f t="shared" si="414"/>
        <v>3584.77460982</v>
      </c>
      <c r="AW1838" s="22">
        <f t="shared" si="415"/>
        <v>1.0103586988466939</v>
      </c>
      <c r="AX1838" s="22" t="str">
        <f t="shared" si="416"/>
        <v>DROP</v>
      </c>
    </row>
    <row r="1839" spans="1:50" x14ac:dyDescent="0.25">
      <c r="A1839" s="23" t="s">
        <v>18</v>
      </c>
      <c r="B1839" s="22" t="s">
        <v>1857</v>
      </c>
      <c r="C1839" s="34">
        <v>81.081000000000003</v>
      </c>
      <c r="D1839" s="32">
        <v>1.0512566781719216E-2</v>
      </c>
      <c r="E1839" s="32">
        <v>8.8055910760886039E-3</v>
      </c>
      <c r="F1839" s="22">
        <v>8</v>
      </c>
      <c r="H1839" s="27">
        <v>14.21788484859853</v>
      </c>
      <c r="I1839" s="27">
        <v>1.2001043607332866</v>
      </c>
      <c r="J1839" s="27">
        <v>9.3166547104601598</v>
      </c>
      <c r="K1839" s="27">
        <v>24.734643919791978</v>
      </c>
      <c r="M1839" s="27">
        <v>52.516706028098056</v>
      </c>
      <c r="N1839" s="27">
        <v>3.1621589999999999</v>
      </c>
      <c r="O1839" s="27">
        <v>0</v>
      </c>
      <c r="P1839" s="27">
        <v>3600</v>
      </c>
      <c r="Q1839" s="27">
        <v>3600</v>
      </c>
      <c r="R1839" s="27">
        <v>52.516706028098056</v>
      </c>
      <c r="S1839" s="22" t="s">
        <v>3382</v>
      </c>
      <c r="T1839" s="28">
        <v>472.89428480183614</v>
      </c>
      <c r="U1839" s="22">
        <v>0.44423757393958668</v>
      </c>
      <c r="V1839" s="22">
        <v>6.8647046200820119E-3</v>
      </c>
      <c r="W1839" s="22">
        <v>1.4587973896693904E-2</v>
      </c>
      <c r="X1839" s="27">
        <v>-30.944221108306081</v>
      </c>
      <c r="Y1839" s="27">
        <v>-3578.4275150802082</v>
      </c>
      <c r="Z1839" s="23" t="s">
        <v>3429</v>
      </c>
      <c r="AA1839" s="23" t="s">
        <v>3429</v>
      </c>
      <c r="AB1839" s="23" t="s">
        <v>3429</v>
      </c>
      <c r="AC1839" s="23" t="s">
        <v>3429</v>
      </c>
      <c r="AD1839" s="23" t="s">
        <v>3429</v>
      </c>
      <c r="AE1839" s="23" t="s">
        <v>3429</v>
      </c>
      <c r="AH1839" s="38"/>
      <c r="AJ1839" s="43"/>
      <c r="AK1839" s="22">
        <f t="shared" si="403"/>
        <v>0.44423757393958668</v>
      </c>
      <c r="AL1839" s="22" t="str">
        <f t="shared" si="404"/>
        <v>DROP</v>
      </c>
      <c r="AM1839" s="28">
        <f t="shared" si="405"/>
        <v>472.89428480183614</v>
      </c>
      <c r="AN1839" s="22">
        <f t="shared" si="406"/>
        <v>3584.77460982</v>
      </c>
      <c r="AO1839" s="22" t="str">
        <f t="shared" si="407"/>
        <v>DROP</v>
      </c>
      <c r="AP1839" s="22" t="str">
        <f t="shared" si="408"/>
        <v>DROP</v>
      </c>
      <c r="AQ1839" s="22" t="str">
        <f t="shared" si="409"/>
        <v>DROP</v>
      </c>
      <c r="AR1839" s="22" t="str">
        <f t="shared" si="410"/>
        <v>DROP</v>
      </c>
      <c r="AS1839" s="22" t="str">
        <f t="shared" si="411"/>
        <v>DROP</v>
      </c>
      <c r="AT1839" s="22" t="str">
        <f t="shared" si="412"/>
        <v>DROP</v>
      </c>
      <c r="AU1839" s="22">
        <f t="shared" si="413"/>
        <v>6.8647046200820119E-3</v>
      </c>
      <c r="AV1839" s="22">
        <f t="shared" si="414"/>
        <v>3584.77460982</v>
      </c>
      <c r="AW1839" s="22">
        <f t="shared" si="415"/>
        <v>1.0103586988466939</v>
      </c>
      <c r="AX1839" s="22" t="str">
        <f t="shared" si="416"/>
        <v>DROP</v>
      </c>
    </row>
    <row r="1840" spans="1:50" x14ac:dyDescent="0.25">
      <c r="A1840" s="23" t="s">
        <v>18</v>
      </c>
      <c r="B1840" s="22" t="s">
        <v>1858</v>
      </c>
      <c r="C1840" s="34">
        <v>81.081000000000003</v>
      </c>
      <c r="D1840" s="32">
        <v>1.1722552996725427E-2</v>
      </c>
      <c r="E1840" s="32">
        <v>3.2285264716301757E-3</v>
      </c>
      <c r="F1840" s="22">
        <v>8</v>
      </c>
      <c r="H1840" s="27">
        <v>14.21788484859853</v>
      </c>
      <c r="I1840" s="27">
        <v>1.338235205769273</v>
      </c>
      <c r="J1840" s="27">
        <v>10.388992608872623</v>
      </c>
      <c r="K1840" s="27">
        <v>25.945112663240426</v>
      </c>
      <c r="M1840" s="27">
        <v>52.516706028098056</v>
      </c>
      <c r="N1840" s="27">
        <v>3.1621589999999999</v>
      </c>
      <c r="O1840" s="27">
        <v>0</v>
      </c>
      <c r="P1840" s="27">
        <v>3600</v>
      </c>
      <c r="Q1840" s="27">
        <v>3600</v>
      </c>
      <c r="R1840" s="27">
        <v>52.516706028098056</v>
      </c>
      <c r="S1840" s="22" t="s">
        <v>3382</v>
      </c>
      <c r="T1840" s="28">
        <v>472.89428480183614</v>
      </c>
      <c r="U1840" s="22">
        <v>0.46597775745154568</v>
      </c>
      <c r="V1840" s="22">
        <v>7.2006508500969263E-3</v>
      </c>
      <c r="W1840" s="22">
        <v>1.4587973896693904E-2</v>
      </c>
      <c r="X1840" s="27">
        <v>-29.733752364857633</v>
      </c>
      <c r="Y1840" s="27">
        <v>-3577.2170463367597</v>
      </c>
      <c r="Z1840" s="23" t="s">
        <v>3429</v>
      </c>
      <c r="AA1840" s="23" t="s">
        <v>3429</v>
      </c>
      <c r="AB1840" s="23" t="s">
        <v>3429</v>
      </c>
      <c r="AC1840" s="23" t="s">
        <v>3429</v>
      </c>
      <c r="AD1840" s="23" t="s">
        <v>3429</v>
      </c>
      <c r="AE1840" s="23" t="s">
        <v>3429</v>
      </c>
      <c r="AH1840" s="38"/>
      <c r="AJ1840" s="43"/>
      <c r="AK1840" s="22">
        <f t="shared" si="403"/>
        <v>0.46597775745154568</v>
      </c>
      <c r="AL1840" s="22" t="str">
        <f t="shared" si="404"/>
        <v>DROP</v>
      </c>
      <c r="AM1840" s="28">
        <f t="shared" si="405"/>
        <v>472.89428480183614</v>
      </c>
      <c r="AN1840" s="22">
        <f t="shared" si="406"/>
        <v>3584.77460982</v>
      </c>
      <c r="AO1840" s="22" t="str">
        <f t="shared" si="407"/>
        <v>DROP</v>
      </c>
      <c r="AP1840" s="22" t="str">
        <f t="shared" si="408"/>
        <v>DROP</v>
      </c>
      <c r="AQ1840" s="22" t="str">
        <f t="shared" si="409"/>
        <v>DROP</v>
      </c>
      <c r="AR1840" s="22" t="str">
        <f t="shared" si="410"/>
        <v>DROP</v>
      </c>
      <c r="AS1840" s="22" t="str">
        <f t="shared" si="411"/>
        <v>DROP</v>
      </c>
      <c r="AT1840" s="22" t="str">
        <f t="shared" si="412"/>
        <v>DROP</v>
      </c>
      <c r="AU1840" s="22">
        <f t="shared" si="413"/>
        <v>7.2006508500969263E-3</v>
      </c>
      <c r="AV1840" s="22">
        <f t="shared" si="414"/>
        <v>3584.77460982</v>
      </c>
      <c r="AW1840" s="22">
        <f t="shared" si="415"/>
        <v>1.0103586988466939</v>
      </c>
      <c r="AX1840" s="22" t="str">
        <f t="shared" si="416"/>
        <v>DROP</v>
      </c>
    </row>
    <row r="1841" spans="1:50" x14ac:dyDescent="0.25">
      <c r="A1841" s="23" t="s">
        <v>18</v>
      </c>
      <c r="B1841" s="22" t="s">
        <v>1859</v>
      </c>
      <c r="C1841" s="34">
        <v>81.081000000000003</v>
      </c>
      <c r="D1841" s="32">
        <v>1.1722552996725427E-2</v>
      </c>
      <c r="E1841" s="32">
        <v>3.2285264716301757E-3</v>
      </c>
      <c r="F1841" s="22">
        <v>8</v>
      </c>
      <c r="H1841" s="27">
        <v>14.21788484859853</v>
      </c>
      <c r="I1841" s="27">
        <v>1.338235205769273</v>
      </c>
      <c r="J1841" s="27">
        <v>10.388992608872623</v>
      </c>
      <c r="K1841" s="27">
        <v>25.945112663240426</v>
      </c>
      <c r="M1841" s="27">
        <v>52.516706028098056</v>
      </c>
      <c r="N1841" s="27">
        <v>3.1621589999999999</v>
      </c>
      <c r="O1841" s="27">
        <v>0</v>
      </c>
      <c r="P1841" s="27">
        <v>3600</v>
      </c>
      <c r="Q1841" s="27">
        <v>3600</v>
      </c>
      <c r="R1841" s="27">
        <v>52.516706028098056</v>
      </c>
      <c r="S1841" s="22" t="s">
        <v>3382</v>
      </c>
      <c r="T1841" s="28">
        <v>472.89428480183614</v>
      </c>
      <c r="U1841" s="22">
        <v>0.46597775745154568</v>
      </c>
      <c r="V1841" s="22">
        <v>7.2006508500969263E-3</v>
      </c>
      <c r="W1841" s="22">
        <v>1.4587973896693904E-2</v>
      </c>
      <c r="X1841" s="27">
        <v>-29.733752364857633</v>
      </c>
      <c r="Y1841" s="27">
        <v>-3577.2170463367597</v>
      </c>
      <c r="Z1841" s="23" t="s">
        <v>3429</v>
      </c>
      <c r="AA1841" s="23" t="s">
        <v>3429</v>
      </c>
      <c r="AB1841" s="23" t="s">
        <v>3429</v>
      </c>
      <c r="AC1841" s="23" t="s">
        <v>3429</v>
      </c>
      <c r="AD1841" s="23" t="s">
        <v>3429</v>
      </c>
      <c r="AE1841" s="23" t="s">
        <v>3429</v>
      </c>
      <c r="AH1841" s="38"/>
      <c r="AJ1841" s="43"/>
      <c r="AK1841" s="22">
        <f t="shared" si="403"/>
        <v>0.46597775745154568</v>
      </c>
      <c r="AL1841" s="22" t="str">
        <f t="shared" si="404"/>
        <v>DROP</v>
      </c>
      <c r="AM1841" s="28">
        <f t="shared" si="405"/>
        <v>472.89428480183614</v>
      </c>
      <c r="AN1841" s="22">
        <f t="shared" si="406"/>
        <v>3584.77460982</v>
      </c>
      <c r="AO1841" s="22" t="str">
        <f t="shared" si="407"/>
        <v>DROP</v>
      </c>
      <c r="AP1841" s="22" t="str">
        <f t="shared" si="408"/>
        <v>DROP</v>
      </c>
      <c r="AQ1841" s="22" t="str">
        <f t="shared" si="409"/>
        <v>DROP</v>
      </c>
      <c r="AR1841" s="22" t="str">
        <f t="shared" si="410"/>
        <v>DROP</v>
      </c>
      <c r="AS1841" s="22" t="str">
        <f t="shared" si="411"/>
        <v>DROP</v>
      </c>
      <c r="AT1841" s="22" t="str">
        <f t="shared" si="412"/>
        <v>DROP</v>
      </c>
      <c r="AU1841" s="22">
        <f t="shared" si="413"/>
        <v>7.2006508500969263E-3</v>
      </c>
      <c r="AV1841" s="22">
        <f t="shared" si="414"/>
        <v>3584.77460982</v>
      </c>
      <c r="AW1841" s="22">
        <f t="shared" si="415"/>
        <v>1.0103586988466939</v>
      </c>
      <c r="AX1841" s="22" t="str">
        <f t="shared" si="416"/>
        <v>DROP</v>
      </c>
    </row>
    <row r="1842" spans="1:50" x14ac:dyDescent="0.25">
      <c r="A1842" s="23" t="s">
        <v>18</v>
      </c>
      <c r="B1842" s="22" t="s">
        <v>1860</v>
      </c>
      <c r="C1842" s="34">
        <v>81.081000000000003</v>
      </c>
      <c r="D1842" s="32">
        <v>1.0512566781719216E-2</v>
      </c>
      <c r="E1842" s="32">
        <v>8.8055910760886039E-3</v>
      </c>
      <c r="F1842" s="22">
        <v>8</v>
      </c>
      <c r="H1842" s="27">
        <v>14.21788484859853</v>
      </c>
      <c r="I1842" s="27">
        <v>1.2001043607332866</v>
      </c>
      <c r="J1842" s="27">
        <v>9.3166547104601598</v>
      </c>
      <c r="K1842" s="27">
        <v>24.734643919791978</v>
      </c>
      <c r="M1842" s="27">
        <v>52.516706028098056</v>
      </c>
      <c r="N1842" s="27">
        <v>3.1621589999999999</v>
      </c>
      <c r="O1842" s="27">
        <v>0</v>
      </c>
      <c r="P1842" s="27">
        <v>3600</v>
      </c>
      <c r="Q1842" s="27">
        <v>3600</v>
      </c>
      <c r="R1842" s="27">
        <v>52.516706028098056</v>
      </c>
      <c r="S1842" s="22" t="s">
        <v>3382</v>
      </c>
      <c r="T1842" s="28">
        <v>472.89428480183614</v>
      </c>
      <c r="U1842" s="22">
        <v>0.44423757393958668</v>
      </c>
      <c r="V1842" s="22">
        <v>6.8647046200820119E-3</v>
      </c>
      <c r="W1842" s="22">
        <v>1.4587973896693904E-2</v>
      </c>
      <c r="X1842" s="27">
        <v>-30.944221108306081</v>
      </c>
      <c r="Y1842" s="27">
        <v>-3578.4275150802082</v>
      </c>
      <c r="Z1842" s="23" t="s">
        <v>3429</v>
      </c>
      <c r="AA1842" s="23" t="s">
        <v>3429</v>
      </c>
      <c r="AB1842" s="23" t="s">
        <v>3429</v>
      </c>
      <c r="AC1842" s="23" t="s">
        <v>3429</v>
      </c>
      <c r="AD1842" s="23" t="s">
        <v>3429</v>
      </c>
      <c r="AE1842" s="23" t="s">
        <v>3429</v>
      </c>
      <c r="AH1842" s="38"/>
      <c r="AJ1842" s="43"/>
      <c r="AK1842" s="22">
        <f t="shared" si="403"/>
        <v>0.44423757393958668</v>
      </c>
      <c r="AL1842" s="22" t="str">
        <f t="shared" si="404"/>
        <v>DROP</v>
      </c>
      <c r="AM1842" s="28">
        <f t="shared" si="405"/>
        <v>472.89428480183614</v>
      </c>
      <c r="AN1842" s="22">
        <f t="shared" si="406"/>
        <v>3584.77460982</v>
      </c>
      <c r="AO1842" s="22" t="str">
        <f t="shared" si="407"/>
        <v>DROP</v>
      </c>
      <c r="AP1842" s="22" t="str">
        <f t="shared" si="408"/>
        <v>DROP</v>
      </c>
      <c r="AQ1842" s="22" t="str">
        <f t="shared" si="409"/>
        <v>DROP</v>
      </c>
      <c r="AR1842" s="22" t="str">
        <f t="shared" si="410"/>
        <v>DROP</v>
      </c>
      <c r="AS1842" s="22" t="str">
        <f t="shared" si="411"/>
        <v>DROP</v>
      </c>
      <c r="AT1842" s="22" t="str">
        <f t="shared" si="412"/>
        <v>DROP</v>
      </c>
      <c r="AU1842" s="22">
        <f t="shared" si="413"/>
        <v>6.8647046200820119E-3</v>
      </c>
      <c r="AV1842" s="22">
        <f t="shared" si="414"/>
        <v>3584.77460982</v>
      </c>
      <c r="AW1842" s="22">
        <f t="shared" si="415"/>
        <v>1.0103586988466939</v>
      </c>
      <c r="AX1842" s="22" t="str">
        <f t="shared" si="416"/>
        <v>DROP</v>
      </c>
    </row>
    <row r="1843" spans="1:50" x14ac:dyDescent="0.25">
      <c r="A1843" s="23" t="s">
        <v>18</v>
      </c>
      <c r="B1843" s="22" t="s">
        <v>1861</v>
      </c>
      <c r="C1843" s="34">
        <v>81.081000000000003</v>
      </c>
      <c r="D1843" s="32">
        <v>1.1722552996725427E-2</v>
      </c>
      <c r="E1843" s="32">
        <v>3.2285264716301757E-3</v>
      </c>
      <c r="F1843" s="22">
        <v>8</v>
      </c>
      <c r="H1843" s="27">
        <v>14.21788484859853</v>
      </c>
      <c r="I1843" s="27">
        <v>1.338235205769273</v>
      </c>
      <c r="J1843" s="27">
        <v>10.388992608872623</v>
      </c>
      <c r="K1843" s="27">
        <v>25.945112663240426</v>
      </c>
      <c r="M1843" s="27">
        <v>52.516706028098056</v>
      </c>
      <c r="N1843" s="27">
        <v>3.1621589999999999</v>
      </c>
      <c r="O1843" s="27">
        <v>0</v>
      </c>
      <c r="P1843" s="27">
        <v>3600</v>
      </c>
      <c r="Q1843" s="27">
        <v>3600</v>
      </c>
      <c r="R1843" s="27">
        <v>52.516706028098056</v>
      </c>
      <c r="S1843" s="22" t="s">
        <v>3382</v>
      </c>
      <c r="T1843" s="28">
        <v>472.89428480183614</v>
      </c>
      <c r="U1843" s="22">
        <v>0.46597775745154568</v>
      </c>
      <c r="V1843" s="22">
        <v>7.2006508500969263E-3</v>
      </c>
      <c r="W1843" s="22">
        <v>1.4587973896693904E-2</v>
      </c>
      <c r="X1843" s="27">
        <v>-29.733752364857633</v>
      </c>
      <c r="Y1843" s="27">
        <v>-3577.2170463367597</v>
      </c>
      <c r="Z1843" s="23" t="s">
        <v>3429</v>
      </c>
      <c r="AA1843" s="23" t="s">
        <v>3429</v>
      </c>
      <c r="AB1843" s="23" t="s">
        <v>3429</v>
      </c>
      <c r="AC1843" s="23" t="s">
        <v>3429</v>
      </c>
      <c r="AD1843" s="23" t="s">
        <v>3429</v>
      </c>
      <c r="AE1843" s="23" t="s">
        <v>3429</v>
      </c>
      <c r="AH1843" s="38"/>
      <c r="AJ1843" s="43"/>
      <c r="AK1843" s="22">
        <f t="shared" si="403"/>
        <v>0.46597775745154568</v>
      </c>
      <c r="AL1843" s="22" t="str">
        <f t="shared" si="404"/>
        <v>DROP</v>
      </c>
      <c r="AM1843" s="28">
        <f t="shared" si="405"/>
        <v>472.89428480183614</v>
      </c>
      <c r="AN1843" s="22">
        <f t="shared" si="406"/>
        <v>3584.77460982</v>
      </c>
      <c r="AO1843" s="22" t="str">
        <f t="shared" si="407"/>
        <v>DROP</v>
      </c>
      <c r="AP1843" s="22" t="str">
        <f t="shared" si="408"/>
        <v>DROP</v>
      </c>
      <c r="AQ1843" s="22" t="str">
        <f t="shared" si="409"/>
        <v>DROP</v>
      </c>
      <c r="AR1843" s="22" t="str">
        <f t="shared" si="410"/>
        <v>DROP</v>
      </c>
      <c r="AS1843" s="22" t="str">
        <f t="shared" si="411"/>
        <v>DROP</v>
      </c>
      <c r="AT1843" s="22" t="str">
        <f t="shared" si="412"/>
        <v>DROP</v>
      </c>
      <c r="AU1843" s="22">
        <f t="shared" si="413"/>
        <v>7.2006508500969263E-3</v>
      </c>
      <c r="AV1843" s="22">
        <f t="shared" si="414"/>
        <v>3584.77460982</v>
      </c>
      <c r="AW1843" s="22">
        <f t="shared" si="415"/>
        <v>1.0103586988466939</v>
      </c>
      <c r="AX1843" s="22" t="str">
        <f t="shared" si="416"/>
        <v>DROP</v>
      </c>
    </row>
    <row r="1844" spans="1:50" x14ac:dyDescent="0.25">
      <c r="A1844" s="23" t="s">
        <v>18</v>
      </c>
      <c r="B1844" s="22" t="s">
        <v>1862</v>
      </c>
      <c r="C1844" s="34">
        <v>81.081000000000003</v>
      </c>
      <c r="D1844" s="32">
        <v>1.0512566781719216E-2</v>
      </c>
      <c r="E1844" s="32">
        <v>8.8055910760886039E-3</v>
      </c>
      <c r="F1844" s="22">
        <v>8</v>
      </c>
      <c r="H1844" s="27">
        <v>14.21788484859853</v>
      </c>
      <c r="I1844" s="27">
        <v>1.2001043607332866</v>
      </c>
      <c r="J1844" s="27">
        <v>9.3166547104601598</v>
      </c>
      <c r="K1844" s="27">
        <v>24.734643919791978</v>
      </c>
      <c r="M1844" s="27">
        <v>52.516706028098056</v>
      </c>
      <c r="N1844" s="27">
        <v>3.1621589999999999</v>
      </c>
      <c r="O1844" s="27">
        <v>0</v>
      </c>
      <c r="P1844" s="27">
        <v>3600</v>
      </c>
      <c r="Q1844" s="27">
        <v>3600</v>
      </c>
      <c r="R1844" s="27">
        <v>52.516706028098056</v>
      </c>
      <c r="S1844" s="22" t="s">
        <v>3382</v>
      </c>
      <c r="T1844" s="28">
        <v>472.89428480183614</v>
      </c>
      <c r="U1844" s="22">
        <v>0.44423757393958668</v>
      </c>
      <c r="V1844" s="22">
        <v>6.8647046200820119E-3</v>
      </c>
      <c r="W1844" s="22">
        <v>1.4587973896693904E-2</v>
      </c>
      <c r="X1844" s="27">
        <v>-30.944221108306081</v>
      </c>
      <c r="Y1844" s="27">
        <v>-3578.4275150802082</v>
      </c>
      <c r="Z1844" s="23" t="s">
        <v>3429</v>
      </c>
      <c r="AA1844" s="23" t="s">
        <v>3429</v>
      </c>
      <c r="AB1844" s="23" t="s">
        <v>3429</v>
      </c>
      <c r="AC1844" s="23" t="s">
        <v>3429</v>
      </c>
      <c r="AD1844" s="23" t="s">
        <v>3429</v>
      </c>
      <c r="AE1844" s="23" t="s">
        <v>3429</v>
      </c>
      <c r="AH1844" s="38"/>
      <c r="AJ1844" s="43"/>
      <c r="AK1844" s="22">
        <f t="shared" si="403"/>
        <v>0.44423757393958668</v>
      </c>
      <c r="AL1844" s="22" t="str">
        <f t="shared" si="404"/>
        <v>DROP</v>
      </c>
      <c r="AM1844" s="28">
        <f t="shared" si="405"/>
        <v>472.89428480183614</v>
      </c>
      <c r="AN1844" s="22">
        <f t="shared" si="406"/>
        <v>3584.77460982</v>
      </c>
      <c r="AO1844" s="22" t="str">
        <f t="shared" si="407"/>
        <v>DROP</v>
      </c>
      <c r="AP1844" s="22" t="str">
        <f t="shared" si="408"/>
        <v>DROP</v>
      </c>
      <c r="AQ1844" s="22" t="str">
        <f t="shared" si="409"/>
        <v>DROP</v>
      </c>
      <c r="AR1844" s="22" t="str">
        <f t="shared" si="410"/>
        <v>DROP</v>
      </c>
      <c r="AS1844" s="22" t="str">
        <f t="shared" si="411"/>
        <v>DROP</v>
      </c>
      <c r="AT1844" s="22" t="str">
        <f t="shared" si="412"/>
        <v>DROP</v>
      </c>
      <c r="AU1844" s="22">
        <f t="shared" si="413"/>
        <v>6.8647046200820119E-3</v>
      </c>
      <c r="AV1844" s="22">
        <f t="shared" si="414"/>
        <v>3584.77460982</v>
      </c>
      <c r="AW1844" s="22">
        <f t="shared" si="415"/>
        <v>1.0103586988466939</v>
      </c>
      <c r="AX1844" s="22" t="str">
        <f t="shared" si="416"/>
        <v>DROP</v>
      </c>
    </row>
    <row r="1845" spans="1:50" x14ac:dyDescent="0.25">
      <c r="A1845" s="23" t="s">
        <v>18</v>
      </c>
      <c r="B1845" s="22" t="s">
        <v>1863</v>
      </c>
      <c r="C1845" s="34">
        <v>81.081000000000003</v>
      </c>
      <c r="D1845" s="32">
        <v>1.1722552996725427E-2</v>
      </c>
      <c r="E1845" s="32">
        <v>3.2285264716301757E-3</v>
      </c>
      <c r="F1845" s="22">
        <v>8</v>
      </c>
      <c r="H1845" s="27">
        <v>14.21788484859853</v>
      </c>
      <c r="I1845" s="27">
        <v>1.338235205769273</v>
      </c>
      <c r="J1845" s="27">
        <v>10.388992608872623</v>
      </c>
      <c r="K1845" s="27">
        <v>25.945112663240426</v>
      </c>
      <c r="M1845" s="27">
        <v>52.516706028098056</v>
      </c>
      <c r="N1845" s="27">
        <v>3.1621589999999999</v>
      </c>
      <c r="O1845" s="27">
        <v>0</v>
      </c>
      <c r="P1845" s="27">
        <v>3600</v>
      </c>
      <c r="Q1845" s="27">
        <v>3600</v>
      </c>
      <c r="R1845" s="27">
        <v>52.516706028098056</v>
      </c>
      <c r="S1845" s="22" t="s">
        <v>3382</v>
      </c>
      <c r="T1845" s="28">
        <v>472.89428480183614</v>
      </c>
      <c r="U1845" s="22">
        <v>0.46597775745154568</v>
      </c>
      <c r="V1845" s="22">
        <v>7.2006508500969263E-3</v>
      </c>
      <c r="W1845" s="22">
        <v>1.4587973896693904E-2</v>
      </c>
      <c r="X1845" s="27">
        <v>-29.733752364857633</v>
      </c>
      <c r="Y1845" s="27">
        <v>-3577.2170463367597</v>
      </c>
      <c r="Z1845" s="23" t="s">
        <v>3429</v>
      </c>
      <c r="AA1845" s="23" t="s">
        <v>3429</v>
      </c>
      <c r="AB1845" s="23" t="s">
        <v>3429</v>
      </c>
      <c r="AC1845" s="23" t="s">
        <v>3429</v>
      </c>
      <c r="AD1845" s="23" t="s">
        <v>3429</v>
      </c>
      <c r="AE1845" s="23" t="s">
        <v>3429</v>
      </c>
      <c r="AH1845" s="38"/>
      <c r="AJ1845" s="43"/>
      <c r="AK1845" s="22">
        <f t="shared" si="403"/>
        <v>0.46597775745154568</v>
      </c>
      <c r="AL1845" s="22" t="str">
        <f t="shared" si="404"/>
        <v>DROP</v>
      </c>
      <c r="AM1845" s="28">
        <f t="shared" si="405"/>
        <v>472.89428480183614</v>
      </c>
      <c r="AN1845" s="22">
        <f t="shared" si="406"/>
        <v>3584.77460982</v>
      </c>
      <c r="AO1845" s="22" t="str">
        <f t="shared" si="407"/>
        <v>DROP</v>
      </c>
      <c r="AP1845" s="22" t="str">
        <f t="shared" si="408"/>
        <v>DROP</v>
      </c>
      <c r="AQ1845" s="22" t="str">
        <f t="shared" si="409"/>
        <v>DROP</v>
      </c>
      <c r="AR1845" s="22" t="str">
        <f t="shared" si="410"/>
        <v>DROP</v>
      </c>
      <c r="AS1845" s="22" t="str">
        <f t="shared" si="411"/>
        <v>DROP</v>
      </c>
      <c r="AT1845" s="22" t="str">
        <f t="shared" si="412"/>
        <v>DROP</v>
      </c>
      <c r="AU1845" s="22">
        <f t="shared" si="413"/>
        <v>7.2006508500969263E-3</v>
      </c>
      <c r="AV1845" s="22">
        <f t="shared" si="414"/>
        <v>3584.77460982</v>
      </c>
      <c r="AW1845" s="22">
        <f t="shared" si="415"/>
        <v>1.0103586988466939</v>
      </c>
      <c r="AX1845" s="22" t="str">
        <f t="shared" si="416"/>
        <v>DROP</v>
      </c>
    </row>
    <row r="1846" spans="1:50" x14ac:dyDescent="0.25">
      <c r="A1846" s="23" t="s">
        <v>18</v>
      </c>
      <c r="B1846" s="22" t="s">
        <v>1864</v>
      </c>
      <c r="C1846" s="34">
        <v>2253.2312810735207</v>
      </c>
      <c r="D1846" s="32">
        <v>-0.46324348402208759</v>
      </c>
      <c r="E1846" s="32">
        <v>2.0438674595229232E-5</v>
      </c>
      <c r="F1846" s="22">
        <v>10</v>
      </c>
      <c r="H1846" s="27">
        <v>493.41404311449105</v>
      </c>
      <c r="I1846" s="27">
        <v>6.8016027947536183E-3</v>
      </c>
      <c r="J1846" s="27">
        <v>2.0059137430849555E-2</v>
      </c>
      <c r="K1846" s="27">
        <v>493.44090385471668</v>
      </c>
      <c r="M1846" s="27">
        <v>1776.6359485650905</v>
      </c>
      <c r="N1846" s="27">
        <v>87.8760199618673</v>
      </c>
      <c r="O1846" s="27">
        <v>0</v>
      </c>
      <c r="P1846" s="27">
        <v>55.803484752157551</v>
      </c>
      <c r="Q1846" s="27">
        <v>55.803484752157551</v>
      </c>
      <c r="R1846" s="27">
        <v>1776.6359485650905</v>
      </c>
      <c r="S1846" s="22" t="s">
        <v>3358</v>
      </c>
      <c r="T1846" s="28">
        <v>0.26377656550388551</v>
      </c>
      <c r="U1846" s="22">
        <v>0.26464882617222113</v>
      </c>
      <c r="V1846" s="22">
        <v>3.4343165703197949</v>
      </c>
      <c r="W1846" s="22">
        <v>31.837365649398802</v>
      </c>
      <c r="X1846" s="27">
        <v>-1371.0710646722412</v>
      </c>
      <c r="Y1846" s="27">
        <v>349.76139914069182</v>
      </c>
      <c r="Z1846" s="23" t="s">
        <v>3429</v>
      </c>
      <c r="AA1846" s="23" t="s">
        <v>3429</v>
      </c>
      <c r="AB1846" s="23" t="s">
        <v>3429</v>
      </c>
      <c r="AC1846" s="23" t="s">
        <v>3429</v>
      </c>
      <c r="AD1846" s="23" t="s">
        <v>3429</v>
      </c>
      <c r="AE1846" s="23" t="s">
        <v>3429</v>
      </c>
      <c r="AH1846" s="38"/>
      <c r="AJ1846" s="43"/>
      <c r="AK1846" s="22">
        <f t="shared" si="403"/>
        <v>0.26464882617222113</v>
      </c>
      <c r="AL1846" s="22" t="str">
        <f t="shared" si="404"/>
        <v>DROP</v>
      </c>
      <c r="AM1846" s="28">
        <f t="shared" si="405"/>
        <v>0.26377656550388551</v>
      </c>
      <c r="AN1846" s="22">
        <f t="shared" si="406"/>
        <v>0</v>
      </c>
      <c r="AO1846" s="22" t="str">
        <f t="shared" si="407"/>
        <v>DROP</v>
      </c>
      <c r="AP1846" s="22" t="str">
        <f t="shared" si="408"/>
        <v>DROP</v>
      </c>
      <c r="AQ1846" s="22" t="str">
        <f t="shared" si="409"/>
        <v>DROP</v>
      </c>
      <c r="AR1846" s="22" t="str">
        <f t="shared" si="410"/>
        <v>DROP</v>
      </c>
      <c r="AS1846" s="22" t="str">
        <f t="shared" si="411"/>
        <v>DROP</v>
      </c>
      <c r="AT1846" s="22" t="str">
        <f t="shared" si="412"/>
        <v>DROP</v>
      </c>
      <c r="AU1846" s="22">
        <f t="shared" si="413"/>
        <v>3.4343165703197949</v>
      </c>
      <c r="AV1846" s="22">
        <f t="shared" si="414"/>
        <v>0</v>
      </c>
      <c r="AW1846" s="22">
        <f t="shared" si="415"/>
        <v>31.837365649398802</v>
      </c>
      <c r="AX1846" s="22" t="str">
        <f t="shared" si="416"/>
        <v>DROP</v>
      </c>
    </row>
    <row r="1847" spans="1:50" x14ac:dyDescent="0.25">
      <c r="A1847" s="23" t="s">
        <v>18</v>
      </c>
      <c r="B1847" s="22" t="s">
        <v>1865</v>
      </c>
      <c r="C1847" s="34">
        <v>13457.660996650071</v>
      </c>
      <c r="D1847" s="32">
        <v>-1.6011566985558787</v>
      </c>
      <c r="E1847" s="32">
        <v>1.8006794983298571</v>
      </c>
      <c r="F1847" s="22">
        <v>10</v>
      </c>
      <c r="H1847" s="27">
        <v>2946.9673082372938</v>
      </c>
      <c r="I1847" s="27">
        <v>599.23194389301057</v>
      </c>
      <c r="J1847" s="27">
        <v>1767.2416749735296</v>
      </c>
      <c r="K1847" s="27">
        <v>5313.4409271038339</v>
      </c>
      <c r="M1847" s="27">
        <v>10611.145207809977</v>
      </c>
      <c r="N1847" s="27">
        <v>524.84877886935271</v>
      </c>
      <c r="O1847" s="27">
        <v>0</v>
      </c>
      <c r="P1847" s="27">
        <v>333.29218644100831</v>
      </c>
      <c r="Q1847" s="27">
        <v>333.29218644100831</v>
      </c>
      <c r="R1847" s="27">
        <v>10611.145207809977</v>
      </c>
      <c r="S1847" s="22" t="s">
        <v>3358</v>
      </c>
      <c r="T1847" s="28">
        <v>0.26377656550388556</v>
      </c>
      <c r="U1847" s="22">
        <v>0.47714114550166548</v>
      </c>
      <c r="V1847" s="22">
        <v>6.1918043094261783</v>
      </c>
      <c r="W1847" s="22">
        <v>31.837365649398798</v>
      </c>
      <c r="X1847" s="27">
        <v>-5822.5530595754963</v>
      </c>
      <c r="Y1847" s="27">
        <v>4455.2999617934729</v>
      </c>
      <c r="Z1847" s="23" t="s">
        <v>3429</v>
      </c>
      <c r="AA1847" s="23" t="s">
        <v>3429</v>
      </c>
      <c r="AB1847" s="23" t="s">
        <v>3429</v>
      </c>
      <c r="AC1847" s="23" t="s">
        <v>3429</v>
      </c>
      <c r="AD1847" s="23" t="s">
        <v>3429</v>
      </c>
      <c r="AE1847" s="23" t="s">
        <v>3429</v>
      </c>
      <c r="AH1847" s="38"/>
      <c r="AJ1847" s="43"/>
      <c r="AK1847" s="22">
        <f t="shared" si="403"/>
        <v>0.47714114550166548</v>
      </c>
      <c r="AL1847" s="22" t="str">
        <f t="shared" si="404"/>
        <v>DROP</v>
      </c>
      <c r="AM1847" s="28">
        <f t="shared" si="405"/>
        <v>0.26377656550388556</v>
      </c>
      <c r="AN1847" s="22">
        <f t="shared" si="406"/>
        <v>0</v>
      </c>
      <c r="AO1847" s="22" t="str">
        <f t="shared" si="407"/>
        <v>DROP</v>
      </c>
      <c r="AP1847" s="22" t="str">
        <f t="shared" si="408"/>
        <v>DROP</v>
      </c>
      <c r="AQ1847" s="22" t="str">
        <f t="shared" si="409"/>
        <v>DROP</v>
      </c>
      <c r="AR1847" s="22" t="str">
        <f t="shared" si="410"/>
        <v>DROP</v>
      </c>
      <c r="AS1847" s="22" t="str">
        <f t="shared" si="411"/>
        <v>DROP</v>
      </c>
      <c r="AT1847" s="22" t="str">
        <f t="shared" si="412"/>
        <v>DROP</v>
      </c>
      <c r="AU1847" s="22">
        <f t="shared" si="413"/>
        <v>6.1918043094261783</v>
      </c>
      <c r="AV1847" s="22">
        <f t="shared" si="414"/>
        <v>0</v>
      </c>
      <c r="AW1847" s="22">
        <f t="shared" si="415"/>
        <v>31.837365649398798</v>
      </c>
      <c r="AX1847" s="22" t="str">
        <f t="shared" si="416"/>
        <v>DROP</v>
      </c>
    </row>
    <row r="1848" spans="1:50" x14ac:dyDescent="0.25">
      <c r="A1848" s="23" t="s">
        <v>18</v>
      </c>
      <c r="B1848" s="22" t="s">
        <v>1866</v>
      </c>
      <c r="C1848" s="34">
        <v>5424.8725783415102</v>
      </c>
      <c r="D1848" s="32">
        <v>-1.2115912047243271</v>
      </c>
      <c r="E1848" s="32">
        <v>3.6509134631999694E-2</v>
      </c>
      <c r="F1848" s="22">
        <v>10</v>
      </c>
      <c r="H1848" s="27">
        <v>1187.9421055192956</v>
      </c>
      <c r="I1848" s="27">
        <v>12.149546732595272</v>
      </c>
      <c r="J1848" s="27">
        <v>35.831176119199675</v>
      </c>
      <c r="K1848" s="27">
        <v>1235.9228283710906</v>
      </c>
      <c r="M1848" s="27">
        <v>4277.423147824672</v>
      </c>
      <c r="N1848" s="27">
        <v>211.57003055531891</v>
      </c>
      <c r="O1848" s="27">
        <v>0</v>
      </c>
      <c r="P1848" s="27">
        <v>134.35229519077524</v>
      </c>
      <c r="Q1848" s="27">
        <v>134.35229519077524</v>
      </c>
      <c r="R1848" s="27">
        <v>4277.423147824672</v>
      </c>
      <c r="S1848" s="22" t="s">
        <v>3358</v>
      </c>
      <c r="T1848" s="28">
        <v>0.26377656550388567</v>
      </c>
      <c r="U1848" s="22">
        <v>0.2753229464289621</v>
      </c>
      <c r="V1848" s="22">
        <v>3.5728333686049911</v>
      </c>
      <c r="W1848" s="22">
        <v>31.837365649398777</v>
      </c>
      <c r="X1848" s="27">
        <v>-3253.0703500089003</v>
      </c>
      <c r="Y1848" s="27">
        <v>890.00050262499644</v>
      </c>
      <c r="Z1848" s="23" t="s">
        <v>3429</v>
      </c>
      <c r="AA1848" s="23" t="s">
        <v>3429</v>
      </c>
      <c r="AB1848" s="23" t="s">
        <v>3429</v>
      </c>
      <c r="AC1848" s="23" t="s">
        <v>3429</v>
      </c>
      <c r="AD1848" s="23" t="s">
        <v>3429</v>
      </c>
      <c r="AE1848" s="23" t="s">
        <v>3429</v>
      </c>
      <c r="AH1848" s="38"/>
      <c r="AJ1848" s="43"/>
      <c r="AK1848" s="22">
        <f t="shared" si="403"/>
        <v>0.2753229464289621</v>
      </c>
      <c r="AL1848" s="22" t="str">
        <f t="shared" si="404"/>
        <v>DROP</v>
      </c>
      <c r="AM1848" s="28">
        <f t="shared" si="405"/>
        <v>0.26377656550388567</v>
      </c>
      <c r="AN1848" s="22">
        <f t="shared" si="406"/>
        <v>0</v>
      </c>
      <c r="AO1848" s="22" t="str">
        <f t="shared" si="407"/>
        <v>DROP</v>
      </c>
      <c r="AP1848" s="22" t="str">
        <f t="shared" si="408"/>
        <v>DROP</v>
      </c>
      <c r="AQ1848" s="22" t="str">
        <f t="shared" si="409"/>
        <v>DROP</v>
      </c>
      <c r="AR1848" s="22" t="str">
        <f t="shared" si="410"/>
        <v>DROP</v>
      </c>
      <c r="AS1848" s="22" t="str">
        <f t="shared" si="411"/>
        <v>DROP</v>
      </c>
      <c r="AT1848" s="22" t="str">
        <f t="shared" si="412"/>
        <v>DROP</v>
      </c>
      <c r="AU1848" s="22">
        <f t="shared" si="413"/>
        <v>3.5728333686049911</v>
      </c>
      <c r="AV1848" s="22">
        <f t="shared" si="414"/>
        <v>0</v>
      </c>
      <c r="AW1848" s="22">
        <f t="shared" si="415"/>
        <v>31.837365649398777</v>
      </c>
      <c r="AX1848" s="22" t="str">
        <f t="shared" si="416"/>
        <v>DROP</v>
      </c>
    </row>
    <row r="1849" spans="1:50" x14ac:dyDescent="0.25">
      <c r="A1849" s="23" t="s">
        <v>18</v>
      </c>
      <c r="B1849" s="22" t="s">
        <v>1867</v>
      </c>
      <c r="C1849" s="34">
        <v>9469.138795409759</v>
      </c>
      <c r="D1849" s="32">
        <v>-1.9467672418361046</v>
      </c>
      <c r="E1849" s="32">
        <v>8.5892934365900132E-5</v>
      </c>
      <c r="F1849" s="22">
        <v>10</v>
      </c>
      <c r="H1849" s="27">
        <v>2073.5581371963744</v>
      </c>
      <c r="I1849" s="27">
        <v>2.858353753374307E-2</v>
      </c>
      <c r="J1849" s="27">
        <v>8.4297940493005194E-2</v>
      </c>
      <c r="K1849" s="27">
        <v>2073.6710186744012</v>
      </c>
      <c r="M1849" s="27">
        <v>7466.2607994072123</v>
      </c>
      <c r="N1849" s="27">
        <v>369.29641302098059</v>
      </c>
      <c r="O1849" s="27">
        <v>0</v>
      </c>
      <c r="P1849" s="27">
        <v>234.51251845481124</v>
      </c>
      <c r="Q1849" s="27">
        <v>234.51251845481124</v>
      </c>
      <c r="R1849" s="27">
        <v>7466.2607994072123</v>
      </c>
      <c r="S1849" s="22" t="s">
        <v>3358</v>
      </c>
      <c r="T1849" s="28">
        <v>0.26377656550388551</v>
      </c>
      <c r="U1849" s="22">
        <v>0.26464882617222102</v>
      </c>
      <c r="V1849" s="22">
        <v>3.4343165703197944</v>
      </c>
      <c r="W1849" s="22">
        <v>31.837365649398812</v>
      </c>
      <c r="X1849" s="27">
        <v>-5761.8861937537913</v>
      </c>
      <c r="Y1849" s="27">
        <v>1469.8620871986095</v>
      </c>
      <c r="Z1849" s="23" t="s">
        <v>3429</v>
      </c>
      <c r="AA1849" s="23" t="s">
        <v>3429</v>
      </c>
      <c r="AB1849" s="23" t="s">
        <v>3429</v>
      </c>
      <c r="AC1849" s="23" t="s">
        <v>3429</v>
      </c>
      <c r="AD1849" s="23" t="s">
        <v>3429</v>
      </c>
      <c r="AE1849" s="23" t="s">
        <v>3429</v>
      </c>
      <c r="AH1849" s="38"/>
      <c r="AJ1849" s="43"/>
      <c r="AK1849" s="22">
        <f t="shared" si="403"/>
        <v>0.26464882617222102</v>
      </c>
      <c r="AL1849" s="22" t="str">
        <f t="shared" si="404"/>
        <v>DROP</v>
      </c>
      <c r="AM1849" s="28">
        <f t="shared" si="405"/>
        <v>0.26377656550388551</v>
      </c>
      <c r="AN1849" s="22">
        <f t="shared" si="406"/>
        <v>0</v>
      </c>
      <c r="AO1849" s="22" t="str">
        <f t="shared" si="407"/>
        <v>DROP</v>
      </c>
      <c r="AP1849" s="22" t="str">
        <f t="shared" si="408"/>
        <v>DROP</v>
      </c>
      <c r="AQ1849" s="22" t="str">
        <f t="shared" si="409"/>
        <v>DROP</v>
      </c>
      <c r="AR1849" s="22" t="str">
        <f t="shared" si="410"/>
        <v>DROP</v>
      </c>
      <c r="AS1849" s="22" t="str">
        <f t="shared" si="411"/>
        <v>DROP</v>
      </c>
      <c r="AT1849" s="22" t="str">
        <f t="shared" si="412"/>
        <v>DROP</v>
      </c>
      <c r="AU1849" s="22">
        <f t="shared" si="413"/>
        <v>3.4343165703197944</v>
      </c>
      <c r="AV1849" s="22">
        <f t="shared" si="414"/>
        <v>0</v>
      </c>
      <c r="AW1849" s="22">
        <f t="shared" si="415"/>
        <v>31.837365649398812</v>
      </c>
      <c r="AX1849" s="22" t="str">
        <f t="shared" si="416"/>
        <v>DROP</v>
      </c>
    </row>
    <row r="1850" spans="1:50" x14ac:dyDescent="0.25">
      <c r="A1850" s="23" t="s">
        <v>18</v>
      </c>
      <c r="B1850" s="22" t="s">
        <v>1868</v>
      </c>
      <c r="C1850" s="34">
        <v>98666.936359126354</v>
      </c>
      <c r="D1850" s="32">
        <v>-11.739129564693821</v>
      </c>
      <c r="E1850" s="32">
        <v>13.201962028105866</v>
      </c>
      <c r="F1850" s="22">
        <v>10</v>
      </c>
      <c r="H1850" s="27">
        <v>21606.149532719988</v>
      </c>
      <c r="I1850" s="27">
        <v>4393.3622705434982</v>
      </c>
      <c r="J1850" s="27">
        <v>12956.807421379799</v>
      </c>
      <c r="K1850" s="27">
        <v>38956.319224643288</v>
      </c>
      <c r="M1850" s="27">
        <v>77797.262776722579</v>
      </c>
      <c r="N1850" s="27">
        <v>3848.0105180059277</v>
      </c>
      <c r="O1850" s="27">
        <v>0</v>
      </c>
      <c r="P1850" s="27">
        <v>2443.5835437342967</v>
      </c>
      <c r="Q1850" s="27">
        <v>2443.5835437342967</v>
      </c>
      <c r="R1850" s="27">
        <v>77797.262776722579</v>
      </c>
      <c r="S1850" s="22" t="s">
        <v>3358</v>
      </c>
      <c r="T1850" s="28">
        <v>0.26377656550388529</v>
      </c>
      <c r="U1850" s="22">
        <v>0.47714114550166536</v>
      </c>
      <c r="V1850" s="22">
        <v>6.1918043094261801</v>
      </c>
      <c r="W1850" s="22">
        <v>31.837365649398837</v>
      </c>
      <c r="X1850" s="27">
        <v>-42688.954070085223</v>
      </c>
      <c r="Y1850" s="27">
        <v>32664.725162903065</v>
      </c>
      <c r="Z1850" s="23" t="s">
        <v>3429</v>
      </c>
      <c r="AA1850" s="23" t="s">
        <v>3429</v>
      </c>
      <c r="AB1850" s="23" t="s">
        <v>3429</v>
      </c>
      <c r="AC1850" s="23" t="s">
        <v>3429</v>
      </c>
      <c r="AD1850" s="23" t="s">
        <v>3429</v>
      </c>
      <c r="AE1850" s="23" t="s">
        <v>3429</v>
      </c>
      <c r="AH1850" s="38"/>
      <c r="AJ1850" s="43"/>
      <c r="AK1850" s="22">
        <f t="shared" si="403"/>
        <v>0.47714114550166536</v>
      </c>
      <c r="AL1850" s="22" t="str">
        <f t="shared" si="404"/>
        <v>DROP</v>
      </c>
      <c r="AM1850" s="28">
        <f t="shared" si="405"/>
        <v>0.26377656550388529</v>
      </c>
      <c r="AN1850" s="22">
        <f t="shared" si="406"/>
        <v>0</v>
      </c>
      <c r="AO1850" s="22" t="str">
        <f t="shared" si="407"/>
        <v>DROP</v>
      </c>
      <c r="AP1850" s="22" t="str">
        <f t="shared" si="408"/>
        <v>DROP</v>
      </c>
      <c r="AQ1850" s="22" t="str">
        <f t="shared" si="409"/>
        <v>DROP</v>
      </c>
      <c r="AR1850" s="22" t="str">
        <f t="shared" si="410"/>
        <v>DROP</v>
      </c>
      <c r="AS1850" s="22" t="str">
        <f t="shared" si="411"/>
        <v>DROP</v>
      </c>
      <c r="AT1850" s="22" t="str">
        <f t="shared" si="412"/>
        <v>DROP</v>
      </c>
      <c r="AU1850" s="22">
        <f t="shared" si="413"/>
        <v>6.1918043094261801</v>
      </c>
      <c r="AV1850" s="22">
        <f t="shared" si="414"/>
        <v>0</v>
      </c>
      <c r="AW1850" s="22">
        <f t="shared" si="415"/>
        <v>31.837365649398837</v>
      </c>
      <c r="AX1850" s="22" t="str">
        <f t="shared" si="416"/>
        <v>DROP</v>
      </c>
    </row>
    <row r="1851" spans="1:50" x14ac:dyDescent="0.25">
      <c r="A1851" s="23" t="s">
        <v>18</v>
      </c>
      <c r="B1851" s="22" t="s">
        <v>1869</v>
      </c>
      <c r="C1851" s="34">
        <v>10946.425282870936</v>
      </c>
      <c r="D1851" s="32">
        <v>-2.2504836623822553</v>
      </c>
      <c r="E1851" s="32">
        <v>9.9293146787397666E-5</v>
      </c>
      <c r="F1851" s="22">
        <v>10</v>
      </c>
      <c r="H1851" s="27">
        <v>2397.0552875951316</v>
      </c>
      <c r="I1851" s="27">
        <v>3.3042873770625286E-2</v>
      </c>
      <c r="J1851" s="27">
        <v>9.744931688549098E-2</v>
      </c>
      <c r="K1851" s="27">
        <v>2397.1857797857879</v>
      </c>
      <c r="M1851" s="27">
        <v>8631.0769911576317</v>
      </c>
      <c r="N1851" s="27">
        <v>426.91058603196649</v>
      </c>
      <c r="O1851" s="27">
        <v>0</v>
      </c>
      <c r="P1851" s="27">
        <v>271.09896862087328</v>
      </c>
      <c r="Q1851" s="27">
        <v>271.09896862087328</v>
      </c>
      <c r="R1851" s="27">
        <v>8631.0769911576317</v>
      </c>
      <c r="S1851" s="22" t="s">
        <v>3358</v>
      </c>
      <c r="T1851" s="28">
        <v>0.26377656550388562</v>
      </c>
      <c r="U1851" s="22">
        <v>0.26464882617222107</v>
      </c>
      <c r="V1851" s="22">
        <v>3.4343165703197944</v>
      </c>
      <c r="W1851" s="22">
        <v>31.837365649398791</v>
      </c>
      <c r="X1851" s="27">
        <v>-6660.8017974038103</v>
      </c>
      <c r="Y1851" s="27">
        <v>1699.176225132948</v>
      </c>
      <c r="Z1851" s="23" t="s">
        <v>3429</v>
      </c>
      <c r="AA1851" s="23" t="s">
        <v>3429</v>
      </c>
      <c r="AB1851" s="23" t="s">
        <v>3429</v>
      </c>
      <c r="AC1851" s="23" t="s">
        <v>3429</v>
      </c>
      <c r="AD1851" s="23" t="s">
        <v>3429</v>
      </c>
      <c r="AE1851" s="23" t="s">
        <v>3429</v>
      </c>
      <c r="AH1851" s="38"/>
      <c r="AJ1851" s="43"/>
      <c r="AK1851" s="22">
        <f t="shared" si="403"/>
        <v>0.26464882617222107</v>
      </c>
      <c r="AL1851" s="22" t="str">
        <f t="shared" si="404"/>
        <v>DROP</v>
      </c>
      <c r="AM1851" s="28">
        <f t="shared" si="405"/>
        <v>0.26377656550388562</v>
      </c>
      <c r="AN1851" s="22">
        <f t="shared" si="406"/>
        <v>0</v>
      </c>
      <c r="AO1851" s="22" t="str">
        <f t="shared" si="407"/>
        <v>DROP</v>
      </c>
      <c r="AP1851" s="22" t="str">
        <f t="shared" si="408"/>
        <v>DROP</v>
      </c>
      <c r="AQ1851" s="22" t="str">
        <f t="shared" si="409"/>
        <v>DROP</v>
      </c>
      <c r="AR1851" s="22" t="str">
        <f t="shared" si="410"/>
        <v>DROP</v>
      </c>
      <c r="AS1851" s="22" t="str">
        <f t="shared" si="411"/>
        <v>DROP</v>
      </c>
      <c r="AT1851" s="22" t="str">
        <f t="shared" si="412"/>
        <v>DROP</v>
      </c>
      <c r="AU1851" s="22">
        <f t="shared" si="413"/>
        <v>3.4343165703197944</v>
      </c>
      <c r="AV1851" s="22">
        <f t="shared" si="414"/>
        <v>0</v>
      </c>
      <c r="AW1851" s="22">
        <f t="shared" si="415"/>
        <v>31.837365649398791</v>
      </c>
      <c r="AX1851" s="22" t="str">
        <f t="shared" si="416"/>
        <v>DROP</v>
      </c>
    </row>
    <row r="1852" spans="1:50" x14ac:dyDescent="0.25">
      <c r="A1852" s="23" t="s">
        <v>18</v>
      </c>
      <c r="B1852" s="22" t="s">
        <v>1870</v>
      </c>
      <c r="C1852" s="34">
        <v>8979.6144971795529</v>
      </c>
      <c r="D1852" s="32">
        <v>-2.0055073717370004</v>
      </c>
      <c r="E1852" s="32">
        <v>6.0432378804593234E-2</v>
      </c>
      <c r="F1852" s="22">
        <v>10</v>
      </c>
      <c r="H1852" s="27">
        <v>1966.3617897901406</v>
      </c>
      <c r="I1852" s="27">
        <v>20.110748114110809</v>
      </c>
      <c r="J1852" s="27">
        <v>59.310176208659371</v>
      </c>
      <c r="K1852" s="27">
        <v>2045.7827141129108</v>
      </c>
      <c r="M1852" s="27">
        <v>7080.2789105362535</v>
      </c>
      <c r="N1852" s="27">
        <v>350.20496539000254</v>
      </c>
      <c r="O1852" s="27">
        <v>0</v>
      </c>
      <c r="P1852" s="27">
        <v>222.388968625925</v>
      </c>
      <c r="Q1852" s="27">
        <v>222.388968625925</v>
      </c>
      <c r="R1852" s="27">
        <v>7080.2789105362535</v>
      </c>
      <c r="S1852" s="22" t="s">
        <v>3358</v>
      </c>
      <c r="T1852" s="28">
        <v>0.26377656550388545</v>
      </c>
      <c r="U1852" s="22">
        <v>0.27532294642896205</v>
      </c>
      <c r="V1852" s="22">
        <v>3.572833368604992</v>
      </c>
      <c r="W1852" s="22">
        <v>31.837365649398805</v>
      </c>
      <c r="X1852" s="27">
        <v>-5384.7011618133447</v>
      </c>
      <c r="Y1852" s="27">
        <v>1473.1887800969832</v>
      </c>
      <c r="Z1852" s="23" t="s">
        <v>3429</v>
      </c>
      <c r="AA1852" s="23" t="s">
        <v>3429</v>
      </c>
      <c r="AB1852" s="23" t="s">
        <v>3429</v>
      </c>
      <c r="AC1852" s="23" t="s">
        <v>3429</v>
      </c>
      <c r="AD1852" s="23" t="s">
        <v>3429</v>
      </c>
      <c r="AE1852" s="23" t="s">
        <v>3429</v>
      </c>
      <c r="AH1852" s="38"/>
      <c r="AJ1852" s="43"/>
      <c r="AK1852" s="22">
        <f t="shared" si="403"/>
        <v>0.27532294642896205</v>
      </c>
      <c r="AL1852" s="22" t="str">
        <f t="shared" si="404"/>
        <v>DROP</v>
      </c>
      <c r="AM1852" s="28">
        <f t="shared" si="405"/>
        <v>0.26377656550388545</v>
      </c>
      <c r="AN1852" s="22">
        <f t="shared" si="406"/>
        <v>0</v>
      </c>
      <c r="AO1852" s="22" t="str">
        <f t="shared" si="407"/>
        <v>DROP</v>
      </c>
      <c r="AP1852" s="22" t="str">
        <f t="shared" si="408"/>
        <v>DROP</v>
      </c>
      <c r="AQ1852" s="22" t="str">
        <f t="shared" si="409"/>
        <v>DROP</v>
      </c>
      <c r="AR1852" s="22" t="str">
        <f t="shared" si="410"/>
        <v>DROP</v>
      </c>
      <c r="AS1852" s="22" t="str">
        <f t="shared" si="411"/>
        <v>DROP</v>
      </c>
      <c r="AT1852" s="22" t="str">
        <f t="shared" si="412"/>
        <v>DROP</v>
      </c>
      <c r="AU1852" s="22">
        <f t="shared" si="413"/>
        <v>3.572833368604992</v>
      </c>
      <c r="AV1852" s="22">
        <f t="shared" si="414"/>
        <v>0</v>
      </c>
      <c r="AW1852" s="22">
        <f t="shared" si="415"/>
        <v>31.837365649398805</v>
      </c>
      <c r="AX1852" s="22" t="str">
        <f t="shared" si="416"/>
        <v>DROP</v>
      </c>
    </row>
    <row r="1853" spans="1:50" x14ac:dyDescent="0.25">
      <c r="A1853" s="23" t="s">
        <v>18</v>
      </c>
      <c r="B1853" s="22" t="s">
        <v>1871</v>
      </c>
      <c r="C1853" s="34">
        <v>104359.75986815244</v>
      </c>
      <c r="D1853" s="32">
        <v>-21.455400144275714</v>
      </c>
      <c r="E1853" s="32">
        <v>9.4662948748217457E-4</v>
      </c>
      <c r="F1853" s="22">
        <v>10</v>
      </c>
      <c r="H1853" s="27">
        <v>22852.767706326878</v>
      </c>
      <c r="I1853" s="27">
        <v>0.31502031786140539</v>
      </c>
      <c r="J1853" s="27">
        <v>0.92905099579851935</v>
      </c>
      <c r="K1853" s="27">
        <v>22854.011777640539</v>
      </c>
      <c r="M1853" s="27">
        <v>82285.960843329172</v>
      </c>
      <c r="N1853" s="27">
        <v>4070.0306348579452</v>
      </c>
      <c r="O1853" s="27">
        <v>0</v>
      </c>
      <c r="P1853" s="27">
        <v>2584.5719067803234</v>
      </c>
      <c r="Q1853" s="27">
        <v>2584.5719067803234</v>
      </c>
      <c r="R1853" s="27">
        <v>82285.960843329172</v>
      </c>
      <c r="S1853" s="22" t="s">
        <v>3358</v>
      </c>
      <c r="T1853" s="28">
        <v>0.26377656550388512</v>
      </c>
      <c r="U1853" s="22">
        <v>0.26464882617222096</v>
      </c>
      <c r="V1853" s="22">
        <v>3.4343165703197962</v>
      </c>
      <c r="W1853" s="22">
        <v>31.837365649398858</v>
      </c>
      <c r="X1853" s="27">
        <v>-63501.979700546581</v>
      </c>
      <c r="Y1853" s="27">
        <v>16199.40923600227</v>
      </c>
      <c r="Z1853" s="23" t="s">
        <v>3429</v>
      </c>
      <c r="AA1853" s="23" t="s">
        <v>3429</v>
      </c>
      <c r="AB1853" s="23" t="s">
        <v>3429</v>
      </c>
      <c r="AC1853" s="23" t="s">
        <v>3429</v>
      </c>
      <c r="AD1853" s="23" t="s">
        <v>3429</v>
      </c>
      <c r="AE1853" s="23" t="s">
        <v>3429</v>
      </c>
      <c r="AH1853" s="38"/>
      <c r="AJ1853" s="43"/>
      <c r="AK1853" s="22">
        <f t="shared" si="403"/>
        <v>0.26464882617222096</v>
      </c>
      <c r="AL1853" s="22" t="str">
        <f t="shared" si="404"/>
        <v>DROP</v>
      </c>
      <c r="AM1853" s="28">
        <f t="shared" si="405"/>
        <v>0.26377656550388512</v>
      </c>
      <c r="AN1853" s="22">
        <f t="shared" si="406"/>
        <v>0</v>
      </c>
      <c r="AO1853" s="22" t="str">
        <f t="shared" si="407"/>
        <v>DROP</v>
      </c>
      <c r="AP1853" s="22" t="str">
        <f t="shared" si="408"/>
        <v>DROP</v>
      </c>
      <c r="AQ1853" s="22" t="str">
        <f t="shared" si="409"/>
        <v>DROP</v>
      </c>
      <c r="AR1853" s="22" t="str">
        <f t="shared" si="410"/>
        <v>DROP</v>
      </c>
      <c r="AS1853" s="22" t="str">
        <f t="shared" si="411"/>
        <v>DROP</v>
      </c>
      <c r="AT1853" s="22" t="str">
        <f t="shared" si="412"/>
        <v>DROP</v>
      </c>
      <c r="AU1853" s="22">
        <f t="shared" si="413"/>
        <v>3.4343165703197962</v>
      </c>
      <c r="AV1853" s="22">
        <f t="shared" si="414"/>
        <v>0</v>
      </c>
      <c r="AW1853" s="22">
        <f t="shared" si="415"/>
        <v>31.837365649398858</v>
      </c>
      <c r="AX1853" s="22" t="str">
        <f t="shared" si="416"/>
        <v>DROP</v>
      </c>
    </row>
    <row r="1854" spans="1:50" x14ac:dyDescent="0.25">
      <c r="A1854" s="23" t="s">
        <v>18</v>
      </c>
      <c r="B1854" s="22" t="s">
        <v>1872</v>
      </c>
      <c r="C1854" s="34">
        <v>7800.9321869769683</v>
      </c>
      <c r="D1854" s="32">
        <v>-1.6037994125456763</v>
      </c>
      <c r="E1854" s="32">
        <v>7.0760918263618674E-5</v>
      </c>
      <c r="F1854" s="22">
        <v>10</v>
      </c>
      <c r="H1854" s="27">
        <v>1708.2531752374882</v>
      </c>
      <c r="I1854" s="27">
        <v>2.3547889917162376E-2</v>
      </c>
      <c r="J1854" s="27">
        <v>6.9446919249565919E-2</v>
      </c>
      <c r="K1854" s="27">
        <v>1708.3461700466548</v>
      </c>
      <c r="M1854" s="27">
        <v>6150.9072202737416</v>
      </c>
      <c r="N1854" s="27">
        <v>304.23635529210179</v>
      </c>
      <c r="O1854" s="27">
        <v>0</v>
      </c>
      <c r="P1854" s="27">
        <v>193.19774405989207</v>
      </c>
      <c r="Q1854" s="27">
        <v>193.19774405989207</v>
      </c>
      <c r="R1854" s="27">
        <v>6150.9072202737416</v>
      </c>
      <c r="S1854" s="22" t="s">
        <v>3358</v>
      </c>
      <c r="T1854" s="28">
        <v>0.26377656550388578</v>
      </c>
      <c r="U1854" s="22">
        <v>0.26464882617222113</v>
      </c>
      <c r="V1854" s="22">
        <v>3.4343165703197935</v>
      </c>
      <c r="W1854" s="22">
        <v>31.837365649398762</v>
      </c>
      <c r="X1854" s="27">
        <v>-4746.797405519188</v>
      </c>
      <c r="Y1854" s="27">
        <v>1210.912070694661</v>
      </c>
      <c r="Z1854" s="23" t="s">
        <v>3429</v>
      </c>
      <c r="AA1854" s="23" t="s">
        <v>3429</v>
      </c>
      <c r="AB1854" s="23" t="s">
        <v>3429</v>
      </c>
      <c r="AC1854" s="23" t="s">
        <v>3429</v>
      </c>
      <c r="AD1854" s="23" t="s">
        <v>3429</v>
      </c>
      <c r="AE1854" s="23" t="s">
        <v>3429</v>
      </c>
      <c r="AH1854" s="38"/>
      <c r="AJ1854" s="43"/>
      <c r="AK1854" s="22">
        <f t="shared" si="403"/>
        <v>0.26464882617222113</v>
      </c>
      <c r="AL1854" s="22" t="str">
        <f t="shared" si="404"/>
        <v>DROP</v>
      </c>
      <c r="AM1854" s="28">
        <f t="shared" si="405"/>
        <v>0.26377656550388578</v>
      </c>
      <c r="AN1854" s="22">
        <f t="shared" si="406"/>
        <v>0</v>
      </c>
      <c r="AO1854" s="22" t="str">
        <f t="shared" si="407"/>
        <v>DROP</v>
      </c>
      <c r="AP1854" s="22" t="str">
        <f t="shared" si="408"/>
        <v>DROP</v>
      </c>
      <c r="AQ1854" s="22" t="str">
        <f t="shared" si="409"/>
        <v>DROP</v>
      </c>
      <c r="AR1854" s="22" t="str">
        <f t="shared" si="410"/>
        <v>DROP</v>
      </c>
      <c r="AS1854" s="22" t="str">
        <f t="shared" si="411"/>
        <v>DROP</v>
      </c>
      <c r="AT1854" s="22" t="str">
        <f t="shared" si="412"/>
        <v>DROP</v>
      </c>
      <c r="AU1854" s="22">
        <f t="shared" si="413"/>
        <v>3.4343165703197935</v>
      </c>
      <c r="AV1854" s="22">
        <f t="shared" si="414"/>
        <v>0</v>
      </c>
      <c r="AW1854" s="22">
        <f t="shared" si="415"/>
        <v>31.837365649398762</v>
      </c>
      <c r="AX1854" s="22" t="str">
        <f t="shared" si="416"/>
        <v>DROP</v>
      </c>
    </row>
    <row r="1855" spans="1:50" x14ac:dyDescent="0.25">
      <c r="A1855" s="23" t="s">
        <v>18</v>
      </c>
      <c r="B1855" s="22" t="s">
        <v>1873</v>
      </c>
      <c r="C1855" s="34">
        <v>5652.7503575325009</v>
      </c>
      <c r="D1855" s="32">
        <v>-1.2624854347790955</v>
      </c>
      <c r="E1855" s="32">
        <v>3.8042741255930469E-2</v>
      </c>
      <c r="F1855" s="22">
        <v>10</v>
      </c>
      <c r="H1855" s="27">
        <v>1237.8429289771557</v>
      </c>
      <c r="I1855" s="27">
        <v>12.659901895342225</v>
      </c>
      <c r="J1855" s="27">
        <v>37.336304345149777</v>
      </c>
      <c r="K1855" s="27">
        <v>1287.8391352176477</v>
      </c>
      <c r="M1855" s="27">
        <v>4457.1010432056573</v>
      </c>
      <c r="N1855" s="27">
        <v>220.45726394376754</v>
      </c>
      <c r="O1855" s="27">
        <v>0</v>
      </c>
      <c r="P1855" s="27">
        <v>139.99591210806793</v>
      </c>
      <c r="Q1855" s="27">
        <v>139.99591210806793</v>
      </c>
      <c r="R1855" s="27">
        <v>4457.1010432056573</v>
      </c>
      <c r="S1855" s="22" t="s">
        <v>3358</v>
      </c>
      <c r="T1855" s="28">
        <v>0.26377656550388534</v>
      </c>
      <c r="U1855" s="22">
        <v>0.2753229464289621</v>
      </c>
      <c r="V1855" s="22">
        <v>3.572833368604992</v>
      </c>
      <c r="W1855" s="22">
        <v>31.837365649398816</v>
      </c>
      <c r="X1855" s="27">
        <v>-3389.7191719317771</v>
      </c>
      <c r="Y1855" s="27">
        <v>927.38595916581221</v>
      </c>
      <c r="Z1855" s="23" t="s">
        <v>3429</v>
      </c>
      <c r="AA1855" s="23" t="s">
        <v>3429</v>
      </c>
      <c r="AB1855" s="23" t="s">
        <v>3429</v>
      </c>
      <c r="AC1855" s="23" t="s">
        <v>3429</v>
      </c>
      <c r="AD1855" s="23" t="s">
        <v>3429</v>
      </c>
      <c r="AE1855" s="23" t="s">
        <v>3429</v>
      </c>
      <c r="AH1855" s="38"/>
      <c r="AJ1855" s="43"/>
      <c r="AK1855" s="22">
        <f t="shared" si="403"/>
        <v>0.2753229464289621</v>
      </c>
      <c r="AL1855" s="22" t="str">
        <f t="shared" si="404"/>
        <v>DROP</v>
      </c>
      <c r="AM1855" s="28">
        <f t="shared" si="405"/>
        <v>0.26377656550388534</v>
      </c>
      <c r="AN1855" s="22">
        <f t="shared" si="406"/>
        <v>0</v>
      </c>
      <c r="AO1855" s="22" t="str">
        <f t="shared" si="407"/>
        <v>DROP</v>
      </c>
      <c r="AP1855" s="22" t="str">
        <f t="shared" si="408"/>
        <v>DROP</v>
      </c>
      <c r="AQ1855" s="22" t="str">
        <f t="shared" si="409"/>
        <v>DROP</v>
      </c>
      <c r="AR1855" s="22" t="str">
        <f t="shared" si="410"/>
        <v>DROP</v>
      </c>
      <c r="AS1855" s="22" t="str">
        <f t="shared" si="411"/>
        <v>DROP</v>
      </c>
      <c r="AT1855" s="22" t="str">
        <f t="shared" si="412"/>
        <v>DROP</v>
      </c>
      <c r="AU1855" s="22">
        <f t="shared" si="413"/>
        <v>3.572833368604992</v>
      </c>
      <c r="AV1855" s="22">
        <f t="shared" si="414"/>
        <v>0</v>
      </c>
      <c r="AW1855" s="22">
        <f t="shared" si="415"/>
        <v>31.837365649398816</v>
      </c>
      <c r="AX1855" s="22" t="str">
        <f t="shared" si="416"/>
        <v>DROP</v>
      </c>
    </row>
    <row r="1856" spans="1:50" x14ac:dyDescent="0.25">
      <c r="A1856" s="23" t="s">
        <v>18</v>
      </c>
      <c r="B1856" s="22" t="s">
        <v>1874</v>
      </c>
      <c r="C1856" s="34">
        <v>2468.9837006253688</v>
      </c>
      <c r="D1856" s="32">
        <v>-0.55142289391798904</v>
      </c>
      <c r="E1856" s="32">
        <v>1.6616142965315901E-2</v>
      </c>
      <c r="F1856" s="22">
        <v>10</v>
      </c>
      <c r="H1856" s="27">
        <v>540.65964747699206</v>
      </c>
      <c r="I1856" s="27">
        <v>5.5295368544738439</v>
      </c>
      <c r="J1856" s="27">
        <v>16.307588525809564</v>
      </c>
      <c r="K1856" s="27">
        <v>562.49677285727546</v>
      </c>
      <c r="M1856" s="27">
        <v>1946.7531965304602</v>
      </c>
      <c r="N1856" s="27">
        <v>96.290364324389387</v>
      </c>
      <c r="O1856" s="27">
        <v>0</v>
      </c>
      <c r="P1856" s="27">
        <v>61.146805234095396</v>
      </c>
      <c r="Q1856" s="27">
        <v>61.146805234095396</v>
      </c>
      <c r="R1856" s="27">
        <v>1946.7531965304602</v>
      </c>
      <c r="S1856" s="22" t="s">
        <v>3358</v>
      </c>
      <c r="T1856" s="28">
        <v>0.26377656550388651</v>
      </c>
      <c r="U1856" s="22">
        <v>0.27532294642896199</v>
      </c>
      <c r="V1856" s="22">
        <v>3.5728333686049853</v>
      </c>
      <c r="W1856" s="22">
        <v>31.837365649398681</v>
      </c>
      <c r="X1856" s="27">
        <v>-1480.546787997574</v>
      </c>
      <c r="Y1856" s="27">
        <v>405.05960329879065</v>
      </c>
      <c r="Z1856" s="23" t="s">
        <v>3429</v>
      </c>
      <c r="AA1856" s="23" t="s">
        <v>3429</v>
      </c>
      <c r="AB1856" s="23" t="s">
        <v>3429</v>
      </c>
      <c r="AC1856" s="23" t="s">
        <v>3429</v>
      </c>
      <c r="AD1856" s="23" t="s">
        <v>3429</v>
      </c>
      <c r="AE1856" s="23" t="s">
        <v>3429</v>
      </c>
      <c r="AH1856" s="38"/>
      <c r="AJ1856" s="43"/>
      <c r="AK1856" s="22">
        <f t="shared" si="403"/>
        <v>0.27532294642896199</v>
      </c>
      <c r="AL1856" s="22" t="str">
        <f t="shared" si="404"/>
        <v>DROP</v>
      </c>
      <c r="AM1856" s="28">
        <f t="shared" si="405"/>
        <v>0.26377656550388651</v>
      </c>
      <c r="AN1856" s="22">
        <f t="shared" si="406"/>
        <v>0</v>
      </c>
      <c r="AO1856" s="22" t="str">
        <f t="shared" si="407"/>
        <v>DROP</v>
      </c>
      <c r="AP1856" s="22" t="str">
        <f t="shared" si="408"/>
        <v>DROP</v>
      </c>
      <c r="AQ1856" s="22" t="str">
        <f t="shared" si="409"/>
        <v>DROP</v>
      </c>
      <c r="AR1856" s="22" t="str">
        <f t="shared" si="410"/>
        <v>DROP</v>
      </c>
      <c r="AS1856" s="22" t="str">
        <f t="shared" si="411"/>
        <v>DROP</v>
      </c>
      <c r="AT1856" s="22" t="str">
        <f t="shared" si="412"/>
        <v>DROP</v>
      </c>
      <c r="AU1856" s="22">
        <f t="shared" si="413"/>
        <v>3.5728333686049853</v>
      </c>
      <c r="AV1856" s="22">
        <f t="shared" si="414"/>
        <v>0</v>
      </c>
      <c r="AW1856" s="22">
        <f t="shared" si="415"/>
        <v>31.837365649398681</v>
      </c>
      <c r="AX1856" s="22" t="str">
        <f t="shared" si="416"/>
        <v>DROP</v>
      </c>
    </row>
    <row r="1857" spans="1:50" x14ac:dyDescent="0.25">
      <c r="A1857" s="23" t="s">
        <v>18</v>
      </c>
      <c r="B1857" s="22" t="s">
        <v>1875</v>
      </c>
      <c r="C1857" s="34">
        <v>9226.8227741417704</v>
      </c>
      <c r="D1857" s="32">
        <v>-1.8969493119726983</v>
      </c>
      <c r="E1857" s="32">
        <v>8.3694927286241867E-5</v>
      </c>
      <c r="F1857" s="22">
        <v>10</v>
      </c>
      <c r="H1857" s="27">
        <v>2020.4956181511513</v>
      </c>
      <c r="I1857" s="27">
        <v>2.7852082515648031E-2</v>
      </c>
      <c r="J1857" s="27">
        <v>8.2140749434484378E-2</v>
      </c>
      <c r="K1857" s="27">
        <v>2020.6056109831015</v>
      </c>
      <c r="M1857" s="27">
        <v>7275.1985867022358</v>
      </c>
      <c r="N1857" s="27">
        <v>359.84608819152902</v>
      </c>
      <c r="O1857" s="27">
        <v>0</v>
      </c>
      <c r="P1857" s="27">
        <v>228.51132429795175</v>
      </c>
      <c r="Q1857" s="27">
        <v>228.51132429795175</v>
      </c>
      <c r="R1857" s="27">
        <v>7275.1985867022358</v>
      </c>
      <c r="S1857" s="22" t="s">
        <v>3358</v>
      </c>
      <c r="T1857" s="28">
        <v>0.26377656550388556</v>
      </c>
      <c r="U1857" s="22">
        <v>0.26464882617222102</v>
      </c>
      <c r="V1857" s="22">
        <v>3.4343165703197931</v>
      </c>
      <c r="W1857" s="22">
        <v>31.837365649398791</v>
      </c>
      <c r="X1857" s="27">
        <v>-5614.4390639106632</v>
      </c>
      <c r="Y1857" s="27">
        <v>1432.2481984936207</v>
      </c>
      <c r="Z1857" s="23" t="s">
        <v>3429</v>
      </c>
      <c r="AA1857" s="23" t="s">
        <v>3429</v>
      </c>
      <c r="AB1857" s="23" t="s">
        <v>3429</v>
      </c>
      <c r="AC1857" s="23" t="s">
        <v>3429</v>
      </c>
      <c r="AD1857" s="23" t="s">
        <v>3429</v>
      </c>
      <c r="AE1857" s="23" t="s">
        <v>3429</v>
      </c>
      <c r="AH1857" s="38"/>
      <c r="AJ1857" s="43"/>
      <c r="AK1857" s="22">
        <f t="shared" si="403"/>
        <v>0.26464882617222102</v>
      </c>
      <c r="AL1857" s="22" t="str">
        <f t="shared" si="404"/>
        <v>DROP</v>
      </c>
      <c r="AM1857" s="28">
        <f t="shared" si="405"/>
        <v>0.26377656550388556</v>
      </c>
      <c r="AN1857" s="22">
        <f t="shared" si="406"/>
        <v>0</v>
      </c>
      <c r="AO1857" s="22" t="str">
        <f t="shared" si="407"/>
        <v>DROP</v>
      </c>
      <c r="AP1857" s="22" t="str">
        <f t="shared" si="408"/>
        <v>DROP</v>
      </c>
      <c r="AQ1857" s="22" t="str">
        <f t="shared" si="409"/>
        <v>DROP</v>
      </c>
      <c r="AR1857" s="22" t="str">
        <f t="shared" si="410"/>
        <v>DROP</v>
      </c>
      <c r="AS1857" s="22" t="str">
        <f t="shared" si="411"/>
        <v>DROP</v>
      </c>
      <c r="AT1857" s="22" t="str">
        <f t="shared" si="412"/>
        <v>DROP</v>
      </c>
      <c r="AU1857" s="22">
        <f t="shared" si="413"/>
        <v>3.4343165703197931</v>
      </c>
      <c r="AV1857" s="22">
        <f t="shared" si="414"/>
        <v>0</v>
      </c>
      <c r="AW1857" s="22">
        <f t="shared" si="415"/>
        <v>31.837365649398791</v>
      </c>
      <c r="AX1857" s="22" t="str">
        <f t="shared" si="416"/>
        <v>DROP</v>
      </c>
    </row>
    <row r="1858" spans="1:50" x14ac:dyDescent="0.25">
      <c r="A1858" s="23" t="s">
        <v>18</v>
      </c>
      <c r="B1858" s="22" t="s">
        <v>1876</v>
      </c>
      <c r="C1858" s="34">
        <v>916.59611838769808</v>
      </c>
      <c r="D1858" s="32">
        <v>-0.18844367326586239</v>
      </c>
      <c r="E1858" s="32">
        <v>8.3142862236719934E-6</v>
      </c>
      <c r="F1858" s="22">
        <v>10</v>
      </c>
      <c r="H1858" s="27">
        <v>200.71681077552279</v>
      </c>
      <c r="I1858" s="27">
        <v>2.7668365750345126E-3</v>
      </c>
      <c r="J1858" s="27">
        <v>8.1598935989217539E-3</v>
      </c>
      <c r="K1858" s="27">
        <v>200.72773750569675</v>
      </c>
      <c r="M1858" s="27">
        <v>722.72102199244819</v>
      </c>
      <c r="N1858" s="27">
        <v>35.747248617120228</v>
      </c>
      <c r="O1858" s="27">
        <v>0</v>
      </c>
      <c r="P1858" s="27">
        <v>22.700402726508134</v>
      </c>
      <c r="Q1858" s="27">
        <v>22.700402726508134</v>
      </c>
      <c r="R1858" s="27">
        <v>722.72102199244819</v>
      </c>
      <c r="S1858" s="22" t="s">
        <v>3358</v>
      </c>
      <c r="T1858" s="28">
        <v>0.26377656550388578</v>
      </c>
      <c r="U1858" s="22">
        <v>0.26464882617222102</v>
      </c>
      <c r="V1858" s="22">
        <v>3.4343165703197922</v>
      </c>
      <c r="W1858" s="22">
        <v>31.837365649398766</v>
      </c>
      <c r="X1858" s="27">
        <v>-557.74053310387171</v>
      </c>
      <c r="Y1858" s="27">
        <v>142.28008616206839</v>
      </c>
      <c r="Z1858" s="23" t="s">
        <v>3429</v>
      </c>
      <c r="AA1858" s="23" t="s">
        <v>3429</v>
      </c>
      <c r="AB1858" s="23" t="s">
        <v>3429</v>
      </c>
      <c r="AC1858" s="23" t="s">
        <v>3429</v>
      </c>
      <c r="AD1858" s="23" t="s">
        <v>3429</v>
      </c>
      <c r="AE1858" s="23" t="s">
        <v>3429</v>
      </c>
      <c r="AH1858" s="38"/>
      <c r="AJ1858" s="43"/>
      <c r="AK1858" s="22">
        <f t="shared" si="403"/>
        <v>0.26464882617222102</v>
      </c>
      <c r="AL1858" s="22" t="str">
        <f t="shared" si="404"/>
        <v>DROP</v>
      </c>
      <c r="AM1858" s="28">
        <f t="shared" si="405"/>
        <v>0.26377656550388578</v>
      </c>
      <c r="AN1858" s="22">
        <f t="shared" si="406"/>
        <v>0</v>
      </c>
      <c r="AO1858" s="22" t="str">
        <f t="shared" si="407"/>
        <v>DROP</v>
      </c>
      <c r="AP1858" s="22" t="str">
        <f t="shared" si="408"/>
        <v>DROP</v>
      </c>
      <c r="AQ1858" s="22" t="str">
        <f t="shared" si="409"/>
        <v>DROP</v>
      </c>
      <c r="AR1858" s="22" t="str">
        <f t="shared" si="410"/>
        <v>DROP</v>
      </c>
      <c r="AS1858" s="22" t="str">
        <f t="shared" si="411"/>
        <v>DROP</v>
      </c>
      <c r="AT1858" s="22" t="str">
        <f t="shared" si="412"/>
        <v>DROP</v>
      </c>
      <c r="AU1858" s="22">
        <f t="shared" si="413"/>
        <v>3.4343165703197922</v>
      </c>
      <c r="AV1858" s="22">
        <f t="shared" si="414"/>
        <v>0</v>
      </c>
      <c r="AW1858" s="22">
        <f t="shared" si="415"/>
        <v>31.837365649398766</v>
      </c>
      <c r="AX1858" s="22" t="str">
        <f t="shared" si="416"/>
        <v>DROP</v>
      </c>
    </row>
    <row r="1859" spans="1:50" x14ac:dyDescent="0.25">
      <c r="A1859" s="23" t="s">
        <v>18</v>
      </c>
      <c r="B1859" s="22" t="s">
        <v>1877</v>
      </c>
      <c r="C1859" s="34">
        <v>2253.2312810735207</v>
      </c>
      <c r="D1859" s="32">
        <v>-0.46324348402208759</v>
      </c>
      <c r="E1859" s="32">
        <v>2.0438674595229232E-5</v>
      </c>
      <c r="F1859" s="22">
        <v>10</v>
      </c>
      <c r="H1859" s="27">
        <v>493.41404311449105</v>
      </c>
      <c r="I1859" s="27">
        <v>6.8016027947536183E-3</v>
      </c>
      <c r="J1859" s="27">
        <v>2.0059137430849555E-2</v>
      </c>
      <c r="K1859" s="27">
        <v>493.44090385471668</v>
      </c>
      <c r="M1859" s="27">
        <v>1776.6359485650905</v>
      </c>
      <c r="N1859" s="27">
        <v>87.8760199618673</v>
      </c>
      <c r="O1859" s="27">
        <v>0</v>
      </c>
      <c r="P1859" s="27">
        <v>55.803484752157551</v>
      </c>
      <c r="Q1859" s="27">
        <v>55.803484752157551</v>
      </c>
      <c r="R1859" s="27">
        <v>1776.6359485650905</v>
      </c>
      <c r="S1859" s="22" t="s">
        <v>3358</v>
      </c>
      <c r="T1859" s="28">
        <v>0.26377656550388551</v>
      </c>
      <c r="U1859" s="22">
        <v>0.26464882617222113</v>
      </c>
      <c r="V1859" s="22">
        <v>3.4343165703197949</v>
      </c>
      <c r="W1859" s="22">
        <v>31.837365649398802</v>
      </c>
      <c r="X1859" s="27">
        <v>-1371.0710646722412</v>
      </c>
      <c r="Y1859" s="27">
        <v>349.76139914069182</v>
      </c>
      <c r="Z1859" s="23" t="s">
        <v>3429</v>
      </c>
      <c r="AA1859" s="23" t="s">
        <v>3429</v>
      </c>
      <c r="AB1859" s="23" t="s">
        <v>3429</v>
      </c>
      <c r="AC1859" s="23" t="s">
        <v>3429</v>
      </c>
      <c r="AD1859" s="23" t="s">
        <v>3429</v>
      </c>
      <c r="AE1859" s="23" t="s">
        <v>3429</v>
      </c>
      <c r="AH1859" s="38"/>
      <c r="AJ1859" s="43"/>
      <c r="AK1859" s="22">
        <f t="shared" si="403"/>
        <v>0.26464882617222113</v>
      </c>
      <c r="AL1859" s="22" t="str">
        <f t="shared" si="404"/>
        <v>DROP</v>
      </c>
      <c r="AM1859" s="28">
        <f t="shared" si="405"/>
        <v>0.26377656550388551</v>
      </c>
      <c r="AN1859" s="22">
        <f t="shared" si="406"/>
        <v>0</v>
      </c>
      <c r="AO1859" s="22" t="str">
        <f t="shared" si="407"/>
        <v>DROP</v>
      </c>
      <c r="AP1859" s="22" t="str">
        <f t="shared" si="408"/>
        <v>DROP</v>
      </c>
      <c r="AQ1859" s="22" t="str">
        <f t="shared" si="409"/>
        <v>DROP</v>
      </c>
      <c r="AR1859" s="22" t="str">
        <f t="shared" si="410"/>
        <v>DROP</v>
      </c>
      <c r="AS1859" s="22" t="str">
        <f t="shared" si="411"/>
        <v>DROP</v>
      </c>
      <c r="AT1859" s="22" t="str">
        <f t="shared" si="412"/>
        <v>DROP</v>
      </c>
      <c r="AU1859" s="22">
        <f t="shared" si="413"/>
        <v>3.4343165703197949</v>
      </c>
      <c r="AV1859" s="22">
        <f t="shared" si="414"/>
        <v>0</v>
      </c>
      <c r="AW1859" s="22">
        <f t="shared" si="415"/>
        <v>31.837365649398802</v>
      </c>
      <c r="AX1859" s="22" t="str">
        <f t="shared" si="416"/>
        <v>DROP</v>
      </c>
    </row>
    <row r="1860" spans="1:50" x14ac:dyDescent="0.25">
      <c r="A1860" s="23" t="s">
        <v>18</v>
      </c>
      <c r="B1860" s="22" t="s">
        <v>1878</v>
      </c>
      <c r="C1860" s="34">
        <v>13457.660996650071</v>
      </c>
      <c r="D1860" s="32">
        <v>-1.6011566985558787</v>
      </c>
      <c r="E1860" s="32">
        <v>1.8006794983298571</v>
      </c>
      <c r="F1860" s="22">
        <v>10</v>
      </c>
      <c r="H1860" s="27">
        <v>2946.9673082372938</v>
      </c>
      <c r="I1860" s="27">
        <v>599.23194389301057</v>
      </c>
      <c r="J1860" s="27">
        <v>1767.2416749735296</v>
      </c>
      <c r="K1860" s="27">
        <v>5313.4409271038339</v>
      </c>
      <c r="M1860" s="27">
        <v>10611.145207809977</v>
      </c>
      <c r="N1860" s="27">
        <v>524.84877886935271</v>
      </c>
      <c r="O1860" s="27">
        <v>0</v>
      </c>
      <c r="P1860" s="27">
        <v>333.29218644100831</v>
      </c>
      <c r="Q1860" s="27">
        <v>333.29218644100831</v>
      </c>
      <c r="R1860" s="27">
        <v>10611.145207809977</v>
      </c>
      <c r="S1860" s="22" t="s">
        <v>3358</v>
      </c>
      <c r="T1860" s="28">
        <v>0.26377656550388556</v>
      </c>
      <c r="U1860" s="22">
        <v>0.47714114550166548</v>
      </c>
      <c r="V1860" s="22">
        <v>6.1918043094261783</v>
      </c>
      <c r="W1860" s="22">
        <v>31.837365649398798</v>
      </c>
      <c r="X1860" s="27">
        <v>-5822.5530595754963</v>
      </c>
      <c r="Y1860" s="27">
        <v>4455.2999617934729</v>
      </c>
      <c r="Z1860" s="23" t="s">
        <v>3429</v>
      </c>
      <c r="AA1860" s="23" t="s">
        <v>3429</v>
      </c>
      <c r="AB1860" s="23" t="s">
        <v>3429</v>
      </c>
      <c r="AC1860" s="23" t="s">
        <v>3429</v>
      </c>
      <c r="AD1860" s="23" t="s">
        <v>3429</v>
      </c>
      <c r="AE1860" s="23" t="s">
        <v>3429</v>
      </c>
      <c r="AH1860" s="38"/>
      <c r="AJ1860" s="43"/>
      <c r="AK1860" s="22">
        <f t="shared" ref="AK1860:AK1923" si="417">IF(K1860/(N1860+M1860)&lt;0,9999,IFERROR(K1860/(N1860+M1860),0))</f>
        <v>0.47714114550166548</v>
      </c>
      <c r="AL1860" s="22" t="str">
        <f t="shared" ref="AL1860:AL1923" si="418">IF(AK1860&gt;=1,K1860-M1860-N1860,"DROP")</f>
        <v>DROP</v>
      </c>
      <c r="AM1860" s="28">
        <f t="shared" ref="AM1860:AM1923" si="419">T1860</f>
        <v>0.26377656550388556</v>
      </c>
      <c r="AN1860" s="22">
        <f t="shared" ref="AN1860:AN1923" si="420">IF(AM1860&gt;=2,$P1860-2*$C1860*$T$2,0)</f>
        <v>0</v>
      </c>
      <c r="AO1860" s="22" t="str">
        <f t="shared" ref="AO1860:AO1923" si="421">IF(OR(AK1860&lt;1,AM1860&lt;2),"DROP","KEEP")</f>
        <v>DROP</v>
      </c>
      <c r="AP1860" s="22" t="str">
        <f t="shared" ref="AP1860:AP1923" si="422">IF(AO1860="DROP","DROP",IF(AL1860&lt;AN1860,AL1860,AN1860))</f>
        <v>DROP</v>
      </c>
      <c r="AQ1860" s="22" t="str">
        <f t="shared" ref="AQ1860:AQ1923" si="423">IF(AO1860="DROP","DROP",IF(K1860/(AJ1860+M1860+AP1860)&lt;0,9999,IFERROR(K1860/(AJ1860+M1860+AP1860),0)))</f>
        <v>DROP</v>
      </c>
      <c r="AR1860" s="22" t="str">
        <f t="shared" ref="AR1860:AR1923" si="424">IF(AO1860="DROP","DROP",IF(C1860&lt;0,9999,IFERROR(($P1860-$AP1860)/($C1860*$T$2),0)))</f>
        <v>DROP</v>
      </c>
      <c r="AS1860" s="22" t="str">
        <f t="shared" ref="AS1860:AS1923" si="425">IF(AO1860="DROP","DROP",IF(R1860&lt;0,9999,IFERROR((R1860+AP1860)/P1860,0)))</f>
        <v>DROP</v>
      </c>
      <c r="AT1860" s="22" t="str">
        <f t="shared" ref="AT1860:AT1923" si="426">IF(Z1860="DROP","DROP",IF(OR(AO1860="DROP",AS1860&lt;1),"DROP","KEEP"))</f>
        <v>DROP</v>
      </c>
      <c r="AU1860" s="22">
        <f t="shared" ref="AU1860:AU1923" si="427">IFERROR(K1860/(N1860+Q1860),0)</f>
        <v>6.1918043094261783</v>
      </c>
      <c r="AV1860" s="22">
        <f t="shared" ref="AV1860:AV1923" si="428">AN1860</f>
        <v>0</v>
      </c>
      <c r="AW1860" s="22">
        <f t="shared" ref="AW1860:AW1923" si="429">IF(R1860&lt;0,9999,IFERROR((R1860+AV1860)/P1860,0))</f>
        <v>31.837365649398798</v>
      </c>
      <c r="AX1860" s="22" t="str">
        <f t="shared" ref="AX1860:AX1923" si="430">IF(AC1860="DROP","DROP",IF(OR(AU1860&lt;1,AW1860&lt;1,AM1860&lt;2),"DROP","KEEP"))</f>
        <v>DROP</v>
      </c>
    </row>
    <row r="1861" spans="1:50" x14ac:dyDescent="0.25">
      <c r="A1861" s="23" t="s">
        <v>18</v>
      </c>
      <c r="B1861" s="22" t="s">
        <v>1879</v>
      </c>
      <c r="C1861" s="34">
        <v>5424.8725783415102</v>
      </c>
      <c r="D1861" s="32">
        <v>-1.2115912047243271</v>
      </c>
      <c r="E1861" s="32">
        <v>3.6509134631999694E-2</v>
      </c>
      <c r="F1861" s="22">
        <v>10</v>
      </c>
      <c r="H1861" s="27">
        <v>1187.9421055192956</v>
      </c>
      <c r="I1861" s="27">
        <v>12.149546732595272</v>
      </c>
      <c r="J1861" s="27">
        <v>35.831176119199675</v>
      </c>
      <c r="K1861" s="27">
        <v>1235.9228283710906</v>
      </c>
      <c r="M1861" s="27">
        <v>4277.423147824672</v>
      </c>
      <c r="N1861" s="27">
        <v>211.57003055531891</v>
      </c>
      <c r="O1861" s="27">
        <v>0</v>
      </c>
      <c r="P1861" s="27">
        <v>134.35229519077524</v>
      </c>
      <c r="Q1861" s="27">
        <v>134.35229519077524</v>
      </c>
      <c r="R1861" s="27">
        <v>4277.423147824672</v>
      </c>
      <c r="S1861" s="22" t="s">
        <v>3358</v>
      </c>
      <c r="T1861" s="28">
        <v>0.26377656550388567</v>
      </c>
      <c r="U1861" s="22">
        <v>0.2753229464289621</v>
      </c>
      <c r="V1861" s="22">
        <v>3.5728333686049911</v>
      </c>
      <c r="W1861" s="22">
        <v>31.837365649398777</v>
      </c>
      <c r="X1861" s="27">
        <v>-3253.0703500089003</v>
      </c>
      <c r="Y1861" s="27">
        <v>890.00050262499644</v>
      </c>
      <c r="Z1861" s="23" t="s">
        <v>3429</v>
      </c>
      <c r="AA1861" s="23" t="s">
        <v>3429</v>
      </c>
      <c r="AB1861" s="23" t="s">
        <v>3429</v>
      </c>
      <c r="AC1861" s="23" t="s">
        <v>3429</v>
      </c>
      <c r="AD1861" s="23" t="s">
        <v>3429</v>
      </c>
      <c r="AE1861" s="23" t="s">
        <v>3429</v>
      </c>
      <c r="AH1861" s="38"/>
      <c r="AJ1861" s="43"/>
      <c r="AK1861" s="22">
        <f t="shared" si="417"/>
        <v>0.2753229464289621</v>
      </c>
      <c r="AL1861" s="22" t="str">
        <f t="shared" si="418"/>
        <v>DROP</v>
      </c>
      <c r="AM1861" s="28">
        <f t="shared" si="419"/>
        <v>0.26377656550388567</v>
      </c>
      <c r="AN1861" s="22">
        <f t="shared" si="420"/>
        <v>0</v>
      </c>
      <c r="AO1861" s="22" t="str">
        <f t="shared" si="421"/>
        <v>DROP</v>
      </c>
      <c r="AP1861" s="22" t="str">
        <f t="shared" si="422"/>
        <v>DROP</v>
      </c>
      <c r="AQ1861" s="22" t="str">
        <f t="shared" si="423"/>
        <v>DROP</v>
      </c>
      <c r="AR1861" s="22" t="str">
        <f t="shared" si="424"/>
        <v>DROP</v>
      </c>
      <c r="AS1861" s="22" t="str">
        <f t="shared" si="425"/>
        <v>DROP</v>
      </c>
      <c r="AT1861" s="22" t="str">
        <f t="shared" si="426"/>
        <v>DROP</v>
      </c>
      <c r="AU1861" s="22">
        <f t="shared" si="427"/>
        <v>3.5728333686049911</v>
      </c>
      <c r="AV1861" s="22">
        <f t="shared" si="428"/>
        <v>0</v>
      </c>
      <c r="AW1861" s="22">
        <f t="shared" si="429"/>
        <v>31.837365649398777</v>
      </c>
      <c r="AX1861" s="22" t="str">
        <f t="shared" si="430"/>
        <v>DROP</v>
      </c>
    </row>
    <row r="1862" spans="1:50" x14ac:dyDescent="0.25">
      <c r="A1862" s="23" t="s">
        <v>18</v>
      </c>
      <c r="B1862" s="22" t="s">
        <v>1880</v>
      </c>
      <c r="C1862" s="34">
        <v>9469.138795409759</v>
      </c>
      <c r="D1862" s="32">
        <v>-1.9467672418361046</v>
      </c>
      <c r="E1862" s="32">
        <v>8.5892934365900132E-5</v>
      </c>
      <c r="F1862" s="22">
        <v>10</v>
      </c>
      <c r="H1862" s="27">
        <v>2073.5581371963744</v>
      </c>
      <c r="I1862" s="27">
        <v>2.858353753374307E-2</v>
      </c>
      <c r="J1862" s="27">
        <v>8.4297940493005194E-2</v>
      </c>
      <c r="K1862" s="27">
        <v>2073.6710186744012</v>
      </c>
      <c r="M1862" s="27">
        <v>7466.2607994072123</v>
      </c>
      <c r="N1862" s="27">
        <v>369.29641302098059</v>
      </c>
      <c r="O1862" s="27">
        <v>0</v>
      </c>
      <c r="P1862" s="27">
        <v>234.51251845481124</v>
      </c>
      <c r="Q1862" s="27">
        <v>234.51251845481124</v>
      </c>
      <c r="R1862" s="27">
        <v>7466.2607994072123</v>
      </c>
      <c r="S1862" s="22" t="s">
        <v>3358</v>
      </c>
      <c r="T1862" s="28">
        <v>0.26377656550388551</v>
      </c>
      <c r="U1862" s="22">
        <v>0.26464882617222102</v>
      </c>
      <c r="V1862" s="22">
        <v>3.4343165703197944</v>
      </c>
      <c r="W1862" s="22">
        <v>31.837365649398812</v>
      </c>
      <c r="X1862" s="27">
        <v>-5761.8861937537913</v>
      </c>
      <c r="Y1862" s="27">
        <v>1469.8620871986095</v>
      </c>
      <c r="Z1862" s="23" t="s">
        <v>3429</v>
      </c>
      <c r="AA1862" s="23" t="s">
        <v>3429</v>
      </c>
      <c r="AB1862" s="23" t="s">
        <v>3429</v>
      </c>
      <c r="AC1862" s="23" t="s">
        <v>3429</v>
      </c>
      <c r="AD1862" s="23" t="s">
        <v>3429</v>
      </c>
      <c r="AE1862" s="23" t="s">
        <v>3429</v>
      </c>
      <c r="AH1862" s="38"/>
      <c r="AJ1862" s="43"/>
      <c r="AK1862" s="22">
        <f t="shared" si="417"/>
        <v>0.26464882617222102</v>
      </c>
      <c r="AL1862" s="22" t="str">
        <f t="shared" si="418"/>
        <v>DROP</v>
      </c>
      <c r="AM1862" s="28">
        <f t="shared" si="419"/>
        <v>0.26377656550388551</v>
      </c>
      <c r="AN1862" s="22">
        <f t="shared" si="420"/>
        <v>0</v>
      </c>
      <c r="AO1862" s="22" t="str">
        <f t="shared" si="421"/>
        <v>DROP</v>
      </c>
      <c r="AP1862" s="22" t="str">
        <f t="shared" si="422"/>
        <v>DROP</v>
      </c>
      <c r="AQ1862" s="22" t="str">
        <f t="shared" si="423"/>
        <v>DROP</v>
      </c>
      <c r="AR1862" s="22" t="str">
        <f t="shared" si="424"/>
        <v>DROP</v>
      </c>
      <c r="AS1862" s="22" t="str">
        <f t="shared" si="425"/>
        <v>DROP</v>
      </c>
      <c r="AT1862" s="22" t="str">
        <f t="shared" si="426"/>
        <v>DROP</v>
      </c>
      <c r="AU1862" s="22">
        <f t="shared" si="427"/>
        <v>3.4343165703197944</v>
      </c>
      <c r="AV1862" s="22">
        <f t="shared" si="428"/>
        <v>0</v>
      </c>
      <c r="AW1862" s="22">
        <f t="shared" si="429"/>
        <v>31.837365649398812</v>
      </c>
      <c r="AX1862" s="22" t="str">
        <f t="shared" si="430"/>
        <v>DROP</v>
      </c>
    </row>
    <row r="1863" spans="1:50" x14ac:dyDescent="0.25">
      <c r="A1863" s="23" t="s">
        <v>18</v>
      </c>
      <c r="B1863" s="22" t="s">
        <v>1881</v>
      </c>
      <c r="C1863" s="34">
        <v>98666.936359126354</v>
      </c>
      <c r="D1863" s="32">
        <v>-11.739129564693821</v>
      </c>
      <c r="E1863" s="32">
        <v>13.201962028105866</v>
      </c>
      <c r="F1863" s="22">
        <v>10</v>
      </c>
      <c r="H1863" s="27">
        <v>21606.149532719988</v>
      </c>
      <c r="I1863" s="27">
        <v>4393.3622705434982</v>
      </c>
      <c r="J1863" s="27">
        <v>12956.807421379799</v>
      </c>
      <c r="K1863" s="27">
        <v>38956.319224643288</v>
      </c>
      <c r="M1863" s="27">
        <v>77797.262776722579</v>
      </c>
      <c r="N1863" s="27">
        <v>3848.0105180059277</v>
      </c>
      <c r="O1863" s="27">
        <v>0</v>
      </c>
      <c r="P1863" s="27">
        <v>2443.5835437342967</v>
      </c>
      <c r="Q1863" s="27">
        <v>2443.5835437342967</v>
      </c>
      <c r="R1863" s="27">
        <v>77797.262776722579</v>
      </c>
      <c r="S1863" s="22" t="s">
        <v>3358</v>
      </c>
      <c r="T1863" s="28">
        <v>0.26377656550388529</v>
      </c>
      <c r="U1863" s="22">
        <v>0.47714114550166536</v>
      </c>
      <c r="V1863" s="22">
        <v>6.1918043094261801</v>
      </c>
      <c r="W1863" s="22">
        <v>31.837365649398837</v>
      </c>
      <c r="X1863" s="27">
        <v>-42688.954070085223</v>
      </c>
      <c r="Y1863" s="27">
        <v>32664.725162903065</v>
      </c>
      <c r="Z1863" s="23" t="s">
        <v>3429</v>
      </c>
      <c r="AA1863" s="23" t="s">
        <v>3429</v>
      </c>
      <c r="AB1863" s="23" t="s">
        <v>3429</v>
      </c>
      <c r="AC1863" s="23" t="s">
        <v>3429</v>
      </c>
      <c r="AD1863" s="23" t="s">
        <v>3429</v>
      </c>
      <c r="AE1863" s="23" t="s">
        <v>3429</v>
      </c>
      <c r="AH1863" s="38"/>
      <c r="AJ1863" s="43"/>
      <c r="AK1863" s="22">
        <f t="shared" si="417"/>
        <v>0.47714114550166536</v>
      </c>
      <c r="AL1863" s="22" t="str">
        <f t="shared" si="418"/>
        <v>DROP</v>
      </c>
      <c r="AM1863" s="28">
        <f t="shared" si="419"/>
        <v>0.26377656550388529</v>
      </c>
      <c r="AN1863" s="22">
        <f t="shared" si="420"/>
        <v>0</v>
      </c>
      <c r="AO1863" s="22" t="str">
        <f t="shared" si="421"/>
        <v>DROP</v>
      </c>
      <c r="AP1863" s="22" t="str">
        <f t="shared" si="422"/>
        <v>DROP</v>
      </c>
      <c r="AQ1863" s="22" t="str">
        <f t="shared" si="423"/>
        <v>DROP</v>
      </c>
      <c r="AR1863" s="22" t="str">
        <f t="shared" si="424"/>
        <v>DROP</v>
      </c>
      <c r="AS1863" s="22" t="str">
        <f t="shared" si="425"/>
        <v>DROP</v>
      </c>
      <c r="AT1863" s="22" t="str">
        <f t="shared" si="426"/>
        <v>DROP</v>
      </c>
      <c r="AU1863" s="22">
        <f t="shared" si="427"/>
        <v>6.1918043094261801</v>
      </c>
      <c r="AV1863" s="22">
        <f t="shared" si="428"/>
        <v>0</v>
      </c>
      <c r="AW1863" s="22">
        <f t="shared" si="429"/>
        <v>31.837365649398837</v>
      </c>
      <c r="AX1863" s="22" t="str">
        <f t="shared" si="430"/>
        <v>DROP</v>
      </c>
    </row>
    <row r="1864" spans="1:50" x14ac:dyDescent="0.25">
      <c r="A1864" s="23" t="s">
        <v>18</v>
      </c>
      <c r="B1864" s="22" t="s">
        <v>1882</v>
      </c>
      <c r="C1864" s="34">
        <v>10946.425282870936</v>
      </c>
      <c r="D1864" s="32">
        <v>-2.2504836623822553</v>
      </c>
      <c r="E1864" s="32">
        <v>9.9293146787397666E-5</v>
      </c>
      <c r="F1864" s="22">
        <v>10</v>
      </c>
      <c r="H1864" s="27">
        <v>2397.0552875951316</v>
      </c>
      <c r="I1864" s="27">
        <v>3.3042873770625286E-2</v>
      </c>
      <c r="J1864" s="27">
        <v>9.744931688549098E-2</v>
      </c>
      <c r="K1864" s="27">
        <v>2397.1857797857879</v>
      </c>
      <c r="M1864" s="27">
        <v>8631.0769911576317</v>
      </c>
      <c r="N1864" s="27">
        <v>426.91058603196649</v>
      </c>
      <c r="O1864" s="27">
        <v>0</v>
      </c>
      <c r="P1864" s="27">
        <v>271.09896862087328</v>
      </c>
      <c r="Q1864" s="27">
        <v>271.09896862087328</v>
      </c>
      <c r="R1864" s="27">
        <v>8631.0769911576317</v>
      </c>
      <c r="S1864" s="22" t="s">
        <v>3358</v>
      </c>
      <c r="T1864" s="28">
        <v>0.26377656550388562</v>
      </c>
      <c r="U1864" s="22">
        <v>0.26464882617222107</v>
      </c>
      <c r="V1864" s="22">
        <v>3.4343165703197944</v>
      </c>
      <c r="W1864" s="22">
        <v>31.837365649398791</v>
      </c>
      <c r="X1864" s="27">
        <v>-6660.8017974038103</v>
      </c>
      <c r="Y1864" s="27">
        <v>1699.176225132948</v>
      </c>
      <c r="Z1864" s="23" t="s">
        <v>3429</v>
      </c>
      <c r="AA1864" s="23" t="s">
        <v>3429</v>
      </c>
      <c r="AB1864" s="23" t="s">
        <v>3429</v>
      </c>
      <c r="AC1864" s="23" t="s">
        <v>3429</v>
      </c>
      <c r="AD1864" s="23" t="s">
        <v>3429</v>
      </c>
      <c r="AE1864" s="23" t="s">
        <v>3429</v>
      </c>
      <c r="AH1864" s="38"/>
      <c r="AJ1864" s="43"/>
      <c r="AK1864" s="22">
        <f t="shared" si="417"/>
        <v>0.26464882617222107</v>
      </c>
      <c r="AL1864" s="22" t="str">
        <f t="shared" si="418"/>
        <v>DROP</v>
      </c>
      <c r="AM1864" s="28">
        <f t="shared" si="419"/>
        <v>0.26377656550388562</v>
      </c>
      <c r="AN1864" s="22">
        <f t="shared" si="420"/>
        <v>0</v>
      </c>
      <c r="AO1864" s="22" t="str">
        <f t="shared" si="421"/>
        <v>DROP</v>
      </c>
      <c r="AP1864" s="22" t="str">
        <f t="shared" si="422"/>
        <v>DROP</v>
      </c>
      <c r="AQ1864" s="22" t="str">
        <f t="shared" si="423"/>
        <v>DROP</v>
      </c>
      <c r="AR1864" s="22" t="str">
        <f t="shared" si="424"/>
        <v>DROP</v>
      </c>
      <c r="AS1864" s="22" t="str">
        <f t="shared" si="425"/>
        <v>DROP</v>
      </c>
      <c r="AT1864" s="22" t="str">
        <f t="shared" si="426"/>
        <v>DROP</v>
      </c>
      <c r="AU1864" s="22">
        <f t="shared" si="427"/>
        <v>3.4343165703197944</v>
      </c>
      <c r="AV1864" s="22">
        <f t="shared" si="428"/>
        <v>0</v>
      </c>
      <c r="AW1864" s="22">
        <f t="shared" si="429"/>
        <v>31.837365649398791</v>
      </c>
      <c r="AX1864" s="22" t="str">
        <f t="shared" si="430"/>
        <v>DROP</v>
      </c>
    </row>
    <row r="1865" spans="1:50" x14ac:dyDescent="0.25">
      <c r="A1865" s="23" t="s">
        <v>18</v>
      </c>
      <c r="B1865" s="22" t="s">
        <v>1883</v>
      </c>
      <c r="C1865" s="34">
        <v>8979.6144971795529</v>
      </c>
      <c r="D1865" s="32">
        <v>-2.0055073717370004</v>
      </c>
      <c r="E1865" s="32">
        <v>6.0432378804593234E-2</v>
      </c>
      <c r="F1865" s="22">
        <v>10</v>
      </c>
      <c r="H1865" s="27">
        <v>1966.3617897901406</v>
      </c>
      <c r="I1865" s="27">
        <v>20.110748114110809</v>
      </c>
      <c r="J1865" s="27">
        <v>59.310176208659371</v>
      </c>
      <c r="K1865" s="27">
        <v>2045.7827141129108</v>
      </c>
      <c r="M1865" s="27">
        <v>7080.2789105362535</v>
      </c>
      <c r="N1865" s="27">
        <v>350.20496539000254</v>
      </c>
      <c r="O1865" s="27">
        <v>0</v>
      </c>
      <c r="P1865" s="27">
        <v>222.388968625925</v>
      </c>
      <c r="Q1865" s="27">
        <v>222.388968625925</v>
      </c>
      <c r="R1865" s="27">
        <v>7080.2789105362535</v>
      </c>
      <c r="S1865" s="22" t="s">
        <v>3358</v>
      </c>
      <c r="T1865" s="28">
        <v>0.26377656550388545</v>
      </c>
      <c r="U1865" s="22">
        <v>0.27532294642896205</v>
      </c>
      <c r="V1865" s="22">
        <v>3.572833368604992</v>
      </c>
      <c r="W1865" s="22">
        <v>31.837365649398805</v>
      </c>
      <c r="X1865" s="27">
        <v>-5384.7011618133447</v>
      </c>
      <c r="Y1865" s="27">
        <v>1473.1887800969832</v>
      </c>
      <c r="Z1865" s="23" t="s">
        <v>3429</v>
      </c>
      <c r="AA1865" s="23" t="s">
        <v>3429</v>
      </c>
      <c r="AB1865" s="23" t="s">
        <v>3429</v>
      </c>
      <c r="AC1865" s="23" t="s">
        <v>3429</v>
      </c>
      <c r="AD1865" s="23" t="s">
        <v>3429</v>
      </c>
      <c r="AE1865" s="23" t="s">
        <v>3429</v>
      </c>
      <c r="AH1865" s="38"/>
      <c r="AJ1865" s="43"/>
      <c r="AK1865" s="22">
        <f t="shared" si="417"/>
        <v>0.27532294642896205</v>
      </c>
      <c r="AL1865" s="22" t="str">
        <f t="shared" si="418"/>
        <v>DROP</v>
      </c>
      <c r="AM1865" s="28">
        <f t="shared" si="419"/>
        <v>0.26377656550388545</v>
      </c>
      <c r="AN1865" s="22">
        <f t="shared" si="420"/>
        <v>0</v>
      </c>
      <c r="AO1865" s="22" t="str">
        <f t="shared" si="421"/>
        <v>DROP</v>
      </c>
      <c r="AP1865" s="22" t="str">
        <f t="shared" si="422"/>
        <v>DROP</v>
      </c>
      <c r="AQ1865" s="22" t="str">
        <f t="shared" si="423"/>
        <v>DROP</v>
      </c>
      <c r="AR1865" s="22" t="str">
        <f t="shared" si="424"/>
        <v>DROP</v>
      </c>
      <c r="AS1865" s="22" t="str">
        <f t="shared" si="425"/>
        <v>DROP</v>
      </c>
      <c r="AT1865" s="22" t="str">
        <f t="shared" si="426"/>
        <v>DROP</v>
      </c>
      <c r="AU1865" s="22">
        <f t="shared" si="427"/>
        <v>3.572833368604992</v>
      </c>
      <c r="AV1865" s="22">
        <f t="shared" si="428"/>
        <v>0</v>
      </c>
      <c r="AW1865" s="22">
        <f t="shared" si="429"/>
        <v>31.837365649398805</v>
      </c>
      <c r="AX1865" s="22" t="str">
        <f t="shared" si="430"/>
        <v>DROP</v>
      </c>
    </row>
    <row r="1866" spans="1:50" x14ac:dyDescent="0.25">
      <c r="A1866" s="23" t="s">
        <v>18</v>
      </c>
      <c r="B1866" s="22" t="s">
        <v>1884</v>
      </c>
      <c r="C1866" s="34">
        <v>104359.75986815244</v>
      </c>
      <c r="D1866" s="32">
        <v>-21.455400144275714</v>
      </c>
      <c r="E1866" s="32">
        <v>9.4662948748217457E-4</v>
      </c>
      <c r="F1866" s="22">
        <v>10</v>
      </c>
      <c r="H1866" s="27">
        <v>22852.767706326878</v>
      </c>
      <c r="I1866" s="27">
        <v>0.31502031786140539</v>
      </c>
      <c r="J1866" s="27">
        <v>0.92905099579851935</v>
      </c>
      <c r="K1866" s="27">
        <v>22854.011777640539</v>
      </c>
      <c r="M1866" s="27">
        <v>82285.960843329172</v>
      </c>
      <c r="N1866" s="27">
        <v>4070.0306348579452</v>
      </c>
      <c r="O1866" s="27">
        <v>0</v>
      </c>
      <c r="P1866" s="27">
        <v>2584.5719067803234</v>
      </c>
      <c r="Q1866" s="27">
        <v>2584.5719067803234</v>
      </c>
      <c r="R1866" s="27">
        <v>82285.960843329172</v>
      </c>
      <c r="S1866" s="22" t="s">
        <v>3358</v>
      </c>
      <c r="T1866" s="28">
        <v>0.26377656550388512</v>
      </c>
      <c r="U1866" s="22">
        <v>0.26464882617222096</v>
      </c>
      <c r="V1866" s="22">
        <v>3.4343165703197962</v>
      </c>
      <c r="W1866" s="22">
        <v>31.837365649398858</v>
      </c>
      <c r="X1866" s="27">
        <v>-63501.979700546581</v>
      </c>
      <c r="Y1866" s="27">
        <v>16199.40923600227</v>
      </c>
      <c r="Z1866" s="23" t="s">
        <v>3429</v>
      </c>
      <c r="AA1866" s="23" t="s">
        <v>3429</v>
      </c>
      <c r="AB1866" s="23" t="s">
        <v>3429</v>
      </c>
      <c r="AC1866" s="23" t="s">
        <v>3429</v>
      </c>
      <c r="AD1866" s="23" t="s">
        <v>3429</v>
      </c>
      <c r="AE1866" s="23" t="s">
        <v>3429</v>
      </c>
      <c r="AH1866" s="38"/>
      <c r="AJ1866" s="43"/>
      <c r="AK1866" s="22">
        <f t="shared" si="417"/>
        <v>0.26464882617222096</v>
      </c>
      <c r="AL1866" s="22" t="str">
        <f t="shared" si="418"/>
        <v>DROP</v>
      </c>
      <c r="AM1866" s="28">
        <f t="shared" si="419"/>
        <v>0.26377656550388512</v>
      </c>
      <c r="AN1866" s="22">
        <f t="shared" si="420"/>
        <v>0</v>
      </c>
      <c r="AO1866" s="22" t="str">
        <f t="shared" si="421"/>
        <v>DROP</v>
      </c>
      <c r="AP1866" s="22" t="str">
        <f t="shared" si="422"/>
        <v>DROP</v>
      </c>
      <c r="AQ1866" s="22" t="str">
        <f t="shared" si="423"/>
        <v>DROP</v>
      </c>
      <c r="AR1866" s="22" t="str">
        <f t="shared" si="424"/>
        <v>DROP</v>
      </c>
      <c r="AS1866" s="22" t="str">
        <f t="shared" si="425"/>
        <v>DROP</v>
      </c>
      <c r="AT1866" s="22" t="str">
        <f t="shared" si="426"/>
        <v>DROP</v>
      </c>
      <c r="AU1866" s="22">
        <f t="shared" si="427"/>
        <v>3.4343165703197962</v>
      </c>
      <c r="AV1866" s="22">
        <f t="shared" si="428"/>
        <v>0</v>
      </c>
      <c r="AW1866" s="22">
        <f t="shared" si="429"/>
        <v>31.837365649398858</v>
      </c>
      <c r="AX1866" s="22" t="str">
        <f t="shared" si="430"/>
        <v>DROP</v>
      </c>
    </row>
    <row r="1867" spans="1:50" x14ac:dyDescent="0.25">
      <c r="A1867" s="23" t="s">
        <v>18</v>
      </c>
      <c r="B1867" s="22" t="s">
        <v>1885</v>
      </c>
      <c r="C1867" s="34">
        <v>7800.9321869769683</v>
      </c>
      <c r="D1867" s="32">
        <v>-1.6037994125456763</v>
      </c>
      <c r="E1867" s="32">
        <v>7.0760918263618674E-5</v>
      </c>
      <c r="F1867" s="22">
        <v>10</v>
      </c>
      <c r="H1867" s="27">
        <v>1708.2531752374882</v>
      </c>
      <c r="I1867" s="27">
        <v>2.3547889917162376E-2</v>
      </c>
      <c r="J1867" s="27">
        <v>6.9446919249565919E-2</v>
      </c>
      <c r="K1867" s="27">
        <v>1708.3461700466548</v>
      </c>
      <c r="M1867" s="27">
        <v>6150.9072202737416</v>
      </c>
      <c r="N1867" s="27">
        <v>304.23635529210179</v>
      </c>
      <c r="O1867" s="27">
        <v>0</v>
      </c>
      <c r="P1867" s="27">
        <v>193.19774405989207</v>
      </c>
      <c r="Q1867" s="27">
        <v>193.19774405989207</v>
      </c>
      <c r="R1867" s="27">
        <v>6150.9072202737416</v>
      </c>
      <c r="S1867" s="22" t="s">
        <v>3358</v>
      </c>
      <c r="T1867" s="28">
        <v>0.26377656550388578</v>
      </c>
      <c r="U1867" s="22">
        <v>0.26464882617222113</v>
      </c>
      <c r="V1867" s="22">
        <v>3.4343165703197935</v>
      </c>
      <c r="W1867" s="22">
        <v>31.837365649398762</v>
      </c>
      <c r="X1867" s="27">
        <v>-4746.797405519188</v>
      </c>
      <c r="Y1867" s="27">
        <v>1210.912070694661</v>
      </c>
      <c r="Z1867" s="23" t="s">
        <v>3429</v>
      </c>
      <c r="AA1867" s="23" t="s">
        <v>3429</v>
      </c>
      <c r="AB1867" s="23" t="s">
        <v>3429</v>
      </c>
      <c r="AC1867" s="23" t="s">
        <v>3429</v>
      </c>
      <c r="AD1867" s="23" t="s">
        <v>3429</v>
      </c>
      <c r="AE1867" s="23" t="s">
        <v>3429</v>
      </c>
      <c r="AH1867" s="38"/>
      <c r="AJ1867" s="43"/>
      <c r="AK1867" s="22">
        <f t="shared" si="417"/>
        <v>0.26464882617222113</v>
      </c>
      <c r="AL1867" s="22" t="str">
        <f t="shared" si="418"/>
        <v>DROP</v>
      </c>
      <c r="AM1867" s="28">
        <f t="shared" si="419"/>
        <v>0.26377656550388578</v>
      </c>
      <c r="AN1867" s="22">
        <f t="shared" si="420"/>
        <v>0</v>
      </c>
      <c r="AO1867" s="22" t="str">
        <f t="shared" si="421"/>
        <v>DROP</v>
      </c>
      <c r="AP1867" s="22" t="str">
        <f t="shared" si="422"/>
        <v>DROP</v>
      </c>
      <c r="AQ1867" s="22" t="str">
        <f t="shared" si="423"/>
        <v>DROP</v>
      </c>
      <c r="AR1867" s="22" t="str">
        <f t="shared" si="424"/>
        <v>DROP</v>
      </c>
      <c r="AS1867" s="22" t="str">
        <f t="shared" si="425"/>
        <v>DROP</v>
      </c>
      <c r="AT1867" s="22" t="str">
        <f t="shared" si="426"/>
        <v>DROP</v>
      </c>
      <c r="AU1867" s="22">
        <f t="shared" si="427"/>
        <v>3.4343165703197935</v>
      </c>
      <c r="AV1867" s="22">
        <f t="shared" si="428"/>
        <v>0</v>
      </c>
      <c r="AW1867" s="22">
        <f t="shared" si="429"/>
        <v>31.837365649398762</v>
      </c>
      <c r="AX1867" s="22" t="str">
        <f t="shared" si="430"/>
        <v>DROP</v>
      </c>
    </row>
    <row r="1868" spans="1:50" x14ac:dyDescent="0.25">
      <c r="A1868" s="23" t="s">
        <v>18</v>
      </c>
      <c r="B1868" s="22" t="s">
        <v>1886</v>
      </c>
      <c r="C1868" s="34">
        <v>5652.7503575325009</v>
      </c>
      <c r="D1868" s="32">
        <v>-1.2624854347790955</v>
      </c>
      <c r="E1868" s="32">
        <v>3.8042741255930469E-2</v>
      </c>
      <c r="F1868" s="22">
        <v>10</v>
      </c>
      <c r="H1868" s="27">
        <v>1237.8429289771557</v>
      </c>
      <c r="I1868" s="27">
        <v>12.659901895342225</v>
      </c>
      <c r="J1868" s="27">
        <v>37.336304345149777</v>
      </c>
      <c r="K1868" s="27">
        <v>1287.8391352176477</v>
      </c>
      <c r="M1868" s="27">
        <v>4457.1010432056573</v>
      </c>
      <c r="N1868" s="27">
        <v>220.45726394376754</v>
      </c>
      <c r="O1868" s="27">
        <v>0</v>
      </c>
      <c r="P1868" s="27">
        <v>139.99591210806793</v>
      </c>
      <c r="Q1868" s="27">
        <v>139.99591210806793</v>
      </c>
      <c r="R1868" s="27">
        <v>4457.1010432056573</v>
      </c>
      <c r="S1868" s="22" t="s">
        <v>3358</v>
      </c>
      <c r="T1868" s="28">
        <v>0.26377656550388534</v>
      </c>
      <c r="U1868" s="22">
        <v>0.2753229464289621</v>
      </c>
      <c r="V1868" s="22">
        <v>3.572833368604992</v>
      </c>
      <c r="W1868" s="22">
        <v>31.837365649398816</v>
      </c>
      <c r="X1868" s="27">
        <v>-3389.7191719317771</v>
      </c>
      <c r="Y1868" s="27">
        <v>927.38595916581221</v>
      </c>
      <c r="Z1868" s="23" t="s">
        <v>3429</v>
      </c>
      <c r="AA1868" s="23" t="s">
        <v>3429</v>
      </c>
      <c r="AB1868" s="23" t="s">
        <v>3429</v>
      </c>
      <c r="AC1868" s="23" t="s">
        <v>3429</v>
      </c>
      <c r="AD1868" s="23" t="s">
        <v>3429</v>
      </c>
      <c r="AE1868" s="23" t="s">
        <v>3429</v>
      </c>
      <c r="AH1868" s="38"/>
      <c r="AJ1868" s="43"/>
      <c r="AK1868" s="22">
        <f t="shared" si="417"/>
        <v>0.2753229464289621</v>
      </c>
      <c r="AL1868" s="22" t="str">
        <f t="shared" si="418"/>
        <v>DROP</v>
      </c>
      <c r="AM1868" s="28">
        <f t="shared" si="419"/>
        <v>0.26377656550388534</v>
      </c>
      <c r="AN1868" s="22">
        <f t="shared" si="420"/>
        <v>0</v>
      </c>
      <c r="AO1868" s="22" t="str">
        <f t="shared" si="421"/>
        <v>DROP</v>
      </c>
      <c r="AP1868" s="22" t="str">
        <f t="shared" si="422"/>
        <v>DROP</v>
      </c>
      <c r="AQ1868" s="22" t="str">
        <f t="shared" si="423"/>
        <v>DROP</v>
      </c>
      <c r="AR1868" s="22" t="str">
        <f t="shared" si="424"/>
        <v>DROP</v>
      </c>
      <c r="AS1868" s="22" t="str">
        <f t="shared" si="425"/>
        <v>DROP</v>
      </c>
      <c r="AT1868" s="22" t="str">
        <f t="shared" si="426"/>
        <v>DROP</v>
      </c>
      <c r="AU1868" s="22">
        <f t="shared" si="427"/>
        <v>3.572833368604992</v>
      </c>
      <c r="AV1868" s="22">
        <f t="shared" si="428"/>
        <v>0</v>
      </c>
      <c r="AW1868" s="22">
        <f t="shared" si="429"/>
        <v>31.837365649398816</v>
      </c>
      <c r="AX1868" s="22" t="str">
        <f t="shared" si="430"/>
        <v>DROP</v>
      </c>
    </row>
    <row r="1869" spans="1:50" x14ac:dyDescent="0.25">
      <c r="A1869" s="23" t="s">
        <v>18</v>
      </c>
      <c r="B1869" s="22" t="s">
        <v>1887</v>
      </c>
      <c r="C1869" s="34">
        <v>2468.9837006253688</v>
      </c>
      <c r="D1869" s="32">
        <v>-0.55142289391798904</v>
      </c>
      <c r="E1869" s="32">
        <v>1.6616142965315901E-2</v>
      </c>
      <c r="F1869" s="22">
        <v>10</v>
      </c>
      <c r="H1869" s="27">
        <v>540.65964747699206</v>
      </c>
      <c r="I1869" s="27">
        <v>5.5295368544738439</v>
      </c>
      <c r="J1869" s="27">
        <v>16.307588525809564</v>
      </c>
      <c r="K1869" s="27">
        <v>562.49677285727546</v>
      </c>
      <c r="M1869" s="27">
        <v>1946.7531965304602</v>
      </c>
      <c r="N1869" s="27">
        <v>96.290364324389387</v>
      </c>
      <c r="O1869" s="27">
        <v>0</v>
      </c>
      <c r="P1869" s="27">
        <v>61.146805234095396</v>
      </c>
      <c r="Q1869" s="27">
        <v>61.146805234095396</v>
      </c>
      <c r="R1869" s="27">
        <v>1946.7531965304602</v>
      </c>
      <c r="S1869" s="22" t="s">
        <v>3358</v>
      </c>
      <c r="T1869" s="28">
        <v>0.26377656550388651</v>
      </c>
      <c r="U1869" s="22">
        <v>0.27532294642896199</v>
      </c>
      <c r="V1869" s="22">
        <v>3.5728333686049853</v>
      </c>
      <c r="W1869" s="22">
        <v>31.837365649398681</v>
      </c>
      <c r="X1869" s="27">
        <v>-1480.546787997574</v>
      </c>
      <c r="Y1869" s="27">
        <v>405.05960329879065</v>
      </c>
      <c r="Z1869" s="23" t="s">
        <v>3429</v>
      </c>
      <c r="AA1869" s="23" t="s">
        <v>3429</v>
      </c>
      <c r="AB1869" s="23" t="s">
        <v>3429</v>
      </c>
      <c r="AC1869" s="23" t="s">
        <v>3429</v>
      </c>
      <c r="AD1869" s="23" t="s">
        <v>3429</v>
      </c>
      <c r="AE1869" s="23" t="s">
        <v>3429</v>
      </c>
      <c r="AH1869" s="38"/>
      <c r="AJ1869" s="43"/>
      <c r="AK1869" s="22">
        <f t="shared" si="417"/>
        <v>0.27532294642896199</v>
      </c>
      <c r="AL1869" s="22" t="str">
        <f t="shared" si="418"/>
        <v>DROP</v>
      </c>
      <c r="AM1869" s="28">
        <f t="shared" si="419"/>
        <v>0.26377656550388651</v>
      </c>
      <c r="AN1869" s="22">
        <f t="shared" si="420"/>
        <v>0</v>
      </c>
      <c r="AO1869" s="22" t="str">
        <f t="shared" si="421"/>
        <v>DROP</v>
      </c>
      <c r="AP1869" s="22" t="str">
        <f t="shared" si="422"/>
        <v>DROP</v>
      </c>
      <c r="AQ1869" s="22" t="str">
        <f t="shared" si="423"/>
        <v>DROP</v>
      </c>
      <c r="AR1869" s="22" t="str">
        <f t="shared" si="424"/>
        <v>DROP</v>
      </c>
      <c r="AS1869" s="22" t="str">
        <f t="shared" si="425"/>
        <v>DROP</v>
      </c>
      <c r="AT1869" s="22" t="str">
        <f t="shared" si="426"/>
        <v>DROP</v>
      </c>
      <c r="AU1869" s="22">
        <f t="shared" si="427"/>
        <v>3.5728333686049853</v>
      </c>
      <c r="AV1869" s="22">
        <f t="shared" si="428"/>
        <v>0</v>
      </c>
      <c r="AW1869" s="22">
        <f t="shared" si="429"/>
        <v>31.837365649398681</v>
      </c>
      <c r="AX1869" s="22" t="str">
        <f t="shared" si="430"/>
        <v>DROP</v>
      </c>
    </row>
    <row r="1870" spans="1:50" x14ac:dyDescent="0.25">
      <c r="A1870" s="23" t="s">
        <v>18</v>
      </c>
      <c r="B1870" s="22" t="s">
        <v>1888</v>
      </c>
      <c r="C1870" s="34">
        <v>9226.8227741417704</v>
      </c>
      <c r="D1870" s="32">
        <v>-1.8969493119726983</v>
      </c>
      <c r="E1870" s="32">
        <v>8.3694927286241867E-5</v>
      </c>
      <c r="F1870" s="22">
        <v>10</v>
      </c>
      <c r="H1870" s="27">
        <v>2020.4956181511513</v>
      </c>
      <c r="I1870" s="27">
        <v>2.7852082515648031E-2</v>
      </c>
      <c r="J1870" s="27">
        <v>8.2140749434484378E-2</v>
      </c>
      <c r="K1870" s="27">
        <v>2020.6056109831015</v>
      </c>
      <c r="M1870" s="27">
        <v>7275.1985867022358</v>
      </c>
      <c r="N1870" s="27">
        <v>359.84608819152902</v>
      </c>
      <c r="O1870" s="27">
        <v>0</v>
      </c>
      <c r="P1870" s="27">
        <v>228.51132429795175</v>
      </c>
      <c r="Q1870" s="27">
        <v>228.51132429795175</v>
      </c>
      <c r="R1870" s="27">
        <v>7275.1985867022358</v>
      </c>
      <c r="S1870" s="22" t="s">
        <v>3358</v>
      </c>
      <c r="T1870" s="28">
        <v>0.26377656550388556</v>
      </c>
      <c r="U1870" s="22">
        <v>0.26464882617222102</v>
      </c>
      <c r="V1870" s="22">
        <v>3.4343165703197931</v>
      </c>
      <c r="W1870" s="22">
        <v>31.837365649398791</v>
      </c>
      <c r="X1870" s="27">
        <v>-5614.4390639106632</v>
      </c>
      <c r="Y1870" s="27">
        <v>1432.2481984936207</v>
      </c>
      <c r="Z1870" s="23" t="s">
        <v>3429</v>
      </c>
      <c r="AA1870" s="23" t="s">
        <v>3429</v>
      </c>
      <c r="AB1870" s="23" t="s">
        <v>3429</v>
      </c>
      <c r="AC1870" s="23" t="s">
        <v>3429</v>
      </c>
      <c r="AD1870" s="23" t="s">
        <v>3429</v>
      </c>
      <c r="AE1870" s="23" t="s">
        <v>3429</v>
      </c>
      <c r="AH1870" s="38"/>
      <c r="AJ1870" s="43"/>
      <c r="AK1870" s="22">
        <f t="shared" si="417"/>
        <v>0.26464882617222102</v>
      </c>
      <c r="AL1870" s="22" t="str">
        <f t="shared" si="418"/>
        <v>DROP</v>
      </c>
      <c r="AM1870" s="28">
        <f t="shared" si="419"/>
        <v>0.26377656550388556</v>
      </c>
      <c r="AN1870" s="22">
        <f t="shared" si="420"/>
        <v>0</v>
      </c>
      <c r="AO1870" s="22" t="str">
        <f t="shared" si="421"/>
        <v>DROP</v>
      </c>
      <c r="AP1870" s="22" t="str">
        <f t="shared" si="422"/>
        <v>DROP</v>
      </c>
      <c r="AQ1870" s="22" t="str">
        <f t="shared" si="423"/>
        <v>DROP</v>
      </c>
      <c r="AR1870" s="22" t="str">
        <f t="shared" si="424"/>
        <v>DROP</v>
      </c>
      <c r="AS1870" s="22" t="str">
        <f t="shared" si="425"/>
        <v>DROP</v>
      </c>
      <c r="AT1870" s="22" t="str">
        <f t="shared" si="426"/>
        <v>DROP</v>
      </c>
      <c r="AU1870" s="22">
        <f t="shared" si="427"/>
        <v>3.4343165703197931</v>
      </c>
      <c r="AV1870" s="22">
        <f t="shared" si="428"/>
        <v>0</v>
      </c>
      <c r="AW1870" s="22">
        <f t="shared" si="429"/>
        <v>31.837365649398791</v>
      </c>
      <c r="AX1870" s="22" t="str">
        <f t="shared" si="430"/>
        <v>DROP</v>
      </c>
    </row>
    <row r="1871" spans="1:50" x14ac:dyDescent="0.25">
      <c r="A1871" s="23" t="s">
        <v>18</v>
      </c>
      <c r="B1871" s="22" t="s">
        <v>1889</v>
      </c>
      <c r="C1871" s="34">
        <v>916.59611838769808</v>
      </c>
      <c r="D1871" s="32">
        <v>-0.18844367326586239</v>
      </c>
      <c r="E1871" s="32">
        <v>8.3142862236719934E-6</v>
      </c>
      <c r="F1871" s="22">
        <v>10</v>
      </c>
      <c r="H1871" s="27">
        <v>200.71681077552279</v>
      </c>
      <c r="I1871" s="27">
        <v>2.7668365750345126E-3</v>
      </c>
      <c r="J1871" s="27">
        <v>8.1598935989217539E-3</v>
      </c>
      <c r="K1871" s="27">
        <v>200.72773750569675</v>
      </c>
      <c r="M1871" s="27">
        <v>722.72102199244819</v>
      </c>
      <c r="N1871" s="27">
        <v>35.747248617120228</v>
      </c>
      <c r="O1871" s="27">
        <v>0</v>
      </c>
      <c r="P1871" s="27">
        <v>22.700402726508134</v>
      </c>
      <c r="Q1871" s="27">
        <v>22.700402726508134</v>
      </c>
      <c r="R1871" s="27">
        <v>722.72102199244819</v>
      </c>
      <c r="S1871" s="22" t="s">
        <v>3358</v>
      </c>
      <c r="T1871" s="28">
        <v>0.26377656550388578</v>
      </c>
      <c r="U1871" s="22">
        <v>0.26464882617222102</v>
      </c>
      <c r="V1871" s="22">
        <v>3.4343165703197922</v>
      </c>
      <c r="W1871" s="22">
        <v>31.837365649398766</v>
      </c>
      <c r="X1871" s="27">
        <v>-557.74053310387171</v>
      </c>
      <c r="Y1871" s="27">
        <v>142.28008616206839</v>
      </c>
      <c r="Z1871" s="23" t="s">
        <v>3429</v>
      </c>
      <c r="AA1871" s="23" t="s">
        <v>3429</v>
      </c>
      <c r="AB1871" s="23" t="s">
        <v>3429</v>
      </c>
      <c r="AC1871" s="23" t="s">
        <v>3429</v>
      </c>
      <c r="AD1871" s="23" t="s">
        <v>3429</v>
      </c>
      <c r="AE1871" s="23" t="s">
        <v>3429</v>
      </c>
      <c r="AH1871" s="38"/>
      <c r="AJ1871" s="43"/>
      <c r="AK1871" s="22">
        <f t="shared" si="417"/>
        <v>0.26464882617222102</v>
      </c>
      <c r="AL1871" s="22" t="str">
        <f t="shared" si="418"/>
        <v>DROP</v>
      </c>
      <c r="AM1871" s="28">
        <f t="shared" si="419"/>
        <v>0.26377656550388578</v>
      </c>
      <c r="AN1871" s="22">
        <f t="shared" si="420"/>
        <v>0</v>
      </c>
      <c r="AO1871" s="22" t="str">
        <f t="shared" si="421"/>
        <v>DROP</v>
      </c>
      <c r="AP1871" s="22" t="str">
        <f t="shared" si="422"/>
        <v>DROP</v>
      </c>
      <c r="AQ1871" s="22" t="str">
        <f t="shared" si="423"/>
        <v>DROP</v>
      </c>
      <c r="AR1871" s="22" t="str">
        <f t="shared" si="424"/>
        <v>DROP</v>
      </c>
      <c r="AS1871" s="22" t="str">
        <f t="shared" si="425"/>
        <v>DROP</v>
      </c>
      <c r="AT1871" s="22" t="str">
        <f t="shared" si="426"/>
        <v>DROP</v>
      </c>
      <c r="AU1871" s="22">
        <f t="shared" si="427"/>
        <v>3.4343165703197922</v>
      </c>
      <c r="AV1871" s="22">
        <f t="shared" si="428"/>
        <v>0</v>
      </c>
      <c r="AW1871" s="22">
        <f t="shared" si="429"/>
        <v>31.837365649398766</v>
      </c>
      <c r="AX1871" s="22" t="str">
        <f t="shared" si="430"/>
        <v>DROP</v>
      </c>
    </row>
    <row r="1872" spans="1:50" x14ac:dyDescent="0.25">
      <c r="A1872" s="23" t="s">
        <v>18</v>
      </c>
      <c r="B1872" s="22" t="s">
        <v>1890</v>
      </c>
      <c r="C1872" s="34">
        <v>0.21677852480090556</v>
      </c>
      <c r="D1872" s="32">
        <v>4.3378239129452969E-6</v>
      </c>
      <c r="E1872" s="32">
        <v>9.7784142881756188E-5</v>
      </c>
      <c r="F1872" s="22">
        <v>20</v>
      </c>
      <c r="H1872" s="27">
        <v>8.8141073299384198E-2</v>
      </c>
      <c r="I1872" s="27">
        <v>0.1166257043392671</v>
      </c>
      <c r="J1872" s="27">
        <v>0.15654275923913366</v>
      </c>
      <c r="K1872" s="27">
        <v>0.361309536877785</v>
      </c>
      <c r="M1872" s="27">
        <v>0.29663194773491081</v>
      </c>
      <c r="N1872" s="27">
        <v>8.4543624672353164E-3</v>
      </c>
      <c r="O1872" s="27">
        <v>0</v>
      </c>
      <c r="P1872" s="27">
        <v>0.53388128654970757</v>
      </c>
      <c r="Q1872" s="27">
        <v>0.53388128654970757</v>
      </c>
      <c r="R1872" s="27">
        <v>0.29663194773491081</v>
      </c>
      <c r="S1872" s="22" t="s">
        <v>3383</v>
      </c>
      <c r="T1872" s="28">
        <v>26.230653028471938</v>
      </c>
      <c r="U1872" s="22">
        <v>1.1842862979934634</v>
      </c>
      <c r="V1872" s="22">
        <v>0.66621019203275256</v>
      </c>
      <c r="W1872" s="22">
        <v>0.55561405729716018</v>
      </c>
      <c r="X1872" s="27">
        <v>5.6223226675638893E-2</v>
      </c>
      <c r="Y1872" s="27">
        <v>-0.18102611213915787</v>
      </c>
      <c r="Z1872" s="23" t="s">
        <v>3429</v>
      </c>
      <c r="AA1872" s="23" t="s">
        <v>3429</v>
      </c>
      <c r="AB1872" s="23" t="s">
        <v>3429</v>
      </c>
      <c r="AC1872" s="23" t="s">
        <v>3429</v>
      </c>
      <c r="AD1872" s="23" t="s">
        <v>3429</v>
      </c>
      <c r="AE1872" s="23" t="s">
        <v>3429</v>
      </c>
      <c r="AH1872" s="38"/>
      <c r="AJ1872" s="43"/>
      <c r="AK1872" s="22">
        <f t="shared" si="417"/>
        <v>1.1842862979934634</v>
      </c>
      <c r="AL1872" s="22">
        <f t="shared" si="418"/>
        <v>5.6223226675638879E-2</v>
      </c>
      <c r="AM1872" s="28">
        <f t="shared" si="419"/>
        <v>26.230653028471938</v>
      </c>
      <c r="AN1872" s="22">
        <f t="shared" si="420"/>
        <v>0.49317461516259353</v>
      </c>
      <c r="AO1872" s="22" t="str">
        <f t="shared" si="421"/>
        <v>KEEP</v>
      </c>
      <c r="AP1872" s="22">
        <f t="shared" si="422"/>
        <v>5.6223226675638879E-2</v>
      </c>
      <c r="AQ1872" s="22">
        <f t="shared" si="423"/>
        <v>1.0239598653508721</v>
      </c>
      <c r="AR1872" s="22">
        <f t="shared" si="424"/>
        <v>23.468293702111655</v>
      </c>
      <c r="AS1872" s="22">
        <f t="shared" si="425"/>
        <v>0.66092441016416248</v>
      </c>
      <c r="AT1872" s="22" t="str">
        <f t="shared" si="426"/>
        <v>DROP</v>
      </c>
      <c r="AU1872" s="22">
        <f t="shared" si="427"/>
        <v>0.66621019203275256</v>
      </c>
      <c r="AV1872" s="22">
        <f t="shared" si="428"/>
        <v>0.49317461516259353</v>
      </c>
      <c r="AW1872" s="22">
        <f t="shared" si="429"/>
        <v>1.4793673852135827</v>
      </c>
      <c r="AX1872" s="22" t="str">
        <f t="shared" si="430"/>
        <v>DROP</v>
      </c>
    </row>
    <row r="1873" spans="1:50" x14ac:dyDescent="0.25">
      <c r="A1873" s="23" t="s">
        <v>18</v>
      </c>
      <c r="B1873" s="22" t="s">
        <v>1891</v>
      </c>
      <c r="C1873" s="34">
        <v>0.21677852480090556</v>
      </c>
      <c r="D1873" s="32">
        <v>8.9655460428797581E-5</v>
      </c>
      <c r="E1873" s="32">
        <v>5.2810004030811577E-5</v>
      </c>
      <c r="F1873" s="22">
        <v>20</v>
      </c>
      <c r="H1873" s="27">
        <v>8.8141073299384198E-2</v>
      </c>
      <c r="I1873" s="27">
        <v>0.11580690061605513</v>
      </c>
      <c r="J1873" s="27">
        <v>0.15525072507066992</v>
      </c>
      <c r="K1873" s="27">
        <v>0.35919869898610923</v>
      </c>
      <c r="M1873" s="27">
        <v>0.29663194773491081</v>
      </c>
      <c r="N1873" s="27">
        <v>8.4543624672353164E-3</v>
      </c>
      <c r="O1873" s="27">
        <v>0</v>
      </c>
      <c r="P1873" s="27">
        <v>0.53388128654970757</v>
      </c>
      <c r="Q1873" s="27">
        <v>0.53388128654970757</v>
      </c>
      <c r="R1873" s="27">
        <v>0.29663194773491081</v>
      </c>
      <c r="S1873" s="22" t="s">
        <v>3383</v>
      </c>
      <c r="T1873" s="28">
        <v>26.230653028471938</v>
      </c>
      <c r="U1873" s="22">
        <v>1.1773674759385597</v>
      </c>
      <c r="V1873" s="22">
        <v>0.6623180674868151</v>
      </c>
      <c r="W1873" s="22">
        <v>0.55561405729716018</v>
      </c>
      <c r="X1873" s="27">
        <v>5.4112388783963128E-2</v>
      </c>
      <c r="Y1873" s="27">
        <v>-0.18313695003083363</v>
      </c>
      <c r="Z1873" s="23" t="s">
        <v>3429</v>
      </c>
      <c r="AA1873" s="23" t="s">
        <v>3429</v>
      </c>
      <c r="AB1873" s="23" t="s">
        <v>3429</v>
      </c>
      <c r="AC1873" s="23" t="s">
        <v>3429</v>
      </c>
      <c r="AD1873" s="23" t="s">
        <v>3429</v>
      </c>
      <c r="AE1873" s="23" t="s">
        <v>3429</v>
      </c>
      <c r="AH1873" s="38"/>
      <c r="AJ1873" s="43"/>
      <c r="AK1873" s="22">
        <f t="shared" si="417"/>
        <v>1.1773674759385597</v>
      </c>
      <c r="AL1873" s="22">
        <f t="shared" si="418"/>
        <v>5.4112388783963114E-2</v>
      </c>
      <c r="AM1873" s="28">
        <f t="shared" si="419"/>
        <v>26.230653028471938</v>
      </c>
      <c r="AN1873" s="22">
        <f t="shared" si="420"/>
        <v>0.49317461516259353</v>
      </c>
      <c r="AO1873" s="22" t="str">
        <f t="shared" si="421"/>
        <v>KEEP</v>
      </c>
      <c r="AP1873" s="22">
        <f t="shared" si="422"/>
        <v>5.4112388783963114E-2</v>
      </c>
      <c r="AQ1873" s="22">
        <f t="shared" si="423"/>
        <v>1.0241040598150339</v>
      </c>
      <c r="AR1873" s="22">
        <f t="shared" si="424"/>
        <v>23.572003380144626</v>
      </c>
      <c r="AS1873" s="22">
        <f t="shared" si="425"/>
        <v>0.6569706512577258</v>
      </c>
      <c r="AT1873" s="22" t="str">
        <f t="shared" si="426"/>
        <v>DROP</v>
      </c>
      <c r="AU1873" s="22">
        <f t="shared" si="427"/>
        <v>0.6623180674868151</v>
      </c>
      <c r="AV1873" s="22">
        <f t="shared" si="428"/>
        <v>0.49317461516259353</v>
      </c>
      <c r="AW1873" s="22">
        <f t="shared" si="429"/>
        <v>1.4793673852135827</v>
      </c>
      <c r="AX1873" s="22" t="str">
        <f t="shared" si="430"/>
        <v>DROP</v>
      </c>
    </row>
    <row r="1874" spans="1:50" x14ac:dyDescent="0.25">
      <c r="A1874" s="23" t="s">
        <v>18</v>
      </c>
      <c r="B1874" s="22" t="s">
        <v>1892</v>
      </c>
      <c r="C1874" s="34">
        <v>0.21677852480090556</v>
      </c>
      <c r="D1874" s="32">
        <v>4.4238111480764933E-5</v>
      </c>
      <c r="E1874" s="32">
        <v>1.011709482691002E-4</v>
      </c>
      <c r="F1874" s="22">
        <v>20</v>
      </c>
      <c r="H1874" s="27">
        <v>8.8141073299384198E-2</v>
      </c>
      <c r="I1874" s="27">
        <v>0.12066509714998744</v>
      </c>
      <c r="J1874" s="27">
        <v>0.1619647003097007</v>
      </c>
      <c r="K1874" s="27">
        <v>0.37077087075907234</v>
      </c>
      <c r="M1874" s="27">
        <v>0.29663194773491081</v>
      </c>
      <c r="N1874" s="27">
        <v>8.4543624672353164E-3</v>
      </c>
      <c r="O1874" s="27">
        <v>0</v>
      </c>
      <c r="P1874" s="27">
        <v>0.53388128654970757</v>
      </c>
      <c r="Q1874" s="27">
        <v>0.53388128654970757</v>
      </c>
      <c r="R1874" s="27">
        <v>0.29663194773491081</v>
      </c>
      <c r="S1874" s="22" t="s">
        <v>3383</v>
      </c>
      <c r="T1874" s="28">
        <v>26.230653028471938</v>
      </c>
      <c r="U1874" s="22">
        <v>1.2152982889117656</v>
      </c>
      <c r="V1874" s="22">
        <v>0.68365572396198737</v>
      </c>
      <c r="W1874" s="22">
        <v>0.55561405729716018</v>
      </c>
      <c r="X1874" s="27">
        <v>6.568456055692623E-2</v>
      </c>
      <c r="Y1874" s="27">
        <v>-0.17156477825787053</v>
      </c>
      <c r="Z1874" s="23" t="s">
        <v>3429</v>
      </c>
      <c r="AA1874" s="23" t="s">
        <v>3429</v>
      </c>
      <c r="AB1874" s="23" t="s">
        <v>3429</v>
      </c>
      <c r="AC1874" s="23" t="s">
        <v>3429</v>
      </c>
      <c r="AD1874" s="23" t="s">
        <v>3429</v>
      </c>
      <c r="AE1874" s="23" t="s">
        <v>3429</v>
      </c>
      <c r="AH1874" s="38"/>
      <c r="AJ1874" s="43"/>
      <c r="AK1874" s="22">
        <f t="shared" si="417"/>
        <v>1.2152982889117656</v>
      </c>
      <c r="AL1874" s="22">
        <f t="shared" si="418"/>
        <v>6.5684560556926216E-2</v>
      </c>
      <c r="AM1874" s="28">
        <f t="shared" si="419"/>
        <v>26.230653028471938</v>
      </c>
      <c r="AN1874" s="22">
        <f t="shared" si="420"/>
        <v>0.49317461516259353</v>
      </c>
      <c r="AO1874" s="22" t="str">
        <f t="shared" si="421"/>
        <v>KEEP</v>
      </c>
      <c r="AP1874" s="22">
        <f t="shared" si="422"/>
        <v>6.5684560556926216E-2</v>
      </c>
      <c r="AQ1874" s="22">
        <f t="shared" si="423"/>
        <v>1.0233341906144269</v>
      </c>
      <c r="AR1874" s="22">
        <f t="shared" si="424"/>
        <v>23.003439487365796</v>
      </c>
      <c r="AS1874" s="22">
        <f t="shared" si="425"/>
        <v>0.67864620360336081</v>
      </c>
      <c r="AT1874" s="22" t="str">
        <f t="shared" si="426"/>
        <v>DROP</v>
      </c>
      <c r="AU1874" s="22">
        <f t="shared" si="427"/>
        <v>0.68365572396198737</v>
      </c>
      <c r="AV1874" s="22">
        <f t="shared" si="428"/>
        <v>0.49317461516259353</v>
      </c>
      <c r="AW1874" s="22">
        <f t="shared" si="429"/>
        <v>1.4793673852135827</v>
      </c>
      <c r="AX1874" s="22" t="str">
        <f t="shared" si="430"/>
        <v>DROP</v>
      </c>
    </row>
    <row r="1875" spans="1:50" x14ac:dyDescent="0.25">
      <c r="A1875" s="23" t="s">
        <v>18</v>
      </c>
      <c r="B1875" s="22" t="s">
        <v>1893</v>
      </c>
      <c r="C1875" s="34">
        <v>0.21677852480090556</v>
      </c>
      <c r="D1875" s="32">
        <v>4.3378239129452969E-6</v>
      </c>
      <c r="E1875" s="32">
        <v>9.7784142881756188E-5</v>
      </c>
      <c r="F1875" s="22">
        <v>20</v>
      </c>
      <c r="H1875" s="27">
        <v>8.8141073299384198E-2</v>
      </c>
      <c r="I1875" s="27">
        <v>0.1166257043392671</v>
      </c>
      <c r="J1875" s="27">
        <v>0.15654275923913366</v>
      </c>
      <c r="K1875" s="27">
        <v>0.361309536877785</v>
      </c>
      <c r="M1875" s="27">
        <v>0.29663194773491081</v>
      </c>
      <c r="N1875" s="27">
        <v>8.4543624672353164E-3</v>
      </c>
      <c r="O1875" s="27">
        <v>0</v>
      </c>
      <c r="P1875" s="27">
        <v>0.53388128654970757</v>
      </c>
      <c r="Q1875" s="27">
        <v>0.53388128654970757</v>
      </c>
      <c r="R1875" s="27">
        <v>0.29663194773491081</v>
      </c>
      <c r="S1875" s="22" t="s">
        <v>3383</v>
      </c>
      <c r="T1875" s="28">
        <v>26.230653028471938</v>
      </c>
      <c r="U1875" s="22">
        <v>1.1842862979934634</v>
      </c>
      <c r="V1875" s="22">
        <v>0.66621019203275256</v>
      </c>
      <c r="W1875" s="22">
        <v>0.55561405729716018</v>
      </c>
      <c r="X1875" s="27">
        <v>5.6223226675638893E-2</v>
      </c>
      <c r="Y1875" s="27">
        <v>-0.18102611213915787</v>
      </c>
      <c r="Z1875" s="23" t="s">
        <v>3429</v>
      </c>
      <c r="AA1875" s="23" t="s">
        <v>3429</v>
      </c>
      <c r="AB1875" s="23" t="s">
        <v>3429</v>
      </c>
      <c r="AC1875" s="23" t="s">
        <v>3429</v>
      </c>
      <c r="AD1875" s="23" t="s">
        <v>3429</v>
      </c>
      <c r="AE1875" s="23" t="s">
        <v>3429</v>
      </c>
      <c r="AH1875" s="38"/>
      <c r="AJ1875" s="43"/>
      <c r="AK1875" s="22">
        <f t="shared" si="417"/>
        <v>1.1842862979934634</v>
      </c>
      <c r="AL1875" s="22">
        <f t="shared" si="418"/>
        <v>5.6223226675638879E-2</v>
      </c>
      <c r="AM1875" s="28">
        <f t="shared" si="419"/>
        <v>26.230653028471938</v>
      </c>
      <c r="AN1875" s="22">
        <f t="shared" si="420"/>
        <v>0.49317461516259353</v>
      </c>
      <c r="AO1875" s="22" t="str">
        <f t="shared" si="421"/>
        <v>KEEP</v>
      </c>
      <c r="AP1875" s="22">
        <f t="shared" si="422"/>
        <v>5.6223226675638879E-2</v>
      </c>
      <c r="AQ1875" s="22">
        <f t="shared" si="423"/>
        <v>1.0239598653508721</v>
      </c>
      <c r="AR1875" s="22">
        <f t="shared" si="424"/>
        <v>23.468293702111655</v>
      </c>
      <c r="AS1875" s="22">
        <f t="shared" si="425"/>
        <v>0.66092441016416248</v>
      </c>
      <c r="AT1875" s="22" t="str">
        <f t="shared" si="426"/>
        <v>DROP</v>
      </c>
      <c r="AU1875" s="22">
        <f t="shared" si="427"/>
        <v>0.66621019203275256</v>
      </c>
      <c r="AV1875" s="22">
        <f t="shared" si="428"/>
        <v>0.49317461516259353</v>
      </c>
      <c r="AW1875" s="22">
        <f t="shared" si="429"/>
        <v>1.4793673852135827</v>
      </c>
      <c r="AX1875" s="22" t="str">
        <f t="shared" si="430"/>
        <v>DROP</v>
      </c>
    </row>
    <row r="1876" spans="1:50" x14ac:dyDescent="0.25">
      <c r="A1876" s="23" t="s">
        <v>18</v>
      </c>
      <c r="B1876" s="22" t="s">
        <v>1894</v>
      </c>
      <c r="C1876" s="34">
        <v>0.21677852480090556</v>
      </c>
      <c r="D1876" s="32">
        <v>8.9655460428797581E-5</v>
      </c>
      <c r="E1876" s="32">
        <v>5.2810004030811577E-5</v>
      </c>
      <c r="F1876" s="22">
        <v>20</v>
      </c>
      <c r="H1876" s="27">
        <v>8.8141073299384198E-2</v>
      </c>
      <c r="I1876" s="27">
        <v>0.11580690061605513</v>
      </c>
      <c r="J1876" s="27">
        <v>0.15525072507066992</v>
      </c>
      <c r="K1876" s="27">
        <v>0.35919869898610923</v>
      </c>
      <c r="M1876" s="27">
        <v>0.29663194773491081</v>
      </c>
      <c r="N1876" s="27">
        <v>8.4543624672353164E-3</v>
      </c>
      <c r="O1876" s="27">
        <v>0</v>
      </c>
      <c r="P1876" s="27">
        <v>0.53388128654970757</v>
      </c>
      <c r="Q1876" s="27">
        <v>0.53388128654970757</v>
      </c>
      <c r="R1876" s="27">
        <v>0.29663194773491081</v>
      </c>
      <c r="S1876" s="22" t="s">
        <v>3383</v>
      </c>
      <c r="T1876" s="28">
        <v>26.230653028471938</v>
      </c>
      <c r="U1876" s="22">
        <v>1.1773674759385597</v>
      </c>
      <c r="V1876" s="22">
        <v>0.6623180674868151</v>
      </c>
      <c r="W1876" s="22">
        <v>0.55561405729716018</v>
      </c>
      <c r="X1876" s="27">
        <v>5.4112388783963128E-2</v>
      </c>
      <c r="Y1876" s="27">
        <v>-0.18313695003083363</v>
      </c>
      <c r="Z1876" s="23" t="s">
        <v>3429</v>
      </c>
      <c r="AA1876" s="23" t="s">
        <v>3429</v>
      </c>
      <c r="AB1876" s="23" t="s">
        <v>3429</v>
      </c>
      <c r="AC1876" s="23" t="s">
        <v>3429</v>
      </c>
      <c r="AD1876" s="23" t="s">
        <v>3429</v>
      </c>
      <c r="AE1876" s="23" t="s">
        <v>3429</v>
      </c>
      <c r="AH1876" s="38"/>
      <c r="AJ1876" s="43"/>
      <c r="AK1876" s="22">
        <f t="shared" si="417"/>
        <v>1.1773674759385597</v>
      </c>
      <c r="AL1876" s="22">
        <f t="shared" si="418"/>
        <v>5.4112388783963114E-2</v>
      </c>
      <c r="AM1876" s="28">
        <f t="shared" si="419"/>
        <v>26.230653028471938</v>
      </c>
      <c r="AN1876" s="22">
        <f t="shared" si="420"/>
        <v>0.49317461516259353</v>
      </c>
      <c r="AO1876" s="22" t="str">
        <f t="shared" si="421"/>
        <v>KEEP</v>
      </c>
      <c r="AP1876" s="22">
        <f t="shared" si="422"/>
        <v>5.4112388783963114E-2</v>
      </c>
      <c r="AQ1876" s="22">
        <f t="shared" si="423"/>
        <v>1.0241040598150339</v>
      </c>
      <c r="AR1876" s="22">
        <f t="shared" si="424"/>
        <v>23.572003380144626</v>
      </c>
      <c r="AS1876" s="22">
        <f t="shared" si="425"/>
        <v>0.6569706512577258</v>
      </c>
      <c r="AT1876" s="22" t="str">
        <f t="shared" si="426"/>
        <v>DROP</v>
      </c>
      <c r="AU1876" s="22">
        <f t="shared" si="427"/>
        <v>0.6623180674868151</v>
      </c>
      <c r="AV1876" s="22">
        <f t="shared" si="428"/>
        <v>0.49317461516259353</v>
      </c>
      <c r="AW1876" s="22">
        <f t="shared" si="429"/>
        <v>1.4793673852135827</v>
      </c>
      <c r="AX1876" s="22" t="str">
        <f t="shared" si="430"/>
        <v>DROP</v>
      </c>
    </row>
    <row r="1877" spans="1:50" x14ac:dyDescent="0.25">
      <c r="A1877" s="23" t="s">
        <v>18</v>
      </c>
      <c r="B1877" s="22" t="s">
        <v>1895</v>
      </c>
      <c r="C1877" s="34">
        <v>0.21677852480090556</v>
      </c>
      <c r="D1877" s="32">
        <v>4.3378239129452969E-6</v>
      </c>
      <c r="E1877" s="32">
        <v>9.7784142881756188E-5</v>
      </c>
      <c r="F1877" s="22">
        <v>20</v>
      </c>
      <c r="H1877" s="27">
        <v>8.8141073299384198E-2</v>
      </c>
      <c r="I1877" s="27">
        <v>0.1166257043392671</v>
      </c>
      <c r="J1877" s="27">
        <v>0.15654275923913366</v>
      </c>
      <c r="K1877" s="27">
        <v>0.361309536877785</v>
      </c>
      <c r="M1877" s="27">
        <v>0.29663194773491081</v>
      </c>
      <c r="N1877" s="27">
        <v>8.4543624672353164E-3</v>
      </c>
      <c r="O1877" s="27">
        <v>0</v>
      </c>
      <c r="P1877" s="27">
        <v>0.53388128654970757</v>
      </c>
      <c r="Q1877" s="27">
        <v>0.53388128654970757</v>
      </c>
      <c r="R1877" s="27">
        <v>0.29663194773491081</v>
      </c>
      <c r="S1877" s="22" t="s">
        <v>3383</v>
      </c>
      <c r="T1877" s="28">
        <v>26.230653028471938</v>
      </c>
      <c r="U1877" s="22">
        <v>1.1842862979934634</v>
      </c>
      <c r="V1877" s="22">
        <v>0.66621019203275256</v>
      </c>
      <c r="W1877" s="22">
        <v>0.55561405729716018</v>
      </c>
      <c r="X1877" s="27">
        <v>5.6223226675638893E-2</v>
      </c>
      <c r="Y1877" s="27">
        <v>-0.18102611213915787</v>
      </c>
      <c r="Z1877" s="23" t="s">
        <v>3429</v>
      </c>
      <c r="AA1877" s="23" t="s">
        <v>3429</v>
      </c>
      <c r="AB1877" s="23" t="s">
        <v>3429</v>
      </c>
      <c r="AC1877" s="23" t="s">
        <v>3429</v>
      </c>
      <c r="AD1877" s="23" t="s">
        <v>3429</v>
      </c>
      <c r="AE1877" s="23" t="s">
        <v>3429</v>
      </c>
      <c r="AH1877" s="38"/>
      <c r="AJ1877" s="43"/>
      <c r="AK1877" s="22">
        <f t="shared" si="417"/>
        <v>1.1842862979934634</v>
      </c>
      <c r="AL1877" s="22">
        <f t="shared" si="418"/>
        <v>5.6223226675638879E-2</v>
      </c>
      <c r="AM1877" s="28">
        <f t="shared" si="419"/>
        <v>26.230653028471938</v>
      </c>
      <c r="AN1877" s="22">
        <f t="shared" si="420"/>
        <v>0.49317461516259353</v>
      </c>
      <c r="AO1877" s="22" t="str">
        <f t="shared" si="421"/>
        <v>KEEP</v>
      </c>
      <c r="AP1877" s="22">
        <f t="shared" si="422"/>
        <v>5.6223226675638879E-2</v>
      </c>
      <c r="AQ1877" s="22">
        <f t="shared" si="423"/>
        <v>1.0239598653508721</v>
      </c>
      <c r="AR1877" s="22">
        <f t="shared" si="424"/>
        <v>23.468293702111655</v>
      </c>
      <c r="AS1877" s="22">
        <f t="shared" si="425"/>
        <v>0.66092441016416248</v>
      </c>
      <c r="AT1877" s="22" t="str">
        <f t="shared" si="426"/>
        <v>DROP</v>
      </c>
      <c r="AU1877" s="22">
        <f t="shared" si="427"/>
        <v>0.66621019203275256</v>
      </c>
      <c r="AV1877" s="22">
        <f t="shared" si="428"/>
        <v>0.49317461516259353</v>
      </c>
      <c r="AW1877" s="22">
        <f t="shared" si="429"/>
        <v>1.4793673852135827</v>
      </c>
      <c r="AX1877" s="22" t="str">
        <f t="shared" si="430"/>
        <v>DROP</v>
      </c>
    </row>
    <row r="1878" spans="1:50" x14ac:dyDescent="0.25">
      <c r="A1878" s="23" t="s">
        <v>18</v>
      </c>
      <c r="B1878" s="22" t="s">
        <v>1896</v>
      </c>
      <c r="C1878" s="34">
        <v>0.21677852480090556</v>
      </c>
      <c r="D1878" s="32">
        <v>8.9655460428797581E-5</v>
      </c>
      <c r="E1878" s="32">
        <v>5.2810004030811577E-5</v>
      </c>
      <c r="F1878" s="22">
        <v>20</v>
      </c>
      <c r="H1878" s="27">
        <v>8.8141073299384198E-2</v>
      </c>
      <c r="I1878" s="27">
        <v>0.11580690061605513</v>
      </c>
      <c r="J1878" s="27">
        <v>0.15525072507066992</v>
      </c>
      <c r="K1878" s="27">
        <v>0.35919869898610923</v>
      </c>
      <c r="M1878" s="27">
        <v>0.29663194773491081</v>
      </c>
      <c r="N1878" s="27">
        <v>8.4543624672353164E-3</v>
      </c>
      <c r="O1878" s="27">
        <v>0</v>
      </c>
      <c r="P1878" s="27">
        <v>0.53388128654970757</v>
      </c>
      <c r="Q1878" s="27">
        <v>0.53388128654970757</v>
      </c>
      <c r="R1878" s="27">
        <v>0.29663194773491081</v>
      </c>
      <c r="S1878" s="22" t="s">
        <v>3383</v>
      </c>
      <c r="T1878" s="28">
        <v>26.230653028471938</v>
      </c>
      <c r="U1878" s="22">
        <v>1.1773674759385597</v>
      </c>
      <c r="V1878" s="22">
        <v>0.6623180674868151</v>
      </c>
      <c r="W1878" s="22">
        <v>0.55561405729716018</v>
      </c>
      <c r="X1878" s="27">
        <v>5.4112388783963128E-2</v>
      </c>
      <c r="Y1878" s="27">
        <v>-0.18313695003083363</v>
      </c>
      <c r="Z1878" s="23" t="s">
        <v>3429</v>
      </c>
      <c r="AA1878" s="23" t="s">
        <v>3429</v>
      </c>
      <c r="AB1878" s="23" t="s">
        <v>3429</v>
      </c>
      <c r="AC1878" s="23" t="s">
        <v>3429</v>
      </c>
      <c r="AD1878" s="23" t="s">
        <v>3429</v>
      </c>
      <c r="AE1878" s="23" t="s">
        <v>3429</v>
      </c>
      <c r="AH1878" s="38"/>
      <c r="AJ1878" s="43"/>
      <c r="AK1878" s="22">
        <f t="shared" si="417"/>
        <v>1.1773674759385597</v>
      </c>
      <c r="AL1878" s="22">
        <f t="shared" si="418"/>
        <v>5.4112388783963114E-2</v>
      </c>
      <c r="AM1878" s="28">
        <f t="shared" si="419"/>
        <v>26.230653028471938</v>
      </c>
      <c r="AN1878" s="22">
        <f t="shared" si="420"/>
        <v>0.49317461516259353</v>
      </c>
      <c r="AO1878" s="22" t="str">
        <f t="shared" si="421"/>
        <v>KEEP</v>
      </c>
      <c r="AP1878" s="22">
        <f t="shared" si="422"/>
        <v>5.4112388783963114E-2</v>
      </c>
      <c r="AQ1878" s="22">
        <f t="shared" si="423"/>
        <v>1.0241040598150339</v>
      </c>
      <c r="AR1878" s="22">
        <f t="shared" si="424"/>
        <v>23.572003380144626</v>
      </c>
      <c r="AS1878" s="22">
        <f t="shared" si="425"/>
        <v>0.6569706512577258</v>
      </c>
      <c r="AT1878" s="22" t="str">
        <f t="shared" si="426"/>
        <v>DROP</v>
      </c>
      <c r="AU1878" s="22">
        <f t="shared" si="427"/>
        <v>0.6623180674868151</v>
      </c>
      <c r="AV1878" s="22">
        <f t="shared" si="428"/>
        <v>0.49317461516259353</v>
      </c>
      <c r="AW1878" s="22">
        <f t="shared" si="429"/>
        <v>1.4793673852135827</v>
      </c>
      <c r="AX1878" s="22" t="str">
        <f t="shared" si="430"/>
        <v>DROP</v>
      </c>
    </row>
    <row r="1879" spans="1:50" x14ac:dyDescent="0.25">
      <c r="A1879" s="23" t="s">
        <v>18</v>
      </c>
      <c r="B1879" s="22" t="s">
        <v>1897</v>
      </c>
      <c r="C1879" s="34">
        <v>0.21677852480090556</v>
      </c>
      <c r="D1879" s="32">
        <v>4.3378239129452969E-6</v>
      </c>
      <c r="E1879" s="32">
        <v>9.7784142881756188E-5</v>
      </c>
      <c r="F1879" s="22">
        <v>20</v>
      </c>
      <c r="H1879" s="27">
        <v>8.8141073299384198E-2</v>
      </c>
      <c r="I1879" s="27">
        <v>0.1166257043392671</v>
      </c>
      <c r="J1879" s="27">
        <v>0.15654275923913366</v>
      </c>
      <c r="K1879" s="27">
        <v>0.361309536877785</v>
      </c>
      <c r="M1879" s="27">
        <v>0.29663194773491081</v>
      </c>
      <c r="N1879" s="27">
        <v>8.4543624672353164E-3</v>
      </c>
      <c r="O1879" s="27">
        <v>0</v>
      </c>
      <c r="P1879" s="27">
        <v>0.53388128654970757</v>
      </c>
      <c r="Q1879" s="27">
        <v>0.53388128654970757</v>
      </c>
      <c r="R1879" s="27">
        <v>0.29663194773491081</v>
      </c>
      <c r="S1879" s="22" t="s">
        <v>3383</v>
      </c>
      <c r="T1879" s="28">
        <v>26.230653028471938</v>
      </c>
      <c r="U1879" s="22">
        <v>1.1842862979934634</v>
      </c>
      <c r="V1879" s="22">
        <v>0.66621019203275256</v>
      </c>
      <c r="W1879" s="22">
        <v>0.55561405729716018</v>
      </c>
      <c r="X1879" s="27">
        <v>5.6223226675638893E-2</v>
      </c>
      <c r="Y1879" s="27">
        <v>-0.18102611213915787</v>
      </c>
      <c r="Z1879" s="23" t="s">
        <v>3429</v>
      </c>
      <c r="AA1879" s="23" t="s">
        <v>3429</v>
      </c>
      <c r="AB1879" s="23" t="s">
        <v>3429</v>
      </c>
      <c r="AC1879" s="23" t="s">
        <v>3429</v>
      </c>
      <c r="AD1879" s="23" t="s">
        <v>3429</v>
      </c>
      <c r="AE1879" s="23" t="s">
        <v>3429</v>
      </c>
      <c r="AH1879" s="38"/>
      <c r="AJ1879" s="43"/>
      <c r="AK1879" s="22">
        <f t="shared" si="417"/>
        <v>1.1842862979934634</v>
      </c>
      <c r="AL1879" s="22">
        <f t="shared" si="418"/>
        <v>5.6223226675638879E-2</v>
      </c>
      <c r="AM1879" s="28">
        <f t="shared" si="419"/>
        <v>26.230653028471938</v>
      </c>
      <c r="AN1879" s="22">
        <f t="shared" si="420"/>
        <v>0.49317461516259353</v>
      </c>
      <c r="AO1879" s="22" t="str">
        <f t="shared" si="421"/>
        <v>KEEP</v>
      </c>
      <c r="AP1879" s="22">
        <f t="shared" si="422"/>
        <v>5.6223226675638879E-2</v>
      </c>
      <c r="AQ1879" s="22">
        <f t="shared" si="423"/>
        <v>1.0239598653508721</v>
      </c>
      <c r="AR1879" s="22">
        <f t="shared" si="424"/>
        <v>23.468293702111655</v>
      </c>
      <c r="AS1879" s="22">
        <f t="shared" si="425"/>
        <v>0.66092441016416248</v>
      </c>
      <c r="AT1879" s="22" t="str">
        <f t="shared" si="426"/>
        <v>DROP</v>
      </c>
      <c r="AU1879" s="22">
        <f t="shared" si="427"/>
        <v>0.66621019203275256</v>
      </c>
      <c r="AV1879" s="22">
        <f t="shared" si="428"/>
        <v>0.49317461516259353</v>
      </c>
      <c r="AW1879" s="22">
        <f t="shared" si="429"/>
        <v>1.4793673852135827</v>
      </c>
      <c r="AX1879" s="22" t="str">
        <f t="shared" si="430"/>
        <v>DROP</v>
      </c>
    </row>
    <row r="1880" spans="1:50" x14ac:dyDescent="0.25">
      <c r="A1880" s="23" t="s">
        <v>18</v>
      </c>
      <c r="B1880" s="22" t="s">
        <v>1898</v>
      </c>
      <c r="C1880" s="34">
        <v>0.21677852480090556</v>
      </c>
      <c r="D1880" s="32">
        <v>4.3378239129452969E-6</v>
      </c>
      <c r="E1880" s="32">
        <v>9.7784142881756188E-5</v>
      </c>
      <c r="F1880" s="22">
        <v>20</v>
      </c>
      <c r="H1880" s="27">
        <v>8.8141073299384198E-2</v>
      </c>
      <c r="I1880" s="27">
        <v>0.1166257043392671</v>
      </c>
      <c r="J1880" s="27">
        <v>0.15654275923913366</v>
      </c>
      <c r="K1880" s="27">
        <v>0.361309536877785</v>
      </c>
      <c r="M1880" s="27">
        <v>0.29663194773491081</v>
      </c>
      <c r="N1880" s="27">
        <v>8.4543624672353164E-3</v>
      </c>
      <c r="O1880" s="27">
        <v>0</v>
      </c>
      <c r="P1880" s="27">
        <v>0.53388128654970757</v>
      </c>
      <c r="Q1880" s="27">
        <v>0.53388128654970757</v>
      </c>
      <c r="R1880" s="27">
        <v>0.29663194773491081</v>
      </c>
      <c r="S1880" s="22" t="s">
        <v>3383</v>
      </c>
      <c r="T1880" s="28">
        <v>26.230653028471938</v>
      </c>
      <c r="U1880" s="22">
        <v>1.1842862979934634</v>
      </c>
      <c r="V1880" s="22">
        <v>0.66621019203275256</v>
      </c>
      <c r="W1880" s="22">
        <v>0.55561405729716018</v>
      </c>
      <c r="X1880" s="27">
        <v>5.6223226675638893E-2</v>
      </c>
      <c r="Y1880" s="27">
        <v>-0.18102611213915787</v>
      </c>
      <c r="Z1880" s="23" t="s">
        <v>3429</v>
      </c>
      <c r="AA1880" s="23" t="s">
        <v>3429</v>
      </c>
      <c r="AB1880" s="23" t="s">
        <v>3429</v>
      </c>
      <c r="AC1880" s="23" t="s">
        <v>3429</v>
      </c>
      <c r="AD1880" s="23" t="s">
        <v>3429</v>
      </c>
      <c r="AE1880" s="23" t="s">
        <v>3429</v>
      </c>
      <c r="AH1880" s="38"/>
      <c r="AJ1880" s="43"/>
      <c r="AK1880" s="22">
        <f t="shared" si="417"/>
        <v>1.1842862979934634</v>
      </c>
      <c r="AL1880" s="22">
        <f t="shared" si="418"/>
        <v>5.6223226675638879E-2</v>
      </c>
      <c r="AM1880" s="28">
        <f t="shared" si="419"/>
        <v>26.230653028471938</v>
      </c>
      <c r="AN1880" s="22">
        <f t="shared" si="420"/>
        <v>0.49317461516259353</v>
      </c>
      <c r="AO1880" s="22" t="str">
        <f t="shared" si="421"/>
        <v>KEEP</v>
      </c>
      <c r="AP1880" s="22">
        <f t="shared" si="422"/>
        <v>5.6223226675638879E-2</v>
      </c>
      <c r="AQ1880" s="22">
        <f t="shared" si="423"/>
        <v>1.0239598653508721</v>
      </c>
      <c r="AR1880" s="22">
        <f t="shared" si="424"/>
        <v>23.468293702111655</v>
      </c>
      <c r="AS1880" s="22">
        <f t="shared" si="425"/>
        <v>0.66092441016416248</v>
      </c>
      <c r="AT1880" s="22" t="str">
        <f t="shared" si="426"/>
        <v>DROP</v>
      </c>
      <c r="AU1880" s="22">
        <f t="shared" si="427"/>
        <v>0.66621019203275256</v>
      </c>
      <c r="AV1880" s="22">
        <f t="shared" si="428"/>
        <v>0.49317461516259353</v>
      </c>
      <c r="AW1880" s="22">
        <f t="shared" si="429"/>
        <v>1.4793673852135827</v>
      </c>
      <c r="AX1880" s="22" t="str">
        <f t="shared" si="430"/>
        <v>DROP</v>
      </c>
    </row>
    <row r="1881" spans="1:50" x14ac:dyDescent="0.25">
      <c r="A1881" s="23" t="s">
        <v>18</v>
      </c>
      <c r="B1881" s="22" t="s">
        <v>1899</v>
      </c>
      <c r="C1881" s="34">
        <v>0.21677852480090556</v>
      </c>
      <c r="D1881" s="32">
        <v>4.4238111480764933E-5</v>
      </c>
      <c r="E1881" s="32">
        <v>1.011709482691002E-4</v>
      </c>
      <c r="F1881" s="22">
        <v>20</v>
      </c>
      <c r="H1881" s="27">
        <v>8.8141073299384198E-2</v>
      </c>
      <c r="I1881" s="27">
        <v>0.12066509714998744</v>
      </c>
      <c r="J1881" s="27">
        <v>0.1619647003097007</v>
      </c>
      <c r="K1881" s="27">
        <v>0.37077087075907234</v>
      </c>
      <c r="M1881" s="27">
        <v>0.29663194773491081</v>
      </c>
      <c r="N1881" s="27">
        <v>8.4543624672353164E-3</v>
      </c>
      <c r="O1881" s="27">
        <v>0</v>
      </c>
      <c r="P1881" s="27">
        <v>0.53388128654970757</v>
      </c>
      <c r="Q1881" s="27">
        <v>0.53388128654970757</v>
      </c>
      <c r="R1881" s="27">
        <v>0.29663194773491081</v>
      </c>
      <c r="S1881" s="22" t="s">
        <v>3383</v>
      </c>
      <c r="T1881" s="28">
        <v>26.230653028471938</v>
      </c>
      <c r="U1881" s="22">
        <v>1.2152982889117656</v>
      </c>
      <c r="V1881" s="22">
        <v>0.68365572396198737</v>
      </c>
      <c r="W1881" s="22">
        <v>0.55561405729716018</v>
      </c>
      <c r="X1881" s="27">
        <v>6.568456055692623E-2</v>
      </c>
      <c r="Y1881" s="27">
        <v>-0.17156477825787053</v>
      </c>
      <c r="Z1881" s="23" t="s">
        <v>3429</v>
      </c>
      <c r="AA1881" s="23" t="s">
        <v>3429</v>
      </c>
      <c r="AB1881" s="23" t="s">
        <v>3429</v>
      </c>
      <c r="AC1881" s="23" t="s">
        <v>3429</v>
      </c>
      <c r="AD1881" s="23" t="s">
        <v>3429</v>
      </c>
      <c r="AE1881" s="23" t="s">
        <v>3429</v>
      </c>
      <c r="AH1881" s="38"/>
      <c r="AJ1881" s="43"/>
      <c r="AK1881" s="22">
        <f t="shared" si="417"/>
        <v>1.2152982889117656</v>
      </c>
      <c r="AL1881" s="22">
        <f t="shared" si="418"/>
        <v>6.5684560556926216E-2</v>
      </c>
      <c r="AM1881" s="28">
        <f t="shared" si="419"/>
        <v>26.230653028471938</v>
      </c>
      <c r="AN1881" s="22">
        <f t="shared" si="420"/>
        <v>0.49317461516259353</v>
      </c>
      <c r="AO1881" s="22" t="str">
        <f t="shared" si="421"/>
        <v>KEEP</v>
      </c>
      <c r="AP1881" s="22">
        <f t="shared" si="422"/>
        <v>6.5684560556926216E-2</v>
      </c>
      <c r="AQ1881" s="22">
        <f t="shared" si="423"/>
        <v>1.0233341906144269</v>
      </c>
      <c r="AR1881" s="22">
        <f t="shared" si="424"/>
        <v>23.003439487365796</v>
      </c>
      <c r="AS1881" s="22">
        <f t="shared" si="425"/>
        <v>0.67864620360336081</v>
      </c>
      <c r="AT1881" s="22" t="str">
        <f t="shared" si="426"/>
        <v>DROP</v>
      </c>
      <c r="AU1881" s="22">
        <f t="shared" si="427"/>
        <v>0.68365572396198737</v>
      </c>
      <c r="AV1881" s="22">
        <f t="shared" si="428"/>
        <v>0.49317461516259353</v>
      </c>
      <c r="AW1881" s="22">
        <f t="shared" si="429"/>
        <v>1.4793673852135827</v>
      </c>
      <c r="AX1881" s="22" t="str">
        <f t="shared" si="430"/>
        <v>DROP</v>
      </c>
    </row>
    <row r="1882" spans="1:50" x14ac:dyDescent="0.25">
      <c r="A1882" s="23" t="s">
        <v>18</v>
      </c>
      <c r="B1882" s="22" t="s">
        <v>1900</v>
      </c>
      <c r="C1882" s="34">
        <v>0.21677852480090556</v>
      </c>
      <c r="D1882" s="32">
        <v>4.4238111480764933E-5</v>
      </c>
      <c r="E1882" s="32">
        <v>1.011709482691002E-4</v>
      </c>
      <c r="F1882" s="22">
        <v>20</v>
      </c>
      <c r="H1882" s="27">
        <v>8.8141073299384198E-2</v>
      </c>
      <c r="I1882" s="27">
        <v>0.12066509714998744</v>
      </c>
      <c r="J1882" s="27">
        <v>0.1619647003097007</v>
      </c>
      <c r="K1882" s="27">
        <v>0.37077087075907234</v>
      </c>
      <c r="M1882" s="27">
        <v>0.29663194773491081</v>
      </c>
      <c r="N1882" s="27">
        <v>8.4543624672353164E-3</v>
      </c>
      <c r="O1882" s="27">
        <v>0</v>
      </c>
      <c r="P1882" s="27">
        <v>0.53388128654970757</v>
      </c>
      <c r="Q1882" s="27">
        <v>0.53388128654970757</v>
      </c>
      <c r="R1882" s="27">
        <v>0.29663194773491081</v>
      </c>
      <c r="S1882" s="22" t="s">
        <v>3383</v>
      </c>
      <c r="T1882" s="28">
        <v>26.230653028471938</v>
      </c>
      <c r="U1882" s="22">
        <v>1.2152982889117656</v>
      </c>
      <c r="V1882" s="22">
        <v>0.68365572396198737</v>
      </c>
      <c r="W1882" s="22">
        <v>0.55561405729716018</v>
      </c>
      <c r="X1882" s="27">
        <v>6.568456055692623E-2</v>
      </c>
      <c r="Y1882" s="27">
        <v>-0.17156477825787053</v>
      </c>
      <c r="Z1882" s="23" t="s">
        <v>3429</v>
      </c>
      <c r="AA1882" s="23" t="s">
        <v>3429</v>
      </c>
      <c r="AB1882" s="23" t="s">
        <v>3429</v>
      </c>
      <c r="AC1882" s="23" t="s">
        <v>3429</v>
      </c>
      <c r="AD1882" s="23" t="s">
        <v>3429</v>
      </c>
      <c r="AE1882" s="23" t="s">
        <v>3429</v>
      </c>
      <c r="AH1882" s="38"/>
      <c r="AJ1882" s="43"/>
      <c r="AK1882" s="22">
        <f t="shared" si="417"/>
        <v>1.2152982889117656</v>
      </c>
      <c r="AL1882" s="22">
        <f t="shared" si="418"/>
        <v>6.5684560556926216E-2</v>
      </c>
      <c r="AM1882" s="28">
        <f t="shared" si="419"/>
        <v>26.230653028471938</v>
      </c>
      <c r="AN1882" s="22">
        <f t="shared" si="420"/>
        <v>0.49317461516259353</v>
      </c>
      <c r="AO1882" s="22" t="str">
        <f t="shared" si="421"/>
        <v>KEEP</v>
      </c>
      <c r="AP1882" s="22">
        <f t="shared" si="422"/>
        <v>6.5684560556926216E-2</v>
      </c>
      <c r="AQ1882" s="22">
        <f t="shared" si="423"/>
        <v>1.0233341906144269</v>
      </c>
      <c r="AR1882" s="22">
        <f t="shared" si="424"/>
        <v>23.003439487365796</v>
      </c>
      <c r="AS1882" s="22">
        <f t="shared" si="425"/>
        <v>0.67864620360336081</v>
      </c>
      <c r="AT1882" s="22" t="str">
        <f t="shared" si="426"/>
        <v>DROP</v>
      </c>
      <c r="AU1882" s="22">
        <f t="shared" si="427"/>
        <v>0.68365572396198737</v>
      </c>
      <c r="AV1882" s="22">
        <f t="shared" si="428"/>
        <v>0.49317461516259353</v>
      </c>
      <c r="AW1882" s="22">
        <f t="shared" si="429"/>
        <v>1.4793673852135827</v>
      </c>
      <c r="AX1882" s="22" t="str">
        <f t="shared" si="430"/>
        <v>DROP</v>
      </c>
    </row>
    <row r="1883" spans="1:50" x14ac:dyDescent="0.25">
      <c r="A1883" s="23" t="s">
        <v>18</v>
      </c>
      <c r="B1883" s="22" t="s">
        <v>1901</v>
      </c>
      <c r="C1883" s="34">
        <v>0.21677852480090556</v>
      </c>
      <c r="D1883" s="32">
        <v>4.3378239129452969E-6</v>
      </c>
      <c r="E1883" s="32">
        <v>9.7784142881756188E-5</v>
      </c>
      <c r="F1883" s="22">
        <v>20</v>
      </c>
      <c r="H1883" s="27">
        <v>8.8141073299384198E-2</v>
      </c>
      <c r="I1883" s="27">
        <v>0.1166257043392671</v>
      </c>
      <c r="J1883" s="27">
        <v>0.15654275923913366</v>
      </c>
      <c r="K1883" s="27">
        <v>0.361309536877785</v>
      </c>
      <c r="M1883" s="27">
        <v>0.29663194773491081</v>
      </c>
      <c r="N1883" s="27">
        <v>8.4543624672353164E-3</v>
      </c>
      <c r="O1883" s="27">
        <v>0</v>
      </c>
      <c r="P1883" s="27">
        <v>0.53388128654970757</v>
      </c>
      <c r="Q1883" s="27">
        <v>0.53388128654970757</v>
      </c>
      <c r="R1883" s="27">
        <v>0.29663194773491081</v>
      </c>
      <c r="S1883" s="22" t="s">
        <v>3383</v>
      </c>
      <c r="T1883" s="28">
        <v>26.230653028471938</v>
      </c>
      <c r="U1883" s="22">
        <v>1.1842862979934634</v>
      </c>
      <c r="V1883" s="22">
        <v>0.66621019203275256</v>
      </c>
      <c r="W1883" s="22">
        <v>0.55561405729716018</v>
      </c>
      <c r="X1883" s="27">
        <v>5.6223226675638893E-2</v>
      </c>
      <c r="Y1883" s="27">
        <v>-0.18102611213915787</v>
      </c>
      <c r="Z1883" s="23" t="s">
        <v>3429</v>
      </c>
      <c r="AA1883" s="23" t="s">
        <v>3429</v>
      </c>
      <c r="AB1883" s="23" t="s">
        <v>3429</v>
      </c>
      <c r="AC1883" s="23" t="s">
        <v>3429</v>
      </c>
      <c r="AD1883" s="23" t="s">
        <v>3429</v>
      </c>
      <c r="AE1883" s="23" t="s">
        <v>3429</v>
      </c>
      <c r="AH1883" s="38"/>
      <c r="AJ1883" s="43"/>
      <c r="AK1883" s="22">
        <f t="shared" si="417"/>
        <v>1.1842862979934634</v>
      </c>
      <c r="AL1883" s="22">
        <f t="shared" si="418"/>
        <v>5.6223226675638879E-2</v>
      </c>
      <c r="AM1883" s="28">
        <f t="shared" si="419"/>
        <v>26.230653028471938</v>
      </c>
      <c r="AN1883" s="22">
        <f t="shared" si="420"/>
        <v>0.49317461516259353</v>
      </c>
      <c r="AO1883" s="22" t="str">
        <f t="shared" si="421"/>
        <v>KEEP</v>
      </c>
      <c r="AP1883" s="22">
        <f t="shared" si="422"/>
        <v>5.6223226675638879E-2</v>
      </c>
      <c r="AQ1883" s="22">
        <f t="shared" si="423"/>
        <v>1.0239598653508721</v>
      </c>
      <c r="AR1883" s="22">
        <f t="shared" si="424"/>
        <v>23.468293702111655</v>
      </c>
      <c r="AS1883" s="22">
        <f t="shared" si="425"/>
        <v>0.66092441016416248</v>
      </c>
      <c r="AT1883" s="22" t="str">
        <f t="shared" si="426"/>
        <v>DROP</v>
      </c>
      <c r="AU1883" s="22">
        <f t="shared" si="427"/>
        <v>0.66621019203275256</v>
      </c>
      <c r="AV1883" s="22">
        <f t="shared" si="428"/>
        <v>0.49317461516259353</v>
      </c>
      <c r="AW1883" s="22">
        <f t="shared" si="429"/>
        <v>1.4793673852135827</v>
      </c>
      <c r="AX1883" s="22" t="str">
        <f t="shared" si="430"/>
        <v>DROP</v>
      </c>
    </row>
    <row r="1884" spans="1:50" x14ac:dyDescent="0.25">
      <c r="A1884" s="23" t="s">
        <v>18</v>
      </c>
      <c r="B1884" s="22" t="s">
        <v>1902</v>
      </c>
      <c r="C1884" s="34">
        <v>0.21677852480090556</v>
      </c>
      <c r="D1884" s="32">
        <v>2.4599444287272184E-5</v>
      </c>
      <c r="E1884" s="32">
        <v>4.3891073927466684E-5</v>
      </c>
      <c r="F1884" s="22">
        <v>20</v>
      </c>
      <c r="H1884" s="27">
        <v>8.8141073299384198E-2</v>
      </c>
      <c r="I1884" s="27">
        <v>5.2348236228725739E-2</v>
      </c>
      <c r="J1884" s="27">
        <v>7.026527631257011E-2</v>
      </c>
      <c r="K1884" s="27">
        <v>0.21075458584068008</v>
      </c>
      <c r="M1884" s="27">
        <v>0.29663194773491081</v>
      </c>
      <c r="N1884" s="27">
        <v>8.4543624672353164E-3</v>
      </c>
      <c r="O1884" s="27">
        <v>0</v>
      </c>
      <c r="P1884" s="27">
        <v>0.53388128654970757</v>
      </c>
      <c r="Q1884" s="27">
        <v>0.53388128654970757</v>
      </c>
      <c r="R1884" s="27">
        <v>0.29663194773491081</v>
      </c>
      <c r="S1884" s="22" t="s">
        <v>3383</v>
      </c>
      <c r="T1884" s="28">
        <v>26.230653028471938</v>
      </c>
      <c r="U1884" s="22">
        <v>0.69080315567433004</v>
      </c>
      <c r="V1884" s="22">
        <v>0.38860544429026828</v>
      </c>
      <c r="W1884" s="22">
        <v>0.55561405729716018</v>
      </c>
      <c r="X1884" s="27">
        <v>-9.4331724361466029E-2</v>
      </c>
      <c r="Y1884" s="27">
        <v>-0.33158106317626279</v>
      </c>
      <c r="Z1884" s="23" t="s">
        <v>3429</v>
      </c>
      <c r="AA1884" s="23" t="s">
        <v>3429</v>
      </c>
      <c r="AB1884" s="23" t="s">
        <v>3429</v>
      </c>
      <c r="AC1884" s="23" t="s">
        <v>3429</v>
      </c>
      <c r="AD1884" s="23" t="s">
        <v>3429</v>
      </c>
      <c r="AE1884" s="23" t="s">
        <v>3429</v>
      </c>
      <c r="AH1884" s="38"/>
      <c r="AJ1884" s="43"/>
      <c r="AK1884" s="22">
        <f t="shared" si="417"/>
        <v>0.69080315567433004</v>
      </c>
      <c r="AL1884" s="22" t="str">
        <f t="shared" si="418"/>
        <v>DROP</v>
      </c>
      <c r="AM1884" s="28">
        <f t="shared" si="419"/>
        <v>26.230653028471938</v>
      </c>
      <c r="AN1884" s="22">
        <f t="shared" si="420"/>
        <v>0.49317461516259353</v>
      </c>
      <c r="AO1884" s="22" t="str">
        <f t="shared" si="421"/>
        <v>DROP</v>
      </c>
      <c r="AP1884" s="22" t="str">
        <f t="shared" si="422"/>
        <v>DROP</v>
      </c>
      <c r="AQ1884" s="22" t="str">
        <f t="shared" si="423"/>
        <v>DROP</v>
      </c>
      <c r="AR1884" s="22" t="str">
        <f t="shared" si="424"/>
        <v>DROP</v>
      </c>
      <c r="AS1884" s="22" t="str">
        <f t="shared" si="425"/>
        <v>DROP</v>
      </c>
      <c r="AT1884" s="22" t="str">
        <f t="shared" si="426"/>
        <v>DROP</v>
      </c>
      <c r="AU1884" s="22">
        <f t="shared" si="427"/>
        <v>0.38860544429026828</v>
      </c>
      <c r="AV1884" s="22">
        <f t="shared" si="428"/>
        <v>0.49317461516259353</v>
      </c>
      <c r="AW1884" s="22">
        <f t="shared" si="429"/>
        <v>1.4793673852135827</v>
      </c>
      <c r="AX1884" s="22" t="str">
        <f t="shared" si="430"/>
        <v>DROP</v>
      </c>
    </row>
    <row r="1885" spans="1:50" x14ac:dyDescent="0.25">
      <c r="A1885" s="23" t="s">
        <v>18</v>
      </c>
      <c r="B1885" s="22" t="s">
        <v>1903</v>
      </c>
      <c r="C1885" s="34">
        <v>0.21267732757450489</v>
      </c>
      <c r="D1885" s="32">
        <v>4.2557573363933776E-6</v>
      </c>
      <c r="E1885" s="32">
        <v>9.5934180779002031E-5</v>
      </c>
      <c r="F1885" s="22">
        <v>20</v>
      </c>
      <c r="H1885" s="27">
        <v>8.6473546842695703E-2</v>
      </c>
      <c r="I1885" s="27">
        <v>0.11441928183684201</v>
      </c>
      <c r="J1885" s="27">
        <v>0.15358115254587712</v>
      </c>
      <c r="K1885" s="27">
        <v>0.35447398122541485</v>
      </c>
      <c r="M1885" s="27">
        <v>0.29102001674483891</v>
      </c>
      <c r="N1885" s="27">
        <v>8.2944157754056905E-3</v>
      </c>
      <c r="O1885" s="27">
        <v>0</v>
      </c>
      <c r="P1885" s="27">
        <v>0.53388128654970757</v>
      </c>
      <c r="Q1885" s="27">
        <v>0.53388128654970757</v>
      </c>
      <c r="R1885" s="27">
        <v>0.29102001674483891</v>
      </c>
      <c r="S1885" s="22" t="s">
        <v>3383</v>
      </c>
      <c r="T1885" s="28">
        <v>26.736476017099449</v>
      </c>
      <c r="U1885" s="22">
        <v>1.1842862979934636</v>
      </c>
      <c r="V1885" s="22">
        <v>0.653799090784146</v>
      </c>
      <c r="W1885" s="22">
        <v>0.54510248640779657</v>
      </c>
      <c r="X1885" s="27">
        <v>5.5159548705170258E-2</v>
      </c>
      <c r="Y1885" s="27">
        <v>-0.1877017210996984</v>
      </c>
      <c r="Z1885" s="23" t="s">
        <v>3429</v>
      </c>
      <c r="AA1885" s="23" t="s">
        <v>3429</v>
      </c>
      <c r="AB1885" s="23" t="s">
        <v>3429</v>
      </c>
      <c r="AC1885" s="23" t="s">
        <v>3429</v>
      </c>
      <c r="AD1885" s="23" t="s">
        <v>3429</v>
      </c>
      <c r="AE1885" s="23" t="s">
        <v>3429</v>
      </c>
      <c r="AH1885" s="38"/>
      <c r="AJ1885" s="43"/>
      <c r="AK1885" s="22">
        <f t="shared" si="417"/>
        <v>1.1842862979934636</v>
      </c>
      <c r="AL1885" s="22">
        <f t="shared" si="418"/>
        <v>5.5159548705170251E-2</v>
      </c>
      <c r="AM1885" s="28">
        <f t="shared" si="419"/>
        <v>26.736476017099449</v>
      </c>
      <c r="AN1885" s="22">
        <f t="shared" si="420"/>
        <v>0.49394473797776706</v>
      </c>
      <c r="AO1885" s="22" t="str">
        <f t="shared" si="421"/>
        <v>KEEP</v>
      </c>
      <c r="AP1885" s="22">
        <f t="shared" si="422"/>
        <v>5.5159548705170251E-2</v>
      </c>
      <c r="AQ1885" s="22">
        <f t="shared" si="423"/>
        <v>1.0239598653508721</v>
      </c>
      <c r="AR1885" s="22">
        <f t="shared" si="424"/>
        <v>23.974116690739162</v>
      </c>
      <c r="AS1885" s="22">
        <f t="shared" si="425"/>
        <v>0.64842049004423707</v>
      </c>
      <c r="AT1885" s="22" t="str">
        <f t="shared" si="426"/>
        <v>DROP</v>
      </c>
      <c r="AU1885" s="22">
        <f t="shared" si="427"/>
        <v>0.653799090784146</v>
      </c>
      <c r="AV1885" s="22">
        <f t="shared" si="428"/>
        <v>0.49394473797776706</v>
      </c>
      <c r="AW1885" s="22">
        <f t="shared" si="429"/>
        <v>1.4702983125622648</v>
      </c>
      <c r="AX1885" s="22" t="str">
        <f t="shared" si="430"/>
        <v>DROP</v>
      </c>
    </row>
    <row r="1886" spans="1:50" x14ac:dyDescent="0.25">
      <c r="A1886" s="23" t="s">
        <v>18</v>
      </c>
      <c r="B1886" s="22" t="s">
        <v>1904</v>
      </c>
      <c r="C1886" s="34">
        <v>0.21267732757450489</v>
      </c>
      <c r="D1886" s="32">
        <v>8.7959283531293742E-5</v>
      </c>
      <c r="E1886" s="32">
        <v>5.1810900257703569E-5</v>
      </c>
      <c r="F1886" s="22">
        <v>20</v>
      </c>
      <c r="H1886" s="27">
        <v>8.6473546842695703E-2</v>
      </c>
      <c r="I1886" s="27">
        <v>0.11361596892648475</v>
      </c>
      <c r="J1886" s="27">
        <v>0.15231356215916247</v>
      </c>
      <c r="K1886" s="27">
        <v>0.35240307792834291</v>
      </c>
      <c r="M1886" s="27">
        <v>0.29102001674483891</v>
      </c>
      <c r="N1886" s="27">
        <v>8.2944157754056905E-3</v>
      </c>
      <c r="O1886" s="27">
        <v>0</v>
      </c>
      <c r="P1886" s="27">
        <v>0.53388128654970757</v>
      </c>
      <c r="Q1886" s="27">
        <v>0.53388128654970757</v>
      </c>
      <c r="R1886" s="27">
        <v>0.29102001674483891</v>
      </c>
      <c r="S1886" s="22" t="s">
        <v>3383</v>
      </c>
      <c r="T1886" s="28">
        <v>26.736476017099449</v>
      </c>
      <c r="U1886" s="22">
        <v>1.1773674759385604</v>
      </c>
      <c r="V1886" s="22">
        <v>0.64997947421300328</v>
      </c>
      <c r="W1886" s="22">
        <v>0.54510248640779657</v>
      </c>
      <c r="X1886" s="27">
        <v>5.3088645408098323E-2</v>
      </c>
      <c r="Y1886" s="27">
        <v>-0.18977262439677034</v>
      </c>
      <c r="Z1886" s="23" t="s">
        <v>3429</v>
      </c>
      <c r="AA1886" s="23" t="s">
        <v>3429</v>
      </c>
      <c r="AB1886" s="23" t="s">
        <v>3429</v>
      </c>
      <c r="AC1886" s="23" t="s">
        <v>3429</v>
      </c>
      <c r="AD1886" s="23" t="s">
        <v>3429</v>
      </c>
      <c r="AE1886" s="23" t="s">
        <v>3429</v>
      </c>
      <c r="AH1886" s="38"/>
      <c r="AJ1886" s="43"/>
      <c r="AK1886" s="22">
        <f t="shared" si="417"/>
        <v>1.1773674759385604</v>
      </c>
      <c r="AL1886" s="22">
        <f t="shared" si="418"/>
        <v>5.3088645408098316E-2</v>
      </c>
      <c r="AM1886" s="28">
        <f t="shared" si="419"/>
        <v>26.736476017099449</v>
      </c>
      <c r="AN1886" s="22">
        <f t="shared" si="420"/>
        <v>0.49394473797776706</v>
      </c>
      <c r="AO1886" s="22" t="str">
        <f t="shared" si="421"/>
        <v>KEEP</v>
      </c>
      <c r="AP1886" s="22">
        <f t="shared" si="422"/>
        <v>5.3088645408098316E-2</v>
      </c>
      <c r="AQ1886" s="22">
        <f t="shared" si="423"/>
        <v>1.0241040598150339</v>
      </c>
      <c r="AR1886" s="22">
        <f t="shared" si="424"/>
        <v>24.077826368772129</v>
      </c>
      <c r="AS1886" s="22">
        <f t="shared" si="425"/>
        <v>0.64454153165171602</v>
      </c>
      <c r="AT1886" s="22" t="str">
        <f t="shared" si="426"/>
        <v>DROP</v>
      </c>
      <c r="AU1886" s="22">
        <f t="shared" si="427"/>
        <v>0.64997947421300328</v>
      </c>
      <c r="AV1886" s="22">
        <f t="shared" si="428"/>
        <v>0.49394473797776706</v>
      </c>
      <c r="AW1886" s="22">
        <f t="shared" si="429"/>
        <v>1.4702983125622648</v>
      </c>
      <c r="AX1886" s="22" t="str">
        <f t="shared" si="430"/>
        <v>DROP</v>
      </c>
    </row>
    <row r="1887" spans="1:50" x14ac:dyDescent="0.25">
      <c r="A1887" s="23" t="s">
        <v>18</v>
      </c>
      <c r="B1887" s="22" t="s">
        <v>1905</v>
      </c>
      <c r="C1887" s="34">
        <v>0.21267732757450489</v>
      </c>
      <c r="D1887" s="32">
        <v>4.3401177931776416E-5</v>
      </c>
      <c r="E1887" s="32">
        <v>9.9256911752731094E-5</v>
      </c>
      <c r="F1887" s="22">
        <v>20</v>
      </c>
      <c r="H1887" s="27">
        <v>8.6473546842695703E-2</v>
      </c>
      <c r="I1887" s="27">
        <v>0.11838225403990819</v>
      </c>
      <c r="J1887" s="27">
        <v>0.15890051680584574</v>
      </c>
      <c r="K1887" s="27">
        <v>0.36375631768844963</v>
      </c>
      <c r="M1887" s="27">
        <v>0.29102001674483891</v>
      </c>
      <c r="N1887" s="27">
        <v>8.2944157754056905E-3</v>
      </c>
      <c r="O1887" s="27">
        <v>0</v>
      </c>
      <c r="P1887" s="27">
        <v>0.53388128654970757</v>
      </c>
      <c r="Q1887" s="27">
        <v>0.53388128654970757</v>
      </c>
      <c r="R1887" s="27">
        <v>0.29102001674483891</v>
      </c>
      <c r="S1887" s="22" t="s">
        <v>3383</v>
      </c>
      <c r="T1887" s="28">
        <v>26.736476017099449</v>
      </c>
      <c r="U1887" s="22">
        <v>1.2152982889117665</v>
      </c>
      <c r="V1887" s="22">
        <v>0.67091962278738337</v>
      </c>
      <c r="W1887" s="22">
        <v>0.54510248640779657</v>
      </c>
      <c r="X1887" s="27">
        <v>6.4441885168205038E-2</v>
      </c>
      <c r="Y1887" s="27">
        <v>-0.17841938463666362</v>
      </c>
      <c r="Z1887" s="23" t="s">
        <v>3429</v>
      </c>
      <c r="AA1887" s="23" t="s">
        <v>3429</v>
      </c>
      <c r="AB1887" s="23" t="s">
        <v>3429</v>
      </c>
      <c r="AC1887" s="23" t="s">
        <v>3429</v>
      </c>
      <c r="AD1887" s="23" t="s">
        <v>3429</v>
      </c>
      <c r="AE1887" s="23" t="s">
        <v>3429</v>
      </c>
      <c r="AH1887" s="38"/>
      <c r="AJ1887" s="43"/>
      <c r="AK1887" s="22">
        <f t="shared" si="417"/>
        <v>1.2152982889117665</v>
      </c>
      <c r="AL1887" s="22">
        <f t="shared" si="418"/>
        <v>6.4441885168205038E-2</v>
      </c>
      <c r="AM1887" s="28">
        <f t="shared" si="419"/>
        <v>26.736476017099449</v>
      </c>
      <c r="AN1887" s="22">
        <f t="shared" si="420"/>
        <v>0.49394473797776706</v>
      </c>
      <c r="AO1887" s="22" t="str">
        <f t="shared" si="421"/>
        <v>KEEP</v>
      </c>
      <c r="AP1887" s="22">
        <f t="shared" si="422"/>
        <v>6.4441885168205038E-2</v>
      </c>
      <c r="AQ1887" s="22">
        <f t="shared" si="423"/>
        <v>1.0233341906144269</v>
      </c>
      <c r="AR1887" s="22">
        <f t="shared" si="424"/>
        <v>23.509262475993296</v>
      </c>
      <c r="AS1887" s="22">
        <f t="shared" si="425"/>
        <v>0.66580700779057611</v>
      </c>
      <c r="AT1887" s="22" t="str">
        <f t="shared" si="426"/>
        <v>DROP</v>
      </c>
      <c r="AU1887" s="22">
        <f t="shared" si="427"/>
        <v>0.67091962278738337</v>
      </c>
      <c r="AV1887" s="22">
        <f t="shared" si="428"/>
        <v>0.49394473797776706</v>
      </c>
      <c r="AW1887" s="22">
        <f t="shared" si="429"/>
        <v>1.4702983125622648</v>
      </c>
      <c r="AX1887" s="22" t="str">
        <f t="shared" si="430"/>
        <v>DROP</v>
      </c>
    </row>
    <row r="1888" spans="1:50" x14ac:dyDescent="0.25">
      <c r="A1888" s="23" t="s">
        <v>18</v>
      </c>
      <c r="B1888" s="22" t="s">
        <v>1906</v>
      </c>
      <c r="C1888" s="34">
        <v>0.21267732757450489</v>
      </c>
      <c r="D1888" s="32">
        <v>4.2557573363933776E-6</v>
      </c>
      <c r="E1888" s="32">
        <v>9.5934180779002031E-5</v>
      </c>
      <c r="F1888" s="22">
        <v>20</v>
      </c>
      <c r="H1888" s="27">
        <v>8.6473546842695703E-2</v>
      </c>
      <c r="I1888" s="27">
        <v>0.11441928183684201</v>
      </c>
      <c r="J1888" s="27">
        <v>0.15358115254587712</v>
      </c>
      <c r="K1888" s="27">
        <v>0.35447398122541485</v>
      </c>
      <c r="M1888" s="27">
        <v>0.29102001674483891</v>
      </c>
      <c r="N1888" s="27">
        <v>8.2944157754056905E-3</v>
      </c>
      <c r="O1888" s="27">
        <v>0</v>
      </c>
      <c r="P1888" s="27">
        <v>0.53388128654970757</v>
      </c>
      <c r="Q1888" s="27">
        <v>0.53388128654970757</v>
      </c>
      <c r="R1888" s="27">
        <v>0.29102001674483891</v>
      </c>
      <c r="S1888" s="22" t="s">
        <v>3383</v>
      </c>
      <c r="T1888" s="28">
        <v>26.736476017099449</v>
      </c>
      <c r="U1888" s="22">
        <v>1.1842862979934636</v>
      </c>
      <c r="V1888" s="22">
        <v>0.653799090784146</v>
      </c>
      <c r="W1888" s="22">
        <v>0.54510248640779657</v>
      </c>
      <c r="X1888" s="27">
        <v>5.5159548705170258E-2</v>
      </c>
      <c r="Y1888" s="27">
        <v>-0.1877017210996984</v>
      </c>
      <c r="Z1888" s="23" t="s">
        <v>3429</v>
      </c>
      <c r="AA1888" s="23" t="s">
        <v>3429</v>
      </c>
      <c r="AB1888" s="23" t="s">
        <v>3429</v>
      </c>
      <c r="AC1888" s="23" t="s">
        <v>3429</v>
      </c>
      <c r="AD1888" s="23" t="s">
        <v>3429</v>
      </c>
      <c r="AE1888" s="23" t="s">
        <v>3429</v>
      </c>
      <c r="AH1888" s="38"/>
      <c r="AJ1888" s="43"/>
      <c r="AK1888" s="22">
        <f t="shared" si="417"/>
        <v>1.1842862979934636</v>
      </c>
      <c r="AL1888" s="22">
        <f t="shared" si="418"/>
        <v>5.5159548705170251E-2</v>
      </c>
      <c r="AM1888" s="28">
        <f t="shared" si="419"/>
        <v>26.736476017099449</v>
      </c>
      <c r="AN1888" s="22">
        <f t="shared" si="420"/>
        <v>0.49394473797776706</v>
      </c>
      <c r="AO1888" s="22" t="str">
        <f t="shared" si="421"/>
        <v>KEEP</v>
      </c>
      <c r="AP1888" s="22">
        <f t="shared" si="422"/>
        <v>5.5159548705170251E-2</v>
      </c>
      <c r="AQ1888" s="22">
        <f t="shared" si="423"/>
        <v>1.0239598653508721</v>
      </c>
      <c r="AR1888" s="22">
        <f t="shared" si="424"/>
        <v>23.974116690739162</v>
      </c>
      <c r="AS1888" s="22">
        <f t="shared" si="425"/>
        <v>0.64842049004423707</v>
      </c>
      <c r="AT1888" s="22" t="str">
        <f t="shared" si="426"/>
        <v>DROP</v>
      </c>
      <c r="AU1888" s="22">
        <f t="shared" si="427"/>
        <v>0.653799090784146</v>
      </c>
      <c r="AV1888" s="22">
        <f t="shared" si="428"/>
        <v>0.49394473797776706</v>
      </c>
      <c r="AW1888" s="22">
        <f t="shared" si="429"/>
        <v>1.4702983125622648</v>
      </c>
      <c r="AX1888" s="22" t="str">
        <f t="shared" si="430"/>
        <v>DROP</v>
      </c>
    </row>
    <row r="1889" spans="1:50" x14ac:dyDescent="0.25">
      <c r="A1889" s="23" t="s">
        <v>18</v>
      </c>
      <c r="B1889" s="22" t="s">
        <v>1907</v>
      </c>
      <c r="C1889" s="34">
        <v>0.21267732757450489</v>
      </c>
      <c r="D1889" s="32">
        <v>8.7959283531293742E-5</v>
      </c>
      <c r="E1889" s="32">
        <v>5.1810900257703569E-5</v>
      </c>
      <c r="F1889" s="22">
        <v>20</v>
      </c>
      <c r="H1889" s="27">
        <v>8.6473546842695703E-2</v>
      </c>
      <c r="I1889" s="27">
        <v>0.11361596892648475</v>
      </c>
      <c r="J1889" s="27">
        <v>0.15231356215916247</v>
      </c>
      <c r="K1889" s="27">
        <v>0.35240307792834291</v>
      </c>
      <c r="M1889" s="27">
        <v>0.29102001674483891</v>
      </c>
      <c r="N1889" s="27">
        <v>8.2944157754056905E-3</v>
      </c>
      <c r="O1889" s="27">
        <v>0</v>
      </c>
      <c r="P1889" s="27">
        <v>0.53388128654970757</v>
      </c>
      <c r="Q1889" s="27">
        <v>0.53388128654970757</v>
      </c>
      <c r="R1889" s="27">
        <v>0.29102001674483891</v>
      </c>
      <c r="S1889" s="22" t="s">
        <v>3383</v>
      </c>
      <c r="T1889" s="28">
        <v>26.736476017099449</v>
      </c>
      <c r="U1889" s="22">
        <v>1.1773674759385604</v>
      </c>
      <c r="V1889" s="22">
        <v>0.64997947421300328</v>
      </c>
      <c r="W1889" s="22">
        <v>0.54510248640779657</v>
      </c>
      <c r="X1889" s="27">
        <v>5.3088645408098323E-2</v>
      </c>
      <c r="Y1889" s="27">
        <v>-0.18977262439677034</v>
      </c>
      <c r="Z1889" s="23" t="s">
        <v>3429</v>
      </c>
      <c r="AA1889" s="23" t="s">
        <v>3429</v>
      </c>
      <c r="AB1889" s="23" t="s">
        <v>3429</v>
      </c>
      <c r="AC1889" s="23" t="s">
        <v>3429</v>
      </c>
      <c r="AD1889" s="23" t="s">
        <v>3429</v>
      </c>
      <c r="AE1889" s="23" t="s">
        <v>3429</v>
      </c>
      <c r="AH1889" s="38"/>
      <c r="AJ1889" s="43"/>
      <c r="AK1889" s="22">
        <f t="shared" si="417"/>
        <v>1.1773674759385604</v>
      </c>
      <c r="AL1889" s="22">
        <f t="shared" si="418"/>
        <v>5.3088645408098316E-2</v>
      </c>
      <c r="AM1889" s="28">
        <f t="shared" si="419"/>
        <v>26.736476017099449</v>
      </c>
      <c r="AN1889" s="22">
        <f t="shared" si="420"/>
        <v>0.49394473797776706</v>
      </c>
      <c r="AO1889" s="22" t="str">
        <f t="shared" si="421"/>
        <v>KEEP</v>
      </c>
      <c r="AP1889" s="22">
        <f t="shared" si="422"/>
        <v>5.3088645408098316E-2</v>
      </c>
      <c r="AQ1889" s="22">
        <f t="shared" si="423"/>
        <v>1.0241040598150339</v>
      </c>
      <c r="AR1889" s="22">
        <f t="shared" si="424"/>
        <v>24.077826368772129</v>
      </c>
      <c r="AS1889" s="22">
        <f t="shared" si="425"/>
        <v>0.64454153165171602</v>
      </c>
      <c r="AT1889" s="22" t="str">
        <f t="shared" si="426"/>
        <v>DROP</v>
      </c>
      <c r="AU1889" s="22">
        <f t="shared" si="427"/>
        <v>0.64997947421300328</v>
      </c>
      <c r="AV1889" s="22">
        <f t="shared" si="428"/>
        <v>0.49394473797776706</v>
      </c>
      <c r="AW1889" s="22">
        <f t="shared" si="429"/>
        <v>1.4702983125622648</v>
      </c>
      <c r="AX1889" s="22" t="str">
        <f t="shared" si="430"/>
        <v>DROP</v>
      </c>
    </row>
    <row r="1890" spans="1:50" x14ac:dyDescent="0.25">
      <c r="A1890" s="23" t="s">
        <v>18</v>
      </c>
      <c r="B1890" s="22" t="s">
        <v>1908</v>
      </c>
      <c r="C1890" s="34">
        <v>0.21267732757450489</v>
      </c>
      <c r="D1890" s="32">
        <v>4.2557573363933776E-6</v>
      </c>
      <c r="E1890" s="32">
        <v>9.5934180779002031E-5</v>
      </c>
      <c r="F1890" s="22">
        <v>20</v>
      </c>
      <c r="H1890" s="27">
        <v>8.6473546842695703E-2</v>
      </c>
      <c r="I1890" s="27">
        <v>0.11441928183684201</v>
      </c>
      <c r="J1890" s="27">
        <v>0.15358115254587712</v>
      </c>
      <c r="K1890" s="27">
        <v>0.35447398122541485</v>
      </c>
      <c r="M1890" s="27">
        <v>0.29102001674483891</v>
      </c>
      <c r="N1890" s="27">
        <v>8.2944157754056905E-3</v>
      </c>
      <c r="O1890" s="27">
        <v>0</v>
      </c>
      <c r="P1890" s="27">
        <v>0.53388128654970757</v>
      </c>
      <c r="Q1890" s="27">
        <v>0.53388128654970757</v>
      </c>
      <c r="R1890" s="27">
        <v>0.29102001674483891</v>
      </c>
      <c r="S1890" s="22" t="s">
        <v>3383</v>
      </c>
      <c r="T1890" s="28">
        <v>26.736476017099449</v>
      </c>
      <c r="U1890" s="22">
        <v>1.1842862979934636</v>
      </c>
      <c r="V1890" s="22">
        <v>0.653799090784146</v>
      </c>
      <c r="W1890" s="22">
        <v>0.54510248640779657</v>
      </c>
      <c r="X1890" s="27">
        <v>5.5159548705170258E-2</v>
      </c>
      <c r="Y1890" s="27">
        <v>-0.1877017210996984</v>
      </c>
      <c r="Z1890" s="23" t="s">
        <v>3429</v>
      </c>
      <c r="AA1890" s="23" t="s">
        <v>3429</v>
      </c>
      <c r="AB1890" s="23" t="s">
        <v>3429</v>
      </c>
      <c r="AC1890" s="23" t="s">
        <v>3429</v>
      </c>
      <c r="AD1890" s="23" t="s">
        <v>3429</v>
      </c>
      <c r="AE1890" s="23" t="s">
        <v>3429</v>
      </c>
      <c r="AH1890" s="38"/>
      <c r="AJ1890" s="43"/>
      <c r="AK1890" s="22">
        <f t="shared" si="417"/>
        <v>1.1842862979934636</v>
      </c>
      <c r="AL1890" s="22">
        <f t="shared" si="418"/>
        <v>5.5159548705170251E-2</v>
      </c>
      <c r="AM1890" s="28">
        <f t="shared" si="419"/>
        <v>26.736476017099449</v>
      </c>
      <c r="AN1890" s="22">
        <f t="shared" si="420"/>
        <v>0.49394473797776706</v>
      </c>
      <c r="AO1890" s="22" t="str">
        <f t="shared" si="421"/>
        <v>KEEP</v>
      </c>
      <c r="AP1890" s="22">
        <f t="shared" si="422"/>
        <v>5.5159548705170251E-2</v>
      </c>
      <c r="AQ1890" s="22">
        <f t="shared" si="423"/>
        <v>1.0239598653508721</v>
      </c>
      <c r="AR1890" s="22">
        <f t="shared" si="424"/>
        <v>23.974116690739162</v>
      </c>
      <c r="AS1890" s="22">
        <f t="shared" si="425"/>
        <v>0.64842049004423707</v>
      </c>
      <c r="AT1890" s="22" t="str">
        <f t="shared" si="426"/>
        <v>DROP</v>
      </c>
      <c r="AU1890" s="22">
        <f t="shared" si="427"/>
        <v>0.653799090784146</v>
      </c>
      <c r="AV1890" s="22">
        <f t="shared" si="428"/>
        <v>0.49394473797776706</v>
      </c>
      <c r="AW1890" s="22">
        <f t="shared" si="429"/>
        <v>1.4702983125622648</v>
      </c>
      <c r="AX1890" s="22" t="str">
        <f t="shared" si="430"/>
        <v>DROP</v>
      </c>
    </row>
    <row r="1891" spans="1:50" x14ac:dyDescent="0.25">
      <c r="A1891" s="23" t="s">
        <v>18</v>
      </c>
      <c r="B1891" s="22" t="s">
        <v>1909</v>
      </c>
      <c r="C1891" s="34">
        <v>0.21267732757450489</v>
      </c>
      <c r="D1891" s="32">
        <v>8.7959283531293742E-5</v>
      </c>
      <c r="E1891" s="32">
        <v>5.1810900257703569E-5</v>
      </c>
      <c r="F1891" s="22">
        <v>20</v>
      </c>
      <c r="H1891" s="27">
        <v>8.6473546842695703E-2</v>
      </c>
      <c r="I1891" s="27">
        <v>0.11361596892648475</v>
      </c>
      <c r="J1891" s="27">
        <v>0.15231356215916247</v>
      </c>
      <c r="K1891" s="27">
        <v>0.35240307792834291</v>
      </c>
      <c r="M1891" s="27">
        <v>0.29102001674483891</v>
      </c>
      <c r="N1891" s="27">
        <v>8.2944157754056905E-3</v>
      </c>
      <c r="O1891" s="27">
        <v>0</v>
      </c>
      <c r="P1891" s="27">
        <v>0.53388128654970757</v>
      </c>
      <c r="Q1891" s="27">
        <v>0.53388128654970757</v>
      </c>
      <c r="R1891" s="27">
        <v>0.29102001674483891</v>
      </c>
      <c r="S1891" s="22" t="s">
        <v>3383</v>
      </c>
      <c r="T1891" s="28">
        <v>26.736476017099449</v>
      </c>
      <c r="U1891" s="22">
        <v>1.1773674759385604</v>
      </c>
      <c r="V1891" s="22">
        <v>0.64997947421300328</v>
      </c>
      <c r="W1891" s="22">
        <v>0.54510248640779657</v>
      </c>
      <c r="X1891" s="27">
        <v>5.3088645408098323E-2</v>
      </c>
      <c r="Y1891" s="27">
        <v>-0.18977262439677034</v>
      </c>
      <c r="Z1891" s="23" t="s">
        <v>3429</v>
      </c>
      <c r="AA1891" s="23" t="s">
        <v>3429</v>
      </c>
      <c r="AB1891" s="23" t="s">
        <v>3429</v>
      </c>
      <c r="AC1891" s="23" t="s">
        <v>3429</v>
      </c>
      <c r="AD1891" s="23" t="s">
        <v>3429</v>
      </c>
      <c r="AE1891" s="23" t="s">
        <v>3429</v>
      </c>
      <c r="AH1891" s="38"/>
      <c r="AJ1891" s="43"/>
      <c r="AK1891" s="22">
        <f t="shared" si="417"/>
        <v>1.1773674759385604</v>
      </c>
      <c r="AL1891" s="22">
        <f t="shared" si="418"/>
        <v>5.3088645408098316E-2</v>
      </c>
      <c r="AM1891" s="28">
        <f t="shared" si="419"/>
        <v>26.736476017099449</v>
      </c>
      <c r="AN1891" s="22">
        <f t="shared" si="420"/>
        <v>0.49394473797776706</v>
      </c>
      <c r="AO1891" s="22" t="str">
        <f t="shared" si="421"/>
        <v>KEEP</v>
      </c>
      <c r="AP1891" s="22">
        <f t="shared" si="422"/>
        <v>5.3088645408098316E-2</v>
      </c>
      <c r="AQ1891" s="22">
        <f t="shared" si="423"/>
        <v>1.0241040598150339</v>
      </c>
      <c r="AR1891" s="22">
        <f t="shared" si="424"/>
        <v>24.077826368772129</v>
      </c>
      <c r="AS1891" s="22">
        <f t="shared" si="425"/>
        <v>0.64454153165171602</v>
      </c>
      <c r="AT1891" s="22" t="str">
        <f t="shared" si="426"/>
        <v>DROP</v>
      </c>
      <c r="AU1891" s="22">
        <f t="shared" si="427"/>
        <v>0.64997947421300328</v>
      </c>
      <c r="AV1891" s="22">
        <f t="shared" si="428"/>
        <v>0.49394473797776706</v>
      </c>
      <c r="AW1891" s="22">
        <f t="shared" si="429"/>
        <v>1.4702983125622648</v>
      </c>
      <c r="AX1891" s="22" t="str">
        <f t="shared" si="430"/>
        <v>DROP</v>
      </c>
    </row>
    <row r="1892" spans="1:50" x14ac:dyDescent="0.25">
      <c r="A1892" s="23" t="s">
        <v>18</v>
      </c>
      <c r="B1892" s="22" t="s">
        <v>1910</v>
      </c>
      <c r="C1892" s="34">
        <v>0.21267732757450489</v>
      </c>
      <c r="D1892" s="32">
        <v>4.2557573363933776E-6</v>
      </c>
      <c r="E1892" s="32">
        <v>9.5934180779002031E-5</v>
      </c>
      <c r="F1892" s="22">
        <v>20</v>
      </c>
      <c r="H1892" s="27">
        <v>8.6473546842695703E-2</v>
      </c>
      <c r="I1892" s="27">
        <v>0.11441928183684201</v>
      </c>
      <c r="J1892" s="27">
        <v>0.15358115254587712</v>
      </c>
      <c r="K1892" s="27">
        <v>0.35447398122541485</v>
      </c>
      <c r="M1892" s="27">
        <v>0.29102001674483891</v>
      </c>
      <c r="N1892" s="27">
        <v>8.2944157754056905E-3</v>
      </c>
      <c r="O1892" s="27">
        <v>0</v>
      </c>
      <c r="P1892" s="27">
        <v>0.53388128654970757</v>
      </c>
      <c r="Q1892" s="27">
        <v>0.53388128654970757</v>
      </c>
      <c r="R1892" s="27">
        <v>0.29102001674483891</v>
      </c>
      <c r="S1892" s="22" t="s">
        <v>3383</v>
      </c>
      <c r="T1892" s="28">
        <v>26.736476017099449</v>
      </c>
      <c r="U1892" s="22">
        <v>1.1842862979934636</v>
      </c>
      <c r="V1892" s="22">
        <v>0.653799090784146</v>
      </c>
      <c r="W1892" s="22">
        <v>0.54510248640779657</v>
      </c>
      <c r="X1892" s="27">
        <v>5.5159548705170258E-2</v>
      </c>
      <c r="Y1892" s="27">
        <v>-0.1877017210996984</v>
      </c>
      <c r="Z1892" s="23" t="s">
        <v>3429</v>
      </c>
      <c r="AA1892" s="23" t="s">
        <v>3429</v>
      </c>
      <c r="AB1892" s="23" t="s">
        <v>3429</v>
      </c>
      <c r="AC1892" s="23" t="s">
        <v>3429</v>
      </c>
      <c r="AD1892" s="23" t="s">
        <v>3429</v>
      </c>
      <c r="AE1892" s="23" t="s">
        <v>3429</v>
      </c>
      <c r="AH1892" s="38"/>
      <c r="AJ1892" s="43"/>
      <c r="AK1892" s="22">
        <f t="shared" si="417"/>
        <v>1.1842862979934636</v>
      </c>
      <c r="AL1892" s="22">
        <f t="shared" si="418"/>
        <v>5.5159548705170251E-2</v>
      </c>
      <c r="AM1892" s="28">
        <f t="shared" si="419"/>
        <v>26.736476017099449</v>
      </c>
      <c r="AN1892" s="22">
        <f t="shared" si="420"/>
        <v>0.49394473797776706</v>
      </c>
      <c r="AO1892" s="22" t="str">
        <f t="shared" si="421"/>
        <v>KEEP</v>
      </c>
      <c r="AP1892" s="22">
        <f t="shared" si="422"/>
        <v>5.5159548705170251E-2</v>
      </c>
      <c r="AQ1892" s="22">
        <f t="shared" si="423"/>
        <v>1.0239598653508721</v>
      </c>
      <c r="AR1892" s="22">
        <f t="shared" si="424"/>
        <v>23.974116690739162</v>
      </c>
      <c r="AS1892" s="22">
        <f t="shared" si="425"/>
        <v>0.64842049004423707</v>
      </c>
      <c r="AT1892" s="22" t="str">
        <f t="shared" si="426"/>
        <v>DROP</v>
      </c>
      <c r="AU1892" s="22">
        <f t="shared" si="427"/>
        <v>0.653799090784146</v>
      </c>
      <c r="AV1892" s="22">
        <f t="shared" si="428"/>
        <v>0.49394473797776706</v>
      </c>
      <c r="AW1892" s="22">
        <f t="shared" si="429"/>
        <v>1.4702983125622648</v>
      </c>
      <c r="AX1892" s="22" t="str">
        <f t="shared" si="430"/>
        <v>DROP</v>
      </c>
    </row>
    <row r="1893" spans="1:50" x14ac:dyDescent="0.25">
      <c r="A1893" s="23" t="s">
        <v>18</v>
      </c>
      <c r="B1893" s="22" t="s">
        <v>1911</v>
      </c>
      <c r="C1893" s="34">
        <v>0.21267732757450489</v>
      </c>
      <c r="D1893" s="32">
        <v>4.2557573363933776E-6</v>
      </c>
      <c r="E1893" s="32">
        <v>9.5934180779002031E-5</v>
      </c>
      <c r="F1893" s="22">
        <v>20</v>
      </c>
      <c r="H1893" s="27">
        <v>8.6473546842695703E-2</v>
      </c>
      <c r="I1893" s="27">
        <v>0.11441928183684201</v>
      </c>
      <c r="J1893" s="27">
        <v>0.15358115254587712</v>
      </c>
      <c r="K1893" s="27">
        <v>0.35447398122541485</v>
      </c>
      <c r="M1893" s="27">
        <v>0.29102001674483891</v>
      </c>
      <c r="N1893" s="27">
        <v>8.2944157754056905E-3</v>
      </c>
      <c r="O1893" s="27">
        <v>0</v>
      </c>
      <c r="P1893" s="27">
        <v>0.53388128654970757</v>
      </c>
      <c r="Q1893" s="27">
        <v>0.53388128654970757</v>
      </c>
      <c r="R1893" s="27">
        <v>0.29102001674483891</v>
      </c>
      <c r="S1893" s="22" t="s">
        <v>3383</v>
      </c>
      <c r="T1893" s="28">
        <v>26.736476017099449</v>
      </c>
      <c r="U1893" s="22">
        <v>1.1842862979934636</v>
      </c>
      <c r="V1893" s="22">
        <v>0.653799090784146</v>
      </c>
      <c r="W1893" s="22">
        <v>0.54510248640779657</v>
      </c>
      <c r="X1893" s="27">
        <v>5.5159548705170258E-2</v>
      </c>
      <c r="Y1893" s="27">
        <v>-0.1877017210996984</v>
      </c>
      <c r="Z1893" s="23" t="s">
        <v>3429</v>
      </c>
      <c r="AA1893" s="23" t="s">
        <v>3429</v>
      </c>
      <c r="AB1893" s="23" t="s">
        <v>3429</v>
      </c>
      <c r="AC1893" s="23" t="s">
        <v>3429</v>
      </c>
      <c r="AD1893" s="23" t="s">
        <v>3429</v>
      </c>
      <c r="AE1893" s="23" t="s">
        <v>3429</v>
      </c>
      <c r="AH1893" s="38"/>
      <c r="AJ1893" s="43"/>
      <c r="AK1893" s="22">
        <f t="shared" si="417"/>
        <v>1.1842862979934636</v>
      </c>
      <c r="AL1893" s="22">
        <f t="shared" si="418"/>
        <v>5.5159548705170251E-2</v>
      </c>
      <c r="AM1893" s="28">
        <f t="shared" si="419"/>
        <v>26.736476017099449</v>
      </c>
      <c r="AN1893" s="22">
        <f t="shared" si="420"/>
        <v>0.49394473797776706</v>
      </c>
      <c r="AO1893" s="22" t="str">
        <f t="shared" si="421"/>
        <v>KEEP</v>
      </c>
      <c r="AP1893" s="22">
        <f t="shared" si="422"/>
        <v>5.5159548705170251E-2</v>
      </c>
      <c r="AQ1893" s="22">
        <f t="shared" si="423"/>
        <v>1.0239598653508721</v>
      </c>
      <c r="AR1893" s="22">
        <f t="shared" si="424"/>
        <v>23.974116690739162</v>
      </c>
      <c r="AS1893" s="22">
        <f t="shared" si="425"/>
        <v>0.64842049004423707</v>
      </c>
      <c r="AT1893" s="22" t="str">
        <f t="shared" si="426"/>
        <v>DROP</v>
      </c>
      <c r="AU1893" s="22">
        <f t="shared" si="427"/>
        <v>0.653799090784146</v>
      </c>
      <c r="AV1893" s="22">
        <f t="shared" si="428"/>
        <v>0.49394473797776706</v>
      </c>
      <c r="AW1893" s="22">
        <f t="shared" si="429"/>
        <v>1.4702983125622648</v>
      </c>
      <c r="AX1893" s="22" t="str">
        <f t="shared" si="430"/>
        <v>DROP</v>
      </c>
    </row>
    <row r="1894" spans="1:50" x14ac:dyDescent="0.25">
      <c r="A1894" s="23" t="s">
        <v>18</v>
      </c>
      <c r="B1894" s="22" t="s">
        <v>1912</v>
      </c>
      <c r="C1894" s="34">
        <v>0.21267732757450489</v>
      </c>
      <c r="D1894" s="32">
        <v>4.3401177931776416E-5</v>
      </c>
      <c r="E1894" s="32">
        <v>9.9256911752731094E-5</v>
      </c>
      <c r="F1894" s="22">
        <v>20</v>
      </c>
      <c r="H1894" s="27">
        <v>8.6473546842695703E-2</v>
      </c>
      <c r="I1894" s="27">
        <v>0.11838225403990819</v>
      </c>
      <c r="J1894" s="27">
        <v>0.15890051680584574</v>
      </c>
      <c r="K1894" s="27">
        <v>0.36375631768844963</v>
      </c>
      <c r="M1894" s="27">
        <v>0.29102001674483891</v>
      </c>
      <c r="N1894" s="27">
        <v>8.2944157754056905E-3</v>
      </c>
      <c r="O1894" s="27">
        <v>0</v>
      </c>
      <c r="P1894" s="27">
        <v>0.53388128654970757</v>
      </c>
      <c r="Q1894" s="27">
        <v>0.53388128654970757</v>
      </c>
      <c r="R1894" s="27">
        <v>0.29102001674483891</v>
      </c>
      <c r="S1894" s="22" t="s">
        <v>3383</v>
      </c>
      <c r="T1894" s="28">
        <v>26.736476017099449</v>
      </c>
      <c r="U1894" s="22">
        <v>1.2152982889117665</v>
      </c>
      <c r="V1894" s="22">
        <v>0.67091962278738337</v>
      </c>
      <c r="W1894" s="22">
        <v>0.54510248640779657</v>
      </c>
      <c r="X1894" s="27">
        <v>6.4441885168205038E-2</v>
      </c>
      <c r="Y1894" s="27">
        <v>-0.17841938463666362</v>
      </c>
      <c r="Z1894" s="23" t="s">
        <v>3429</v>
      </c>
      <c r="AA1894" s="23" t="s">
        <v>3429</v>
      </c>
      <c r="AB1894" s="23" t="s">
        <v>3429</v>
      </c>
      <c r="AC1894" s="23" t="s">
        <v>3429</v>
      </c>
      <c r="AD1894" s="23" t="s">
        <v>3429</v>
      </c>
      <c r="AE1894" s="23" t="s">
        <v>3429</v>
      </c>
      <c r="AH1894" s="38"/>
      <c r="AJ1894" s="43"/>
      <c r="AK1894" s="22">
        <f t="shared" si="417"/>
        <v>1.2152982889117665</v>
      </c>
      <c r="AL1894" s="22">
        <f t="shared" si="418"/>
        <v>6.4441885168205038E-2</v>
      </c>
      <c r="AM1894" s="28">
        <f t="shared" si="419"/>
        <v>26.736476017099449</v>
      </c>
      <c r="AN1894" s="22">
        <f t="shared" si="420"/>
        <v>0.49394473797776706</v>
      </c>
      <c r="AO1894" s="22" t="str">
        <f t="shared" si="421"/>
        <v>KEEP</v>
      </c>
      <c r="AP1894" s="22">
        <f t="shared" si="422"/>
        <v>6.4441885168205038E-2</v>
      </c>
      <c r="AQ1894" s="22">
        <f t="shared" si="423"/>
        <v>1.0233341906144269</v>
      </c>
      <c r="AR1894" s="22">
        <f t="shared" si="424"/>
        <v>23.509262475993296</v>
      </c>
      <c r="AS1894" s="22">
        <f t="shared" si="425"/>
        <v>0.66580700779057611</v>
      </c>
      <c r="AT1894" s="22" t="str">
        <f t="shared" si="426"/>
        <v>DROP</v>
      </c>
      <c r="AU1894" s="22">
        <f t="shared" si="427"/>
        <v>0.67091962278738337</v>
      </c>
      <c r="AV1894" s="22">
        <f t="shared" si="428"/>
        <v>0.49394473797776706</v>
      </c>
      <c r="AW1894" s="22">
        <f t="shared" si="429"/>
        <v>1.4702983125622648</v>
      </c>
      <c r="AX1894" s="22" t="str">
        <f t="shared" si="430"/>
        <v>DROP</v>
      </c>
    </row>
    <row r="1895" spans="1:50" x14ac:dyDescent="0.25">
      <c r="A1895" s="23" t="s">
        <v>18</v>
      </c>
      <c r="B1895" s="22" t="s">
        <v>1913</v>
      </c>
      <c r="C1895" s="34">
        <v>0.21267732757450489</v>
      </c>
      <c r="D1895" s="32">
        <v>4.3401177931776416E-5</v>
      </c>
      <c r="E1895" s="32">
        <v>9.9256911752731094E-5</v>
      </c>
      <c r="F1895" s="22">
        <v>20</v>
      </c>
      <c r="H1895" s="27">
        <v>8.6473546842695703E-2</v>
      </c>
      <c r="I1895" s="27">
        <v>0.11838225403990819</v>
      </c>
      <c r="J1895" s="27">
        <v>0.15890051680584574</v>
      </c>
      <c r="K1895" s="27">
        <v>0.36375631768844963</v>
      </c>
      <c r="M1895" s="27">
        <v>0.29102001674483891</v>
      </c>
      <c r="N1895" s="27">
        <v>8.2944157754056905E-3</v>
      </c>
      <c r="O1895" s="27">
        <v>0</v>
      </c>
      <c r="P1895" s="27">
        <v>0.53388128654970757</v>
      </c>
      <c r="Q1895" s="27">
        <v>0.53388128654970757</v>
      </c>
      <c r="R1895" s="27">
        <v>0.29102001674483891</v>
      </c>
      <c r="S1895" s="22" t="s">
        <v>3383</v>
      </c>
      <c r="T1895" s="28">
        <v>26.736476017099449</v>
      </c>
      <c r="U1895" s="22">
        <v>1.2152982889117665</v>
      </c>
      <c r="V1895" s="22">
        <v>0.67091962278738337</v>
      </c>
      <c r="W1895" s="22">
        <v>0.54510248640779657</v>
      </c>
      <c r="X1895" s="27">
        <v>6.4441885168205038E-2</v>
      </c>
      <c r="Y1895" s="27">
        <v>-0.17841938463666362</v>
      </c>
      <c r="Z1895" s="23" t="s">
        <v>3429</v>
      </c>
      <c r="AA1895" s="23" t="s">
        <v>3429</v>
      </c>
      <c r="AB1895" s="23" t="s">
        <v>3429</v>
      </c>
      <c r="AC1895" s="23" t="s">
        <v>3429</v>
      </c>
      <c r="AD1895" s="23" t="s">
        <v>3429</v>
      </c>
      <c r="AE1895" s="23" t="s">
        <v>3429</v>
      </c>
      <c r="AH1895" s="38"/>
      <c r="AJ1895" s="43"/>
      <c r="AK1895" s="22">
        <f t="shared" si="417"/>
        <v>1.2152982889117665</v>
      </c>
      <c r="AL1895" s="22">
        <f t="shared" si="418"/>
        <v>6.4441885168205038E-2</v>
      </c>
      <c r="AM1895" s="28">
        <f t="shared" si="419"/>
        <v>26.736476017099449</v>
      </c>
      <c r="AN1895" s="22">
        <f t="shared" si="420"/>
        <v>0.49394473797776706</v>
      </c>
      <c r="AO1895" s="22" t="str">
        <f t="shared" si="421"/>
        <v>KEEP</v>
      </c>
      <c r="AP1895" s="22">
        <f t="shared" si="422"/>
        <v>6.4441885168205038E-2</v>
      </c>
      <c r="AQ1895" s="22">
        <f t="shared" si="423"/>
        <v>1.0233341906144269</v>
      </c>
      <c r="AR1895" s="22">
        <f t="shared" si="424"/>
        <v>23.509262475993296</v>
      </c>
      <c r="AS1895" s="22">
        <f t="shared" si="425"/>
        <v>0.66580700779057611</v>
      </c>
      <c r="AT1895" s="22" t="str">
        <f t="shared" si="426"/>
        <v>DROP</v>
      </c>
      <c r="AU1895" s="22">
        <f t="shared" si="427"/>
        <v>0.67091962278738337</v>
      </c>
      <c r="AV1895" s="22">
        <f t="shared" si="428"/>
        <v>0.49394473797776706</v>
      </c>
      <c r="AW1895" s="22">
        <f t="shared" si="429"/>
        <v>1.4702983125622648</v>
      </c>
      <c r="AX1895" s="22" t="str">
        <f t="shared" si="430"/>
        <v>DROP</v>
      </c>
    </row>
    <row r="1896" spans="1:50" x14ac:dyDescent="0.25">
      <c r="A1896" s="23" t="s">
        <v>18</v>
      </c>
      <c r="B1896" s="22" t="s">
        <v>1914</v>
      </c>
      <c r="C1896" s="34">
        <v>0.21267732757450489</v>
      </c>
      <c r="D1896" s="32">
        <v>4.2557573363933776E-6</v>
      </c>
      <c r="E1896" s="32">
        <v>9.5934180779002031E-5</v>
      </c>
      <c r="F1896" s="22">
        <v>20</v>
      </c>
      <c r="H1896" s="27">
        <v>8.6473546842695703E-2</v>
      </c>
      <c r="I1896" s="27">
        <v>0.11441928183684201</v>
      </c>
      <c r="J1896" s="27">
        <v>0.15358115254587712</v>
      </c>
      <c r="K1896" s="27">
        <v>0.35447398122541485</v>
      </c>
      <c r="M1896" s="27">
        <v>0.29102001674483891</v>
      </c>
      <c r="N1896" s="27">
        <v>8.2944157754056905E-3</v>
      </c>
      <c r="O1896" s="27">
        <v>0</v>
      </c>
      <c r="P1896" s="27">
        <v>0.53388128654970757</v>
      </c>
      <c r="Q1896" s="27">
        <v>0.53388128654970757</v>
      </c>
      <c r="R1896" s="27">
        <v>0.29102001674483891</v>
      </c>
      <c r="S1896" s="22" t="s">
        <v>3383</v>
      </c>
      <c r="T1896" s="28">
        <v>26.736476017099449</v>
      </c>
      <c r="U1896" s="22">
        <v>1.1842862979934636</v>
      </c>
      <c r="V1896" s="22">
        <v>0.653799090784146</v>
      </c>
      <c r="W1896" s="22">
        <v>0.54510248640779657</v>
      </c>
      <c r="X1896" s="27">
        <v>5.5159548705170258E-2</v>
      </c>
      <c r="Y1896" s="27">
        <v>-0.1877017210996984</v>
      </c>
      <c r="Z1896" s="23" t="s">
        <v>3429</v>
      </c>
      <c r="AA1896" s="23" t="s">
        <v>3429</v>
      </c>
      <c r="AB1896" s="23" t="s">
        <v>3429</v>
      </c>
      <c r="AC1896" s="23" t="s">
        <v>3429</v>
      </c>
      <c r="AD1896" s="23" t="s">
        <v>3429</v>
      </c>
      <c r="AE1896" s="23" t="s">
        <v>3429</v>
      </c>
      <c r="AH1896" s="38"/>
      <c r="AJ1896" s="43"/>
      <c r="AK1896" s="22">
        <f t="shared" si="417"/>
        <v>1.1842862979934636</v>
      </c>
      <c r="AL1896" s="22">
        <f t="shared" si="418"/>
        <v>5.5159548705170251E-2</v>
      </c>
      <c r="AM1896" s="28">
        <f t="shared" si="419"/>
        <v>26.736476017099449</v>
      </c>
      <c r="AN1896" s="22">
        <f t="shared" si="420"/>
        <v>0.49394473797776706</v>
      </c>
      <c r="AO1896" s="22" t="str">
        <f t="shared" si="421"/>
        <v>KEEP</v>
      </c>
      <c r="AP1896" s="22">
        <f t="shared" si="422"/>
        <v>5.5159548705170251E-2</v>
      </c>
      <c r="AQ1896" s="22">
        <f t="shared" si="423"/>
        <v>1.0239598653508721</v>
      </c>
      <c r="AR1896" s="22">
        <f t="shared" si="424"/>
        <v>23.974116690739162</v>
      </c>
      <c r="AS1896" s="22">
        <f t="shared" si="425"/>
        <v>0.64842049004423707</v>
      </c>
      <c r="AT1896" s="22" t="str">
        <f t="shared" si="426"/>
        <v>DROP</v>
      </c>
      <c r="AU1896" s="22">
        <f t="shared" si="427"/>
        <v>0.653799090784146</v>
      </c>
      <c r="AV1896" s="22">
        <f t="shared" si="428"/>
        <v>0.49394473797776706</v>
      </c>
      <c r="AW1896" s="22">
        <f t="shared" si="429"/>
        <v>1.4702983125622648</v>
      </c>
      <c r="AX1896" s="22" t="str">
        <f t="shared" si="430"/>
        <v>DROP</v>
      </c>
    </row>
    <row r="1897" spans="1:50" x14ac:dyDescent="0.25">
      <c r="A1897" s="23" t="s">
        <v>18</v>
      </c>
      <c r="B1897" s="22" t="s">
        <v>1915</v>
      </c>
      <c r="C1897" s="34">
        <v>0.21267732757450489</v>
      </c>
      <c r="D1897" s="32">
        <v>2.4134051450160592E-5</v>
      </c>
      <c r="E1897" s="32">
        <v>4.3060705924822535E-5</v>
      </c>
      <c r="F1897" s="22">
        <v>20</v>
      </c>
      <c r="H1897" s="27">
        <v>8.6473546842695703E-2</v>
      </c>
      <c r="I1897" s="27">
        <v>5.1357868564652964E-2</v>
      </c>
      <c r="J1897" s="27">
        <v>6.8935939116507652E-2</v>
      </c>
      <c r="K1897" s="27">
        <v>0.20676735452385631</v>
      </c>
      <c r="M1897" s="27">
        <v>0.29102001674483891</v>
      </c>
      <c r="N1897" s="27">
        <v>8.2944157754056905E-3</v>
      </c>
      <c r="O1897" s="27">
        <v>0</v>
      </c>
      <c r="P1897" s="27">
        <v>0.53388128654970757</v>
      </c>
      <c r="Q1897" s="27">
        <v>0.53388128654970757</v>
      </c>
      <c r="R1897" s="27">
        <v>0.29102001674483891</v>
      </c>
      <c r="S1897" s="22" t="s">
        <v>3383</v>
      </c>
      <c r="T1897" s="28">
        <v>26.736476017099449</v>
      </c>
      <c r="U1897" s="22">
        <v>0.69080315567433015</v>
      </c>
      <c r="V1897" s="22">
        <v>0.38136595505320003</v>
      </c>
      <c r="W1897" s="22">
        <v>0.54510248640779657</v>
      </c>
      <c r="X1897" s="27">
        <v>-9.2547077996388283E-2</v>
      </c>
      <c r="Y1897" s="27">
        <v>-0.33540834780125695</v>
      </c>
      <c r="Z1897" s="23" t="s">
        <v>3429</v>
      </c>
      <c r="AA1897" s="23" t="s">
        <v>3429</v>
      </c>
      <c r="AB1897" s="23" t="s">
        <v>3429</v>
      </c>
      <c r="AC1897" s="23" t="s">
        <v>3429</v>
      </c>
      <c r="AD1897" s="23" t="s">
        <v>3429</v>
      </c>
      <c r="AE1897" s="23" t="s">
        <v>3429</v>
      </c>
      <c r="AH1897" s="38"/>
      <c r="AJ1897" s="43"/>
      <c r="AK1897" s="22">
        <f t="shared" si="417"/>
        <v>0.69080315567433015</v>
      </c>
      <c r="AL1897" s="22" t="str">
        <f t="shared" si="418"/>
        <v>DROP</v>
      </c>
      <c r="AM1897" s="28">
        <f t="shared" si="419"/>
        <v>26.736476017099449</v>
      </c>
      <c r="AN1897" s="22">
        <f t="shared" si="420"/>
        <v>0.49394473797776706</v>
      </c>
      <c r="AO1897" s="22" t="str">
        <f t="shared" si="421"/>
        <v>DROP</v>
      </c>
      <c r="AP1897" s="22" t="str">
        <f t="shared" si="422"/>
        <v>DROP</v>
      </c>
      <c r="AQ1897" s="22" t="str">
        <f t="shared" si="423"/>
        <v>DROP</v>
      </c>
      <c r="AR1897" s="22" t="str">
        <f t="shared" si="424"/>
        <v>DROP</v>
      </c>
      <c r="AS1897" s="22" t="str">
        <f t="shared" si="425"/>
        <v>DROP</v>
      </c>
      <c r="AT1897" s="22" t="str">
        <f t="shared" si="426"/>
        <v>DROP</v>
      </c>
      <c r="AU1897" s="22">
        <f t="shared" si="427"/>
        <v>0.38136595505320003</v>
      </c>
      <c r="AV1897" s="22">
        <f t="shared" si="428"/>
        <v>0.49394473797776706</v>
      </c>
      <c r="AW1897" s="22">
        <f t="shared" si="429"/>
        <v>1.4702983125622648</v>
      </c>
      <c r="AX1897" s="22" t="str">
        <f t="shared" si="430"/>
        <v>DROP</v>
      </c>
    </row>
    <row r="1898" spans="1:50" x14ac:dyDescent="0.25">
      <c r="A1898" s="23" t="s">
        <v>18</v>
      </c>
      <c r="B1898" s="22" t="s">
        <v>1916</v>
      </c>
      <c r="C1898" s="34">
        <v>0.10005162683118715</v>
      </c>
      <c r="D1898" s="32">
        <v>2.0020725752055211E-6</v>
      </c>
      <c r="E1898" s="32">
        <v>4.5131142868502841E-5</v>
      </c>
      <c r="F1898" s="22">
        <v>20</v>
      </c>
      <c r="H1898" s="27">
        <v>4.068049536894653E-2</v>
      </c>
      <c r="I1898" s="27">
        <v>5.3827248156584795E-2</v>
      </c>
      <c r="J1898" s="27">
        <v>7.2250504264215504E-2</v>
      </c>
      <c r="K1898" s="27">
        <v>0.16675824778974682</v>
      </c>
      <c r="M1898" s="27">
        <v>0.13690705280072801</v>
      </c>
      <c r="N1898" s="27">
        <v>3.9020134464162991E-3</v>
      </c>
      <c r="O1898" s="27">
        <v>0</v>
      </c>
      <c r="P1898" s="27">
        <v>0.4575055555555555</v>
      </c>
      <c r="Q1898" s="27">
        <v>0.4575055555555555</v>
      </c>
      <c r="R1898" s="27">
        <v>0.13690705280072801</v>
      </c>
      <c r="S1898" s="22" t="s">
        <v>3383</v>
      </c>
      <c r="T1898" s="28">
        <v>48.702682054756629</v>
      </c>
      <c r="U1898" s="22">
        <v>1.184286297993463</v>
      </c>
      <c r="V1898" s="22">
        <v>0.36141203350965012</v>
      </c>
      <c r="W1898" s="22">
        <v>0.29924675479509716</v>
      </c>
      <c r="X1898" s="27">
        <v>2.5949181542602506E-2</v>
      </c>
      <c r="Y1898" s="27">
        <v>-0.29464932121222498</v>
      </c>
      <c r="Z1898" s="23" t="s">
        <v>3429</v>
      </c>
      <c r="AA1898" s="23" t="s">
        <v>3429</v>
      </c>
      <c r="AB1898" s="23" t="s">
        <v>3429</v>
      </c>
      <c r="AC1898" s="23" t="s">
        <v>3429</v>
      </c>
      <c r="AD1898" s="23" t="s">
        <v>3429</v>
      </c>
      <c r="AE1898" s="23" t="s">
        <v>3429</v>
      </c>
      <c r="AH1898" s="38"/>
      <c r="AJ1898" s="43"/>
      <c r="AK1898" s="22">
        <f t="shared" si="417"/>
        <v>1.184286297993463</v>
      </c>
      <c r="AL1898" s="22">
        <f t="shared" si="418"/>
        <v>2.594918154260251E-2</v>
      </c>
      <c r="AM1898" s="28">
        <f t="shared" si="419"/>
        <v>48.702682054756629</v>
      </c>
      <c r="AN1898" s="22">
        <f t="shared" si="420"/>
        <v>0.43871786106919519</v>
      </c>
      <c r="AO1898" s="22" t="str">
        <f t="shared" si="421"/>
        <v>KEEP</v>
      </c>
      <c r="AP1898" s="22">
        <f t="shared" si="422"/>
        <v>2.594918154260251E-2</v>
      </c>
      <c r="AQ1898" s="22">
        <f t="shared" si="423"/>
        <v>1.0239598653508724</v>
      </c>
      <c r="AR1898" s="22">
        <f t="shared" si="424"/>
        <v>45.940322728396353</v>
      </c>
      <c r="AS1898" s="22">
        <f t="shared" si="425"/>
        <v>0.35596558853929516</v>
      </c>
      <c r="AT1898" s="22" t="str">
        <f t="shared" si="426"/>
        <v>DROP</v>
      </c>
      <c r="AU1898" s="22">
        <f t="shared" si="427"/>
        <v>0.36141203350965012</v>
      </c>
      <c r="AV1898" s="22">
        <f t="shared" si="428"/>
        <v>0.43871786106919519</v>
      </c>
      <c r="AW1898" s="22">
        <f t="shared" si="429"/>
        <v>1.258181254588119</v>
      </c>
      <c r="AX1898" s="22" t="str">
        <f t="shared" si="430"/>
        <v>DROP</v>
      </c>
    </row>
    <row r="1899" spans="1:50" x14ac:dyDescent="0.25">
      <c r="A1899" s="23" t="s">
        <v>18</v>
      </c>
      <c r="B1899" s="22" t="s">
        <v>1917</v>
      </c>
      <c r="C1899" s="34">
        <v>0.10005162683118715</v>
      </c>
      <c r="D1899" s="32">
        <v>4.1379443274829641E-5</v>
      </c>
      <c r="E1899" s="32">
        <v>2.4373848014220719E-5</v>
      </c>
      <c r="F1899" s="22">
        <v>20</v>
      </c>
      <c r="H1899" s="27">
        <v>4.068049536894653E-2</v>
      </c>
      <c r="I1899" s="27">
        <v>5.3449338745871579E-2</v>
      </c>
      <c r="J1899" s="27">
        <v>7.1654180801847669E-2</v>
      </c>
      <c r="K1899" s="27">
        <v>0.16578401491666578</v>
      </c>
      <c r="M1899" s="27">
        <v>0.13690705280072801</v>
      </c>
      <c r="N1899" s="27">
        <v>3.9020134464162991E-3</v>
      </c>
      <c r="O1899" s="27">
        <v>0</v>
      </c>
      <c r="P1899" s="27">
        <v>0.4575055555555555</v>
      </c>
      <c r="Q1899" s="27">
        <v>0.4575055555555555</v>
      </c>
      <c r="R1899" s="27">
        <v>0.13690705280072801</v>
      </c>
      <c r="S1899" s="22" t="s">
        <v>3383</v>
      </c>
      <c r="T1899" s="28">
        <v>48.702682054756629</v>
      </c>
      <c r="U1899" s="22">
        <v>1.1773674759385599</v>
      </c>
      <c r="V1899" s="22">
        <v>0.35930059681348081</v>
      </c>
      <c r="W1899" s="22">
        <v>0.29924675479509716</v>
      </c>
      <c r="X1899" s="27">
        <v>2.4974948669521463E-2</v>
      </c>
      <c r="Y1899" s="27">
        <v>-0.295623554085306</v>
      </c>
      <c r="Z1899" s="23" t="s">
        <v>3429</v>
      </c>
      <c r="AA1899" s="23" t="s">
        <v>3429</v>
      </c>
      <c r="AB1899" s="23" t="s">
        <v>3429</v>
      </c>
      <c r="AC1899" s="23" t="s">
        <v>3429</v>
      </c>
      <c r="AD1899" s="23" t="s">
        <v>3429</v>
      </c>
      <c r="AE1899" s="23" t="s">
        <v>3429</v>
      </c>
      <c r="AH1899" s="38"/>
      <c r="AJ1899" s="43"/>
      <c r="AK1899" s="22">
        <f t="shared" si="417"/>
        <v>1.1773674759385599</v>
      </c>
      <c r="AL1899" s="22">
        <f t="shared" si="418"/>
        <v>2.4974948669521466E-2</v>
      </c>
      <c r="AM1899" s="28">
        <f t="shared" si="419"/>
        <v>48.702682054756629</v>
      </c>
      <c r="AN1899" s="22">
        <f t="shared" si="420"/>
        <v>0.43871786106919519</v>
      </c>
      <c r="AO1899" s="22" t="str">
        <f t="shared" si="421"/>
        <v>KEEP</v>
      </c>
      <c r="AP1899" s="22">
        <f t="shared" si="422"/>
        <v>2.4974948669521466E-2</v>
      </c>
      <c r="AQ1899" s="22">
        <f t="shared" si="423"/>
        <v>1.0241040598150339</v>
      </c>
      <c r="AR1899" s="22">
        <f t="shared" si="424"/>
        <v>46.044032406429309</v>
      </c>
      <c r="AS1899" s="22">
        <f t="shared" si="425"/>
        <v>0.35383614363693106</v>
      </c>
      <c r="AT1899" s="22" t="str">
        <f t="shared" si="426"/>
        <v>DROP</v>
      </c>
      <c r="AU1899" s="22">
        <f t="shared" si="427"/>
        <v>0.35930059681348081</v>
      </c>
      <c r="AV1899" s="22">
        <f t="shared" si="428"/>
        <v>0.43871786106919519</v>
      </c>
      <c r="AW1899" s="22">
        <f t="shared" si="429"/>
        <v>1.258181254588119</v>
      </c>
      <c r="AX1899" s="22" t="str">
        <f t="shared" si="430"/>
        <v>DROP</v>
      </c>
    </row>
    <row r="1900" spans="1:50" x14ac:dyDescent="0.25">
      <c r="A1900" s="23" t="s">
        <v>18</v>
      </c>
      <c r="B1900" s="22" t="s">
        <v>1918</v>
      </c>
      <c r="C1900" s="34">
        <v>0.10005162683118715</v>
      </c>
      <c r="D1900" s="32">
        <v>2.0417589914199193E-5</v>
      </c>
      <c r="E1900" s="32">
        <v>4.6694283816507768E-5</v>
      </c>
      <c r="F1900" s="22">
        <v>20</v>
      </c>
      <c r="H1900" s="27">
        <v>4.068049536894653E-2</v>
      </c>
      <c r="I1900" s="27">
        <v>5.5691583299994192E-2</v>
      </c>
      <c r="J1900" s="27">
        <v>7.4752938604477223E-2</v>
      </c>
      <c r="K1900" s="27">
        <v>0.17112501727341795</v>
      </c>
      <c r="M1900" s="27">
        <v>0.13690705280072801</v>
      </c>
      <c r="N1900" s="27">
        <v>3.9020134464162991E-3</v>
      </c>
      <c r="O1900" s="27">
        <v>0</v>
      </c>
      <c r="P1900" s="27">
        <v>0.4575055555555555</v>
      </c>
      <c r="Q1900" s="27">
        <v>0.4575055555555555</v>
      </c>
      <c r="R1900" s="27">
        <v>0.13690705280072801</v>
      </c>
      <c r="S1900" s="22" t="s">
        <v>3383</v>
      </c>
      <c r="T1900" s="28">
        <v>48.702682054756629</v>
      </c>
      <c r="U1900" s="22">
        <v>1.2152982889117656</v>
      </c>
      <c r="V1900" s="22">
        <v>0.3708760513911003</v>
      </c>
      <c r="W1900" s="22">
        <v>0.29924675479509716</v>
      </c>
      <c r="X1900" s="27">
        <v>3.031595102627363E-2</v>
      </c>
      <c r="Y1900" s="27">
        <v>-0.29028255172855383</v>
      </c>
      <c r="Z1900" s="23" t="s">
        <v>3429</v>
      </c>
      <c r="AA1900" s="23" t="s">
        <v>3429</v>
      </c>
      <c r="AB1900" s="23" t="s">
        <v>3429</v>
      </c>
      <c r="AC1900" s="23" t="s">
        <v>3429</v>
      </c>
      <c r="AD1900" s="23" t="s">
        <v>3429</v>
      </c>
      <c r="AE1900" s="23" t="s">
        <v>3429</v>
      </c>
      <c r="AH1900" s="38"/>
      <c r="AJ1900" s="43"/>
      <c r="AK1900" s="22">
        <f t="shared" si="417"/>
        <v>1.2152982889117656</v>
      </c>
      <c r="AL1900" s="22">
        <f t="shared" si="418"/>
        <v>3.0315951026273633E-2</v>
      </c>
      <c r="AM1900" s="28">
        <f t="shared" si="419"/>
        <v>48.702682054756629</v>
      </c>
      <c r="AN1900" s="22">
        <f t="shared" si="420"/>
        <v>0.43871786106919519</v>
      </c>
      <c r="AO1900" s="22" t="str">
        <f t="shared" si="421"/>
        <v>KEEP</v>
      </c>
      <c r="AP1900" s="22">
        <f t="shared" si="422"/>
        <v>3.0315951026273633E-2</v>
      </c>
      <c r="AQ1900" s="22">
        <f t="shared" si="423"/>
        <v>1.0233341906144269</v>
      </c>
      <c r="AR1900" s="22">
        <f t="shared" si="424"/>
        <v>45.475468513650483</v>
      </c>
      <c r="AS1900" s="22">
        <f t="shared" si="425"/>
        <v>0.36551032396522565</v>
      </c>
      <c r="AT1900" s="22" t="str">
        <f t="shared" si="426"/>
        <v>DROP</v>
      </c>
      <c r="AU1900" s="22">
        <f t="shared" si="427"/>
        <v>0.3708760513911003</v>
      </c>
      <c r="AV1900" s="22">
        <f t="shared" si="428"/>
        <v>0.43871786106919519</v>
      </c>
      <c r="AW1900" s="22">
        <f t="shared" si="429"/>
        <v>1.258181254588119</v>
      </c>
      <c r="AX1900" s="22" t="str">
        <f t="shared" si="430"/>
        <v>DROP</v>
      </c>
    </row>
    <row r="1901" spans="1:50" x14ac:dyDescent="0.25">
      <c r="A1901" s="23" t="s">
        <v>18</v>
      </c>
      <c r="B1901" s="22" t="s">
        <v>1919</v>
      </c>
      <c r="C1901" s="34">
        <v>0.10005162683118715</v>
      </c>
      <c r="D1901" s="32">
        <v>2.0020725752055211E-6</v>
      </c>
      <c r="E1901" s="32">
        <v>4.5131142868502841E-5</v>
      </c>
      <c r="F1901" s="22">
        <v>20</v>
      </c>
      <c r="H1901" s="27">
        <v>4.068049536894653E-2</v>
      </c>
      <c r="I1901" s="27">
        <v>5.3827248156584795E-2</v>
      </c>
      <c r="J1901" s="27">
        <v>7.2250504264215504E-2</v>
      </c>
      <c r="K1901" s="27">
        <v>0.16675824778974682</v>
      </c>
      <c r="M1901" s="27">
        <v>0.13690705280072801</v>
      </c>
      <c r="N1901" s="27">
        <v>3.9020134464162991E-3</v>
      </c>
      <c r="O1901" s="27">
        <v>0</v>
      </c>
      <c r="P1901" s="27">
        <v>0.4575055555555555</v>
      </c>
      <c r="Q1901" s="27">
        <v>0.4575055555555555</v>
      </c>
      <c r="R1901" s="27">
        <v>0.13690705280072801</v>
      </c>
      <c r="S1901" s="22" t="s">
        <v>3383</v>
      </c>
      <c r="T1901" s="28">
        <v>48.702682054756629</v>
      </c>
      <c r="U1901" s="22">
        <v>1.184286297993463</v>
      </c>
      <c r="V1901" s="22">
        <v>0.36141203350965012</v>
      </c>
      <c r="W1901" s="22">
        <v>0.29924675479509716</v>
      </c>
      <c r="X1901" s="27">
        <v>2.5949181542602506E-2</v>
      </c>
      <c r="Y1901" s="27">
        <v>-0.29464932121222498</v>
      </c>
      <c r="Z1901" s="23" t="s">
        <v>3429</v>
      </c>
      <c r="AA1901" s="23" t="s">
        <v>3429</v>
      </c>
      <c r="AB1901" s="23" t="s">
        <v>3429</v>
      </c>
      <c r="AC1901" s="23" t="s">
        <v>3429</v>
      </c>
      <c r="AD1901" s="23" t="s">
        <v>3429</v>
      </c>
      <c r="AE1901" s="23" t="s">
        <v>3429</v>
      </c>
      <c r="AH1901" s="38"/>
      <c r="AJ1901" s="43"/>
      <c r="AK1901" s="22">
        <f t="shared" si="417"/>
        <v>1.184286297993463</v>
      </c>
      <c r="AL1901" s="22">
        <f t="shared" si="418"/>
        <v>2.594918154260251E-2</v>
      </c>
      <c r="AM1901" s="28">
        <f t="shared" si="419"/>
        <v>48.702682054756629</v>
      </c>
      <c r="AN1901" s="22">
        <f t="shared" si="420"/>
        <v>0.43871786106919519</v>
      </c>
      <c r="AO1901" s="22" t="str">
        <f t="shared" si="421"/>
        <v>KEEP</v>
      </c>
      <c r="AP1901" s="22">
        <f t="shared" si="422"/>
        <v>2.594918154260251E-2</v>
      </c>
      <c r="AQ1901" s="22">
        <f t="shared" si="423"/>
        <v>1.0239598653508724</v>
      </c>
      <c r="AR1901" s="22">
        <f t="shared" si="424"/>
        <v>45.940322728396353</v>
      </c>
      <c r="AS1901" s="22">
        <f t="shared" si="425"/>
        <v>0.35596558853929516</v>
      </c>
      <c r="AT1901" s="22" t="str">
        <f t="shared" si="426"/>
        <v>DROP</v>
      </c>
      <c r="AU1901" s="22">
        <f t="shared" si="427"/>
        <v>0.36141203350965012</v>
      </c>
      <c r="AV1901" s="22">
        <f t="shared" si="428"/>
        <v>0.43871786106919519</v>
      </c>
      <c r="AW1901" s="22">
        <f t="shared" si="429"/>
        <v>1.258181254588119</v>
      </c>
      <c r="AX1901" s="22" t="str">
        <f t="shared" si="430"/>
        <v>DROP</v>
      </c>
    </row>
    <row r="1902" spans="1:50" x14ac:dyDescent="0.25">
      <c r="A1902" s="23" t="s">
        <v>18</v>
      </c>
      <c r="B1902" s="22" t="s">
        <v>1920</v>
      </c>
      <c r="C1902" s="34">
        <v>0.10005162683118715</v>
      </c>
      <c r="D1902" s="32">
        <v>4.1379443274829641E-5</v>
      </c>
      <c r="E1902" s="32">
        <v>2.4373848014220719E-5</v>
      </c>
      <c r="F1902" s="22">
        <v>20</v>
      </c>
      <c r="H1902" s="27">
        <v>4.068049536894653E-2</v>
      </c>
      <c r="I1902" s="27">
        <v>5.3449338745871579E-2</v>
      </c>
      <c r="J1902" s="27">
        <v>7.1654180801847669E-2</v>
      </c>
      <c r="K1902" s="27">
        <v>0.16578401491666578</v>
      </c>
      <c r="M1902" s="27">
        <v>0.13690705280072801</v>
      </c>
      <c r="N1902" s="27">
        <v>3.9020134464162991E-3</v>
      </c>
      <c r="O1902" s="27">
        <v>0</v>
      </c>
      <c r="P1902" s="27">
        <v>0.4575055555555555</v>
      </c>
      <c r="Q1902" s="27">
        <v>0.4575055555555555</v>
      </c>
      <c r="R1902" s="27">
        <v>0.13690705280072801</v>
      </c>
      <c r="S1902" s="22" t="s">
        <v>3383</v>
      </c>
      <c r="T1902" s="28">
        <v>48.702682054756629</v>
      </c>
      <c r="U1902" s="22">
        <v>1.1773674759385599</v>
      </c>
      <c r="V1902" s="22">
        <v>0.35930059681348081</v>
      </c>
      <c r="W1902" s="22">
        <v>0.29924675479509716</v>
      </c>
      <c r="X1902" s="27">
        <v>2.4974948669521463E-2</v>
      </c>
      <c r="Y1902" s="27">
        <v>-0.295623554085306</v>
      </c>
      <c r="Z1902" s="23" t="s">
        <v>3429</v>
      </c>
      <c r="AA1902" s="23" t="s">
        <v>3429</v>
      </c>
      <c r="AB1902" s="23" t="s">
        <v>3429</v>
      </c>
      <c r="AC1902" s="23" t="s">
        <v>3429</v>
      </c>
      <c r="AD1902" s="23" t="s">
        <v>3429</v>
      </c>
      <c r="AE1902" s="23" t="s">
        <v>3429</v>
      </c>
      <c r="AH1902" s="38"/>
      <c r="AJ1902" s="43"/>
      <c r="AK1902" s="22">
        <f t="shared" si="417"/>
        <v>1.1773674759385599</v>
      </c>
      <c r="AL1902" s="22">
        <f t="shared" si="418"/>
        <v>2.4974948669521466E-2</v>
      </c>
      <c r="AM1902" s="28">
        <f t="shared" si="419"/>
        <v>48.702682054756629</v>
      </c>
      <c r="AN1902" s="22">
        <f t="shared" si="420"/>
        <v>0.43871786106919519</v>
      </c>
      <c r="AO1902" s="22" t="str">
        <f t="shared" si="421"/>
        <v>KEEP</v>
      </c>
      <c r="AP1902" s="22">
        <f t="shared" si="422"/>
        <v>2.4974948669521466E-2</v>
      </c>
      <c r="AQ1902" s="22">
        <f t="shared" si="423"/>
        <v>1.0241040598150339</v>
      </c>
      <c r="AR1902" s="22">
        <f t="shared" si="424"/>
        <v>46.044032406429309</v>
      </c>
      <c r="AS1902" s="22">
        <f t="shared" si="425"/>
        <v>0.35383614363693106</v>
      </c>
      <c r="AT1902" s="22" t="str">
        <f t="shared" si="426"/>
        <v>DROP</v>
      </c>
      <c r="AU1902" s="22">
        <f t="shared" si="427"/>
        <v>0.35930059681348081</v>
      </c>
      <c r="AV1902" s="22">
        <f t="shared" si="428"/>
        <v>0.43871786106919519</v>
      </c>
      <c r="AW1902" s="22">
        <f t="shared" si="429"/>
        <v>1.258181254588119</v>
      </c>
      <c r="AX1902" s="22" t="str">
        <f t="shared" si="430"/>
        <v>DROP</v>
      </c>
    </row>
    <row r="1903" spans="1:50" x14ac:dyDescent="0.25">
      <c r="A1903" s="23" t="s">
        <v>18</v>
      </c>
      <c r="B1903" s="22" t="s">
        <v>1921</v>
      </c>
      <c r="C1903" s="34">
        <v>0.10005162683118715</v>
      </c>
      <c r="D1903" s="32">
        <v>2.0020725752055211E-6</v>
      </c>
      <c r="E1903" s="32">
        <v>4.5131142868502841E-5</v>
      </c>
      <c r="F1903" s="22">
        <v>20</v>
      </c>
      <c r="H1903" s="27">
        <v>4.068049536894653E-2</v>
      </c>
      <c r="I1903" s="27">
        <v>5.3827248156584795E-2</v>
      </c>
      <c r="J1903" s="27">
        <v>7.2250504264215504E-2</v>
      </c>
      <c r="K1903" s="27">
        <v>0.16675824778974682</v>
      </c>
      <c r="M1903" s="27">
        <v>0.13690705280072801</v>
      </c>
      <c r="N1903" s="27">
        <v>3.9020134464162991E-3</v>
      </c>
      <c r="O1903" s="27">
        <v>0</v>
      </c>
      <c r="P1903" s="27">
        <v>0.4575055555555555</v>
      </c>
      <c r="Q1903" s="27">
        <v>0.4575055555555555</v>
      </c>
      <c r="R1903" s="27">
        <v>0.13690705280072801</v>
      </c>
      <c r="S1903" s="22" t="s">
        <v>3383</v>
      </c>
      <c r="T1903" s="28">
        <v>48.702682054756629</v>
      </c>
      <c r="U1903" s="22">
        <v>1.184286297993463</v>
      </c>
      <c r="V1903" s="22">
        <v>0.36141203350965012</v>
      </c>
      <c r="W1903" s="22">
        <v>0.29924675479509716</v>
      </c>
      <c r="X1903" s="27">
        <v>2.5949181542602506E-2</v>
      </c>
      <c r="Y1903" s="27">
        <v>-0.29464932121222498</v>
      </c>
      <c r="Z1903" s="23" t="s">
        <v>3429</v>
      </c>
      <c r="AA1903" s="23" t="s">
        <v>3429</v>
      </c>
      <c r="AB1903" s="23" t="s">
        <v>3429</v>
      </c>
      <c r="AC1903" s="23" t="s">
        <v>3429</v>
      </c>
      <c r="AD1903" s="23" t="s">
        <v>3429</v>
      </c>
      <c r="AE1903" s="23" t="s">
        <v>3429</v>
      </c>
      <c r="AH1903" s="38"/>
      <c r="AJ1903" s="43"/>
      <c r="AK1903" s="22">
        <f t="shared" si="417"/>
        <v>1.184286297993463</v>
      </c>
      <c r="AL1903" s="22">
        <f t="shared" si="418"/>
        <v>2.594918154260251E-2</v>
      </c>
      <c r="AM1903" s="28">
        <f t="shared" si="419"/>
        <v>48.702682054756629</v>
      </c>
      <c r="AN1903" s="22">
        <f t="shared" si="420"/>
        <v>0.43871786106919519</v>
      </c>
      <c r="AO1903" s="22" t="str">
        <f t="shared" si="421"/>
        <v>KEEP</v>
      </c>
      <c r="AP1903" s="22">
        <f t="shared" si="422"/>
        <v>2.594918154260251E-2</v>
      </c>
      <c r="AQ1903" s="22">
        <f t="shared" si="423"/>
        <v>1.0239598653508724</v>
      </c>
      <c r="AR1903" s="22">
        <f t="shared" si="424"/>
        <v>45.940322728396353</v>
      </c>
      <c r="AS1903" s="22">
        <f t="shared" si="425"/>
        <v>0.35596558853929516</v>
      </c>
      <c r="AT1903" s="22" t="str">
        <f t="shared" si="426"/>
        <v>DROP</v>
      </c>
      <c r="AU1903" s="22">
        <f t="shared" si="427"/>
        <v>0.36141203350965012</v>
      </c>
      <c r="AV1903" s="22">
        <f t="shared" si="428"/>
        <v>0.43871786106919519</v>
      </c>
      <c r="AW1903" s="22">
        <f t="shared" si="429"/>
        <v>1.258181254588119</v>
      </c>
      <c r="AX1903" s="22" t="str">
        <f t="shared" si="430"/>
        <v>DROP</v>
      </c>
    </row>
    <row r="1904" spans="1:50" x14ac:dyDescent="0.25">
      <c r="A1904" s="23" t="s">
        <v>18</v>
      </c>
      <c r="B1904" s="22" t="s">
        <v>1922</v>
      </c>
      <c r="C1904" s="34">
        <v>0.10005162683118715</v>
      </c>
      <c r="D1904" s="32">
        <v>4.1379443274829641E-5</v>
      </c>
      <c r="E1904" s="32">
        <v>2.4373848014220719E-5</v>
      </c>
      <c r="F1904" s="22">
        <v>20</v>
      </c>
      <c r="H1904" s="27">
        <v>4.068049536894653E-2</v>
      </c>
      <c r="I1904" s="27">
        <v>5.3449338745871579E-2</v>
      </c>
      <c r="J1904" s="27">
        <v>7.1654180801847669E-2</v>
      </c>
      <c r="K1904" s="27">
        <v>0.16578401491666578</v>
      </c>
      <c r="M1904" s="27">
        <v>0.13690705280072801</v>
      </c>
      <c r="N1904" s="27">
        <v>3.9020134464162991E-3</v>
      </c>
      <c r="O1904" s="27">
        <v>0</v>
      </c>
      <c r="P1904" s="27">
        <v>0.4575055555555555</v>
      </c>
      <c r="Q1904" s="27">
        <v>0.4575055555555555</v>
      </c>
      <c r="R1904" s="27">
        <v>0.13690705280072801</v>
      </c>
      <c r="S1904" s="22" t="s">
        <v>3383</v>
      </c>
      <c r="T1904" s="28">
        <v>48.702682054756629</v>
      </c>
      <c r="U1904" s="22">
        <v>1.1773674759385599</v>
      </c>
      <c r="V1904" s="22">
        <v>0.35930059681348081</v>
      </c>
      <c r="W1904" s="22">
        <v>0.29924675479509716</v>
      </c>
      <c r="X1904" s="27">
        <v>2.4974948669521463E-2</v>
      </c>
      <c r="Y1904" s="27">
        <v>-0.295623554085306</v>
      </c>
      <c r="Z1904" s="23" t="s">
        <v>3429</v>
      </c>
      <c r="AA1904" s="23" t="s">
        <v>3429</v>
      </c>
      <c r="AB1904" s="23" t="s">
        <v>3429</v>
      </c>
      <c r="AC1904" s="23" t="s">
        <v>3429</v>
      </c>
      <c r="AD1904" s="23" t="s">
        <v>3429</v>
      </c>
      <c r="AE1904" s="23" t="s">
        <v>3429</v>
      </c>
      <c r="AH1904" s="38"/>
      <c r="AJ1904" s="43"/>
      <c r="AK1904" s="22">
        <f t="shared" si="417"/>
        <v>1.1773674759385599</v>
      </c>
      <c r="AL1904" s="22">
        <f t="shared" si="418"/>
        <v>2.4974948669521466E-2</v>
      </c>
      <c r="AM1904" s="28">
        <f t="shared" si="419"/>
        <v>48.702682054756629</v>
      </c>
      <c r="AN1904" s="22">
        <f t="shared" si="420"/>
        <v>0.43871786106919519</v>
      </c>
      <c r="AO1904" s="22" t="str">
        <f t="shared" si="421"/>
        <v>KEEP</v>
      </c>
      <c r="AP1904" s="22">
        <f t="shared" si="422"/>
        <v>2.4974948669521466E-2</v>
      </c>
      <c r="AQ1904" s="22">
        <f t="shared" si="423"/>
        <v>1.0241040598150339</v>
      </c>
      <c r="AR1904" s="22">
        <f t="shared" si="424"/>
        <v>46.044032406429309</v>
      </c>
      <c r="AS1904" s="22">
        <f t="shared" si="425"/>
        <v>0.35383614363693106</v>
      </c>
      <c r="AT1904" s="22" t="str">
        <f t="shared" si="426"/>
        <v>DROP</v>
      </c>
      <c r="AU1904" s="22">
        <f t="shared" si="427"/>
        <v>0.35930059681348081</v>
      </c>
      <c r="AV1904" s="22">
        <f t="shared" si="428"/>
        <v>0.43871786106919519</v>
      </c>
      <c r="AW1904" s="22">
        <f t="shared" si="429"/>
        <v>1.258181254588119</v>
      </c>
      <c r="AX1904" s="22" t="str">
        <f t="shared" si="430"/>
        <v>DROP</v>
      </c>
    </row>
    <row r="1905" spans="1:50" x14ac:dyDescent="0.25">
      <c r="A1905" s="23" t="s">
        <v>18</v>
      </c>
      <c r="B1905" s="22" t="s">
        <v>1923</v>
      </c>
      <c r="C1905" s="34">
        <v>0.10005162683118715</v>
      </c>
      <c r="D1905" s="32">
        <v>2.0020725752055211E-6</v>
      </c>
      <c r="E1905" s="32">
        <v>4.5131142868502841E-5</v>
      </c>
      <c r="F1905" s="22">
        <v>20</v>
      </c>
      <c r="H1905" s="27">
        <v>4.068049536894653E-2</v>
      </c>
      <c r="I1905" s="27">
        <v>5.3827248156584795E-2</v>
      </c>
      <c r="J1905" s="27">
        <v>7.2250504264215504E-2</v>
      </c>
      <c r="K1905" s="27">
        <v>0.16675824778974682</v>
      </c>
      <c r="M1905" s="27">
        <v>0.13690705280072801</v>
      </c>
      <c r="N1905" s="27">
        <v>3.9020134464162991E-3</v>
      </c>
      <c r="O1905" s="27">
        <v>0</v>
      </c>
      <c r="P1905" s="27">
        <v>0.4575055555555555</v>
      </c>
      <c r="Q1905" s="27">
        <v>0.4575055555555555</v>
      </c>
      <c r="R1905" s="27">
        <v>0.13690705280072801</v>
      </c>
      <c r="S1905" s="22" t="s">
        <v>3383</v>
      </c>
      <c r="T1905" s="28">
        <v>48.702682054756629</v>
      </c>
      <c r="U1905" s="22">
        <v>1.184286297993463</v>
      </c>
      <c r="V1905" s="22">
        <v>0.36141203350965012</v>
      </c>
      <c r="W1905" s="22">
        <v>0.29924675479509716</v>
      </c>
      <c r="X1905" s="27">
        <v>2.5949181542602506E-2</v>
      </c>
      <c r="Y1905" s="27">
        <v>-0.29464932121222498</v>
      </c>
      <c r="Z1905" s="23" t="s">
        <v>3429</v>
      </c>
      <c r="AA1905" s="23" t="s">
        <v>3429</v>
      </c>
      <c r="AB1905" s="23" t="s">
        <v>3429</v>
      </c>
      <c r="AC1905" s="23" t="s">
        <v>3429</v>
      </c>
      <c r="AD1905" s="23" t="s">
        <v>3429</v>
      </c>
      <c r="AE1905" s="23" t="s">
        <v>3429</v>
      </c>
      <c r="AH1905" s="38"/>
      <c r="AJ1905" s="43"/>
      <c r="AK1905" s="22">
        <f t="shared" si="417"/>
        <v>1.184286297993463</v>
      </c>
      <c r="AL1905" s="22">
        <f t="shared" si="418"/>
        <v>2.594918154260251E-2</v>
      </c>
      <c r="AM1905" s="28">
        <f t="shared" si="419"/>
        <v>48.702682054756629</v>
      </c>
      <c r="AN1905" s="22">
        <f t="shared" si="420"/>
        <v>0.43871786106919519</v>
      </c>
      <c r="AO1905" s="22" t="str">
        <f t="shared" si="421"/>
        <v>KEEP</v>
      </c>
      <c r="AP1905" s="22">
        <f t="shared" si="422"/>
        <v>2.594918154260251E-2</v>
      </c>
      <c r="AQ1905" s="22">
        <f t="shared" si="423"/>
        <v>1.0239598653508724</v>
      </c>
      <c r="AR1905" s="22">
        <f t="shared" si="424"/>
        <v>45.940322728396353</v>
      </c>
      <c r="AS1905" s="22">
        <f t="shared" si="425"/>
        <v>0.35596558853929516</v>
      </c>
      <c r="AT1905" s="22" t="str">
        <f t="shared" si="426"/>
        <v>DROP</v>
      </c>
      <c r="AU1905" s="22">
        <f t="shared" si="427"/>
        <v>0.36141203350965012</v>
      </c>
      <c r="AV1905" s="22">
        <f t="shared" si="428"/>
        <v>0.43871786106919519</v>
      </c>
      <c r="AW1905" s="22">
        <f t="shared" si="429"/>
        <v>1.258181254588119</v>
      </c>
      <c r="AX1905" s="22" t="str">
        <f t="shared" si="430"/>
        <v>DROP</v>
      </c>
    </row>
    <row r="1906" spans="1:50" x14ac:dyDescent="0.25">
      <c r="A1906" s="23" t="s">
        <v>18</v>
      </c>
      <c r="B1906" s="22" t="s">
        <v>1924</v>
      </c>
      <c r="C1906" s="34">
        <v>0.10005162683118715</v>
      </c>
      <c r="D1906" s="32">
        <v>2.0020725752055211E-6</v>
      </c>
      <c r="E1906" s="32">
        <v>4.5131142868502841E-5</v>
      </c>
      <c r="F1906" s="22">
        <v>20</v>
      </c>
      <c r="H1906" s="27">
        <v>4.068049536894653E-2</v>
      </c>
      <c r="I1906" s="27">
        <v>5.3827248156584795E-2</v>
      </c>
      <c r="J1906" s="27">
        <v>7.2250504264215504E-2</v>
      </c>
      <c r="K1906" s="27">
        <v>0.16675824778974682</v>
      </c>
      <c r="M1906" s="27">
        <v>0.13690705280072801</v>
      </c>
      <c r="N1906" s="27">
        <v>3.9020134464162991E-3</v>
      </c>
      <c r="O1906" s="27">
        <v>0</v>
      </c>
      <c r="P1906" s="27">
        <v>0.4575055555555555</v>
      </c>
      <c r="Q1906" s="27">
        <v>0.4575055555555555</v>
      </c>
      <c r="R1906" s="27">
        <v>0.13690705280072801</v>
      </c>
      <c r="S1906" s="22" t="s">
        <v>3383</v>
      </c>
      <c r="T1906" s="28">
        <v>48.702682054756629</v>
      </c>
      <c r="U1906" s="22">
        <v>1.184286297993463</v>
      </c>
      <c r="V1906" s="22">
        <v>0.36141203350965012</v>
      </c>
      <c r="W1906" s="22">
        <v>0.29924675479509716</v>
      </c>
      <c r="X1906" s="27">
        <v>2.5949181542602506E-2</v>
      </c>
      <c r="Y1906" s="27">
        <v>-0.29464932121222498</v>
      </c>
      <c r="Z1906" s="23" t="s">
        <v>3429</v>
      </c>
      <c r="AA1906" s="23" t="s">
        <v>3429</v>
      </c>
      <c r="AB1906" s="23" t="s">
        <v>3429</v>
      </c>
      <c r="AC1906" s="23" t="s">
        <v>3429</v>
      </c>
      <c r="AD1906" s="23" t="s">
        <v>3429</v>
      </c>
      <c r="AE1906" s="23" t="s">
        <v>3429</v>
      </c>
      <c r="AH1906" s="38"/>
      <c r="AJ1906" s="43"/>
      <c r="AK1906" s="22">
        <f t="shared" si="417"/>
        <v>1.184286297993463</v>
      </c>
      <c r="AL1906" s="22">
        <f t="shared" si="418"/>
        <v>2.594918154260251E-2</v>
      </c>
      <c r="AM1906" s="28">
        <f t="shared" si="419"/>
        <v>48.702682054756629</v>
      </c>
      <c r="AN1906" s="22">
        <f t="shared" si="420"/>
        <v>0.43871786106919519</v>
      </c>
      <c r="AO1906" s="22" t="str">
        <f t="shared" si="421"/>
        <v>KEEP</v>
      </c>
      <c r="AP1906" s="22">
        <f t="shared" si="422"/>
        <v>2.594918154260251E-2</v>
      </c>
      <c r="AQ1906" s="22">
        <f t="shared" si="423"/>
        <v>1.0239598653508724</v>
      </c>
      <c r="AR1906" s="22">
        <f t="shared" si="424"/>
        <v>45.940322728396353</v>
      </c>
      <c r="AS1906" s="22">
        <f t="shared" si="425"/>
        <v>0.35596558853929516</v>
      </c>
      <c r="AT1906" s="22" t="str">
        <f t="shared" si="426"/>
        <v>DROP</v>
      </c>
      <c r="AU1906" s="22">
        <f t="shared" si="427"/>
        <v>0.36141203350965012</v>
      </c>
      <c r="AV1906" s="22">
        <f t="shared" si="428"/>
        <v>0.43871786106919519</v>
      </c>
      <c r="AW1906" s="22">
        <f t="shared" si="429"/>
        <v>1.258181254588119</v>
      </c>
      <c r="AX1906" s="22" t="str">
        <f t="shared" si="430"/>
        <v>DROP</v>
      </c>
    </row>
    <row r="1907" spans="1:50" x14ac:dyDescent="0.25">
      <c r="A1907" s="23" t="s">
        <v>18</v>
      </c>
      <c r="B1907" s="22" t="s">
        <v>1925</v>
      </c>
      <c r="C1907" s="34">
        <v>0.10005162683118715</v>
      </c>
      <c r="D1907" s="32">
        <v>2.0417589914199193E-5</v>
      </c>
      <c r="E1907" s="32">
        <v>4.6694283816507768E-5</v>
      </c>
      <c r="F1907" s="22">
        <v>20</v>
      </c>
      <c r="H1907" s="27">
        <v>4.068049536894653E-2</v>
      </c>
      <c r="I1907" s="27">
        <v>5.5691583299994192E-2</v>
      </c>
      <c r="J1907" s="27">
        <v>7.4752938604477223E-2</v>
      </c>
      <c r="K1907" s="27">
        <v>0.17112501727341795</v>
      </c>
      <c r="M1907" s="27">
        <v>0.13690705280072801</v>
      </c>
      <c r="N1907" s="27">
        <v>3.9020134464162991E-3</v>
      </c>
      <c r="O1907" s="27">
        <v>0</v>
      </c>
      <c r="P1907" s="27">
        <v>0.4575055555555555</v>
      </c>
      <c r="Q1907" s="27">
        <v>0.4575055555555555</v>
      </c>
      <c r="R1907" s="27">
        <v>0.13690705280072801</v>
      </c>
      <c r="S1907" s="22" t="s">
        <v>3383</v>
      </c>
      <c r="T1907" s="28">
        <v>48.702682054756629</v>
      </c>
      <c r="U1907" s="22">
        <v>1.2152982889117656</v>
      </c>
      <c r="V1907" s="22">
        <v>0.3708760513911003</v>
      </c>
      <c r="W1907" s="22">
        <v>0.29924675479509716</v>
      </c>
      <c r="X1907" s="27">
        <v>3.031595102627363E-2</v>
      </c>
      <c r="Y1907" s="27">
        <v>-0.29028255172855383</v>
      </c>
      <c r="Z1907" s="23" t="s">
        <v>3429</v>
      </c>
      <c r="AA1907" s="23" t="s">
        <v>3429</v>
      </c>
      <c r="AB1907" s="23" t="s">
        <v>3429</v>
      </c>
      <c r="AC1907" s="23" t="s">
        <v>3429</v>
      </c>
      <c r="AD1907" s="23" t="s">
        <v>3429</v>
      </c>
      <c r="AE1907" s="23" t="s">
        <v>3429</v>
      </c>
      <c r="AH1907" s="38"/>
      <c r="AJ1907" s="43"/>
      <c r="AK1907" s="22">
        <f t="shared" si="417"/>
        <v>1.2152982889117656</v>
      </c>
      <c r="AL1907" s="22">
        <f t="shared" si="418"/>
        <v>3.0315951026273633E-2</v>
      </c>
      <c r="AM1907" s="28">
        <f t="shared" si="419"/>
        <v>48.702682054756629</v>
      </c>
      <c r="AN1907" s="22">
        <f t="shared" si="420"/>
        <v>0.43871786106919519</v>
      </c>
      <c r="AO1907" s="22" t="str">
        <f t="shared" si="421"/>
        <v>KEEP</v>
      </c>
      <c r="AP1907" s="22">
        <f t="shared" si="422"/>
        <v>3.0315951026273633E-2</v>
      </c>
      <c r="AQ1907" s="22">
        <f t="shared" si="423"/>
        <v>1.0233341906144269</v>
      </c>
      <c r="AR1907" s="22">
        <f t="shared" si="424"/>
        <v>45.475468513650483</v>
      </c>
      <c r="AS1907" s="22">
        <f t="shared" si="425"/>
        <v>0.36551032396522565</v>
      </c>
      <c r="AT1907" s="22" t="str">
        <f t="shared" si="426"/>
        <v>DROP</v>
      </c>
      <c r="AU1907" s="22">
        <f t="shared" si="427"/>
        <v>0.3708760513911003</v>
      </c>
      <c r="AV1907" s="22">
        <f t="shared" si="428"/>
        <v>0.43871786106919519</v>
      </c>
      <c r="AW1907" s="22">
        <f t="shared" si="429"/>
        <v>1.258181254588119</v>
      </c>
      <c r="AX1907" s="22" t="str">
        <f t="shared" si="430"/>
        <v>DROP</v>
      </c>
    </row>
    <row r="1908" spans="1:50" x14ac:dyDescent="0.25">
      <c r="A1908" s="23" t="s">
        <v>18</v>
      </c>
      <c r="B1908" s="22" t="s">
        <v>1926</v>
      </c>
      <c r="C1908" s="34">
        <v>0.10005162683118715</v>
      </c>
      <c r="D1908" s="32">
        <v>2.0417589914199193E-5</v>
      </c>
      <c r="E1908" s="32">
        <v>4.6694283816507768E-5</v>
      </c>
      <c r="F1908" s="22">
        <v>20</v>
      </c>
      <c r="H1908" s="27">
        <v>4.068049536894653E-2</v>
      </c>
      <c r="I1908" s="27">
        <v>5.5691583299994192E-2</v>
      </c>
      <c r="J1908" s="27">
        <v>7.4752938604477223E-2</v>
      </c>
      <c r="K1908" s="27">
        <v>0.17112501727341795</v>
      </c>
      <c r="M1908" s="27">
        <v>0.13690705280072801</v>
      </c>
      <c r="N1908" s="27">
        <v>3.9020134464162991E-3</v>
      </c>
      <c r="O1908" s="27">
        <v>0</v>
      </c>
      <c r="P1908" s="27">
        <v>0.4575055555555555</v>
      </c>
      <c r="Q1908" s="27">
        <v>0.4575055555555555</v>
      </c>
      <c r="R1908" s="27">
        <v>0.13690705280072801</v>
      </c>
      <c r="S1908" s="22" t="s">
        <v>3383</v>
      </c>
      <c r="T1908" s="28">
        <v>48.702682054756629</v>
      </c>
      <c r="U1908" s="22">
        <v>1.2152982889117656</v>
      </c>
      <c r="V1908" s="22">
        <v>0.3708760513911003</v>
      </c>
      <c r="W1908" s="22">
        <v>0.29924675479509716</v>
      </c>
      <c r="X1908" s="27">
        <v>3.031595102627363E-2</v>
      </c>
      <c r="Y1908" s="27">
        <v>-0.29028255172855383</v>
      </c>
      <c r="Z1908" s="23" t="s">
        <v>3429</v>
      </c>
      <c r="AA1908" s="23" t="s">
        <v>3429</v>
      </c>
      <c r="AB1908" s="23" t="s">
        <v>3429</v>
      </c>
      <c r="AC1908" s="23" t="s">
        <v>3429</v>
      </c>
      <c r="AD1908" s="23" t="s">
        <v>3429</v>
      </c>
      <c r="AE1908" s="23" t="s">
        <v>3429</v>
      </c>
      <c r="AH1908" s="38"/>
      <c r="AJ1908" s="43"/>
      <c r="AK1908" s="22">
        <f t="shared" si="417"/>
        <v>1.2152982889117656</v>
      </c>
      <c r="AL1908" s="22">
        <f t="shared" si="418"/>
        <v>3.0315951026273633E-2</v>
      </c>
      <c r="AM1908" s="28">
        <f t="shared" si="419"/>
        <v>48.702682054756629</v>
      </c>
      <c r="AN1908" s="22">
        <f t="shared" si="420"/>
        <v>0.43871786106919519</v>
      </c>
      <c r="AO1908" s="22" t="str">
        <f t="shared" si="421"/>
        <v>KEEP</v>
      </c>
      <c r="AP1908" s="22">
        <f t="shared" si="422"/>
        <v>3.0315951026273633E-2</v>
      </c>
      <c r="AQ1908" s="22">
        <f t="shared" si="423"/>
        <v>1.0233341906144269</v>
      </c>
      <c r="AR1908" s="22">
        <f t="shared" si="424"/>
        <v>45.475468513650483</v>
      </c>
      <c r="AS1908" s="22">
        <f t="shared" si="425"/>
        <v>0.36551032396522565</v>
      </c>
      <c r="AT1908" s="22" t="str">
        <f t="shared" si="426"/>
        <v>DROP</v>
      </c>
      <c r="AU1908" s="22">
        <f t="shared" si="427"/>
        <v>0.3708760513911003</v>
      </c>
      <c r="AV1908" s="22">
        <f t="shared" si="428"/>
        <v>0.43871786106919519</v>
      </c>
      <c r="AW1908" s="22">
        <f t="shared" si="429"/>
        <v>1.258181254588119</v>
      </c>
      <c r="AX1908" s="22" t="str">
        <f t="shared" si="430"/>
        <v>DROP</v>
      </c>
    </row>
    <row r="1909" spans="1:50" x14ac:dyDescent="0.25">
      <c r="A1909" s="23" t="s">
        <v>18</v>
      </c>
      <c r="B1909" s="22" t="s">
        <v>1927</v>
      </c>
      <c r="C1909" s="34">
        <v>0.10005162683118715</v>
      </c>
      <c r="D1909" s="32">
        <v>2.0020725752055211E-6</v>
      </c>
      <c r="E1909" s="32">
        <v>4.5131142868502841E-5</v>
      </c>
      <c r="F1909" s="22">
        <v>20</v>
      </c>
      <c r="H1909" s="27">
        <v>4.068049536894653E-2</v>
      </c>
      <c r="I1909" s="27">
        <v>5.3827248156584795E-2</v>
      </c>
      <c r="J1909" s="27">
        <v>7.2250504264215504E-2</v>
      </c>
      <c r="K1909" s="27">
        <v>0.16675824778974682</v>
      </c>
      <c r="M1909" s="27">
        <v>0.13690705280072801</v>
      </c>
      <c r="N1909" s="27">
        <v>3.9020134464162991E-3</v>
      </c>
      <c r="O1909" s="27">
        <v>0</v>
      </c>
      <c r="P1909" s="27">
        <v>0.4575055555555555</v>
      </c>
      <c r="Q1909" s="27">
        <v>0.4575055555555555</v>
      </c>
      <c r="R1909" s="27">
        <v>0.13690705280072801</v>
      </c>
      <c r="S1909" s="22" t="s">
        <v>3383</v>
      </c>
      <c r="T1909" s="28">
        <v>48.702682054756629</v>
      </c>
      <c r="U1909" s="22">
        <v>1.184286297993463</v>
      </c>
      <c r="V1909" s="22">
        <v>0.36141203350965012</v>
      </c>
      <c r="W1909" s="22">
        <v>0.29924675479509716</v>
      </c>
      <c r="X1909" s="27">
        <v>2.5949181542602506E-2</v>
      </c>
      <c r="Y1909" s="27">
        <v>-0.29464932121222498</v>
      </c>
      <c r="Z1909" s="23" t="s">
        <v>3429</v>
      </c>
      <c r="AA1909" s="23" t="s">
        <v>3429</v>
      </c>
      <c r="AB1909" s="23" t="s">
        <v>3429</v>
      </c>
      <c r="AC1909" s="23" t="s">
        <v>3429</v>
      </c>
      <c r="AD1909" s="23" t="s">
        <v>3429</v>
      </c>
      <c r="AE1909" s="23" t="s">
        <v>3429</v>
      </c>
      <c r="AH1909" s="38"/>
      <c r="AJ1909" s="43"/>
      <c r="AK1909" s="22">
        <f t="shared" si="417"/>
        <v>1.184286297993463</v>
      </c>
      <c r="AL1909" s="22">
        <f t="shared" si="418"/>
        <v>2.594918154260251E-2</v>
      </c>
      <c r="AM1909" s="28">
        <f t="shared" si="419"/>
        <v>48.702682054756629</v>
      </c>
      <c r="AN1909" s="22">
        <f t="shared" si="420"/>
        <v>0.43871786106919519</v>
      </c>
      <c r="AO1909" s="22" t="str">
        <f t="shared" si="421"/>
        <v>KEEP</v>
      </c>
      <c r="AP1909" s="22">
        <f t="shared" si="422"/>
        <v>2.594918154260251E-2</v>
      </c>
      <c r="AQ1909" s="22">
        <f t="shared" si="423"/>
        <v>1.0239598653508724</v>
      </c>
      <c r="AR1909" s="22">
        <f t="shared" si="424"/>
        <v>45.940322728396353</v>
      </c>
      <c r="AS1909" s="22">
        <f t="shared" si="425"/>
        <v>0.35596558853929516</v>
      </c>
      <c r="AT1909" s="22" t="str">
        <f t="shared" si="426"/>
        <v>DROP</v>
      </c>
      <c r="AU1909" s="22">
        <f t="shared" si="427"/>
        <v>0.36141203350965012</v>
      </c>
      <c r="AV1909" s="22">
        <f t="shared" si="428"/>
        <v>0.43871786106919519</v>
      </c>
      <c r="AW1909" s="22">
        <f t="shared" si="429"/>
        <v>1.258181254588119</v>
      </c>
      <c r="AX1909" s="22" t="str">
        <f t="shared" si="430"/>
        <v>DROP</v>
      </c>
    </row>
    <row r="1910" spans="1:50" x14ac:dyDescent="0.25">
      <c r="A1910" s="23" t="s">
        <v>18</v>
      </c>
      <c r="B1910" s="22" t="s">
        <v>1928</v>
      </c>
      <c r="C1910" s="34">
        <v>0.10005162683118715</v>
      </c>
      <c r="D1910" s="32">
        <v>1.1353589671048695E-5</v>
      </c>
      <c r="E1910" s="32">
        <v>2.0257418735753848E-5</v>
      </c>
      <c r="F1910" s="22">
        <v>20</v>
      </c>
      <c r="H1910" s="27">
        <v>4.068049536894653E-2</v>
      </c>
      <c r="I1910" s="27">
        <v>2.416072441325803E-2</v>
      </c>
      <c r="J1910" s="27">
        <v>3.2430127528878493E-2</v>
      </c>
      <c r="K1910" s="27">
        <v>9.7271347311083056E-2</v>
      </c>
      <c r="M1910" s="27">
        <v>0.13690705280072801</v>
      </c>
      <c r="N1910" s="27">
        <v>3.9020134464162991E-3</v>
      </c>
      <c r="O1910" s="27">
        <v>0</v>
      </c>
      <c r="P1910" s="27">
        <v>0.4575055555555555</v>
      </c>
      <c r="Q1910" s="27">
        <v>0.4575055555555555</v>
      </c>
      <c r="R1910" s="27">
        <v>0.13690705280072801</v>
      </c>
      <c r="S1910" s="22" t="s">
        <v>3383</v>
      </c>
      <c r="T1910" s="28">
        <v>48.702682054756629</v>
      </c>
      <c r="U1910" s="22">
        <v>0.69080315567432982</v>
      </c>
      <c r="V1910" s="22">
        <v>0.21081437290134133</v>
      </c>
      <c r="W1910" s="22">
        <v>0.29924675479509716</v>
      </c>
      <c r="X1910" s="27">
        <v>-4.3537718936061259E-2</v>
      </c>
      <c r="Y1910" s="27">
        <v>-0.36413622169088872</v>
      </c>
      <c r="Z1910" s="23" t="s">
        <v>3429</v>
      </c>
      <c r="AA1910" s="23" t="s">
        <v>3429</v>
      </c>
      <c r="AB1910" s="23" t="s">
        <v>3429</v>
      </c>
      <c r="AC1910" s="23" t="s">
        <v>3429</v>
      </c>
      <c r="AD1910" s="23" t="s">
        <v>3429</v>
      </c>
      <c r="AE1910" s="23" t="s">
        <v>3429</v>
      </c>
      <c r="AH1910" s="38"/>
      <c r="AJ1910" s="43"/>
      <c r="AK1910" s="22">
        <f t="shared" si="417"/>
        <v>0.69080315567432982</v>
      </c>
      <c r="AL1910" s="22" t="str">
        <f t="shared" si="418"/>
        <v>DROP</v>
      </c>
      <c r="AM1910" s="28">
        <f t="shared" si="419"/>
        <v>48.702682054756629</v>
      </c>
      <c r="AN1910" s="22">
        <f t="shared" si="420"/>
        <v>0.43871786106919519</v>
      </c>
      <c r="AO1910" s="22" t="str">
        <f t="shared" si="421"/>
        <v>DROP</v>
      </c>
      <c r="AP1910" s="22" t="str">
        <f t="shared" si="422"/>
        <v>DROP</v>
      </c>
      <c r="AQ1910" s="22" t="str">
        <f t="shared" si="423"/>
        <v>DROP</v>
      </c>
      <c r="AR1910" s="22" t="str">
        <f t="shared" si="424"/>
        <v>DROP</v>
      </c>
      <c r="AS1910" s="22" t="str">
        <f t="shared" si="425"/>
        <v>DROP</v>
      </c>
      <c r="AT1910" s="22" t="str">
        <f t="shared" si="426"/>
        <v>DROP</v>
      </c>
      <c r="AU1910" s="22">
        <f t="shared" si="427"/>
        <v>0.21081437290134133</v>
      </c>
      <c r="AV1910" s="22">
        <f t="shared" si="428"/>
        <v>0.43871786106919519</v>
      </c>
      <c r="AW1910" s="22">
        <f t="shared" si="429"/>
        <v>1.258181254588119</v>
      </c>
      <c r="AX1910" s="22" t="str">
        <f t="shared" si="430"/>
        <v>DROP</v>
      </c>
    </row>
    <row r="1911" spans="1:50" x14ac:dyDescent="0.25">
      <c r="A1911" s="23" t="s">
        <v>18</v>
      </c>
      <c r="B1911" s="22" t="s">
        <v>1929</v>
      </c>
      <c r="C1911" s="34">
        <v>9.8158766572848388E-2</v>
      </c>
      <c r="D1911" s="32">
        <v>1.9641956937200201E-6</v>
      </c>
      <c r="E1911" s="32">
        <v>4.4277314205693239E-5</v>
      </c>
      <c r="F1911" s="22">
        <v>20</v>
      </c>
      <c r="H1911" s="27">
        <v>3.9910867773551864E-2</v>
      </c>
      <c r="I1911" s="27">
        <v>5.2808899309311701E-2</v>
      </c>
      <c r="J1911" s="27">
        <v>7.0883608867327891E-2</v>
      </c>
      <c r="K1911" s="27">
        <v>0.16360337595019145</v>
      </c>
      <c r="M1911" s="27">
        <v>0.13431693080531026</v>
      </c>
      <c r="N1911" s="27">
        <v>3.8281918963410872E-3</v>
      </c>
      <c r="O1911" s="27">
        <v>0</v>
      </c>
      <c r="P1911" s="27">
        <v>0.4575055555555555</v>
      </c>
      <c r="Q1911" s="27">
        <v>0.4575055555555555</v>
      </c>
      <c r="R1911" s="27">
        <v>0.13431693080531026</v>
      </c>
      <c r="S1911" s="22" t="s">
        <v>3383</v>
      </c>
      <c r="T1911" s="28">
        <v>49.641848005538421</v>
      </c>
      <c r="U1911" s="22">
        <v>1.1842862979934634</v>
      </c>
      <c r="V1911" s="22">
        <v>0.35463127693091739</v>
      </c>
      <c r="W1911" s="22">
        <v>0.29358535470068187</v>
      </c>
      <c r="X1911" s="27">
        <v>2.5458253248540091E-2</v>
      </c>
      <c r="Y1911" s="27">
        <v>-0.29773037150170512</v>
      </c>
      <c r="Z1911" s="23" t="s">
        <v>3429</v>
      </c>
      <c r="AA1911" s="23" t="s">
        <v>3429</v>
      </c>
      <c r="AB1911" s="23" t="s">
        <v>3429</v>
      </c>
      <c r="AC1911" s="23" t="s">
        <v>3429</v>
      </c>
      <c r="AD1911" s="23" t="s">
        <v>3429</v>
      </c>
      <c r="AE1911" s="23" t="s">
        <v>3429</v>
      </c>
      <c r="AH1911" s="38"/>
      <c r="AJ1911" s="43"/>
      <c r="AK1911" s="22">
        <f t="shared" si="417"/>
        <v>1.1842862979934634</v>
      </c>
      <c r="AL1911" s="22">
        <f t="shared" si="418"/>
        <v>2.5458253248540098E-2</v>
      </c>
      <c r="AM1911" s="28">
        <f t="shared" si="419"/>
        <v>49.641848005538421</v>
      </c>
      <c r="AN1911" s="22">
        <f t="shared" si="420"/>
        <v>0.439073302368506</v>
      </c>
      <c r="AO1911" s="22" t="str">
        <f t="shared" si="421"/>
        <v>KEEP</v>
      </c>
      <c r="AP1911" s="22">
        <f t="shared" si="422"/>
        <v>2.5458253248540098E-2</v>
      </c>
      <c r="AQ1911" s="22">
        <f t="shared" si="423"/>
        <v>1.0239598653508724</v>
      </c>
      <c r="AR1911" s="22">
        <f t="shared" si="424"/>
        <v>46.879488679178131</v>
      </c>
      <c r="AS1911" s="22">
        <f t="shared" si="425"/>
        <v>0.34923113416586399</v>
      </c>
      <c r="AT1911" s="22" t="str">
        <f t="shared" si="426"/>
        <v>DROP</v>
      </c>
      <c r="AU1911" s="22">
        <f t="shared" si="427"/>
        <v>0.35463127693091739</v>
      </c>
      <c r="AV1911" s="22">
        <f t="shared" si="428"/>
        <v>0.439073302368506</v>
      </c>
      <c r="AW1911" s="22">
        <f t="shared" si="429"/>
        <v>1.2532967659322527</v>
      </c>
      <c r="AX1911" s="22" t="str">
        <f t="shared" si="430"/>
        <v>DROP</v>
      </c>
    </row>
    <row r="1912" spans="1:50" x14ac:dyDescent="0.25">
      <c r="A1912" s="23" t="s">
        <v>18</v>
      </c>
      <c r="B1912" s="22" t="s">
        <v>1930</v>
      </c>
      <c r="C1912" s="34">
        <v>9.8158766572848388E-2</v>
      </c>
      <c r="D1912" s="32">
        <v>4.0596592399058643E-5</v>
      </c>
      <c r="E1912" s="32">
        <v>2.3912723195863181E-5</v>
      </c>
      <c r="F1912" s="22">
        <v>20</v>
      </c>
      <c r="H1912" s="27">
        <v>3.9910867773551864E-2</v>
      </c>
      <c r="I1912" s="27">
        <v>5.2438139504531404E-2</v>
      </c>
      <c r="J1912" s="27">
        <v>7.0298567150382657E-2</v>
      </c>
      <c r="K1912" s="27">
        <v>0.16264757442846592</v>
      </c>
      <c r="M1912" s="27">
        <v>0.13431693080531026</v>
      </c>
      <c r="N1912" s="27">
        <v>3.8281918963410872E-3</v>
      </c>
      <c r="O1912" s="27">
        <v>0</v>
      </c>
      <c r="P1912" s="27">
        <v>0.4575055555555555</v>
      </c>
      <c r="Q1912" s="27">
        <v>0.4575055555555555</v>
      </c>
      <c r="R1912" s="27">
        <v>0.13431693080531026</v>
      </c>
      <c r="S1912" s="22" t="s">
        <v>3383</v>
      </c>
      <c r="T1912" s="28">
        <v>49.641848005538421</v>
      </c>
      <c r="U1912" s="22">
        <v>1.1773674759385599</v>
      </c>
      <c r="V1912" s="22">
        <v>0.35255945468291422</v>
      </c>
      <c r="W1912" s="22">
        <v>0.29358535470068187</v>
      </c>
      <c r="X1912" s="27">
        <v>2.4502451726814561E-2</v>
      </c>
      <c r="Y1912" s="27">
        <v>-0.2986861730234307</v>
      </c>
      <c r="Z1912" s="23" t="s">
        <v>3429</v>
      </c>
      <c r="AA1912" s="23" t="s">
        <v>3429</v>
      </c>
      <c r="AB1912" s="23" t="s">
        <v>3429</v>
      </c>
      <c r="AC1912" s="23" t="s">
        <v>3429</v>
      </c>
      <c r="AD1912" s="23" t="s">
        <v>3429</v>
      </c>
      <c r="AE1912" s="23" t="s">
        <v>3429</v>
      </c>
      <c r="AH1912" s="38"/>
      <c r="AJ1912" s="43"/>
      <c r="AK1912" s="22">
        <f t="shared" si="417"/>
        <v>1.1773674759385599</v>
      </c>
      <c r="AL1912" s="22">
        <f t="shared" si="418"/>
        <v>2.4502451726814568E-2</v>
      </c>
      <c r="AM1912" s="28">
        <f t="shared" si="419"/>
        <v>49.641848005538421</v>
      </c>
      <c r="AN1912" s="22">
        <f t="shared" si="420"/>
        <v>0.439073302368506</v>
      </c>
      <c r="AO1912" s="22" t="str">
        <f t="shared" si="421"/>
        <v>KEEP</v>
      </c>
      <c r="AP1912" s="22">
        <f t="shared" si="422"/>
        <v>2.4502451726814568E-2</v>
      </c>
      <c r="AQ1912" s="22">
        <f t="shared" si="423"/>
        <v>1.0241040598150339</v>
      </c>
      <c r="AR1912" s="22">
        <f t="shared" si="424"/>
        <v>46.983198357211101</v>
      </c>
      <c r="AS1912" s="22">
        <f t="shared" si="425"/>
        <v>0.34714197588107576</v>
      </c>
      <c r="AT1912" s="22" t="str">
        <f t="shared" si="426"/>
        <v>DROP</v>
      </c>
      <c r="AU1912" s="22">
        <f t="shared" si="427"/>
        <v>0.35255945468291422</v>
      </c>
      <c r="AV1912" s="22">
        <f t="shared" si="428"/>
        <v>0.439073302368506</v>
      </c>
      <c r="AW1912" s="22">
        <f t="shared" si="429"/>
        <v>1.2532967659322527</v>
      </c>
      <c r="AX1912" s="22" t="str">
        <f t="shared" si="430"/>
        <v>DROP</v>
      </c>
    </row>
    <row r="1913" spans="1:50" x14ac:dyDescent="0.25">
      <c r="A1913" s="23" t="s">
        <v>18</v>
      </c>
      <c r="B1913" s="22" t="s">
        <v>1931</v>
      </c>
      <c r="C1913" s="34">
        <v>9.8158766572848388E-2</v>
      </c>
      <c r="D1913" s="32">
        <v>2.0031312891589108E-5</v>
      </c>
      <c r="E1913" s="32">
        <v>4.5810882347414341E-5</v>
      </c>
      <c r="F1913" s="22">
        <v>20</v>
      </c>
      <c r="H1913" s="27">
        <v>3.9910867773551864E-2</v>
      </c>
      <c r="I1913" s="27">
        <v>5.4637963403034548E-2</v>
      </c>
      <c r="J1913" s="27">
        <v>7.3338700064236456E-2</v>
      </c>
      <c r="K1913" s="27">
        <v>0.16788753124082287</v>
      </c>
      <c r="M1913" s="27">
        <v>0.13431693080531026</v>
      </c>
      <c r="N1913" s="27">
        <v>3.8281918963410872E-3</v>
      </c>
      <c r="O1913" s="27">
        <v>0</v>
      </c>
      <c r="P1913" s="27">
        <v>0.4575055555555555</v>
      </c>
      <c r="Q1913" s="27">
        <v>0.4575055555555555</v>
      </c>
      <c r="R1913" s="27">
        <v>0.13431693080531026</v>
      </c>
      <c r="S1913" s="22" t="s">
        <v>3383</v>
      </c>
      <c r="T1913" s="28">
        <v>49.641848005538421</v>
      </c>
      <c r="U1913" s="22">
        <v>1.2152982889117661</v>
      </c>
      <c r="V1913" s="22">
        <v>0.3639177323751468</v>
      </c>
      <c r="W1913" s="22">
        <v>0.29358535470068187</v>
      </c>
      <c r="X1913" s="27">
        <v>2.9742408539171511E-2</v>
      </c>
      <c r="Y1913" s="27">
        <v>-0.2934462162110737</v>
      </c>
      <c r="Z1913" s="23" t="s">
        <v>3429</v>
      </c>
      <c r="AA1913" s="23" t="s">
        <v>3429</v>
      </c>
      <c r="AB1913" s="23" t="s">
        <v>3429</v>
      </c>
      <c r="AC1913" s="23" t="s">
        <v>3429</v>
      </c>
      <c r="AD1913" s="23" t="s">
        <v>3429</v>
      </c>
      <c r="AE1913" s="23" t="s">
        <v>3429</v>
      </c>
      <c r="AH1913" s="38"/>
      <c r="AJ1913" s="43"/>
      <c r="AK1913" s="22">
        <f t="shared" si="417"/>
        <v>1.2152982889117661</v>
      </c>
      <c r="AL1913" s="22">
        <f t="shared" si="418"/>
        <v>2.9742408539171518E-2</v>
      </c>
      <c r="AM1913" s="28">
        <f t="shared" si="419"/>
        <v>49.641848005538421</v>
      </c>
      <c r="AN1913" s="22">
        <f t="shared" si="420"/>
        <v>0.439073302368506</v>
      </c>
      <c r="AO1913" s="22" t="str">
        <f t="shared" si="421"/>
        <v>KEEP</v>
      </c>
      <c r="AP1913" s="22">
        <f t="shared" si="422"/>
        <v>2.9742408539171518E-2</v>
      </c>
      <c r="AQ1913" s="22">
        <f t="shared" si="423"/>
        <v>1.0233341906144269</v>
      </c>
      <c r="AR1913" s="22">
        <f t="shared" si="424"/>
        <v>46.414634464432268</v>
      </c>
      <c r="AS1913" s="22">
        <f t="shared" si="425"/>
        <v>0.35859529431344761</v>
      </c>
      <c r="AT1913" s="22" t="str">
        <f t="shared" si="426"/>
        <v>DROP</v>
      </c>
      <c r="AU1913" s="22">
        <f t="shared" si="427"/>
        <v>0.3639177323751468</v>
      </c>
      <c r="AV1913" s="22">
        <f t="shared" si="428"/>
        <v>0.439073302368506</v>
      </c>
      <c r="AW1913" s="22">
        <f t="shared" si="429"/>
        <v>1.2532967659322527</v>
      </c>
      <c r="AX1913" s="22" t="str">
        <f t="shared" si="430"/>
        <v>DROP</v>
      </c>
    </row>
    <row r="1914" spans="1:50" x14ac:dyDescent="0.25">
      <c r="A1914" s="23" t="s">
        <v>18</v>
      </c>
      <c r="B1914" s="22" t="s">
        <v>1932</v>
      </c>
      <c r="C1914" s="34">
        <v>9.8158766572848388E-2</v>
      </c>
      <c r="D1914" s="32">
        <v>1.9641956937200201E-6</v>
      </c>
      <c r="E1914" s="32">
        <v>4.4277314205693239E-5</v>
      </c>
      <c r="F1914" s="22">
        <v>20</v>
      </c>
      <c r="H1914" s="27">
        <v>3.9910867773551864E-2</v>
      </c>
      <c r="I1914" s="27">
        <v>5.2808899309311701E-2</v>
      </c>
      <c r="J1914" s="27">
        <v>7.0883608867327891E-2</v>
      </c>
      <c r="K1914" s="27">
        <v>0.16360337595019145</v>
      </c>
      <c r="M1914" s="27">
        <v>0.13431693080531026</v>
      </c>
      <c r="N1914" s="27">
        <v>3.8281918963410872E-3</v>
      </c>
      <c r="O1914" s="27">
        <v>0</v>
      </c>
      <c r="P1914" s="27">
        <v>0.4575055555555555</v>
      </c>
      <c r="Q1914" s="27">
        <v>0.4575055555555555</v>
      </c>
      <c r="R1914" s="27">
        <v>0.13431693080531026</v>
      </c>
      <c r="S1914" s="22" t="s">
        <v>3383</v>
      </c>
      <c r="T1914" s="28">
        <v>49.641848005538421</v>
      </c>
      <c r="U1914" s="22">
        <v>1.1842862979934634</v>
      </c>
      <c r="V1914" s="22">
        <v>0.35463127693091739</v>
      </c>
      <c r="W1914" s="22">
        <v>0.29358535470068187</v>
      </c>
      <c r="X1914" s="27">
        <v>2.5458253248540091E-2</v>
      </c>
      <c r="Y1914" s="27">
        <v>-0.29773037150170512</v>
      </c>
      <c r="Z1914" s="23" t="s">
        <v>3429</v>
      </c>
      <c r="AA1914" s="23" t="s">
        <v>3429</v>
      </c>
      <c r="AB1914" s="23" t="s">
        <v>3429</v>
      </c>
      <c r="AC1914" s="23" t="s">
        <v>3429</v>
      </c>
      <c r="AD1914" s="23" t="s">
        <v>3429</v>
      </c>
      <c r="AE1914" s="23" t="s">
        <v>3429</v>
      </c>
      <c r="AH1914" s="38"/>
      <c r="AJ1914" s="43"/>
      <c r="AK1914" s="22">
        <f t="shared" si="417"/>
        <v>1.1842862979934634</v>
      </c>
      <c r="AL1914" s="22">
        <f t="shared" si="418"/>
        <v>2.5458253248540098E-2</v>
      </c>
      <c r="AM1914" s="28">
        <f t="shared" si="419"/>
        <v>49.641848005538421</v>
      </c>
      <c r="AN1914" s="22">
        <f t="shared" si="420"/>
        <v>0.439073302368506</v>
      </c>
      <c r="AO1914" s="22" t="str">
        <f t="shared" si="421"/>
        <v>KEEP</v>
      </c>
      <c r="AP1914" s="22">
        <f t="shared" si="422"/>
        <v>2.5458253248540098E-2</v>
      </c>
      <c r="AQ1914" s="22">
        <f t="shared" si="423"/>
        <v>1.0239598653508724</v>
      </c>
      <c r="AR1914" s="22">
        <f t="shared" si="424"/>
        <v>46.879488679178131</v>
      </c>
      <c r="AS1914" s="22">
        <f t="shared" si="425"/>
        <v>0.34923113416586399</v>
      </c>
      <c r="AT1914" s="22" t="str">
        <f t="shared" si="426"/>
        <v>DROP</v>
      </c>
      <c r="AU1914" s="22">
        <f t="shared" si="427"/>
        <v>0.35463127693091739</v>
      </c>
      <c r="AV1914" s="22">
        <f t="shared" si="428"/>
        <v>0.439073302368506</v>
      </c>
      <c r="AW1914" s="22">
        <f t="shared" si="429"/>
        <v>1.2532967659322527</v>
      </c>
      <c r="AX1914" s="22" t="str">
        <f t="shared" si="430"/>
        <v>DROP</v>
      </c>
    </row>
    <row r="1915" spans="1:50" x14ac:dyDescent="0.25">
      <c r="A1915" s="23" t="s">
        <v>18</v>
      </c>
      <c r="B1915" s="22" t="s">
        <v>1933</v>
      </c>
      <c r="C1915" s="34">
        <v>9.8158766572848388E-2</v>
      </c>
      <c r="D1915" s="32">
        <v>4.0596592399058643E-5</v>
      </c>
      <c r="E1915" s="32">
        <v>2.3912723195863181E-5</v>
      </c>
      <c r="F1915" s="22">
        <v>20</v>
      </c>
      <c r="H1915" s="27">
        <v>3.9910867773551864E-2</v>
      </c>
      <c r="I1915" s="27">
        <v>5.2438139504531404E-2</v>
      </c>
      <c r="J1915" s="27">
        <v>7.0298567150382657E-2</v>
      </c>
      <c r="K1915" s="27">
        <v>0.16264757442846592</v>
      </c>
      <c r="M1915" s="27">
        <v>0.13431693080531026</v>
      </c>
      <c r="N1915" s="27">
        <v>3.8281918963410872E-3</v>
      </c>
      <c r="O1915" s="27">
        <v>0</v>
      </c>
      <c r="P1915" s="27">
        <v>0.4575055555555555</v>
      </c>
      <c r="Q1915" s="27">
        <v>0.4575055555555555</v>
      </c>
      <c r="R1915" s="27">
        <v>0.13431693080531026</v>
      </c>
      <c r="S1915" s="22" t="s">
        <v>3383</v>
      </c>
      <c r="T1915" s="28">
        <v>49.641848005538421</v>
      </c>
      <c r="U1915" s="22">
        <v>1.1773674759385599</v>
      </c>
      <c r="V1915" s="22">
        <v>0.35255945468291422</v>
      </c>
      <c r="W1915" s="22">
        <v>0.29358535470068187</v>
      </c>
      <c r="X1915" s="27">
        <v>2.4502451726814561E-2</v>
      </c>
      <c r="Y1915" s="27">
        <v>-0.2986861730234307</v>
      </c>
      <c r="Z1915" s="23" t="s">
        <v>3429</v>
      </c>
      <c r="AA1915" s="23" t="s">
        <v>3429</v>
      </c>
      <c r="AB1915" s="23" t="s">
        <v>3429</v>
      </c>
      <c r="AC1915" s="23" t="s">
        <v>3429</v>
      </c>
      <c r="AD1915" s="23" t="s">
        <v>3429</v>
      </c>
      <c r="AE1915" s="23" t="s">
        <v>3429</v>
      </c>
      <c r="AH1915" s="38"/>
      <c r="AJ1915" s="43"/>
      <c r="AK1915" s="22">
        <f t="shared" si="417"/>
        <v>1.1773674759385599</v>
      </c>
      <c r="AL1915" s="22">
        <f t="shared" si="418"/>
        <v>2.4502451726814568E-2</v>
      </c>
      <c r="AM1915" s="28">
        <f t="shared" si="419"/>
        <v>49.641848005538421</v>
      </c>
      <c r="AN1915" s="22">
        <f t="shared" si="420"/>
        <v>0.439073302368506</v>
      </c>
      <c r="AO1915" s="22" t="str">
        <f t="shared" si="421"/>
        <v>KEEP</v>
      </c>
      <c r="AP1915" s="22">
        <f t="shared" si="422"/>
        <v>2.4502451726814568E-2</v>
      </c>
      <c r="AQ1915" s="22">
        <f t="shared" si="423"/>
        <v>1.0241040598150339</v>
      </c>
      <c r="AR1915" s="22">
        <f t="shared" si="424"/>
        <v>46.983198357211101</v>
      </c>
      <c r="AS1915" s="22">
        <f t="shared" si="425"/>
        <v>0.34714197588107576</v>
      </c>
      <c r="AT1915" s="22" t="str">
        <f t="shared" si="426"/>
        <v>DROP</v>
      </c>
      <c r="AU1915" s="22">
        <f t="shared" si="427"/>
        <v>0.35255945468291422</v>
      </c>
      <c r="AV1915" s="22">
        <f t="shared" si="428"/>
        <v>0.439073302368506</v>
      </c>
      <c r="AW1915" s="22">
        <f t="shared" si="429"/>
        <v>1.2532967659322527</v>
      </c>
      <c r="AX1915" s="22" t="str">
        <f t="shared" si="430"/>
        <v>DROP</v>
      </c>
    </row>
    <row r="1916" spans="1:50" x14ac:dyDescent="0.25">
      <c r="A1916" s="23" t="s">
        <v>18</v>
      </c>
      <c r="B1916" s="22" t="s">
        <v>1934</v>
      </c>
      <c r="C1916" s="34">
        <v>9.8158766572848388E-2</v>
      </c>
      <c r="D1916" s="32">
        <v>1.9641956937200201E-6</v>
      </c>
      <c r="E1916" s="32">
        <v>4.4277314205693239E-5</v>
      </c>
      <c r="F1916" s="22">
        <v>20</v>
      </c>
      <c r="H1916" s="27">
        <v>3.9910867773551864E-2</v>
      </c>
      <c r="I1916" s="27">
        <v>5.2808899309311701E-2</v>
      </c>
      <c r="J1916" s="27">
        <v>7.0883608867327891E-2</v>
      </c>
      <c r="K1916" s="27">
        <v>0.16360337595019145</v>
      </c>
      <c r="M1916" s="27">
        <v>0.13431693080531026</v>
      </c>
      <c r="N1916" s="27">
        <v>3.8281918963410872E-3</v>
      </c>
      <c r="O1916" s="27">
        <v>0</v>
      </c>
      <c r="P1916" s="27">
        <v>0.4575055555555555</v>
      </c>
      <c r="Q1916" s="27">
        <v>0.4575055555555555</v>
      </c>
      <c r="R1916" s="27">
        <v>0.13431693080531026</v>
      </c>
      <c r="S1916" s="22" t="s">
        <v>3383</v>
      </c>
      <c r="T1916" s="28">
        <v>49.641848005538421</v>
      </c>
      <c r="U1916" s="22">
        <v>1.1842862979934634</v>
      </c>
      <c r="V1916" s="22">
        <v>0.35463127693091739</v>
      </c>
      <c r="W1916" s="22">
        <v>0.29358535470068187</v>
      </c>
      <c r="X1916" s="27">
        <v>2.5458253248540091E-2</v>
      </c>
      <c r="Y1916" s="27">
        <v>-0.29773037150170512</v>
      </c>
      <c r="Z1916" s="23" t="s">
        <v>3429</v>
      </c>
      <c r="AA1916" s="23" t="s">
        <v>3429</v>
      </c>
      <c r="AB1916" s="23" t="s">
        <v>3429</v>
      </c>
      <c r="AC1916" s="23" t="s">
        <v>3429</v>
      </c>
      <c r="AD1916" s="23" t="s">
        <v>3429</v>
      </c>
      <c r="AE1916" s="23" t="s">
        <v>3429</v>
      </c>
      <c r="AH1916" s="38"/>
      <c r="AJ1916" s="43"/>
      <c r="AK1916" s="22">
        <f t="shared" si="417"/>
        <v>1.1842862979934634</v>
      </c>
      <c r="AL1916" s="22">
        <f t="shared" si="418"/>
        <v>2.5458253248540098E-2</v>
      </c>
      <c r="AM1916" s="28">
        <f t="shared" si="419"/>
        <v>49.641848005538421</v>
      </c>
      <c r="AN1916" s="22">
        <f t="shared" si="420"/>
        <v>0.439073302368506</v>
      </c>
      <c r="AO1916" s="22" t="str">
        <f t="shared" si="421"/>
        <v>KEEP</v>
      </c>
      <c r="AP1916" s="22">
        <f t="shared" si="422"/>
        <v>2.5458253248540098E-2</v>
      </c>
      <c r="AQ1916" s="22">
        <f t="shared" si="423"/>
        <v>1.0239598653508724</v>
      </c>
      <c r="AR1916" s="22">
        <f t="shared" si="424"/>
        <v>46.879488679178131</v>
      </c>
      <c r="AS1916" s="22">
        <f t="shared" si="425"/>
        <v>0.34923113416586399</v>
      </c>
      <c r="AT1916" s="22" t="str">
        <f t="shared" si="426"/>
        <v>DROP</v>
      </c>
      <c r="AU1916" s="22">
        <f t="shared" si="427"/>
        <v>0.35463127693091739</v>
      </c>
      <c r="AV1916" s="22">
        <f t="shared" si="428"/>
        <v>0.439073302368506</v>
      </c>
      <c r="AW1916" s="22">
        <f t="shared" si="429"/>
        <v>1.2532967659322527</v>
      </c>
      <c r="AX1916" s="22" t="str">
        <f t="shared" si="430"/>
        <v>DROP</v>
      </c>
    </row>
    <row r="1917" spans="1:50" x14ac:dyDescent="0.25">
      <c r="A1917" s="23" t="s">
        <v>18</v>
      </c>
      <c r="B1917" s="22" t="s">
        <v>1935</v>
      </c>
      <c r="C1917" s="34">
        <v>9.8158766572848388E-2</v>
      </c>
      <c r="D1917" s="32">
        <v>4.0596592399058643E-5</v>
      </c>
      <c r="E1917" s="32">
        <v>2.3912723195863181E-5</v>
      </c>
      <c r="F1917" s="22">
        <v>20</v>
      </c>
      <c r="H1917" s="27">
        <v>3.9910867773551864E-2</v>
      </c>
      <c r="I1917" s="27">
        <v>5.2438139504531404E-2</v>
      </c>
      <c r="J1917" s="27">
        <v>7.0298567150382657E-2</v>
      </c>
      <c r="K1917" s="27">
        <v>0.16264757442846592</v>
      </c>
      <c r="M1917" s="27">
        <v>0.13431693080531026</v>
      </c>
      <c r="N1917" s="27">
        <v>3.8281918963410872E-3</v>
      </c>
      <c r="O1917" s="27">
        <v>0</v>
      </c>
      <c r="P1917" s="27">
        <v>0.4575055555555555</v>
      </c>
      <c r="Q1917" s="27">
        <v>0.4575055555555555</v>
      </c>
      <c r="R1917" s="27">
        <v>0.13431693080531026</v>
      </c>
      <c r="S1917" s="22" t="s">
        <v>3383</v>
      </c>
      <c r="T1917" s="28">
        <v>49.641848005538421</v>
      </c>
      <c r="U1917" s="22">
        <v>1.1773674759385599</v>
      </c>
      <c r="V1917" s="22">
        <v>0.35255945468291422</v>
      </c>
      <c r="W1917" s="22">
        <v>0.29358535470068187</v>
      </c>
      <c r="X1917" s="27">
        <v>2.4502451726814561E-2</v>
      </c>
      <c r="Y1917" s="27">
        <v>-0.2986861730234307</v>
      </c>
      <c r="Z1917" s="23" t="s">
        <v>3429</v>
      </c>
      <c r="AA1917" s="23" t="s">
        <v>3429</v>
      </c>
      <c r="AB1917" s="23" t="s">
        <v>3429</v>
      </c>
      <c r="AC1917" s="23" t="s">
        <v>3429</v>
      </c>
      <c r="AD1917" s="23" t="s">
        <v>3429</v>
      </c>
      <c r="AE1917" s="23" t="s">
        <v>3429</v>
      </c>
      <c r="AH1917" s="38"/>
      <c r="AJ1917" s="43"/>
      <c r="AK1917" s="22">
        <f t="shared" si="417"/>
        <v>1.1773674759385599</v>
      </c>
      <c r="AL1917" s="22">
        <f t="shared" si="418"/>
        <v>2.4502451726814568E-2</v>
      </c>
      <c r="AM1917" s="28">
        <f t="shared" si="419"/>
        <v>49.641848005538421</v>
      </c>
      <c r="AN1917" s="22">
        <f t="shared" si="420"/>
        <v>0.439073302368506</v>
      </c>
      <c r="AO1917" s="22" t="str">
        <f t="shared" si="421"/>
        <v>KEEP</v>
      </c>
      <c r="AP1917" s="22">
        <f t="shared" si="422"/>
        <v>2.4502451726814568E-2</v>
      </c>
      <c r="AQ1917" s="22">
        <f t="shared" si="423"/>
        <v>1.0241040598150339</v>
      </c>
      <c r="AR1917" s="22">
        <f t="shared" si="424"/>
        <v>46.983198357211101</v>
      </c>
      <c r="AS1917" s="22">
        <f t="shared" si="425"/>
        <v>0.34714197588107576</v>
      </c>
      <c r="AT1917" s="22" t="str">
        <f t="shared" si="426"/>
        <v>DROP</v>
      </c>
      <c r="AU1917" s="22">
        <f t="shared" si="427"/>
        <v>0.35255945468291422</v>
      </c>
      <c r="AV1917" s="22">
        <f t="shared" si="428"/>
        <v>0.439073302368506</v>
      </c>
      <c r="AW1917" s="22">
        <f t="shared" si="429"/>
        <v>1.2532967659322527</v>
      </c>
      <c r="AX1917" s="22" t="str">
        <f t="shared" si="430"/>
        <v>DROP</v>
      </c>
    </row>
    <row r="1918" spans="1:50" x14ac:dyDescent="0.25">
      <c r="A1918" s="23" t="s">
        <v>18</v>
      </c>
      <c r="B1918" s="22" t="s">
        <v>1936</v>
      </c>
      <c r="C1918" s="34">
        <v>9.8158766572848388E-2</v>
      </c>
      <c r="D1918" s="32">
        <v>1.9641956937200201E-6</v>
      </c>
      <c r="E1918" s="32">
        <v>4.4277314205693239E-5</v>
      </c>
      <c r="F1918" s="22">
        <v>20</v>
      </c>
      <c r="H1918" s="27">
        <v>3.9910867773551864E-2</v>
      </c>
      <c r="I1918" s="27">
        <v>5.2808899309311701E-2</v>
      </c>
      <c r="J1918" s="27">
        <v>7.0883608867327891E-2</v>
      </c>
      <c r="K1918" s="27">
        <v>0.16360337595019145</v>
      </c>
      <c r="M1918" s="27">
        <v>0.13431693080531026</v>
      </c>
      <c r="N1918" s="27">
        <v>3.8281918963410872E-3</v>
      </c>
      <c r="O1918" s="27">
        <v>0</v>
      </c>
      <c r="P1918" s="27">
        <v>0.4575055555555555</v>
      </c>
      <c r="Q1918" s="27">
        <v>0.4575055555555555</v>
      </c>
      <c r="R1918" s="27">
        <v>0.13431693080531026</v>
      </c>
      <c r="S1918" s="22" t="s">
        <v>3383</v>
      </c>
      <c r="T1918" s="28">
        <v>49.641848005538421</v>
      </c>
      <c r="U1918" s="22">
        <v>1.1842862979934634</v>
      </c>
      <c r="V1918" s="22">
        <v>0.35463127693091739</v>
      </c>
      <c r="W1918" s="22">
        <v>0.29358535470068187</v>
      </c>
      <c r="X1918" s="27">
        <v>2.5458253248540091E-2</v>
      </c>
      <c r="Y1918" s="27">
        <v>-0.29773037150170512</v>
      </c>
      <c r="Z1918" s="23" t="s">
        <v>3429</v>
      </c>
      <c r="AA1918" s="23" t="s">
        <v>3429</v>
      </c>
      <c r="AB1918" s="23" t="s">
        <v>3429</v>
      </c>
      <c r="AC1918" s="23" t="s">
        <v>3429</v>
      </c>
      <c r="AD1918" s="23" t="s">
        <v>3429</v>
      </c>
      <c r="AE1918" s="23" t="s">
        <v>3429</v>
      </c>
      <c r="AH1918" s="38"/>
      <c r="AJ1918" s="43"/>
      <c r="AK1918" s="22">
        <f t="shared" si="417"/>
        <v>1.1842862979934634</v>
      </c>
      <c r="AL1918" s="22">
        <f t="shared" si="418"/>
        <v>2.5458253248540098E-2</v>
      </c>
      <c r="AM1918" s="28">
        <f t="shared" si="419"/>
        <v>49.641848005538421</v>
      </c>
      <c r="AN1918" s="22">
        <f t="shared" si="420"/>
        <v>0.439073302368506</v>
      </c>
      <c r="AO1918" s="22" t="str">
        <f t="shared" si="421"/>
        <v>KEEP</v>
      </c>
      <c r="AP1918" s="22">
        <f t="shared" si="422"/>
        <v>2.5458253248540098E-2</v>
      </c>
      <c r="AQ1918" s="22">
        <f t="shared" si="423"/>
        <v>1.0239598653508724</v>
      </c>
      <c r="AR1918" s="22">
        <f t="shared" si="424"/>
        <v>46.879488679178131</v>
      </c>
      <c r="AS1918" s="22">
        <f t="shared" si="425"/>
        <v>0.34923113416586399</v>
      </c>
      <c r="AT1918" s="22" t="str">
        <f t="shared" si="426"/>
        <v>DROP</v>
      </c>
      <c r="AU1918" s="22">
        <f t="shared" si="427"/>
        <v>0.35463127693091739</v>
      </c>
      <c r="AV1918" s="22">
        <f t="shared" si="428"/>
        <v>0.439073302368506</v>
      </c>
      <c r="AW1918" s="22">
        <f t="shared" si="429"/>
        <v>1.2532967659322527</v>
      </c>
      <c r="AX1918" s="22" t="str">
        <f t="shared" si="430"/>
        <v>DROP</v>
      </c>
    </row>
    <row r="1919" spans="1:50" x14ac:dyDescent="0.25">
      <c r="A1919" s="23" t="s">
        <v>18</v>
      </c>
      <c r="B1919" s="22" t="s">
        <v>1937</v>
      </c>
      <c r="C1919" s="34">
        <v>9.8158766572848388E-2</v>
      </c>
      <c r="D1919" s="32">
        <v>1.9641956937200201E-6</v>
      </c>
      <c r="E1919" s="32">
        <v>4.4277314205693239E-5</v>
      </c>
      <c r="F1919" s="22">
        <v>20</v>
      </c>
      <c r="H1919" s="27">
        <v>3.9910867773551864E-2</v>
      </c>
      <c r="I1919" s="27">
        <v>5.2808899309311701E-2</v>
      </c>
      <c r="J1919" s="27">
        <v>7.0883608867327891E-2</v>
      </c>
      <c r="K1919" s="27">
        <v>0.16360337595019145</v>
      </c>
      <c r="M1919" s="27">
        <v>0.13431693080531026</v>
      </c>
      <c r="N1919" s="27">
        <v>3.8281918963410872E-3</v>
      </c>
      <c r="O1919" s="27">
        <v>0</v>
      </c>
      <c r="P1919" s="27">
        <v>0.4575055555555555</v>
      </c>
      <c r="Q1919" s="27">
        <v>0.4575055555555555</v>
      </c>
      <c r="R1919" s="27">
        <v>0.13431693080531026</v>
      </c>
      <c r="S1919" s="22" t="s">
        <v>3383</v>
      </c>
      <c r="T1919" s="28">
        <v>49.641848005538421</v>
      </c>
      <c r="U1919" s="22">
        <v>1.1842862979934634</v>
      </c>
      <c r="V1919" s="22">
        <v>0.35463127693091739</v>
      </c>
      <c r="W1919" s="22">
        <v>0.29358535470068187</v>
      </c>
      <c r="X1919" s="27">
        <v>2.5458253248540091E-2</v>
      </c>
      <c r="Y1919" s="27">
        <v>-0.29773037150170512</v>
      </c>
      <c r="Z1919" s="23" t="s">
        <v>3429</v>
      </c>
      <c r="AA1919" s="23" t="s">
        <v>3429</v>
      </c>
      <c r="AB1919" s="23" t="s">
        <v>3429</v>
      </c>
      <c r="AC1919" s="23" t="s">
        <v>3429</v>
      </c>
      <c r="AD1919" s="23" t="s">
        <v>3429</v>
      </c>
      <c r="AE1919" s="23" t="s">
        <v>3429</v>
      </c>
      <c r="AH1919" s="38"/>
      <c r="AJ1919" s="43"/>
      <c r="AK1919" s="22">
        <f t="shared" si="417"/>
        <v>1.1842862979934634</v>
      </c>
      <c r="AL1919" s="22">
        <f t="shared" si="418"/>
        <v>2.5458253248540098E-2</v>
      </c>
      <c r="AM1919" s="28">
        <f t="shared" si="419"/>
        <v>49.641848005538421</v>
      </c>
      <c r="AN1919" s="22">
        <f t="shared" si="420"/>
        <v>0.439073302368506</v>
      </c>
      <c r="AO1919" s="22" t="str">
        <f t="shared" si="421"/>
        <v>KEEP</v>
      </c>
      <c r="AP1919" s="22">
        <f t="shared" si="422"/>
        <v>2.5458253248540098E-2</v>
      </c>
      <c r="AQ1919" s="22">
        <f t="shared" si="423"/>
        <v>1.0239598653508724</v>
      </c>
      <c r="AR1919" s="22">
        <f t="shared" si="424"/>
        <v>46.879488679178131</v>
      </c>
      <c r="AS1919" s="22">
        <f t="shared" si="425"/>
        <v>0.34923113416586399</v>
      </c>
      <c r="AT1919" s="22" t="str">
        <f t="shared" si="426"/>
        <v>DROP</v>
      </c>
      <c r="AU1919" s="22">
        <f t="shared" si="427"/>
        <v>0.35463127693091739</v>
      </c>
      <c r="AV1919" s="22">
        <f t="shared" si="428"/>
        <v>0.439073302368506</v>
      </c>
      <c r="AW1919" s="22">
        <f t="shared" si="429"/>
        <v>1.2532967659322527</v>
      </c>
      <c r="AX1919" s="22" t="str">
        <f t="shared" si="430"/>
        <v>DROP</v>
      </c>
    </row>
    <row r="1920" spans="1:50" x14ac:dyDescent="0.25">
      <c r="A1920" s="23" t="s">
        <v>18</v>
      </c>
      <c r="B1920" s="22" t="s">
        <v>1938</v>
      </c>
      <c r="C1920" s="34">
        <v>9.8158766572848388E-2</v>
      </c>
      <c r="D1920" s="32">
        <v>2.0031312891589108E-5</v>
      </c>
      <c r="E1920" s="32">
        <v>4.5810882347414341E-5</v>
      </c>
      <c r="F1920" s="22">
        <v>20</v>
      </c>
      <c r="H1920" s="27">
        <v>3.9910867773551864E-2</v>
      </c>
      <c r="I1920" s="27">
        <v>5.4637963403034548E-2</v>
      </c>
      <c r="J1920" s="27">
        <v>7.3338700064236456E-2</v>
      </c>
      <c r="K1920" s="27">
        <v>0.16788753124082287</v>
      </c>
      <c r="M1920" s="27">
        <v>0.13431693080531026</v>
      </c>
      <c r="N1920" s="27">
        <v>3.8281918963410872E-3</v>
      </c>
      <c r="O1920" s="27">
        <v>0</v>
      </c>
      <c r="P1920" s="27">
        <v>0.4575055555555555</v>
      </c>
      <c r="Q1920" s="27">
        <v>0.4575055555555555</v>
      </c>
      <c r="R1920" s="27">
        <v>0.13431693080531026</v>
      </c>
      <c r="S1920" s="22" t="s">
        <v>3383</v>
      </c>
      <c r="T1920" s="28">
        <v>49.641848005538421</v>
      </c>
      <c r="U1920" s="22">
        <v>1.2152982889117661</v>
      </c>
      <c r="V1920" s="22">
        <v>0.3639177323751468</v>
      </c>
      <c r="W1920" s="22">
        <v>0.29358535470068187</v>
      </c>
      <c r="X1920" s="27">
        <v>2.9742408539171511E-2</v>
      </c>
      <c r="Y1920" s="27">
        <v>-0.2934462162110737</v>
      </c>
      <c r="Z1920" s="23" t="s">
        <v>3429</v>
      </c>
      <c r="AA1920" s="23" t="s">
        <v>3429</v>
      </c>
      <c r="AB1920" s="23" t="s">
        <v>3429</v>
      </c>
      <c r="AC1920" s="23" t="s">
        <v>3429</v>
      </c>
      <c r="AD1920" s="23" t="s">
        <v>3429</v>
      </c>
      <c r="AE1920" s="23" t="s">
        <v>3429</v>
      </c>
      <c r="AH1920" s="38"/>
      <c r="AJ1920" s="43"/>
      <c r="AK1920" s="22">
        <f t="shared" si="417"/>
        <v>1.2152982889117661</v>
      </c>
      <c r="AL1920" s="22">
        <f t="shared" si="418"/>
        <v>2.9742408539171518E-2</v>
      </c>
      <c r="AM1920" s="28">
        <f t="shared" si="419"/>
        <v>49.641848005538421</v>
      </c>
      <c r="AN1920" s="22">
        <f t="shared" si="420"/>
        <v>0.439073302368506</v>
      </c>
      <c r="AO1920" s="22" t="str">
        <f t="shared" si="421"/>
        <v>KEEP</v>
      </c>
      <c r="AP1920" s="22">
        <f t="shared" si="422"/>
        <v>2.9742408539171518E-2</v>
      </c>
      <c r="AQ1920" s="22">
        <f t="shared" si="423"/>
        <v>1.0233341906144269</v>
      </c>
      <c r="AR1920" s="22">
        <f t="shared" si="424"/>
        <v>46.414634464432268</v>
      </c>
      <c r="AS1920" s="22">
        <f t="shared" si="425"/>
        <v>0.35859529431344761</v>
      </c>
      <c r="AT1920" s="22" t="str">
        <f t="shared" si="426"/>
        <v>DROP</v>
      </c>
      <c r="AU1920" s="22">
        <f t="shared" si="427"/>
        <v>0.3639177323751468</v>
      </c>
      <c r="AV1920" s="22">
        <f t="shared" si="428"/>
        <v>0.439073302368506</v>
      </c>
      <c r="AW1920" s="22">
        <f t="shared" si="429"/>
        <v>1.2532967659322527</v>
      </c>
      <c r="AX1920" s="22" t="str">
        <f t="shared" si="430"/>
        <v>DROP</v>
      </c>
    </row>
    <row r="1921" spans="1:50" x14ac:dyDescent="0.25">
      <c r="A1921" s="23" t="s">
        <v>18</v>
      </c>
      <c r="B1921" s="22" t="s">
        <v>1939</v>
      </c>
      <c r="C1921" s="34">
        <v>9.8158766572848388E-2</v>
      </c>
      <c r="D1921" s="32">
        <v>2.0031312891589108E-5</v>
      </c>
      <c r="E1921" s="32">
        <v>4.5810882347414341E-5</v>
      </c>
      <c r="F1921" s="22">
        <v>20</v>
      </c>
      <c r="H1921" s="27">
        <v>3.9910867773551864E-2</v>
      </c>
      <c r="I1921" s="27">
        <v>5.4637963403034548E-2</v>
      </c>
      <c r="J1921" s="27">
        <v>7.3338700064236456E-2</v>
      </c>
      <c r="K1921" s="27">
        <v>0.16788753124082287</v>
      </c>
      <c r="M1921" s="27">
        <v>0.13431693080531026</v>
      </c>
      <c r="N1921" s="27">
        <v>3.8281918963410872E-3</v>
      </c>
      <c r="O1921" s="27">
        <v>0</v>
      </c>
      <c r="P1921" s="27">
        <v>0.4575055555555555</v>
      </c>
      <c r="Q1921" s="27">
        <v>0.4575055555555555</v>
      </c>
      <c r="R1921" s="27">
        <v>0.13431693080531026</v>
      </c>
      <c r="S1921" s="22" t="s">
        <v>3383</v>
      </c>
      <c r="T1921" s="28">
        <v>49.641848005538421</v>
      </c>
      <c r="U1921" s="22">
        <v>1.2152982889117661</v>
      </c>
      <c r="V1921" s="22">
        <v>0.3639177323751468</v>
      </c>
      <c r="W1921" s="22">
        <v>0.29358535470068187</v>
      </c>
      <c r="X1921" s="27">
        <v>2.9742408539171511E-2</v>
      </c>
      <c r="Y1921" s="27">
        <v>-0.2934462162110737</v>
      </c>
      <c r="Z1921" s="23" t="s">
        <v>3429</v>
      </c>
      <c r="AA1921" s="23" t="s">
        <v>3429</v>
      </c>
      <c r="AB1921" s="23" t="s">
        <v>3429</v>
      </c>
      <c r="AC1921" s="23" t="s">
        <v>3429</v>
      </c>
      <c r="AD1921" s="23" t="s">
        <v>3429</v>
      </c>
      <c r="AE1921" s="23" t="s">
        <v>3429</v>
      </c>
      <c r="AH1921" s="38"/>
      <c r="AJ1921" s="43"/>
      <c r="AK1921" s="22">
        <f t="shared" si="417"/>
        <v>1.2152982889117661</v>
      </c>
      <c r="AL1921" s="22">
        <f t="shared" si="418"/>
        <v>2.9742408539171518E-2</v>
      </c>
      <c r="AM1921" s="28">
        <f t="shared" si="419"/>
        <v>49.641848005538421</v>
      </c>
      <c r="AN1921" s="22">
        <f t="shared" si="420"/>
        <v>0.439073302368506</v>
      </c>
      <c r="AO1921" s="22" t="str">
        <f t="shared" si="421"/>
        <v>KEEP</v>
      </c>
      <c r="AP1921" s="22">
        <f t="shared" si="422"/>
        <v>2.9742408539171518E-2</v>
      </c>
      <c r="AQ1921" s="22">
        <f t="shared" si="423"/>
        <v>1.0233341906144269</v>
      </c>
      <c r="AR1921" s="22">
        <f t="shared" si="424"/>
        <v>46.414634464432268</v>
      </c>
      <c r="AS1921" s="22">
        <f t="shared" si="425"/>
        <v>0.35859529431344761</v>
      </c>
      <c r="AT1921" s="22" t="str">
        <f t="shared" si="426"/>
        <v>DROP</v>
      </c>
      <c r="AU1921" s="22">
        <f t="shared" si="427"/>
        <v>0.3639177323751468</v>
      </c>
      <c r="AV1921" s="22">
        <f t="shared" si="428"/>
        <v>0.439073302368506</v>
      </c>
      <c r="AW1921" s="22">
        <f t="shared" si="429"/>
        <v>1.2532967659322527</v>
      </c>
      <c r="AX1921" s="22" t="str">
        <f t="shared" si="430"/>
        <v>DROP</v>
      </c>
    </row>
    <row r="1922" spans="1:50" x14ac:dyDescent="0.25">
      <c r="A1922" s="23" t="s">
        <v>18</v>
      </c>
      <c r="B1922" s="22" t="s">
        <v>1940</v>
      </c>
      <c r="C1922" s="34">
        <v>9.8158766572848388E-2</v>
      </c>
      <c r="D1922" s="32">
        <v>1.9641956937200201E-6</v>
      </c>
      <c r="E1922" s="32">
        <v>4.4277314205693239E-5</v>
      </c>
      <c r="F1922" s="22">
        <v>20</v>
      </c>
      <c r="H1922" s="27">
        <v>3.9910867773551864E-2</v>
      </c>
      <c r="I1922" s="27">
        <v>5.2808899309311701E-2</v>
      </c>
      <c r="J1922" s="27">
        <v>7.0883608867327891E-2</v>
      </c>
      <c r="K1922" s="27">
        <v>0.16360337595019145</v>
      </c>
      <c r="M1922" s="27">
        <v>0.13431693080531026</v>
      </c>
      <c r="N1922" s="27">
        <v>3.8281918963410872E-3</v>
      </c>
      <c r="O1922" s="27">
        <v>0</v>
      </c>
      <c r="P1922" s="27">
        <v>0.4575055555555555</v>
      </c>
      <c r="Q1922" s="27">
        <v>0.4575055555555555</v>
      </c>
      <c r="R1922" s="27">
        <v>0.13431693080531026</v>
      </c>
      <c r="S1922" s="22" t="s">
        <v>3383</v>
      </c>
      <c r="T1922" s="28">
        <v>49.641848005538421</v>
      </c>
      <c r="U1922" s="22">
        <v>1.1842862979934634</v>
      </c>
      <c r="V1922" s="22">
        <v>0.35463127693091739</v>
      </c>
      <c r="W1922" s="22">
        <v>0.29358535470068187</v>
      </c>
      <c r="X1922" s="27">
        <v>2.5458253248540091E-2</v>
      </c>
      <c r="Y1922" s="27">
        <v>-0.29773037150170512</v>
      </c>
      <c r="Z1922" s="23" t="s">
        <v>3429</v>
      </c>
      <c r="AA1922" s="23" t="s">
        <v>3429</v>
      </c>
      <c r="AB1922" s="23" t="s">
        <v>3429</v>
      </c>
      <c r="AC1922" s="23" t="s">
        <v>3429</v>
      </c>
      <c r="AD1922" s="23" t="s">
        <v>3429</v>
      </c>
      <c r="AE1922" s="23" t="s">
        <v>3429</v>
      </c>
      <c r="AH1922" s="38"/>
      <c r="AJ1922" s="43"/>
      <c r="AK1922" s="22">
        <f t="shared" si="417"/>
        <v>1.1842862979934634</v>
      </c>
      <c r="AL1922" s="22">
        <f t="shared" si="418"/>
        <v>2.5458253248540098E-2</v>
      </c>
      <c r="AM1922" s="28">
        <f t="shared" si="419"/>
        <v>49.641848005538421</v>
      </c>
      <c r="AN1922" s="22">
        <f t="shared" si="420"/>
        <v>0.439073302368506</v>
      </c>
      <c r="AO1922" s="22" t="str">
        <f t="shared" si="421"/>
        <v>KEEP</v>
      </c>
      <c r="AP1922" s="22">
        <f t="shared" si="422"/>
        <v>2.5458253248540098E-2</v>
      </c>
      <c r="AQ1922" s="22">
        <f t="shared" si="423"/>
        <v>1.0239598653508724</v>
      </c>
      <c r="AR1922" s="22">
        <f t="shared" si="424"/>
        <v>46.879488679178131</v>
      </c>
      <c r="AS1922" s="22">
        <f t="shared" si="425"/>
        <v>0.34923113416586399</v>
      </c>
      <c r="AT1922" s="22" t="str">
        <f t="shared" si="426"/>
        <v>DROP</v>
      </c>
      <c r="AU1922" s="22">
        <f t="shared" si="427"/>
        <v>0.35463127693091739</v>
      </c>
      <c r="AV1922" s="22">
        <f t="shared" si="428"/>
        <v>0.439073302368506</v>
      </c>
      <c r="AW1922" s="22">
        <f t="shared" si="429"/>
        <v>1.2532967659322527</v>
      </c>
      <c r="AX1922" s="22" t="str">
        <f t="shared" si="430"/>
        <v>DROP</v>
      </c>
    </row>
    <row r="1923" spans="1:50" x14ac:dyDescent="0.25">
      <c r="A1923" s="23" t="s">
        <v>18</v>
      </c>
      <c r="B1923" s="22" t="s">
        <v>1941</v>
      </c>
      <c r="C1923" s="34">
        <v>9.8158766572848388E-2</v>
      </c>
      <c r="D1923" s="32">
        <v>1.1138792976997194E-5</v>
      </c>
      <c r="E1923" s="32">
        <v>1.9874171965302702E-5</v>
      </c>
      <c r="F1923" s="22">
        <v>20</v>
      </c>
      <c r="H1923" s="27">
        <v>3.9910867773551864E-2</v>
      </c>
      <c r="I1923" s="27">
        <v>2.3703631645224432E-2</v>
      </c>
      <c r="J1923" s="27">
        <v>3.1816587284541981E-2</v>
      </c>
      <c r="K1923" s="27">
        <v>9.5431086703318277E-2</v>
      </c>
      <c r="M1923" s="27">
        <v>0.13431693080531026</v>
      </c>
      <c r="N1923" s="27">
        <v>3.8281918963410872E-3</v>
      </c>
      <c r="O1923" s="27">
        <v>0</v>
      </c>
      <c r="P1923" s="27">
        <v>0.4575055555555555</v>
      </c>
      <c r="Q1923" s="27">
        <v>0.4575055555555555</v>
      </c>
      <c r="R1923" s="27">
        <v>0.13431693080531026</v>
      </c>
      <c r="S1923" s="22" t="s">
        <v>3383</v>
      </c>
      <c r="T1923" s="28">
        <v>49.641848005538421</v>
      </c>
      <c r="U1923" s="22">
        <v>0.69080315567432993</v>
      </c>
      <c r="V1923" s="22">
        <v>0.20685910629867568</v>
      </c>
      <c r="W1923" s="22">
        <v>0.29358535470068187</v>
      </c>
      <c r="X1923" s="27">
        <v>-4.271403599833308E-2</v>
      </c>
      <c r="Y1923" s="27">
        <v>-0.3659026607485783</v>
      </c>
      <c r="Z1923" s="23" t="s">
        <v>3429</v>
      </c>
      <c r="AA1923" s="23" t="s">
        <v>3429</v>
      </c>
      <c r="AB1923" s="23" t="s">
        <v>3429</v>
      </c>
      <c r="AC1923" s="23" t="s">
        <v>3429</v>
      </c>
      <c r="AD1923" s="23" t="s">
        <v>3429</v>
      </c>
      <c r="AE1923" s="23" t="s">
        <v>3429</v>
      </c>
      <c r="AH1923" s="38"/>
      <c r="AJ1923" s="43"/>
      <c r="AK1923" s="22">
        <f t="shared" si="417"/>
        <v>0.69080315567432993</v>
      </c>
      <c r="AL1923" s="22" t="str">
        <f t="shared" si="418"/>
        <v>DROP</v>
      </c>
      <c r="AM1923" s="28">
        <f t="shared" si="419"/>
        <v>49.641848005538421</v>
      </c>
      <c r="AN1923" s="22">
        <f t="shared" si="420"/>
        <v>0.439073302368506</v>
      </c>
      <c r="AO1923" s="22" t="str">
        <f t="shared" si="421"/>
        <v>DROP</v>
      </c>
      <c r="AP1923" s="22" t="str">
        <f t="shared" si="422"/>
        <v>DROP</v>
      </c>
      <c r="AQ1923" s="22" t="str">
        <f t="shared" si="423"/>
        <v>DROP</v>
      </c>
      <c r="AR1923" s="22" t="str">
        <f t="shared" si="424"/>
        <v>DROP</v>
      </c>
      <c r="AS1923" s="22" t="str">
        <f t="shared" si="425"/>
        <v>DROP</v>
      </c>
      <c r="AT1923" s="22" t="str">
        <f t="shared" si="426"/>
        <v>DROP</v>
      </c>
      <c r="AU1923" s="22">
        <f t="shared" si="427"/>
        <v>0.20685910629867568</v>
      </c>
      <c r="AV1923" s="22">
        <f t="shared" si="428"/>
        <v>0.439073302368506</v>
      </c>
      <c r="AW1923" s="22">
        <f t="shared" si="429"/>
        <v>1.2532967659322527</v>
      </c>
      <c r="AX1923" s="22" t="str">
        <f t="shared" si="430"/>
        <v>DROP</v>
      </c>
    </row>
    <row r="1924" spans="1:50" x14ac:dyDescent="0.25">
      <c r="A1924" s="23" t="s">
        <v>18</v>
      </c>
      <c r="B1924" s="22" t="s">
        <v>1942</v>
      </c>
      <c r="C1924" s="34">
        <v>1.8009292829613694</v>
      </c>
      <c r="D1924" s="32">
        <v>3.6037306353699394E-5</v>
      </c>
      <c r="E1924" s="32">
        <v>8.1236057163305148E-4</v>
      </c>
      <c r="F1924" s="22">
        <v>20</v>
      </c>
      <c r="H1924" s="27">
        <v>0.73224891664103819</v>
      </c>
      <c r="I1924" s="27">
        <v>0.96889046681852664</v>
      </c>
      <c r="J1924" s="27">
        <v>1.3005090767558796</v>
      </c>
      <c r="K1924" s="27">
        <v>3.0016484602154447</v>
      </c>
      <c r="M1924" s="27">
        <v>2.4643269504131045</v>
      </c>
      <c r="N1924" s="27">
        <v>7.0236242035493404E-2</v>
      </c>
      <c r="O1924" s="27">
        <v>0</v>
      </c>
      <c r="P1924" s="27">
        <v>0.64298947368421044</v>
      </c>
      <c r="Q1924" s="27">
        <v>0.64298947368421044</v>
      </c>
      <c r="R1924" s="27">
        <v>2.4643269504131045</v>
      </c>
      <c r="S1924" s="22" t="s">
        <v>3383</v>
      </c>
      <c r="T1924" s="28">
        <v>3.8026632222313506</v>
      </c>
      <c r="U1924" s="22">
        <v>1.1842862979934636</v>
      </c>
      <c r="V1924" s="22">
        <v>4.2085533289928181</v>
      </c>
      <c r="W1924" s="22">
        <v>3.832608543796165</v>
      </c>
      <c r="X1924" s="27">
        <v>0.46708526776684689</v>
      </c>
      <c r="Y1924" s="27">
        <v>2.2884227444957408</v>
      </c>
      <c r="Z1924" s="23" t="s">
        <v>3430</v>
      </c>
      <c r="AA1924" s="23" t="s">
        <v>3430</v>
      </c>
      <c r="AB1924" s="23" t="s">
        <v>3430</v>
      </c>
      <c r="AC1924" s="23" t="s">
        <v>3430</v>
      </c>
      <c r="AD1924" s="23" t="s">
        <v>3430</v>
      </c>
      <c r="AE1924" s="23" t="s">
        <v>3430</v>
      </c>
      <c r="AH1924" s="38"/>
      <c r="AJ1924" s="43"/>
      <c r="AK1924" s="22">
        <f t="shared" ref="AK1924:AK1987" si="431">IF(K1924/(N1924+M1924)&lt;0,9999,IFERROR(K1924/(N1924+M1924),0))</f>
        <v>1.1842862979934636</v>
      </c>
      <c r="AL1924" s="22">
        <f t="shared" ref="AL1924:AL1987" si="432">IF(AK1924&gt;=1,K1924-M1924-N1924,"DROP")</f>
        <v>0.46708526776684689</v>
      </c>
      <c r="AM1924" s="28">
        <f t="shared" ref="AM1924:AM1987" si="433">T1924</f>
        <v>3.8026632222313506</v>
      </c>
      <c r="AN1924" s="22">
        <f t="shared" ref="AN1924:AN1987" si="434">IF(AM1924&gt;=2,$P1924-2*$C1924*$T$2,0)</f>
        <v>0.30481097292972448</v>
      </c>
      <c r="AO1924" s="22" t="str">
        <f t="shared" ref="AO1924:AO1987" si="435">IF(OR(AK1924&lt;1,AM1924&lt;2),"DROP","KEEP")</f>
        <v>KEEP</v>
      </c>
      <c r="AP1924" s="22">
        <f t="shared" ref="AP1924:AP1987" si="436">IF(AO1924="DROP","DROP",IF(AL1924&lt;AN1924,AL1924,AN1924))</f>
        <v>0.30481097292972448</v>
      </c>
      <c r="AQ1924" s="22">
        <f t="shared" ref="AQ1924:AQ1987" si="437">IF(AO1924="DROP","DROP",IF(K1924/(AJ1924+M1924+AP1924)&lt;0,9999,IFERROR(K1924/(AJ1924+M1924+AP1924),0)))</f>
        <v>1.0839649534653497</v>
      </c>
      <c r="AR1924" s="22">
        <f t="shared" ref="AR1924:AR1987" si="438">IF(AO1924="DROP","DROP",IF(C1924&lt;0,9999,IFERROR(($P1924-$AP1924)/($C1924*$T$2),0)))</f>
        <v>2</v>
      </c>
      <c r="AS1924" s="22">
        <f t="shared" ref="AS1924:AS1987" si="439">IF(AO1924="DROP","DROP",IF(R1924&lt;0,9999,IFERROR((R1924+AP1924)/P1924,0)))</f>
        <v>4.3066613633286748</v>
      </c>
      <c r="AT1924" s="22" t="str">
        <f t="shared" ref="AT1924:AT1987" si="440">IF(Z1924="DROP","DROP",IF(OR(AO1924="DROP",AS1924&lt;1),"DROP","KEEP"))</f>
        <v>KEEP</v>
      </c>
      <c r="AU1924" s="22">
        <f t="shared" ref="AU1924:AU1987" si="441">IFERROR(K1924/(N1924+Q1924),0)</f>
        <v>4.2085533289928181</v>
      </c>
      <c r="AV1924" s="22">
        <f t="shared" ref="AV1924:AV1987" si="442">AN1924</f>
        <v>0.30481097292972448</v>
      </c>
      <c r="AW1924" s="22">
        <f t="shared" ref="AW1924:AW1987" si="443">IF(R1924&lt;0,9999,IFERROR((R1924+AV1924)/P1924,0))</f>
        <v>4.3066613633286748</v>
      </c>
      <c r="AX1924" s="22" t="str">
        <f t="shared" ref="AX1924:AX1987" si="444">IF(AC1924="DROP","DROP",IF(OR(AU1924&lt;1,AW1924&lt;1,AM1924&lt;2),"DROP","KEEP"))</f>
        <v>KEEP</v>
      </c>
    </row>
    <row r="1925" spans="1:50" x14ac:dyDescent="0.25">
      <c r="A1925" s="23" t="s">
        <v>18</v>
      </c>
      <c r="B1925" s="22" t="s">
        <v>1943</v>
      </c>
      <c r="C1925" s="34">
        <v>1.8009292829613694</v>
      </c>
      <c r="D1925" s="32">
        <v>7.4482997894693384E-4</v>
      </c>
      <c r="E1925" s="32">
        <v>4.3872926425597312E-4</v>
      </c>
      <c r="F1925" s="22">
        <v>20</v>
      </c>
      <c r="H1925" s="27">
        <v>0.73224891664103819</v>
      </c>
      <c r="I1925" s="27">
        <v>0.9620880974256889</v>
      </c>
      <c r="J1925" s="27">
        <v>1.2897752544332581</v>
      </c>
      <c r="K1925" s="27">
        <v>2.9841122684999855</v>
      </c>
      <c r="M1925" s="27">
        <v>2.4643269504131045</v>
      </c>
      <c r="N1925" s="27">
        <v>7.0236242035493404E-2</v>
      </c>
      <c r="O1925" s="27">
        <v>0</v>
      </c>
      <c r="P1925" s="27">
        <v>0.64298947368421044</v>
      </c>
      <c r="Q1925" s="27">
        <v>0.64298947368421044</v>
      </c>
      <c r="R1925" s="27">
        <v>2.4643269504131045</v>
      </c>
      <c r="S1925" s="22" t="s">
        <v>3383</v>
      </c>
      <c r="T1925" s="28">
        <v>3.8026632222313506</v>
      </c>
      <c r="U1925" s="22">
        <v>1.1773674759385604</v>
      </c>
      <c r="V1925" s="22">
        <v>4.1839661733014895</v>
      </c>
      <c r="W1925" s="22">
        <v>3.832608543796165</v>
      </c>
      <c r="X1925" s="27">
        <v>0.44954907605138761</v>
      </c>
      <c r="Y1925" s="27">
        <v>2.2708865527802815</v>
      </c>
      <c r="Z1925" s="23" t="s">
        <v>3430</v>
      </c>
      <c r="AA1925" s="23" t="s">
        <v>3430</v>
      </c>
      <c r="AB1925" s="23" t="s">
        <v>3430</v>
      </c>
      <c r="AC1925" s="23" t="s">
        <v>3430</v>
      </c>
      <c r="AD1925" s="23" t="s">
        <v>3430</v>
      </c>
      <c r="AE1925" s="23" t="s">
        <v>3430</v>
      </c>
      <c r="AH1925" s="38"/>
      <c r="AJ1925" s="43"/>
      <c r="AK1925" s="22">
        <f t="shared" si="431"/>
        <v>1.1773674759385604</v>
      </c>
      <c r="AL1925" s="22">
        <f t="shared" si="432"/>
        <v>0.44954907605138761</v>
      </c>
      <c r="AM1925" s="28">
        <f t="shared" si="433"/>
        <v>3.8026632222313506</v>
      </c>
      <c r="AN1925" s="22">
        <f t="shared" si="434"/>
        <v>0.30481097292972448</v>
      </c>
      <c r="AO1925" s="22" t="str">
        <f t="shared" si="435"/>
        <v>KEEP</v>
      </c>
      <c r="AP1925" s="22">
        <f t="shared" si="436"/>
        <v>0.30481097292972448</v>
      </c>
      <c r="AQ1925" s="22">
        <f t="shared" si="437"/>
        <v>1.0776322274687009</v>
      </c>
      <c r="AR1925" s="22">
        <f t="shared" si="438"/>
        <v>2</v>
      </c>
      <c r="AS1925" s="22">
        <f t="shared" si="439"/>
        <v>4.3066613633286748</v>
      </c>
      <c r="AT1925" s="22" t="str">
        <f t="shared" si="440"/>
        <v>KEEP</v>
      </c>
      <c r="AU1925" s="22">
        <f t="shared" si="441"/>
        <v>4.1839661733014895</v>
      </c>
      <c r="AV1925" s="22">
        <f t="shared" si="442"/>
        <v>0.30481097292972448</v>
      </c>
      <c r="AW1925" s="22">
        <f t="shared" si="443"/>
        <v>4.3066613633286748</v>
      </c>
      <c r="AX1925" s="22" t="str">
        <f t="shared" si="444"/>
        <v>KEEP</v>
      </c>
    </row>
    <row r="1926" spans="1:50" x14ac:dyDescent="0.25">
      <c r="A1926" s="23" t="s">
        <v>18</v>
      </c>
      <c r="B1926" s="22" t="s">
        <v>1944</v>
      </c>
      <c r="C1926" s="34">
        <v>1.8009292829613694</v>
      </c>
      <c r="D1926" s="32">
        <v>3.675166184555856E-4</v>
      </c>
      <c r="E1926" s="32">
        <v>8.4049710869714021E-4</v>
      </c>
      <c r="F1926" s="22">
        <v>20</v>
      </c>
      <c r="H1926" s="27">
        <v>0.73224891664103819</v>
      </c>
      <c r="I1926" s="27">
        <v>1.0024484993998959</v>
      </c>
      <c r="J1926" s="27">
        <v>1.345552894880591</v>
      </c>
      <c r="K1926" s="27">
        <v>3.0802503109215253</v>
      </c>
      <c r="M1926" s="27">
        <v>2.4643269504131045</v>
      </c>
      <c r="N1926" s="27">
        <v>7.0236242035493404E-2</v>
      </c>
      <c r="O1926" s="27">
        <v>0</v>
      </c>
      <c r="P1926" s="27">
        <v>0.64298947368421044</v>
      </c>
      <c r="Q1926" s="27">
        <v>0.64298947368421044</v>
      </c>
      <c r="R1926" s="27">
        <v>2.4643269504131045</v>
      </c>
      <c r="S1926" s="22" t="s">
        <v>3383</v>
      </c>
      <c r="T1926" s="28">
        <v>3.8026632222313506</v>
      </c>
      <c r="U1926" s="22">
        <v>1.2152982889117665</v>
      </c>
      <c r="V1926" s="22">
        <v>4.3187594656669068</v>
      </c>
      <c r="W1926" s="22">
        <v>3.832608543796165</v>
      </c>
      <c r="X1926" s="27">
        <v>0.5456871184729275</v>
      </c>
      <c r="Y1926" s="27">
        <v>2.3670245952018214</v>
      </c>
      <c r="Z1926" s="23" t="s">
        <v>3430</v>
      </c>
      <c r="AA1926" s="23" t="s">
        <v>3430</v>
      </c>
      <c r="AB1926" s="23" t="s">
        <v>3430</v>
      </c>
      <c r="AC1926" s="23" t="s">
        <v>3430</v>
      </c>
      <c r="AD1926" s="23" t="s">
        <v>3430</v>
      </c>
      <c r="AE1926" s="23" t="s">
        <v>3430</v>
      </c>
      <c r="AH1926" s="38"/>
      <c r="AJ1926" s="43"/>
      <c r="AK1926" s="22">
        <f t="shared" si="431"/>
        <v>1.2152982889117665</v>
      </c>
      <c r="AL1926" s="22">
        <f t="shared" si="432"/>
        <v>0.5456871184729275</v>
      </c>
      <c r="AM1926" s="28">
        <f t="shared" si="433"/>
        <v>3.8026632222313506</v>
      </c>
      <c r="AN1926" s="22">
        <f t="shared" si="434"/>
        <v>0.30481097292972448</v>
      </c>
      <c r="AO1926" s="22" t="str">
        <f t="shared" si="435"/>
        <v>KEEP</v>
      </c>
      <c r="AP1926" s="22">
        <f t="shared" si="436"/>
        <v>0.30481097292972448</v>
      </c>
      <c r="AQ1926" s="22">
        <f t="shared" si="437"/>
        <v>1.112349906790894</v>
      </c>
      <c r="AR1926" s="22">
        <f t="shared" si="438"/>
        <v>2</v>
      </c>
      <c r="AS1926" s="22">
        <f t="shared" si="439"/>
        <v>4.3066613633286748</v>
      </c>
      <c r="AT1926" s="22" t="str">
        <f t="shared" si="440"/>
        <v>KEEP</v>
      </c>
      <c r="AU1926" s="22">
        <f t="shared" si="441"/>
        <v>4.3187594656669068</v>
      </c>
      <c r="AV1926" s="22">
        <f t="shared" si="442"/>
        <v>0.30481097292972448</v>
      </c>
      <c r="AW1926" s="22">
        <f t="shared" si="443"/>
        <v>4.3066613633286748</v>
      </c>
      <c r="AX1926" s="22" t="str">
        <f t="shared" si="444"/>
        <v>KEEP</v>
      </c>
    </row>
    <row r="1927" spans="1:50" x14ac:dyDescent="0.25">
      <c r="A1927" s="23" t="s">
        <v>18</v>
      </c>
      <c r="B1927" s="22" t="s">
        <v>1945</v>
      </c>
      <c r="C1927" s="34">
        <v>1.8009292829613694</v>
      </c>
      <c r="D1927" s="32">
        <v>3.6037306353699394E-5</v>
      </c>
      <c r="E1927" s="32">
        <v>8.1236057163305148E-4</v>
      </c>
      <c r="F1927" s="22">
        <v>20</v>
      </c>
      <c r="H1927" s="27">
        <v>0.73224891664103819</v>
      </c>
      <c r="I1927" s="27">
        <v>0.96889046681852664</v>
      </c>
      <c r="J1927" s="27">
        <v>1.3005090767558796</v>
      </c>
      <c r="K1927" s="27">
        <v>3.0016484602154447</v>
      </c>
      <c r="M1927" s="27">
        <v>2.4643269504131045</v>
      </c>
      <c r="N1927" s="27">
        <v>7.0236242035493404E-2</v>
      </c>
      <c r="O1927" s="27">
        <v>0</v>
      </c>
      <c r="P1927" s="27">
        <v>0.64298947368421044</v>
      </c>
      <c r="Q1927" s="27">
        <v>0.64298947368421044</v>
      </c>
      <c r="R1927" s="27">
        <v>2.4643269504131045</v>
      </c>
      <c r="S1927" s="22" t="s">
        <v>3383</v>
      </c>
      <c r="T1927" s="28">
        <v>3.8026632222313506</v>
      </c>
      <c r="U1927" s="22">
        <v>1.1842862979934636</v>
      </c>
      <c r="V1927" s="22">
        <v>4.2085533289928181</v>
      </c>
      <c r="W1927" s="22">
        <v>3.832608543796165</v>
      </c>
      <c r="X1927" s="27">
        <v>0.46708526776684689</v>
      </c>
      <c r="Y1927" s="27">
        <v>2.2884227444957408</v>
      </c>
      <c r="Z1927" s="23" t="s">
        <v>3430</v>
      </c>
      <c r="AA1927" s="23" t="s">
        <v>3430</v>
      </c>
      <c r="AB1927" s="23" t="s">
        <v>3430</v>
      </c>
      <c r="AC1927" s="23" t="s">
        <v>3430</v>
      </c>
      <c r="AD1927" s="23" t="s">
        <v>3430</v>
      </c>
      <c r="AE1927" s="23" t="s">
        <v>3430</v>
      </c>
      <c r="AH1927" s="38"/>
      <c r="AJ1927" s="43"/>
      <c r="AK1927" s="22">
        <f t="shared" si="431"/>
        <v>1.1842862979934636</v>
      </c>
      <c r="AL1927" s="22">
        <f t="shared" si="432"/>
        <v>0.46708526776684689</v>
      </c>
      <c r="AM1927" s="28">
        <f t="shared" si="433"/>
        <v>3.8026632222313506</v>
      </c>
      <c r="AN1927" s="22">
        <f t="shared" si="434"/>
        <v>0.30481097292972448</v>
      </c>
      <c r="AO1927" s="22" t="str">
        <f t="shared" si="435"/>
        <v>KEEP</v>
      </c>
      <c r="AP1927" s="22">
        <f t="shared" si="436"/>
        <v>0.30481097292972448</v>
      </c>
      <c r="AQ1927" s="22">
        <f t="shared" si="437"/>
        <v>1.0839649534653497</v>
      </c>
      <c r="AR1927" s="22">
        <f t="shared" si="438"/>
        <v>2</v>
      </c>
      <c r="AS1927" s="22">
        <f t="shared" si="439"/>
        <v>4.3066613633286748</v>
      </c>
      <c r="AT1927" s="22" t="str">
        <f t="shared" si="440"/>
        <v>KEEP</v>
      </c>
      <c r="AU1927" s="22">
        <f t="shared" si="441"/>
        <v>4.2085533289928181</v>
      </c>
      <c r="AV1927" s="22">
        <f t="shared" si="442"/>
        <v>0.30481097292972448</v>
      </c>
      <c r="AW1927" s="22">
        <f t="shared" si="443"/>
        <v>4.3066613633286748</v>
      </c>
      <c r="AX1927" s="22" t="str">
        <f t="shared" si="444"/>
        <v>KEEP</v>
      </c>
    </row>
    <row r="1928" spans="1:50" x14ac:dyDescent="0.25">
      <c r="A1928" s="23" t="s">
        <v>18</v>
      </c>
      <c r="B1928" s="22" t="s">
        <v>1946</v>
      </c>
      <c r="C1928" s="34">
        <v>1.8009292829613694</v>
      </c>
      <c r="D1928" s="32">
        <v>7.4482997894693384E-4</v>
      </c>
      <c r="E1928" s="32">
        <v>4.3872926425597312E-4</v>
      </c>
      <c r="F1928" s="22">
        <v>20</v>
      </c>
      <c r="H1928" s="27">
        <v>0.73224891664103819</v>
      </c>
      <c r="I1928" s="27">
        <v>0.9620880974256889</v>
      </c>
      <c r="J1928" s="27">
        <v>1.2897752544332581</v>
      </c>
      <c r="K1928" s="27">
        <v>2.9841122684999855</v>
      </c>
      <c r="M1928" s="27">
        <v>2.4643269504131045</v>
      </c>
      <c r="N1928" s="27">
        <v>7.0236242035493404E-2</v>
      </c>
      <c r="O1928" s="27">
        <v>0</v>
      </c>
      <c r="P1928" s="27">
        <v>0.64298947368421044</v>
      </c>
      <c r="Q1928" s="27">
        <v>0.64298947368421044</v>
      </c>
      <c r="R1928" s="27">
        <v>2.4643269504131045</v>
      </c>
      <c r="S1928" s="22" t="s">
        <v>3383</v>
      </c>
      <c r="T1928" s="28">
        <v>3.8026632222313506</v>
      </c>
      <c r="U1928" s="22">
        <v>1.1773674759385604</v>
      </c>
      <c r="V1928" s="22">
        <v>4.1839661733014895</v>
      </c>
      <c r="W1928" s="22">
        <v>3.832608543796165</v>
      </c>
      <c r="X1928" s="27">
        <v>0.44954907605138761</v>
      </c>
      <c r="Y1928" s="27">
        <v>2.2708865527802815</v>
      </c>
      <c r="Z1928" s="23" t="s">
        <v>3430</v>
      </c>
      <c r="AA1928" s="23" t="s">
        <v>3430</v>
      </c>
      <c r="AB1928" s="23" t="s">
        <v>3430</v>
      </c>
      <c r="AC1928" s="23" t="s">
        <v>3430</v>
      </c>
      <c r="AD1928" s="23" t="s">
        <v>3430</v>
      </c>
      <c r="AE1928" s="23" t="s">
        <v>3430</v>
      </c>
      <c r="AH1928" s="38"/>
      <c r="AJ1928" s="43"/>
      <c r="AK1928" s="22">
        <f t="shared" si="431"/>
        <v>1.1773674759385604</v>
      </c>
      <c r="AL1928" s="22">
        <f t="shared" si="432"/>
        <v>0.44954907605138761</v>
      </c>
      <c r="AM1928" s="28">
        <f t="shared" si="433"/>
        <v>3.8026632222313506</v>
      </c>
      <c r="AN1928" s="22">
        <f t="shared" si="434"/>
        <v>0.30481097292972448</v>
      </c>
      <c r="AO1928" s="22" t="str">
        <f t="shared" si="435"/>
        <v>KEEP</v>
      </c>
      <c r="AP1928" s="22">
        <f t="shared" si="436"/>
        <v>0.30481097292972448</v>
      </c>
      <c r="AQ1928" s="22">
        <f t="shared" si="437"/>
        <v>1.0776322274687009</v>
      </c>
      <c r="AR1928" s="22">
        <f t="shared" si="438"/>
        <v>2</v>
      </c>
      <c r="AS1928" s="22">
        <f t="shared" si="439"/>
        <v>4.3066613633286748</v>
      </c>
      <c r="AT1928" s="22" t="str">
        <f t="shared" si="440"/>
        <v>KEEP</v>
      </c>
      <c r="AU1928" s="22">
        <f t="shared" si="441"/>
        <v>4.1839661733014895</v>
      </c>
      <c r="AV1928" s="22">
        <f t="shared" si="442"/>
        <v>0.30481097292972448</v>
      </c>
      <c r="AW1928" s="22">
        <f t="shared" si="443"/>
        <v>4.3066613633286748</v>
      </c>
      <c r="AX1928" s="22" t="str">
        <f t="shared" si="444"/>
        <v>KEEP</v>
      </c>
    </row>
    <row r="1929" spans="1:50" x14ac:dyDescent="0.25">
      <c r="A1929" s="23" t="s">
        <v>18</v>
      </c>
      <c r="B1929" s="22" t="s">
        <v>1947</v>
      </c>
      <c r="C1929" s="34">
        <v>1.8009292829613694</v>
      </c>
      <c r="D1929" s="32">
        <v>3.6037306353699394E-5</v>
      </c>
      <c r="E1929" s="32">
        <v>8.1236057163305148E-4</v>
      </c>
      <c r="F1929" s="22">
        <v>20</v>
      </c>
      <c r="H1929" s="27">
        <v>0.73224891664103819</v>
      </c>
      <c r="I1929" s="27">
        <v>0.96889046681852664</v>
      </c>
      <c r="J1929" s="27">
        <v>1.3005090767558796</v>
      </c>
      <c r="K1929" s="27">
        <v>3.0016484602154447</v>
      </c>
      <c r="M1929" s="27">
        <v>2.4643269504131045</v>
      </c>
      <c r="N1929" s="27">
        <v>7.0236242035493404E-2</v>
      </c>
      <c r="O1929" s="27">
        <v>0</v>
      </c>
      <c r="P1929" s="27">
        <v>0.64298947368421044</v>
      </c>
      <c r="Q1929" s="27">
        <v>0.64298947368421044</v>
      </c>
      <c r="R1929" s="27">
        <v>2.4643269504131045</v>
      </c>
      <c r="S1929" s="22" t="s">
        <v>3383</v>
      </c>
      <c r="T1929" s="28">
        <v>3.8026632222313506</v>
      </c>
      <c r="U1929" s="22">
        <v>1.1842862979934636</v>
      </c>
      <c r="V1929" s="22">
        <v>4.2085533289928181</v>
      </c>
      <c r="W1929" s="22">
        <v>3.832608543796165</v>
      </c>
      <c r="X1929" s="27">
        <v>0.46708526776684689</v>
      </c>
      <c r="Y1929" s="27">
        <v>2.2884227444957408</v>
      </c>
      <c r="Z1929" s="23" t="s">
        <v>3430</v>
      </c>
      <c r="AA1929" s="23" t="s">
        <v>3430</v>
      </c>
      <c r="AB1929" s="23" t="s">
        <v>3430</v>
      </c>
      <c r="AC1929" s="23" t="s">
        <v>3430</v>
      </c>
      <c r="AD1929" s="23" t="s">
        <v>3430</v>
      </c>
      <c r="AE1929" s="23" t="s">
        <v>3430</v>
      </c>
      <c r="AH1929" s="38"/>
      <c r="AJ1929" s="43"/>
      <c r="AK1929" s="22">
        <f t="shared" si="431"/>
        <v>1.1842862979934636</v>
      </c>
      <c r="AL1929" s="22">
        <f t="shared" si="432"/>
        <v>0.46708526776684689</v>
      </c>
      <c r="AM1929" s="28">
        <f t="shared" si="433"/>
        <v>3.8026632222313506</v>
      </c>
      <c r="AN1929" s="22">
        <f t="shared" si="434"/>
        <v>0.30481097292972448</v>
      </c>
      <c r="AO1929" s="22" t="str">
        <f t="shared" si="435"/>
        <v>KEEP</v>
      </c>
      <c r="AP1929" s="22">
        <f t="shared" si="436"/>
        <v>0.30481097292972448</v>
      </c>
      <c r="AQ1929" s="22">
        <f t="shared" si="437"/>
        <v>1.0839649534653497</v>
      </c>
      <c r="AR1929" s="22">
        <f t="shared" si="438"/>
        <v>2</v>
      </c>
      <c r="AS1929" s="22">
        <f t="shared" si="439"/>
        <v>4.3066613633286748</v>
      </c>
      <c r="AT1929" s="22" t="str">
        <f t="shared" si="440"/>
        <v>KEEP</v>
      </c>
      <c r="AU1929" s="22">
        <f t="shared" si="441"/>
        <v>4.2085533289928181</v>
      </c>
      <c r="AV1929" s="22">
        <f t="shared" si="442"/>
        <v>0.30481097292972448</v>
      </c>
      <c r="AW1929" s="22">
        <f t="shared" si="443"/>
        <v>4.3066613633286748</v>
      </c>
      <c r="AX1929" s="22" t="str">
        <f t="shared" si="444"/>
        <v>KEEP</v>
      </c>
    </row>
    <row r="1930" spans="1:50" x14ac:dyDescent="0.25">
      <c r="A1930" s="23" t="s">
        <v>18</v>
      </c>
      <c r="B1930" s="22" t="s">
        <v>1948</v>
      </c>
      <c r="C1930" s="34">
        <v>1.8009292829613694</v>
      </c>
      <c r="D1930" s="32">
        <v>7.4482997894693384E-4</v>
      </c>
      <c r="E1930" s="32">
        <v>4.3872926425597312E-4</v>
      </c>
      <c r="F1930" s="22">
        <v>20</v>
      </c>
      <c r="H1930" s="27">
        <v>0.73224891664103819</v>
      </c>
      <c r="I1930" s="27">
        <v>0.9620880974256889</v>
      </c>
      <c r="J1930" s="27">
        <v>1.2897752544332581</v>
      </c>
      <c r="K1930" s="27">
        <v>2.9841122684999855</v>
      </c>
      <c r="M1930" s="27">
        <v>2.4643269504131045</v>
      </c>
      <c r="N1930" s="27">
        <v>7.0236242035493404E-2</v>
      </c>
      <c r="O1930" s="27">
        <v>0</v>
      </c>
      <c r="P1930" s="27">
        <v>0.64298947368421044</v>
      </c>
      <c r="Q1930" s="27">
        <v>0.64298947368421044</v>
      </c>
      <c r="R1930" s="27">
        <v>2.4643269504131045</v>
      </c>
      <c r="S1930" s="22" t="s">
        <v>3383</v>
      </c>
      <c r="T1930" s="28">
        <v>3.8026632222313506</v>
      </c>
      <c r="U1930" s="22">
        <v>1.1773674759385604</v>
      </c>
      <c r="V1930" s="22">
        <v>4.1839661733014895</v>
      </c>
      <c r="W1930" s="22">
        <v>3.832608543796165</v>
      </c>
      <c r="X1930" s="27">
        <v>0.44954907605138761</v>
      </c>
      <c r="Y1930" s="27">
        <v>2.2708865527802815</v>
      </c>
      <c r="Z1930" s="23" t="s">
        <v>3430</v>
      </c>
      <c r="AA1930" s="23" t="s">
        <v>3430</v>
      </c>
      <c r="AB1930" s="23" t="s">
        <v>3430</v>
      </c>
      <c r="AC1930" s="23" t="s">
        <v>3430</v>
      </c>
      <c r="AD1930" s="23" t="s">
        <v>3430</v>
      </c>
      <c r="AE1930" s="23" t="s">
        <v>3430</v>
      </c>
      <c r="AH1930" s="38"/>
      <c r="AJ1930" s="43"/>
      <c r="AK1930" s="22">
        <f t="shared" si="431"/>
        <v>1.1773674759385604</v>
      </c>
      <c r="AL1930" s="22">
        <f t="shared" si="432"/>
        <v>0.44954907605138761</v>
      </c>
      <c r="AM1930" s="28">
        <f t="shared" si="433"/>
        <v>3.8026632222313506</v>
      </c>
      <c r="AN1930" s="22">
        <f t="shared" si="434"/>
        <v>0.30481097292972448</v>
      </c>
      <c r="AO1930" s="22" t="str">
        <f t="shared" si="435"/>
        <v>KEEP</v>
      </c>
      <c r="AP1930" s="22">
        <f t="shared" si="436"/>
        <v>0.30481097292972448</v>
      </c>
      <c r="AQ1930" s="22">
        <f t="shared" si="437"/>
        <v>1.0776322274687009</v>
      </c>
      <c r="AR1930" s="22">
        <f t="shared" si="438"/>
        <v>2</v>
      </c>
      <c r="AS1930" s="22">
        <f t="shared" si="439"/>
        <v>4.3066613633286748</v>
      </c>
      <c r="AT1930" s="22" t="str">
        <f t="shared" si="440"/>
        <v>KEEP</v>
      </c>
      <c r="AU1930" s="22">
        <f t="shared" si="441"/>
        <v>4.1839661733014895</v>
      </c>
      <c r="AV1930" s="22">
        <f t="shared" si="442"/>
        <v>0.30481097292972448</v>
      </c>
      <c r="AW1930" s="22">
        <f t="shared" si="443"/>
        <v>4.3066613633286748</v>
      </c>
      <c r="AX1930" s="22" t="str">
        <f t="shared" si="444"/>
        <v>KEEP</v>
      </c>
    </row>
    <row r="1931" spans="1:50" x14ac:dyDescent="0.25">
      <c r="A1931" s="23" t="s">
        <v>18</v>
      </c>
      <c r="B1931" s="22" t="s">
        <v>1949</v>
      </c>
      <c r="C1931" s="34">
        <v>1.8009292829613694</v>
      </c>
      <c r="D1931" s="32">
        <v>3.6037306353699394E-5</v>
      </c>
      <c r="E1931" s="32">
        <v>8.1236057163305148E-4</v>
      </c>
      <c r="F1931" s="22">
        <v>20</v>
      </c>
      <c r="H1931" s="27">
        <v>0.73224891664103819</v>
      </c>
      <c r="I1931" s="27">
        <v>0.96889046681852664</v>
      </c>
      <c r="J1931" s="27">
        <v>1.3005090767558796</v>
      </c>
      <c r="K1931" s="27">
        <v>3.0016484602154447</v>
      </c>
      <c r="M1931" s="27">
        <v>2.4643269504131045</v>
      </c>
      <c r="N1931" s="27">
        <v>7.0236242035493404E-2</v>
      </c>
      <c r="O1931" s="27">
        <v>0</v>
      </c>
      <c r="P1931" s="27">
        <v>0.64298947368421044</v>
      </c>
      <c r="Q1931" s="27">
        <v>0.64298947368421044</v>
      </c>
      <c r="R1931" s="27">
        <v>2.4643269504131045</v>
      </c>
      <c r="S1931" s="22" t="s">
        <v>3383</v>
      </c>
      <c r="T1931" s="28">
        <v>3.8026632222313506</v>
      </c>
      <c r="U1931" s="22">
        <v>1.1842862979934636</v>
      </c>
      <c r="V1931" s="22">
        <v>4.2085533289928181</v>
      </c>
      <c r="W1931" s="22">
        <v>3.832608543796165</v>
      </c>
      <c r="X1931" s="27">
        <v>0.46708526776684689</v>
      </c>
      <c r="Y1931" s="27">
        <v>2.2884227444957408</v>
      </c>
      <c r="Z1931" s="23" t="s">
        <v>3430</v>
      </c>
      <c r="AA1931" s="23" t="s">
        <v>3430</v>
      </c>
      <c r="AB1931" s="23" t="s">
        <v>3430</v>
      </c>
      <c r="AC1931" s="23" t="s">
        <v>3430</v>
      </c>
      <c r="AD1931" s="23" t="s">
        <v>3430</v>
      </c>
      <c r="AE1931" s="23" t="s">
        <v>3430</v>
      </c>
      <c r="AH1931" s="38"/>
      <c r="AJ1931" s="43"/>
      <c r="AK1931" s="22">
        <f t="shared" si="431"/>
        <v>1.1842862979934636</v>
      </c>
      <c r="AL1931" s="22">
        <f t="shared" si="432"/>
        <v>0.46708526776684689</v>
      </c>
      <c r="AM1931" s="28">
        <f t="shared" si="433"/>
        <v>3.8026632222313506</v>
      </c>
      <c r="AN1931" s="22">
        <f t="shared" si="434"/>
        <v>0.30481097292972448</v>
      </c>
      <c r="AO1931" s="22" t="str">
        <f t="shared" si="435"/>
        <v>KEEP</v>
      </c>
      <c r="AP1931" s="22">
        <f t="shared" si="436"/>
        <v>0.30481097292972448</v>
      </c>
      <c r="AQ1931" s="22">
        <f t="shared" si="437"/>
        <v>1.0839649534653497</v>
      </c>
      <c r="AR1931" s="22">
        <f t="shared" si="438"/>
        <v>2</v>
      </c>
      <c r="AS1931" s="22">
        <f t="shared" si="439"/>
        <v>4.3066613633286748</v>
      </c>
      <c r="AT1931" s="22" t="str">
        <f t="shared" si="440"/>
        <v>KEEP</v>
      </c>
      <c r="AU1931" s="22">
        <f t="shared" si="441"/>
        <v>4.2085533289928181</v>
      </c>
      <c r="AV1931" s="22">
        <f t="shared" si="442"/>
        <v>0.30481097292972448</v>
      </c>
      <c r="AW1931" s="22">
        <f t="shared" si="443"/>
        <v>4.3066613633286748</v>
      </c>
      <c r="AX1931" s="22" t="str">
        <f t="shared" si="444"/>
        <v>KEEP</v>
      </c>
    </row>
    <row r="1932" spans="1:50" x14ac:dyDescent="0.25">
      <c r="A1932" s="23" t="s">
        <v>18</v>
      </c>
      <c r="B1932" s="22" t="s">
        <v>1950</v>
      </c>
      <c r="C1932" s="34">
        <v>1.8009292829613694</v>
      </c>
      <c r="D1932" s="32">
        <v>3.6037306353699394E-5</v>
      </c>
      <c r="E1932" s="32">
        <v>8.1236057163305148E-4</v>
      </c>
      <c r="F1932" s="22">
        <v>20</v>
      </c>
      <c r="H1932" s="27">
        <v>0.73224891664103819</v>
      </c>
      <c r="I1932" s="27">
        <v>0.96889046681852664</v>
      </c>
      <c r="J1932" s="27">
        <v>1.3005090767558796</v>
      </c>
      <c r="K1932" s="27">
        <v>3.0016484602154447</v>
      </c>
      <c r="M1932" s="27">
        <v>2.4643269504131045</v>
      </c>
      <c r="N1932" s="27">
        <v>7.0236242035493404E-2</v>
      </c>
      <c r="O1932" s="27">
        <v>0</v>
      </c>
      <c r="P1932" s="27">
        <v>0.64298947368421044</v>
      </c>
      <c r="Q1932" s="27">
        <v>0.64298947368421044</v>
      </c>
      <c r="R1932" s="27">
        <v>2.4643269504131045</v>
      </c>
      <c r="S1932" s="22" t="s">
        <v>3383</v>
      </c>
      <c r="T1932" s="28">
        <v>3.8026632222313506</v>
      </c>
      <c r="U1932" s="22">
        <v>1.1842862979934636</v>
      </c>
      <c r="V1932" s="22">
        <v>4.2085533289928181</v>
      </c>
      <c r="W1932" s="22">
        <v>3.832608543796165</v>
      </c>
      <c r="X1932" s="27">
        <v>0.46708526776684689</v>
      </c>
      <c r="Y1932" s="27">
        <v>2.2884227444957408</v>
      </c>
      <c r="Z1932" s="23" t="s">
        <v>3430</v>
      </c>
      <c r="AA1932" s="23" t="s">
        <v>3430</v>
      </c>
      <c r="AB1932" s="23" t="s">
        <v>3430</v>
      </c>
      <c r="AC1932" s="23" t="s">
        <v>3430</v>
      </c>
      <c r="AD1932" s="23" t="s">
        <v>3430</v>
      </c>
      <c r="AE1932" s="23" t="s">
        <v>3430</v>
      </c>
      <c r="AH1932" s="38"/>
      <c r="AJ1932" s="43"/>
      <c r="AK1932" s="22">
        <f t="shared" si="431"/>
        <v>1.1842862979934636</v>
      </c>
      <c r="AL1932" s="22">
        <f t="shared" si="432"/>
        <v>0.46708526776684689</v>
      </c>
      <c r="AM1932" s="28">
        <f t="shared" si="433"/>
        <v>3.8026632222313506</v>
      </c>
      <c r="AN1932" s="22">
        <f t="shared" si="434"/>
        <v>0.30481097292972448</v>
      </c>
      <c r="AO1932" s="22" t="str">
        <f t="shared" si="435"/>
        <v>KEEP</v>
      </c>
      <c r="AP1932" s="22">
        <f t="shared" si="436"/>
        <v>0.30481097292972448</v>
      </c>
      <c r="AQ1932" s="22">
        <f t="shared" si="437"/>
        <v>1.0839649534653497</v>
      </c>
      <c r="AR1932" s="22">
        <f t="shared" si="438"/>
        <v>2</v>
      </c>
      <c r="AS1932" s="22">
        <f t="shared" si="439"/>
        <v>4.3066613633286748</v>
      </c>
      <c r="AT1932" s="22" t="str">
        <f t="shared" si="440"/>
        <v>KEEP</v>
      </c>
      <c r="AU1932" s="22">
        <f t="shared" si="441"/>
        <v>4.2085533289928181</v>
      </c>
      <c r="AV1932" s="22">
        <f t="shared" si="442"/>
        <v>0.30481097292972448</v>
      </c>
      <c r="AW1932" s="22">
        <f t="shared" si="443"/>
        <v>4.3066613633286748</v>
      </c>
      <c r="AX1932" s="22" t="str">
        <f t="shared" si="444"/>
        <v>KEEP</v>
      </c>
    </row>
    <row r="1933" spans="1:50" x14ac:dyDescent="0.25">
      <c r="A1933" s="23" t="s">
        <v>18</v>
      </c>
      <c r="B1933" s="22" t="s">
        <v>1951</v>
      </c>
      <c r="C1933" s="34">
        <v>1.8009292829613694</v>
      </c>
      <c r="D1933" s="32">
        <v>3.675166184555856E-4</v>
      </c>
      <c r="E1933" s="32">
        <v>8.4049710869714021E-4</v>
      </c>
      <c r="F1933" s="22">
        <v>20</v>
      </c>
      <c r="H1933" s="27">
        <v>0.73224891664103819</v>
      </c>
      <c r="I1933" s="27">
        <v>1.0024484993998959</v>
      </c>
      <c r="J1933" s="27">
        <v>1.345552894880591</v>
      </c>
      <c r="K1933" s="27">
        <v>3.0802503109215253</v>
      </c>
      <c r="M1933" s="27">
        <v>2.4643269504131045</v>
      </c>
      <c r="N1933" s="27">
        <v>7.0236242035493404E-2</v>
      </c>
      <c r="O1933" s="27">
        <v>0</v>
      </c>
      <c r="P1933" s="27">
        <v>0.64298947368421044</v>
      </c>
      <c r="Q1933" s="27">
        <v>0.64298947368421044</v>
      </c>
      <c r="R1933" s="27">
        <v>2.4643269504131045</v>
      </c>
      <c r="S1933" s="22" t="s">
        <v>3383</v>
      </c>
      <c r="T1933" s="28">
        <v>3.8026632222313506</v>
      </c>
      <c r="U1933" s="22">
        <v>1.2152982889117665</v>
      </c>
      <c r="V1933" s="22">
        <v>4.3187594656669068</v>
      </c>
      <c r="W1933" s="22">
        <v>3.832608543796165</v>
      </c>
      <c r="X1933" s="27">
        <v>0.5456871184729275</v>
      </c>
      <c r="Y1933" s="27">
        <v>2.3670245952018214</v>
      </c>
      <c r="Z1933" s="23" t="s">
        <v>3430</v>
      </c>
      <c r="AA1933" s="23" t="s">
        <v>3430</v>
      </c>
      <c r="AB1933" s="23" t="s">
        <v>3430</v>
      </c>
      <c r="AC1933" s="23" t="s">
        <v>3430</v>
      </c>
      <c r="AD1933" s="23" t="s">
        <v>3430</v>
      </c>
      <c r="AE1933" s="23" t="s">
        <v>3430</v>
      </c>
      <c r="AH1933" s="38"/>
      <c r="AJ1933" s="43"/>
      <c r="AK1933" s="22">
        <f t="shared" si="431"/>
        <v>1.2152982889117665</v>
      </c>
      <c r="AL1933" s="22">
        <f t="shared" si="432"/>
        <v>0.5456871184729275</v>
      </c>
      <c r="AM1933" s="28">
        <f t="shared" si="433"/>
        <v>3.8026632222313506</v>
      </c>
      <c r="AN1933" s="22">
        <f t="shared" si="434"/>
        <v>0.30481097292972448</v>
      </c>
      <c r="AO1933" s="22" t="str">
        <f t="shared" si="435"/>
        <v>KEEP</v>
      </c>
      <c r="AP1933" s="22">
        <f t="shared" si="436"/>
        <v>0.30481097292972448</v>
      </c>
      <c r="AQ1933" s="22">
        <f t="shared" si="437"/>
        <v>1.112349906790894</v>
      </c>
      <c r="AR1933" s="22">
        <f t="shared" si="438"/>
        <v>2</v>
      </c>
      <c r="AS1933" s="22">
        <f t="shared" si="439"/>
        <v>4.3066613633286748</v>
      </c>
      <c r="AT1933" s="22" t="str">
        <f t="shared" si="440"/>
        <v>KEEP</v>
      </c>
      <c r="AU1933" s="22">
        <f t="shared" si="441"/>
        <v>4.3187594656669068</v>
      </c>
      <c r="AV1933" s="22">
        <f t="shared" si="442"/>
        <v>0.30481097292972448</v>
      </c>
      <c r="AW1933" s="22">
        <f t="shared" si="443"/>
        <v>4.3066613633286748</v>
      </c>
      <c r="AX1933" s="22" t="str">
        <f t="shared" si="444"/>
        <v>KEEP</v>
      </c>
    </row>
    <row r="1934" spans="1:50" x14ac:dyDescent="0.25">
      <c r="A1934" s="23" t="s">
        <v>18</v>
      </c>
      <c r="B1934" s="22" t="s">
        <v>1952</v>
      </c>
      <c r="C1934" s="34">
        <v>1.8009292829613694</v>
      </c>
      <c r="D1934" s="32">
        <v>3.675166184555856E-4</v>
      </c>
      <c r="E1934" s="32">
        <v>8.4049710869714021E-4</v>
      </c>
      <c r="F1934" s="22">
        <v>20</v>
      </c>
      <c r="H1934" s="27">
        <v>0.73224891664103819</v>
      </c>
      <c r="I1934" s="27">
        <v>1.0024484993998959</v>
      </c>
      <c r="J1934" s="27">
        <v>1.345552894880591</v>
      </c>
      <c r="K1934" s="27">
        <v>3.0802503109215253</v>
      </c>
      <c r="M1934" s="27">
        <v>2.4643269504131045</v>
      </c>
      <c r="N1934" s="27">
        <v>7.0236242035493404E-2</v>
      </c>
      <c r="O1934" s="27">
        <v>0</v>
      </c>
      <c r="P1934" s="27">
        <v>0.64298947368421044</v>
      </c>
      <c r="Q1934" s="27">
        <v>0.64298947368421044</v>
      </c>
      <c r="R1934" s="27">
        <v>2.4643269504131045</v>
      </c>
      <c r="S1934" s="22" t="s">
        <v>3383</v>
      </c>
      <c r="T1934" s="28">
        <v>3.8026632222313506</v>
      </c>
      <c r="U1934" s="22">
        <v>1.2152982889117665</v>
      </c>
      <c r="V1934" s="22">
        <v>4.3187594656669068</v>
      </c>
      <c r="W1934" s="22">
        <v>3.832608543796165</v>
      </c>
      <c r="X1934" s="27">
        <v>0.5456871184729275</v>
      </c>
      <c r="Y1934" s="27">
        <v>2.3670245952018214</v>
      </c>
      <c r="Z1934" s="23" t="s">
        <v>3430</v>
      </c>
      <c r="AA1934" s="23" t="s">
        <v>3430</v>
      </c>
      <c r="AB1934" s="23" t="s">
        <v>3430</v>
      </c>
      <c r="AC1934" s="23" t="s">
        <v>3430</v>
      </c>
      <c r="AD1934" s="23" t="s">
        <v>3430</v>
      </c>
      <c r="AE1934" s="23" t="s">
        <v>3430</v>
      </c>
      <c r="AH1934" s="38"/>
      <c r="AJ1934" s="43"/>
      <c r="AK1934" s="22">
        <f t="shared" si="431"/>
        <v>1.2152982889117665</v>
      </c>
      <c r="AL1934" s="22">
        <f t="shared" si="432"/>
        <v>0.5456871184729275</v>
      </c>
      <c r="AM1934" s="28">
        <f t="shared" si="433"/>
        <v>3.8026632222313506</v>
      </c>
      <c r="AN1934" s="22">
        <f t="shared" si="434"/>
        <v>0.30481097292972448</v>
      </c>
      <c r="AO1934" s="22" t="str">
        <f t="shared" si="435"/>
        <v>KEEP</v>
      </c>
      <c r="AP1934" s="22">
        <f t="shared" si="436"/>
        <v>0.30481097292972448</v>
      </c>
      <c r="AQ1934" s="22">
        <f t="shared" si="437"/>
        <v>1.112349906790894</v>
      </c>
      <c r="AR1934" s="22">
        <f t="shared" si="438"/>
        <v>2</v>
      </c>
      <c r="AS1934" s="22">
        <f t="shared" si="439"/>
        <v>4.3066613633286748</v>
      </c>
      <c r="AT1934" s="22" t="str">
        <f t="shared" si="440"/>
        <v>KEEP</v>
      </c>
      <c r="AU1934" s="22">
        <f t="shared" si="441"/>
        <v>4.3187594656669068</v>
      </c>
      <c r="AV1934" s="22">
        <f t="shared" si="442"/>
        <v>0.30481097292972448</v>
      </c>
      <c r="AW1934" s="22">
        <f t="shared" si="443"/>
        <v>4.3066613633286748</v>
      </c>
      <c r="AX1934" s="22" t="str">
        <f t="shared" si="444"/>
        <v>KEEP</v>
      </c>
    </row>
    <row r="1935" spans="1:50" x14ac:dyDescent="0.25">
      <c r="A1935" s="23" t="s">
        <v>18</v>
      </c>
      <c r="B1935" s="22" t="s">
        <v>1953</v>
      </c>
      <c r="C1935" s="34">
        <v>1.8009292829613694</v>
      </c>
      <c r="D1935" s="32">
        <v>3.6037306353699394E-5</v>
      </c>
      <c r="E1935" s="32">
        <v>8.1236057163305148E-4</v>
      </c>
      <c r="F1935" s="22">
        <v>20</v>
      </c>
      <c r="H1935" s="27">
        <v>0.73224891664103819</v>
      </c>
      <c r="I1935" s="27">
        <v>0.96889046681852664</v>
      </c>
      <c r="J1935" s="27">
        <v>1.3005090767558796</v>
      </c>
      <c r="K1935" s="27">
        <v>3.0016484602154447</v>
      </c>
      <c r="M1935" s="27">
        <v>2.4643269504131045</v>
      </c>
      <c r="N1935" s="27">
        <v>7.0236242035493404E-2</v>
      </c>
      <c r="O1935" s="27">
        <v>0</v>
      </c>
      <c r="P1935" s="27">
        <v>0.64298947368421044</v>
      </c>
      <c r="Q1935" s="27">
        <v>0.64298947368421044</v>
      </c>
      <c r="R1935" s="27">
        <v>2.4643269504131045</v>
      </c>
      <c r="S1935" s="22" t="s">
        <v>3383</v>
      </c>
      <c r="T1935" s="28">
        <v>3.8026632222313506</v>
      </c>
      <c r="U1935" s="22">
        <v>1.1842862979934636</v>
      </c>
      <c r="V1935" s="22">
        <v>4.2085533289928181</v>
      </c>
      <c r="W1935" s="22">
        <v>3.832608543796165</v>
      </c>
      <c r="X1935" s="27">
        <v>0.46708526776684689</v>
      </c>
      <c r="Y1935" s="27">
        <v>2.2884227444957408</v>
      </c>
      <c r="Z1935" s="23" t="s">
        <v>3430</v>
      </c>
      <c r="AA1935" s="23" t="s">
        <v>3430</v>
      </c>
      <c r="AB1935" s="23" t="s">
        <v>3430</v>
      </c>
      <c r="AC1935" s="23" t="s">
        <v>3430</v>
      </c>
      <c r="AD1935" s="23" t="s">
        <v>3430</v>
      </c>
      <c r="AE1935" s="23" t="s">
        <v>3430</v>
      </c>
      <c r="AH1935" s="38"/>
      <c r="AJ1935" s="43"/>
      <c r="AK1935" s="22">
        <f t="shared" si="431"/>
        <v>1.1842862979934636</v>
      </c>
      <c r="AL1935" s="22">
        <f t="shared" si="432"/>
        <v>0.46708526776684689</v>
      </c>
      <c r="AM1935" s="28">
        <f t="shared" si="433"/>
        <v>3.8026632222313506</v>
      </c>
      <c r="AN1935" s="22">
        <f t="shared" si="434"/>
        <v>0.30481097292972448</v>
      </c>
      <c r="AO1935" s="22" t="str">
        <f t="shared" si="435"/>
        <v>KEEP</v>
      </c>
      <c r="AP1935" s="22">
        <f t="shared" si="436"/>
        <v>0.30481097292972448</v>
      </c>
      <c r="AQ1935" s="22">
        <f t="shared" si="437"/>
        <v>1.0839649534653497</v>
      </c>
      <c r="AR1935" s="22">
        <f t="shared" si="438"/>
        <v>2</v>
      </c>
      <c r="AS1935" s="22">
        <f t="shared" si="439"/>
        <v>4.3066613633286748</v>
      </c>
      <c r="AT1935" s="22" t="str">
        <f t="shared" si="440"/>
        <v>KEEP</v>
      </c>
      <c r="AU1935" s="22">
        <f t="shared" si="441"/>
        <v>4.2085533289928181</v>
      </c>
      <c r="AV1935" s="22">
        <f t="shared" si="442"/>
        <v>0.30481097292972448</v>
      </c>
      <c r="AW1935" s="22">
        <f t="shared" si="443"/>
        <v>4.3066613633286748</v>
      </c>
      <c r="AX1935" s="22" t="str">
        <f t="shared" si="444"/>
        <v>KEEP</v>
      </c>
    </row>
    <row r="1936" spans="1:50" x14ac:dyDescent="0.25">
      <c r="A1936" s="23" t="s">
        <v>18</v>
      </c>
      <c r="B1936" s="22" t="s">
        <v>1954</v>
      </c>
      <c r="C1936" s="34">
        <v>1.3287402681565137</v>
      </c>
      <c r="D1936" s="32">
        <v>1.5078187393696441E-4</v>
      </c>
      <c r="E1936" s="32">
        <v>2.6902958857950409E-4</v>
      </c>
      <c r="F1936" s="22">
        <v>20</v>
      </c>
      <c r="H1936" s="27">
        <v>0.54025920454523468</v>
      </c>
      <c r="I1936" s="27">
        <v>0.32086762057247376</v>
      </c>
      <c r="J1936" s="27">
        <v>0.43068981198854389</v>
      </c>
      <c r="K1936" s="27">
        <v>1.2918166371062523</v>
      </c>
      <c r="M1936" s="27">
        <v>1.8182004612268117</v>
      </c>
      <c r="N1936" s="27">
        <v>5.1820870458104032E-2</v>
      </c>
      <c r="O1936" s="27">
        <v>0</v>
      </c>
      <c r="P1936" s="27">
        <v>0.64298947368421044</v>
      </c>
      <c r="Q1936" s="27">
        <v>0.64298947368421044</v>
      </c>
      <c r="R1936" s="27">
        <v>1.8182004612268117</v>
      </c>
      <c r="S1936" s="22" t="s">
        <v>3383</v>
      </c>
      <c r="T1936" s="28">
        <v>5.1540001565979523</v>
      </c>
      <c r="U1936" s="22">
        <v>0.69080315567432982</v>
      </c>
      <c r="V1936" s="22">
        <v>1.859236334054428</v>
      </c>
      <c r="W1936" s="22">
        <v>2.8277297461945374</v>
      </c>
      <c r="X1936" s="27">
        <v>-0.57820469457866341</v>
      </c>
      <c r="Y1936" s="27">
        <v>0.59700629296393781</v>
      </c>
      <c r="Z1936" s="23" t="s">
        <v>3429</v>
      </c>
      <c r="AA1936" s="23" t="s">
        <v>3429</v>
      </c>
      <c r="AB1936" s="23" t="s">
        <v>3429</v>
      </c>
      <c r="AC1936" s="23" t="s">
        <v>3430</v>
      </c>
      <c r="AD1936" s="23" t="s">
        <v>3430</v>
      </c>
      <c r="AE1936" s="23" t="s">
        <v>3430</v>
      </c>
      <c r="AH1936" s="38"/>
      <c r="AJ1936" s="43"/>
      <c r="AK1936" s="22">
        <f t="shared" si="431"/>
        <v>0.69080315567432982</v>
      </c>
      <c r="AL1936" s="22" t="str">
        <f t="shared" si="432"/>
        <v>DROP</v>
      </c>
      <c r="AM1936" s="28">
        <f t="shared" si="433"/>
        <v>5.1540001565979523</v>
      </c>
      <c r="AN1936" s="22">
        <f t="shared" si="434"/>
        <v>0.3934786261297803</v>
      </c>
      <c r="AO1936" s="22" t="str">
        <f t="shared" si="435"/>
        <v>DROP</v>
      </c>
      <c r="AP1936" s="22" t="str">
        <f t="shared" si="436"/>
        <v>DROP</v>
      </c>
      <c r="AQ1936" s="22" t="str">
        <f t="shared" si="437"/>
        <v>DROP</v>
      </c>
      <c r="AR1936" s="22" t="str">
        <f t="shared" si="438"/>
        <v>DROP</v>
      </c>
      <c r="AS1936" s="22" t="str">
        <f t="shared" si="439"/>
        <v>DROP</v>
      </c>
      <c r="AT1936" s="22" t="str">
        <f t="shared" si="440"/>
        <v>DROP</v>
      </c>
      <c r="AU1936" s="22">
        <f t="shared" si="441"/>
        <v>1.859236334054428</v>
      </c>
      <c r="AV1936" s="22">
        <f t="shared" si="442"/>
        <v>0.3934786261297803</v>
      </c>
      <c r="AW1936" s="22">
        <f t="shared" si="443"/>
        <v>3.4396816400182741</v>
      </c>
      <c r="AX1936" s="22" t="str">
        <f t="shared" si="444"/>
        <v>KEEP</v>
      </c>
    </row>
    <row r="1937" spans="1:50" x14ac:dyDescent="0.25">
      <c r="A1937" s="23" t="s">
        <v>18</v>
      </c>
      <c r="B1937" s="22" t="s">
        <v>1955</v>
      </c>
      <c r="C1937" s="34">
        <v>1.7668577983112712</v>
      </c>
      <c r="D1937" s="32">
        <v>3.5355522486960364E-5</v>
      </c>
      <c r="E1937" s="32">
        <v>7.9699165570247836E-4</v>
      </c>
      <c r="F1937" s="22">
        <v>20</v>
      </c>
      <c r="H1937" s="27">
        <v>0.71839561992393353</v>
      </c>
      <c r="I1937" s="27">
        <v>0.95056018756761063</v>
      </c>
      <c r="J1937" s="27">
        <v>1.2759049596119019</v>
      </c>
      <c r="K1937" s="27">
        <v>2.9448607671034459</v>
      </c>
      <c r="M1937" s="27">
        <v>2.4177047544955843</v>
      </c>
      <c r="N1937" s="27">
        <v>6.8907454134139581E-2</v>
      </c>
      <c r="O1937" s="27">
        <v>0</v>
      </c>
      <c r="P1937" s="27">
        <v>0.64298947368421044</v>
      </c>
      <c r="Q1937" s="27">
        <v>0.64298947368421044</v>
      </c>
      <c r="R1937" s="27">
        <v>2.4177047544955843</v>
      </c>
      <c r="S1937" s="22" t="s">
        <v>3383</v>
      </c>
      <c r="T1937" s="28">
        <v>3.8759924860405732</v>
      </c>
      <c r="U1937" s="22">
        <v>1.1842862979934636</v>
      </c>
      <c r="V1937" s="22">
        <v>4.1366392409195312</v>
      </c>
      <c r="W1937" s="22">
        <v>3.7601000536487548</v>
      </c>
      <c r="X1937" s="27">
        <v>0.45824855847372215</v>
      </c>
      <c r="Y1937" s="27">
        <v>2.2329638392850959</v>
      </c>
      <c r="Z1937" s="23" t="s">
        <v>3430</v>
      </c>
      <c r="AA1937" s="23" t="s">
        <v>3430</v>
      </c>
      <c r="AB1937" s="23" t="s">
        <v>3430</v>
      </c>
      <c r="AC1937" s="23" t="s">
        <v>3430</v>
      </c>
      <c r="AD1937" s="23" t="s">
        <v>3430</v>
      </c>
      <c r="AE1937" s="23" t="s">
        <v>3430</v>
      </c>
      <c r="AH1937" s="38"/>
      <c r="AJ1937" s="43"/>
      <c r="AK1937" s="22">
        <f t="shared" si="431"/>
        <v>1.1842862979934636</v>
      </c>
      <c r="AL1937" s="22">
        <f t="shared" si="432"/>
        <v>0.45824855847372203</v>
      </c>
      <c r="AM1937" s="28">
        <f t="shared" si="433"/>
        <v>3.8759924860405732</v>
      </c>
      <c r="AN1937" s="22">
        <f t="shared" si="434"/>
        <v>0.31120891631731995</v>
      </c>
      <c r="AO1937" s="22" t="str">
        <f t="shared" si="435"/>
        <v>KEEP</v>
      </c>
      <c r="AP1937" s="22">
        <f t="shared" si="436"/>
        <v>0.31120891631731995</v>
      </c>
      <c r="AQ1937" s="22">
        <f t="shared" si="437"/>
        <v>1.0791329892917478</v>
      </c>
      <c r="AR1937" s="22">
        <f t="shared" si="438"/>
        <v>2</v>
      </c>
      <c r="AS1937" s="22">
        <f t="shared" si="439"/>
        <v>4.2441031813114058</v>
      </c>
      <c r="AT1937" s="22" t="str">
        <f t="shared" si="440"/>
        <v>KEEP</v>
      </c>
      <c r="AU1937" s="22">
        <f t="shared" si="441"/>
        <v>4.1366392409195312</v>
      </c>
      <c r="AV1937" s="22">
        <f t="shared" si="442"/>
        <v>0.31120891631731995</v>
      </c>
      <c r="AW1937" s="22">
        <f t="shared" si="443"/>
        <v>4.2441031813114058</v>
      </c>
      <c r="AX1937" s="22" t="str">
        <f t="shared" si="444"/>
        <v>KEEP</v>
      </c>
    </row>
    <row r="1938" spans="1:50" x14ac:dyDescent="0.25">
      <c r="A1938" s="23" t="s">
        <v>18</v>
      </c>
      <c r="B1938" s="22" t="s">
        <v>1956</v>
      </c>
      <c r="C1938" s="34">
        <v>1.7668577983112712</v>
      </c>
      <c r="D1938" s="32">
        <v>7.3073866318305565E-4</v>
      </c>
      <c r="E1938" s="32">
        <v>4.304290175255373E-4</v>
      </c>
      <c r="F1938" s="22">
        <v>20</v>
      </c>
      <c r="H1938" s="27">
        <v>0.71839561992393353</v>
      </c>
      <c r="I1938" s="27">
        <v>0.94388651108156529</v>
      </c>
      <c r="J1938" s="27">
        <v>1.2653742087068882</v>
      </c>
      <c r="K1938" s="27">
        <v>2.9276563397123869</v>
      </c>
      <c r="M1938" s="27">
        <v>2.4177047544955843</v>
      </c>
      <c r="N1938" s="27">
        <v>6.8907454134139581E-2</v>
      </c>
      <c r="O1938" s="27">
        <v>0</v>
      </c>
      <c r="P1938" s="27">
        <v>0.64298947368421044</v>
      </c>
      <c r="Q1938" s="27">
        <v>0.64298947368421044</v>
      </c>
      <c r="R1938" s="27">
        <v>2.4177047544955843</v>
      </c>
      <c r="S1938" s="22" t="s">
        <v>3383</v>
      </c>
      <c r="T1938" s="28">
        <v>3.8759924860405732</v>
      </c>
      <c r="U1938" s="22">
        <v>1.1773674759385604</v>
      </c>
      <c r="V1938" s="22">
        <v>4.1124722207811208</v>
      </c>
      <c r="W1938" s="22">
        <v>3.7601000536487548</v>
      </c>
      <c r="X1938" s="27">
        <v>0.44104413108266316</v>
      </c>
      <c r="Y1938" s="27">
        <v>2.2157594118940369</v>
      </c>
      <c r="Z1938" s="23" t="s">
        <v>3430</v>
      </c>
      <c r="AA1938" s="23" t="s">
        <v>3430</v>
      </c>
      <c r="AB1938" s="23" t="s">
        <v>3430</v>
      </c>
      <c r="AC1938" s="23" t="s">
        <v>3430</v>
      </c>
      <c r="AD1938" s="23" t="s">
        <v>3430</v>
      </c>
      <c r="AE1938" s="23" t="s">
        <v>3430</v>
      </c>
      <c r="AH1938" s="38"/>
      <c r="AJ1938" s="43"/>
      <c r="AK1938" s="22">
        <f t="shared" si="431"/>
        <v>1.1773674759385604</v>
      </c>
      <c r="AL1938" s="22">
        <f t="shared" si="432"/>
        <v>0.44104413108266305</v>
      </c>
      <c r="AM1938" s="28">
        <f t="shared" si="433"/>
        <v>3.8759924860405732</v>
      </c>
      <c r="AN1938" s="22">
        <f t="shared" si="434"/>
        <v>0.31120891631731995</v>
      </c>
      <c r="AO1938" s="22" t="str">
        <f t="shared" si="435"/>
        <v>KEEP</v>
      </c>
      <c r="AP1938" s="22">
        <f t="shared" si="436"/>
        <v>0.31120891631731995</v>
      </c>
      <c r="AQ1938" s="22">
        <f t="shared" si="437"/>
        <v>1.0728284925335436</v>
      </c>
      <c r="AR1938" s="22">
        <f t="shared" si="438"/>
        <v>2</v>
      </c>
      <c r="AS1938" s="22">
        <f t="shared" si="439"/>
        <v>4.2441031813114058</v>
      </c>
      <c r="AT1938" s="22" t="str">
        <f t="shared" si="440"/>
        <v>KEEP</v>
      </c>
      <c r="AU1938" s="22">
        <f t="shared" si="441"/>
        <v>4.1124722207811208</v>
      </c>
      <c r="AV1938" s="22">
        <f t="shared" si="442"/>
        <v>0.31120891631731995</v>
      </c>
      <c r="AW1938" s="22">
        <f t="shared" si="443"/>
        <v>4.2441031813114058</v>
      </c>
      <c r="AX1938" s="22" t="str">
        <f t="shared" si="444"/>
        <v>KEEP</v>
      </c>
    </row>
    <row r="1939" spans="1:50" x14ac:dyDescent="0.25">
      <c r="A1939" s="23" t="s">
        <v>18</v>
      </c>
      <c r="B1939" s="22" t="s">
        <v>1957</v>
      </c>
      <c r="C1939" s="34">
        <v>1.7668577983112712</v>
      </c>
      <c r="D1939" s="32">
        <v>3.6056363204860399E-4</v>
      </c>
      <c r="E1939" s="32">
        <v>8.2459588225345824E-4</v>
      </c>
      <c r="F1939" s="22">
        <v>20</v>
      </c>
      <c r="H1939" s="27">
        <v>0.71839561992393353</v>
      </c>
      <c r="I1939" s="27">
        <v>0.98348334125462189</v>
      </c>
      <c r="J1939" s="27">
        <v>1.3200966011562569</v>
      </c>
      <c r="K1939" s="27">
        <v>3.0219755623348123</v>
      </c>
      <c r="M1939" s="27">
        <v>2.4177047544955843</v>
      </c>
      <c r="N1939" s="27">
        <v>6.8907454134139581E-2</v>
      </c>
      <c r="O1939" s="27">
        <v>0</v>
      </c>
      <c r="P1939" s="27">
        <v>0.64298947368421044</v>
      </c>
      <c r="Q1939" s="27">
        <v>0.64298947368421044</v>
      </c>
      <c r="R1939" s="27">
        <v>2.4177047544955843</v>
      </c>
      <c r="S1939" s="22" t="s">
        <v>3383</v>
      </c>
      <c r="T1939" s="28">
        <v>3.8759924860405732</v>
      </c>
      <c r="U1939" s="22">
        <v>1.2152982889117667</v>
      </c>
      <c r="V1939" s="22">
        <v>4.2449622188928871</v>
      </c>
      <c r="W1939" s="22">
        <v>3.7601000536487548</v>
      </c>
      <c r="X1939" s="27">
        <v>0.53536335370508858</v>
      </c>
      <c r="Y1939" s="27">
        <v>2.3100786345164623</v>
      </c>
      <c r="Z1939" s="23" t="s">
        <v>3430</v>
      </c>
      <c r="AA1939" s="23" t="s">
        <v>3430</v>
      </c>
      <c r="AB1939" s="23" t="s">
        <v>3430</v>
      </c>
      <c r="AC1939" s="23" t="s">
        <v>3430</v>
      </c>
      <c r="AD1939" s="23" t="s">
        <v>3430</v>
      </c>
      <c r="AE1939" s="23" t="s">
        <v>3430</v>
      </c>
      <c r="AH1939" s="38"/>
      <c r="AJ1939" s="43"/>
      <c r="AK1939" s="22">
        <f t="shared" si="431"/>
        <v>1.2152982889117667</v>
      </c>
      <c r="AL1939" s="22">
        <f t="shared" si="432"/>
        <v>0.53536335370508847</v>
      </c>
      <c r="AM1939" s="28">
        <f t="shared" si="433"/>
        <v>3.8759924860405732</v>
      </c>
      <c r="AN1939" s="22">
        <f t="shared" si="434"/>
        <v>0.31120891631731995</v>
      </c>
      <c r="AO1939" s="22" t="str">
        <f t="shared" si="435"/>
        <v>KEEP</v>
      </c>
      <c r="AP1939" s="22">
        <f t="shared" si="436"/>
        <v>0.31120891631731995</v>
      </c>
      <c r="AQ1939" s="22">
        <f t="shared" si="437"/>
        <v>1.107391411702155</v>
      </c>
      <c r="AR1939" s="22">
        <f t="shared" si="438"/>
        <v>2</v>
      </c>
      <c r="AS1939" s="22">
        <f t="shared" si="439"/>
        <v>4.2441031813114058</v>
      </c>
      <c r="AT1939" s="22" t="str">
        <f t="shared" si="440"/>
        <v>KEEP</v>
      </c>
      <c r="AU1939" s="22">
        <f t="shared" si="441"/>
        <v>4.2449622188928871</v>
      </c>
      <c r="AV1939" s="22">
        <f t="shared" si="442"/>
        <v>0.31120891631731995</v>
      </c>
      <c r="AW1939" s="22">
        <f t="shared" si="443"/>
        <v>4.2441031813114058</v>
      </c>
      <c r="AX1939" s="22" t="str">
        <f t="shared" si="444"/>
        <v>KEEP</v>
      </c>
    </row>
    <row r="1940" spans="1:50" x14ac:dyDescent="0.25">
      <c r="A1940" s="23" t="s">
        <v>18</v>
      </c>
      <c r="B1940" s="22" t="s">
        <v>1958</v>
      </c>
      <c r="C1940" s="34">
        <v>1.7668577983112712</v>
      </c>
      <c r="D1940" s="32">
        <v>3.5355522486960364E-5</v>
      </c>
      <c r="E1940" s="32">
        <v>7.9699165570247836E-4</v>
      </c>
      <c r="F1940" s="22">
        <v>20</v>
      </c>
      <c r="H1940" s="27">
        <v>0.71839561992393353</v>
      </c>
      <c r="I1940" s="27">
        <v>0.95056018756761063</v>
      </c>
      <c r="J1940" s="27">
        <v>1.2759049596119019</v>
      </c>
      <c r="K1940" s="27">
        <v>2.9448607671034459</v>
      </c>
      <c r="M1940" s="27">
        <v>2.4177047544955843</v>
      </c>
      <c r="N1940" s="27">
        <v>6.8907454134139581E-2</v>
      </c>
      <c r="O1940" s="27">
        <v>0</v>
      </c>
      <c r="P1940" s="27">
        <v>0.64298947368421044</v>
      </c>
      <c r="Q1940" s="27">
        <v>0.64298947368421044</v>
      </c>
      <c r="R1940" s="27">
        <v>2.4177047544955843</v>
      </c>
      <c r="S1940" s="22" t="s">
        <v>3383</v>
      </c>
      <c r="T1940" s="28">
        <v>3.8759924860405732</v>
      </c>
      <c r="U1940" s="22">
        <v>1.1842862979934636</v>
      </c>
      <c r="V1940" s="22">
        <v>4.1366392409195312</v>
      </c>
      <c r="W1940" s="22">
        <v>3.7601000536487548</v>
      </c>
      <c r="X1940" s="27">
        <v>0.45824855847372215</v>
      </c>
      <c r="Y1940" s="27">
        <v>2.2329638392850959</v>
      </c>
      <c r="Z1940" s="23" t="s">
        <v>3430</v>
      </c>
      <c r="AA1940" s="23" t="s">
        <v>3430</v>
      </c>
      <c r="AB1940" s="23" t="s">
        <v>3430</v>
      </c>
      <c r="AC1940" s="23" t="s">
        <v>3430</v>
      </c>
      <c r="AD1940" s="23" t="s">
        <v>3430</v>
      </c>
      <c r="AE1940" s="23" t="s">
        <v>3430</v>
      </c>
      <c r="AH1940" s="38"/>
      <c r="AJ1940" s="43"/>
      <c r="AK1940" s="22">
        <f t="shared" si="431"/>
        <v>1.1842862979934636</v>
      </c>
      <c r="AL1940" s="22">
        <f t="shared" si="432"/>
        <v>0.45824855847372203</v>
      </c>
      <c r="AM1940" s="28">
        <f t="shared" si="433"/>
        <v>3.8759924860405732</v>
      </c>
      <c r="AN1940" s="22">
        <f t="shared" si="434"/>
        <v>0.31120891631731995</v>
      </c>
      <c r="AO1940" s="22" t="str">
        <f t="shared" si="435"/>
        <v>KEEP</v>
      </c>
      <c r="AP1940" s="22">
        <f t="shared" si="436"/>
        <v>0.31120891631731995</v>
      </c>
      <c r="AQ1940" s="22">
        <f t="shared" si="437"/>
        <v>1.0791329892917478</v>
      </c>
      <c r="AR1940" s="22">
        <f t="shared" si="438"/>
        <v>2</v>
      </c>
      <c r="AS1940" s="22">
        <f t="shared" si="439"/>
        <v>4.2441031813114058</v>
      </c>
      <c r="AT1940" s="22" t="str">
        <f t="shared" si="440"/>
        <v>KEEP</v>
      </c>
      <c r="AU1940" s="22">
        <f t="shared" si="441"/>
        <v>4.1366392409195312</v>
      </c>
      <c r="AV1940" s="22">
        <f t="shared" si="442"/>
        <v>0.31120891631731995</v>
      </c>
      <c r="AW1940" s="22">
        <f t="shared" si="443"/>
        <v>4.2441031813114058</v>
      </c>
      <c r="AX1940" s="22" t="str">
        <f t="shared" si="444"/>
        <v>KEEP</v>
      </c>
    </row>
    <row r="1941" spans="1:50" x14ac:dyDescent="0.25">
      <c r="A1941" s="23" t="s">
        <v>18</v>
      </c>
      <c r="B1941" s="22" t="s">
        <v>1959</v>
      </c>
      <c r="C1941" s="34">
        <v>1.7668577983112712</v>
      </c>
      <c r="D1941" s="32">
        <v>7.3073866318305565E-4</v>
      </c>
      <c r="E1941" s="32">
        <v>4.304290175255373E-4</v>
      </c>
      <c r="F1941" s="22">
        <v>20</v>
      </c>
      <c r="H1941" s="27">
        <v>0.71839561992393353</v>
      </c>
      <c r="I1941" s="27">
        <v>0.94388651108156529</v>
      </c>
      <c r="J1941" s="27">
        <v>1.2653742087068882</v>
      </c>
      <c r="K1941" s="27">
        <v>2.9276563397123869</v>
      </c>
      <c r="M1941" s="27">
        <v>2.4177047544955843</v>
      </c>
      <c r="N1941" s="27">
        <v>6.8907454134139581E-2</v>
      </c>
      <c r="O1941" s="27">
        <v>0</v>
      </c>
      <c r="P1941" s="27">
        <v>0.64298947368421044</v>
      </c>
      <c r="Q1941" s="27">
        <v>0.64298947368421044</v>
      </c>
      <c r="R1941" s="27">
        <v>2.4177047544955843</v>
      </c>
      <c r="S1941" s="22" t="s">
        <v>3383</v>
      </c>
      <c r="T1941" s="28">
        <v>3.8759924860405732</v>
      </c>
      <c r="U1941" s="22">
        <v>1.1773674759385604</v>
      </c>
      <c r="V1941" s="22">
        <v>4.1124722207811208</v>
      </c>
      <c r="W1941" s="22">
        <v>3.7601000536487548</v>
      </c>
      <c r="X1941" s="27">
        <v>0.44104413108266316</v>
      </c>
      <c r="Y1941" s="27">
        <v>2.2157594118940369</v>
      </c>
      <c r="Z1941" s="23" t="s">
        <v>3430</v>
      </c>
      <c r="AA1941" s="23" t="s">
        <v>3430</v>
      </c>
      <c r="AB1941" s="23" t="s">
        <v>3430</v>
      </c>
      <c r="AC1941" s="23" t="s">
        <v>3430</v>
      </c>
      <c r="AD1941" s="23" t="s">
        <v>3430</v>
      </c>
      <c r="AE1941" s="23" t="s">
        <v>3430</v>
      </c>
      <c r="AH1941" s="38"/>
      <c r="AJ1941" s="43"/>
      <c r="AK1941" s="22">
        <f t="shared" si="431"/>
        <v>1.1773674759385604</v>
      </c>
      <c r="AL1941" s="22">
        <f t="shared" si="432"/>
        <v>0.44104413108266305</v>
      </c>
      <c r="AM1941" s="28">
        <f t="shared" si="433"/>
        <v>3.8759924860405732</v>
      </c>
      <c r="AN1941" s="22">
        <f t="shared" si="434"/>
        <v>0.31120891631731995</v>
      </c>
      <c r="AO1941" s="22" t="str">
        <f t="shared" si="435"/>
        <v>KEEP</v>
      </c>
      <c r="AP1941" s="22">
        <f t="shared" si="436"/>
        <v>0.31120891631731995</v>
      </c>
      <c r="AQ1941" s="22">
        <f t="shared" si="437"/>
        <v>1.0728284925335436</v>
      </c>
      <c r="AR1941" s="22">
        <f t="shared" si="438"/>
        <v>2</v>
      </c>
      <c r="AS1941" s="22">
        <f t="shared" si="439"/>
        <v>4.2441031813114058</v>
      </c>
      <c r="AT1941" s="22" t="str">
        <f t="shared" si="440"/>
        <v>KEEP</v>
      </c>
      <c r="AU1941" s="22">
        <f t="shared" si="441"/>
        <v>4.1124722207811208</v>
      </c>
      <c r="AV1941" s="22">
        <f t="shared" si="442"/>
        <v>0.31120891631731995</v>
      </c>
      <c r="AW1941" s="22">
        <f t="shared" si="443"/>
        <v>4.2441031813114058</v>
      </c>
      <c r="AX1941" s="22" t="str">
        <f t="shared" si="444"/>
        <v>KEEP</v>
      </c>
    </row>
    <row r="1942" spans="1:50" x14ac:dyDescent="0.25">
      <c r="A1942" s="23" t="s">
        <v>18</v>
      </c>
      <c r="B1942" s="22" t="s">
        <v>1960</v>
      </c>
      <c r="C1942" s="34">
        <v>1.7668577983112712</v>
      </c>
      <c r="D1942" s="32">
        <v>3.5355522486960364E-5</v>
      </c>
      <c r="E1942" s="32">
        <v>7.9699165570247836E-4</v>
      </c>
      <c r="F1942" s="22">
        <v>20</v>
      </c>
      <c r="H1942" s="27">
        <v>0.71839561992393353</v>
      </c>
      <c r="I1942" s="27">
        <v>0.95056018756761063</v>
      </c>
      <c r="J1942" s="27">
        <v>1.2759049596119019</v>
      </c>
      <c r="K1942" s="27">
        <v>2.9448607671034459</v>
      </c>
      <c r="M1942" s="27">
        <v>2.4177047544955843</v>
      </c>
      <c r="N1942" s="27">
        <v>6.8907454134139581E-2</v>
      </c>
      <c r="O1942" s="27">
        <v>0</v>
      </c>
      <c r="P1942" s="27">
        <v>0.64298947368421044</v>
      </c>
      <c r="Q1942" s="27">
        <v>0.64298947368421044</v>
      </c>
      <c r="R1942" s="27">
        <v>2.4177047544955843</v>
      </c>
      <c r="S1942" s="22" t="s">
        <v>3383</v>
      </c>
      <c r="T1942" s="28">
        <v>3.8759924860405732</v>
      </c>
      <c r="U1942" s="22">
        <v>1.1842862979934636</v>
      </c>
      <c r="V1942" s="22">
        <v>4.1366392409195312</v>
      </c>
      <c r="W1942" s="22">
        <v>3.7601000536487548</v>
      </c>
      <c r="X1942" s="27">
        <v>0.45824855847372215</v>
      </c>
      <c r="Y1942" s="27">
        <v>2.2329638392850959</v>
      </c>
      <c r="Z1942" s="23" t="s">
        <v>3430</v>
      </c>
      <c r="AA1942" s="23" t="s">
        <v>3430</v>
      </c>
      <c r="AB1942" s="23" t="s">
        <v>3430</v>
      </c>
      <c r="AC1942" s="23" t="s">
        <v>3430</v>
      </c>
      <c r="AD1942" s="23" t="s">
        <v>3430</v>
      </c>
      <c r="AE1942" s="23" t="s">
        <v>3430</v>
      </c>
      <c r="AH1942" s="38"/>
      <c r="AJ1942" s="43"/>
      <c r="AK1942" s="22">
        <f t="shared" si="431"/>
        <v>1.1842862979934636</v>
      </c>
      <c r="AL1942" s="22">
        <f t="shared" si="432"/>
        <v>0.45824855847372203</v>
      </c>
      <c r="AM1942" s="28">
        <f t="shared" si="433"/>
        <v>3.8759924860405732</v>
      </c>
      <c r="AN1942" s="22">
        <f t="shared" si="434"/>
        <v>0.31120891631731995</v>
      </c>
      <c r="AO1942" s="22" t="str">
        <f t="shared" si="435"/>
        <v>KEEP</v>
      </c>
      <c r="AP1942" s="22">
        <f t="shared" si="436"/>
        <v>0.31120891631731995</v>
      </c>
      <c r="AQ1942" s="22">
        <f t="shared" si="437"/>
        <v>1.0791329892917478</v>
      </c>
      <c r="AR1942" s="22">
        <f t="shared" si="438"/>
        <v>2</v>
      </c>
      <c r="AS1942" s="22">
        <f t="shared" si="439"/>
        <v>4.2441031813114058</v>
      </c>
      <c r="AT1942" s="22" t="str">
        <f t="shared" si="440"/>
        <v>KEEP</v>
      </c>
      <c r="AU1942" s="22">
        <f t="shared" si="441"/>
        <v>4.1366392409195312</v>
      </c>
      <c r="AV1942" s="22">
        <f t="shared" si="442"/>
        <v>0.31120891631731995</v>
      </c>
      <c r="AW1942" s="22">
        <f t="shared" si="443"/>
        <v>4.2441031813114058</v>
      </c>
      <c r="AX1942" s="22" t="str">
        <f t="shared" si="444"/>
        <v>KEEP</v>
      </c>
    </row>
    <row r="1943" spans="1:50" x14ac:dyDescent="0.25">
      <c r="A1943" s="23" t="s">
        <v>18</v>
      </c>
      <c r="B1943" s="22" t="s">
        <v>1961</v>
      </c>
      <c r="C1943" s="34">
        <v>1.7668577983112712</v>
      </c>
      <c r="D1943" s="32">
        <v>7.3073866318305565E-4</v>
      </c>
      <c r="E1943" s="32">
        <v>4.304290175255373E-4</v>
      </c>
      <c r="F1943" s="22">
        <v>20</v>
      </c>
      <c r="H1943" s="27">
        <v>0.71839561992393353</v>
      </c>
      <c r="I1943" s="27">
        <v>0.94388651108156529</v>
      </c>
      <c r="J1943" s="27">
        <v>1.2653742087068882</v>
      </c>
      <c r="K1943" s="27">
        <v>2.9276563397123869</v>
      </c>
      <c r="M1943" s="27">
        <v>2.4177047544955843</v>
      </c>
      <c r="N1943" s="27">
        <v>6.8907454134139581E-2</v>
      </c>
      <c r="O1943" s="27">
        <v>0</v>
      </c>
      <c r="P1943" s="27">
        <v>0.64298947368421044</v>
      </c>
      <c r="Q1943" s="27">
        <v>0.64298947368421044</v>
      </c>
      <c r="R1943" s="27">
        <v>2.4177047544955843</v>
      </c>
      <c r="S1943" s="22" t="s">
        <v>3383</v>
      </c>
      <c r="T1943" s="28">
        <v>3.8759924860405732</v>
      </c>
      <c r="U1943" s="22">
        <v>1.1773674759385604</v>
      </c>
      <c r="V1943" s="22">
        <v>4.1124722207811208</v>
      </c>
      <c r="W1943" s="22">
        <v>3.7601000536487548</v>
      </c>
      <c r="X1943" s="27">
        <v>0.44104413108266316</v>
      </c>
      <c r="Y1943" s="27">
        <v>2.2157594118940369</v>
      </c>
      <c r="Z1943" s="23" t="s">
        <v>3430</v>
      </c>
      <c r="AA1943" s="23" t="s">
        <v>3430</v>
      </c>
      <c r="AB1943" s="23" t="s">
        <v>3430</v>
      </c>
      <c r="AC1943" s="23" t="s">
        <v>3430</v>
      </c>
      <c r="AD1943" s="23" t="s">
        <v>3430</v>
      </c>
      <c r="AE1943" s="23" t="s">
        <v>3430</v>
      </c>
      <c r="AH1943" s="38"/>
      <c r="AJ1943" s="43"/>
      <c r="AK1943" s="22">
        <f t="shared" si="431"/>
        <v>1.1773674759385604</v>
      </c>
      <c r="AL1943" s="22">
        <f t="shared" si="432"/>
        <v>0.44104413108266305</v>
      </c>
      <c r="AM1943" s="28">
        <f t="shared" si="433"/>
        <v>3.8759924860405732</v>
      </c>
      <c r="AN1943" s="22">
        <f t="shared" si="434"/>
        <v>0.31120891631731995</v>
      </c>
      <c r="AO1943" s="22" t="str">
        <f t="shared" si="435"/>
        <v>KEEP</v>
      </c>
      <c r="AP1943" s="22">
        <f t="shared" si="436"/>
        <v>0.31120891631731995</v>
      </c>
      <c r="AQ1943" s="22">
        <f t="shared" si="437"/>
        <v>1.0728284925335436</v>
      </c>
      <c r="AR1943" s="22">
        <f t="shared" si="438"/>
        <v>2</v>
      </c>
      <c r="AS1943" s="22">
        <f t="shared" si="439"/>
        <v>4.2441031813114058</v>
      </c>
      <c r="AT1943" s="22" t="str">
        <f t="shared" si="440"/>
        <v>KEEP</v>
      </c>
      <c r="AU1943" s="22">
        <f t="shared" si="441"/>
        <v>4.1124722207811208</v>
      </c>
      <c r="AV1943" s="22">
        <f t="shared" si="442"/>
        <v>0.31120891631731995</v>
      </c>
      <c r="AW1943" s="22">
        <f t="shared" si="443"/>
        <v>4.2441031813114058</v>
      </c>
      <c r="AX1943" s="22" t="str">
        <f t="shared" si="444"/>
        <v>KEEP</v>
      </c>
    </row>
    <row r="1944" spans="1:50" x14ac:dyDescent="0.25">
      <c r="A1944" s="23" t="s">
        <v>18</v>
      </c>
      <c r="B1944" s="22" t="s">
        <v>1962</v>
      </c>
      <c r="C1944" s="34">
        <v>1.7668577983112712</v>
      </c>
      <c r="D1944" s="32">
        <v>3.5355522486960364E-5</v>
      </c>
      <c r="E1944" s="32">
        <v>7.9699165570247836E-4</v>
      </c>
      <c r="F1944" s="22">
        <v>20</v>
      </c>
      <c r="H1944" s="27">
        <v>0.71839561992393353</v>
      </c>
      <c r="I1944" s="27">
        <v>0.95056018756761063</v>
      </c>
      <c r="J1944" s="27">
        <v>1.2759049596119019</v>
      </c>
      <c r="K1944" s="27">
        <v>2.9448607671034459</v>
      </c>
      <c r="M1944" s="27">
        <v>2.4177047544955843</v>
      </c>
      <c r="N1944" s="27">
        <v>6.8907454134139581E-2</v>
      </c>
      <c r="O1944" s="27">
        <v>0</v>
      </c>
      <c r="P1944" s="27">
        <v>0.64298947368421044</v>
      </c>
      <c r="Q1944" s="27">
        <v>0.64298947368421044</v>
      </c>
      <c r="R1944" s="27">
        <v>2.4177047544955843</v>
      </c>
      <c r="S1944" s="22" t="s">
        <v>3383</v>
      </c>
      <c r="T1944" s="28">
        <v>3.8759924860405732</v>
      </c>
      <c r="U1944" s="22">
        <v>1.1842862979934636</v>
      </c>
      <c r="V1944" s="22">
        <v>4.1366392409195312</v>
      </c>
      <c r="W1944" s="22">
        <v>3.7601000536487548</v>
      </c>
      <c r="X1944" s="27">
        <v>0.45824855847372215</v>
      </c>
      <c r="Y1944" s="27">
        <v>2.2329638392850959</v>
      </c>
      <c r="Z1944" s="23" t="s">
        <v>3430</v>
      </c>
      <c r="AA1944" s="23" t="s">
        <v>3430</v>
      </c>
      <c r="AB1944" s="23" t="s">
        <v>3430</v>
      </c>
      <c r="AC1944" s="23" t="s">
        <v>3430</v>
      </c>
      <c r="AD1944" s="23" t="s">
        <v>3430</v>
      </c>
      <c r="AE1944" s="23" t="s">
        <v>3430</v>
      </c>
      <c r="AH1944" s="38"/>
      <c r="AJ1944" s="43"/>
      <c r="AK1944" s="22">
        <f t="shared" si="431"/>
        <v>1.1842862979934636</v>
      </c>
      <c r="AL1944" s="22">
        <f t="shared" si="432"/>
        <v>0.45824855847372203</v>
      </c>
      <c r="AM1944" s="28">
        <f t="shared" si="433"/>
        <v>3.8759924860405732</v>
      </c>
      <c r="AN1944" s="22">
        <f t="shared" si="434"/>
        <v>0.31120891631731995</v>
      </c>
      <c r="AO1944" s="22" t="str">
        <f t="shared" si="435"/>
        <v>KEEP</v>
      </c>
      <c r="AP1944" s="22">
        <f t="shared" si="436"/>
        <v>0.31120891631731995</v>
      </c>
      <c r="AQ1944" s="22">
        <f t="shared" si="437"/>
        <v>1.0791329892917478</v>
      </c>
      <c r="AR1944" s="22">
        <f t="shared" si="438"/>
        <v>2</v>
      </c>
      <c r="AS1944" s="22">
        <f t="shared" si="439"/>
        <v>4.2441031813114058</v>
      </c>
      <c r="AT1944" s="22" t="str">
        <f t="shared" si="440"/>
        <v>KEEP</v>
      </c>
      <c r="AU1944" s="22">
        <f t="shared" si="441"/>
        <v>4.1366392409195312</v>
      </c>
      <c r="AV1944" s="22">
        <f t="shared" si="442"/>
        <v>0.31120891631731995</v>
      </c>
      <c r="AW1944" s="22">
        <f t="shared" si="443"/>
        <v>4.2441031813114058</v>
      </c>
      <c r="AX1944" s="22" t="str">
        <f t="shared" si="444"/>
        <v>KEEP</v>
      </c>
    </row>
    <row r="1945" spans="1:50" x14ac:dyDescent="0.25">
      <c r="A1945" s="23" t="s">
        <v>18</v>
      </c>
      <c r="B1945" s="22" t="s">
        <v>1963</v>
      </c>
      <c r="C1945" s="34">
        <v>1.7668577983112712</v>
      </c>
      <c r="D1945" s="32">
        <v>3.5355522486960364E-5</v>
      </c>
      <c r="E1945" s="32">
        <v>7.9699165570247836E-4</v>
      </c>
      <c r="F1945" s="22">
        <v>20</v>
      </c>
      <c r="H1945" s="27">
        <v>0.71839561992393353</v>
      </c>
      <c r="I1945" s="27">
        <v>0.95056018756761063</v>
      </c>
      <c r="J1945" s="27">
        <v>1.2759049596119019</v>
      </c>
      <c r="K1945" s="27">
        <v>2.9448607671034459</v>
      </c>
      <c r="M1945" s="27">
        <v>2.4177047544955843</v>
      </c>
      <c r="N1945" s="27">
        <v>6.8907454134139581E-2</v>
      </c>
      <c r="O1945" s="27">
        <v>0</v>
      </c>
      <c r="P1945" s="27">
        <v>0.64298947368421044</v>
      </c>
      <c r="Q1945" s="27">
        <v>0.64298947368421044</v>
      </c>
      <c r="R1945" s="27">
        <v>2.4177047544955843</v>
      </c>
      <c r="S1945" s="22" t="s">
        <v>3383</v>
      </c>
      <c r="T1945" s="28">
        <v>3.8759924860405732</v>
      </c>
      <c r="U1945" s="22">
        <v>1.1842862979934636</v>
      </c>
      <c r="V1945" s="22">
        <v>4.1366392409195312</v>
      </c>
      <c r="W1945" s="22">
        <v>3.7601000536487548</v>
      </c>
      <c r="X1945" s="27">
        <v>0.45824855847372215</v>
      </c>
      <c r="Y1945" s="27">
        <v>2.2329638392850959</v>
      </c>
      <c r="Z1945" s="23" t="s">
        <v>3430</v>
      </c>
      <c r="AA1945" s="23" t="s">
        <v>3430</v>
      </c>
      <c r="AB1945" s="23" t="s">
        <v>3430</v>
      </c>
      <c r="AC1945" s="23" t="s">
        <v>3430</v>
      </c>
      <c r="AD1945" s="23" t="s">
        <v>3430</v>
      </c>
      <c r="AE1945" s="23" t="s">
        <v>3430</v>
      </c>
      <c r="AH1945" s="38"/>
      <c r="AJ1945" s="43"/>
      <c r="AK1945" s="22">
        <f t="shared" si="431"/>
        <v>1.1842862979934636</v>
      </c>
      <c r="AL1945" s="22">
        <f t="shared" si="432"/>
        <v>0.45824855847372203</v>
      </c>
      <c r="AM1945" s="28">
        <f t="shared" si="433"/>
        <v>3.8759924860405732</v>
      </c>
      <c r="AN1945" s="22">
        <f t="shared" si="434"/>
        <v>0.31120891631731995</v>
      </c>
      <c r="AO1945" s="22" t="str">
        <f t="shared" si="435"/>
        <v>KEEP</v>
      </c>
      <c r="AP1945" s="22">
        <f t="shared" si="436"/>
        <v>0.31120891631731995</v>
      </c>
      <c r="AQ1945" s="22">
        <f t="shared" si="437"/>
        <v>1.0791329892917478</v>
      </c>
      <c r="AR1945" s="22">
        <f t="shared" si="438"/>
        <v>2</v>
      </c>
      <c r="AS1945" s="22">
        <f t="shared" si="439"/>
        <v>4.2441031813114058</v>
      </c>
      <c r="AT1945" s="22" t="str">
        <f t="shared" si="440"/>
        <v>KEEP</v>
      </c>
      <c r="AU1945" s="22">
        <f t="shared" si="441"/>
        <v>4.1366392409195312</v>
      </c>
      <c r="AV1945" s="22">
        <f t="shared" si="442"/>
        <v>0.31120891631731995</v>
      </c>
      <c r="AW1945" s="22">
        <f t="shared" si="443"/>
        <v>4.2441031813114058</v>
      </c>
      <c r="AX1945" s="22" t="str">
        <f t="shared" si="444"/>
        <v>KEEP</v>
      </c>
    </row>
    <row r="1946" spans="1:50" x14ac:dyDescent="0.25">
      <c r="A1946" s="23" t="s">
        <v>18</v>
      </c>
      <c r="B1946" s="22" t="s">
        <v>1964</v>
      </c>
      <c r="C1946" s="34">
        <v>1.7668577983112712</v>
      </c>
      <c r="D1946" s="32">
        <v>3.6056363204860399E-4</v>
      </c>
      <c r="E1946" s="32">
        <v>8.2459588225345824E-4</v>
      </c>
      <c r="F1946" s="22">
        <v>20</v>
      </c>
      <c r="H1946" s="27">
        <v>0.71839561992393353</v>
      </c>
      <c r="I1946" s="27">
        <v>0.98348334125462189</v>
      </c>
      <c r="J1946" s="27">
        <v>1.3200966011562569</v>
      </c>
      <c r="K1946" s="27">
        <v>3.0219755623348123</v>
      </c>
      <c r="M1946" s="27">
        <v>2.4177047544955843</v>
      </c>
      <c r="N1946" s="27">
        <v>6.8907454134139581E-2</v>
      </c>
      <c r="O1946" s="27">
        <v>0</v>
      </c>
      <c r="P1946" s="27">
        <v>0.64298947368421044</v>
      </c>
      <c r="Q1946" s="27">
        <v>0.64298947368421044</v>
      </c>
      <c r="R1946" s="27">
        <v>2.4177047544955843</v>
      </c>
      <c r="S1946" s="22" t="s">
        <v>3383</v>
      </c>
      <c r="T1946" s="28">
        <v>3.8759924860405732</v>
      </c>
      <c r="U1946" s="22">
        <v>1.2152982889117667</v>
      </c>
      <c r="V1946" s="22">
        <v>4.2449622188928871</v>
      </c>
      <c r="W1946" s="22">
        <v>3.7601000536487548</v>
      </c>
      <c r="X1946" s="27">
        <v>0.53536335370508858</v>
      </c>
      <c r="Y1946" s="27">
        <v>2.3100786345164623</v>
      </c>
      <c r="Z1946" s="23" t="s">
        <v>3430</v>
      </c>
      <c r="AA1946" s="23" t="s">
        <v>3430</v>
      </c>
      <c r="AB1946" s="23" t="s">
        <v>3430</v>
      </c>
      <c r="AC1946" s="23" t="s">
        <v>3430</v>
      </c>
      <c r="AD1946" s="23" t="s">
        <v>3430</v>
      </c>
      <c r="AE1946" s="23" t="s">
        <v>3430</v>
      </c>
      <c r="AH1946" s="38"/>
      <c r="AJ1946" s="43"/>
      <c r="AK1946" s="22">
        <f t="shared" si="431"/>
        <v>1.2152982889117667</v>
      </c>
      <c r="AL1946" s="22">
        <f t="shared" si="432"/>
        <v>0.53536335370508847</v>
      </c>
      <c r="AM1946" s="28">
        <f t="shared" si="433"/>
        <v>3.8759924860405732</v>
      </c>
      <c r="AN1946" s="22">
        <f t="shared" si="434"/>
        <v>0.31120891631731995</v>
      </c>
      <c r="AO1946" s="22" t="str">
        <f t="shared" si="435"/>
        <v>KEEP</v>
      </c>
      <c r="AP1946" s="22">
        <f t="shared" si="436"/>
        <v>0.31120891631731995</v>
      </c>
      <c r="AQ1946" s="22">
        <f t="shared" si="437"/>
        <v>1.107391411702155</v>
      </c>
      <c r="AR1946" s="22">
        <f t="shared" si="438"/>
        <v>2</v>
      </c>
      <c r="AS1946" s="22">
        <f t="shared" si="439"/>
        <v>4.2441031813114058</v>
      </c>
      <c r="AT1946" s="22" t="str">
        <f t="shared" si="440"/>
        <v>KEEP</v>
      </c>
      <c r="AU1946" s="22">
        <f t="shared" si="441"/>
        <v>4.2449622188928871</v>
      </c>
      <c r="AV1946" s="22">
        <f t="shared" si="442"/>
        <v>0.31120891631731995</v>
      </c>
      <c r="AW1946" s="22">
        <f t="shared" si="443"/>
        <v>4.2441031813114058</v>
      </c>
      <c r="AX1946" s="22" t="str">
        <f t="shared" si="444"/>
        <v>KEEP</v>
      </c>
    </row>
    <row r="1947" spans="1:50" x14ac:dyDescent="0.25">
      <c r="A1947" s="23" t="s">
        <v>18</v>
      </c>
      <c r="B1947" s="22" t="s">
        <v>1965</v>
      </c>
      <c r="C1947" s="34">
        <v>1.7668577983112712</v>
      </c>
      <c r="D1947" s="32">
        <v>3.6056363204860399E-4</v>
      </c>
      <c r="E1947" s="32">
        <v>8.2459588225345824E-4</v>
      </c>
      <c r="F1947" s="22">
        <v>20</v>
      </c>
      <c r="H1947" s="27">
        <v>0.71839561992393353</v>
      </c>
      <c r="I1947" s="27">
        <v>0.98348334125462189</v>
      </c>
      <c r="J1947" s="27">
        <v>1.3200966011562569</v>
      </c>
      <c r="K1947" s="27">
        <v>3.0219755623348123</v>
      </c>
      <c r="M1947" s="27">
        <v>2.4177047544955843</v>
      </c>
      <c r="N1947" s="27">
        <v>6.8907454134139581E-2</v>
      </c>
      <c r="O1947" s="27">
        <v>0</v>
      </c>
      <c r="P1947" s="27">
        <v>0.64298947368421044</v>
      </c>
      <c r="Q1947" s="27">
        <v>0.64298947368421044</v>
      </c>
      <c r="R1947" s="27">
        <v>2.4177047544955843</v>
      </c>
      <c r="S1947" s="22" t="s">
        <v>3383</v>
      </c>
      <c r="T1947" s="28">
        <v>3.8759924860405732</v>
      </c>
      <c r="U1947" s="22">
        <v>1.2152982889117667</v>
      </c>
      <c r="V1947" s="22">
        <v>4.2449622188928871</v>
      </c>
      <c r="W1947" s="22">
        <v>3.7601000536487548</v>
      </c>
      <c r="X1947" s="27">
        <v>0.53536335370508858</v>
      </c>
      <c r="Y1947" s="27">
        <v>2.3100786345164623</v>
      </c>
      <c r="Z1947" s="23" t="s">
        <v>3430</v>
      </c>
      <c r="AA1947" s="23" t="s">
        <v>3430</v>
      </c>
      <c r="AB1947" s="23" t="s">
        <v>3430</v>
      </c>
      <c r="AC1947" s="23" t="s">
        <v>3430</v>
      </c>
      <c r="AD1947" s="23" t="s">
        <v>3430</v>
      </c>
      <c r="AE1947" s="23" t="s">
        <v>3430</v>
      </c>
      <c r="AH1947" s="38"/>
      <c r="AJ1947" s="43"/>
      <c r="AK1947" s="22">
        <f t="shared" si="431"/>
        <v>1.2152982889117667</v>
      </c>
      <c r="AL1947" s="22">
        <f t="shared" si="432"/>
        <v>0.53536335370508847</v>
      </c>
      <c r="AM1947" s="28">
        <f t="shared" si="433"/>
        <v>3.8759924860405732</v>
      </c>
      <c r="AN1947" s="22">
        <f t="shared" si="434"/>
        <v>0.31120891631731995</v>
      </c>
      <c r="AO1947" s="22" t="str">
        <f t="shared" si="435"/>
        <v>KEEP</v>
      </c>
      <c r="AP1947" s="22">
        <f t="shared" si="436"/>
        <v>0.31120891631731995</v>
      </c>
      <c r="AQ1947" s="22">
        <f t="shared" si="437"/>
        <v>1.107391411702155</v>
      </c>
      <c r="AR1947" s="22">
        <f t="shared" si="438"/>
        <v>2</v>
      </c>
      <c r="AS1947" s="22">
        <f t="shared" si="439"/>
        <v>4.2441031813114058</v>
      </c>
      <c r="AT1947" s="22" t="str">
        <f t="shared" si="440"/>
        <v>KEEP</v>
      </c>
      <c r="AU1947" s="22">
        <f t="shared" si="441"/>
        <v>4.2449622188928871</v>
      </c>
      <c r="AV1947" s="22">
        <f t="shared" si="442"/>
        <v>0.31120891631731995</v>
      </c>
      <c r="AW1947" s="22">
        <f t="shared" si="443"/>
        <v>4.2441031813114058</v>
      </c>
      <c r="AX1947" s="22" t="str">
        <f t="shared" si="444"/>
        <v>KEEP</v>
      </c>
    </row>
    <row r="1948" spans="1:50" x14ac:dyDescent="0.25">
      <c r="A1948" s="23" t="s">
        <v>18</v>
      </c>
      <c r="B1948" s="22" t="s">
        <v>1966</v>
      </c>
      <c r="C1948" s="34">
        <v>1.7668577983112712</v>
      </c>
      <c r="D1948" s="32">
        <v>3.5355522486960364E-5</v>
      </c>
      <c r="E1948" s="32">
        <v>7.9699165570247836E-4</v>
      </c>
      <c r="F1948" s="22">
        <v>20</v>
      </c>
      <c r="H1948" s="27">
        <v>0.71839561992393353</v>
      </c>
      <c r="I1948" s="27">
        <v>0.95056018756761063</v>
      </c>
      <c r="J1948" s="27">
        <v>1.2759049596119019</v>
      </c>
      <c r="K1948" s="27">
        <v>2.9448607671034459</v>
      </c>
      <c r="M1948" s="27">
        <v>2.4177047544955843</v>
      </c>
      <c r="N1948" s="27">
        <v>6.8907454134139581E-2</v>
      </c>
      <c r="O1948" s="27">
        <v>0</v>
      </c>
      <c r="P1948" s="27">
        <v>0.64298947368421044</v>
      </c>
      <c r="Q1948" s="27">
        <v>0.64298947368421044</v>
      </c>
      <c r="R1948" s="27">
        <v>2.4177047544955843</v>
      </c>
      <c r="S1948" s="22" t="s">
        <v>3383</v>
      </c>
      <c r="T1948" s="28">
        <v>3.8759924860405732</v>
      </c>
      <c r="U1948" s="22">
        <v>1.1842862979934636</v>
      </c>
      <c r="V1948" s="22">
        <v>4.1366392409195312</v>
      </c>
      <c r="W1948" s="22">
        <v>3.7601000536487548</v>
      </c>
      <c r="X1948" s="27">
        <v>0.45824855847372215</v>
      </c>
      <c r="Y1948" s="27">
        <v>2.2329638392850959</v>
      </c>
      <c r="Z1948" s="23" t="s">
        <v>3430</v>
      </c>
      <c r="AA1948" s="23" t="s">
        <v>3430</v>
      </c>
      <c r="AB1948" s="23" t="s">
        <v>3430</v>
      </c>
      <c r="AC1948" s="23" t="s">
        <v>3430</v>
      </c>
      <c r="AD1948" s="23" t="s">
        <v>3430</v>
      </c>
      <c r="AE1948" s="23" t="s">
        <v>3430</v>
      </c>
      <c r="AH1948" s="38"/>
      <c r="AJ1948" s="43"/>
      <c r="AK1948" s="22">
        <f t="shared" si="431"/>
        <v>1.1842862979934636</v>
      </c>
      <c r="AL1948" s="22">
        <f t="shared" si="432"/>
        <v>0.45824855847372203</v>
      </c>
      <c r="AM1948" s="28">
        <f t="shared" si="433"/>
        <v>3.8759924860405732</v>
      </c>
      <c r="AN1948" s="22">
        <f t="shared" si="434"/>
        <v>0.31120891631731995</v>
      </c>
      <c r="AO1948" s="22" t="str">
        <f t="shared" si="435"/>
        <v>KEEP</v>
      </c>
      <c r="AP1948" s="22">
        <f t="shared" si="436"/>
        <v>0.31120891631731995</v>
      </c>
      <c r="AQ1948" s="22">
        <f t="shared" si="437"/>
        <v>1.0791329892917478</v>
      </c>
      <c r="AR1948" s="22">
        <f t="shared" si="438"/>
        <v>2</v>
      </c>
      <c r="AS1948" s="22">
        <f t="shared" si="439"/>
        <v>4.2441031813114058</v>
      </c>
      <c r="AT1948" s="22" t="str">
        <f t="shared" si="440"/>
        <v>KEEP</v>
      </c>
      <c r="AU1948" s="22">
        <f t="shared" si="441"/>
        <v>4.1366392409195312</v>
      </c>
      <c r="AV1948" s="22">
        <f t="shared" si="442"/>
        <v>0.31120891631731995</v>
      </c>
      <c r="AW1948" s="22">
        <f t="shared" si="443"/>
        <v>4.2441031813114058</v>
      </c>
      <c r="AX1948" s="22" t="str">
        <f t="shared" si="444"/>
        <v>KEEP</v>
      </c>
    </row>
    <row r="1949" spans="1:50" x14ac:dyDescent="0.25">
      <c r="A1949" s="23" t="s">
        <v>18</v>
      </c>
      <c r="B1949" s="22" t="s">
        <v>1967</v>
      </c>
      <c r="C1949" s="34">
        <v>1.3287402681565137</v>
      </c>
      <c r="D1949" s="32">
        <v>1.5078187393696441E-4</v>
      </c>
      <c r="E1949" s="32">
        <v>2.6902958857950409E-4</v>
      </c>
      <c r="F1949" s="22">
        <v>20</v>
      </c>
      <c r="H1949" s="27">
        <v>0.54025920454523468</v>
      </c>
      <c r="I1949" s="27">
        <v>0.32086762057247376</v>
      </c>
      <c r="J1949" s="27">
        <v>0.43068981198854389</v>
      </c>
      <c r="K1949" s="27">
        <v>1.2918166371062523</v>
      </c>
      <c r="M1949" s="27">
        <v>1.8182004612268117</v>
      </c>
      <c r="N1949" s="27">
        <v>5.1820870458104032E-2</v>
      </c>
      <c r="O1949" s="27">
        <v>0</v>
      </c>
      <c r="P1949" s="27">
        <v>0.64298947368421044</v>
      </c>
      <c r="Q1949" s="27">
        <v>0.64298947368421044</v>
      </c>
      <c r="R1949" s="27">
        <v>1.8182004612268117</v>
      </c>
      <c r="S1949" s="22" t="s">
        <v>3383</v>
      </c>
      <c r="T1949" s="28">
        <v>5.1540001565979523</v>
      </c>
      <c r="U1949" s="22">
        <v>0.69080315567432982</v>
      </c>
      <c r="V1949" s="22">
        <v>1.859236334054428</v>
      </c>
      <c r="W1949" s="22">
        <v>2.8277297461945374</v>
      </c>
      <c r="X1949" s="27">
        <v>-0.57820469457866341</v>
      </c>
      <c r="Y1949" s="27">
        <v>0.59700629296393781</v>
      </c>
      <c r="Z1949" s="23" t="s">
        <v>3429</v>
      </c>
      <c r="AA1949" s="23" t="s">
        <v>3429</v>
      </c>
      <c r="AB1949" s="23" t="s">
        <v>3429</v>
      </c>
      <c r="AC1949" s="23" t="s">
        <v>3430</v>
      </c>
      <c r="AD1949" s="23" t="s">
        <v>3430</v>
      </c>
      <c r="AE1949" s="23" t="s">
        <v>3430</v>
      </c>
      <c r="AH1949" s="38"/>
      <c r="AJ1949" s="43"/>
      <c r="AK1949" s="22">
        <f t="shared" si="431"/>
        <v>0.69080315567432982</v>
      </c>
      <c r="AL1949" s="22" t="str">
        <f t="shared" si="432"/>
        <v>DROP</v>
      </c>
      <c r="AM1949" s="28">
        <f t="shared" si="433"/>
        <v>5.1540001565979523</v>
      </c>
      <c r="AN1949" s="22">
        <f t="shared" si="434"/>
        <v>0.3934786261297803</v>
      </c>
      <c r="AO1949" s="22" t="str">
        <f t="shared" si="435"/>
        <v>DROP</v>
      </c>
      <c r="AP1949" s="22" t="str">
        <f t="shared" si="436"/>
        <v>DROP</v>
      </c>
      <c r="AQ1949" s="22" t="str">
        <f t="shared" si="437"/>
        <v>DROP</v>
      </c>
      <c r="AR1949" s="22" t="str">
        <f t="shared" si="438"/>
        <v>DROP</v>
      </c>
      <c r="AS1949" s="22" t="str">
        <f t="shared" si="439"/>
        <v>DROP</v>
      </c>
      <c r="AT1949" s="22" t="str">
        <f t="shared" si="440"/>
        <v>DROP</v>
      </c>
      <c r="AU1949" s="22">
        <f t="shared" si="441"/>
        <v>1.859236334054428</v>
      </c>
      <c r="AV1949" s="22">
        <f t="shared" si="442"/>
        <v>0.3934786261297803</v>
      </c>
      <c r="AW1949" s="22">
        <f t="shared" si="443"/>
        <v>3.4396816400182741</v>
      </c>
      <c r="AX1949" s="22" t="str">
        <f t="shared" si="444"/>
        <v>KEEP</v>
      </c>
    </row>
    <row r="1950" spans="1:50" x14ac:dyDescent="0.25">
      <c r="A1950" s="23" t="s">
        <v>18</v>
      </c>
      <c r="B1950" s="22" t="s">
        <v>1968</v>
      </c>
      <c r="C1950" s="34">
        <v>2.6680433821649915E-2</v>
      </c>
      <c r="D1950" s="32">
        <v>5.3388602005480577E-7</v>
      </c>
      <c r="E1950" s="32">
        <v>1.2034971431600761E-5</v>
      </c>
      <c r="F1950" s="22">
        <v>20</v>
      </c>
      <c r="H1950" s="27">
        <v>1.0848132098385749E-2</v>
      </c>
      <c r="I1950" s="27">
        <v>1.4353932841755949E-2</v>
      </c>
      <c r="J1950" s="27">
        <v>1.9266801137124138E-2</v>
      </c>
      <c r="K1950" s="27">
        <v>4.4468866077265835E-2</v>
      </c>
      <c r="M1950" s="27">
        <v>3.6508547413527485E-2</v>
      </c>
      <c r="N1950" s="27">
        <v>1.0405369190443466E-3</v>
      </c>
      <c r="O1950" s="27">
        <v>0</v>
      </c>
      <c r="P1950" s="27">
        <v>0.34839736842105262</v>
      </c>
      <c r="Q1950" s="27">
        <v>0.34839736842105262</v>
      </c>
      <c r="R1950" s="27">
        <v>3.6508547413527485E-2</v>
      </c>
      <c r="S1950" s="22" t="s">
        <v>3383</v>
      </c>
      <c r="T1950" s="28">
        <v>139.07934606105562</v>
      </c>
      <c r="U1950" s="22">
        <v>1.184286297993463</v>
      </c>
      <c r="V1950" s="22">
        <v>0.127258277930626</v>
      </c>
      <c r="W1950" s="22">
        <v>0.10478996319342285</v>
      </c>
      <c r="X1950" s="27">
        <v>6.9197817446940008E-3</v>
      </c>
      <c r="Y1950" s="27">
        <v>-0.30496903926283109</v>
      </c>
      <c r="Z1950" s="23" t="s">
        <v>3429</v>
      </c>
      <c r="AA1950" s="23" t="s">
        <v>3429</v>
      </c>
      <c r="AB1950" s="23" t="s">
        <v>3429</v>
      </c>
      <c r="AC1950" s="23" t="s">
        <v>3429</v>
      </c>
      <c r="AD1950" s="23" t="s">
        <v>3429</v>
      </c>
      <c r="AE1950" s="23" t="s">
        <v>3429</v>
      </c>
      <c r="AH1950" s="38"/>
      <c r="AJ1950" s="43"/>
      <c r="AK1950" s="22">
        <f t="shared" si="431"/>
        <v>1.184286297993463</v>
      </c>
      <c r="AL1950" s="22">
        <f t="shared" si="432"/>
        <v>6.9197817446940034E-3</v>
      </c>
      <c r="AM1950" s="28">
        <f t="shared" si="433"/>
        <v>139.07934606105562</v>
      </c>
      <c r="AN1950" s="22">
        <f t="shared" si="434"/>
        <v>0.34338731655802318</v>
      </c>
      <c r="AO1950" s="22" t="str">
        <f t="shared" si="435"/>
        <v>KEEP</v>
      </c>
      <c r="AP1950" s="22">
        <f t="shared" si="436"/>
        <v>6.9197817446940034E-3</v>
      </c>
      <c r="AQ1950" s="22">
        <f t="shared" si="437"/>
        <v>1.0239598653508724</v>
      </c>
      <c r="AR1950" s="22">
        <f t="shared" si="438"/>
        <v>136.31698673469535</v>
      </c>
      <c r="AS1950" s="22">
        <f t="shared" si="439"/>
        <v>0.12465171409026418</v>
      </c>
      <c r="AT1950" s="22" t="str">
        <f t="shared" si="440"/>
        <v>DROP</v>
      </c>
      <c r="AU1950" s="22">
        <f t="shared" si="441"/>
        <v>0.127258277930626</v>
      </c>
      <c r="AV1950" s="22">
        <f t="shared" si="442"/>
        <v>0.34338731655802318</v>
      </c>
      <c r="AW1950" s="22">
        <f t="shared" si="443"/>
        <v>1.0904096827517675</v>
      </c>
      <c r="AX1950" s="22" t="str">
        <f t="shared" si="444"/>
        <v>DROP</v>
      </c>
    </row>
    <row r="1951" spans="1:50" x14ac:dyDescent="0.25">
      <c r="A1951" s="23" t="s">
        <v>18</v>
      </c>
      <c r="B1951" s="22" t="s">
        <v>1969</v>
      </c>
      <c r="C1951" s="34">
        <v>2.6680433821649915E-2</v>
      </c>
      <c r="D1951" s="32">
        <v>1.1034518206621241E-5</v>
      </c>
      <c r="E1951" s="32">
        <v>6.4996928037921935E-6</v>
      </c>
      <c r="F1951" s="22">
        <v>20</v>
      </c>
      <c r="H1951" s="27">
        <v>1.0848132098385749E-2</v>
      </c>
      <c r="I1951" s="27">
        <v>1.425315699889909E-2</v>
      </c>
      <c r="J1951" s="27">
        <v>1.9107781547159374E-2</v>
      </c>
      <c r="K1951" s="27">
        <v>4.4209070644444209E-2</v>
      </c>
      <c r="M1951" s="27">
        <v>3.6508547413527485E-2</v>
      </c>
      <c r="N1951" s="27">
        <v>1.0405369190443466E-3</v>
      </c>
      <c r="O1951" s="27">
        <v>0</v>
      </c>
      <c r="P1951" s="27">
        <v>0.34839736842105262</v>
      </c>
      <c r="Q1951" s="27">
        <v>0.34839736842105262</v>
      </c>
      <c r="R1951" s="27">
        <v>3.6508547413527485E-2</v>
      </c>
      <c r="S1951" s="22" t="s">
        <v>3383</v>
      </c>
      <c r="T1951" s="28">
        <v>139.07934606105562</v>
      </c>
      <c r="U1951" s="22">
        <v>1.1773674759385595</v>
      </c>
      <c r="V1951" s="22">
        <v>0.12651481126930667</v>
      </c>
      <c r="W1951" s="22">
        <v>0.10478996319342285</v>
      </c>
      <c r="X1951" s="27">
        <v>6.6599863118723748E-3</v>
      </c>
      <c r="Y1951" s="27">
        <v>-0.30522883469565276</v>
      </c>
      <c r="Z1951" s="23" t="s">
        <v>3429</v>
      </c>
      <c r="AA1951" s="23" t="s">
        <v>3429</v>
      </c>
      <c r="AB1951" s="23" t="s">
        <v>3429</v>
      </c>
      <c r="AC1951" s="23" t="s">
        <v>3429</v>
      </c>
      <c r="AD1951" s="23" t="s">
        <v>3429</v>
      </c>
      <c r="AE1951" s="23" t="s">
        <v>3429</v>
      </c>
      <c r="AH1951" s="38"/>
      <c r="AJ1951" s="43"/>
      <c r="AK1951" s="22">
        <f t="shared" si="431"/>
        <v>1.1773674759385595</v>
      </c>
      <c r="AL1951" s="22">
        <f t="shared" si="432"/>
        <v>6.6599863118723774E-3</v>
      </c>
      <c r="AM1951" s="28">
        <f t="shared" si="433"/>
        <v>139.07934606105562</v>
      </c>
      <c r="AN1951" s="22">
        <f t="shared" si="434"/>
        <v>0.34338731655802318</v>
      </c>
      <c r="AO1951" s="22" t="str">
        <f t="shared" si="435"/>
        <v>KEEP</v>
      </c>
      <c r="AP1951" s="22">
        <f t="shared" si="436"/>
        <v>6.6599863118723774E-3</v>
      </c>
      <c r="AQ1951" s="22">
        <f t="shared" si="437"/>
        <v>1.0241040598150339</v>
      </c>
      <c r="AR1951" s="22">
        <f t="shared" si="438"/>
        <v>136.42069641272832</v>
      </c>
      <c r="AS1951" s="22">
        <f t="shared" si="439"/>
        <v>0.12390602696295025</v>
      </c>
      <c r="AT1951" s="22" t="str">
        <f t="shared" si="440"/>
        <v>DROP</v>
      </c>
      <c r="AU1951" s="22">
        <f t="shared" si="441"/>
        <v>0.12651481126930667</v>
      </c>
      <c r="AV1951" s="22">
        <f t="shared" si="442"/>
        <v>0.34338731655802318</v>
      </c>
      <c r="AW1951" s="22">
        <f t="shared" si="443"/>
        <v>1.0904096827517675</v>
      </c>
      <c r="AX1951" s="22" t="str">
        <f t="shared" si="444"/>
        <v>DROP</v>
      </c>
    </row>
    <row r="1952" spans="1:50" x14ac:dyDescent="0.25">
      <c r="A1952" s="23" t="s">
        <v>18</v>
      </c>
      <c r="B1952" s="22" t="s">
        <v>1970</v>
      </c>
      <c r="C1952" s="34">
        <v>2.6680433821649915E-2</v>
      </c>
      <c r="D1952" s="32">
        <v>5.4446906437864529E-6</v>
      </c>
      <c r="E1952" s="32">
        <v>1.2451809017735409E-5</v>
      </c>
      <c r="F1952" s="22">
        <v>20</v>
      </c>
      <c r="H1952" s="27">
        <v>1.0848132098385749E-2</v>
      </c>
      <c r="I1952" s="27">
        <v>1.4851088879998456E-2</v>
      </c>
      <c r="J1952" s="27">
        <v>1.9934116961193928E-2</v>
      </c>
      <c r="K1952" s="27">
        <v>4.5633337939578134E-2</v>
      </c>
      <c r="M1952" s="27">
        <v>3.6508547413527485E-2</v>
      </c>
      <c r="N1952" s="27">
        <v>1.0405369190443466E-3</v>
      </c>
      <c r="O1952" s="27">
        <v>0</v>
      </c>
      <c r="P1952" s="27">
        <v>0.34839736842105262</v>
      </c>
      <c r="Q1952" s="27">
        <v>0.34839736842105262</v>
      </c>
      <c r="R1952" s="27">
        <v>3.6508547413527485E-2</v>
      </c>
      <c r="S1952" s="22" t="s">
        <v>3383</v>
      </c>
      <c r="T1952" s="28">
        <v>139.07934606105562</v>
      </c>
      <c r="U1952" s="22">
        <v>1.2152982889117656</v>
      </c>
      <c r="V1952" s="22">
        <v>0.13059069220084935</v>
      </c>
      <c r="W1952" s="22">
        <v>0.10478996319342285</v>
      </c>
      <c r="X1952" s="27">
        <v>8.084253607006299E-3</v>
      </c>
      <c r="Y1952" s="27">
        <v>-0.30380456740051881</v>
      </c>
      <c r="Z1952" s="23" t="s">
        <v>3429</v>
      </c>
      <c r="AA1952" s="23" t="s">
        <v>3429</v>
      </c>
      <c r="AB1952" s="23" t="s">
        <v>3429</v>
      </c>
      <c r="AC1952" s="23" t="s">
        <v>3429</v>
      </c>
      <c r="AD1952" s="23" t="s">
        <v>3429</v>
      </c>
      <c r="AE1952" s="23" t="s">
        <v>3429</v>
      </c>
      <c r="AH1952" s="38"/>
      <c r="AJ1952" s="43"/>
      <c r="AK1952" s="22">
        <f t="shared" si="431"/>
        <v>1.2152982889117656</v>
      </c>
      <c r="AL1952" s="22">
        <f t="shared" si="432"/>
        <v>8.0842536070063024E-3</v>
      </c>
      <c r="AM1952" s="28">
        <f t="shared" si="433"/>
        <v>139.07934606105562</v>
      </c>
      <c r="AN1952" s="22">
        <f t="shared" si="434"/>
        <v>0.34338731655802318</v>
      </c>
      <c r="AO1952" s="22" t="str">
        <f t="shared" si="435"/>
        <v>KEEP</v>
      </c>
      <c r="AP1952" s="22">
        <f t="shared" si="436"/>
        <v>8.0842536070063024E-3</v>
      </c>
      <c r="AQ1952" s="22">
        <f t="shared" si="437"/>
        <v>1.0233341906144269</v>
      </c>
      <c r="AR1952" s="22">
        <f t="shared" si="438"/>
        <v>135.85213251994946</v>
      </c>
      <c r="AS1952" s="22">
        <f t="shared" si="439"/>
        <v>0.12799408107652965</v>
      </c>
      <c r="AT1952" s="22" t="str">
        <f t="shared" si="440"/>
        <v>DROP</v>
      </c>
      <c r="AU1952" s="22">
        <f t="shared" si="441"/>
        <v>0.13059069220084935</v>
      </c>
      <c r="AV1952" s="22">
        <f t="shared" si="442"/>
        <v>0.34338731655802318</v>
      </c>
      <c r="AW1952" s="22">
        <f t="shared" si="443"/>
        <v>1.0904096827517675</v>
      </c>
      <c r="AX1952" s="22" t="str">
        <f t="shared" si="444"/>
        <v>DROP</v>
      </c>
    </row>
    <row r="1953" spans="1:50" x14ac:dyDescent="0.25">
      <c r="A1953" s="23" t="s">
        <v>18</v>
      </c>
      <c r="B1953" s="22" t="s">
        <v>1971</v>
      </c>
      <c r="C1953" s="34">
        <v>2.6680433821649915E-2</v>
      </c>
      <c r="D1953" s="32">
        <v>5.3388602005480577E-7</v>
      </c>
      <c r="E1953" s="32">
        <v>1.2034971431600761E-5</v>
      </c>
      <c r="F1953" s="22">
        <v>20</v>
      </c>
      <c r="H1953" s="27">
        <v>1.0848132098385749E-2</v>
      </c>
      <c r="I1953" s="27">
        <v>1.4353932841755949E-2</v>
      </c>
      <c r="J1953" s="27">
        <v>1.9266801137124138E-2</v>
      </c>
      <c r="K1953" s="27">
        <v>4.4468866077265835E-2</v>
      </c>
      <c r="M1953" s="27">
        <v>3.6508547413527485E-2</v>
      </c>
      <c r="N1953" s="27">
        <v>1.0405369190443466E-3</v>
      </c>
      <c r="O1953" s="27">
        <v>0</v>
      </c>
      <c r="P1953" s="27">
        <v>0.34839736842105262</v>
      </c>
      <c r="Q1953" s="27">
        <v>0.34839736842105262</v>
      </c>
      <c r="R1953" s="27">
        <v>3.6508547413527485E-2</v>
      </c>
      <c r="S1953" s="22" t="s">
        <v>3383</v>
      </c>
      <c r="T1953" s="28">
        <v>139.07934606105562</v>
      </c>
      <c r="U1953" s="22">
        <v>1.184286297993463</v>
      </c>
      <c r="V1953" s="22">
        <v>0.127258277930626</v>
      </c>
      <c r="W1953" s="22">
        <v>0.10478996319342285</v>
      </c>
      <c r="X1953" s="27">
        <v>6.9197817446940008E-3</v>
      </c>
      <c r="Y1953" s="27">
        <v>-0.30496903926283109</v>
      </c>
      <c r="Z1953" s="23" t="s">
        <v>3429</v>
      </c>
      <c r="AA1953" s="23" t="s">
        <v>3429</v>
      </c>
      <c r="AB1953" s="23" t="s">
        <v>3429</v>
      </c>
      <c r="AC1953" s="23" t="s">
        <v>3429</v>
      </c>
      <c r="AD1953" s="23" t="s">
        <v>3429</v>
      </c>
      <c r="AE1953" s="23" t="s">
        <v>3429</v>
      </c>
      <c r="AH1953" s="38"/>
      <c r="AJ1953" s="43"/>
      <c r="AK1953" s="22">
        <f t="shared" si="431"/>
        <v>1.184286297993463</v>
      </c>
      <c r="AL1953" s="22">
        <f t="shared" si="432"/>
        <v>6.9197817446940034E-3</v>
      </c>
      <c r="AM1953" s="28">
        <f t="shared" si="433"/>
        <v>139.07934606105562</v>
      </c>
      <c r="AN1953" s="22">
        <f t="shared" si="434"/>
        <v>0.34338731655802318</v>
      </c>
      <c r="AO1953" s="22" t="str">
        <f t="shared" si="435"/>
        <v>KEEP</v>
      </c>
      <c r="AP1953" s="22">
        <f t="shared" si="436"/>
        <v>6.9197817446940034E-3</v>
      </c>
      <c r="AQ1953" s="22">
        <f t="shared" si="437"/>
        <v>1.0239598653508724</v>
      </c>
      <c r="AR1953" s="22">
        <f t="shared" si="438"/>
        <v>136.31698673469535</v>
      </c>
      <c r="AS1953" s="22">
        <f t="shared" si="439"/>
        <v>0.12465171409026418</v>
      </c>
      <c r="AT1953" s="22" t="str">
        <f t="shared" si="440"/>
        <v>DROP</v>
      </c>
      <c r="AU1953" s="22">
        <f t="shared" si="441"/>
        <v>0.127258277930626</v>
      </c>
      <c r="AV1953" s="22">
        <f t="shared" si="442"/>
        <v>0.34338731655802318</v>
      </c>
      <c r="AW1953" s="22">
        <f t="shared" si="443"/>
        <v>1.0904096827517675</v>
      </c>
      <c r="AX1953" s="22" t="str">
        <f t="shared" si="444"/>
        <v>DROP</v>
      </c>
    </row>
    <row r="1954" spans="1:50" x14ac:dyDescent="0.25">
      <c r="A1954" s="23" t="s">
        <v>18</v>
      </c>
      <c r="B1954" s="22" t="s">
        <v>1972</v>
      </c>
      <c r="C1954" s="34">
        <v>2.6680433821649915E-2</v>
      </c>
      <c r="D1954" s="32">
        <v>1.1034518206621241E-5</v>
      </c>
      <c r="E1954" s="32">
        <v>6.4996928037921935E-6</v>
      </c>
      <c r="F1954" s="22">
        <v>20</v>
      </c>
      <c r="H1954" s="27">
        <v>1.0848132098385749E-2</v>
      </c>
      <c r="I1954" s="27">
        <v>1.425315699889909E-2</v>
      </c>
      <c r="J1954" s="27">
        <v>1.9107781547159374E-2</v>
      </c>
      <c r="K1954" s="27">
        <v>4.4209070644444209E-2</v>
      </c>
      <c r="M1954" s="27">
        <v>3.6508547413527485E-2</v>
      </c>
      <c r="N1954" s="27">
        <v>1.0405369190443466E-3</v>
      </c>
      <c r="O1954" s="27">
        <v>0</v>
      </c>
      <c r="P1954" s="27">
        <v>0.34839736842105262</v>
      </c>
      <c r="Q1954" s="27">
        <v>0.34839736842105262</v>
      </c>
      <c r="R1954" s="27">
        <v>3.6508547413527485E-2</v>
      </c>
      <c r="S1954" s="22" t="s">
        <v>3383</v>
      </c>
      <c r="T1954" s="28">
        <v>139.07934606105562</v>
      </c>
      <c r="U1954" s="22">
        <v>1.1773674759385595</v>
      </c>
      <c r="V1954" s="22">
        <v>0.12651481126930667</v>
      </c>
      <c r="W1954" s="22">
        <v>0.10478996319342285</v>
      </c>
      <c r="X1954" s="27">
        <v>6.6599863118723748E-3</v>
      </c>
      <c r="Y1954" s="27">
        <v>-0.30522883469565276</v>
      </c>
      <c r="Z1954" s="23" t="s">
        <v>3429</v>
      </c>
      <c r="AA1954" s="23" t="s">
        <v>3429</v>
      </c>
      <c r="AB1954" s="23" t="s">
        <v>3429</v>
      </c>
      <c r="AC1954" s="23" t="s">
        <v>3429</v>
      </c>
      <c r="AD1954" s="23" t="s">
        <v>3429</v>
      </c>
      <c r="AE1954" s="23" t="s">
        <v>3429</v>
      </c>
      <c r="AH1954" s="38"/>
      <c r="AJ1954" s="43"/>
      <c r="AK1954" s="22">
        <f t="shared" si="431"/>
        <v>1.1773674759385595</v>
      </c>
      <c r="AL1954" s="22">
        <f t="shared" si="432"/>
        <v>6.6599863118723774E-3</v>
      </c>
      <c r="AM1954" s="28">
        <f t="shared" si="433"/>
        <v>139.07934606105562</v>
      </c>
      <c r="AN1954" s="22">
        <f t="shared" si="434"/>
        <v>0.34338731655802318</v>
      </c>
      <c r="AO1954" s="22" t="str">
        <f t="shared" si="435"/>
        <v>KEEP</v>
      </c>
      <c r="AP1954" s="22">
        <f t="shared" si="436"/>
        <v>6.6599863118723774E-3</v>
      </c>
      <c r="AQ1954" s="22">
        <f t="shared" si="437"/>
        <v>1.0241040598150339</v>
      </c>
      <c r="AR1954" s="22">
        <f t="shared" si="438"/>
        <v>136.42069641272832</v>
      </c>
      <c r="AS1954" s="22">
        <f t="shared" si="439"/>
        <v>0.12390602696295025</v>
      </c>
      <c r="AT1954" s="22" t="str">
        <f t="shared" si="440"/>
        <v>DROP</v>
      </c>
      <c r="AU1954" s="22">
        <f t="shared" si="441"/>
        <v>0.12651481126930667</v>
      </c>
      <c r="AV1954" s="22">
        <f t="shared" si="442"/>
        <v>0.34338731655802318</v>
      </c>
      <c r="AW1954" s="22">
        <f t="shared" si="443"/>
        <v>1.0904096827517675</v>
      </c>
      <c r="AX1954" s="22" t="str">
        <f t="shared" si="444"/>
        <v>DROP</v>
      </c>
    </row>
    <row r="1955" spans="1:50" x14ac:dyDescent="0.25">
      <c r="A1955" s="23" t="s">
        <v>18</v>
      </c>
      <c r="B1955" s="22" t="s">
        <v>1973</v>
      </c>
      <c r="C1955" s="34">
        <v>2.6680433821649915E-2</v>
      </c>
      <c r="D1955" s="32">
        <v>5.3388602005480577E-7</v>
      </c>
      <c r="E1955" s="32">
        <v>1.2034971431600761E-5</v>
      </c>
      <c r="F1955" s="22">
        <v>20</v>
      </c>
      <c r="H1955" s="27">
        <v>1.0848132098385749E-2</v>
      </c>
      <c r="I1955" s="27">
        <v>1.4353932841755949E-2</v>
      </c>
      <c r="J1955" s="27">
        <v>1.9266801137124138E-2</v>
      </c>
      <c r="K1955" s="27">
        <v>4.4468866077265835E-2</v>
      </c>
      <c r="M1955" s="27">
        <v>3.6508547413527485E-2</v>
      </c>
      <c r="N1955" s="27">
        <v>1.0405369190443466E-3</v>
      </c>
      <c r="O1955" s="27">
        <v>0</v>
      </c>
      <c r="P1955" s="27">
        <v>0.34839736842105262</v>
      </c>
      <c r="Q1955" s="27">
        <v>0.34839736842105262</v>
      </c>
      <c r="R1955" s="27">
        <v>3.6508547413527485E-2</v>
      </c>
      <c r="S1955" s="22" t="s">
        <v>3383</v>
      </c>
      <c r="T1955" s="28">
        <v>139.07934606105562</v>
      </c>
      <c r="U1955" s="22">
        <v>1.184286297993463</v>
      </c>
      <c r="V1955" s="22">
        <v>0.127258277930626</v>
      </c>
      <c r="W1955" s="22">
        <v>0.10478996319342285</v>
      </c>
      <c r="X1955" s="27">
        <v>6.9197817446940008E-3</v>
      </c>
      <c r="Y1955" s="27">
        <v>-0.30496903926283109</v>
      </c>
      <c r="Z1955" s="23" t="s">
        <v>3429</v>
      </c>
      <c r="AA1955" s="23" t="s">
        <v>3429</v>
      </c>
      <c r="AB1955" s="23" t="s">
        <v>3429</v>
      </c>
      <c r="AC1955" s="23" t="s">
        <v>3429</v>
      </c>
      <c r="AD1955" s="23" t="s">
        <v>3429</v>
      </c>
      <c r="AE1955" s="23" t="s">
        <v>3429</v>
      </c>
      <c r="AH1955" s="38"/>
      <c r="AJ1955" s="43"/>
      <c r="AK1955" s="22">
        <f t="shared" si="431"/>
        <v>1.184286297993463</v>
      </c>
      <c r="AL1955" s="22">
        <f t="shared" si="432"/>
        <v>6.9197817446940034E-3</v>
      </c>
      <c r="AM1955" s="28">
        <f t="shared" si="433"/>
        <v>139.07934606105562</v>
      </c>
      <c r="AN1955" s="22">
        <f t="shared" si="434"/>
        <v>0.34338731655802318</v>
      </c>
      <c r="AO1955" s="22" t="str">
        <f t="shared" si="435"/>
        <v>KEEP</v>
      </c>
      <c r="AP1955" s="22">
        <f t="shared" si="436"/>
        <v>6.9197817446940034E-3</v>
      </c>
      <c r="AQ1955" s="22">
        <f t="shared" si="437"/>
        <v>1.0239598653508724</v>
      </c>
      <c r="AR1955" s="22">
        <f t="shared" si="438"/>
        <v>136.31698673469535</v>
      </c>
      <c r="AS1955" s="22">
        <f t="shared" si="439"/>
        <v>0.12465171409026418</v>
      </c>
      <c r="AT1955" s="22" t="str">
        <f t="shared" si="440"/>
        <v>DROP</v>
      </c>
      <c r="AU1955" s="22">
        <f t="shared" si="441"/>
        <v>0.127258277930626</v>
      </c>
      <c r="AV1955" s="22">
        <f t="shared" si="442"/>
        <v>0.34338731655802318</v>
      </c>
      <c r="AW1955" s="22">
        <f t="shared" si="443"/>
        <v>1.0904096827517675</v>
      </c>
      <c r="AX1955" s="22" t="str">
        <f t="shared" si="444"/>
        <v>DROP</v>
      </c>
    </row>
    <row r="1956" spans="1:50" x14ac:dyDescent="0.25">
      <c r="A1956" s="23" t="s">
        <v>18</v>
      </c>
      <c r="B1956" s="22" t="s">
        <v>1974</v>
      </c>
      <c r="C1956" s="34">
        <v>2.6680433821649915E-2</v>
      </c>
      <c r="D1956" s="32">
        <v>1.1034518206621241E-5</v>
      </c>
      <c r="E1956" s="32">
        <v>6.4996928037921935E-6</v>
      </c>
      <c r="F1956" s="22">
        <v>20</v>
      </c>
      <c r="H1956" s="27">
        <v>1.0848132098385749E-2</v>
      </c>
      <c r="I1956" s="27">
        <v>1.425315699889909E-2</v>
      </c>
      <c r="J1956" s="27">
        <v>1.9107781547159374E-2</v>
      </c>
      <c r="K1956" s="27">
        <v>4.4209070644444209E-2</v>
      </c>
      <c r="M1956" s="27">
        <v>3.6508547413527485E-2</v>
      </c>
      <c r="N1956" s="27">
        <v>1.0405369190443466E-3</v>
      </c>
      <c r="O1956" s="27">
        <v>0</v>
      </c>
      <c r="P1956" s="27">
        <v>0.34839736842105262</v>
      </c>
      <c r="Q1956" s="27">
        <v>0.34839736842105262</v>
      </c>
      <c r="R1956" s="27">
        <v>3.6508547413527485E-2</v>
      </c>
      <c r="S1956" s="22" t="s">
        <v>3383</v>
      </c>
      <c r="T1956" s="28">
        <v>139.07934606105562</v>
      </c>
      <c r="U1956" s="22">
        <v>1.1773674759385595</v>
      </c>
      <c r="V1956" s="22">
        <v>0.12651481126930667</v>
      </c>
      <c r="W1956" s="22">
        <v>0.10478996319342285</v>
      </c>
      <c r="X1956" s="27">
        <v>6.6599863118723748E-3</v>
      </c>
      <c r="Y1956" s="27">
        <v>-0.30522883469565276</v>
      </c>
      <c r="Z1956" s="23" t="s">
        <v>3429</v>
      </c>
      <c r="AA1956" s="23" t="s">
        <v>3429</v>
      </c>
      <c r="AB1956" s="23" t="s">
        <v>3429</v>
      </c>
      <c r="AC1956" s="23" t="s">
        <v>3429</v>
      </c>
      <c r="AD1956" s="23" t="s">
        <v>3429</v>
      </c>
      <c r="AE1956" s="23" t="s">
        <v>3429</v>
      </c>
      <c r="AH1956" s="38"/>
      <c r="AJ1956" s="43"/>
      <c r="AK1956" s="22">
        <f t="shared" si="431"/>
        <v>1.1773674759385595</v>
      </c>
      <c r="AL1956" s="22">
        <f t="shared" si="432"/>
        <v>6.6599863118723774E-3</v>
      </c>
      <c r="AM1956" s="28">
        <f t="shared" si="433"/>
        <v>139.07934606105562</v>
      </c>
      <c r="AN1956" s="22">
        <f t="shared" si="434"/>
        <v>0.34338731655802318</v>
      </c>
      <c r="AO1956" s="22" t="str">
        <f t="shared" si="435"/>
        <v>KEEP</v>
      </c>
      <c r="AP1956" s="22">
        <f t="shared" si="436"/>
        <v>6.6599863118723774E-3</v>
      </c>
      <c r="AQ1956" s="22">
        <f t="shared" si="437"/>
        <v>1.0241040598150339</v>
      </c>
      <c r="AR1956" s="22">
        <f t="shared" si="438"/>
        <v>136.42069641272832</v>
      </c>
      <c r="AS1956" s="22">
        <f t="shared" si="439"/>
        <v>0.12390602696295025</v>
      </c>
      <c r="AT1956" s="22" t="str">
        <f t="shared" si="440"/>
        <v>DROP</v>
      </c>
      <c r="AU1956" s="22">
        <f t="shared" si="441"/>
        <v>0.12651481126930667</v>
      </c>
      <c r="AV1956" s="22">
        <f t="shared" si="442"/>
        <v>0.34338731655802318</v>
      </c>
      <c r="AW1956" s="22">
        <f t="shared" si="443"/>
        <v>1.0904096827517675</v>
      </c>
      <c r="AX1956" s="22" t="str">
        <f t="shared" si="444"/>
        <v>DROP</v>
      </c>
    </row>
    <row r="1957" spans="1:50" x14ac:dyDescent="0.25">
      <c r="A1957" s="23" t="s">
        <v>18</v>
      </c>
      <c r="B1957" s="22" t="s">
        <v>1975</v>
      </c>
      <c r="C1957" s="34">
        <v>2.6680433821649915E-2</v>
      </c>
      <c r="D1957" s="32">
        <v>5.3388602005480577E-7</v>
      </c>
      <c r="E1957" s="32">
        <v>1.2034971431600761E-5</v>
      </c>
      <c r="F1957" s="22">
        <v>20</v>
      </c>
      <c r="H1957" s="27">
        <v>1.0848132098385749E-2</v>
      </c>
      <c r="I1957" s="27">
        <v>1.4353932841755949E-2</v>
      </c>
      <c r="J1957" s="27">
        <v>1.9266801137124138E-2</v>
      </c>
      <c r="K1957" s="27">
        <v>4.4468866077265835E-2</v>
      </c>
      <c r="M1957" s="27">
        <v>3.6508547413527485E-2</v>
      </c>
      <c r="N1957" s="27">
        <v>1.0405369190443466E-3</v>
      </c>
      <c r="O1957" s="27">
        <v>0</v>
      </c>
      <c r="P1957" s="27">
        <v>0.34839736842105262</v>
      </c>
      <c r="Q1957" s="27">
        <v>0.34839736842105262</v>
      </c>
      <c r="R1957" s="27">
        <v>3.6508547413527485E-2</v>
      </c>
      <c r="S1957" s="22" t="s">
        <v>3383</v>
      </c>
      <c r="T1957" s="28">
        <v>139.07934606105562</v>
      </c>
      <c r="U1957" s="22">
        <v>1.184286297993463</v>
      </c>
      <c r="V1957" s="22">
        <v>0.127258277930626</v>
      </c>
      <c r="W1957" s="22">
        <v>0.10478996319342285</v>
      </c>
      <c r="X1957" s="27">
        <v>6.9197817446940008E-3</v>
      </c>
      <c r="Y1957" s="27">
        <v>-0.30496903926283109</v>
      </c>
      <c r="Z1957" s="23" t="s">
        <v>3429</v>
      </c>
      <c r="AA1957" s="23" t="s">
        <v>3429</v>
      </c>
      <c r="AB1957" s="23" t="s">
        <v>3429</v>
      </c>
      <c r="AC1957" s="23" t="s">
        <v>3429</v>
      </c>
      <c r="AD1957" s="23" t="s">
        <v>3429</v>
      </c>
      <c r="AE1957" s="23" t="s">
        <v>3429</v>
      </c>
      <c r="AH1957" s="38"/>
      <c r="AJ1957" s="43"/>
      <c r="AK1957" s="22">
        <f t="shared" si="431"/>
        <v>1.184286297993463</v>
      </c>
      <c r="AL1957" s="22">
        <f t="shared" si="432"/>
        <v>6.9197817446940034E-3</v>
      </c>
      <c r="AM1957" s="28">
        <f t="shared" si="433"/>
        <v>139.07934606105562</v>
      </c>
      <c r="AN1957" s="22">
        <f t="shared" si="434"/>
        <v>0.34338731655802318</v>
      </c>
      <c r="AO1957" s="22" t="str">
        <f t="shared" si="435"/>
        <v>KEEP</v>
      </c>
      <c r="AP1957" s="22">
        <f t="shared" si="436"/>
        <v>6.9197817446940034E-3</v>
      </c>
      <c r="AQ1957" s="22">
        <f t="shared" si="437"/>
        <v>1.0239598653508724</v>
      </c>
      <c r="AR1957" s="22">
        <f t="shared" si="438"/>
        <v>136.31698673469535</v>
      </c>
      <c r="AS1957" s="22">
        <f t="shared" si="439"/>
        <v>0.12465171409026418</v>
      </c>
      <c r="AT1957" s="22" t="str">
        <f t="shared" si="440"/>
        <v>DROP</v>
      </c>
      <c r="AU1957" s="22">
        <f t="shared" si="441"/>
        <v>0.127258277930626</v>
      </c>
      <c r="AV1957" s="22">
        <f t="shared" si="442"/>
        <v>0.34338731655802318</v>
      </c>
      <c r="AW1957" s="22">
        <f t="shared" si="443"/>
        <v>1.0904096827517675</v>
      </c>
      <c r="AX1957" s="22" t="str">
        <f t="shared" si="444"/>
        <v>DROP</v>
      </c>
    </row>
    <row r="1958" spans="1:50" x14ac:dyDescent="0.25">
      <c r="A1958" s="23" t="s">
        <v>18</v>
      </c>
      <c r="B1958" s="22" t="s">
        <v>1976</v>
      </c>
      <c r="C1958" s="34">
        <v>2.6680433821649915E-2</v>
      </c>
      <c r="D1958" s="32">
        <v>5.3388602005480577E-7</v>
      </c>
      <c r="E1958" s="32">
        <v>1.2034971431600761E-5</v>
      </c>
      <c r="F1958" s="22">
        <v>20</v>
      </c>
      <c r="H1958" s="27">
        <v>1.0848132098385749E-2</v>
      </c>
      <c r="I1958" s="27">
        <v>1.4353932841755949E-2</v>
      </c>
      <c r="J1958" s="27">
        <v>1.9266801137124138E-2</v>
      </c>
      <c r="K1958" s="27">
        <v>4.4468866077265835E-2</v>
      </c>
      <c r="M1958" s="27">
        <v>3.6508547413527485E-2</v>
      </c>
      <c r="N1958" s="27">
        <v>1.0405369190443466E-3</v>
      </c>
      <c r="O1958" s="27">
        <v>0</v>
      </c>
      <c r="P1958" s="27">
        <v>0.34839736842105262</v>
      </c>
      <c r="Q1958" s="27">
        <v>0.34839736842105262</v>
      </c>
      <c r="R1958" s="27">
        <v>3.6508547413527485E-2</v>
      </c>
      <c r="S1958" s="22" t="s">
        <v>3383</v>
      </c>
      <c r="T1958" s="28">
        <v>139.07934606105562</v>
      </c>
      <c r="U1958" s="22">
        <v>1.184286297993463</v>
      </c>
      <c r="V1958" s="22">
        <v>0.127258277930626</v>
      </c>
      <c r="W1958" s="22">
        <v>0.10478996319342285</v>
      </c>
      <c r="X1958" s="27">
        <v>6.9197817446940008E-3</v>
      </c>
      <c r="Y1958" s="27">
        <v>-0.30496903926283109</v>
      </c>
      <c r="Z1958" s="23" t="s">
        <v>3429</v>
      </c>
      <c r="AA1958" s="23" t="s">
        <v>3429</v>
      </c>
      <c r="AB1958" s="23" t="s">
        <v>3429</v>
      </c>
      <c r="AC1958" s="23" t="s">
        <v>3429</v>
      </c>
      <c r="AD1958" s="23" t="s">
        <v>3429</v>
      </c>
      <c r="AE1958" s="23" t="s">
        <v>3429</v>
      </c>
      <c r="AH1958" s="38"/>
      <c r="AJ1958" s="43"/>
      <c r="AK1958" s="22">
        <f t="shared" si="431"/>
        <v>1.184286297993463</v>
      </c>
      <c r="AL1958" s="22">
        <f t="shared" si="432"/>
        <v>6.9197817446940034E-3</v>
      </c>
      <c r="AM1958" s="28">
        <f t="shared" si="433"/>
        <v>139.07934606105562</v>
      </c>
      <c r="AN1958" s="22">
        <f t="shared" si="434"/>
        <v>0.34338731655802318</v>
      </c>
      <c r="AO1958" s="22" t="str">
        <f t="shared" si="435"/>
        <v>KEEP</v>
      </c>
      <c r="AP1958" s="22">
        <f t="shared" si="436"/>
        <v>6.9197817446940034E-3</v>
      </c>
      <c r="AQ1958" s="22">
        <f t="shared" si="437"/>
        <v>1.0239598653508724</v>
      </c>
      <c r="AR1958" s="22">
        <f t="shared" si="438"/>
        <v>136.31698673469535</v>
      </c>
      <c r="AS1958" s="22">
        <f t="shared" si="439"/>
        <v>0.12465171409026418</v>
      </c>
      <c r="AT1958" s="22" t="str">
        <f t="shared" si="440"/>
        <v>DROP</v>
      </c>
      <c r="AU1958" s="22">
        <f t="shared" si="441"/>
        <v>0.127258277930626</v>
      </c>
      <c r="AV1958" s="22">
        <f t="shared" si="442"/>
        <v>0.34338731655802318</v>
      </c>
      <c r="AW1958" s="22">
        <f t="shared" si="443"/>
        <v>1.0904096827517675</v>
      </c>
      <c r="AX1958" s="22" t="str">
        <f t="shared" si="444"/>
        <v>DROP</v>
      </c>
    </row>
    <row r="1959" spans="1:50" x14ac:dyDescent="0.25">
      <c r="A1959" s="23" t="s">
        <v>18</v>
      </c>
      <c r="B1959" s="22" t="s">
        <v>1977</v>
      </c>
      <c r="C1959" s="34">
        <v>2.6680433821649915E-2</v>
      </c>
      <c r="D1959" s="32">
        <v>5.4446906437864529E-6</v>
      </c>
      <c r="E1959" s="32">
        <v>1.2451809017735409E-5</v>
      </c>
      <c r="F1959" s="22">
        <v>20</v>
      </c>
      <c r="H1959" s="27">
        <v>1.0848132098385749E-2</v>
      </c>
      <c r="I1959" s="27">
        <v>1.4851088879998456E-2</v>
      </c>
      <c r="J1959" s="27">
        <v>1.9934116961193928E-2</v>
      </c>
      <c r="K1959" s="27">
        <v>4.5633337939578134E-2</v>
      </c>
      <c r="M1959" s="27">
        <v>3.6508547413527485E-2</v>
      </c>
      <c r="N1959" s="27">
        <v>1.0405369190443466E-3</v>
      </c>
      <c r="O1959" s="27">
        <v>0</v>
      </c>
      <c r="P1959" s="27">
        <v>0.34839736842105262</v>
      </c>
      <c r="Q1959" s="27">
        <v>0.34839736842105262</v>
      </c>
      <c r="R1959" s="27">
        <v>3.6508547413527485E-2</v>
      </c>
      <c r="S1959" s="22" t="s">
        <v>3383</v>
      </c>
      <c r="T1959" s="28">
        <v>139.07934606105562</v>
      </c>
      <c r="U1959" s="22">
        <v>1.2152982889117656</v>
      </c>
      <c r="V1959" s="22">
        <v>0.13059069220084935</v>
      </c>
      <c r="W1959" s="22">
        <v>0.10478996319342285</v>
      </c>
      <c r="X1959" s="27">
        <v>8.084253607006299E-3</v>
      </c>
      <c r="Y1959" s="27">
        <v>-0.30380456740051881</v>
      </c>
      <c r="Z1959" s="23" t="s">
        <v>3429</v>
      </c>
      <c r="AA1959" s="23" t="s">
        <v>3429</v>
      </c>
      <c r="AB1959" s="23" t="s">
        <v>3429</v>
      </c>
      <c r="AC1959" s="23" t="s">
        <v>3429</v>
      </c>
      <c r="AD1959" s="23" t="s">
        <v>3429</v>
      </c>
      <c r="AE1959" s="23" t="s">
        <v>3429</v>
      </c>
      <c r="AH1959" s="38"/>
      <c r="AJ1959" s="43"/>
      <c r="AK1959" s="22">
        <f t="shared" si="431"/>
        <v>1.2152982889117656</v>
      </c>
      <c r="AL1959" s="22">
        <f t="shared" si="432"/>
        <v>8.0842536070063024E-3</v>
      </c>
      <c r="AM1959" s="28">
        <f t="shared" si="433"/>
        <v>139.07934606105562</v>
      </c>
      <c r="AN1959" s="22">
        <f t="shared" si="434"/>
        <v>0.34338731655802318</v>
      </c>
      <c r="AO1959" s="22" t="str">
        <f t="shared" si="435"/>
        <v>KEEP</v>
      </c>
      <c r="AP1959" s="22">
        <f t="shared" si="436"/>
        <v>8.0842536070063024E-3</v>
      </c>
      <c r="AQ1959" s="22">
        <f t="shared" si="437"/>
        <v>1.0233341906144269</v>
      </c>
      <c r="AR1959" s="22">
        <f t="shared" si="438"/>
        <v>135.85213251994946</v>
      </c>
      <c r="AS1959" s="22">
        <f t="shared" si="439"/>
        <v>0.12799408107652965</v>
      </c>
      <c r="AT1959" s="22" t="str">
        <f t="shared" si="440"/>
        <v>DROP</v>
      </c>
      <c r="AU1959" s="22">
        <f t="shared" si="441"/>
        <v>0.13059069220084935</v>
      </c>
      <c r="AV1959" s="22">
        <f t="shared" si="442"/>
        <v>0.34338731655802318</v>
      </c>
      <c r="AW1959" s="22">
        <f t="shared" si="443"/>
        <v>1.0904096827517675</v>
      </c>
      <c r="AX1959" s="22" t="str">
        <f t="shared" si="444"/>
        <v>DROP</v>
      </c>
    </row>
    <row r="1960" spans="1:50" x14ac:dyDescent="0.25">
      <c r="A1960" s="23" t="s">
        <v>18</v>
      </c>
      <c r="B1960" s="22" t="s">
        <v>1978</v>
      </c>
      <c r="C1960" s="34">
        <v>2.6680433821649915E-2</v>
      </c>
      <c r="D1960" s="32">
        <v>5.4446906437864529E-6</v>
      </c>
      <c r="E1960" s="32">
        <v>1.2451809017735409E-5</v>
      </c>
      <c r="F1960" s="22">
        <v>20</v>
      </c>
      <c r="H1960" s="27">
        <v>1.0848132098385749E-2</v>
      </c>
      <c r="I1960" s="27">
        <v>1.4851088879998456E-2</v>
      </c>
      <c r="J1960" s="27">
        <v>1.9934116961193928E-2</v>
      </c>
      <c r="K1960" s="27">
        <v>4.5633337939578134E-2</v>
      </c>
      <c r="M1960" s="27">
        <v>3.6508547413527485E-2</v>
      </c>
      <c r="N1960" s="27">
        <v>1.0405369190443466E-3</v>
      </c>
      <c r="O1960" s="27">
        <v>0</v>
      </c>
      <c r="P1960" s="27">
        <v>0.34839736842105262</v>
      </c>
      <c r="Q1960" s="27">
        <v>0.34839736842105262</v>
      </c>
      <c r="R1960" s="27">
        <v>3.6508547413527485E-2</v>
      </c>
      <c r="S1960" s="22" t="s">
        <v>3383</v>
      </c>
      <c r="T1960" s="28">
        <v>139.07934606105562</v>
      </c>
      <c r="U1960" s="22">
        <v>1.2152982889117656</v>
      </c>
      <c r="V1960" s="22">
        <v>0.13059069220084935</v>
      </c>
      <c r="W1960" s="22">
        <v>0.10478996319342285</v>
      </c>
      <c r="X1960" s="27">
        <v>8.084253607006299E-3</v>
      </c>
      <c r="Y1960" s="27">
        <v>-0.30380456740051881</v>
      </c>
      <c r="Z1960" s="23" t="s">
        <v>3429</v>
      </c>
      <c r="AA1960" s="23" t="s">
        <v>3429</v>
      </c>
      <c r="AB1960" s="23" t="s">
        <v>3429</v>
      </c>
      <c r="AC1960" s="23" t="s">
        <v>3429</v>
      </c>
      <c r="AD1960" s="23" t="s">
        <v>3429</v>
      </c>
      <c r="AE1960" s="23" t="s">
        <v>3429</v>
      </c>
      <c r="AH1960" s="38"/>
      <c r="AJ1960" s="43"/>
      <c r="AK1960" s="22">
        <f t="shared" si="431"/>
        <v>1.2152982889117656</v>
      </c>
      <c r="AL1960" s="22">
        <f t="shared" si="432"/>
        <v>8.0842536070063024E-3</v>
      </c>
      <c r="AM1960" s="28">
        <f t="shared" si="433"/>
        <v>139.07934606105562</v>
      </c>
      <c r="AN1960" s="22">
        <f t="shared" si="434"/>
        <v>0.34338731655802318</v>
      </c>
      <c r="AO1960" s="22" t="str">
        <f t="shared" si="435"/>
        <v>KEEP</v>
      </c>
      <c r="AP1960" s="22">
        <f t="shared" si="436"/>
        <v>8.0842536070063024E-3</v>
      </c>
      <c r="AQ1960" s="22">
        <f t="shared" si="437"/>
        <v>1.0233341906144269</v>
      </c>
      <c r="AR1960" s="22">
        <f t="shared" si="438"/>
        <v>135.85213251994946</v>
      </c>
      <c r="AS1960" s="22">
        <f t="shared" si="439"/>
        <v>0.12799408107652965</v>
      </c>
      <c r="AT1960" s="22" t="str">
        <f t="shared" si="440"/>
        <v>DROP</v>
      </c>
      <c r="AU1960" s="22">
        <f t="shared" si="441"/>
        <v>0.13059069220084935</v>
      </c>
      <c r="AV1960" s="22">
        <f t="shared" si="442"/>
        <v>0.34338731655802318</v>
      </c>
      <c r="AW1960" s="22">
        <f t="shared" si="443"/>
        <v>1.0904096827517675</v>
      </c>
      <c r="AX1960" s="22" t="str">
        <f t="shared" si="444"/>
        <v>DROP</v>
      </c>
    </row>
    <row r="1961" spans="1:50" x14ac:dyDescent="0.25">
      <c r="A1961" s="23" t="s">
        <v>18</v>
      </c>
      <c r="B1961" s="22" t="s">
        <v>1979</v>
      </c>
      <c r="C1961" s="34">
        <v>2.6680433821649915E-2</v>
      </c>
      <c r="D1961" s="32">
        <v>5.3388602005480577E-7</v>
      </c>
      <c r="E1961" s="32">
        <v>1.2034971431600761E-5</v>
      </c>
      <c r="F1961" s="22">
        <v>20</v>
      </c>
      <c r="H1961" s="27">
        <v>1.0848132098385749E-2</v>
      </c>
      <c r="I1961" s="27">
        <v>1.4353932841755949E-2</v>
      </c>
      <c r="J1961" s="27">
        <v>1.9266801137124138E-2</v>
      </c>
      <c r="K1961" s="27">
        <v>4.4468866077265835E-2</v>
      </c>
      <c r="M1961" s="27">
        <v>3.6508547413527485E-2</v>
      </c>
      <c r="N1961" s="27">
        <v>1.0405369190443466E-3</v>
      </c>
      <c r="O1961" s="27">
        <v>0</v>
      </c>
      <c r="P1961" s="27">
        <v>0.34839736842105262</v>
      </c>
      <c r="Q1961" s="27">
        <v>0.34839736842105262</v>
      </c>
      <c r="R1961" s="27">
        <v>3.6508547413527485E-2</v>
      </c>
      <c r="S1961" s="22" t="s">
        <v>3383</v>
      </c>
      <c r="T1961" s="28">
        <v>139.07934606105562</v>
      </c>
      <c r="U1961" s="22">
        <v>1.184286297993463</v>
      </c>
      <c r="V1961" s="22">
        <v>0.127258277930626</v>
      </c>
      <c r="W1961" s="22">
        <v>0.10478996319342285</v>
      </c>
      <c r="X1961" s="27">
        <v>6.9197817446940008E-3</v>
      </c>
      <c r="Y1961" s="27">
        <v>-0.30496903926283109</v>
      </c>
      <c r="Z1961" s="23" t="s">
        <v>3429</v>
      </c>
      <c r="AA1961" s="23" t="s">
        <v>3429</v>
      </c>
      <c r="AB1961" s="23" t="s">
        <v>3429</v>
      </c>
      <c r="AC1961" s="23" t="s">
        <v>3429</v>
      </c>
      <c r="AD1961" s="23" t="s">
        <v>3429</v>
      </c>
      <c r="AE1961" s="23" t="s">
        <v>3429</v>
      </c>
      <c r="AH1961" s="38"/>
      <c r="AJ1961" s="43"/>
      <c r="AK1961" s="22">
        <f t="shared" si="431"/>
        <v>1.184286297993463</v>
      </c>
      <c r="AL1961" s="22">
        <f t="shared" si="432"/>
        <v>6.9197817446940034E-3</v>
      </c>
      <c r="AM1961" s="28">
        <f t="shared" si="433"/>
        <v>139.07934606105562</v>
      </c>
      <c r="AN1961" s="22">
        <f t="shared" si="434"/>
        <v>0.34338731655802318</v>
      </c>
      <c r="AO1961" s="22" t="str">
        <f t="shared" si="435"/>
        <v>KEEP</v>
      </c>
      <c r="AP1961" s="22">
        <f t="shared" si="436"/>
        <v>6.9197817446940034E-3</v>
      </c>
      <c r="AQ1961" s="22">
        <f t="shared" si="437"/>
        <v>1.0239598653508724</v>
      </c>
      <c r="AR1961" s="22">
        <f t="shared" si="438"/>
        <v>136.31698673469535</v>
      </c>
      <c r="AS1961" s="22">
        <f t="shared" si="439"/>
        <v>0.12465171409026418</v>
      </c>
      <c r="AT1961" s="22" t="str">
        <f t="shared" si="440"/>
        <v>DROP</v>
      </c>
      <c r="AU1961" s="22">
        <f t="shared" si="441"/>
        <v>0.127258277930626</v>
      </c>
      <c r="AV1961" s="22">
        <f t="shared" si="442"/>
        <v>0.34338731655802318</v>
      </c>
      <c r="AW1961" s="22">
        <f t="shared" si="443"/>
        <v>1.0904096827517675</v>
      </c>
      <c r="AX1961" s="22" t="str">
        <f t="shared" si="444"/>
        <v>DROP</v>
      </c>
    </row>
    <row r="1962" spans="1:50" x14ac:dyDescent="0.25">
      <c r="A1962" s="23" t="s">
        <v>18</v>
      </c>
      <c r="B1962" s="22" t="s">
        <v>1980</v>
      </c>
      <c r="C1962" s="34">
        <v>2.6680433821649915E-2</v>
      </c>
      <c r="D1962" s="32">
        <v>3.0276239122796534E-6</v>
      </c>
      <c r="E1962" s="32">
        <v>5.4019783295343607E-6</v>
      </c>
      <c r="F1962" s="22">
        <v>20</v>
      </c>
      <c r="H1962" s="27">
        <v>1.0848132098385749E-2</v>
      </c>
      <c r="I1962" s="27">
        <v>6.4428598435354763E-3</v>
      </c>
      <c r="J1962" s="27">
        <v>8.6480340077009343E-3</v>
      </c>
      <c r="K1962" s="27">
        <v>2.5939025949622163E-2</v>
      </c>
      <c r="M1962" s="27">
        <v>3.6508547413527485E-2</v>
      </c>
      <c r="N1962" s="27">
        <v>1.0405369190443466E-3</v>
      </c>
      <c r="O1962" s="27">
        <v>0</v>
      </c>
      <c r="P1962" s="27">
        <v>0.34839736842105262</v>
      </c>
      <c r="Q1962" s="27">
        <v>0.34839736842105262</v>
      </c>
      <c r="R1962" s="27">
        <v>3.6508547413527485E-2</v>
      </c>
      <c r="S1962" s="22" t="s">
        <v>3383</v>
      </c>
      <c r="T1962" s="28">
        <v>139.07934606105562</v>
      </c>
      <c r="U1962" s="22">
        <v>0.69080315567432993</v>
      </c>
      <c r="V1962" s="22">
        <v>7.4230716110710776E-2</v>
      </c>
      <c r="W1962" s="22">
        <v>0.10478996319342285</v>
      </c>
      <c r="X1962" s="27">
        <v>-1.1610058382949671E-2</v>
      </c>
      <c r="Y1962" s="27">
        <v>-0.32349887939047478</v>
      </c>
      <c r="Z1962" s="23" t="s">
        <v>3429</v>
      </c>
      <c r="AA1962" s="23" t="s">
        <v>3429</v>
      </c>
      <c r="AB1962" s="23" t="s">
        <v>3429</v>
      </c>
      <c r="AC1962" s="23" t="s">
        <v>3429</v>
      </c>
      <c r="AD1962" s="23" t="s">
        <v>3429</v>
      </c>
      <c r="AE1962" s="23" t="s">
        <v>3429</v>
      </c>
      <c r="AH1962" s="38"/>
      <c r="AJ1962" s="43"/>
      <c r="AK1962" s="22">
        <f t="shared" si="431"/>
        <v>0.69080315567432993</v>
      </c>
      <c r="AL1962" s="22" t="str">
        <f t="shared" si="432"/>
        <v>DROP</v>
      </c>
      <c r="AM1962" s="28">
        <f t="shared" si="433"/>
        <v>139.07934606105562</v>
      </c>
      <c r="AN1962" s="22">
        <f t="shared" si="434"/>
        <v>0.34338731655802318</v>
      </c>
      <c r="AO1962" s="22" t="str">
        <f t="shared" si="435"/>
        <v>DROP</v>
      </c>
      <c r="AP1962" s="22" t="str">
        <f t="shared" si="436"/>
        <v>DROP</v>
      </c>
      <c r="AQ1962" s="22" t="str">
        <f t="shared" si="437"/>
        <v>DROP</v>
      </c>
      <c r="AR1962" s="22" t="str">
        <f t="shared" si="438"/>
        <v>DROP</v>
      </c>
      <c r="AS1962" s="22" t="str">
        <f t="shared" si="439"/>
        <v>DROP</v>
      </c>
      <c r="AT1962" s="22" t="str">
        <f t="shared" si="440"/>
        <v>DROP</v>
      </c>
      <c r="AU1962" s="22">
        <f t="shared" si="441"/>
        <v>7.4230716110710776E-2</v>
      </c>
      <c r="AV1962" s="22">
        <f t="shared" si="442"/>
        <v>0.34338731655802318</v>
      </c>
      <c r="AW1962" s="22">
        <f t="shared" si="443"/>
        <v>1.0904096827517675</v>
      </c>
      <c r="AX1962" s="22" t="str">
        <f t="shared" si="444"/>
        <v>DROP</v>
      </c>
    </row>
    <row r="1963" spans="1:50" x14ac:dyDescent="0.25">
      <c r="A1963" s="23" t="s">
        <v>18</v>
      </c>
      <c r="B1963" s="22" t="s">
        <v>1981</v>
      </c>
      <c r="C1963" s="34">
        <v>2.6175671086092908E-2</v>
      </c>
      <c r="D1963" s="32">
        <v>5.2378551832533874E-7</v>
      </c>
      <c r="E1963" s="32">
        <v>1.1807283788184865E-5</v>
      </c>
      <c r="F1963" s="22">
        <v>20</v>
      </c>
      <c r="H1963" s="27">
        <v>1.0642898072947164E-2</v>
      </c>
      <c r="I1963" s="27">
        <v>1.4082373149149788E-2</v>
      </c>
      <c r="J1963" s="27">
        <v>1.89022956979541E-2</v>
      </c>
      <c r="K1963" s="27">
        <v>4.3627566920051056E-2</v>
      </c>
      <c r="M1963" s="27">
        <v>3.5817848214749412E-2</v>
      </c>
      <c r="N1963" s="27">
        <v>1.0208511723576233E-3</v>
      </c>
      <c r="O1963" s="27">
        <v>0</v>
      </c>
      <c r="P1963" s="27">
        <v>0.34839736842105262</v>
      </c>
      <c r="Q1963" s="27">
        <v>0.34839736842105262</v>
      </c>
      <c r="R1963" s="27">
        <v>3.5817848214749412E-2</v>
      </c>
      <c r="S1963" s="22" t="s">
        <v>3383</v>
      </c>
      <c r="T1963" s="28">
        <v>141.76130485196342</v>
      </c>
      <c r="U1963" s="22">
        <v>1.1842862979934632</v>
      </c>
      <c r="V1963" s="22">
        <v>0.12485773343707415</v>
      </c>
      <c r="W1963" s="22">
        <v>0.10280745912943309</v>
      </c>
      <c r="X1963" s="27">
        <v>6.7888675329440193E-3</v>
      </c>
      <c r="Y1963" s="27">
        <v>-0.3057906526733592</v>
      </c>
      <c r="Z1963" s="23" t="s">
        <v>3429</v>
      </c>
      <c r="AA1963" s="23" t="s">
        <v>3429</v>
      </c>
      <c r="AB1963" s="23" t="s">
        <v>3429</v>
      </c>
      <c r="AC1963" s="23" t="s">
        <v>3429</v>
      </c>
      <c r="AD1963" s="23" t="s">
        <v>3429</v>
      </c>
      <c r="AE1963" s="23" t="s">
        <v>3429</v>
      </c>
      <c r="AH1963" s="38"/>
      <c r="AJ1963" s="43"/>
      <c r="AK1963" s="22">
        <f t="shared" si="431"/>
        <v>1.1842862979934632</v>
      </c>
      <c r="AL1963" s="22">
        <f t="shared" si="432"/>
        <v>6.7888675329440202E-3</v>
      </c>
      <c r="AM1963" s="28">
        <f t="shared" si="433"/>
        <v>141.76130485196342</v>
      </c>
      <c r="AN1963" s="22">
        <f t="shared" si="434"/>
        <v>0.34348210090450609</v>
      </c>
      <c r="AO1963" s="22" t="str">
        <f t="shared" si="435"/>
        <v>KEEP</v>
      </c>
      <c r="AP1963" s="22">
        <f t="shared" si="436"/>
        <v>6.7888675329440202E-3</v>
      </c>
      <c r="AQ1963" s="22">
        <f t="shared" si="437"/>
        <v>1.0239598653508724</v>
      </c>
      <c r="AR1963" s="22">
        <f t="shared" si="438"/>
        <v>138.99894552560315</v>
      </c>
      <c r="AS1963" s="22">
        <f t="shared" si="439"/>
        <v>0.1222934488305361</v>
      </c>
      <c r="AT1963" s="22" t="str">
        <f t="shared" si="440"/>
        <v>DROP</v>
      </c>
      <c r="AU1963" s="22">
        <f t="shared" si="441"/>
        <v>0.12485773343707415</v>
      </c>
      <c r="AV1963" s="22">
        <f t="shared" si="442"/>
        <v>0.34348210090450609</v>
      </c>
      <c r="AW1963" s="22">
        <f t="shared" si="443"/>
        <v>1.0886992368462893</v>
      </c>
      <c r="AX1963" s="22" t="str">
        <f t="shared" si="444"/>
        <v>DROP</v>
      </c>
    </row>
    <row r="1964" spans="1:50" x14ac:dyDescent="0.25">
      <c r="A1964" s="23" t="s">
        <v>18</v>
      </c>
      <c r="B1964" s="22" t="s">
        <v>1982</v>
      </c>
      <c r="C1964" s="34">
        <v>2.6175671086092908E-2</v>
      </c>
      <c r="D1964" s="32">
        <v>1.0825757973082307E-5</v>
      </c>
      <c r="E1964" s="32">
        <v>6.3767261855635157E-6</v>
      </c>
      <c r="F1964" s="22">
        <v>20</v>
      </c>
      <c r="H1964" s="27">
        <v>1.0642898072947164E-2</v>
      </c>
      <c r="I1964" s="27">
        <v>1.3983503867875044E-2</v>
      </c>
      <c r="J1964" s="27">
        <v>1.8746284573435374E-2</v>
      </c>
      <c r="K1964" s="27">
        <v>4.3372686514257582E-2</v>
      </c>
      <c r="M1964" s="27">
        <v>3.5817848214749412E-2</v>
      </c>
      <c r="N1964" s="27">
        <v>1.0208511723576233E-3</v>
      </c>
      <c r="O1964" s="27">
        <v>0</v>
      </c>
      <c r="P1964" s="27">
        <v>0.34839736842105262</v>
      </c>
      <c r="Q1964" s="27">
        <v>0.34839736842105262</v>
      </c>
      <c r="R1964" s="27">
        <v>3.5817848214749412E-2</v>
      </c>
      <c r="S1964" s="22" t="s">
        <v>3383</v>
      </c>
      <c r="T1964" s="28">
        <v>141.76130485196342</v>
      </c>
      <c r="U1964" s="22">
        <v>1.1773674759385597</v>
      </c>
      <c r="V1964" s="22">
        <v>0.12412829120567002</v>
      </c>
      <c r="W1964" s="22">
        <v>0.10280745912943309</v>
      </c>
      <c r="X1964" s="27">
        <v>6.5339871271505451E-3</v>
      </c>
      <c r="Y1964" s="27">
        <v>-0.30604553307915267</v>
      </c>
      <c r="Z1964" s="23" t="s">
        <v>3429</v>
      </c>
      <c r="AA1964" s="23" t="s">
        <v>3429</v>
      </c>
      <c r="AB1964" s="23" t="s">
        <v>3429</v>
      </c>
      <c r="AC1964" s="23" t="s">
        <v>3429</v>
      </c>
      <c r="AD1964" s="23" t="s">
        <v>3429</v>
      </c>
      <c r="AE1964" s="23" t="s">
        <v>3429</v>
      </c>
      <c r="AH1964" s="38"/>
      <c r="AJ1964" s="43"/>
      <c r="AK1964" s="22">
        <f t="shared" si="431"/>
        <v>1.1773674759385597</v>
      </c>
      <c r="AL1964" s="22">
        <f t="shared" si="432"/>
        <v>6.5339871271505459E-3</v>
      </c>
      <c r="AM1964" s="28">
        <f t="shared" si="433"/>
        <v>141.76130485196342</v>
      </c>
      <c r="AN1964" s="22">
        <f t="shared" si="434"/>
        <v>0.34348210090450609</v>
      </c>
      <c r="AO1964" s="22" t="str">
        <f t="shared" si="435"/>
        <v>KEEP</v>
      </c>
      <c r="AP1964" s="22">
        <f t="shared" si="436"/>
        <v>6.5339871271505459E-3</v>
      </c>
      <c r="AQ1964" s="22">
        <f t="shared" si="437"/>
        <v>1.0241040598150339</v>
      </c>
      <c r="AR1964" s="22">
        <f t="shared" si="438"/>
        <v>139.10265520363612</v>
      </c>
      <c r="AS1964" s="22">
        <f t="shared" si="439"/>
        <v>0.1215618692352349</v>
      </c>
      <c r="AT1964" s="22" t="str">
        <f t="shared" si="440"/>
        <v>DROP</v>
      </c>
      <c r="AU1964" s="22">
        <f t="shared" si="441"/>
        <v>0.12412829120567002</v>
      </c>
      <c r="AV1964" s="22">
        <f t="shared" si="442"/>
        <v>0.34348210090450609</v>
      </c>
      <c r="AW1964" s="22">
        <f t="shared" si="443"/>
        <v>1.0886992368462893</v>
      </c>
      <c r="AX1964" s="22" t="str">
        <f t="shared" si="444"/>
        <v>DROP</v>
      </c>
    </row>
    <row r="1965" spans="1:50" x14ac:dyDescent="0.25">
      <c r="A1965" s="23" t="s">
        <v>18</v>
      </c>
      <c r="B1965" s="22" t="s">
        <v>1983</v>
      </c>
      <c r="C1965" s="34">
        <v>2.6175671086092908E-2</v>
      </c>
      <c r="D1965" s="32">
        <v>5.3416834377570967E-6</v>
      </c>
      <c r="E1965" s="32">
        <v>1.2216235292643826E-5</v>
      </c>
      <c r="F1965" s="22">
        <v>20</v>
      </c>
      <c r="H1965" s="27">
        <v>1.0642898072947164E-2</v>
      </c>
      <c r="I1965" s="27">
        <v>1.4570123574142547E-2</v>
      </c>
      <c r="J1965" s="27">
        <v>1.9556986683796393E-2</v>
      </c>
      <c r="K1965" s="27">
        <v>4.4770008330886103E-2</v>
      </c>
      <c r="M1965" s="27">
        <v>3.5817848214749412E-2</v>
      </c>
      <c r="N1965" s="27">
        <v>1.0208511723576233E-3</v>
      </c>
      <c r="O1965" s="27">
        <v>0</v>
      </c>
      <c r="P1965" s="27">
        <v>0.34839736842105262</v>
      </c>
      <c r="Q1965" s="27">
        <v>0.34839736842105262</v>
      </c>
      <c r="R1965" s="27">
        <v>3.5817848214749412E-2</v>
      </c>
      <c r="S1965" s="22" t="s">
        <v>3383</v>
      </c>
      <c r="T1965" s="28">
        <v>141.76130485196342</v>
      </c>
      <c r="U1965" s="22">
        <v>1.2152982889117661</v>
      </c>
      <c r="V1965" s="22">
        <v>0.12812728650206434</v>
      </c>
      <c r="W1965" s="22">
        <v>0.10280745912943309</v>
      </c>
      <c r="X1965" s="27">
        <v>7.9313089437790668E-3</v>
      </c>
      <c r="Y1965" s="27">
        <v>-0.30464821126252412</v>
      </c>
      <c r="Z1965" s="23" t="s">
        <v>3429</v>
      </c>
      <c r="AA1965" s="23" t="s">
        <v>3429</v>
      </c>
      <c r="AB1965" s="23" t="s">
        <v>3429</v>
      </c>
      <c r="AC1965" s="23" t="s">
        <v>3429</v>
      </c>
      <c r="AD1965" s="23" t="s">
        <v>3429</v>
      </c>
      <c r="AE1965" s="23" t="s">
        <v>3429</v>
      </c>
      <c r="AH1965" s="38"/>
      <c r="AJ1965" s="43"/>
      <c r="AK1965" s="22">
        <f t="shared" si="431"/>
        <v>1.2152982889117661</v>
      </c>
      <c r="AL1965" s="22">
        <f t="shared" si="432"/>
        <v>7.9313089437790685E-3</v>
      </c>
      <c r="AM1965" s="28">
        <f t="shared" si="433"/>
        <v>141.76130485196342</v>
      </c>
      <c r="AN1965" s="22">
        <f t="shared" si="434"/>
        <v>0.34348210090450609</v>
      </c>
      <c r="AO1965" s="22" t="str">
        <f t="shared" si="435"/>
        <v>KEEP</v>
      </c>
      <c r="AP1965" s="22">
        <f t="shared" si="436"/>
        <v>7.9313089437790685E-3</v>
      </c>
      <c r="AQ1965" s="22">
        <f t="shared" si="437"/>
        <v>1.0233341906144269</v>
      </c>
      <c r="AR1965" s="22">
        <f t="shared" si="438"/>
        <v>138.53409131085726</v>
      </c>
      <c r="AS1965" s="22">
        <f t="shared" si="439"/>
        <v>0.12557258212598155</v>
      </c>
      <c r="AT1965" s="22" t="str">
        <f t="shared" si="440"/>
        <v>DROP</v>
      </c>
      <c r="AU1965" s="22">
        <f t="shared" si="441"/>
        <v>0.12812728650206434</v>
      </c>
      <c r="AV1965" s="22">
        <f t="shared" si="442"/>
        <v>0.34348210090450609</v>
      </c>
      <c r="AW1965" s="22">
        <f t="shared" si="443"/>
        <v>1.0886992368462893</v>
      </c>
      <c r="AX1965" s="22" t="str">
        <f t="shared" si="444"/>
        <v>DROP</v>
      </c>
    </row>
    <row r="1966" spans="1:50" x14ac:dyDescent="0.25">
      <c r="A1966" s="23" t="s">
        <v>18</v>
      </c>
      <c r="B1966" s="22" t="s">
        <v>1984</v>
      </c>
      <c r="C1966" s="34">
        <v>2.6175671086092908E-2</v>
      </c>
      <c r="D1966" s="32">
        <v>5.2378551832533874E-7</v>
      </c>
      <c r="E1966" s="32">
        <v>1.1807283788184865E-5</v>
      </c>
      <c r="F1966" s="22">
        <v>20</v>
      </c>
      <c r="H1966" s="27">
        <v>1.0642898072947164E-2</v>
      </c>
      <c r="I1966" s="27">
        <v>1.4082373149149788E-2</v>
      </c>
      <c r="J1966" s="27">
        <v>1.89022956979541E-2</v>
      </c>
      <c r="K1966" s="27">
        <v>4.3627566920051056E-2</v>
      </c>
      <c r="M1966" s="27">
        <v>3.5817848214749412E-2</v>
      </c>
      <c r="N1966" s="27">
        <v>1.0208511723576233E-3</v>
      </c>
      <c r="O1966" s="27">
        <v>0</v>
      </c>
      <c r="P1966" s="27">
        <v>0.34839736842105262</v>
      </c>
      <c r="Q1966" s="27">
        <v>0.34839736842105262</v>
      </c>
      <c r="R1966" s="27">
        <v>3.5817848214749412E-2</v>
      </c>
      <c r="S1966" s="22" t="s">
        <v>3383</v>
      </c>
      <c r="T1966" s="28">
        <v>141.76130485196342</v>
      </c>
      <c r="U1966" s="22">
        <v>1.1842862979934632</v>
      </c>
      <c r="V1966" s="22">
        <v>0.12485773343707415</v>
      </c>
      <c r="W1966" s="22">
        <v>0.10280745912943309</v>
      </c>
      <c r="X1966" s="27">
        <v>6.7888675329440193E-3</v>
      </c>
      <c r="Y1966" s="27">
        <v>-0.3057906526733592</v>
      </c>
      <c r="Z1966" s="23" t="s">
        <v>3429</v>
      </c>
      <c r="AA1966" s="23" t="s">
        <v>3429</v>
      </c>
      <c r="AB1966" s="23" t="s">
        <v>3429</v>
      </c>
      <c r="AC1966" s="23" t="s">
        <v>3429</v>
      </c>
      <c r="AD1966" s="23" t="s">
        <v>3429</v>
      </c>
      <c r="AE1966" s="23" t="s">
        <v>3429</v>
      </c>
      <c r="AH1966" s="38"/>
      <c r="AJ1966" s="43"/>
      <c r="AK1966" s="22">
        <f t="shared" si="431"/>
        <v>1.1842862979934632</v>
      </c>
      <c r="AL1966" s="22">
        <f t="shared" si="432"/>
        <v>6.7888675329440202E-3</v>
      </c>
      <c r="AM1966" s="28">
        <f t="shared" si="433"/>
        <v>141.76130485196342</v>
      </c>
      <c r="AN1966" s="22">
        <f t="shared" si="434"/>
        <v>0.34348210090450609</v>
      </c>
      <c r="AO1966" s="22" t="str">
        <f t="shared" si="435"/>
        <v>KEEP</v>
      </c>
      <c r="AP1966" s="22">
        <f t="shared" si="436"/>
        <v>6.7888675329440202E-3</v>
      </c>
      <c r="AQ1966" s="22">
        <f t="shared" si="437"/>
        <v>1.0239598653508724</v>
      </c>
      <c r="AR1966" s="22">
        <f t="shared" si="438"/>
        <v>138.99894552560315</v>
      </c>
      <c r="AS1966" s="22">
        <f t="shared" si="439"/>
        <v>0.1222934488305361</v>
      </c>
      <c r="AT1966" s="22" t="str">
        <f t="shared" si="440"/>
        <v>DROP</v>
      </c>
      <c r="AU1966" s="22">
        <f t="shared" si="441"/>
        <v>0.12485773343707415</v>
      </c>
      <c r="AV1966" s="22">
        <f t="shared" si="442"/>
        <v>0.34348210090450609</v>
      </c>
      <c r="AW1966" s="22">
        <f t="shared" si="443"/>
        <v>1.0886992368462893</v>
      </c>
      <c r="AX1966" s="22" t="str">
        <f t="shared" si="444"/>
        <v>DROP</v>
      </c>
    </row>
    <row r="1967" spans="1:50" x14ac:dyDescent="0.25">
      <c r="A1967" s="23" t="s">
        <v>18</v>
      </c>
      <c r="B1967" s="22" t="s">
        <v>1985</v>
      </c>
      <c r="C1967" s="34">
        <v>2.6175671086092908E-2</v>
      </c>
      <c r="D1967" s="32">
        <v>1.0825757973082307E-5</v>
      </c>
      <c r="E1967" s="32">
        <v>6.3767261855635157E-6</v>
      </c>
      <c r="F1967" s="22">
        <v>20</v>
      </c>
      <c r="H1967" s="27">
        <v>1.0642898072947164E-2</v>
      </c>
      <c r="I1967" s="27">
        <v>1.3983503867875044E-2</v>
      </c>
      <c r="J1967" s="27">
        <v>1.8746284573435374E-2</v>
      </c>
      <c r="K1967" s="27">
        <v>4.3372686514257582E-2</v>
      </c>
      <c r="M1967" s="27">
        <v>3.5817848214749412E-2</v>
      </c>
      <c r="N1967" s="27">
        <v>1.0208511723576233E-3</v>
      </c>
      <c r="O1967" s="27">
        <v>0</v>
      </c>
      <c r="P1967" s="27">
        <v>0.34839736842105262</v>
      </c>
      <c r="Q1967" s="27">
        <v>0.34839736842105262</v>
      </c>
      <c r="R1967" s="27">
        <v>3.5817848214749412E-2</v>
      </c>
      <c r="S1967" s="22" t="s">
        <v>3383</v>
      </c>
      <c r="T1967" s="28">
        <v>141.76130485196342</v>
      </c>
      <c r="U1967" s="22">
        <v>1.1773674759385597</v>
      </c>
      <c r="V1967" s="22">
        <v>0.12412829120567002</v>
      </c>
      <c r="W1967" s="22">
        <v>0.10280745912943309</v>
      </c>
      <c r="X1967" s="27">
        <v>6.5339871271505451E-3</v>
      </c>
      <c r="Y1967" s="27">
        <v>-0.30604553307915267</v>
      </c>
      <c r="Z1967" s="23" t="s">
        <v>3429</v>
      </c>
      <c r="AA1967" s="23" t="s">
        <v>3429</v>
      </c>
      <c r="AB1967" s="23" t="s">
        <v>3429</v>
      </c>
      <c r="AC1967" s="23" t="s">
        <v>3429</v>
      </c>
      <c r="AD1967" s="23" t="s">
        <v>3429</v>
      </c>
      <c r="AE1967" s="23" t="s">
        <v>3429</v>
      </c>
      <c r="AH1967" s="38"/>
      <c r="AJ1967" s="43"/>
      <c r="AK1967" s="22">
        <f t="shared" si="431"/>
        <v>1.1773674759385597</v>
      </c>
      <c r="AL1967" s="22">
        <f t="shared" si="432"/>
        <v>6.5339871271505459E-3</v>
      </c>
      <c r="AM1967" s="28">
        <f t="shared" si="433"/>
        <v>141.76130485196342</v>
      </c>
      <c r="AN1967" s="22">
        <f t="shared" si="434"/>
        <v>0.34348210090450609</v>
      </c>
      <c r="AO1967" s="22" t="str">
        <f t="shared" si="435"/>
        <v>KEEP</v>
      </c>
      <c r="AP1967" s="22">
        <f t="shared" si="436"/>
        <v>6.5339871271505459E-3</v>
      </c>
      <c r="AQ1967" s="22">
        <f t="shared" si="437"/>
        <v>1.0241040598150339</v>
      </c>
      <c r="AR1967" s="22">
        <f t="shared" si="438"/>
        <v>139.10265520363612</v>
      </c>
      <c r="AS1967" s="22">
        <f t="shared" si="439"/>
        <v>0.1215618692352349</v>
      </c>
      <c r="AT1967" s="22" t="str">
        <f t="shared" si="440"/>
        <v>DROP</v>
      </c>
      <c r="AU1967" s="22">
        <f t="shared" si="441"/>
        <v>0.12412829120567002</v>
      </c>
      <c r="AV1967" s="22">
        <f t="shared" si="442"/>
        <v>0.34348210090450609</v>
      </c>
      <c r="AW1967" s="22">
        <f t="shared" si="443"/>
        <v>1.0886992368462893</v>
      </c>
      <c r="AX1967" s="22" t="str">
        <f t="shared" si="444"/>
        <v>DROP</v>
      </c>
    </row>
    <row r="1968" spans="1:50" x14ac:dyDescent="0.25">
      <c r="A1968" s="23" t="s">
        <v>18</v>
      </c>
      <c r="B1968" s="22" t="s">
        <v>1986</v>
      </c>
      <c r="C1968" s="34">
        <v>2.6175671086092908E-2</v>
      </c>
      <c r="D1968" s="32">
        <v>5.2378551832533874E-7</v>
      </c>
      <c r="E1968" s="32">
        <v>1.1807283788184865E-5</v>
      </c>
      <c r="F1968" s="22">
        <v>20</v>
      </c>
      <c r="H1968" s="27">
        <v>1.0642898072947164E-2</v>
      </c>
      <c r="I1968" s="27">
        <v>1.4082373149149788E-2</v>
      </c>
      <c r="J1968" s="27">
        <v>1.89022956979541E-2</v>
      </c>
      <c r="K1968" s="27">
        <v>4.3627566920051056E-2</v>
      </c>
      <c r="M1968" s="27">
        <v>3.5817848214749412E-2</v>
      </c>
      <c r="N1968" s="27">
        <v>1.0208511723576233E-3</v>
      </c>
      <c r="O1968" s="27">
        <v>0</v>
      </c>
      <c r="P1968" s="27">
        <v>0.34839736842105262</v>
      </c>
      <c r="Q1968" s="27">
        <v>0.34839736842105262</v>
      </c>
      <c r="R1968" s="27">
        <v>3.5817848214749412E-2</v>
      </c>
      <c r="S1968" s="22" t="s">
        <v>3383</v>
      </c>
      <c r="T1968" s="28">
        <v>141.76130485196342</v>
      </c>
      <c r="U1968" s="22">
        <v>1.1842862979934632</v>
      </c>
      <c r="V1968" s="22">
        <v>0.12485773343707415</v>
      </c>
      <c r="W1968" s="22">
        <v>0.10280745912943309</v>
      </c>
      <c r="X1968" s="27">
        <v>6.7888675329440193E-3</v>
      </c>
      <c r="Y1968" s="27">
        <v>-0.3057906526733592</v>
      </c>
      <c r="Z1968" s="23" t="s">
        <v>3429</v>
      </c>
      <c r="AA1968" s="23" t="s">
        <v>3429</v>
      </c>
      <c r="AB1968" s="23" t="s">
        <v>3429</v>
      </c>
      <c r="AC1968" s="23" t="s">
        <v>3429</v>
      </c>
      <c r="AD1968" s="23" t="s">
        <v>3429</v>
      </c>
      <c r="AE1968" s="23" t="s">
        <v>3429</v>
      </c>
      <c r="AH1968" s="38"/>
      <c r="AJ1968" s="43"/>
      <c r="AK1968" s="22">
        <f t="shared" si="431"/>
        <v>1.1842862979934632</v>
      </c>
      <c r="AL1968" s="22">
        <f t="shared" si="432"/>
        <v>6.7888675329440202E-3</v>
      </c>
      <c r="AM1968" s="28">
        <f t="shared" si="433"/>
        <v>141.76130485196342</v>
      </c>
      <c r="AN1968" s="22">
        <f t="shared" si="434"/>
        <v>0.34348210090450609</v>
      </c>
      <c r="AO1968" s="22" t="str">
        <f t="shared" si="435"/>
        <v>KEEP</v>
      </c>
      <c r="AP1968" s="22">
        <f t="shared" si="436"/>
        <v>6.7888675329440202E-3</v>
      </c>
      <c r="AQ1968" s="22">
        <f t="shared" si="437"/>
        <v>1.0239598653508724</v>
      </c>
      <c r="AR1968" s="22">
        <f t="shared" si="438"/>
        <v>138.99894552560315</v>
      </c>
      <c r="AS1968" s="22">
        <f t="shared" si="439"/>
        <v>0.1222934488305361</v>
      </c>
      <c r="AT1968" s="22" t="str">
        <f t="shared" si="440"/>
        <v>DROP</v>
      </c>
      <c r="AU1968" s="22">
        <f t="shared" si="441"/>
        <v>0.12485773343707415</v>
      </c>
      <c r="AV1968" s="22">
        <f t="shared" si="442"/>
        <v>0.34348210090450609</v>
      </c>
      <c r="AW1968" s="22">
        <f t="shared" si="443"/>
        <v>1.0886992368462893</v>
      </c>
      <c r="AX1968" s="22" t="str">
        <f t="shared" si="444"/>
        <v>DROP</v>
      </c>
    </row>
    <row r="1969" spans="1:50" x14ac:dyDescent="0.25">
      <c r="A1969" s="23" t="s">
        <v>18</v>
      </c>
      <c r="B1969" s="22" t="s">
        <v>1987</v>
      </c>
      <c r="C1969" s="34">
        <v>2.6175671086092908E-2</v>
      </c>
      <c r="D1969" s="32">
        <v>1.0825757973082307E-5</v>
      </c>
      <c r="E1969" s="32">
        <v>6.3767261855635157E-6</v>
      </c>
      <c r="F1969" s="22">
        <v>20</v>
      </c>
      <c r="H1969" s="27">
        <v>1.0642898072947164E-2</v>
      </c>
      <c r="I1969" s="27">
        <v>1.3983503867875044E-2</v>
      </c>
      <c r="J1969" s="27">
        <v>1.8746284573435374E-2</v>
      </c>
      <c r="K1969" s="27">
        <v>4.3372686514257582E-2</v>
      </c>
      <c r="M1969" s="27">
        <v>3.5817848214749412E-2</v>
      </c>
      <c r="N1969" s="27">
        <v>1.0208511723576233E-3</v>
      </c>
      <c r="O1969" s="27">
        <v>0</v>
      </c>
      <c r="P1969" s="27">
        <v>0.34839736842105262</v>
      </c>
      <c r="Q1969" s="27">
        <v>0.34839736842105262</v>
      </c>
      <c r="R1969" s="27">
        <v>3.5817848214749412E-2</v>
      </c>
      <c r="S1969" s="22" t="s">
        <v>3383</v>
      </c>
      <c r="T1969" s="28">
        <v>141.76130485196342</v>
      </c>
      <c r="U1969" s="22">
        <v>1.1773674759385597</v>
      </c>
      <c r="V1969" s="22">
        <v>0.12412829120567002</v>
      </c>
      <c r="W1969" s="22">
        <v>0.10280745912943309</v>
      </c>
      <c r="X1969" s="27">
        <v>6.5339871271505451E-3</v>
      </c>
      <c r="Y1969" s="27">
        <v>-0.30604553307915267</v>
      </c>
      <c r="Z1969" s="23" t="s">
        <v>3429</v>
      </c>
      <c r="AA1969" s="23" t="s">
        <v>3429</v>
      </c>
      <c r="AB1969" s="23" t="s">
        <v>3429</v>
      </c>
      <c r="AC1969" s="23" t="s">
        <v>3429</v>
      </c>
      <c r="AD1969" s="23" t="s">
        <v>3429</v>
      </c>
      <c r="AE1969" s="23" t="s">
        <v>3429</v>
      </c>
      <c r="AH1969" s="38"/>
      <c r="AJ1969" s="43"/>
      <c r="AK1969" s="22">
        <f t="shared" si="431"/>
        <v>1.1773674759385597</v>
      </c>
      <c r="AL1969" s="22">
        <f t="shared" si="432"/>
        <v>6.5339871271505459E-3</v>
      </c>
      <c r="AM1969" s="28">
        <f t="shared" si="433"/>
        <v>141.76130485196342</v>
      </c>
      <c r="AN1969" s="22">
        <f t="shared" si="434"/>
        <v>0.34348210090450609</v>
      </c>
      <c r="AO1969" s="22" t="str">
        <f t="shared" si="435"/>
        <v>KEEP</v>
      </c>
      <c r="AP1969" s="22">
        <f t="shared" si="436"/>
        <v>6.5339871271505459E-3</v>
      </c>
      <c r="AQ1969" s="22">
        <f t="shared" si="437"/>
        <v>1.0241040598150339</v>
      </c>
      <c r="AR1969" s="22">
        <f t="shared" si="438"/>
        <v>139.10265520363612</v>
      </c>
      <c r="AS1969" s="22">
        <f t="shared" si="439"/>
        <v>0.1215618692352349</v>
      </c>
      <c r="AT1969" s="22" t="str">
        <f t="shared" si="440"/>
        <v>DROP</v>
      </c>
      <c r="AU1969" s="22">
        <f t="shared" si="441"/>
        <v>0.12412829120567002</v>
      </c>
      <c r="AV1969" s="22">
        <f t="shared" si="442"/>
        <v>0.34348210090450609</v>
      </c>
      <c r="AW1969" s="22">
        <f t="shared" si="443"/>
        <v>1.0886992368462893</v>
      </c>
      <c r="AX1969" s="22" t="str">
        <f t="shared" si="444"/>
        <v>DROP</v>
      </c>
    </row>
    <row r="1970" spans="1:50" x14ac:dyDescent="0.25">
      <c r="A1970" s="23" t="s">
        <v>18</v>
      </c>
      <c r="B1970" s="22" t="s">
        <v>1988</v>
      </c>
      <c r="C1970" s="34">
        <v>2.6175671086092908E-2</v>
      </c>
      <c r="D1970" s="32">
        <v>5.2378551832533874E-7</v>
      </c>
      <c r="E1970" s="32">
        <v>1.1807283788184865E-5</v>
      </c>
      <c r="F1970" s="22">
        <v>20</v>
      </c>
      <c r="H1970" s="27">
        <v>1.0642898072947164E-2</v>
      </c>
      <c r="I1970" s="27">
        <v>1.4082373149149788E-2</v>
      </c>
      <c r="J1970" s="27">
        <v>1.89022956979541E-2</v>
      </c>
      <c r="K1970" s="27">
        <v>4.3627566920051056E-2</v>
      </c>
      <c r="M1970" s="27">
        <v>3.5817848214749412E-2</v>
      </c>
      <c r="N1970" s="27">
        <v>1.0208511723576233E-3</v>
      </c>
      <c r="O1970" s="27">
        <v>0</v>
      </c>
      <c r="P1970" s="27">
        <v>0.34839736842105262</v>
      </c>
      <c r="Q1970" s="27">
        <v>0.34839736842105262</v>
      </c>
      <c r="R1970" s="27">
        <v>3.5817848214749412E-2</v>
      </c>
      <c r="S1970" s="22" t="s">
        <v>3383</v>
      </c>
      <c r="T1970" s="28">
        <v>141.76130485196342</v>
      </c>
      <c r="U1970" s="22">
        <v>1.1842862979934632</v>
      </c>
      <c r="V1970" s="22">
        <v>0.12485773343707415</v>
      </c>
      <c r="W1970" s="22">
        <v>0.10280745912943309</v>
      </c>
      <c r="X1970" s="27">
        <v>6.7888675329440193E-3</v>
      </c>
      <c r="Y1970" s="27">
        <v>-0.3057906526733592</v>
      </c>
      <c r="Z1970" s="23" t="s">
        <v>3429</v>
      </c>
      <c r="AA1970" s="23" t="s">
        <v>3429</v>
      </c>
      <c r="AB1970" s="23" t="s">
        <v>3429</v>
      </c>
      <c r="AC1970" s="23" t="s">
        <v>3429</v>
      </c>
      <c r="AD1970" s="23" t="s">
        <v>3429</v>
      </c>
      <c r="AE1970" s="23" t="s">
        <v>3429</v>
      </c>
      <c r="AH1970" s="38"/>
      <c r="AJ1970" s="43"/>
      <c r="AK1970" s="22">
        <f t="shared" si="431"/>
        <v>1.1842862979934632</v>
      </c>
      <c r="AL1970" s="22">
        <f t="shared" si="432"/>
        <v>6.7888675329440202E-3</v>
      </c>
      <c r="AM1970" s="28">
        <f t="shared" si="433"/>
        <v>141.76130485196342</v>
      </c>
      <c r="AN1970" s="22">
        <f t="shared" si="434"/>
        <v>0.34348210090450609</v>
      </c>
      <c r="AO1970" s="22" t="str">
        <f t="shared" si="435"/>
        <v>KEEP</v>
      </c>
      <c r="AP1970" s="22">
        <f t="shared" si="436"/>
        <v>6.7888675329440202E-3</v>
      </c>
      <c r="AQ1970" s="22">
        <f t="shared" si="437"/>
        <v>1.0239598653508724</v>
      </c>
      <c r="AR1970" s="22">
        <f t="shared" si="438"/>
        <v>138.99894552560315</v>
      </c>
      <c r="AS1970" s="22">
        <f t="shared" si="439"/>
        <v>0.1222934488305361</v>
      </c>
      <c r="AT1970" s="22" t="str">
        <f t="shared" si="440"/>
        <v>DROP</v>
      </c>
      <c r="AU1970" s="22">
        <f t="shared" si="441"/>
        <v>0.12485773343707415</v>
      </c>
      <c r="AV1970" s="22">
        <f t="shared" si="442"/>
        <v>0.34348210090450609</v>
      </c>
      <c r="AW1970" s="22">
        <f t="shared" si="443"/>
        <v>1.0886992368462893</v>
      </c>
      <c r="AX1970" s="22" t="str">
        <f t="shared" si="444"/>
        <v>DROP</v>
      </c>
    </row>
    <row r="1971" spans="1:50" x14ac:dyDescent="0.25">
      <c r="A1971" s="23" t="s">
        <v>18</v>
      </c>
      <c r="B1971" s="22" t="s">
        <v>1989</v>
      </c>
      <c r="C1971" s="34">
        <v>2.6175671086092908E-2</v>
      </c>
      <c r="D1971" s="32">
        <v>5.2378551832533874E-7</v>
      </c>
      <c r="E1971" s="32">
        <v>1.1807283788184865E-5</v>
      </c>
      <c r="F1971" s="22">
        <v>20</v>
      </c>
      <c r="H1971" s="27">
        <v>1.0642898072947164E-2</v>
      </c>
      <c r="I1971" s="27">
        <v>1.4082373149149788E-2</v>
      </c>
      <c r="J1971" s="27">
        <v>1.89022956979541E-2</v>
      </c>
      <c r="K1971" s="27">
        <v>4.3627566920051056E-2</v>
      </c>
      <c r="M1971" s="27">
        <v>3.5817848214749412E-2</v>
      </c>
      <c r="N1971" s="27">
        <v>1.0208511723576233E-3</v>
      </c>
      <c r="O1971" s="27">
        <v>0</v>
      </c>
      <c r="P1971" s="27">
        <v>0.34839736842105262</v>
      </c>
      <c r="Q1971" s="27">
        <v>0.34839736842105262</v>
      </c>
      <c r="R1971" s="27">
        <v>3.5817848214749412E-2</v>
      </c>
      <c r="S1971" s="22" t="s">
        <v>3383</v>
      </c>
      <c r="T1971" s="28">
        <v>141.76130485196342</v>
      </c>
      <c r="U1971" s="22">
        <v>1.1842862979934632</v>
      </c>
      <c r="V1971" s="22">
        <v>0.12485773343707415</v>
      </c>
      <c r="W1971" s="22">
        <v>0.10280745912943309</v>
      </c>
      <c r="X1971" s="27">
        <v>6.7888675329440193E-3</v>
      </c>
      <c r="Y1971" s="27">
        <v>-0.3057906526733592</v>
      </c>
      <c r="Z1971" s="23" t="s">
        <v>3429</v>
      </c>
      <c r="AA1971" s="23" t="s">
        <v>3429</v>
      </c>
      <c r="AB1971" s="23" t="s">
        <v>3429</v>
      </c>
      <c r="AC1971" s="23" t="s">
        <v>3429</v>
      </c>
      <c r="AD1971" s="23" t="s">
        <v>3429</v>
      </c>
      <c r="AE1971" s="23" t="s">
        <v>3429</v>
      </c>
      <c r="AH1971" s="38"/>
      <c r="AJ1971" s="43"/>
      <c r="AK1971" s="22">
        <f t="shared" si="431"/>
        <v>1.1842862979934632</v>
      </c>
      <c r="AL1971" s="22">
        <f t="shared" si="432"/>
        <v>6.7888675329440202E-3</v>
      </c>
      <c r="AM1971" s="28">
        <f t="shared" si="433"/>
        <v>141.76130485196342</v>
      </c>
      <c r="AN1971" s="22">
        <f t="shared" si="434"/>
        <v>0.34348210090450609</v>
      </c>
      <c r="AO1971" s="22" t="str">
        <f t="shared" si="435"/>
        <v>KEEP</v>
      </c>
      <c r="AP1971" s="22">
        <f t="shared" si="436"/>
        <v>6.7888675329440202E-3</v>
      </c>
      <c r="AQ1971" s="22">
        <f t="shared" si="437"/>
        <v>1.0239598653508724</v>
      </c>
      <c r="AR1971" s="22">
        <f t="shared" si="438"/>
        <v>138.99894552560315</v>
      </c>
      <c r="AS1971" s="22">
        <f t="shared" si="439"/>
        <v>0.1222934488305361</v>
      </c>
      <c r="AT1971" s="22" t="str">
        <f t="shared" si="440"/>
        <v>DROP</v>
      </c>
      <c r="AU1971" s="22">
        <f t="shared" si="441"/>
        <v>0.12485773343707415</v>
      </c>
      <c r="AV1971" s="22">
        <f t="shared" si="442"/>
        <v>0.34348210090450609</v>
      </c>
      <c r="AW1971" s="22">
        <f t="shared" si="443"/>
        <v>1.0886992368462893</v>
      </c>
      <c r="AX1971" s="22" t="str">
        <f t="shared" si="444"/>
        <v>DROP</v>
      </c>
    </row>
    <row r="1972" spans="1:50" x14ac:dyDescent="0.25">
      <c r="A1972" s="23" t="s">
        <v>18</v>
      </c>
      <c r="B1972" s="22" t="s">
        <v>1990</v>
      </c>
      <c r="C1972" s="34">
        <v>2.6175671086092908E-2</v>
      </c>
      <c r="D1972" s="32">
        <v>5.3416834377570967E-6</v>
      </c>
      <c r="E1972" s="32">
        <v>1.2216235292643826E-5</v>
      </c>
      <c r="F1972" s="22">
        <v>20</v>
      </c>
      <c r="H1972" s="27">
        <v>1.0642898072947164E-2</v>
      </c>
      <c r="I1972" s="27">
        <v>1.4570123574142547E-2</v>
      </c>
      <c r="J1972" s="27">
        <v>1.9556986683796393E-2</v>
      </c>
      <c r="K1972" s="27">
        <v>4.4770008330886103E-2</v>
      </c>
      <c r="M1972" s="27">
        <v>3.5817848214749412E-2</v>
      </c>
      <c r="N1972" s="27">
        <v>1.0208511723576233E-3</v>
      </c>
      <c r="O1972" s="27">
        <v>0</v>
      </c>
      <c r="P1972" s="27">
        <v>0.34839736842105262</v>
      </c>
      <c r="Q1972" s="27">
        <v>0.34839736842105262</v>
      </c>
      <c r="R1972" s="27">
        <v>3.5817848214749412E-2</v>
      </c>
      <c r="S1972" s="22" t="s">
        <v>3383</v>
      </c>
      <c r="T1972" s="28">
        <v>141.76130485196342</v>
      </c>
      <c r="U1972" s="22">
        <v>1.2152982889117661</v>
      </c>
      <c r="V1972" s="22">
        <v>0.12812728650206434</v>
      </c>
      <c r="W1972" s="22">
        <v>0.10280745912943309</v>
      </c>
      <c r="X1972" s="27">
        <v>7.9313089437790668E-3</v>
      </c>
      <c r="Y1972" s="27">
        <v>-0.30464821126252412</v>
      </c>
      <c r="Z1972" s="23" t="s">
        <v>3429</v>
      </c>
      <c r="AA1972" s="23" t="s">
        <v>3429</v>
      </c>
      <c r="AB1972" s="23" t="s">
        <v>3429</v>
      </c>
      <c r="AC1972" s="23" t="s">
        <v>3429</v>
      </c>
      <c r="AD1972" s="23" t="s">
        <v>3429</v>
      </c>
      <c r="AE1972" s="23" t="s">
        <v>3429</v>
      </c>
      <c r="AH1972" s="38"/>
      <c r="AJ1972" s="43"/>
      <c r="AK1972" s="22">
        <f t="shared" si="431"/>
        <v>1.2152982889117661</v>
      </c>
      <c r="AL1972" s="22">
        <f t="shared" si="432"/>
        <v>7.9313089437790685E-3</v>
      </c>
      <c r="AM1972" s="28">
        <f t="shared" si="433"/>
        <v>141.76130485196342</v>
      </c>
      <c r="AN1972" s="22">
        <f t="shared" si="434"/>
        <v>0.34348210090450609</v>
      </c>
      <c r="AO1972" s="22" t="str">
        <f t="shared" si="435"/>
        <v>KEEP</v>
      </c>
      <c r="AP1972" s="22">
        <f t="shared" si="436"/>
        <v>7.9313089437790685E-3</v>
      </c>
      <c r="AQ1972" s="22">
        <f t="shared" si="437"/>
        <v>1.0233341906144269</v>
      </c>
      <c r="AR1972" s="22">
        <f t="shared" si="438"/>
        <v>138.53409131085726</v>
      </c>
      <c r="AS1972" s="22">
        <f t="shared" si="439"/>
        <v>0.12557258212598155</v>
      </c>
      <c r="AT1972" s="22" t="str">
        <f t="shared" si="440"/>
        <v>DROP</v>
      </c>
      <c r="AU1972" s="22">
        <f t="shared" si="441"/>
        <v>0.12812728650206434</v>
      </c>
      <c r="AV1972" s="22">
        <f t="shared" si="442"/>
        <v>0.34348210090450609</v>
      </c>
      <c r="AW1972" s="22">
        <f t="shared" si="443"/>
        <v>1.0886992368462893</v>
      </c>
      <c r="AX1972" s="22" t="str">
        <f t="shared" si="444"/>
        <v>DROP</v>
      </c>
    </row>
    <row r="1973" spans="1:50" x14ac:dyDescent="0.25">
      <c r="A1973" s="23" t="s">
        <v>18</v>
      </c>
      <c r="B1973" s="22" t="s">
        <v>1991</v>
      </c>
      <c r="C1973" s="34">
        <v>2.6175671086092908E-2</v>
      </c>
      <c r="D1973" s="32">
        <v>5.3416834377570967E-6</v>
      </c>
      <c r="E1973" s="32">
        <v>1.2216235292643826E-5</v>
      </c>
      <c r="F1973" s="22">
        <v>20</v>
      </c>
      <c r="H1973" s="27">
        <v>1.0642898072947164E-2</v>
      </c>
      <c r="I1973" s="27">
        <v>1.4570123574142547E-2</v>
      </c>
      <c r="J1973" s="27">
        <v>1.9556986683796393E-2</v>
      </c>
      <c r="K1973" s="27">
        <v>4.4770008330886103E-2</v>
      </c>
      <c r="M1973" s="27">
        <v>3.5817848214749412E-2</v>
      </c>
      <c r="N1973" s="27">
        <v>1.0208511723576233E-3</v>
      </c>
      <c r="O1973" s="27">
        <v>0</v>
      </c>
      <c r="P1973" s="27">
        <v>0.34839736842105262</v>
      </c>
      <c r="Q1973" s="27">
        <v>0.34839736842105262</v>
      </c>
      <c r="R1973" s="27">
        <v>3.5817848214749412E-2</v>
      </c>
      <c r="S1973" s="22" t="s">
        <v>3383</v>
      </c>
      <c r="T1973" s="28">
        <v>141.76130485196342</v>
      </c>
      <c r="U1973" s="22">
        <v>1.2152982889117661</v>
      </c>
      <c r="V1973" s="22">
        <v>0.12812728650206434</v>
      </c>
      <c r="W1973" s="22">
        <v>0.10280745912943309</v>
      </c>
      <c r="X1973" s="27">
        <v>7.9313089437790668E-3</v>
      </c>
      <c r="Y1973" s="27">
        <v>-0.30464821126252412</v>
      </c>
      <c r="Z1973" s="23" t="s">
        <v>3429</v>
      </c>
      <c r="AA1973" s="23" t="s">
        <v>3429</v>
      </c>
      <c r="AB1973" s="23" t="s">
        <v>3429</v>
      </c>
      <c r="AC1973" s="23" t="s">
        <v>3429</v>
      </c>
      <c r="AD1973" s="23" t="s">
        <v>3429</v>
      </c>
      <c r="AE1973" s="23" t="s">
        <v>3429</v>
      </c>
      <c r="AH1973" s="38"/>
      <c r="AJ1973" s="43"/>
      <c r="AK1973" s="22">
        <f t="shared" si="431"/>
        <v>1.2152982889117661</v>
      </c>
      <c r="AL1973" s="22">
        <f t="shared" si="432"/>
        <v>7.9313089437790685E-3</v>
      </c>
      <c r="AM1973" s="28">
        <f t="shared" si="433"/>
        <v>141.76130485196342</v>
      </c>
      <c r="AN1973" s="22">
        <f t="shared" si="434"/>
        <v>0.34348210090450609</v>
      </c>
      <c r="AO1973" s="22" t="str">
        <f t="shared" si="435"/>
        <v>KEEP</v>
      </c>
      <c r="AP1973" s="22">
        <f t="shared" si="436"/>
        <v>7.9313089437790685E-3</v>
      </c>
      <c r="AQ1973" s="22">
        <f t="shared" si="437"/>
        <v>1.0233341906144269</v>
      </c>
      <c r="AR1973" s="22">
        <f t="shared" si="438"/>
        <v>138.53409131085726</v>
      </c>
      <c r="AS1973" s="22">
        <f t="shared" si="439"/>
        <v>0.12557258212598155</v>
      </c>
      <c r="AT1973" s="22" t="str">
        <f t="shared" si="440"/>
        <v>DROP</v>
      </c>
      <c r="AU1973" s="22">
        <f t="shared" si="441"/>
        <v>0.12812728650206434</v>
      </c>
      <c r="AV1973" s="22">
        <f t="shared" si="442"/>
        <v>0.34348210090450609</v>
      </c>
      <c r="AW1973" s="22">
        <f t="shared" si="443"/>
        <v>1.0886992368462893</v>
      </c>
      <c r="AX1973" s="22" t="str">
        <f t="shared" si="444"/>
        <v>DROP</v>
      </c>
    </row>
    <row r="1974" spans="1:50" x14ac:dyDescent="0.25">
      <c r="A1974" s="23" t="s">
        <v>18</v>
      </c>
      <c r="B1974" s="22" t="s">
        <v>1992</v>
      </c>
      <c r="C1974" s="34">
        <v>2.6175671086092908E-2</v>
      </c>
      <c r="D1974" s="32">
        <v>5.2378551832533874E-7</v>
      </c>
      <c r="E1974" s="32">
        <v>1.1807283788184865E-5</v>
      </c>
      <c r="F1974" s="22">
        <v>20</v>
      </c>
      <c r="H1974" s="27">
        <v>1.0642898072947164E-2</v>
      </c>
      <c r="I1974" s="27">
        <v>1.4082373149149788E-2</v>
      </c>
      <c r="J1974" s="27">
        <v>1.89022956979541E-2</v>
      </c>
      <c r="K1974" s="27">
        <v>4.3627566920051056E-2</v>
      </c>
      <c r="M1974" s="27">
        <v>3.5817848214749412E-2</v>
      </c>
      <c r="N1974" s="27">
        <v>1.0208511723576233E-3</v>
      </c>
      <c r="O1974" s="27">
        <v>0</v>
      </c>
      <c r="P1974" s="27">
        <v>0.34839736842105262</v>
      </c>
      <c r="Q1974" s="27">
        <v>0.34839736842105262</v>
      </c>
      <c r="R1974" s="27">
        <v>3.5817848214749412E-2</v>
      </c>
      <c r="S1974" s="22" t="s">
        <v>3383</v>
      </c>
      <c r="T1974" s="28">
        <v>141.76130485196342</v>
      </c>
      <c r="U1974" s="22">
        <v>1.1842862979934632</v>
      </c>
      <c r="V1974" s="22">
        <v>0.12485773343707415</v>
      </c>
      <c r="W1974" s="22">
        <v>0.10280745912943309</v>
      </c>
      <c r="X1974" s="27">
        <v>6.7888675329440193E-3</v>
      </c>
      <c r="Y1974" s="27">
        <v>-0.3057906526733592</v>
      </c>
      <c r="Z1974" s="23" t="s">
        <v>3429</v>
      </c>
      <c r="AA1974" s="23" t="s">
        <v>3429</v>
      </c>
      <c r="AB1974" s="23" t="s">
        <v>3429</v>
      </c>
      <c r="AC1974" s="23" t="s">
        <v>3429</v>
      </c>
      <c r="AD1974" s="23" t="s">
        <v>3429</v>
      </c>
      <c r="AE1974" s="23" t="s">
        <v>3429</v>
      </c>
      <c r="AH1974" s="38"/>
      <c r="AJ1974" s="43"/>
      <c r="AK1974" s="22">
        <f t="shared" si="431"/>
        <v>1.1842862979934632</v>
      </c>
      <c r="AL1974" s="22">
        <f t="shared" si="432"/>
        <v>6.7888675329440202E-3</v>
      </c>
      <c r="AM1974" s="28">
        <f t="shared" si="433"/>
        <v>141.76130485196342</v>
      </c>
      <c r="AN1974" s="22">
        <f t="shared" si="434"/>
        <v>0.34348210090450609</v>
      </c>
      <c r="AO1974" s="22" t="str">
        <f t="shared" si="435"/>
        <v>KEEP</v>
      </c>
      <c r="AP1974" s="22">
        <f t="shared" si="436"/>
        <v>6.7888675329440202E-3</v>
      </c>
      <c r="AQ1974" s="22">
        <f t="shared" si="437"/>
        <v>1.0239598653508724</v>
      </c>
      <c r="AR1974" s="22">
        <f t="shared" si="438"/>
        <v>138.99894552560315</v>
      </c>
      <c r="AS1974" s="22">
        <f t="shared" si="439"/>
        <v>0.1222934488305361</v>
      </c>
      <c r="AT1974" s="22" t="str">
        <f t="shared" si="440"/>
        <v>DROP</v>
      </c>
      <c r="AU1974" s="22">
        <f t="shared" si="441"/>
        <v>0.12485773343707415</v>
      </c>
      <c r="AV1974" s="22">
        <f t="shared" si="442"/>
        <v>0.34348210090450609</v>
      </c>
      <c r="AW1974" s="22">
        <f t="shared" si="443"/>
        <v>1.0886992368462893</v>
      </c>
      <c r="AX1974" s="22" t="str">
        <f t="shared" si="444"/>
        <v>DROP</v>
      </c>
    </row>
    <row r="1975" spans="1:50" x14ac:dyDescent="0.25">
      <c r="A1975" s="23" t="s">
        <v>18</v>
      </c>
      <c r="B1975" s="22" t="s">
        <v>1993</v>
      </c>
      <c r="C1975" s="34">
        <v>2.6175671086092908E-2</v>
      </c>
      <c r="D1975" s="32">
        <v>2.9703447938659192E-6</v>
      </c>
      <c r="E1975" s="32">
        <v>5.2997791907473886E-6</v>
      </c>
      <c r="F1975" s="22">
        <v>20</v>
      </c>
      <c r="H1975" s="27">
        <v>1.0642898072947164E-2</v>
      </c>
      <c r="I1975" s="27">
        <v>6.3209684387265192E-3</v>
      </c>
      <c r="J1975" s="27">
        <v>8.4844232758778636E-3</v>
      </c>
      <c r="K1975" s="27">
        <v>2.5448289787551547E-2</v>
      </c>
      <c r="M1975" s="27">
        <v>3.5817848214749412E-2</v>
      </c>
      <c r="N1975" s="27">
        <v>1.0208511723576233E-3</v>
      </c>
      <c r="O1975" s="27">
        <v>0</v>
      </c>
      <c r="P1975" s="27">
        <v>0.34839736842105262</v>
      </c>
      <c r="Q1975" s="27">
        <v>0.34839736842105262</v>
      </c>
      <c r="R1975" s="27">
        <v>3.5817848214749412E-2</v>
      </c>
      <c r="S1975" s="22" t="s">
        <v>3383</v>
      </c>
      <c r="T1975" s="28">
        <v>141.76130485196342</v>
      </c>
      <c r="U1975" s="22">
        <v>0.69080315567433004</v>
      </c>
      <c r="V1975" s="22">
        <v>7.2830460349673998E-2</v>
      </c>
      <c r="W1975" s="22">
        <v>0.10280745912943309</v>
      </c>
      <c r="X1975" s="27">
        <v>-1.1390409599555489E-2</v>
      </c>
      <c r="Y1975" s="27">
        <v>-0.3239699298058587</v>
      </c>
      <c r="Z1975" s="23" t="s">
        <v>3429</v>
      </c>
      <c r="AA1975" s="23" t="s">
        <v>3429</v>
      </c>
      <c r="AB1975" s="23" t="s">
        <v>3429</v>
      </c>
      <c r="AC1975" s="23" t="s">
        <v>3429</v>
      </c>
      <c r="AD1975" s="23" t="s">
        <v>3429</v>
      </c>
      <c r="AE1975" s="23" t="s">
        <v>3429</v>
      </c>
      <c r="AH1975" s="38"/>
      <c r="AJ1975" s="43"/>
      <c r="AK1975" s="22">
        <f t="shared" si="431"/>
        <v>0.69080315567433004</v>
      </c>
      <c r="AL1975" s="22" t="str">
        <f t="shared" si="432"/>
        <v>DROP</v>
      </c>
      <c r="AM1975" s="28">
        <f t="shared" si="433"/>
        <v>141.76130485196342</v>
      </c>
      <c r="AN1975" s="22">
        <f t="shared" si="434"/>
        <v>0.34348210090450609</v>
      </c>
      <c r="AO1975" s="22" t="str">
        <f t="shared" si="435"/>
        <v>DROP</v>
      </c>
      <c r="AP1975" s="22" t="str">
        <f t="shared" si="436"/>
        <v>DROP</v>
      </c>
      <c r="AQ1975" s="22" t="str">
        <f t="shared" si="437"/>
        <v>DROP</v>
      </c>
      <c r="AR1975" s="22" t="str">
        <f t="shared" si="438"/>
        <v>DROP</v>
      </c>
      <c r="AS1975" s="22" t="str">
        <f t="shared" si="439"/>
        <v>DROP</v>
      </c>
      <c r="AT1975" s="22" t="str">
        <f t="shared" si="440"/>
        <v>DROP</v>
      </c>
      <c r="AU1975" s="22">
        <f t="shared" si="441"/>
        <v>7.2830460349673998E-2</v>
      </c>
      <c r="AV1975" s="22">
        <f t="shared" si="442"/>
        <v>0.34348210090450609</v>
      </c>
      <c r="AW1975" s="22">
        <f t="shared" si="443"/>
        <v>1.0886992368462893</v>
      </c>
      <c r="AX1975" s="22" t="str">
        <f t="shared" si="444"/>
        <v>DROP</v>
      </c>
    </row>
    <row r="1976" spans="1:50" x14ac:dyDescent="0.25">
      <c r="A1976" s="23" t="s">
        <v>18</v>
      </c>
      <c r="B1976" s="22" t="s">
        <v>1994</v>
      </c>
      <c r="C1976" s="34">
        <v>2376.3283717801969</v>
      </c>
      <c r="D1976" s="32">
        <v>0.96405789544822984</v>
      </c>
      <c r="E1976" s="32">
        <v>9.6081766495682559E-4</v>
      </c>
      <c r="F1976" s="22">
        <v>10</v>
      </c>
      <c r="H1976" s="27">
        <v>520.36992364543903</v>
      </c>
      <c r="I1976" s="27">
        <v>346.68544902058983</v>
      </c>
      <c r="J1976" s="27">
        <v>1023.4225480391101</v>
      </c>
      <c r="K1976" s="27">
        <v>1890.477920705139</v>
      </c>
      <c r="M1976" s="27">
        <v>1873.6959877853267</v>
      </c>
      <c r="N1976" s="27">
        <v>92.676806499427684</v>
      </c>
      <c r="O1976" s="27">
        <v>0</v>
      </c>
      <c r="P1976" s="27">
        <v>108</v>
      </c>
      <c r="Q1976" s="27">
        <v>108</v>
      </c>
      <c r="R1976" s="27">
        <v>1873.6959877853267</v>
      </c>
      <c r="S1976" s="22" t="s">
        <v>3367</v>
      </c>
      <c r="T1976" s="28">
        <v>0.48405862541581773</v>
      </c>
      <c r="U1976" s="22">
        <v>0.9614036189881171</v>
      </c>
      <c r="V1976" s="22">
        <v>9.4205102905628024</v>
      </c>
      <c r="W1976" s="22">
        <v>17.349036923938211</v>
      </c>
      <c r="X1976" s="27">
        <v>-75.89487357961525</v>
      </c>
      <c r="Y1976" s="27">
        <v>1689.8011142057112</v>
      </c>
      <c r="Z1976" s="23" t="s">
        <v>3429</v>
      </c>
      <c r="AA1976" s="23" t="s">
        <v>3429</v>
      </c>
      <c r="AB1976" s="23" t="s">
        <v>3429</v>
      </c>
      <c r="AC1976" s="23" t="s">
        <v>3429</v>
      </c>
      <c r="AD1976" s="23" t="s">
        <v>3429</v>
      </c>
      <c r="AE1976" s="23" t="s">
        <v>3429</v>
      </c>
      <c r="AH1976" s="38"/>
      <c r="AJ1976" s="43"/>
      <c r="AK1976" s="22">
        <f t="shared" si="431"/>
        <v>0.9614036189881171</v>
      </c>
      <c r="AL1976" s="22" t="str">
        <f t="shared" si="432"/>
        <v>DROP</v>
      </c>
      <c r="AM1976" s="28">
        <f t="shared" si="433"/>
        <v>0.48405862541581773</v>
      </c>
      <c r="AN1976" s="22">
        <f t="shared" si="434"/>
        <v>0</v>
      </c>
      <c r="AO1976" s="22" t="str">
        <f t="shared" si="435"/>
        <v>DROP</v>
      </c>
      <c r="AP1976" s="22" t="str">
        <f t="shared" si="436"/>
        <v>DROP</v>
      </c>
      <c r="AQ1976" s="22" t="str">
        <f t="shared" si="437"/>
        <v>DROP</v>
      </c>
      <c r="AR1976" s="22" t="str">
        <f t="shared" si="438"/>
        <v>DROP</v>
      </c>
      <c r="AS1976" s="22" t="str">
        <f t="shared" si="439"/>
        <v>DROP</v>
      </c>
      <c r="AT1976" s="22" t="str">
        <f t="shared" si="440"/>
        <v>DROP</v>
      </c>
      <c r="AU1976" s="22">
        <f t="shared" si="441"/>
        <v>9.4205102905628024</v>
      </c>
      <c r="AV1976" s="22">
        <f t="shared" si="442"/>
        <v>0</v>
      </c>
      <c r="AW1976" s="22">
        <f t="shared" si="443"/>
        <v>17.349036923938211</v>
      </c>
      <c r="AX1976" s="22" t="str">
        <f t="shared" si="444"/>
        <v>DROP</v>
      </c>
    </row>
    <row r="1977" spans="1:50" x14ac:dyDescent="0.25">
      <c r="A1977" s="23" t="s">
        <v>18</v>
      </c>
      <c r="B1977" s="22" t="s">
        <v>1995</v>
      </c>
      <c r="C1977" s="34">
        <v>7606.3342467188631</v>
      </c>
      <c r="D1977" s="32">
        <v>1.7881285350102472</v>
      </c>
      <c r="E1977" s="32">
        <v>0.85267108271457992</v>
      </c>
      <c r="F1977" s="22">
        <v>10</v>
      </c>
      <c r="H1977" s="27">
        <v>1665.6399924315233</v>
      </c>
      <c r="I1977" s="27">
        <v>643.02999539081816</v>
      </c>
      <c r="J1977" s="27">
        <v>1898.2377201223808</v>
      </c>
      <c r="K1977" s="27">
        <v>4206.9077079447225</v>
      </c>
      <c r="M1977" s="27">
        <v>5997.4699326400678</v>
      </c>
      <c r="N1977" s="27">
        <v>296.64703562203567</v>
      </c>
      <c r="O1977" s="27">
        <v>0</v>
      </c>
      <c r="P1977" s="27">
        <v>108</v>
      </c>
      <c r="Q1977" s="27">
        <v>108</v>
      </c>
      <c r="R1977" s="27">
        <v>5997.4699326400678</v>
      </c>
      <c r="S1977" s="22" t="s">
        <v>3367</v>
      </c>
      <c r="T1977" s="28">
        <v>0.15122688641729445</v>
      </c>
      <c r="U1977" s="22">
        <v>0.6683872780181761</v>
      </c>
      <c r="V1977" s="22">
        <v>10.396487154484491</v>
      </c>
      <c r="W1977" s="22">
        <v>55.532129005926556</v>
      </c>
      <c r="X1977" s="27">
        <v>-2087.2092603173814</v>
      </c>
      <c r="Y1977" s="27">
        <v>3802.2606723226868</v>
      </c>
      <c r="Z1977" s="23" t="s">
        <v>3429</v>
      </c>
      <c r="AA1977" s="23" t="s">
        <v>3429</v>
      </c>
      <c r="AB1977" s="23" t="s">
        <v>3429</v>
      </c>
      <c r="AC1977" s="23" t="s">
        <v>3429</v>
      </c>
      <c r="AD1977" s="23" t="s">
        <v>3429</v>
      </c>
      <c r="AE1977" s="23" t="s">
        <v>3429</v>
      </c>
      <c r="AH1977" s="38"/>
      <c r="AJ1977" s="43"/>
      <c r="AK1977" s="22">
        <f t="shared" si="431"/>
        <v>0.6683872780181761</v>
      </c>
      <c r="AL1977" s="22" t="str">
        <f t="shared" si="432"/>
        <v>DROP</v>
      </c>
      <c r="AM1977" s="28">
        <f t="shared" si="433"/>
        <v>0.15122688641729445</v>
      </c>
      <c r="AN1977" s="22">
        <f t="shared" si="434"/>
        <v>0</v>
      </c>
      <c r="AO1977" s="22" t="str">
        <f t="shared" si="435"/>
        <v>DROP</v>
      </c>
      <c r="AP1977" s="22" t="str">
        <f t="shared" si="436"/>
        <v>DROP</v>
      </c>
      <c r="AQ1977" s="22" t="str">
        <f t="shared" si="437"/>
        <v>DROP</v>
      </c>
      <c r="AR1977" s="22" t="str">
        <f t="shared" si="438"/>
        <v>DROP</v>
      </c>
      <c r="AS1977" s="22" t="str">
        <f t="shared" si="439"/>
        <v>DROP</v>
      </c>
      <c r="AT1977" s="22" t="str">
        <f t="shared" si="440"/>
        <v>DROP</v>
      </c>
      <c r="AU1977" s="22">
        <f t="shared" si="441"/>
        <v>10.396487154484491</v>
      </c>
      <c r="AV1977" s="22">
        <f t="shared" si="442"/>
        <v>0</v>
      </c>
      <c r="AW1977" s="22">
        <f t="shared" si="443"/>
        <v>55.532129005926556</v>
      </c>
      <c r="AX1977" s="22" t="str">
        <f t="shared" si="444"/>
        <v>DROP</v>
      </c>
    </row>
    <row r="1978" spans="1:50" x14ac:dyDescent="0.25">
      <c r="A1978" s="23" t="s">
        <v>18</v>
      </c>
      <c r="B1978" s="22" t="s">
        <v>1996</v>
      </c>
      <c r="C1978" s="34">
        <v>0</v>
      </c>
      <c r="D1978" s="32">
        <v>0</v>
      </c>
      <c r="E1978" s="32">
        <v>0</v>
      </c>
      <c r="F1978" s="22">
        <v>10</v>
      </c>
      <c r="H1978" s="27">
        <v>0</v>
      </c>
      <c r="I1978" s="27">
        <v>0</v>
      </c>
      <c r="J1978" s="27">
        <v>0</v>
      </c>
      <c r="K1978" s="27">
        <v>0</v>
      </c>
      <c r="M1978" s="27">
        <v>0</v>
      </c>
      <c r="N1978" s="27">
        <v>0</v>
      </c>
      <c r="O1978" s="27">
        <v>0</v>
      </c>
      <c r="P1978" s="27">
        <v>108</v>
      </c>
      <c r="Q1978" s="27">
        <v>108</v>
      </c>
      <c r="R1978" s="27">
        <v>0</v>
      </c>
      <c r="S1978" s="22" t="s">
        <v>3367</v>
      </c>
      <c r="T1978" s="28">
        <v>0</v>
      </c>
      <c r="U1978" s="22">
        <v>0</v>
      </c>
      <c r="V1978" s="22">
        <v>0</v>
      </c>
      <c r="W1978" s="22">
        <v>0</v>
      </c>
      <c r="X1978" s="27">
        <v>0</v>
      </c>
      <c r="Y1978" s="27">
        <v>-108</v>
      </c>
      <c r="Z1978" s="23" t="s">
        <v>3429</v>
      </c>
      <c r="AA1978" s="23" t="s">
        <v>3429</v>
      </c>
      <c r="AB1978" s="23" t="s">
        <v>3429</v>
      </c>
      <c r="AC1978" s="23" t="s">
        <v>3429</v>
      </c>
      <c r="AD1978" s="23" t="s">
        <v>3429</v>
      </c>
      <c r="AE1978" s="23" t="s">
        <v>3429</v>
      </c>
      <c r="AH1978" s="38"/>
      <c r="AJ1978" s="43"/>
      <c r="AK1978" s="22" t="e">
        <f t="shared" si="431"/>
        <v>#DIV/0!</v>
      </c>
      <c r="AL1978" s="22" t="e">
        <f t="shared" si="432"/>
        <v>#DIV/0!</v>
      </c>
      <c r="AM1978" s="28">
        <f t="shared" si="433"/>
        <v>0</v>
      </c>
      <c r="AN1978" s="22">
        <f t="shared" si="434"/>
        <v>0</v>
      </c>
      <c r="AO1978" s="22" t="e">
        <f t="shared" si="435"/>
        <v>#DIV/0!</v>
      </c>
      <c r="AP1978" s="22" t="e">
        <f t="shared" si="436"/>
        <v>#DIV/0!</v>
      </c>
      <c r="AQ1978" s="22" t="e">
        <f t="shared" si="437"/>
        <v>#DIV/0!</v>
      </c>
      <c r="AR1978" s="22" t="e">
        <f t="shared" si="438"/>
        <v>#DIV/0!</v>
      </c>
      <c r="AS1978" s="22" t="e">
        <f t="shared" si="439"/>
        <v>#DIV/0!</v>
      </c>
      <c r="AT1978" s="22" t="str">
        <f t="shared" si="440"/>
        <v>DROP</v>
      </c>
      <c r="AU1978" s="22">
        <f t="shared" si="441"/>
        <v>0</v>
      </c>
      <c r="AV1978" s="22">
        <f t="shared" si="442"/>
        <v>0</v>
      </c>
      <c r="AW1978" s="22">
        <f t="shared" si="443"/>
        <v>0</v>
      </c>
      <c r="AX1978" s="22" t="str">
        <f t="shared" si="444"/>
        <v>DROP</v>
      </c>
    </row>
    <row r="1979" spans="1:50" x14ac:dyDescent="0.25">
      <c r="A1979" s="23" t="s">
        <v>18</v>
      </c>
      <c r="B1979" s="22" t="s">
        <v>1997</v>
      </c>
      <c r="C1979" s="34">
        <v>3627.4971885477171</v>
      </c>
      <c r="D1979" s="32">
        <v>1.4716473307583584</v>
      </c>
      <c r="E1979" s="32">
        <v>1.4667010753765695E-3</v>
      </c>
      <c r="F1979" s="22">
        <v>10</v>
      </c>
      <c r="H1979" s="27">
        <v>794.35168028335977</v>
      </c>
      <c r="I1979" s="27">
        <v>529.2199960944273</v>
      </c>
      <c r="J1979" s="27">
        <v>1562.2682705787281</v>
      </c>
      <c r="K1979" s="27">
        <v>2885.8399469565152</v>
      </c>
      <c r="M1979" s="27">
        <v>2860.2221008675883</v>
      </c>
      <c r="N1979" s="27">
        <v>141.47239035336096</v>
      </c>
      <c r="O1979" s="27">
        <v>0</v>
      </c>
      <c r="P1979" s="27">
        <v>108</v>
      </c>
      <c r="Q1979" s="27">
        <v>108</v>
      </c>
      <c r="R1979" s="27">
        <v>2860.2221008675883</v>
      </c>
      <c r="S1979" s="22" t="s">
        <v>3367</v>
      </c>
      <c r="T1979" s="28">
        <v>0.31710079578064415</v>
      </c>
      <c r="U1979" s="22">
        <v>0.96140361898811699</v>
      </c>
      <c r="V1979" s="22">
        <v>11.567772862034616</v>
      </c>
      <c r="W1979" s="22">
        <v>26.483537970996188</v>
      </c>
      <c r="X1979" s="27">
        <v>-115.85454426443403</v>
      </c>
      <c r="Y1979" s="27">
        <v>2636.3675566031543</v>
      </c>
      <c r="Z1979" s="23" t="s">
        <v>3429</v>
      </c>
      <c r="AA1979" s="23" t="s">
        <v>3429</v>
      </c>
      <c r="AB1979" s="23" t="s">
        <v>3429</v>
      </c>
      <c r="AC1979" s="23" t="s">
        <v>3429</v>
      </c>
      <c r="AD1979" s="23" t="s">
        <v>3429</v>
      </c>
      <c r="AE1979" s="23" t="s">
        <v>3429</v>
      </c>
      <c r="AH1979" s="38"/>
      <c r="AJ1979" s="43"/>
      <c r="AK1979" s="22">
        <f t="shared" si="431"/>
        <v>0.96140361898811699</v>
      </c>
      <c r="AL1979" s="22" t="str">
        <f t="shared" si="432"/>
        <v>DROP</v>
      </c>
      <c r="AM1979" s="28">
        <f t="shared" si="433"/>
        <v>0.31710079578064415</v>
      </c>
      <c r="AN1979" s="22">
        <f t="shared" si="434"/>
        <v>0</v>
      </c>
      <c r="AO1979" s="22" t="str">
        <f t="shared" si="435"/>
        <v>DROP</v>
      </c>
      <c r="AP1979" s="22" t="str">
        <f t="shared" si="436"/>
        <v>DROP</v>
      </c>
      <c r="AQ1979" s="22" t="str">
        <f t="shared" si="437"/>
        <v>DROP</v>
      </c>
      <c r="AR1979" s="22" t="str">
        <f t="shared" si="438"/>
        <v>DROP</v>
      </c>
      <c r="AS1979" s="22" t="str">
        <f t="shared" si="439"/>
        <v>DROP</v>
      </c>
      <c r="AT1979" s="22" t="str">
        <f t="shared" si="440"/>
        <v>DROP</v>
      </c>
      <c r="AU1979" s="22">
        <f t="shared" si="441"/>
        <v>11.567772862034616</v>
      </c>
      <c r="AV1979" s="22">
        <f t="shared" si="442"/>
        <v>0</v>
      </c>
      <c r="AW1979" s="22">
        <f t="shared" si="443"/>
        <v>26.483537970996188</v>
      </c>
      <c r="AX1979" s="22" t="str">
        <f t="shared" si="444"/>
        <v>DROP</v>
      </c>
    </row>
    <row r="1980" spans="1:50" x14ac:dyDescent="0.25">
      <c r="A1980" s="23" t="s">
        <v>18</v>
      </c>
      <c r="B1980" s="22" t="s">
        <v>1998</v>
      </c>
      <c r="C1980" s="34">
        <v>21066.867331731919</v>
      </c>
      <c r="D1980" s="32">
        <v>4.9524863616655841</v>
      </c>
      <c r="E1980" s="32">
        <v>2.3615986353611791</v>
      </c>
      <c r="F1980" s="22">
        <v>10</v>
      </c>
      <c r="H1980" s="27">
        <v>4613.2362324359474</v>
      </c>
      <c r="I1980" s="27">
        <v>1780.9666475104154</v>
      </c>
      <c r="J1980" s="27">
        <v>5257.4500300401432</v>
      </c>
      <c r="K1980" s="27">
        <v>11651.652909986506</v>
      </c>
      <c r="M1980" s="27">
        <v>16610.87973506844</v>
      </c>
      <c r="N1980" s="27">
        <v>821.60782593754482</v>
      </c>
      <c r="O1980" s="27">
        <v>0</v>
      </c>
      <c r="P1980" s="27">
        <v>108</v>
      </c>
      <c r="Q1980" s="27">
        <v>108</v>
      </c>
      <c r="R1980" s="27">
        <v>16610.87973506844</v>
      </c>
      <c r="S1980" s="22" t="s">
        <v>3367</v>
      </c>
      <c r="T1980" s="28">
        <v>5.4601485216927363E-2</v>
      </c>
      <c r="U1980" s="22">
        <v>0.6683872780181761</v>
      </c>
      <c r="V1980" s="22">
        <v>12.533944513897966</v>
      </c>
      <c r="W1980" s="22">
        <v>153.80444199137443</v>
      </c>
      <c r="X1980" s="27">
        <v>-5780.8346510194806</v>
      </c>
      <c r="Y1980" s="27">
        <v>10722.045084048961</v>
      </c>
      <c r="Z1980" s="23" t="s">
        <v>3429</v>
      </c>
      <c r="AA1980" s="23" t="s">
        <v>3429</v>
      </c>
      <c r="AB1980" s="23" t="s">
        <v>3429</v>
      </c>
      <c r="AC1980" s="23" t="s">
        <v>3429</v>
      </c>
      <c r="AD1980" s="23" t="s">
        <v>3429</v>
      </c>
      <c r="AE1980" s="23" t="s">
        <v>3429</v>
      </c>
      <c r="AH1980" s="38"/>
      <c r="AJ1980" s="43"/>
      <c r="AK1980" s="22">
        <f t="shared" si="431"/>
        <v>0.6683872780181761</v>
      </c>
      <c r="AL1980" s="22" t="str">
        <f t="shared" si="432"/>
        <v>DROP</v>
      </c>
      <c r="AM1980" s="28">
        <f t="shared" si="433"/>
        <v>5.4601485216927363E-2</v>
      </c>
      <c r="AN1980" s="22">
        <f t="shared" si="434"/>
        <v>0</v>
      </c>
      <c r="AO1980" s="22" t="str">
        <f t="shared" si="435"/>
        <v>DROP</v>
      </c>
      <c r="AP1980" s="22" t="str">
        <f t="shared" si="436"/>
        <v>DROP</v>
      </c>
      <c r="AQ1980" s="22" t="str">
        <f t="shared" si="437"/>
        <v>DROP</v>
      </c>
      <c r="AR1980" s="22" t="str">
        <f t="shared" si="438"/>
        <v>DROP</v>
      </c>
      <c r="AS1980" s="22" t="str">
        <f t="shared" si="439"/>
        <v>DROP</v>
      </c>
      <c r="AT1980" s="22" t="str">
        <f t="shared" si="440"/>
        <v>DROP</v>
      </c>
      <c r="AU1980" s="22">
        <f t="shared" si="441"/>
        <v>12.533944513897966</v>
      </c>
      <c r="AV1980" s="22">
        <f t="shared" si="442"/>
        <v>0</v>
      </c>
      <c r="AW1980" s="22">
        <f t="shared" si="443"/>
        <v>153.80444199137443</v>
      </c>
      <c r="AX1980" s="22" t="str">
        <f t="shared" si="444"/>
        <v>DROP</v>
      </c>
    </row>
    <row r="1981" spans="1:50" x14ac:dyDescent="0.25">
      <c r="A1981" s="23" t="s">
        <v>18</v>
      </c>
      <c r="B1981" s="22" t="s">
        <v>1999</v>
      </c>
      <c r="C1981" s="34">
        <v>1283.6173148254165</v>
      </c>
      <c r="D1981" s="32">
        <v>0.52075353801564683</v>
      </c>
      <c r="E1981" s="32">
        <v>5.1900326814041241E-4</v>
      </c>
      <c r="F1981" s="22">
        <v>10</v>
      </c>
      <c r="H1981" s="27">
        <v>281.08734972737557</v>
      </c>
      <c r="I1981" s="27">
        <v>187.26849809375403</v>
      </c>
      <c r="J1981" s="27">
        <v>552.82044293466856</v>
      </c>
      <c r="K1981" s="27">
        <v>1021.1762907557982</v>
      </c>
      <c r="M1981" s="27">
        <v>1012.111222170192</v>
      </c>
      <c r="N1981" s="27">
        <v>50.061075278191247</v>
      </c>
      <c r="O1981" s="27">
        <v>0</v>
      </c>
      <c r="P1981" s="27">
        <v>108</v>
      </c>
      <c r="Q1981" s="27">
        <v>108</v>
      </c>
      <c r="R1981" s="27">
        <v>1012.111222170192</v>
      </c>
      <c r="S1981" s="22" t="s">
        <v>3367</v>
      </c>
      <c r="T1981" s="28">
        <v>0.89612552892135078</v>
      </c>
      <c r="U1981" s="22">
        <v>0.96140361898811688</v>
      </c>
      <c r="V1981" s="22">
        <v>6.4606437034450357</v>
      </c>
      <c r="W1981" s="22">
        <v>9.3714002052795564</v>
      </c>
      <c r="X1981" s="27">
        <v>-40.99600669258507</v>
      </c>
      <c r="Y1981" s="27">
        <v>863.11521547760685</v>
      </c>
      <c r="Z1981" s="23" t="s">
        <v>3429</v>
      </c>
      <c r="AA1981" s="23" t="s">
        <v>3429</v>
      </c>
      <c r="AB1981" s="23" t="s">
        <v>3429</v>
      </c>
      <c r="AC1981" s="23" t="s">
        <v>3429</v>
      </c>
      <c r="AD1981" s="23" t="s">
        <v>3429</v>
      </c>
      <c r="AE1981" s="23" t="s">
        <v>3429</v>
      </c>
      <c r="AH1981" s="38"/>
      <c r="AJ1981" s="43"/>
      <c r="AK1981" s="22">
        <f t="shared" si="431"/>
        <v>0.96140361898811688</v>
      </c>
      <c r="AL1981" s="22" t="str">
        <f t="shared" si="432"/>
        <v>DROP</v>
      </c>
      <c r="AM1981" s="28">
        <f t="shared" si="433"/>
        <v>0.89612552892135078</v>
      </c>
      <c r="AN1981" s="22">
        <f t="shared" si="434"/>
        <v>0</v>
      </c>
      <c r="AO1981" s="22" t="str">
        <f t="shared" si="435"/>
        <v>DROP</v>
      </c>
      <c r="AP1981" s="22" t="str">
        <f t="shared" si="436"/>
        <v>DROP</v>
      </c>
      <c r="AQ1981" s="22" t="str">
        <f t="shared" si="437"/>
        <v>DROP</v>
      </c>
      <c r="AR1981" s="22" t="str">
        <f t="shared" si="438"/>
        <v>DROP</v>
      </c>
      <c r="AS1981" s="22" t="str">
        <f t="shared" si="439"/>
        <v>DROP</v>
      </c>
      <c r="AT1981" s="22" t="str">
        <f t="shared" si="440"/>
        <v>DROP</v>
      </c>
      <c r="AU1981" s="22">
        <f t="shared" si="441"/>
        <v>6.4606437034450357</v>
      </c>
      <c r="AV1981" s="22">
        <f t="shared" si="442"/>
        <v>0</v>
      </c>
      <c r="AW1981" s="22">
        <f t="shared" si="443"/>
        <v>9.3714002052795564</v>
      </c>
      <c r="AX1981" s="22" t="str">
        <f t="shared" si="444"/>
        <v>DROP</v>
      </c>
    </row>
    <row r="1982" spans="1:50" x14ac:dyDescent="0.25">
      <c r="A1982" s="23" t="s">
        <v>18</v>
      </c>
      <c r="B1982" s="22" t="s">
        <v>2000</v>
      </c>
      <c r="C1982" s="34">
        <v>9873.5733282872825</v>
      </c>
      <c r="D1982" s="32">
        <v>4.0056317285357323</v>
      </c>
      <c r="E1982" s="32">
        <v>3.9921686677326217E-3</v>
      </c>
      <c r="F1982" s="22">
        <v>10</v>
      </c>
      <c r="H1982" s="27">
        <v>2162.1214727573583</v>
      </c>
      <c r="I1982" s="27">
        <v>1440.4676741668832</v>
      </c>
      <c r="J1982" s="27">
        <v>4252.2900849417765</v>
      </c>
      <c r="K1982" s="27">
        <v>7854.879231866018</v>
      </c>
      <c r="M1982" s="27">
        <v>7785.1508023939459</v>
      </c>
      <c r="N1982" s="27">
        <v>385.06935980320401</v>
      </c>
      <c r="O1982" s="27">
        <v>0</v>
      </c>
      <c r="P1982" s="27">
        <v>108</v>
      </c>
      <c r="Q1982" s="27">
        <v>108</v>
      </c>
      <c r="R1982" s="27">
        <v>7785.1508023939459</v>
      </c>
      <c r="S1982" s="22" t="s">
        <v>3367</v>
      </c>
      <c r="T1982" s="28">
        <v>0.11650110926760736</v>
      </c>
      <c r="U1982" s="22">
        <v>0.96140361898811677</v>
      </c>
      <c r="V1982" s="22">
        <v>15.930576653558623</v>
      </c>
      <c r="W1982" s="22">
        <v>72.084729651795797</v>
      </c>
      <c r="X1982" s="27">
        <v>-315.34093033113186</v>
      </c>
      <c r="Y1982" s="27">
        <v>7361.8098720628141</v>
      </c>
      <c r="Z1982" s="23" t="s">
        <v>3429</v>
      </c>
      <c r="AA1982" s="23" t="s">
        <v>3429</v>
      </c>
      <c r="AB1982" s="23" t="s">
        <v>3429</v>
      </c>
      <c r="AC1982" s="23" t="s">
        <v>3429</v>
      </c>
      <c r="AD1982" s="23" t="s">
        <v>3429</v>
      </c>
      <c r="AE1982" s="23" t="s">
        <v>3429</v>
      </c>
      <c r="AH1982" s="38"/>
      <c r="AJ1982" s="43"/>
      <c r="AK1982" s="22">
        <f t="shared" si="431"/>
        <v>0.96140361898811677</v>
      </c>
      <c r="AL1982" s="22" t="str">
        <f t="shared" si="432"/>
        <v>DROP</v>
      </c>
      <c r="AM1982" s="28">
        <f t="shared" si="433"/>
        <v>0.11650110926760736</v>
      </c>
      <c r="AN1982" s="22">
        <f t="shared" si="434"/>
        <v>0</v>
      </c>
      <c r="AO1982" s="22" t="str">
        <f t="shared" si="435"/>
        <v>DROP</v>
      </c>
      <c r="AP1982" s="22" t="str">
        <f t="shared" si="436"/>
        <v>DROP</v>
      </c>
      <c r="AQ1982" s="22" t="str">
        <f t="shared" si="437"/>
        <v>DROP</v>
      </c>
      <c r="AR1982" s="22" t="str">
        <f t="shared" si="438"/>
        <v>DROP</v>
      </c>
      <c r="AS1982" s="22" t="str">
        <f t="shared" si="439"/>
        <v>DROP</v>
      </c>
      <c r="AT1982" s="22" t="str">
        <f t="shared" si="440"/>
        <v>DROP</v>
      </c>
      <c r="AU1982" s="22">
        <f t="shared" si="441"/>
        <v>15.930576653558623</v>
      </c>
      <c r="AV1982" s="22">
        <f t="shared" si="442"/>
        <v>0</v>
      </c>
      <c r="AW1982" s="22">
        <f t="shared" si="443"/>
        <v>72.084729651795797</v>
      </c>
      <c r="AX1982" s="22" t="str">
        <f t="shared" si="444"/>
        <v>DROP</v>
      </c>
    </row>
    <row r="1983" spans="1:50" x14ac:dyDescent="0.25">
      <c r="A1983" s="23" t="s">
        <v>18</v>
      </c>
      <c r="B1983" s="22" t="s">
        <v>2001</v>
      </c>
      <c r="C1983" s="34">
        <v>3057.4221604894083</v>
      </c>
      <c r="D1983" s="32">
        <v>1.2403723359705932</v>
      </c>
      <c r="E1983" s="32">
        <v>1.2362034035001655E-3</v>
      </c>
      <c r="F1983" s="22">
        <v>10</v>
      </c>
      <c r="H1983" s="27">
        <v>669.5162819664838</v>
      </c>
      <c r="I1983" s="27">
        <v>446.0510538620191</v>
      </c>
      <c r="J1983" s="27">
        <v>1316.7518492300094</v>
      </c>
      <c r="K1983" s="27">
        <v>2432.3191850585126</v>
      </c>
      <c r="M1983" s="27">
        <v>2410.7272812567485</v>
      </c>
      <c r="N1983" s="27">
        <v>119.23946425908692</v>
      </c>
      <c r="O1983" s="27">
        <v>0</v>
      </c>
      <c r="P1983" s="27">
        <v>108</v>
      </c>
      <c r="Q1983" s="27">
        <v>108</v>
      </c>
      <c r="R1983" s="27">
        <v>2410.7272812567485</v>
      </c>
      <c r="S1983" s="22" t="s">
        <v>3367</v>
      </c>
      <c r="T1983" s="28">
        <v>0.37622617512407974</v>
      </c>
      <c r="U1983" s="22">
        <v>0.96140361898811699</v>
      </c>
      <c r="V1983" s="22">
        <v>10.70377098885124</v>
      </c>
      <c r="W1983" s="22">
        <v>22.32154890052545</v>
      </c>
      <c r="X1983" s="27">
        <v>-97.647560457322925</v>
      </c>
      <c r="Y1983" s="27">
        <v>2205.0797207994256</v>
      </c>
      <c r="Z1983" s="23" t="s">
        <v>3429</v>
      </c>
      <c r="AA1983" s="23" t="s">
        <v>3429</v>
      </c>
      <c r="AB1983" s="23" t="s">
        <v>3429</v>
      </c>
      <c r="AC1983" s="23" t="s">
        <v>3429</v>
      </c>
      <c r="AD1983" s="23" t="s">
        <v>3429</v>
      </c>
      <c r="AE1983" s="23" t="s">
        <v>3429</v>
      </c>
      <c r="AH1983" s="38"/>
      <c r="AJ1983" s="43"/>
      <c r="AK1983" s="22">
        <f t="shared" si="431"/>
        <v>0.96140361898811699</v>
      </c>
      <c r="AL1983" s="22" t="str">
        <f t="shared" si="432"/>
        <v>DROP</v>
      </c>
      <c r="AM1983" s="28">
        <f t="shared" si="433"/>
        <v>0.37622617512407974</v>
      </c>
      <c r="AN1983" s="22">
        <f t="shared" si="434"/>
        <v>0</v>
      </c>
      <c r="AO1983" s="22" t="str">
        <f t="shared" si="435"/>
        <v>DROP</v>
      </c>
      <c r="AP1983" s="22" t="str">
        <f t="shared" si="436"/>
        <v>DROP</v>
      </c>
      <c r="AQ1983" s="22" t="str">
        <f t="shared" si="437"/>
        <v>DROP</v>
      </c>
      <c r="AR1983" s="22" t="str">
        <f t="shared" si="438"/>
        <v>DROP</v>
      </c>
      <c r="AS1983" s="22" t="str">
        <f t="shared" si="439"/>
        <v>DROP</v>
      </c>
      <c r="AT1983" s="22" t="str">
        <f t="shared" si="440"/>
        <v>DROP</v>
      </c>
      <c r="AU1983" s="22">
        <f t="shared" si="441"/>
        <v>10.70377098885124</v>
      </c>
      <c r="AV1983" s="22">
        <f t="shared" si="442"/>
        <v>0</v>
      </c>
      <c r="AW1983" s="22">
        <f t="shared" si="443"/>
        <v>22.32154890052545</v>
      </c>
      <c r="AX1983" s="22" t="str">
        <f t="shared" si="444"/>
        <v>DROP</v>
      </c>
    </row>
    <row r="1984" spans="1:50" x14ac:dyDescent="0.25">
      <c r="A1984" s="23" t="s">
        <v>18</v>
      </c>
      <c r="B1984" s="22" t="s">
        <v>2002</v>
      </c>
      <c r="C1984" s="34">
        <v>3131.6279238439383</v>
      </c>
      <c r="D1984" s="32">
        <v>1.2704770356826558</v>
      </c>
      <c r="E1984" s="32">
        <v>1.2662069203202026E-3</v>
      </c>
      <c r="F1984" s="22">
        <v>10</v>
      </c>
      <c r="H1984" s="27">
        <v>685.76590801539612</v>
      </c>
      <c r="I1984" s="27">
        <v>456.87702332566198</v>
      </c>
      <c r="J1984" s="27">
        <v>1348.7103328778678</v>
      </c>
      <c r="K1984" s="27">
        <v>2491.3532642189257</v>
      </c>
      <c r="M1984" s="27">
        <v>2469.2373098870808</v>
      </c>
      <c r="N1984" s="27">
        <v>122.13348902991359</v>
      </c>
      <c r="O1984" s="27">
        <v>0</v>
      </c>
      <c r="P1984" s="27">
        <v>108</v>
      </c>
      <c r="Q1984" s="27">
        <v>108</v>
      </c>
      <c r="R1984" s="27">
        <v>2469.2373098870808</v>
      </c>
      <c r="S1984" s="22" t="s">
        <v>3367</v>
      </c>
      <c r="T1984" s="28">
        <v>0.3673112748875379</v>
      </c>
      <c r="U1984" s="22">
        <v>0.96140361898811677</v>
      </c>
      <c r="V1984" s="22">
        <v>10.825687624694599</v>
      </c>
      <c r="W1984" s="22">
        <v>22.863308424880376</v>
      </c>
      <c r="X1984" s="27">
        <v>-100.01753469806863</v>
      </c>
      <c r="Y1984" s="27">
        <v>2261.2197751890121</v>
      </c>
      <c r="Z1984" s="23" t="s">
        <v>3429</v>
      </c>
      <c r="AA1984" s="23" t="s">
        <v>3429</v>
      </c>
      <c r="AB1984" s="23" t="s">
        <v>3429</v>
      </c>
      <c r="AC1984" s="23" t="s">
        <v>3429</v>
      </c>
      <c r="AD1984" s="23" t="s">
        <v>3429</v>
      </c>
      <c r="AE1984" s="23" t="s">
        <v>3429</v>
      </c>
      <c r="AH1984" s="38"/>
      <c r="AJ1984" s="43"/>
      <c r="AK1984" s="22">
        <f t="shared" si="431"/>
        <v>0.96140361898811677</v>
      </c>
      <c r="AL1984" s="22" t="str">
        <f t="shared" si="432"/>
        <v>DROP</v>
      </c>
      <c r="AM1984" s="28">
        <f t="shared" si="433"/>
        <v>0.3673112748875379</v>
      </c>
      <c r="AN1984" s="22">
        <f t="shared" si="434"/>
        <v>0</v>
      </c>
      <c r="AO1984" s="22" t="str">
        <f t="shared" si="435"/>
        <v>DROP</v>
      </c>
      <c r="AP1984" s="22" t="str">
        <f t="shared" si="436"/>
        <v>DROP</v>
      </c>
      <c r="AQ1984" s="22" t="str">
        <f t="shared" si="437"/>
        <v>DROP</v>
      </c>
      <c r="AR1984" s="22" t="str">
        <f t="shared" si="438"/>
        <v>DROP</v>
      </c>
      <c r="AS1984" s="22" t="str">
        <f t="shared" si="439"/>
        <v>DROP</v>
      </c>
      <c r="AT1984" s="22" t="str">
        <f t="shared" si="440"/>
        <v>DROP</v>
      </c>
      <c r="AU1984" s="22">
        <f t="shared" si="441"/>
        <v>10.825687624694599</v>
      </c>
      <c r="AV1984" s="22">
        <f t="shared" si="442"/>
        <v>0</v>
      </c>
      <c r="AW1984" s="22">
        <f t="shared" si="443"/>
        <v>22.863308424880376</v>
      </c>
      <c r="AX1984" s="22" t="str">
        <f t="shared" si="444"/>
        <v>DROP</v>
      </c>
    </row>
    <row r="1985" spans="1:50" x14ac:dyDescent="0.25">
      <c r="A1985" s="23" t="s">
        <v>18</v>
      </c>
      <c r="B1985" s="22" t="s">
        <v>2003</v>
      </c>
      <c r="C1985" s="34">
        <v>3850.8519444762424</v>
      </c>
      <c r="D1985" s="32">
        <v>1.5622606140469375</v>
      </c>
      <c r="E1985" s="32">
        <v>1.5570098044212343E-3</v>
      </c>
      <c r="F1985" s="22">
        <v>10</v>
      </c>
      <c r="H1985" s="27">
        <v>843.26204918212511</v>
      </c>
      <c r="I1985" s="27">
        <v>561.80549428126108</v>
      </c>
      <c r="J1985" s="27">
        <v>1658.4613288040027</v>
      </c>
      <c r="K1985" s="27">
        <v>3063.528872267389</v>
      </c>
      <c r="M1985" s="27">
        <v>3036.3336665105703</v>
      </c>
      <c r="N1985" s="27">
        <v>150.18322583457345</v>
      </c>
      <c r="O1985" s="27">
        <v>0</v>
      </c>
      <c r="P1985" s="27">
        <v>108</v>
      </c>
      <c r="Q1985" s="27">
        <v>108</v>
      </c>
      <c r="R1985" s="27">
        <v>3036.3336665105703</v>
      </c>
      <c r="S1985" s="22" t="s">
        <v>3367</v>
      </c>
      <c r="T1985" s="28">
        <v>0.29870850964045081</v>
      </c>
      <c r="U1985" s="22">
        <v>0.96140361898811688</v>
      </c>
      <c r="V1985" s="22">
        <v>11.865716149314414</v>
      </c>
      <c r="W1985" s="22">
        <v>28.114200615838612</v>
      </c>
      <c r="X1985" s="27">
        <v>-122.98802007775475</v>
      </c>
      <c r="Y1985" s="27">
        <v>2805.3456464328156</v>
      </c>
      <c r="Z1985" s="23" t="s">
        <v>3429</v>
      </c>
      <c r="AA1985" s="23" t="s">
        <v>3429</v>
      </c>
      <c r="AB1985" s="23" t="s">
        <v>3429</v>
      </c>
      <c r="AC1985" s="23" t="s">
        <v>3429</v>
      </c>
      <c r="AD1985" s="23" t="s">
        <v>3429</v>
      </c>
      <c r="AE1985" s="23" t="s">
        <v>3429</v>
      </c>
      <c r="AH1985" s="38"/>
      <c r="AJ1985" s="43"/>
      <c r="AK1985" s="22">
        <f t="shared" si="431"/>
        <v>0.96140361898811688</v>
      </c>
      <c r="AL1985" s="22" t="str">
        <f t="shared" si="432"/>
        <v>DROP</v>
      </c>
      <c r="AM1985" s="28">
        <f t="shared" si="433"/>
        <v>0.29870850964045081</v>
      </c>
      <c r="AN1985" s="22">
        <f t="shared" si="434"/>
        <v>0</v>
      </c>
      <c r="AO1985" s="22" t="str">
        <f t="shared" si="435"/>
        <v>DROP</v>
      </c>
      <c r="AP1985" s="22" t="str">
        <f t="shared" si="436"/>
        <v>DROP</v>
      </c>
      <c r="AQ1985" s="22" t="str">
        <f t="shared" si="437"/>
        <v>DROP</v>
      </c>
      <c r="AR1985" s="22" t="str">
        <f t="shared" si="438"/>
        <v>DROP</v>
      </c>
      <c r="AS1985" s="22" t="str">
        <f t="shared" si="439"/>
        <v>DROP</v>
      </c>
      <c r="AT1985" s="22" t="str">
        <f t="shared" si="440"/>
        <v>DROP</v>
      </c>
      <c r="AU1985" s="22">
        <f t="shared" si="441"/>
        <v>11.865716149314414</v>
      </c>
      <c r="AV1985" s="22">
        <f t="shared" si="442"/>
        <v>0</v>
      </c>
      <c r="AW1985" s="22">
        <f t="shared" si="443"/>
        <v>28.114200615838612</v>
      </c>
      <c r="AX1985" s="22" t="str">
        <f t="shared" si="444"/>
        <v>DROP</v>
      </c>
    </row>
    <row r="1986" spans="1:50" x14ac:dyDescent="0.25">
      <c r="A1986" s="23" t="s">
        <v>18</v>
      </c>
      <c r="B1986" s="22" t="s">
        <v>2004</v>
      </c>
      <c r="C1986" s="34">
        <v>2817.9544711341914</v>
      </c>
      <c r="D1986" s="32">
        <v>1.1432221612013147</v>
      </c>
      <c r="E1986" s="32">
        <v>1.1393797536834018E-3</v>
      </c>
      <c r="F1986" s="22">
        <v>10</v>
      </c>
      <c r="H1986" s="27">
        <v>617.07749248556183</v>
      </c>
      <c r="I1986" s="27">
        <v>411.11482013442054</v>
      </c>
      <c r="J1986" s="27">
        <v>1213.619371528976</v>
      </c>
      <c r="K1986" s="27">
        <v>2241.8116841489582</v>
      </c>
      <c r="M1986" s="27">
        <v>2221.9109315984042</v>
      </c>
      <c r="N1986" s="27">
        <v>109.90022437423346</v>
      </c>
      <c r="O1986" s="27">
        <v>0</v>
      </c>
      <c r="P1986" s="27">
        <v>108</v>
      </c>
      <c r="Q1986" s="27">
        <v>108</v>
      </c>
      <c r="R1986" s="27">
        <v>2221.9109315984042</v>
      </c>
      <c r="S1986" s="22" t="s">
        <v>3367</v>
      </c>
      <c r="T1986" s="28">
        <v>0.40819759757067908</v>
      </c>
      <c r="U1986" s="22">
        <v>0.96140361898811688</v>
      </c>
      <c r="V1986" s="22">
        <v>10.288248626576681</v>
      </c>
      <c r="W1986" s="22">
        <v>20.57324936665189</v>
      </c>
      <c r="X1986" s="27">
        <v>-89.999471823679414</v>
      </c>
      <c r="Y1986" s="27">
        <v>2023.9114597747248</v>
      </c>
      <c r="Z1986" s="23" t="s">
        <v>3429</v>
      </c>
      <c r="AA1986" s="23" t="s">
        <v>3429</v>
      </c>
      <c r="AB1986" s="23" t="s">
        <v>3429</v>
      </c>
      <c r="AC1986" s="23" t="s">
        <v>3429</v>
      </c>
      <c r="AD1986" s="23" t="s">
        <v>3429</v>
      </c>
      <c r="AE1986" s="23" t="s">
        <v>3429</v>
      </c>
      <c r="AH1986" s="38"/>
      <c r="AJ1986" s="43"/>
      <c r="AK1986" s="22">
        <f t="shared" si="431"/>
        <v>0.96140361898811688</v>
      </c>
      <c r="AL1986" s="22" t="str">
        <f t="shared" si="432"/>
        <v>DROP</v>
      </c>
      <c r="AM1986" s="28">
        <f t="shared" si="433"/>
        <v>0.40819759757067908</v>
      </c>
      <c r="AN1986" s="22">
        <f t="shared" si="434"/>
        <v>0</v>
      </c>
      <c r="AO1986" s="22" t="str">
        <f t="shared" si="435"/>
        <v>DROP</v>
      </c>
      <c r="AP1986" s="22" t="str">
        <f t="shared" si="436"/>
        <v>DROP</v>
      </c>
      <c r="AQ1986" s="22" t="str">
        <f t="shared" si="437"/>
        <v>DROP</v>
      </c>
      <c r="AR1986" s="22" t="str">
        <f t="shared" si="438"/>
        <v>DROP</v>
      </c>
      <c r="AS1986" s="22" t="str">
        <f t="shared" si="439"/>
        <v>DROP</v>
      </c>
      <c r="AT1986" s="22" t="str">
        <f t="shared" si="440"/>
        <v>DROP</v>
      </c>
      <c r="AU1986" s="22">
        <f t="shared" si="441"/>
        <v>10.288248626576681</v>
      </c>
      <c r="AV1986" s="22">
        <f t="shared" si="442"/>
        <v>0</v>
      </c>
      <c r="AW1986" s="22">
        <f t="shared" si="443"/>
        <v>20.57324936665189</v>
      </c>
      <c r="AX1986" s="22" t="str">
        <f t="shared" si="444"/>
        <v>DROP</v>
      </c>
    </row>
    <row r="1987" spans="1:50" x14ac:dyDescent="0.25">
      <c r="A1987" s="23" t="s">
        <v>18</v>
      </c>
      <c r="B1987" s="22" t="s">
        <v>2005</v>
      </c>
      <c r="C1987" s="34">
        <v>2161.790739180431</v>
      </c>
      <c r="D1987" s="32">
        <v>0.87702165035907398</v>
      </c>
      <c r="E1987" s="32">
        <v>8.7407395156781636E-4</v>
      </c>
      <c r="F1987" s="22">
        <v>10</v>
      </c>
      <c r="H1987" s="27">
        <v>473.39033411531818</v>
      </c>
      <c r="I1987" s="27">
        <v>315.38629172695983</v>
      </c>
      <c r="J1987" s="27">
        <v>931.02679448378456</v>
      </c>
      <c r="K1987" s="27">
        <v>1719.8034203260627</v>
      </c>
      <c r="M1987" s="27">
        <v>1704.5365794288093</v>
      </c>
      <c r="N1987" s="27">
        <v>84.309838828036817</v>
      </c>
      <c r="O1987" s="27">
        <v>0</v>
      </c>
      <c r="P1987" s="27">
        <v>108</v>
      </c>
      <c r="Q1987" s="27">
        <v>108</v>
      </c>
      <c r="R1987" s="27">
        <v>1704.5365794288093</v>
      </c>
      <c r="S1987" s="22" t="s">
        <v>3367</v>
      </c>
      <c r="T1987" s="28">
        <v>0.53209694367393789</v>
      </c>
      <c r="U1987" s="22">
        <v>0.96140361898811699</v>
      </c>
      <c r="V1987" s="22">
        <v>8.942877966134164</v>
      </c>
      <c r="W1987" s="22">
        <v>15.782746105822309</v>
      </c>
      <c r="X1987" s="27">
        <v>-69.042997930783486</v>
      </c>
      <c r="Y1987" s="27">
        <v>1527.4935814980258</v>
      </c>
      <c r="Z1987" s="23" t="s">
        <v>3429</v>
      </c>
      <c r="AA1987" s="23" t="s">
        <v>3429</v>
      </c>
      <c r="AB1987" s="23" t="s">
        <v>3429</v>
      </c>
      <c r="AC1987" s="23" t="s">
        <v>3429</v>
      </c>
      <c r="AD1987" s="23" t="s">
        <v>3429</v>
      </c>
      <c r="AE1987" s="23" t="s">
        <v>3429</v>
      </c>
      <c r="AH1987" s="38"/>
      <c r="AJ1987" s="43"/>
      <c r="AK1987" s="22">
        <f t="shared" si="431"/>
        <v>0.96140361898811699</v>
      </c>
      <c r="AL1987" s="22" t="str">
        <f t="shared" si="432"/>
        <v>DROP</v>
      </c>
      <c r="AM1987" s="28">
        <f t="shared" si="433"/>
        <v>0.53209694367393789</v>
      </c>
      <c r="AN1987" s="22">
        <f t="shared" si="434"/>
        <v>0</v>
      </c>
      <c r="AO1987" s="22" t="str">
        <f t="shared" si="435"/>
        <v>DROP</v>
      </c>
      <c r="AP1987" s="22" t="str">
        <f t="shared" si="436"/>
        <v>DROP</v>
      </c>
      <c r="AQ1987" s="22" t="str">
        <f t="shared" si="437"/>
        <v>DROP</v>
      </c>
      <c r="AR1987" s="22" t="str">
        <f t="shared" si="438"/>
        <v>DROP</v>
      </c>
      <c r="AS1987" s="22" t="str">
        <f t="shared" si="439"/>
        <v>DROP</v>
      </c>
      <c r="AT1987" s="22" t="str">
        <f t="shared" si="440"/>
        <v>DROP</v>
      </c>
      <c r="AU1987" s="22">
        <f t="shared" si="441"/>
        <v>8.942877966134164</v>
      </c>
      <c r="AV1987" s="22">
        <f t="shared" si="442"/>
        <v>0</v>
      </c>
      <c r="AW1987" s="22">
        <f t="shared" si="443"/>
        <v>15.782746105822309</v>
      </c>
      <c r="AX1987" s="22" t="str">
        <f t="shared" si="444"/>
        <v>DROP</v>
      </c>
    </row>
    <row r="1988" spans="1:50" x14ac:dyDescent="0.25">
      <c r="A1988" s="23" t="s">
        <v>18</v>
      </c>
      <c r="B1988" s="22" t="s">
        <v>2006</v>
      </c>
      <c r="C1988" s="34">
        <v>835.12675333224433</v>
      </c>
      <c r="D1988" s="32">
        <v>0.33880441348552259</v>
      </c>
      <c r="E1988" s="32">
        <v>3.376656806393093E-4</v>
      </c>
      <c r="F1988" s="22">
        <v>10</v>
      </c>
      <c r="H1988" s="27">
        <v>182.8765965287057</v>
      </c>
      <c r="I1988" s="27">
        <v>121.83766221298848</v>
      </c>
      <c r="J1988" s="27">
        <v>359.6672749358442</v>
      </c>
      <c r="K1988" s="27">
        <v>664.3815336775383</v>
      </c>
      <c r="M1988" s="27">
        <v>658.48376242656309</v>
      </c>
      <c r="N1988" s="27">
        <v>32.569943379957529</v>
      </c>
      <c r="O1988" s="27">
        <v>0</v>
      </c>
      <c r="P1988" s="27">
        <v>108</v>
      </c>
      <c r="Q1988" s="27">
        <v>108</v>
      </c>
      <c r="R1988" s="27">
        <v>658.48376242656309</v>
      </c>
      <c r="S1988" s="22" t="s">
        <v>3367</v>
      </c>
      <c r="T1988" s="28">
        <v>1.377374441174088</v>
      </c>
      <c r="U1988" s="22">
        <v>0.96140361898811677</v>
      </c>
      <c r="V1988" s="22">
        <v>4.7263413337354017</v>
      </c>
      <c r="W1988" s="22">
        <v>6.0970718743200285</v>
      </c>
      <c r="X1988" s="27">
        <v>-26.672172128982311</v>
      </c>
      <c r="Y1988" s="27">
        <v>523.81159029758078</v>
      </c>
      <c r="Z1988" s="23" t="s">
        <v>3429</v>
      </c>
      <c r="AA1988" s="23" t="s">
        <v>3429</v>
      </c>
      <c r="AB1988" s="23" t="s">
        <v>3429</v>
      </c>
      <c r="AC1988" s="23" t="s">
        <v>3429</v>
      </c>
      <c r="AD1988" s="23" t="s">
        <v>3429</v>
      </c>
      <c r="AE1988" s="23" t="s">
        <v>3430</v>
      </c>
      <c r="AH1988" s="38"/>
      <c r="AJ1988" s="43"/>
      <c r="AK1988" s="22">
        <f t="shared" ref="AK1988:AK2051" si="445">IF(K1988/(N1988+M1988)&lt;0,9999,IFERROR(K1988/(N1988+M1988),0))</f>
        <v>0.96140361898811677</v>
      </c>
      <c r="AL1988" s="22" t="str">
        <f t="shared" ref="AL1988:AL2051" si="446">IF(AK1988&gt;=1,K1988-M1988-N1988,"DROP")</f>
        <v>DROP</v>
      </c>
      <c r="AM1988" s="28">
        <f t="shared" ref="AM1988:AM2051" si="447">T1988</f>
        <v>1.377374441174088</v>
      </c>
      <c r="AN1988" s="22">
        <f t="shared" ref="AN1988:AN2051" si="448">IF(AM1988&gt;=2,$P1988-2*$C1988*$T$2,0)</f>
        <v>0</v>
      </c>
      <c r="AO1988" s="22" t="str">
        <f t="shared" ref="AO1988:AO2051" si="449">IF(OR(AK1988&lt;1,AM1988&lt;2),"DROP","KEEP")</f>
        <v>DROP</v>
      </c>
      <c r="AP1988" s="22" t="str">
        <f t="shared" ref="AP1988:AP2051" si="450">IF(AO1988="DROP","DROP",IF(AL1988&lt;AN1988,AL1988,AN1988))</f>
        <v>DROP</v>
      </c>
      <c r="AQ1988" s="22" t="str">
        <f t="shared" ref="AQ1988:AQ2051" si="451">IF(AO1988="DROP","DROP",IF(K1988/(AJ1988+M1988+AP1988)&lt;0,9999,IFERROR(K1988/(AJ1988+M1988+AP1988),0)))</f>
        <v>DROP</v>
      </c>
      <c r="AR1988" s="22" t="str">
        <f t="shared" ref="AR1988:AR2051" si="452">IF(AO1988="DROP","DROP",IF(C1988&lt;0,9999,IFERROR(($P1988-$AP1988)/($C1988*$T$2),0)))</f>
        <v>DROP</v>
      </c>
      <c r="AS1988" s="22" t="str">
        <f t="shared" ref="AS1988:AS2051" si="453">IF(AO1988="DROP","DROP",IF(R1988&lt;0,9999,IFERROR((R1988+AP1988)/P1988,0)))</f>
        <v>DROP</v>
      </c>
      <c r="AT1988" s="22" t="str">
        <f t="shared" ref="AT1988:AT2051" si="454">IF(Z1988="DROP","DROP",IF(OR(AO1988="DROP",AS1988&lt;1),"DROP","KEEP"))</f>
        <v>DROP</v>
      </c>
      <c r="AU1988" s="22">
        <f t="shared" ref="AU1988:AU2051" si="455">IFERROR(K1988/(N1988+Q1988),0)</f>
        <v>4.7263413337354017</v>
      </c>
      <c r="AV1988" s="22">
        <f t="shared" ref="AV1988:AV2051" si="456">AN1988</f>
        <v>0</v>
      </c>
      <c r="AW1988" s="22">
        <f t="shared" ref="AW1988:AW2051" si="457">IF(R1988&lt;0,9999,IFERROR((R1988+AV1988)/P1988,0))</f>
        <v>6.0970718743200285</v>
      </c>
      <c r="AX1988" s="22" t="str">
        <f t="shared" ref="AX1988:AX2051" si="458">IF(AC1988="DROP","DROP",IF(OR(AU1988&lt;1,AW1988&lt;1,AM1988&lt;2),"DROP","KEEP"))</f>
        <v>DROP</v>
      </c>
    </row>
    <row r="1989" spans="1:50" x14ac:dyDescent="0.25">
      <c r="A1989" s="23" t="s">
        <v>18</v>
      </c>
      <c r="B1989" s="22" t="s">
        <v>2007</v>
      </c>
      <c r="C1989" s="34">
        <v>2376.3283717801969</v>
      </c>
      <c r="D1989" s="32">
        <v>0.96405789544822984</v>
      </c>
      <c r="E1989" s="32">
        <v>9.6081766495682559E-4</v>
      </c>
      <c r="F1989" s="22">
        <v>10</v>
      </c>
      <c r="H1989" s="27">
        <v>520.36992364543903</v>
      </c>
      <c r="I1989" s="27">
        <v>346.68544902058983</v>
      </c>
      <c r="J1989" s="27">
        <v>1023.4225480391101</v>
      </c>
      <c r="K1989" s="27">
        <v>1890.477920705139</v>
      </c>
      <c r="M1989" s="27">
        <v>1873.6959877853267</v>
      </c>
      <c r="N1989" s="27">
        <v>92.676806499427684</v>
      </c>
      <c r="O1989" s="27">
        <v>0</v>
      </c>
      <c r="P1989" s="27">
        <v>108</v>
      </c>
      <c r="Q1989" s="27">
        <v>108</v>
      </c>
      <c r="R1989" s="27">
        <v>1873.6959877853267</v>
      </c>
      <c r="S1989" s="22" t="s">
        <v>3367</v>
      </c>
      <c r="T1989" s="28">
        <v>0.48405862541581773</v>
      </c>
      <c r="U1989" s="22">
        <v>0.9614036189881171</v>
      </c>
      <c r="V1989" s="22">
        <v>9.4205102905628024</v>
      </c>
      <c r="W1989" s="22">
        <v>17.349036923938211</v>
      </c>
      <c r="X1989" s="27">
        <v>-75.89487357961525</v>
      </c>
      <c r="Y1989" s="27">
        <v>1689.8011142057112</v>
      </c>
      <c r="Z1989" s="23" t="s">
        <v>3429</v>
      </c>
      <c r="AA1989" s="23" t="s">
        <v>3429</v>
      </c>
      <c r="AB1989" s="23" t="s">
        <v>3429</v>
      </c>
      <c r="AC1989" s="23" t="s">
        <v>3429</v>
      </c>
      <c r="AD1989" s="23" t="s">
        <v>3429</v>
      </c>
      <c r="AE1989" s="23" t="s">
        <v>3429</v>
      </c>
      <c r="AH1989" s="38"/>
      <c r="AJ1989" s="43"/>
      <c r="AK1989" s="22">
        <f t="shared" si="445"/>
        <v>0.9614036189881171</v>
      </c>
      <c r="AL1989" s="22" t="str">
        <f t="shared" si="446"/>
        <v>DROP</v>
      </c>
      <c r="AM1989" s="28">
        <f t="shared" si="447"/>
        <v>0.48405862541581773</v>
      </c>
      <c r="AN1989" s="22">
        <f t="shared" si="448"/>
        <v>0</v>
      </c>
      <c r="AO1989" s="22" t="str">
        <f t="shared" si="449"/>
        <v>DROP</v>
      </c>
      <c r="AP1989" s="22" t="str">
        <f t="shared" si="450"/>
        <v>DROP</v>
      </c>
      <c r="AQ1989" s="22" t="str">
        <f t="shared" si="451"/>
        <v>DROP</v>
      </c>
      <c r="AR1989" s="22" t="str">
        <f t="shared" si="452"/>
        <v>DROP</v>
      </c>
      <c r="AS1989" s="22" t="str">
        <f t="shared" si="453"/>
        <v>DROP</v>
      </c>
      <c r="AT1989" s="22" t="str">
        <f t="shared" si="454"/>
        <v>DROP</v>
      </c>
      <c r="AU1989" s="22">
        <f t="shared" si="455"/>
        <v>9.4205102905628024</v>
      </c>
      <c r="AV1989" s="22">
        <f t="shared" si="456"/>
        <v>0</v>
      </c>
      <c r="AW1989" s="22">
        <f t="shared" si="457"/>
        <v>17.349036923938211</v>
      </c>
      <c r="AX1989" s="22" t="str">
        <f t="shared" si="458"/>
        <v>DROP</v>
      </c>
    </row>
    <row r="1990" spans="1:50" x14ac:dyDescent="0.25">
      <c r="A1990" s="23" t="s">
        <v>18</v>
      </c>
      <c r="B1990" s="22" t="s">
        <v>2008</v>
      </c>
      <c r="C1990" s="34">
        <v>7606.3342467188631</v>
      </c>
      <c r="D1990" s="32">
        <v>1.7881285350102472</v>
      </c>
      <c r="E1990" s="32">
        <v>0.85267108271457992</v>
      </c>
      <c r="F1990" s="22">
        <v>10</v>
      </c>
      <c r="H1990" s="27">
        <v>1665.6399924315233</v>
      </c>
      <c r="I1990" s="27">
        <v>643.02999539081816</v>
      </c>
      <c r="J1990" s="27">
        <v>1898.2377201223808</v>
      </c>
      <c r="K1990" s="27">
        <v>4206.9077079447225</v>
      </c>
      <c r="M1990" s="27">
        <v>5997.4699326400678</v>
      </c>
      <c r="N1990" s="27">
        <v>296.64703562203567</v>
      </c>
      <c r="O1990" s="27">
        <v>0</v>
      </c>
      <c r="P1990" s="27">
        <v>108</v>
      </c>
      <c r="Q1990" s="27">
        <v>108</v>
      </c>
      <c r="R1990" s="27">
        <v>5997.4699326400678</v>
      </c>
      <c r="S1990" s="22" t="s">
        <v>3367</v>
      </c>
      <c r="T1990" s="28">
        <v>0.15122688641729445</v>
      </c>
      <c r="U1990" s="22">
        <v>0.6683872780181761</v>
      </c>
      <c r="V1990" s="22">
        <v>10.396487154484491</v>
      </c>
      <c r="W1990" s="22">
        <v>55.532129005926556</v>
      </c>
      <c r="X1990" s="27">
        <v>-2087.2092603173814</v>
      </c>
      <c r="Y1990" s="27">
        <v>3802.2606723226868</v>
      </c>
      <c r="Z1990" s="23" t="s">
        <v>3429</v>
      </c>
      <c r="AA1990" s="23" t="s">
        <v>3429</v>
      </c>
      <c r="AB1990" s="23" t="s">
        <v>3429</v>
      </c>
      <c r="AC1990" s="23" t="s">
        <v>3429</v>
      </c>
      <c r="AD1990" s="23" t="s">
        <v>3429</v>
      </c>
      <c r="AE1990" s="23" t="s">
        <v>3429</v>
      </c>
      <c r="AH1990" s="38"/>
      <c r="AJ1990" s="43"/>
      <c r="AK1990" s="22">
        <f t="shared" si="445"/>
        <v>0.6683872780181761</v>
      </c>
      <c r="AL1990" s="22" t="str">
        <f t="shared" si="446"/>
        <v>DROP</v>
      </c>
      <c r="AM1990" s="28">
        <f t="shared" si="447"/>
        <v>0.15122688641729445</v>
      </c>
      <c r="AN1990" s="22">
        <f t="shared" si="448"/>
        <v>0</v>
      </c>
      <c r="AO1990" s="22" t="str">
        <f t="shared" si="449"/>
        <v>DROP</v>
      </c>
      <c r="AP1990" s="22" t="str">
        <f t="shared" si="450"/>
        <v>DROP</v>
      </c>
      <c r="AQ1990" s="22" t="str">
        <f t="shared" si="451"/>
        <v>DROP</v>
      </c>
      <c r="AR1990" s="22" t="str">
        <f t="shared" si="452"/>
        <v>DROP</v>
      </c>
      <c r="AS1990" s="22" t="str">
        <f t="shared" si="453"/>
        <v>DROP</v>
      </c>
      <c r="AT1990" s="22" t="str">
        <f t="shared" si="454"/>
        <v>DROP</v>
      </c>
      <c r="AU1990" s="22">
        <f t="shared" si="455"/>
        <v>10.396487154484491</v>
      </c>
      <c r="AV1990" s="22">
        <f t="shared" si="456"/>
        <v>0</v>
      </c>
      <c r="AW1990" s="22">
        <f t="shared" si="457"/>
        <v>55.532129005926556</v>
      </c>
      <c r="AX1990" s="22" t="str">
        <f t="shared" si="458"/>
        <v>DROP</v>
      </c>
    </row>
    <row r="1991" spans="1:50" x14ac:dyDescent="0.25">
      <c r="A1991" s="23" t="s">
        <v>18</v>
      </c>
      <c r="B1991" s="22" t="s">
        <v>2009</v>
      </c>
      <c r="C1991" s="34">
        <v>0</v>
      </c>
      <c r="D1991" s="32">
        <v>0</v>
      </c>
      <c r="E1991" s="32">
        <v>0</v>
      </c>
      <c r="F1991" s="22">
        <v>10</v>
      </c>
      <c r="H1991" s="27">
        <v>0</v>
      </c>
      <c r="I1991" s="27">
        <v>0</v>
      </c>
      <c r="J1991" s="27">
        <v>0</v>
      </c>
      <c r="K1991" s="27">
        <v>0</v>
      </c>
      <c r="M1991" s="27">
        <v>0</v>
      </c>
      <c r="N1991" s="27">
        <v>0</v>
      </c>
      <c r="O1991" s="27">
        <v>0</v>
      </c>
      <c r="P1991" s="27">
        <v>108</v>
      </c>
      <c r="Q1991" s="27">
        <v>108</v>
      </c>
      <c r="R1991" s="27">
        <v>0</v>
      </c>
      <c r="S1991" s="22" t="s">
        <v>3367</v>
      </c>
      <c r="T1991" s="28">
        <v>0</v>
      </c>
      <c r="U1991" s="22">
        <v>0</v>
      </c>
      <c r="V1991" s="22">
        <v>0</v>
      </c>
      <c r="W1991" s="22">
        <v>0</v>
      </c>
      <c r="X1991" s="27">
        <v>0</v>
      </c>
      <c r="Y1991" s="27">
        <v>-108</v>
      </c>
      <c r="Z1991" s="23" t="s">
        <v>3429</v>
      </c>
      <c r="AA1991" s="23" t="s">
        <v>3429</v>
      </c>
      <c r="AB1991" s="23" t="s">
        <v>3429</v>
      </c>
      <c r="AC1991" s="23" t="s">
        <v>3429</v>
      </c>
      <c r="AD1991" s="23" t="s">
        <v>3429</v>
      </c>
      <c r="AE1991" s="23" t="s">
        <v>3429</v>
      </c>
      <c r="AH1991" s="38"/>
      <c r="AJ1991" s="43"/>
      <c r="AK1991" s="22" t="e">
        <f t="shared" si="445"/>
        <v>#DIV/0!</v>
      </c>
      <c r="AL1991" s="22" t="e">
        <f t="shared" si="446"/>
        <v>#DIV/0!</v>
      </c>
      <c r="AM1991" s="28">
        <f t="shared" si="447"/>
        <v>0</v>
      </c>
      <c r="AN1991" s="22">
        <f t="shared" si="448"/>
        <v>0</v>
      </c>
      <c r="AO1991" s="22" t="e">
        <f t="shared" si="449"/>
        <v>#DIV/0!</v>
      </c>
      <c r="AP1991" s="22" t="e">
        <f t="shared" si="450"/>
        <v>#DIV/0!</v>
      </c>
      <c r="AQ1991" s="22" t="e">
        <f t="shared" si="451"/>
        <v>#DIV/0!</v>
      </c>
      <c r="AR1991" s="22" t="e">
        <f t="shared" si="452"/>
        <v>#DIV/0!</v>
      </c>
      <c r="AS1991" s="22" t="e">
        <f t="shared" si="453"/>
        <v>#DIV/0!</v>
      </c>
      <c r="AT1991" s="22" t="str">
        <f t="shared" si="454"/>
        <v>DROP</v>
      </c>
      <c r="AU1991" s="22">
        <f t="shared" si="455"/>
        <v>0</v>
      </c>
      <c r="AV1991" s="22">
        <f t="shared" si="456"/>
        <v>0</v>
      </c>
      <c r="AW1991" s="22">
        <f t="shared" si="457"/>
        <v>0</v>
      </c>
      <c r="AX1991" s="22" t="str">
        <f t="shared" si="458"/>
        <v>DROP</v>
      </c>
    </row>
    <row r="1992" spans="1:50" x14ac:dyDescent="0.25">
      <c r="A1992" s="23" t="s">
        <v>18</v>
      </c>
      <c r="B1992" s="22" t="s">
        <v>2010</v>
      </c>
      <c r="C1992" s="34">
        <v>3627.4971885477171</v>
      </c>
      <c r="D1992" s="32">
        <v>1.4716473307583584</v>
      </c>
      <c r="E1992" s="32">
        <v>1.4667010753765695E-3</v>
      </c>
      <c r="F1992" s="22">
        <v>10</v>
      </c>
      <c r="H1992" s="27">
        <v>794.35168028335977</v>
      </c>
      <c r="I1992" s="27">
        <v>529.2199960944273</v>
      </c>
      <c r="J1992" s="27">
        <v>1562.2682705787281</v>
      </c>
      <c r="K1992" s="27">
        <v>2885.8399469565152</v>
      </c>
      <c r="M1992" s="27">
        <v>2860.2221008675883</v>
      </c>
      <c r="N1992" s="27">
        <v>141.47239035336096</v>
      </c>
      <c r="O1992" s="27">
        <v>0</v>
      </c>
      <c r="P1992" s="27">
        <v>108</v>
      </c>
      <c r="Q1992" s="27">
        <v>108</v>
      </c>
      <c r="R1992" s="27">
        <v>2860.2221008675883</v>
      </c>
      <c r="S1992" s="22" t="s">
        <v>3367</v>
      </c>
      <c r="T1992" s="28">
        <v>0.31710079578064415</v>
      </c>
      <c r="U1992" s="22">
        <v>0.96140361898811699</v>
      </c>
      <c r="V1992" s="22">
        <v>11.567772862034616</v>
      </c>
      <c r="W1992" s="22">
        <v>26.483537970996188</v>
      </c>
      <c r="X1992" s="27">
        <v>-115.85454426443403</v>
      </c>
      <c r="Y1992" s="27">
        <v>2636.3675566031543</v>
      </c>
      <c r="Z1992" s="23" t="s">
        <v>3429</v>
      </c>
      <c r="AA1992" s="23" t="s">
        <v>3429</v>
      </c>
      <c r="AB1992" s="23" t="s">
        <v>3429</v>
      </c>
      <c r="AC1992" s="23" t="s">
        <v>3429</v>
      </c>
      <c r="AD1992" s="23" t="s">
        <v>3429</v>
      </c>
      <c r="AE1992" s="23" t="s">
        <v>3429</v>
      </c>
      <c r="AH1992" s="38"/>
      <c r="AJ1992" s="43"/>
      <c r="AK1992" s="22">
        <f t="shared" si="445"/>
        <v>0.96140361898811699</v>
      </c>
      <c r="AL1992" s="22" t="str">
        <f t="shared" si="446"/>
        <v>DROP</v>
      </c>
      <c r="AM1992" s="28">
        <f t="shared" si="447"/>
        <v>0.31710079578064415</v>
      </c>
      <c r="AN1992" s="22">
        <f t="shared" si="448"/>
        <v>0</v>
      </c>
      <c r="AO1992" s="22" t="str">
        <f t="shared" si="449"/>
        <v>DROP</v>
      </c>
      <c r="AP1992" s="22" t="str">
        <f t="shared" si="450"/>
        <v>DROP</v>
      </c>
      <c r="AQ1992" s="22" t="str">
        <f t="shared" si="451"/>
        <v>DROP</v>
      </c>
      <c r="AR1992" s="22" t="str">
        <f t="shared" si="452"/>
        <v>DROP</v>
      </c>
      <c r="AS1992" s="22" t="str">
        <f t="shared" si="453"/>
        <v>DROP</v>
      </c>
      <c r="AT1992" s="22" t="str">
        <f t="shared" si="454"/>
        <v>DROP</v>
      </c>
      <c r="AU1992" s="22">
        <f t="shared" si="455"/>
        <v>11.567772862034616</v>
      </c>
      <c r="AV1992" s="22">
        <f t="shared" si="456"/>
        <v>0</v>
      </c>
      <c r="AW1992" s="22">
        <f t="shared" si="457"/>
        <v>26.483537970996188</v>
      </c>
      <c r="AX1992" s="22" t="str">
        <f t="shared" si="458"/>
        <v>DROP</v>
      </c>
    </row>
    <row r="1993" spans="1:50" x14ac:dyDescent="0.25">
      <c r="A1993" s="23" t="s">
        <v>18</v>
      </c>
      <c r="B1993" s="22" t="s">
        <v>2011</v>
      </c>
      <c r="C1993" s="34">
        <v>21066.867331731919</v>
      </c>
      <c r="D1993" s="32">
        <v>4.9524863616655841</v>
      </c>
      <c r="E1993" s="32">
        <v>2.3615986353611791</v>
      </c>
      <c r="F1993" s="22">
        <v>10</v>
      </c>
      <c r="H1993" s="27">
        <v>4613.2362324359474</v>
      </c>
      <c r="I1993" s="27">
        <v>1780.9666475104154</v>
      </c>
      <c r="J1993" s="27">
        <v>5257.4500300401432</v>
      </c>
      <c r="K1993" s="27">
        <v>11651.652909986506</v>
      </c>
      <c r="M1993" s="27">
        <v>16610.87973506844</v>
      </c>
      <c r="N1993" s="27">
        <v>821.60782593754482</v>
      </c>
      <c r="O1993" s="27">
        <v>0</v>
      </c>
      <c r="P1993" s="27">
        <v>108</v>
      </c>
      <c r="Q1993" s="27">
        <v>108</v>
      </c>
      <c r="R1993" s="27">
        <v>16610.87973506844</v>
      </c>
      <c r="S1993" s="22" t="s">
        <v>3367</v>
      </c>
      <c r="T1993" s="28">
        <v>5.4601485216927363E-2</v>
      </c>
      <c r="U1993" s="22">
        <v>0.6683872780181761</v>
      </c>
      <c r="V1993" s="22">
        <v>12.533944513897966</v>
      </c>
      <c r="W1993" s="22">
        <v>153.80444199137443</v>
      </c>
      <c r="X1993" s="27">
        <v>-5780.8346510194806</v>
      </c>
      <c r="Y1993" s="27">
        <v>10722.045084048961</v>
      </c>
      <c r="Z1993" s="23" t="s">
        <v>3429</v>
      </c>
      <c r="AA1993" s="23" t="s">
        <v>3429</v>
      </c>
      <c r="AB1993" s="23" t="s">
        <v>3429</v>
      </c>
      <c r="AC1993" s="23" t="s">
        <v>3429</v>
      </c>
      <c r="AD1993" s="23" t="s">
        <v>3429</v>
      </c>
      <c r="AE1993" s="23" t="s">
        <v>3429</v>
      </c>
      <c r="AH1993" s="38"/>
      <c r="AJ1993" s="43"/>
      <c r="AK1993" s="22">
        <f t="shared" si="445"/>
        <v>0.6683872780181761</v>
      </c>
      <c r="AL1993" s="22" t="str">
        <f t="shared" si="446"/>
        <v>DROP</v>
      </c>
      <c r="AM1993" s="28">
        <f t="shared" si="447"/>
        <v>5.4601485216927363E-2</v>
      </c>
      <c r="AN1993" s="22">
        <f t="shared" si="448"/>
        <v>0</v>
      </c>
      <c r="AO1993" s="22" t="str">
        <f t="shared" si="449"/>
        <v>DROP</v>
      </c>
      <c r="AP1993" s="22" t="str">
        <f t="shared" si="450"/>
        <v>DROP</v>
      </c>
      <c r="AQ1993" s="22" t="str">
        <f t="shared" si="451"/>
        <v>DROP</v>
      </c>
      <c r="AR1993" s="22" t="str">
        <f t="shared" si="452"/>
        <v>DROP</v>
      </c>
      <c r="AS1993" s="22" t="str">
        <f t="shared" si="453"/>
        <v>DROP</v>
      </c>
      <c r="AT1993" s="22" t="str">
        <f t="shared" si="454"/>
        <v>DROP</v>
      </c>
      <c r="AU1993" s="22">
        <f t="shared" si="455"/>
        <v>12.533944513897966</v>
      </c>
      <c r="AV1993" s="22">
        <f t="shared" si="456"/>
        <v>0</v>
      </c>
      <c r="AW1993" s="22">
        <f t="shared" si="457"/>
        <v>153.80444199137443</v>
      </c>
      <c r="AX1993" s="22" t="str">
        <f t="shared" si="458"/>
        <v>DROP</v>
      </c>
    </row>
    <row r="1994" spans="1:50" x14ac:dyDescent="0.25">
      <c r="A1994" s="23" t="s">
        <v>18</v>
      </c>
      <c r="B1994" s="22" t="s">
        <v>2012</v>
      </c>
      <c r="C1994" s="34">
        <v>1283.6173148254165</v>
      </c>
      <c r="D1994" s="32">
        <v>0.52075353801564683</v>
      </c>
      <c r="E1994" s="32">
        <v>5.1900326814041241E-4</v>
      </c>
      <c r="F1994" s="22">
        <v>10</v>
      </c>
      <c r="H1994" s="27">
        <v>281.08734972737557</v>
      </c>
      <c r="I1994" s="27">
        <v>187.26849809375403</v>
      </c>
      <c r="J1994" s="27">
        <v>552.82044293466856</v>
      </c>
      <c r="K1994" s="27">
        <v>1021.1762907557982</v>
      </c>
      <c r="M1994" s="27">
        <v>1012.111222170192</v>
      </c>
      <c r="N1994" s="27">
        <v>50.061075278191247</v>
      </c>
      <c r="O1994" s="27">
        <v>0</v>
      </c>
      <c r="P1994" s="27">
        <v>108</v>
      </c>
      <c r="Q1994" s="27">
        <v>108</v>
      </c>
      <c r="R1994" s="27">
        <v>1012.111222170192</v>
      </c>
      <c r="S1994" s="22" t="s">
        <v>3367</v>
      </c>
      <c r="T1994" s="28">
        <v>0.89612552892135078</v>
      </c>
      <c r="U1994" s="22">
        <v>0.96140361898811688</v>
      </c>
      <c r="V1994" s="22">
        <v>6.4606437034450357</v>
      </c>
      <c r="W1994" s="22">
        <v>9.3714002052795564</v>
      </c>
      <c r="X1994" s="27">
        <v>-40.99600669258507</v>
      </c>
      <c r="Y1994" s="27">
        <v>863.11521547760685</v>
      </c>
      <c r="Z1994" s="23" t="s">
        <v>3429</v>
      </c>
      <c r="AA1994" s="23" t="s">
        <v>3429</v>
      </c>
      <c r="AB1994" s="23" t="s">
        <v>3429</v>
      </c>
      <c r="AC1994" s="23" t="s">
        <v>3429</v>
      </c>
      <c r="AD1994" s="23" t="s">
        <v>3429</v>
      </c>
      <c r="AE1994" s="23" t="s">
        <v>3429</v>
      </c>
      <c r="AH1994" s="38"/>
      <c r="AJ1994" s="43"/>
      <c r="AK1994" s="22">
        <f t="shared" si="445"/>
        <v>0.96140361898811688</v>
      </c>
      <c r="AL1994" s="22" t="str">
        <f t="shared" si="446"/>
        <v>DROP</v>
      </c>
      <c r="AM1994" s="28">
        <f t="shared" si="447"/>
        <v>0.89612552892135078</v>
      </c>
      <c r="AN1994" s="22">
        <f t="shared" si="448"/>
        <v>0</v>
      </c>
      <c r="AO1994" s="22" t="str">
        <f t="shared" si="449"/>
        <v>DROP</v>
      </c>
      <c r="AP1994" s="22" t="str">
        <f t="shared" si="450"/>
        <v>DROP</v>
      </c>
      <c r="AQ1994" s="22" t="str">
        <f t="shared" si="451"/>
        <v>DROP</v>
      </c>
      <c r="AR1994" s="22" t="str">
        <f t="shared" si="452"/>
        <v>DROP</v>
      </c>
      <c r="AS1994" s="22" t="str">
        <f t="shared" si="453"/>
        <v>DROP</v>
      </c>
      <c r="AT1994" s="22" t="str">
        <f t="shared" si="454"/>
        <v>DROP</v>
      </c>
      <c r="AU1994" s="22">
        <f t="shared" si="455"/>
        <v>6.4606437034450357</v>
      </c>
      <c r="AV1994" s="22">
        <f t="shared" si="456"/>
        <v>0</v>
      </c>
      <c r="AW1994" s="22">
        <f t="shared" si="457"/>
        <v>9.3714002052795564</v>
      </c>
      <c r="AX1994" s="22" t="str">
        <f t="shared" si="458"/>
        <v>DROP</v>
      </c>
    </row>
    <row r="1995" spans="1:50" x14ac:dyDescent="0.25">
      <c r="A1995" s="23" t="s">
        <v>18</v>
      </c>
      <c r="B1995" s="22" t="s">
        <v>2013</v>
      </c>
      <c r="C1995" s="34">
        <v>9873.5733282872825</v>
      </c>
      <c r="D1995" s="32">
        <v>4.0056317285357323</v>
      </c>
      <c r="E1995" s="32">
        <v>3.9921686677326217E-3</v>
      </c>
      <c r="F1995" s="22">
        <v>10</v>
      </c>
      <c r="H1995" s="27">
        <v>2162.1214727573583</v>
      </c>
      <c r="I1995" s="27">
        <v>1440.4676741668832</v>
      </c>
      <c r="J1995" s="27">
        <v>4252.2900849417765</v>
      </c>
      <c r="K1995" s="27">
        <v>7854.879231866018</v>
      </c>
      <c r="M1995" s="27">
        <v>7785.1508023939459</v>
      </c>
      <c r="N1995" s="27">
        <v>385.06935980320401</v>
      </c>
      <c r="O1995" s="27">
        <v>0</v>
      </c>
      <c r="P1995" s="27">
        <v>108</v>
      </c>
      <c r="Q1995" s="27">
        <v>108</v>
      </c>
      <c r="R1995" s="27">
        <v>7785.1508023939459</v>
      </c>
      <c r="S1995" s="22" t="s">
        <v>3367</v>
      </c>
      <c r="T1995" s="28">
        <v>0.11650110926760736</v>
      </c>
      <c r="U1995" s="22">
        <v>0.96140361898811677</v>
      </c>
      <c r="V1995" s="22">
        <v>15.930576653558623</v>
      </c>
      <c r="W1995" s="22">
        <v>72.084729651795797</v>
      </c>
      <c r="X1995" s="27">
        <v>-315.34093033113186</v>
      </c>
      <c r="Y1995" s="27">
        <v>7361.8098720628141</v>
      </c>
      <c r="Z1995" s="23" t="s">
        <v>3429</v>
      </c>
      <c r="AA1995" s="23" t="s">
        <v>3429</v>
      </c>
      <c r="AB1995" s="23" t="s">
        <v>3429</v>
      </c>
      <c r="AC1995" s="23" t="s">
        <v>3429</v>
      </c>
      <c r="AD1995" s="23" t="s">
        <v>3429</v>
      </c>
      <c r="AE1995" s="23" t="s">
        <v>3429</v>
      </c>
      <c r="AH1995" s="38"/>
      <c r="AJ1995" s="43"/>
      <c r="AK1995" s="22">
        <f t="shared" si="445"/>
        <v>0.96140361898811677</v>
      </c>
      <c r="AL1995" s="22" t="str">
        <f t="shared" si="446"/>
        <v>DROP</v>
      </c>
      <c r="AM1995" s="28">
        <f t="shared" si="447"/>
        <v>0.11650110926760736</v>
      </c>
      <c r="AN1995" s="22">
        <f t="shared" si="448"/>
        <v>0</v>
      </c>
      <c r="AO1995" s="22" t="str">
        <f t="shared" si="449"/>
        <v>DROP</v>
      </c>
      <c r="AP1995" s="22" t="str">
        <f t="shared" si="450"/>
        <v>DROP</v>
      </c>
      <c r="AQ1995" s="22" t="str">
        <f t="shared" si="451"/>
        <v>DROP</v>
      </c>
      <c r="AR1995" s="22" t="str">
        <f t="shared" si="452"/>
        <v>DROP</v>
      </c>
      <c r="AS1995" s="22" t="str">
        <f t="shared" si="453"/>
        <v>DROP</v>
      </c>
      <c r="AT1995" s="22" t="str">
        <f t="shared" si="454"/>
        <v>DROP</v>
      </c>
      <c r="AU1995" s="22">
        <f t="shared" si="455"/>
        <v>15.930576653558623</v>
      </c>
      <c r="AV1995" s="22">
        <f t="shared" si="456"/>
        <v>0</v>
      </c>
      <c r="AW1995" s="22">
        <f t="shared" si="457"/>
        <v>72.084729651795797</v>
      </c>
      <c r="AX1995" s="22" t="str">
        <f t="shared" si="458"/>
        <v>DROP</v>
      </c>
    </row>
    <row r="1996" spans="1:50" x14ac:dyDescent="0.25">
      <c r="A1996" s="23" t="s">
        <v>18</v>
      </c>
      <c r="B1996" s="22" t="s">
        <v>2014</v>
      </c>
      <c r="C1996" s="34">
        <v>3057.4221604894083</v>
      </c>
      <c r="D1996" s="32">
        <v>1.2403723359705932</v>
      </c>
      <c r="E1996" s="32">
        <v>1.2362034035001655E-3</v>
      </c>
      <c r="F1996" s="22">
        <v>10</v>
      </c>
      <c r="H1996" s="27">
        <v>669.5162819664838</v>
      </c>
      <c r="I1996" s="27">
        <v>446.0510538620191</v>
      </c>
      <c r="J1996" s="27">
        <v>1316.7518492300094</v>
      </c>
      <c r="K1996" s="27">
        <v>2432.3191850585126</v>
      </c>
      <c r="M1996" s="27">
        <v>2410.7272812567485</v>
      </c>
      <c r="N1996" s="27">
        <v>119.23946425908692</v>
      </c>
      <c r="O1996" s="27">
        <v>0</v>
      </c>
      <c r="P1996" s="27">
        <v>108</v>
      </c>
      <c r="Q1996" s="27">
        <v>108</v>
      </c>
      <c r="R1996" s="27">
        <v>2410.7272812567485</v>
      </c>
      <c r="S1996" s="22" t="s">
        <v>3367</v>
      </c>
      <c r="T1996" s="28">
        <v>0.37622617512407974</v>
      </c>
      <c r="U1996" s="22">
        <v>0.96140361898811699</v>
      </c>
      <c r="V1996" s="22">
        <v>10.70377098885124</v>
      </c>
      <c r="W1996" s="22">
        <v>22.32154890052545</v>
      </c>
      <c r="X1996" s="27">
        <v>-97.647560457322925</v>
      </c>
      <c r="Y1996" s="27">
        <v>2205.0797207994256</v>
      </c>
      <c r="Z1996" s="23" t="s">
        <v>3429</v>
      </c>
      <c r="AA1996" s="23" t="s">
        <v>3429</v>
      </c>
      <c r="AB1996" s="23" t="s">
        <v>3429</v>
      </c>
      <c r="AC1996" s="23" t="s">
        <v>3429</v>
      </c>
      <c r="AD1996" s="23" t="s">
        <v>3429</v>
      </c>
      <c r="AE1996" s="23" t="s">
        <v>3429</v>
      </c>
      <c r="AH1996" s="38"/>
      <c r="AJ1996" s="43"/>
      <c r="AK1996" s="22">
        <f t="shared" si="445"/>
        <v>0.96140361898811699</v>
      </c>
      <c r="AL1996" s="22" t="str">
        <f t="shared" si="446"/>
        <v>DROP</v>
      </c>
      <c r="AM1996" s="28">
        <f t="shared" si="447"/>
        <v>0.37622617512407974</v>
      </c>
      <c r="AN1996" s="22">
        <f t="shared" si="448"/>
        <v>0</v>
      </c>
      <c r="AO1996" s="22" t="str">
        <f t="shared" si="449"/>
        <v>DROP</v>
      </c>
      <c r="AP1996" s="22" t="str">
        <f t="shared" si="450"/>
        <v>DROP</v>
      </c>
      <c r="AQ1996" s="22" t="str">
        <f t="shared" si="451"/>
        <v>DROP</v>
      </c>
      <c r="AR1996" s="22" t="str">
        <f t="shared" si="452"/>
        <v>DROP</v>
      </c>
      <c r="AS1996" s="22" t="str">
        <f t="shared" si="453"/>
        <v>DROP</v>
      </c>
      <c r="AT1996" s="22" t="str">
        <f t="shared" si="454"/>
        <v>DROP</v>
      </c>
      <c r="AU1996" s="22">
        <f t="shared" si="455"/>
        <v>10.70377098885124</v>
      </c>
      <c r="AV1996" s="22">
        <f t="shared" si="456"/>
        <v>0</v>
      </c>
      <c r="AW1996" s="22">
        <f t="shared" si="457"/>
        <v>22.32154890052545</v>
      </c>
      <c r="AX1996" s="22" t="str">
        <f t="shared" si="458"/>
        <v>DROP</v>
      </c>
    </row>
    <row r="1997" spans="1:50" x14ac:dyDescent="0.25">
      <c r="A1997" s="23" t="s">
        <v>18</v>
      </c>
      <c r="B1997" s="22" t="s">
        <v>2015</v>
      </c>
      <c r="C1997" s="34">
        <v>3131.6279238439383</v>
      </c>
      <c r="D1997" s="32">
        <v>1.2704770356826558</v>
      </c>
      <c r="E1997" s="32">
        <v>1.2662069203202026E-3</v>
      </c>
      <c r="F1997" s="22">
        <v>10</v>
      </c>
      <c r="H1997" s="27">
        <v>685.76590801539612</v>
      </c>
      <c r="I1997" s="27">
        <v>456.87702332566198</v>
      </c>
      <c r="J1997" s="27">
        <v>1348.7103328778678</v>
      </c>
      <c r="K1997" s="27">
        <v>2491.3532642189257</v>
      </c>
      <c r="M1997" s="27">
        <v>2469.2373098870808</v>
      </c>
      <c r="N1997" s="27">
        <v>122.13348902991359</v>
      </c>
      <c r="O1997" s="27">
        <v>0</v>
      </c>
      <c r="P1997" s="27">
        <v>108</v>
      </c>
      <c r="Q1997" s="27">
        <v>108</v>
      </c>
      <c r="R1997" s="27">
        <v>2469.2373098870808</v>
      </c>
      <c r="S1997" s="22" t="s">
        <v>3367</v>
      </c>
      <c r="T1997" s="28">
        <v>0.3673112748875379</v>
      </c>
      <c r="U1997" s="22">
        <v>0.96140361898811677</v>
      </c>
      <c r="V1997" s="22">
        <v>10.825687624694599</v>
      </c>
      <c r="W1997" s="22">
        <v>22.863308424880376</v>
      </c>
      <c r="X1997" s="27">
        <v>-100.01753469806863</v>
      </c>
      <c r="Y1997" s="27">
        <v>2261.2197751890121</v>
      </c>
      <c r="Z1997" s="23" t="s">
        <v>3429</v>
      </c>
      <c r="AA1997" s="23" t="s">
        <v>3429</v>
      </c>
      <c r="AB1997" s="23" t="s">
        <v>3429</v>
      </c>
      <c r="AC1997" s="23" t="s">
        <v>3429</v>
      </c>
      <c r="AD1997" s="23" t="s">
        <v>3429</v>
      </c>
      <c r="AE1997" s="23" t="s">
        <v>3429</v>
      </c>
      <c r="AH1997" s="38"/>
      <c r="AJ1997" s="43"/>
      <c r="AK1997" s="22">
        <f t="shared" si="445"/>
        <v>0.96140361898811677</v>
      </c>
      <c r="AL1997" s="22" t="str">
        <f t="shared" si="446"/>
        <v>DROP</v>
      </c>
      <c r="AM1997" s="28">
        <f t="shared" si="447"/>
        <v>0.3673112748875379</v>
      </c>
      <c r="AN1997" s="22">
        <f t="shared" si="448"/>
        <v>0</v>
      </c>
      <c r="AO1997" s="22" t="str">
        <f t="shared" si="449"/>
        <v>DROP</v>
      </c>
      <c r="AP1997" s="22" t="str">
        <f t="shared" si="450"/>
        <v>DROP</v>
      </c>
      <c r="AQ1997" s="22" t="str">
        <f t="shared" si="451"/>
        <v>DROP</v>
      </c>
      <c r="AR1997" s="22" t="str">
        <f t="shared" si="452"/>
        <v>DROP</v>
      </c>
      <c r="AS1997" s="22" t="str">
        <f t="shared" si="453"/>
        <v>DROP</v>
      </c>
      <c r="AT1997" s="22" t="str">
        <f t="shared" si="454"/>
        <v>DROP</v>
      </c>
      <c r="AU1997" s="22">
        <f t="shared" si="455"/>
        <v>10.825687624694599</v>
      </c>
      <c r="AV1997" s="22">
        <f t="shared" si="456"/>
        <v>0</v>
      </c>
      <c r="AW1997" s="22">
        <f t="shared" si="457"/>
        <v>22.863308424880376</v>
      </c>
      <c r="AX1997" s="22" t="str">
        <f t="shared" si="458"/>
        <v>DROP</v>
      </c>
    </row>
    <row r="1998" spans="1:50" x14ac:dyDescent="0.25">
      <c r="A1998" s="23" t="s">
        <v>18</v>
      </c>
      <c r="B1998" s="22" t="s">
        <v>2016</v>
      </c>
      <c r="C1998" s="34">
        <v>3850.8519444762424</v>
      </c>
      <c r="D1998" s="32">
        <v>1.5622606140469375</v>
      </c>
      <c r="E1998" s="32">
        <v>1.5570098044212343E-3</v>
      </c>
      <c r="F1998" s="22">
        <v>10</v>
      </c>
      <c r="H1998" s="27">
        <v>843.26204918212511</v>
      </c>
      <c r="I1998" s="27">
        <v>561.80549428126108</v>
      </c>
      <c r="J1998" s="27">
        <v>1658.4613288040027</v>
      </c>
      <c r="K1998" s="27">
        <v>3063.528872267389</v>
      </c>
      <c r="M1998" s="27">
        <v>3036.3336665105703</v>
      </c>
      <c r="N1998" s="27">
        <v>150.18322583457345</v>
      </c>
      <c r="O1998" s="27">
        <v>0</v>
      </c>
      <c r="P1998" s="27">
        <v>108</v>
      </c>
      <c r="Q1998" s="27">
        <v>108</v>
      </c>
      <c r="R1998" s="27">
        <v>3036.3336665105703</v>
      </c>
      <c r="S1998" s="22" t="s">
        <v>3367</v>
      </c>
      <c r="T1998" s="28">
        <v>0.29870850964045081</v>
      </c>
      <c r="U1998" s="22">
        <v>0.96140361898811688</v>
      </c>
      <c r="V1998" s="22">
        <v>11.865716149314414</v>
      </c>
      <c r="W1998" s="22">
        <v>28.114200615838612</v>
      </c>
      <c r="X1998" s="27">
        <v>-122.98802007775475</v>
      </c>
      <c r="Y1998" s="27">
        <v>2805.3456464328156</v>
      </c>
      <c r="Z1998" s="23" t="s">
        <v>3429</v>
      </c>
      <c r="AA1998" s="23" t="s">
        <v>3429</v>
      </c>
      <c r="AB1998" s="23" t="s">
        <v>3429</v>
      </c>
      <c r="AC1998" s="23" t="s">
        <v>3429</v>
      </c>
      <c r="AD1998" s="23" t="s">
        <v>3429</v>
      </c>
      <c r="AE1998" s="23" t="s">
        <v>3429</v>
      </c>
      <c r="AH1998" s="38"/>
      <c r="AJ1998" s="43"/>
      <c r="AK1998" s="22">
        <f t="shared" si="445"/>
        <v>0.96140361898811688</v>
      </c>
      <c r="AL1998" s="22" t="str">
        <f t="shared" si="446"/>
        <v>DROP</v>
      </c>
      <c r="AM1998" s="28">
        <f t="shared" si="447"/>
        <v>0.29870850964045081</v>
      </c>
      <c r="AN1998" s="22">
        <f t="shared" si="448"/>
        <v>0</v>
      </c>
      <c r="AO1998" s="22" t="str">
        <f t="shared" si="449"/>
        <v>DROP</v>
      </c>
      <c r="AP1998" s="22" t="str">
        <f t="shared" si="450"/>
        <v>DROP</v>
      </c>
      <c r="AQ1998" s="22" t="str">
        <f t="shared" si="451"/>
        <v>DROP</v>
      </c>
      <c r="AR1998" s="22" t="str">
        <f t="shared" si="452"/>
        <v>DROP</v>
      </c>
      <c r="AS1998" s="22" t="str">
        <f t="shared" si="453"/>
        <v>DROP</v>
      </c>
      <c r="AT1998" s="22" t="str">
        <f t="shared" si="454"/>
        <v>DROP</v>
      </c>
      <c r="AU1998" s="22">
        <f t="shared" si="455"/>
        <v>11.865716149314414</v>
      </c>
      <c r="AV1998" s="22">
        <f t="shared" si="456"/>
        <v>0</v>
      </c>
      <c r="AW1998" s="22">
        <f t="shared" si="457"/>
        <v>28.114200615838612</v>
      </c>
      <c r="AX1998" s="22" t="str">
        <f t="shared" si="458"/>
        <v>DROP</v>
      </c>
    </row>
    <row r="1999" spans="1:50" x14ac:dyDescent="0.25">
      <c r="A1999" s="23" t="s">
        <v>18</v>
      </c>
      <c r="B1999" s="22" t="s">
        <v>2017</v>
      </c>
      <c r="C1999" s="34">
        <v>2817.9544711341914</v>
      </c>
      <c r="D1999" s="32">
        <v>1.1432221612013147</v>
      </c>
      <c r="E1999" s="32">
        <v>1.1393797536834018E-3</v>
      </c>
      <c r="F1999" s="22">
        <v>10</v>
      </c>
      <c r="H1999" s="27">
        <v>617.07749248556183</v>
      </c>
      <c r="I1999" s="27">
        <v>411.11482013442054</v>
      </c>
      <c r="J1999" s="27">
        <v>1213.619371528976</v>
      </c>
      <c r="K1999" s="27">
        <v>2241.8116841489582</v>
      </c>
      <c r="M1999" s="27">
        <v>2221.9109315984042</v>
      </c>
      <c r="N1999" s="27">
        <v>109.90022437423346</v>
      </c>
      <c r="O1999" s="27">
        <v>0</v>
      </c>
      <c r="P1999" s="27">
        <v>108</v>
      </c>
      <c r="Q1999" s="27">
        <v>108</v>
      </c>
      <c r="R1999" s="27">
        <v>2221.9109315984042</v>
      </c>
      <c r="S1999" s="22" t="s">
        <v>3367</v>
      </c>
      <c r="T1999" s="28">
        <v>0.40819759757067908</v>
      </c>
      <c r="U1999" s="22">
        <v>0.96140361898811688</v>
      </c>
      <c r="V1999" s="22">
        <v>10.288248626576681</v>
      </c>
      <c r="W1999" s="22">
        <v>20.57324936665189</v>
      </c>
      <c r="X1999" s="27">
        <v>-89.999471823679414</v>
      </c>
      <c r="Y1999" s="27">
        <v>2023.9114597747248</v>
      </c>
      <c r="Z1999" s="23" t="s">
        <v>3429</v>
      </c>
      <c r="AA1999" s="23" t="s">
        <v>3429</v>
      </c>
      <c r="AB1999" s="23" t="s">
        <v>3429</v>
      </c>
      <c r="AC1999" s="23" t="s">
        <v>3429</v>
      </c>
      <c r="AD1999" s="23" t="s">
        <v>3429</v>
      </c>
      <c r="AE1999" s="23" t="s">
        <v>3429</v>
      </c>
      <c r="AH1999" s="38"/>
      <c r="AJ1999" s="43"/>
      <c r="AK1999" s="22">
        <f t="shared" si="445"/>
        <v>0.96140361898811688</v>
      </c>
      <c r="AL1999" s="22" t="str">
        <f t="shared" si="446"/>
        <v>DROP</v>
      </c>
      <c r="AM1999" s="28">
        <f t="shared" si="447"/>
        <v>0.40819759757067908</v>
      </c>
      <c r="AN1999" s="22">
        <f t="shared" si="448"/>
        <v>0</v>
      </c>
      <c r="AO1999" s="22" t="str">
        <f t="shared" si="449"/>
        <v>DROP</v>
      </c>
      <c r="AP1999" s="22" t="str">
        <f t="shared" si="450"/>
        <v>DROP</v>
      </c>
      <c r="AQ1999" s="22" t="str">
        <f t="shared" si="451"/>
        <v>DROP</v>
      </c>
      <c r="AR1999" s="22" t="str">
        <f t="shared" si="452"/>
        <v>DROP</v>
      </c>
      <c r="AS1999" s="22" t="str">
        <f t="shared" si="453"/>
        <v>DROP</v>
      </c>
      <c r="AT1999" s="22" t="str">
        <f t="shared" si="454"/>
        <v>DROP</v>
      </c>
      <c r="AU1999" s="22">
        <f t="shared" si="455"/>
        <v>10.288248626576681</v>
      </c>
      <c r="AV1999" s="22">
        <f t="shared" si="456"/>
        <v>0</v>
      </c>
      <c r="AW1999" s="22">
        <f t="shared" si="457"/>
        <v>20.57324936665189</v>
      </c>
      <c r="AX1999" s="22" t="str">
        <f t="shared" si="458"/>
        <v>DROP</v>
      </c>
    </row>
    <row r="2000" spans="1:50" x14ac:dyDescent="0.25">
      <c r="A2000" s="23" t="s">
        <v>18</v>
      </c>
      <c r="B2000" s="22" t="s">
        <v>2018</v>
      </c>
      <c r="C2000" s="34">
        <v>2161.790739180431</v>
      </c>
      <c r="D2000" s="32">
        <v>0.87702165035907398</v>
      </c>
      <c r="E2000" s="32">
        <v>8.7407395156781636E-4</v>
      </c>
      <c r="F2000" s="22">
        <v>10</v>
      </c>
      <c r="H2000" s="27">
        <v>473.39033411531818</v>
      </c>
      <c r="I2000" s="27">
        <v>315.38629172695983</v>
      </c>
      <c r="J2000" s="27">
        <v>931.02679448378456</v>
      </c>
      <c r="K2000" s="27">
        <v>1719.8034203260627</v>
      </c>
      <c r="M2000" s="27">
        <v>1704.5365794288093</v>
      </c>
      <c r="N2000" s="27">
        <v>84.309838828036817</v>
      </c>
      <c r="O2000" s="27">
        <v>0</v>
      </c>
      <c r="P2000" s="27">
        <v>108</v>
      </c>
      <c r="Q2000" s="27">
        <v>108</v>
      </c>
      <c r="R2000" s="27">
        <v>1704.5365794288093</v>
      </c>
      <c r="S2000" s="22" t="s">
        <v>3367</v>
      </c>
      <c r="T2000" s="28">
        <v>0.53209694367393789</v>
      </c>
      <c r="U2000" s="22">
        <v>0.96140361898811699</v>
      </c>
      <c r="V2000" s="22">
        <v>8.942877966134164</v>
      </c>
      <c r="W2000" s="22">
        <v>15.782746105822309</v>
      </c>
      <c r="X2000" s="27">
        <v>-69.042997930783486</v>
      </c>
      <c r="Y2000" s="27">
        <v>1527.4935814980258</v>
      </c>
      <c r="Z2000" s="23" t="s">
        <v>3429</v>
      </c>
      <c r="AA2000" s="23" t="s">
        <v>3429</v>
      </c>
      <c r="AB2000" s="23" t="s">
        <v>3429</v>
      </c>
      <c r="AC2000" s="23" t="s">
        <v>3429</v>
      </c>
      <c r="AD2000" s="23" t="s">
        <v>3429</v>
      </c>
      <c r="AE2000" s="23" t="s">
        <v>3429</v>
      </c>
      <c r="AH2000" s="38"/>
      <c r="AJ2000" s="43"/>
      <c r="AK2000" s="22">
        <f t="shared" si="445"/>
        <v>0.96140361898811699</v>
      </c>
      <c r="AL2000" s="22" t="str">
        <f t="shared" si="446"/>
        <v>DROP</v>
      </c>
      <c r="AM2000" s="28">
        <f t="shared" si="447"/>
        <v>0.53209694367393789</v>
      </c>
      <c r="AN2000" s="22">
        <f t="shared" si="448"/>
        <v>0</v>
      </c>
      <c r="AO2000" s="22" t="str">
        <f t="shared" si="449"/>
        <v>DROP</v>
      </c>
      <c r="AP2000" s="22" t="str">
        <f t="shared" si="450"/>
        <v>DROP</v>
      </c>
      <c r="AQ2000" s="22" t="str">
        <f t="shared" si="451"/>
        <v>DROP</v>
      </c>
      <c r="AR2000" s="22" t="str">
        <f t="shared" si="452"/>
        <v>DROP</v>
      </c>
      <c r="AS2000" s="22" t="str">
        <f t="shared" si="453"/>
        <v>DROP</v>
      </c>
      <c r="AT2000" s="22" t="str">
        <f t="shared" si="454"/>
        <v>DROP</v>
      </c>
      <c r="AU2000" s="22">
        <f t="shared" si="455"/>
        <v>8.942877966134164</v>
      </c>
      <c r="AV2000" s="22">
        <f t="shared" si="456"/>
        <v>0</v>
      </c>
      <c r="AW2000" s="22">
        <f t="shared" si="457"/>
        <v>15.782746105822309</v>
      </c>
      <c r="AX2000" s="22" t="str">
        <f t="shared" si="458"/>
        <v>DROP</v>
      </c>
    </row>
    <row r="2001" spans="1:50" x14ac:dyDescent="0.25">
      <c r="A2001" s="23" t="s">
        <v>18</v>
      </c>
      <c r="B2001" s="22" t="s">
        <v>2019</v>
      </c>
      <c r="C2001" s="34">
        <v>835.12675333224433</v>
      </c>
      <c r="D2001" s="32">
        <v>0.33880441348552259</v>
      </c>
      <c r="E2001" s="32">
        <v>3.376656806393093E-4</v>
      </c>
      <c r="F2001" s="22">
        <v>10</v>
      </c>
      <c r="H2001" s="27">
        <v>182.8765965287057</v>
      </c>
      <c r="I2001" s="27">
        <v>121.83766221298848</v>
      </c>
      <c r="J2001" s="27">
        <v>359.6672749358442</v>
      </c>
      <c r="K2001" s="27">
        <v>664.3815336775383</v>
      </c>
      <c r="M2001" s="27">
        <v>658.48376242656309</v>
      </c>
      <c r="N2001" s="27">
        <v>32.569943379957529</v>
      </c>
      <c r="O2001" s="27">
        <v>0</v>
      </c>
      <c r="P2001" s="27">
        <v>108</v>
      </c>
      <c r="Q2001" s="27">
        <v>108</v>
      </c>
      <c r="R2001" s="27">
        <v>658.48376242656309</v>
      </c>
      <c r="S2001" s="22" t="s">
        <v>3367</v>
      </c>
      <c r="T2001" s="28">
        <v>1.377374441174088</v>
      </c>
      <c r="U2001" s="22">
        <v>0.96140361898811677</v>
      </c>
      <c r="V2001" s="22">
        <v>4.7263413337354017</v>
      </c>
      <c r="W2001" s="22">
        <v>6.0970718743200285</v>
      </c>
      <c r="X2001" s="27">
        <v>-26.672172128982311</v>
      </c>
      <c r="Y2001" s="27">
        <v>523.81159029758078</v>
      </c>
      <c r="Z2001" s="23" t="s">
        <v>3429</v>
      </c>
      <c r="AA2001" s="23" t="s">
        <v>3429</v>
      </c>
      <c r="AB2001" s="23" t="s">
        <v>3429</v>
      </c>
      <c r="AC2001" s="23" t="s">
        <v>3429</v>
      </c>
      <c r="AD2001" s="23" t="s">
        <v>3429</v>
      </c>
      <c r="AE2001" s="23" t="s">
        <v>3430</v>
      </c>
      <c r="AH2001" s="38"/>
      <c r="AJ2001" s="43"/>
      <c r="AK2001" s="22">
        <f t="shared" si="445"/>
        <v>0.96140361898811677</v>
      </c>
      <c r="AL2001" s="22" t="str">
        <f t="shared" si="446"/>
        <v>DROP</v>
      </c>
      <c r="AM2001" s="28">
        <f t="shared" si="447"/>
        <v>1.377374441174088</v>
      </c>
      <c r="AN2001" s="22">
        <f t="shared" si="448"/>
        <v>0</v>
      </c>
      <c r="AO2001" s="22" t="str">
        <f t="shared" si="449"/>
        <v>DROP</v>
      </c>
      <c r="AP2001" s="22" t="str">
        <f t="shared" si="450"/>
        <v>DROP</v>
      </c>
      <c r="AQ2001" s="22" t="str">
        <f t="shared" si="451"/>
        <v>DROP</v>
      </c>
      <c r="AR2001" s="22" t="str">
        <f t="shared" si="452"/>
        <v>DROP</v>
      </c>
      <c r="AS2001" s="22" t="str">
        <f t="shared" si="453"/>
        <v>DROP</v>
      </c>
      <c r="AT2001" s="22" t="str">
        <f t="shared" si="454"/>
        <v>DROP</v>
      </c>
      <c r="AU2001" s="22">
        <f t="shared" si="455"/>
        <v>4.7263413337354017</v>
      </c>
      <c r="AV2001" s="22">
        <f t="shared" si="456"/>
        <v>0</v>
      </c>
      <c r="AW2001" s="22">
        <f t="shared" si="457"/>
        <v>6.0970718743200285</v>
      </c>
      <c r="AX2001" s="22" t="str">
        <f t="shared" si="458"/>
        <v>DROP</v>
      </c>
    </row>
    <row r="2002" spans="1:50" x14ac:dyDescent="0.25">
      <c r="A2002" s="23" t="s">
        <v>18</v>
      </c>
      <c r="B2002" s="22" t="s">
        <v>2020</v>
      </c>
      <c r="C2002" s="34">
        <v>9027.4108695652176</v>
      </c>
      <c r="D2002" s="32">
        <v>1.0305263385374381</v>
      </c>
      <c r="E2002" s="32">
        <v>1.0305263385374375</v>
      </c>
      <c r="F2002" s="22">
        <v>13</v>
      </c>
      <c r="H2002" s="27">
        <v>2555.4017038884199</v>
      </c>
      <c r="I2002" s="27">
        <v>723.39716017045635</v>
      </c>
      <c r="J2002" s="27">
        <v>1336.0204047551631</v>
      </c>
      <c r="K2002" s="27">
        <v>4614.8192688140398</v>
      </c>
      <c r="M2002" s="27">
        <v>8903.7925167711819</v>
      </c>
      <c r="N2002" s="27">
        <v>352.06902391304351</v>
      </c>
      <c r="O2002" s="27">
        <v>0</v>
      </c>
      <c r="P2002" s="27">
        <v>1898</v>
      </c>
      <c r="Q2002" s="27">
        <v>1898</v>
      </c>
      <c r="R2002" s="27">
        <v>8903.7925167711819</v>
      </c>
      <c r="S2002" s="22" t="s">
        <v>3373</v>
      </c>
      <c r="T2002" s="28">
        <v>2.2393071141857188</v>
      </c>
      <c r="U2002" s="22">
        <v>0.4985834380224422</v>
      </c>
      <c r="V2002" s="22">
        <v>2.0509678679938954</v>
      </c>
      <c r="W2002" s="22">
        <v>4.6911446347582624</v>
      </c>
      <c r="X2002" s="27">
        <v>-4641.0422718701857</v>
      </c>
      <c r="Y2002" s="27">
        <v>2364.7502449009962</v>
      </c>
      <c r="Z2002" s="23" t="s">
        <v>3429</v>
      </c>
      <c r="AA2002" s="23" t="s">
        <v>3429</v>
      </c>
      <c r="AB2002" s="23" t="s">
        <v>3429</v>
      </c>
      <c r="AC2002" s="23" t="s">
        <v>3430</v>
      </c>
      <c r="AD2002" s="23" t="s">
        <v>3429</v>
      </c>
      <c r="AE2002" s="23" t="s">
        <v>3430</v>
      </c>
      <c r="AH2002" s="38"/>
      <c r="AJ2002" s="43"/>
      <c r="AK2002" s="22">
        <f t="shared" si="445"/>
        <v>0.4985834380224422</v>
      </c>
      <c r="AL2002" s="22" t="str">
        <f t="shared" si="446"/>
        <v>DROP</v>
      </c>
      <c r="AM2002" s="28">
        <f t="shared" si="447"/>
        <v>2.2393071141857188</v>
      </c>
      <c r="AN2002" s="22">
        <f t="shared" si="448"/>
        <v>202.83278691304349</v>
      </c>
      <c r="AO2002" s="22" t="str">
        <f t="shared" si="449"/>
        <v>DROP</v>
      </c>
      <c r="AP2002" s="22" t="str">
        <f t="shared" si="450"/>
        <v>DROP</v>
      </c>
      <c r="AQ2002" s="22" t="str">
        <f t="shared" si="451"/>
        <v>DROP</v>
      </c>
      <c r="AR2002" s="22" t="str">
        <f t="shared" si="452"/>
        <v>DROP</v>
      </c>
      <c r="AS2002" s="22" t="str">
        <f t="shared" si="453"/>
        <v>DROP</v>
      </c>
      <c r="AT2002" s="22" t="str">
        <f t="shared" si="454"/>
        <v>DROP</v>
      </c>
      <c r="AU2002" s="22">
        <f t="shared" si="455"/>
        <v>2.0509678679938954</v>
      </c>
      <c r="AV2002" s="22">
        <f t="shared" si="456"/>
        <v>202.83278691304349</v>
      </c>
      <c r="AW2002" s="22">
        <f t="shared" si="457"/>
        <v>4.7980112242804136</v>
      </c>
      <c r="AX2002" s="22" t="str">
        <f t="shared" si="458"/>
        <v>KEEP</v>
      </c>
    </row>
    <row r="2003" spans="1:50" x14ac:dyDescent="0.25">
      <c r="A2003" s="23" t="s">
        <v>18</v>
      </c>
      <c r="B2003" s="22" t="s">
        <v>2021</v>
      </c>
      <c r="C2003" s="34">
        <v>9027.4108695652176</v>
      </c>
      <c r="D2003" s="32">
        <v>1.0305263385374381</v>
      </c>
      <c r="E2003" s="32">
        <v>1.0305263385374375</v>
      </c>
      <c r="F2003" s="22">
        <v>13</v>
      </c>
      <c r="H2003" s="27">
        <v>2555.4017038884199</v>
      </c>
      <c r="I2003" s="27">
        <v>723.39716017045635</v>
      </c>
      <c r="J2003" s="27">
        <v>1336.0204047551631</v>
      </c>
      <c r="K2003" s="27">
        <v>4614.8192688140398</v>
      </c>
      <c r="M2003" s="27">
        <v>8903.7925167711819</v>
      </c>
      <c r="N2003" s="27">
        <v>352.06902391304351</v>
      </c>
      <c r="O2003" s="27">
        <v>0</v>
      </c>
      <c r="P2003" s="27">
        <v>1898</v>
      </c>
      <c r="Q2003" s="27">
        <v>1898</v>
      </c>
      <c r="R2003" s="27">
        <v>8903.7925167711819</v>
      </c>
      <c r="S2003" s="22" t="s">
        <v>3373</v>
      </c>
      <c r="T2003" s="28">
        <v>2.2393071141857188</v>
      </c>
      <c r="U2003" s="22">
        <v>0.4985834380224422</v>
      </c>
      <c r="V2003" s="22">
        <v>2.0509678679938954</v>
      </c>
      <c r="W2003" s="22">
        <v>4.6911446347582624</v>
      </c>
      <c r="X2003" s="27">
        <v>-4641.0422718701857</v>
      </c>
      <c r="Y2003" s="27">
        <v>2364.7502449009962</v>
      </c>
      <c r="Z2003" s="23" t="s">
        <v>3429</v>
      </c>
      <c r="AA2003" s="23" t="s">
        <v>3429</v>
      </c>
      <c r="AB2003" s="23" t="s">
        <v>3429</v>
      </c>
      <c r="AC2003" s="23" t="s">
        <v>3430</v>
      </c>
      <c r="AD2003" s="23" t="s">
        <v>3429</v>
      </c>
      <c r="AE2003" s="23" t="s">
        <v>3430</v>
      </c>
      <c r="AH2003" s="38"/>
      <c r="AJ2003" s="43"/>
      <c r="AK2003" s="22">
        <f t="shared" si="445"/>
        <v>0.4985834380224422</v>
      </c>
      <c r="AL2003" s="22" t="str">
        <f t="shared" si="446"/>
        <v>DROP</v>
      </c>
      <c r="AM2003" s="28">
        <f t="shared" si="447"/>
        <v>2.2393071141857188</v>
      </c>
      <c r="AN2003" s="22">
        <f t="shared" si="448"/>
        <v>202.83278691304349</v>
      </c>
      <c r="AO2003" s="22" t="str">
        <f t="shared" si="449"/>
        <v>DROP</v>
      </c>
      <c r="AP2003" s="22" t="str">
        <f t="shared" si="450"/>
        <v>DROP</v>
      </c>
      <c r="AQ2003" s="22" t="str">
        <f t="shared" si="451"/>
        <v>DROP</v>
      </c>
      <c r="AR2003" s="22" t="str">
        <f t="shared" si="452"/>
        <v>DROP</v>
      </c>
      <c r="AS2003" s="22" t="str">
        <f t="shared" si="453"/>
        <v>DROP</v>
      </c>
      <c r="AT2003" s="22" t="str">
        <f t="shared" si="454"/>
        <v>DROP</v>
      </c>
      <c r="AU2003" s="22">
        <f t="shared" si="455"/>
        <v>2.0509678679938954</v>
      </c>
      <c r="AV2003" s="22">
        <f t="shared" si="456"/>
        <v>202.83278691304349</v>
      </c>
      <c r="AW2003" s="22">
        <f t="shared" si="457"/>
        <v>4.7980112242804136</v>
      </c>
      <c r="AX2003" s="22" t="str">
        <f t="shared" si="458"/>
        <v>KEEP</v>
      </c>
    </row>
    <row r="2004" spans="1:50" x14ac:dyDescent="0.25">
      <c r="A2004" s="23" t="s">
        <v>18</v>
      </c>
      <c r="B2004" s="22" t="s">
        <v>2022</v>
      </c>
      <c r="C2004" s="34">
        <v>9027.4108695652176</v>
      </c>
      <c r="D2004" s="32">
        <v>1.0305263385374381</v>
      </c>
      <c r="E2004" s="32">
        <v>1.0305263385374375</v>
      </c>
      <c r="F2004" s="22">
        <v>13</v>
      </c>
      <c r="H2004" s="27">
        <v>2555.4017038884199</v>
      </c>
      <c r="I2004" s="27">
        <v>723.39716017045635</v>
      </c>
      <c r="J2004" s="27">
        <v>1336.0204047551631</v>
      </c>
      <c r="K2004" s="27">
        <v>4614.8192688140398</v>
      </c>
      <c r="M2004" s="27">
        <v>8903.7925167711819</v>
      </c>
      <c r="N2004" s="27">
        <v>352.06902391304351</v>
      </c>
      <c r="O2004" s="27">
        <v>0</v>
      </c>
      <c r="P2004" s="27">
        <v>1898</v>
      </c>
      <c r="Q2004" s="27">
        <v>1898</v>
      </c>
      <c r="R2004" s="27">
        <v>8903.7925167711819</v>
      </c>
      <c r="S2004" s="22" t="s">
        <v>3373</v>
      </c>
      <c r="T2004" s="28">
        <v>2.2393071141857188</v>
      </c>
      <c r="U2004" s="22">
        <v>0.4985834380224422</v>
      </c>
      <c r="V2004" s="22">
        <v>2.0509678679938954</v>
      </c>
      <c r="W2004" s="22">
        <v>4.6911446347582624</v>
      </c>
      <c r="X2004" s="27">
        <v>-4641.0422718701857</v>
      </c>
      <c r="Y2004" s="27">
        <v>2364.7502449009962</v>
      </c>
      <c r="Z2004" s="23" t="s">
        <v>3429</v>
      </c>
      <c r="AA2004" s="23" t="s">
        <v>3429</v>
      </c>
      <c r="AB2004" s="23" t="s">
        <v>3429</v>
      </c>
      <c r="AC2004" s="23" t="s">
        <v>3430</v>
      </c>
      <c r="AD2004" s="23" t="s">
        <v>3429</v>
      </c>
      <c r="AE2004" s="23" t="s">
        <v>3430</v>
      </c>
      <c r="AH2004" s="38"/>
      <c r="AJ2004" s="43"/>
      <c r="AK2004" s="22">
        <f t="shared" si="445"/>
        <v>0.4985834380224422</v>
      </c>
      <c r="AL2004" s="22" t="str">
        <f t="shared" si="446"/>
        <v>DROP</v>
      </c>
      <c r="AM2004" s="28">
        <f t="shared" si="447"/>
        <v>2.2393071141857188</v>
      </c>
      <c r="AN2004" s="22">
        <f t="shared" si="448"/>
        <v>202.83278691304349</v>
      </c>
      <c r="AO2004" s="22" t="str">
        <f t="shared" si="449"/>
        <v>DROP</v>
      </c>
      <c r="AP2004" s="22" t="str">
        <f t="shared" si="450"/>
        <v>DROP</v>
      </c>
      <c r="AQ2004" s="22" t="str">
        <f t="shared" si="451"/>
        <v>DROP</v>
      </c>
      <c r="AR2004" s="22" t="str">
        <f t="shared" si="452"/>
        <v>DROP</v>
      </c>
      <c r="AS2004" s="22" t="str">
        <f t="shared" si="453"/>
        <v>DROP</v>
      </c>
      <c r="AT2004" s="22" t="str">
        <f t="shared" si="454"/>
        <v>DROP</v>
      </c>
      <c r="AU2004" s="22">
        <f t="shared" si="455"/>
        <v>2.0509678679938954</v>
      </c>
      <c r="AV2004" s="22">
        <f t="shared" si="456"/>
        <v>202.83278691304349</v>
      </c>
      <c r="AW2004" s="22">
        <f t="shared" si="457"/>
        <v>4.7980112242804136</v>
      </c>
      <c r="AX2004" s="22" t="str">
        <f t="shared" si="458"/>
        <v>KEEP</v>
      </c>
    </row>
    <row r="2005" spans="1:50" x14ac:dyDescent="0.25">
      <c r="A2005" s="23" t="s">
        <v>18</v>
      </c>
      <c r="B2005" s="22" t="s">
        <v>2023</v>
      </c>
      <c r="C2005" s="34">
        <v>9027.4108695652176</v>
      </c>
      <c r="D2005" s="32">
        <v>1.0305263385374381</v>
      </c>
      <c r="E2005" s="32">
        <v>1.0305263385374375</v>
      </c>
      <c r="F2005" s="22">
        <v>13</v>
      </c>
      <c r="H2005" s="27">
        <v>2555.4017038884199</v>
      </c>
      <c r="I2005" s="27">
        <v>723.39716017045635</v>
      </c>
      <c r="J2005" s="27">
        <v>1336.0204047551631</v>
      </c>
      <c r="K2005" s="27">
        <v>4614.8192688140398</v>
      </c>
      <c r="M2005" s="27">
        <v>8903.7925167711819</v>
      </c>
      <c r="N2005" s="27">
        <v>352.06902391304351</v>
      </c>
      <c r="O2005" s="27">
        <v>0</v>
      </c>
      <c r="P2005" s="27">
        <v>1898</v>
      </c>
      <c r="Q2005" s="27">
        <v>1898</v>
      </c>
      <c r="R2005" s="27">
        <v>8903.7925167711819</v>
      </c>
      <c r="S2005" s="22" t="s">
        <v>3373</v>
      </c>
      <c r="T2005" s="28">
        <v>2.2393071141857188</v>
      </c>
      <c r="U2005" s="22">
        <v>0.4985834380224422</v>
      </c>
      <c r="V2005" s="22">
        <v>2.0509678679938954</v>
      </c>
      <c r="W2005" s="22">
        <v>4.6911446347582624</v>
      </c>
      <c r="X2005" s="27">
        <v>-4641.0422718701857</v>
      </c>
      <c r="Y2005" s="27">
        <v>2364.7502449009962</v>
      </c>
      <c r="Z2005" s="23" t="s">
        <v>3429</v>
      </c>
      <c r="AA2005" s="23" t="s">
        <v>3429</v>
      </c>
      <c r="AB2005" s="23" t="s">
        <v>3429</v>
      </c>
      <c r="AC2005" s="23" t="s">
        <v>3430</v>
      </c>
      <c r="AD2005" s="23" t="s">
        <v>3429</v>
      </c>
      <c r="AE2005" s="23" t="s">
        <v>3430</v>
      </c>
      <c r="AH2005" s="38"/>
      <c r="AJ2005" s="43"/>
      <c r="AK2005" s="22">
        <f t="shared" si="445"/>
        <v>0.4985834380224422</v>
      </c>
      <c r="AL2005" s="22" t="str">
        <f t="shared" si="446"/>
        <v>DROP</v>
      </c>
      <c r="AM2005" s="28">
        <f t="shared" si="447"/>
        <v>2.2393071141857188</v>
      </c>
      <c r="AN2005" s="22">
        <f t="shared" si="448"/>
        <v>202.83278691304349</v>
      </c>
      <c r="AO2005" s="22" t="str">
        <f t="shared" si="449"/>
        <v>DROP</v>
      </c>
      <c r="AP2005" s="22" t="str">
        <f t="shared" si="450"/>
        <v>DROP</v>
      </c>
      <c r="AQ2005" s="22" t="str">
        <f t="shared" si="451"/>
        <v>DROP</v>
      </c>
      <c r="AR2005" s="22" t="str">
        <f t="shared" si="452"/>
        <v>DROP</v>
      </c>
      <c r="AS2005" s="22" t="str">
        <f t="shared" si="453"/>
        <v>DROP</v>
      </c>
      <c r="AT2005" s="22" t="str">
        <f t="shared" si="454"/>
        <v>DROP</v>
      </c>
      <c r="AU2005" s="22">
        <f t="shared" si="455"/>
        <v>2.0509678679938954</v>
      </c>
      <c r="AV2005" s="22">
        <f t="shared" si="456"/>
        <v>202.83278691304349</v>
      </c>
      <c r="AW2005" s="22">
        <f t="shared" si="457"/>
        <v>4.7980112242804136</v>
      </c>
      <c r="AX2005" s="22" t="str">
        <f t="shared" si="458"/>
        <v>KEEP</v>
      </c>
    </row>
    <row r="2006" spans="1:50" x14ac:dyDescent="0.25">
      <c r="A2006" s="23" t="s">
        <v>18</v>
      </c>
      <c r="B2006" s="22" t="s">
        <v>2024</v>
      </c>
      <c r="C2006" s="34">
        <v>9027.4108695652176</v>
      </c>
      <c r="D2006" s="32">
        <v>1.0305263385374381</v>
      </c>
      <c r="E2006" s="32">
        <v>1.0305263385374375</v>
      </c>
      <c r="F2006" s="22">
        <v>13</v>
      </c>
      <c r="H2006" s="27">
        <v>2555.4017038884199</v>
      </c>
      <c r="I2006" s="27">
        <v>723.39716017045635</v>
      </c>
      <c r="J2006" s="27">
        <v>1336.0204047551631</v>
      </c>
      <c r="K2006" s="27">
        <v>4614.8192688140398</v>
      </c>
      <c r="M2006" s="27">
        <v>8903.7925167711819</v>
      </c>
      <c r="N2006" s="27">
        <v>352.06902391304351</v>
      </c>
      <c r="O2006" s="27">
        <v>0</v>
      </c>
      <c r="P2006" s="27">
        <v>1898</v>
      </c>
      <c r="Q2006" s="27">
        <v>1898</v>
      </c>
      <c r="R2006" s="27">
        <v>8903.7925167711819</v>
      </c>
      <c r="S2006" s="22" t="s">
        <v>3373</v>
      </c>
      <c r="T2006" s="28">
        <v>2.2393071141857188</v>
      </c>
      <c r="U2006" s="22">
        <v>0.4985834380224422</v>
      </c>
      <c r="V2006" s="22">
        <v>2.0509678679938954</v>
      </c>
      <c r="W2006" s="22">
        <v>4.6911446347582624</v>
      </c>
      <c r="X2006" s="27">
        <v>-4641.0422718701857</v>
      </c>
      <c r="Y2006" s="27">
        <v>2364.7502449009962</v>
      </c>
      <c r="Z2006" s="23" t="s">
        <v>3429</v>
      </c>
      <c r="AA2006" s="23" t="s">
        <v>3429</v>
      </c>
      <c r="AB2006" s="23" t="s">
        <v>3429</v>
      </c>
      <c r="AC2006" s="23" t="s">
        <v>3430</v>
      </c>
      <c r="AD2006" s="23" t="s">
        <v>3429</v>
      </c>
      <c r="AE2006" s="23" t="s">
        <v>3430</v>
      </c>
      <c r="AH2006" s="38"/>
      <c r="AJ2006" s="43"/>
      <c r="AK2006" s="22">
        <f t="shared" si="445"/>
        <v>0.4985834380224422</v>
      </c>
      <c r="AL2006" s="22" t="str">
        <f t="shared" si="446"/>
        <v>DROP</v>
      </c>
      <c r="AM2006" s="28">
        <f t="shared" si="447"/>
        <v>2.2393071141857188</v>
      </c>
      <c r="AN2006" s="22">
        <f t="shared" si="448"/>
        <v>202.83278691304349</v>
      </c>
      <c r="AO2006" s="22" t="str">
        <f t="shared" si="449"/>
        <v>DROP</v>
      </c>
      <c r="AP2006" s="22" t="str">
        <f t="shared" si="450"/>
        <v>DROP</v>
      </c>
      <c r="AQ2006" s="22" t="str">
        <f t="shared" si="451"/>
        <v>DROP</v>
      </c>
      <c r="AR2006" s="22" t="str">
        <f t="shared" si="452"/>
        <v>DROP</v>
      </c>
      <c r="AS2006" s="22" t="str">
        <f t="shared" si="453"/>
        <v>DROP</v>
      </c>
      <c r="AT2006" s="22" t="str">
        <f t="shared" si="454"/>
        <v>DROP</v>
      </c>
      <c r="AU2006" s="22">
        <f t="shared" si="455"/>
        <v>2.0509678679938954</v>
      </c>
      <c r="AV2006" s="22">
        <f t="shared" si="456"/>
        <v>202.83278691304349</v>
      </c>
      <c r="AW2006" s="22">
        <f t="shared" si="457"/>
        <v>4.7980112242804136</v>
      </c>
      <c r="AX2006" s="22" t="str">
        <f t="shared" si="458"/>
        <v>KEEP</v>
      </c>
    </row>
    <row r="2007" spans="1:50" x14ac:dyDescent="0.25">
      <c r="A2007" s="23" t="s">
        <v>18</v>
      </c>
      <c r="B2007" s="22" t="s">
        <v>2025</v>
      </c>
      <c r="C2007" s="34">
        <v>9027.4108695652176</v>
      </c>
      <c r="D2007" s="32">
        <v>1.0305263385374381</v>
      </c>
      <c r="E2007" s="32">
        <v>1.0305263385374375</v>
      </c>
      <c r="F2007" s="22">
        <v>13</v>
      </c>
      <c r="H2007" s="27">
        <v>2555.4017038884199</v>
      </c>
      <c r="I2007" s="27">
        <v>723.39716017045635</v>
      </c>
      <c r="J2007" s="27">
        <v>1336.0204047551631</v>
      </c>
      <c r="K2007" s="27">
        <v>4614.8192688140398</v>
      </c>
      <c r="M2007" s="27">
        <v>8903.7925167711819</v>
      </c>
      <c r="N2007" s="27">
        <v>352.06902391304351</v>
      </c>
      <c r="O2007" s="27">
        <v>0</v>
      </c>
      <c r="P2007" s="27">
        <v>1898</v>
      </c>
      <c r="Q2007" s="27">
        <v>1898</v>
      </c>
      <c r="R2007" s="27">
        <v>8903.7925167711819</v>
      </c>
      <c r="S2007" s="22" t="s">
        <v>3373</v>
      </c>
      <c r="T2007" s="28">
        <v>2.2393071141857188</v>
      </c>
      <c r="U2007" s="22">
        <v>0.4985834380224422</v>
      </c>
      <c r="V2007" s="22">
        <v>2.0509678679938954</v>
      </c>
      <c r="W2007" s="22">
        <v>4.6911446347582624</v>
      </c>
      <c r="X2007" s="27">
        <v>-4641.0422718701857</v>
      </c>
      <c r="Y2007" s="27">
        <v>2364.7502449009962</v>
      </c>
      <c r="Z2007" s="23" t="s">
        <v>3429</v>
      </c>
      <c r="AA2007" s="23" t="s">
        <v>3429</v>
      </c>
      <c r="AB2007" s="23" t="s">
        <v>3429</v>
      </c>
      <c r="AC2007" s="23" t="s">
        <v>3430</v>
      </c>
      <c r="AD2007" s="23" t="s">
        <v>3429</v>
      </c>
      <c r="AE2007" s="23" t="s">
        <v>3430</v>
      </c>
      <c r="AH2007" s="38"/>
      <c r="AJ2007" s="43"/>
      <c r="AK2007" s="22">
        <f t="shared" si="445"/>
        <v>0.4985834380224422</v>
      </c>
      <c r="AL2007" s="22" t="str">
        <f t="shared" si="446"/>
        <v>DROP</v>
      </c>
      <c r="AM2007" s="28">
        <f t="shared" si="447"/>
        <v>2.2393071141857188</v>
      </c>
      <c r="AN2007" s="22">
        <f t="shared" si="448"/>
        <v>202.83278691304349</v>
      </c>
      <c r="AO2007" s="22" t="str">
        <f t="shared" si="449"/>
        <v>DROP</v>
      </c>
      <c r="AP2007" s="22" t="str">
        <f t="shared" si="450"/>
        <v>DROP</v>
      </c>
      <c r="AQ2007" s="22" t="str">
        <f t="shared" si="451"/>
        <v>DROP</v>
      </c>
      <c r="AR2007" s="22" t="str">
        <f t="shared" si="452"/>
        <v>DROP</v>
      </c>
      <c r="AS2007" s="22" t="str">
        <f t="shared" si="453"/>
        <v>DROP</v>
      </c>
      <c r="AT2007" s="22" t="str">
        <f t="shared" si="454"/>
        <v>DROP</v>
      </c>
      <c r="AU2007" s="22">
        <f t="shared" si="455"/>
        <v>2.0509678679938954</v>
      </c>
      <c r="AV2007" s="22">
        <f t="shared" si="456"/>
        <v>202.83278691304349</v>
      </c>
      <c r="AW2007" s="22">
        <f t="shared" si="457"/>
        <v>4.7980112242804136</v>
      </c>
      <c r="AX2007" s="22" t="str">
        <f t="shared" si="458"/>
        <v>KEEP</v>
      </c>
    </row>
    <row r="2008" spans="1:50" x14ac:dyDescent="0.25">
      <c r="A2008" s="23" t="s">
        <v>18</v>
      </c>
      <c r="B2008" s="22" t="s">
        <v>2026</v>
      </c>
      <c r="C2008" s="34">
        <v>9027.4108695652176</v>
      </c>
      <c r="D2008" s="32">
        <v>1.0305263385374381</v>
      </c>
      <c r="E2008" s="32">
        <v>1.0305263385374375</v>
      </c>
      <c r="F2008" s="22">
        <v>13</v>
      </c>
      <c r="H2008" s="27">
        <v>2555.4017038884199</v>
      </c>
      <c r="I2008" s="27">
        <v>723.39716017045635</v>
      </c>
      <c r="J2008" s="27">
        <v>1336.0204047551631</v>
      </c>
      <c r="K2008" s="27">
        <v>4614.8192688140398</v>
      </c>
      <c r="M2008" s="27">
        <v>8903.7925167711819</v>
      </c>
      <c r="N2008" s="27">
        <v>352.06902391304351</v>
      </c>
      <c r="O2008" s="27">
        <v>0</v>
      </c>
      <c r="P2008" s="27">
        <v>1898</v>
      </c>
      <c r="Q2008" s="27">
        <v>1898</v>
      </c>
      <c r="R2008" s="27">
        <v>8903.7925167711819</v>
      </c>
      <c r="S2008" s="22" t="s">
        <v>3373</v>
      </c>
      <c r="T2008" s="28">
        <v>2.2393071141857188</v>
      </c>
      <c r="U2008" s="22">
        <v>0.4985834380224422</v>
      </c>
      <c r="V2008" s="22">
        <v>2.0509678679938954</v>
      </c>
      <c r="W2008" s="22">
        <v>4.6911446347582624</v>
      </c>
      <c r="X2008" s="27">
        <v>-4641.0422718701857</v>
      </c>
      <c r="Y2008" s="27">
        <v>2364.7502449009962</v>
      </c>
      <c r="Z2008" s="23" t="s">
        <v>3429</v>
      </c>
      <c r="AA2008" s="23" t="s">
        <v>3429</v>
      </c>
      <c r="AB2008" s="23" t="s">
        <v>3429</v>
      </c>
      <c r="AC2008" s="23" t="s">
        <v>3430</v>
      </c>
      <c r="AD2008" s="23" t="s">
        <v>3429</v>
      </c>
      <c r="AE2008" s="23" t="s">
        <v>3430</v>
      </c>
      <c r="AH2008" s="38"/>
      <c r="AJ2008" s="43"/>
      <c r="AK2008" s="22">
        <f t="shared" si="445"/>
        <v>0.4985834380224422</v>
      </c>
      <c r="AL2008" s="22" t="str">
        <f t="shared" si="446"/>
        <v>DROP</v>
      </c>
      <c r="AM2008" s="28">
        <f t="shared" si="447"/>
        <v>2.2393071141857188</v>
      </c>
      <c r="AN2008" s="22">
        <f t="shared" si="448"/>
        <v>202.83278691304349</v>
      </c>
      <c r="AO2008" s="22" t="str">
        <f t="shared" si="449"/>
        <v>DROP</v>
      </c>
      <c r="AP2008" s="22" t="str">
        <f t="shared" si="450"/>
        <v>DROP</v>
      </c>
      <c r="AQ2008" s="22" t="str">
        <f t="shared" si="451"/>
        <v>DROP</v>
      </c>
      <c r="AR2008" s="22" t="str">
        <f t="shared" si="452"/>
        <v>DROP</v>
      </c>
      <c r="AS2008" s="22" t="str">
        <f t="shared" si="453"/>
        <v>DROP</v>
      </c>
      <c r="AT2008" s="22" t="str">
        <f t="shared" si="454"/>
        <v>DROP</v>
      </c>
      <c r="AU2008" s="22">
        <f t="shared" si="455"/>
        <v>2.0509678679938954</v>
      </c>
      <c r="AV2008" s="22">
        <f t="shared" si="456"/>
        <v>202.83278691304349</v>
      </c>
      <c r="AW2008" s="22">
        <f t="shared" si="457"/>
        <v>4.7980112242804136</v>
      </c>
      <c r="AX2008" s="22" t="str">
        <f t="shared" si="458"/>
        <v>KEEP</v>
      </c>
    </row>
    <row r="2009" spans="1:50" x14ac:dyDescent="0.25">
      <c r="A2009" s="23" t="s">
        <v>18</v>
      </c>
      <c r="B2009" s="22" t="s">
        <v>2027</v>
      </c>
      <c r="C2009" s="34">
        <v>9027.4108695652176</v>
      </c>
      <c r="D2009" s="32">
        <v>1.0305263385374381</v>
      </c>
      <c r="E2009" s="32">
        <v>1.0305263385374375</v>
      </c>
      <c r="F2009" s="22">
        <v>13</v>
      </c>
      <c r="H2009" s="27">
        <v>2555.4017038884199</v>
      </c>
      <c r="I2009" s="27">
        <v>723.39716017045635</v>
      </c>
      <c r="J2009" s="27">
        <v>1336.0204047551631</v>
      </c>
      <c r="K2009" s="27">
        <v>4614.8192688140398</v>
      </c>
      <c r="M2009" s="27">
        <v>8903.7925167711819</v>
      </c>
      <c r="N2009" s="27">
        <v>352.06902391304351</v>
      </c>
      <c r="O2009" s="27">
        <v>0</v>
      </c>
      <c r="P2009" s="27">
        <v>1898</v>
      </c>
      <c r="Q2009" s="27">
        <v>1898</v>
      </c>
      <c r="R2009" s="27">
        <v>8903.7925167711819</v>
      </c>
      <c r="S2009" s="22" t="s">
        <v>3373</v>
      </c>
      <c r="T2009" s="28">
        <v>2.2393071141857188</v>
      </c>
      <c r="U2009" s="22">
        <v>0.4985834380224422</v>
      </c>
      <c r="V2009" s="22">
        <v>2.0509678679938954</v>
      </c>
      <c r="W2009" s="22">
        <v>4.6911446347582624</v>
      </c>
      <c r="X2009" s="27">
        <v>-4641.0422718701857</v>
      </c>
      <c r="Y2009" s="27">
        <v>2364.7502449009962</v>
      </c>
      <c r="Z2009" s="23" t="s">
        <v>3429</v>
      </c>
      <c r="AA2009" s="23" t="s">
        <v>3429</v>
      </c>
      <c r="AB2009" s="23" t="s">
        <v>3429</v>
      </c>
      <c r="AC2009" s="23" t="s">
        <v>3430</v>
      </c>
      <c r="AD2009" s="23" t="s">
        <v>3429</v>
      </c>
      <c r="AE2009" s="23" t="s">
        <v>3430</v>
      </c>
      <c r="AH2009" s="38"/>
      <c r="AJ2009" s="43"/>
      <c r="AK2009" s="22">
        <f t="shared" si="445"/>
        <v>0.4985834380224422</v>
      </c>
      <c r="AL2009" s="22" t="str">
        <f t="shared" si="446"/>
        <v>DROP</v>
      </c>
      <c r="AM2009" s="28">
        <f t="shared" si="447"/>
        <v>2.2393071141857188</v>
      </c>
      <c r="AN2009" s="22">
        <f t="shared" si="448"/>
        <v>202.83278691304349</v>
      </c>
      <c r="AO2009" s="22" t="str">
        <f t="shared" si="449"/>
        <v>DROP</v>
      </c>
      <c r="AP2009" s="22" t="str">
        <f t="shared" si="450"/>
        <v>DROP</v>
      </c>
      <c r="AQ2009" s="22" t="str">
        <f t="shared" si="451"/>
        <v>DROP</v>
      </c>
      <c r="AR2009" s="22" t="str">
        <f t="shared" si="452"/>
        <v>DROP</v>
      </c>
      <c r="AS2009" s="22" t="str">
        <f t="shared" si="453"/>
        <v>DROP</v>
      </c>
      <c r="AT2009" s="22" t="str">
        <f t="shared" si="454"/>
        <v>DROP</v>
      </c>
      <c r="AU2009" s="22">
        <f t="shared" si="455"/>
        <v>2.0509678679938954</v>
      </c>
      <c r="AV2009" s="22">
        <f t="shared" si="456"/>
        <v>202.83278691304349</v>
      </c>
      <c r="AW2009" s="22">
        <f t="shared" si="457"/>
        <v>4.7980112242804136</v>
      </c>
      <c r="AX2009" s="22" t="str">
        <f t="shared" si="458"/>
        <v>KEEP</v>
      </c>
    </row>
    <row r="2010" spans="1:50" x14ac:dyDescent="0.25">
      <c r="A2010" s="23" t="s">
        <v>18</v>
      </c>
      <c r="B2010" s="22" t="s">
        <v>2028</v>
      </c>
      <c r="C2010" s="34">
        <v>9027.4108695652176</v>
      </c>
      <c r="D2010" s="32">
        <v>1.0305263385374381</v>
      </c>
      <c r="E2010" s="32">
        <v>1.0305263385374375</v>
      </c>
      <c r="F2010" s="22">
        <v>13</v>
      </c>
      <c r="H2010" s="27">
        <v>2555.4017038884199</v>
      </c>
      <c r="I2010" s="27">
        <v>723.39716017045635</v>
      </c>
      <c r="J2010" s="27">
        <v>1336.0204047551631</v>
      </c>
      <c r="K2010" s="27">
        <v>4614.8192688140398</v>
      </c>
      <c r="M2010" s="27">
        <v>8903.7925167711819</v>
      </c>
      <c r="N2010" s="27">
        <v>352.06902391304351</v>
      </c>
      <c r="O2010" s="27">
        <v>0</v>
      </c>
      <c r="P2010" s="27">
        <v>1898</v>
      </c>
      <c r="Q2010" s="27">
        <v>1898</v>
      </c>
      <c r="R2010" s="27">
        <v>8903.7925167711819</v>
      </c>
      <c r="S2010" s="22" t="s">
        <v>3373</v>
      </c>
      <c r="T2010" s="28">
        <v>2.2393071141857188</v>
      </c>
      <c r="U2010" s="22">
        <v>0.4985834380224422</v>
      </c>
      <c r="V2010" s="22">
        <v>2.0509678679938954</v>
      </c>
      <c r="W2010" s="22">
        <v>4.6911446347582624</v>
      </c>
      <c r="X2010" s="27">
        <v>-4641.0422718701857</v>
      </c>
      <c r="Y2010" s="27">
        <v>2364.7502449009962</v>
      </c>
      <c r="Z2010" s="23" t="s">
        <v>3429</v>
      </c>
      <c r="AA2010" s="23" t="s">
        <v>3429</v>
      </c>
      <c r="AB2010" s="23" t="s">
        <v>3429</v>
      </c>
      <c r="AC2010" s="23" t="s">
        <v>3430</v>
      </c>
      <c r="AD2010" s="23" t="s">
        <v>3429</v>
      </c>
      <c r="AE2010" s="23" t="s">
        <v>3430</v>
      </c>
      <c r="AH2010" s="38"/>
      <c r="AJ2010" s="43"/>
      <c r="AK2010" s="22">
        <f t="shared" si="445"/>
        <v>0.4985834380224422</v>
      </c>
      <c r="AL2010" s="22" t="str">
        <f t="shared" si="446"/>
        <v>DROP</v>
      </c>
      <c r="AM2010" s="28">
        <f t="shared" si="447"/>
        <v>2.2393071141857188</v>
      </c>
      <c r="AN2010" s="22">
        <f t="shared" si="448"/>
        <v>202.83278691304349</v>
      </c>
      <c r="AO2010" s="22" t="str">
        <f t="shared" si="449"/>
        <v>DROP</v>
      </c>
      <c r="AP2010" s="22" t="str">
        <f t="shared" si="450"/>
        <v>DROP</v>
      </c>
      <c r="AQ2010" s="22" t="str">
        <f t="shared" si="451"/>
        <v>DROP</v>
      </c>
      <c r="AR2010" s="22" t="str">
        <f t="shared" si="452"/>
        <v>DROP</v>
      </c>
      <c r="AS2010" s="22" t="str">
        <f t="shared" si="453"/>
        <v>DROP</v>
      </c>
      <c r="AT2010" s="22" t="str">
        <f t="shared" si="454"/>
        <v>DROP</v>
      </c>
      <c r="AU2010" s="22">
        <f t="shared" si="455"/>
        <v>2.0509678679938954</v>
      </c>
      <c r="AV2010" s="22">
        <f t="shared" si="456"/>
        <v>202.83278691304349</v>
      </c>
      <c r="AW2010" s="22">
        <f t="shared" si="457"/>
        <v>4.7980112242804136</v>
      </c>
      <c r="AX2010" s="22" t="str">
        <f t="shared" si="458"/>
        <v>KEEP</v>
      </c>
    </row>
    <row r="2011" spans="1:50" x14ac:dyDescent="0.25">
      <c r="A2011" s="23" t="s">
        <v>18</v>
      </c>
      <c r="B2011" s="22" t="s">
        <v>2029</v>
      </c>
      <c r="C2011" s="34">
        <v>9027.4108695652176</v>
      </c>
      <c r="D2011" s="32">
        <v>1.0305263385374381</v>
      </c>
      <c r="E2011" s="32">
        <v>1.0305263385374375</v>
      </c>
      <c r="F2011" s="22">
        <v>13</v>
      </c>
      <c r="H2011" s="27">
        <v>2555.4017038884199</v>
      </c>
      <c r="I2011" s="27">
        <v>723.39716017045635</v>
      </c>
      <c r="J2011" s="27">
        <v>1336.0204047551631</v>
      </c>
      <c r="K2011" s="27">
        <v>4614.8192688140398</v>
      </c>
      <c r="M2011" s="27">
        <v>8903.7925167711819</v>
      </c>
      <c r="N2011" s="27">
        <v>352.06902391304351</v>
      </c>
      <c r="O2011" s="27">
        <v>0</v>
      </c>
      <c r="P2011" s="27">
        <v>1898</v>
      </c>
      <c r="Q2011" s="27">
        <v>1898</v>
      </c>
      <c r="R2011" s="27">
        <v>8903.7925167711819</v>
      </c>
      <c r="S2011" s="22" t="s">
        <v>3373</v>
      </c>
      <c r="T2011" s="28">
        <v>2.2393071141857188</v>
      </c>
      <c r="U2011" s="22">
        <v>0.4985834380224422</v>
      </c>
      <c r="V2011" s="22">
        <v>2.0509678679938954</v>
      </c>
      <c r="W2011" s="22">
        <v>4.6911446347582624</v>
      </c>
      <c r="X2011" s="27">
        <v>-4641.0422718701857</v>
      </c>
      <c r="Y2011" s="27">
        <v>2364.7502449009962</v>
      </c>
      <c r="Z2011" s="23" t="s">
        <v>3429</v>
      </c>
      <c r="AA2011" s="23" t="s">
        <v>3429</v>
      </c>
      <c r="AB2011" s="23" t="s">
        <v>3429</v>
      </c>
      <c r="AC2011" s="23" t="s">
        <v>3430</v>
      </c>
      <c r="AD2011" s="23" t="s">
        <v>3429</v>
      </c>
      <c r="AE2011" s="23" t="s">
        <v>3430</v>
      </c>
      <c r="AH2011" s="38"/>
      <c r="AJ2011" s="43"/>
      <c r="AK2011" s="22">
        <f t="shared" si="445"/>
        <v>0.4985834380224422</v>
      </c>
      <c r="AL2011" s="22" t="str">
        <f t="shared" si="446"/>
        <v>DROP</v>
      </c>
      <c r="AM2011" s="28">
        <f t="shared" si="447"/>
        <v>2.2393071141857188</v>
      </c>
      <c r="AN2011" s="22">
        <f t="shared" si="448"/>
        <v>202.83278691304349</v>
      </c>
      <c r="AO2011" s="22" t="str">
        <f t="shared" si="449"/>
        <v>DROP</v>
      </c>
      <c r="AP2011" s="22" t="str">
        <f t="shared" si="450"/>
        <v>DROP</v>
      </c>
      <c r="AQ2011" s="22" t="str">
        <f t="shared" si="451"/>
        <v>DROP</v>
      </c>
      <c r="AR2011" s="22" t="str">
        <f t="shared" si="452"/>
        <v>DROP</v>
      </c>
      <c r="AS2011" s="22" t="str">
        <f t="shared" si="453"/>
        <v>DROP</v>
      </c>
      <c r="AT2011" s="22" t="str">
        <f t="shared" si="454"/>
        <v>DROP</v>
      </c>
      <c r="AU2011" s="22">
        <f t="shared" si="455"/>
        <v>2.0509678679938954</v>
      </c>
      <c r="AV2011" s="22">
        <f t="shared" si="456"/>
        <v>202.83278691304349</v>
      </c>
      <c r="AW2011" s="22">
        <f t="shared" si="457"/>
        <v>4.7980112242804136</v>
      </c>
      <c r="AX2011" s="22" t="str">
        <f t="shared" si="458"/>
        <v>KEEP</v>
      </c>
    </row>
    <row r="2012" spans="1:50" x14ac:dyDescent="0.25">
      <c r="A2012" s="23" t="s">
        <v>18</v>
      </c>
      <c r="B2012" s="22" t="s">
        <v>2030</v>
      </c>
      <c r="C2012" s="34">
        <v>9027.4108695652176</v>
      </c>
      <c r="D2012" s="32">
        <v>1.0305263385374381</v>
      </c>
      <c r="E2012" s="32">
        <v>1.0305263385374375</v>
      </c>
      <c r="F2012" s="22">
        <v>13</v>
      </c>
      <c r="H2012" s="27">
        <v>2555.4017038884199</v>
      </c>
      <c r="I2012" s="27">
        <v>723.39716017045635</v>
      </c>
      <c r="J2012" s="27">
        <v>1336.0204047551631</v>
      </c>
      <c r="K2012" s="27">
        <v>4614.8192688140398</v>
      </c>
      <c r="M2012" s="27">
        <v>8903.7925167711819</v>
      </c>
      <c r="N2012" s="27">
        <v>352.06902391304351</v>
      </c>
      <c r="O2012" s="27">
        <v>0</v>
      </c>
      <c r="P2012" s="27">
        <v>1898</v>
      </c>
      <c r="Q2012" s="27">
        <v>1898</v>
      </c>
      <c r="R2012" s="27">
        <v>8903.7925167711819</v>
      </c>
      <c r="S2012" s="22" t="s">
        <v>3373</v>
      </c>
      <c r="T2012" s="28">
        <v>2.2393071141857188</v>
      </c>
      <c r="U2012" s="22">
        <v>0.4985834380224422</v>
      </c>
      <c r="V2012" s="22">
        <v>2.0509678679938954</v>
      </c>
      <c r="W2012" s="22">
        <v>4.6911446347582624</v>
      </c>
      <c r="X2012" s="27">
        <v>-4641.0422718701857</v>
      </c>
      <c r="Y2012" s="27">
        <v>2364.7502449009962</v>
      </c>
      <c r="Z2012" s="23" t="s">
        <v>3429</v>
      </c>
      <c r="AA2012" s="23" t="s">
        <v>3429</v>
      </c>
      <c r="AB2012" s="23" t="s">
        <v>3429</v>
      </c>
      <c r="AC2012" s="23" t="s">
        <v>3430</v>
      </c>
      <c r="AD2012" s="23" t="s">
        <v>3429</v>
      </c>
      <c r="AE2012" s="23" t="s">
        <v>3430</v>
      </c>
      <c r="AH2012" s="38"/>
      <c r="AJ2012" s="43"/>
      <c r="AK2012" s="22">
        <f t="shared" si="445"/>
        <v>0.4985834380224422</v>
      </c>
      <c r="AL2012" s="22" t="str">
        <f t="shared" si="446"/>
        <v>DROP</v>
      </c>
      <c r="AM2012" s="28">
        <f t="shared" si="447"/>
        <v>2.2393071141857188</v>
      </c>
      <c r="AN2012" s="22">
        <f t="shared" si="448"/>
        <v>202.83278691304349</v>
      </c>
      <c r="AO2012" s="22" t="str">
        <f t="shared" si="449"/>
        <v>DROP</v>
      </c>
      <c r="AP2012" s="22" t="str">
        <f t="shared" si="450"/>
        <v>DROP</v>
      </c>
      <c r="AQ2012" s="22" t="str">
        <f t="shared" si="451"/>
        <v>DROP</v>
      </c>
      <c r="AR2012" s="22" t="str">
        <f t="shared" si="452"/>
        <v>DROP</v>
      </c>
      <c r="AS2012" s="22" t="str">
        <f t="shared" si="453"/>
        <v>DROP</v>
      </c>
      <c r="AT2012" s="22" t="str">
        <f t="shared" si="454"/>
        <v>DROP</v>
      </c>
      <c r="AU2012" s="22">
        <f t="shared" si="455"/>
        <v>2.0509678679938954</v>
      </c>
      <c r="AV2012" s="22">
        <f t="shared" si="456"/>
        <v>202.83278691304349</v>
      </c>
      <c r="AW2012" s="22">
        <f t="shared" si="457"/>
        <v>4.7980112242804136</v>
      </c>
      <c r="AX2012" s="22" t="str">
        <f t="shared" si="458"/>
        <v>KEEP</v>
      </c>
    </row>
    <row r="2013" spans="1:50" x14ac:dyDescent="0.25">
      <c r="A2013" s="23" t="s">
        <v>18</v>
      </c>
      <c r="B2013" s="22" t="s">
        <v>2031</v>
      </c>
      <c r="C2013" s="34">
        <v>9027.4108695652176</v>
      </c>
      <c r="D2013" s="32">
        <v>1.0305263385374381</v>
      </c>
      <c r="E2013" s="32">
        <v>1.0305263385374375</v>
      </c>
      <c r="F2013" s="22">
        <v>13</v>
      </c>
      <c r="H2013" s="27">
        <v>2555.4017038884199</v>
      </c>
      <c r="I2013" s="27">
        <v>723.39716017045635</v>
      </c>
      <c r="J2013" s="27">
        <v>1336.0204047551631</v>
      </c>
      <c r="K2013" s="27">
        <v>4614.8192688140398</v>
      </c>
      <c r="M2013" s="27">
        <v>8903.7925167711819</v>
      </c>
      <c r="N2013" s="27">
        <v>352.06902391304351</v>
      </c>
      <c r="O2013" s="27">
        <v>0</v>
      </c>
      <c r="P2013" s="27">
        <v>1898</v>
      </c>
      <c r="Q2013" s="27">
        <v>1898</v>
      </c>
      <c r="R2013" s="27">
        <v>8903.7925167711819</v>
      </c>
      <c r="S2013" s="22" t="s">
        <v>3373</v>
      </c>
      <c r="T2013" s="28">
        <v>2.2393071141857188</v>
      </c>
      <c r="U2013" s="22">
        <v>0.4985834380224422</v>
      </c>
      <c r="V2013" s="22">
        <v>2.0509678679938954</v>
      </c>
      <c r="W2013" s="22">
        <v>4.6911446347582624</v>
      </c>
      <c r="X2013" s="27">
        <v>-4641.0422718701857</v>
      </c>
      <c r="Y2013" s="27">
        <v>2364.7502449009962</v>
      </c>
      <c r="Z2013" s="23" t="s">
        <v>3429</v>
      </c>
      <c r="AA2013" s="23" t="s">
        <v>3429</v>
      </c>
      <c r="AB2013" s="23" t="s">
        <v>3429</v>
      </c>
      <c r="AC2013" s="23" t="s">
        <v>3430</v>
      </c>
      <c r="AD2013" s="23" t="s">
        <v>3429</v>
      </c>
      <c r="AE2013" s="23" t="s">
        <v>3430</v>
      </c>
      <c r="AH2013" s="38"/>
      <c r="AJ2013" s="43"/>
      <c r="AK2013" s="22">
        <f t="shared" si="445"/>
        <v>0.4985834380224422</v>
      </c>
      <c r="AL2013" s="22" t="str">
        <f t="shared" si="446"/>
        <v>DROP</v>
      </c>
      <c r="AM2013" s="28">
        <f t="shared" si="447"/>
        <v>2.2393071141857188</v>
      </c>
      <c r="AN2013" s="22">
        <f t="shared" si="448"/>
        <v>202.83278691304349</v>
      </c>
      <c r="AO2013" s="22" t="str">
        <f t="shared" si="449"/>
        <v>DROP</v>
      </c>
      <c r="AP2013" s="22" t="str">
        <f t="shared" si="450"/>
        <v>DROP</v>
      </c>
      <c r="AQ2013" s="22" t="str">
        <f t="shared" si="451"/>
        <v>DROP</v>
      </c>
      <c r="AR2013" s="22" t="str">
        <f t="shared" si="452"/>
        <v>DROP</v>
      </c>
      <c r="AS2013" s="22" t="str">
        <f t="shared" si="453"/>
        <v>DROP</v>
      </c>
      <c r="AT2013" s="22" t="str">
        <f t="shared" si="454"/>
        <v>DROP</v>
      </c>
      <c r="AU2013" s="22">
        <f t="shared" si="455"/>
        <v>2.0509678679938954</v>
      </c>
      <c r="AV2013" s="22">
        <f t="shared" si="456"/>
        <v>202.83278691304349</v>
      </c>
      <c r="AW2013" s="22">
        <f t="shared" si="457"/>
        <v>4.7980112242804136</v>
      </c>
      <c r="AX2013" s="22" t="str">
        <f t="shared" si="458"/>
        <v>KEEP</v>
      </c>
    </row>
    <row r="2014" spans="1:50" x14ac:dyDescent="0.25">
      <c r="A2014" s="23" t="s">
        <v>18</v>
      </c>
      <c r="B2014" s="22" t="s">
        <v>2032</v>
      </c>
      <c r="C2014" s="34">
        <v>9027.4108695652176</v>
      </c>
      <c r="D2014" s="32">
        <v>1.0305263385374381</v>
      </c>
      <c r="E2014" s="32">
        <v>1.0305263385374375</v>
      </c>
      <c r="F2014" s="22">
        <v>13</v>
      </c>
      <c r="H2014" s="27">
        <v>2555.4017038884199</v>
      </c>
      <c r="I2014" s="27">
        <v>723.39716017045635</v>
      </c>
      <c r="J2014" s="27">
        <v>1336.0204047551631</v>
      </c>
      <c r="K2014" s="27">
        <v>4614.8192688140398</v>
      </c>
      <c r="M2014" s="27">
        <v>8903.7925167711819</v>
      </c>
      <c r="N2014" s="27">
        <v>352.06902391304351</v>
      </c>
      <c r="O2014" s="27">
        <v>0</v>
      </c>
      <c r="P2014" s="27">
        <v>1898</v>
      </c>
      <c r="Q2014" s="27">
        <v>1898</v>
      </c>
      <c r="R2014" s="27">
        <v>8903.7925167711819</v>
      </c>
      <c r="S2014" s="22" t="s">
        <v>3373</v>
      </c>
      <c r="T2014" s="28">
        <v>2.2393071141857188</v>
      </c>
      <c r="U2014" s="22">
        <v>0.4985834380224422</v>
      </c>
      <c r="V2014" s="22">
        <v>2.0509678679938954</v>
      </c>
      <c r="W2014" s="22">
        <v>4.6911446347582624</v>
      </c>
      <c r="X2014" s="27">
        <v>-4641.0422718701857</v>
      </c>
      <c r="Y2014" s="27">
        <v>2364.7502449009962</v>
      </c>
      <c r="Z2014" s="23" t="s">
        <v>3429</v>
      </c>
      <c r="AA2014" s="23" t="s">
        <v>3429</v>
      </c>
      <c r="AB2014" s="23" t="s">
        <v>3429</v>
      </c>
      <c r="AC2014" s="23" t="s">
        <v>3430</v>
      </c>
      <c r="AD2014" s="23" t="s">
        <v>3429</v>
      </c>
      <c r="AE2014" s="23" t="s">
        <v>3430</v>
      </c>
      <c r="AH2014" s="38"/>
      <c r="AJ2014" s="43"/>
      <c r="AK2014" s="22">
        <f t="shared" si="445"/>
        <v>0.4985834380224422</v>
      </c>
      <c r="AL2014" s="22" t="str">
        <f t="shared" si="446"/>
        <v>DROP</v>
      </c>
      <c r="AM2014" s="28">
        <f t="shared" si="447"/>
        <v>2.2393071141857188</v>
      </c>
      <c r="AN2014" s="22">
        <f t="shared" si="448"/>
        <v>202.83278691304349</v>
      </c>
      <c r="AO2014" s="22" t="str">
        <f t="shared" si="449"/>
        <v>DROP</v>
      </c>
      <c r="AP2014" s="22" t="str">
        <f t="shared" si="450"/>
        <v>DROP</v>
      </c>
      <c r="AQ2014" s="22" t="str">
        <f t="shared" si="451"/>
        <v>DROP</v>
      </c>
      <c r="AR2014" s="22" t="str">
        <f t="shared" si="452"/>
        <v>DROP</v>
      </c>
      <c r="AS2014" s="22" t="str">
        <f t="shared" si="453"/>
        <v>DROP</v>
      </c>
      <c r="AT2014" s="22" t="str">
        <f t="shared" si="454"/>
        <v>DROP</v>
      </c>
      <c r="AU2014" s="22">
        <f t="shared" si="455"/>
        <v>2.0509678679938954</v>
      </c>
      <c r="AV2014" s="22">
        <f t="shared" si="456"/>
        <v>202.83278691304349</v>
      </c>
      <c r="AW2014" s="22">
        <f t="shared" si="457"/>
        <v>4.7980112242804136</v>
      </c>
      <c r="AX2014" s="22" t="str">
        <f t="shared" si="458"/>
        <v>KEEP</v>
      </c>
    </row>
    <row r="2015" spans="1:50" x14ac:dyDescent="0.25">
      <c r="A2015" s="23" t="s">
        <v>18</v>
      </c>
      <c r="B2015" s="22" t="s">
        <v>2033</v>
      </c>
      <c r="C2015" s="34">
        <v>9027.4108695652176</v>
      </c>
      <c r="D2015" s="32">
        <v>1.0305263385374381</v>
      </c>
      <c r="E2015" s="32">
        <v>1.0305263385374375</v>
      </c>
      <c r="F2015" s="22">
        <v>13</v>
      </c>
      <c r="H2015" s="27">
        <v>2555.4017038884199</v>
      </c>
      <c r="I2015" s="27">
        <v>723.39716017045635</v>
      </c>
      <c r="J2015" s="27">
        <v>1336.0204047551631</v>
      </c>
      <c r="K2015" s="27">
        <v>4614.8192688140398</v>
      </c>
      <c r="M2015" s="27">
        <v>8903.7925167711819</v>
      </c>
      <c r="N2015" s="27">
        <v>352.06902391304351</v>
      </c>
      <c r="O2015" s="27">
        <v>0</v>
      </c>
      <c r="P2015" s="27">
        <v>1898</v>
      </c>
      <c r="Q2015" s="27">
        <v>1898</v>
      </c>
      <c r="R2015" s="27">
        <v>8903.7925167711819</v>
      </c>
      <c r="S2015" s="22" t="s">
        <v>3373</v>
      </c>
      <c r="T2015" s="28">
        <v>2.2393071141857188</v>
      </c>
      <c r="U2015" s="22">
        <v>0.4985834380224422</v>
      </c>
      <c r="V2015" s="22">
        <v>2.0509678679938954</v>
      </c>
      <c r="W2015" s="22">
        <v>4.6911446347582624</v>
      </c>
      <c r="X2015" s="27">
        <v>-4641.0422718701857</v>
      </c>
      <c r="Y2015" s="27">
        <v>2364.7502449009962</v>
      </c>
      <c r="Z2015" s="23" t="s">
        <v>3429</v>
      </c>
      <c r="AA2015" s="23" t="s">
        <v>3429</v>
      </c>
      <c r="AB2015" s="23" t="s">
        <v>3429</v>
      </c>
      <c r="AC2015" s="23" t="s">
        <v>3430</v>
      </c>
      <c r="AD2015" s="23" t="s">
        <v>3429</v>
      </c>
      <c r="AE2015" s="23" t="s">
        <v>3430</v>
      </c>
      <c r="AH2015" s="38"/>
      <c r="AJ2015" s="43"/>
      <c r="AK2015" s="22">
        <f t="shared" si="445"/>
        <v>0.4985834380224422</v>
      </c>
      <c r="AL2015" s="22" t="str">
        <f t="shared" si="446"/>
        <v>DROP</v>
      </c>
      <c r="AM2015" s="28">
        <f t="shared" si="447"/>
        <v>2.2393071141857188</v>
      </c>
      <c r="AN2015" s="22">
        <f t="shared" si="448"/>
        <v>202.83278691304349</v>
      </c>
      <c r="AO2015" s="22" t="str">
        <f t="shared" si="449"/>
        <v>DROP</v>
      </c>
      <c r="AP2015" s="22" t="str">
        <f t="shared" si="450"/>
        <v>DROP</v>
      </c>
      <c r="AQ2015" s="22" t="str">
        <f t="shared" si="451"/>
        <v>DROP</v>
      </c>
      <c r="AR2015" s="22" t="str">
        <f t="shared" si="452"/>
        <v>DROP</v>
      </c>
      <c r="AS2015" s="22" t="str">
        <f t="shared" si="453"/>
        <v>DROP</v>
      </c>
      <c r="AT2015" s="22" t="str">
        <f t="shared" si="454"/>
        <v>DROP</v>
      </c>
      <c r="AU2015" s="22">
        <f t="shared" si="455"/>
        <v>2.0509678679938954</v>
      </c>
      <c r="AV2015" s="22">
        <f t="shared" si="456"/>
        <v>202.83278691304349</v>
      </c>
      <c r="AW2015" s="22">
        <f t="shared" si="457"/>
        <v>4.7980112242804136</v>
      </c>
      <c r="AX2015" s="22" t="str">
        <f t="shared" si="458"/>
        <v>KEEP</v>
      </c>
    </row>
    <row r="2016" spans="1:50" x14ac:dyDescent="0.25">
      <c r="A2016" s="23" t="s">
        <v>18</v>
      </c>
      <c r="B2016" s="22" t="s">
        <v>2034</v>
      </c>
      <c r="C2016" s="34">
        <v>9027.4108695652176</v>
      </c>
      <c r="D2016" s="32">
        <v>1.0305263385374381</v>
      </c>
      <c r="E2016" s="32">
        <v>1.0305263385374375</v>
      </c>
      <c r="F2016" s="22">
        <v>13</v>
      </c>
      <c r="H2016" s="27">
        <v>2555.4017038884199</v>
      </c>
      <c r="I2016" s="27">
        <v>723.39716017045635</v>
      </c>
      <c r="J2016" s="27">
        <v>1336.0204047551631</v>
      </c>
      <c r="K2016" s="27">
        <v>4614.8192688140398</v>
      </c>
      <c r="M2016" s="27">
        <v>8903.7925167711819</v>
      </c>
      <c r="N2016" s="27">
        <v>352.06902391304351</v>
      </c>
      <c r="O2016" s="27">
        <v>0</v>
      </c>
      <c r="P2016" s="27">
        <v>1898</v>
      </c>
      <c r="Q2016" s="27">
        <v>1898</v>
      </c>
      <c r="R2016" s="27">
        <v>8903.7925167711819</v>
      </c>
      <c r="S2016" s="22" t="s">
        <v>3373</v>
      </c>
      <c r="T2016" s="28">
        <v>2.2393071141857188</v>
      </c>
      <c r="U2016" s="22">
        <v>0.4985834380224422</v>
      </c>
      <c r="V2016" s="22">
        <v>2.0509678679938954</v>
      </c>
      <c r="W2016" s="22">
        <v>4.6911446347582624</v>
      </c>
      <c r="X2016" s="27">
        <v>-4641.0422718701857</v>
      </c>
      <c r="Y2016" s="27">
        <v>2364.7502449009962</v>
      </c>
      <c r="Z2016" s="23" t="s">
        <v>3429</v>
      </c>
      <c r="AA2016" s="23" t="s">
        <v>3429</v>
      </c>
      <c r="AB2016" s="23" t="s">
        <v>3429</v>
      </c>
      <c r="AC2016" s="23" t="s">
        <v>3430</v>
      </c>
      <c r="AD2016" s="23" t="s">
        <v>3429</v>
      </c>
      <c r="AE2016" s="23" t="s">
        <v>3430</v>
      </c>
      <c r="AH2016" s="38"/>
      <c r="AJ2016" s="43"/>
      <c r="AK2016" s="22">
        <f t="shared" si="445"/>
        <v>0.4985834380224422</v>
      </c>
      <c r="AL2016" s="22" t="str">
        <f t="shared" si="446"/>
        <v>DROP</v>
      </c>
      <c r="AM2016" s="28">
        <f t="shared" si="447"/>
        <v>2.2393071141857188</v>
      </c>
      <c r="AN2016" s="22">
        <f t="shared" si="448"/>
        <v>202.83278691304349</v>
      </c>
      <c r="AO2016" s="22" t="str">
        <f t="shared" si="449"/>
        <v>DROP</v>
      </c>
      <c r="AP2016" s="22" t="str">
        <f t="shared" si="450"/>
        <v>DROP</v>
      </c>
      <c r="AQ2016" s="22" t="str">
        <f t="shared" si="451"/>
        <v>DROP</v>
      </c>
      <c r="AR2016" s="22" t="str">
        <f t="shared" si="452"/>
        <v>DROP</v>
      </c>
      <c r="AS2016" s="22" t="str">
        <f t="shared" si="453"/>
        <v>DROP</v>
      </c>
      <c r="AT2016" s="22" t="str">
        <f t="shared" si="454"/>
        <v>DROP</v>
      </c>
      <c r="AU2016" s="22">
        <f t="shared" si="455"/>
        <v>2.0509678679938954</v>
      </c>
      <c r="AV2016" s="22">
        <f t="shared" si="456"/>
        <v>202.83278691304349</v>
      </c>
      <c r="AW2016" s="22">
        <f t="shared" si="457"/>
        <v>4.7980112242804136</v>
      </c>
      <c r="AX2016" s="22" t="str">
        <f t="shared" si="458"/>
        <v>KEEP</v>
      </c>
    </row>
    <row r="2017" spans="1:50" x14ac:dyDescent="0.25">
      <c r="A2017" s="23" t="s">
        <v>18</v>
      </c>
      <c r="B2017" s="22" t="s">
        <v>2035</v>
      </c>
      <c r="C2017" s="34">
        <v>9027.4108695652176</v>
      </c>
      <c r="D2017" s="32">
        <v>1.0305263385374381</v>
      </c>
      <c r="E2017" s="32">
        <v>1.0305263385374375</v>
      </c>
      <c r="F2017" s="22">
        <v>13</v>
      </c>
      <c r="H2017" s="27">
        <v>2555.4017038884199</v>
      </c>
      <c r="I2017" s="27">
        <v>723.39716017045635</v>
      </c>
      <c r="J2017" s="27">
        <v>1336.0204047551631</v>
      </c>
      <c r="K2017" s="27">
        <v>4614.8192688140398</v>
      </c>
      <c r="M2017" s="27">
        <v>8903.7925167711819</v>
      </c>
      <c r="N2017" s="27">
        <v>352.06902391304351</v>
      </c>
      <c r="O2017" s="27">
        <v>0</v>
      </c>
      <c r="P2017" s="27">
        <v>1898</v>
      </c>
      <c r="Q2017" s="27">
        <v>1898</v>
      </c>
      <c r="R2017" s="27">
        <v>8903.7925167711819</v>
      </c>
      <c r="S2017" s="22" t="s">
        <v>3373</v>
      </c>
      <c r="T2017" s="28">
        <v>2.2393071141857188</v>
      </c>
      <c r="U2017" s="22">
        <v>0.4985834380224422</v>
      </c>
      <c r="V2017" s="22">
        <v>2.0509678679938954</v>
      </c>
      <c r="W2017" s="22">
        <v>4.6911446347582624</v>
      </c>
      <c r="X2017" s="27">
        <v>-4641.0422718701857</v>
      </c>
      <c r="Y2017" s="27">
        <v>2364.7502449009962</v>
      </c>
      <c r="Z2017" s="23" t="s">
        <v>3429</v>
      </c>
      <c r="AA2017" s="23" t="s">
        <v>3429</v>
      </c>
      <c r="AB2017" s="23" t="s">
        <v>3429</v>
      </c>
      <c r="AC2017" s="23" t="s">
        <v>3430</v>
      </c>
      <c r="AD2017" s="23" t="s">
        <v>3429</v>
      </c>
      <c r="AE2017" s="23" t="s">
        <v>3430</v>
      </c>
      <c r="AH2017" s="38"/>
      <c r="AJ2017" s="43"/>
      <c r="AK2017" s="22">
        <f t="shared" si="445"/>
        <v>0.4985834380224422</v>
      </c>
      <c r="AL2017" s="22" t="str">
        <f t="shared" si="446"/>
        <v>DROP</v>
      </c>
      <c r="AM2017" s="28">
        <f t="shared" si="447"/>
        <v>2.2393071141857188</v>
      </c>
      <c r="AN2017" s="22">
        <f t="shared" si="448"/>
        <v>202.83278691304349</v>
      </c>
      <c r="AO2017" s="22" t="str">
        <f t="shared" si="449"/>
        <v>DROP</v>
      </c>
      <c r="AP2017" s="22" t="str">
        <f t="shared" si="450"/>
        <v>DROP</v>
      </c>
      <c r="AQ2017" s="22" t="str">
        <f t="shared" si="451"/>
        <v>DROP</v>
      </c>
      <c r="AR2017" s="22" t="str">
        <f t="shared" si="452"/>
        <v>DROP</v>
      </c>
      <c r="AS2017" s="22" t="str">
        <f t="shared" si="453"/>
        <v>DROP</v>
      </c>
      <c r="AT2017" s="22" t="str">
        <f t="shared" si="454"/>
        <v>DROP</v>
      </c>
      <c r="AU2017" s="22">
        <f t="shared" si="455"/>
        <v>2.0509678679938954</v>
      </c>
      <c r="AV2017" s="22">
        <f t="shared" si="456"/>
        <v>202.83278691304349</v>
      </c>
      <c r="AW2017" s="22">
        <f t="shared" si="457"/>
        <v>4.7980112242804136</v>
      </c>
      <c r="AX2017" s="22" t="str">
        <f t="shared" si="458"/>
        <v>KEEP</v>
      </c>
    </row>
    <row r="2018" spans="1:50" x14ac:dyDescent="0.25">
      <c r="A2018" s="23" t="s">
        <v>18</v>
      </c>
      <c r="B2018" s="22" t="s">
        <v>2036</v>
      </c>
      <c r="C2018" s="34">
        <v>9027.4108695652176</v>
      </c>
      <c r="D2018" s="32">
        <v>1.0305263385374381</v>
      </c>
      <c r="E2018" s="32">
        <v>1.0305263385374375</v>
      </c>
      <c r="F2018" s="22">
        <v>13</v>
      </c>
      <c r="H2018" s="27">
        <v>2555.4017038884199</v>
      </c>
      <c r="I2018" s="27">
        <v>723.39716017045635</v>
      </c>
      <c r="J2018" s="27">
        <v>1336.0204047551631</v>
      </c>
      <c r="K2018" s="27">
        <v>4614.8192688140398</v>
      </c>
      <c r="M2018" s="27">
        <v>8903.7925167711819</v>
      </c>
      <c r="N2018" s="27">
        <v>352.06902391304351</v>
      </c>
      <c r="O2018" s="27">
        <v>0</v>
      </c>
      <c r="P2018" s="27">
        <v>1898</v>
      </c>
      <c r="Q2018" s="27">
        <v>1898</v>
      </c>
      <c r="R2018" s="27">
        <v>8903.7925167711819</v>
      </c>
      <c r="S2018" s="22" t="s">
        <v>3373</v>
      </c>
      <c r="T2018" s="28">
        <v>2.2393071141857188</v>
      </c>
      <c r="U2018" s="22">
        <v>0.4985834380224422</v>
      </c>
      <c r="V2018" s="22">
        <v>2.0509678679938954</v>
      </c>
      <c r="W2018" s="22">
        <v>4.6911446347582624</v>
      </c>
      <c r="X2018" s="27">
        <v>-4641.0422718701857</v>
      </c>
      <c r="Y2018" s="27">
        <v>2364.7502449009962</v>
      </c>
      <c r="Z2018" s="23" t="s">
        <v>3429</v>
      </c>
      <c r="AA2018" s="23" t="s">
        <v>3429</v>
      </c>
      <c r="AB2018" s="23" t="s">
        <v>3429</v>
      </c>
      <c r="AC2018" s="23" t="s">
        <v>3430</v>
      </c>
      <c r="AD2018" s="23" t="s">
        <v>3429</v>
      </c>
      <c r="AE2018" s="23" t="s">
        <v>3430</v>
      </c>
      <c r="AH2018" s="38"/>
      <c r="AJ2018" s="43"/>
      <c r="AK2018" s="22">
        <f t="shared" si="445"/>
        <v>0.4985834380224422</v>
      </c>
      <c r="AL2018" s="22" t="str">
        <f t="shared" si="446"/>
        <v>DROP</v>
      </c>
      <c r="AM2018" s="28">
        <f t="shared" si="447"/>
        <v>2.2393071141857188</v>
      </c>
      <c r="AN2018" s="22">
        <f t="shared" si="448"/>
        <v>202.83278691304349</v>
      </c>
      <c r="AO2018" s="22" t="str">
        <f t="shared" si="449"/>
        <v>DROP</v>
      </c>
      <c r="AP2018" s="22" t="str">
        <f t="shared" si="450"/>
        <v>DROP</v>
      </c>
      <c r="AQ2018" s="22" t="str">
        <f t="shared" si="451"/>
        <v>DROP</v>
      </c>
      <c r="AR2018" s="22" t="str">
        <f t="shared" si="452"/>
        <v>DROP</v>
      </c>
      <c r="AS2018" s="22" t="str">
        <f t="shared" si="453"/>
        <v>DROP</v>
      </c>
      <c r="AT2018" s="22" t="str">
        <f t="shared" si="454"/>
        <v>DROP</v>
      </c>
      <c r="AU2018" s="22">
        <f t="shared" si="455"/>
        <v>2.0509678679938954</v>
      </c>
      <c r="AV2018" s="22">
        <f t="shared" si="456"/>
        <v>202.83278691304349</v>
      </c>
      <c r="AW2018" s="22">
        <f t="shared" si="457"/>
        <v>4.7980112242804136</v>
      </c>
      <c r="AX2018" s="22" t="str">
        <f t="shared" si="458"/>
        <v>KEEP</v>
      </c>
    </row>
    <row r="2019" spans="1:50" x14ac:dyDescent="0.25">
      <c r="A2019" s="23" t="s">
        <v>18</v>
      </c>
      <c r="B2019" s="22" t="s">
        <v>2037</v>
      </c>
      <c r="C2019" s="34">
        <v>9027.4108695652176</v>
      </c>
      <c r="D2019" s="32">
        <v>1.0305263385374381</v>
      </c>
      <c r="E2019" s="32">
        <v>1.0305263385374375</v>
      </c>
      <c r="F2019" s="22">
        <v>13</v>
      </c>
      <c r="H2019" s="27">
        <v>2555.4017038884199</v>
      </c>
      <c r="I2019" s="27">
        <v>723.39716017045635</v>
      </c>
      <c r="J2019" s="27">
        <v>1336.0204047551631</v>
      </c>
      <c r="K2019" s="27">
        <v>4614.8192688140398</v>
      </c>
      <c r="M2019" s="27">
        <v>8903.7925167711819</v>
      </c>
      <c r="N2019" s="27">
        <v>352.06902391304351</v>
      </c>
      <c r="O2019" s="27">
        <v>0</v>
      </c>
      <c r="P2019" s="27">
        <v>1898</v>
      </c>
      <c r="Q2019" s="27">
        <v>1898</v>
      </c>
      <c r="R2019" s="27">
        <v>8903.7925167711819</v>
      </c>
      <c r="S2019" s="22" t="s">
        <v>3373</v>
      </c>
      <c r="T2019" s="28">
        <v>2.2393071141857188</v>
      </c>
      <c r="U2019" s="22">
        <v>0.4985834380224422</v>
      </c>
      <c r="V2019" s="22">
        <v>2.0509678679938954</v>
      </c>
      <c r="W2019" s="22">
        <v>4.6911446347582624</v>
      </c>
      <c r="X2019" s="27">
        <v>-4641.0422718701857</v>
      </c>
      <c r="Y2019" s="27">
        <v>2364.7502449009962</v>
      </c>
      <c r="Z2019" s="23" t="s">
        <v>3429</v>
      </c>
      <c r="AA2019" s="23" t="s">
        <v>3429</v>
      </c>
      <c r="AB2019" s="23" t="s">
        <v>3429</v>
      </c>
      <c r="AC2019" s="23" t="s">
        <v>3430</v>
      </c>
      <c r="AD2019" s="23" t="s">
        <v>3429</v>
      </c>
      <c r="AE2019" s="23" t="s">
        <v>3430</v>
      </c>
      <c r="AH2019" s="38"/>
      <c r="AJ2019" s="43"/>
      <c r="AK2019" s="22">
        <f t="shared" si="445"/>
        <v>0.4985834380224422</v>
      </c>
      <c r="AL2019" s="22" t="str">
        <f t="shared" si="446"/>
        <v>DROP</v>
      </c>
      <c r="AM2019" s="28">
        <f t="shared" si="447"/>
        <v>2.2393071141857188</v>
      </c>
      <c r="AN2019" s="22">
        <f t="shared" si="448"/>
        <v>202.83278691304349</v>
      </c>
      <c r="AO2019" s="22" t="str">
        <f t="shared" si="449"/>
        <v>DROP</v>
      </c>
      <c r="AP2019" s="22" t="str">
        <f t="shared" si="450"/>
        <v>DROP</v>
      </c>
      <c r="AQ2019" s="22" t="str">
        <f t="shared" si="451"/>
        <v>DROP</v>
      </c>
      <c r="AR2019" s="22" t="str">
        <f t="shared" si="452"/>
        <v>DROP</v>
      </c>
      <c r="AS2019" s="22" t="str">
        <f t="shared" si="453"/>
        <v>DROP</v>
      </c>
      <c r="AT2019" s="22" t="str">
        <f t="shared" si="454"/>
        <v>DROP</v>
      </c>
      <c r="AU2019" s="22">
        <f t="shared" si="455"/>
        <v>2.0509678679938954</v>
      </c>
      <c r="AV2019" s="22">
        <f t="shared" si="456"/>
        <v>202.83278691304349</v>
      </c>
      <c r="AW2019" s="22">
        <f t="shared" si="457"/>
        <v>4.7980112242804136</v>
      </c>
      <c r="AX2019" s="22" t="str">
        <f t="shared" si="458"/>
        <v>KEEP</v>
      </c>
    </row>
    <row r="2020" spans="1:50" x14ac:dyDescent="0.25">
      <c r="A2020" s="23" t="s">
        <v>18</v>
      </c>
      <c r="B2020" s="22" t="s">
        <v>2038</v>
      </c>
      <c r="C2020" s="34">
        <v>9027.4108695652176</v>
      </c>
      <c r="D2020" s="32">
        <v>1.0305263385374381</v>
      </c>
      <c r="E2020" s="32">
        <v>1.0305263385374375</v>
      </c>
      <c r="F2020" s="22">
        <v>13</v>
      </c>
      <c r="H2020" s="27">
        <v>2555.4017038884199</v>
      </c>
      <c r="I2020" s="27">
        <v>723.39716017045635</v>
      </c>
      <c r="J2020" s="27">
        <v>1336.0204047551631</v>
      </c>
      <c r="K2020" s="27">
        <v>4614.8192688140398</v>
      </c>
      <c r="M2020" s="27">
        <v>8903.7925167711819</v>
      </c>
      <c r="N2020" s="27">
        <v>352.06902391304351</v>
      </c>
      <c r="O2020" s="27">
        <v>0</v>
      </c>
      <c r="P2020" s="27">
        <v>1898</v>
      </c>
      <c r="Q2020" s="27">
        <v>1898</v>
      </c>
      <c r="R2020" s="27">
        <v>8903.7925167711819</v>
      </c>
      <c r="S2020" s="22" t="s">
        <v>3373</v>
      </c>
      <c r="T2020" s="28">
        <v>2.2393071141857188</v>
      </c>
      <c r="U2020" s="22">
        <v>0.4985834380224422</v>
      </c>
      <c r="V2020" s="22">
        <v>2.0509678679938954</v>
      </c>
      <c r="W2020" s="22">
        <v>4.6911446347582624</v>
      </c>
      <c r="X2020" s="27">
        <v>-4641.0422718701857</v>
      </c>
      <c r="Y2020" s="27">
        <v>2364.7502449009962</v>
      </c>
      <c r="Z2020" s="23" t="s">
        <v>3429</v>
      </c>
      <c r="AA2020" s="23" t="s">
        <v>3429</v>
      </c>
      <c r="AB2020" s="23" t="s">
        <v>3429</v>
      </c>
      <c r="AC2020" s="23" t="s">
        <v>3430</v>
      </c>
      <c r="AD2020" s="23" t="s">
        <v>3429</v>
      </c>
      <c r="AE2020" s="23" t="s">
        <v>3430</v>
      </c>
      <c r="AH2020" s="38"/>
      <c r="AJ2020" s="43"/>
      <c r="AK2020" s="22">
        <f t="shared" si="445"/>
        <v>0.4985834380224422</v>
      </c>
      <c r="AL2020" s="22" t="str">
        <f t="shared" si="446"/>
        <v>DROP</v>
      </c>
      <c r="AM2020" s="28">
        <f t="shared" si="447"/>
        <v>2.2393071141857188</v>
      </c>
      <c r="AN2020" s="22">
        <f t="shared" si="448"/>
        <v>202.83278691304349</v>
      </c>
      <c r="AO2020" s="22" t="str">
        <f t="shared" si="449"/>
        <v>DROP</v>
      </c>
      <c r="AP2020" s="22" t="str">
        <f t="shared" si="450"/>
        <v>DROP</v>
      </c>
      <c r="AQ2020" s="22" t="str">
        <f t="shared" si="451"/>
        <v>DROP</v>
      </c>
      <c r="AR2020" s="22" t="str">
        <f t="shared" si="452"/>
        <v>DROP</v>
      </c>
      <c r="AS2020" s="22" t="str">
        <f t="shared" si="453"/>
        <v>DROP</v>
      </c>
      <c r="AT2020" s="22" t="str">
        <f t="shared" si="454"/>
        <v>DROP</v>
      </c>
      <c r="AU2020" s="22">
        <f t="shared" si="455"/>
        <v>2.0509678679938954</v>
      </c>
      <c r="AV2020" s="22">
        <f t="shared" si="456"/>
        <v>202.83278691304349</v>
      </c>
      <c r="AW2020" s="22">
        <f t="shared" si="457"/>
        <v>4.7980112242804136</v>
      </c>
      <c r="AX2020" s="22" t="str">
        <f t="shared" si="458"/>
        <v>KEEP</v>
      </c>
    </row>
    <row r="2021" spans="1:50" x14ac:dyDescent="0.25">
      <c r="A2021" s="23" t="s">
        <v>18</v>
      </c>
      <c r="B2021" s="22" t="s">
        <v>2039</v>
      </c>
      <c r="C2021" s="34">
        <v>9027.4108695652176</v>
      </c>
      <c r="D2021" s="32">
        <v>1.0305263385374381</v>
      </c>
      <c r="E2021" s="32">
        <v>1.0305263385374375</v>
      </c>
      <c r="F2021" s="22">
        <v>13</v>
      </c>
      <c r="H2021" s="27">
        <v>2555.4017038884199</v>
      </c>
      <c r="I2021" s="27">
        <v>723.39716017045635</v>
      </c>
      <c r="J2021" s="27">
        <v>1336.0204047551631</v>
      </c>
      <c r="K2021" s="27">
        <v>4614.8192688140398</v>
      </c>
      <c r="M2021" s="27">
        <v>8903.7925167711819</v>
      </c>
      <c r="N2021" s="27">
        <v>352.06902391304351</v>
      </c>
      <c r="O2021" s="27">
        <v>0</v>
      </c>
      <c r="P2021" s="27">
        <v>1898</v>
      </c>
      <c r="Q2021" s="27">
        <v>1898</v>
      </c>
      <c r="R2021" s="27">
        <v>8903.7925167711819</v>
      </c>
      <c r="S2021" s="22" t="s">
        <v>3373</v>
      </c>
      <c r="T2021" s="28">
        <v>2.2393071141857188</v>
      </c>
      <c r="U2021" s="22">
        <v>0.4985834380224422</v>
      </c>
      <c r="V2021" s="22">
        <v>2.0509678679938954</v>
      </c>
      <c r="W2021" s="22">
        <v>4.6911446347582624</v>
      </c>
      <c r="X2021" s="27">
        <v>-4641.0422718701857</v>
      </c>
      <c r="Y2021" s="27">
        <v>2364.7502449009962</v>
      </c>
      <c r="Z2021" s="23" t="s">
        <v>3429</v>
      </c>
      <c r="AA2021" s="23" t="s">
        <v>3429</v>
      </c>
      <c r="AB2021" s="23" t="s">
        <v>3429</v>
      </c>
      <c r="AC2021" s="23" t="s">
        <v>3430</v>
      </c>
      <c r="AD2021" s="23" t="s">
        <v>3429</v>
      </c>
      <c r="AE2021" s="23" t="s">
        <v>3430</v>
      </c>
      <c r="AH2021" s="38"/>
      <c r="AJ2021" s="43"/>
      <c r="AK2021" s="22">
        <f t="shared" si="445"/>
        <v>0.4985834380224422</v>
      </c>
      <c r="AL2021" s="22" t="str">
        <f t="shared" si="446"/>
        <v>DROP</v>
      </c>
      <c r="AM2021" s="28">
        <f t="shared" si="447"/>
        <v>2.2393071141857188</v>
      </c>
      <c r="AN2021" s="22">
        <f t="shared" si="448"/>
        <v>202.83278691304349</v>
      </c>
      <c r="AO2021" s="22" t="str">
        <f t="shared" si="449"/>
        <v>DROP</v>
      </c>
      <c r="AP2021" s="22" t="str">
        <f t="shared" si="450"/>
        <v>DROP</v>
      </c>
      <c r="AQ2021" s="22" t="str">
        <f t="shared" si="451"/>
        <v>DROP</v>
      </c>
      <c r="AR2021" s="22" t="str">
        <f t="shared" si="452"/>
        <v>DROP</v>
      </c>
      <c r="AS2021" s="22" t="str">
        <f t="shared" si="453"/>
        <v>DROP</v>
      </c>
      <c r="AT2021" s="22" t="str">
        <f t="shared" si="454"/>
        <v>DROP</v>
      </c>
      <c r="AU2021" s="22">
        <f t="shared" si="455"/>
        <v>2.0509678679938954</v>
      </c>
      <c r="AV2021" s="22">
        <f t="shared" si="456"/>
        <v>202.83278691304349</v>
      </c>
      <c r="AW2021" s="22">
        <f t="shared" si="457"/>
        <v>4.7980112242804136</v>
      </c>
      <c r="AX2021" s="22" t="str">
        <f t="shared" si="458"/>
        <v>KEEP</v>
      </c>
    </row>
    <row r="2022" spans="1:50" x14ac:dyDescent="0.25">
      <c r="A2022" s="23" t="s">
        <v>18</v>
      </c>
      <c r="B2022" s="22" t="s">
        <v>2040</v>
      </c>
      <c r="C2022" s="34">
        <v>9027.4108695652176</v>
      </c>
      <c r="D2022" s="32">
        <v>1.0305263385374381</v>
      </c>
      <c r="E2022" s="32">
        <v>1.0305263385374375</v>
      </c>
      <c r="F2022" s="22">
        <v>13</v>
      </c>
      <c r="H2022" s="27">
        <v>2555.4017038884199</v>
      </c>
      <c r="I2022" s="27">
        <v>723.39716017045635</v>
      </c>
      <c r="J2022" s="27">
        <v>1336.0204047551631</v>
      </c>
      <c r="K2022" s="27">
        <v>4614.8192688140398</v>
      </c>
      <c r="M2022" s="27">
        <v>8903.7925167711819</v>
      </c>
      <c r="N2022" s="27">
        <v>352.06902391304351</v>
      </c>
      <c r="O2022" s="27">
        <v>0</v>
      </c>
      <c r="P2022" s="27">
        <v>1898</v>
      </c>
      <c r="Q2022" s="27">
        <v>1898</v>
      </c>
      <c r="R2022" s="27">
        <v>8903.7925167711819</v>
      </c>
      <c r="S2022" s="22" t="s">
        <v>3373</v>
      </c>
      <c r="T2022" s="28">
        <v>2.2393071141857188</v>
      </c>
      <c r="U2022" s="22">
        <v>0.4985834380224422</v>
      </c>
      <c r="V2022" s="22">
        <v>2.0509678679938954</v>
      </c>
      <c r="W2022" s="22">
        <v>4.6911446347582624</v>
      </c>
      <c r="X2022" s="27">
        <v>-4641.0422718701857</v>
      </c>
      <c r="Y2022" s="27">
        <v>2364.7502449009962</v>
      </c>
      <c r="Z2022" s="23" t="s">
        <v>3429</v>
      </c>
      <c r="AA2022" s="23" t="s">
        <v>3429</v>
      </c>
      <c r="AB2022" s="23" t="s">
        <v>3429</v>
      </c>
      <c r="AC2022" s="23" t="s">
        <v>3430</v>
      </c>
      <c r="AD2022" s="23" t="s">
        <v>3429</v>
      </c>
      <c r="AE2022" s="23" t="s">
        <v>3430</v>
      </c>
      <c r="AH2022" s="38"/>
      <c r="AJ2022" s="43"/>
      <c r="AK2022" s="22">
        <f t="shared" si="445"/>
        <v>0.4985834380224422</v>
      </c>
      <c r="AL2022" s="22" t="str">
        <f t="shared" si="446"/>
        <v>DROP</v>
      </c>
      <c r="AM2022" s="28">
        <f t="shared" si="447"/>
        <v>2.2393071141857188</v>
      </c>
      <c r="AN2022" s="22">
        <f t="shared" si="448"/>
        <v>202.83278691304349</v>
      </c>
      <c r="AO2022" s="22" t="str">
        <f t="shared" si="449"/>
        <v>DROP</v>
      </c>
      <c r="AP2022" s="22" t="str">
        <f t="shared" si="450"/>
        <v>DROP</v>
      </c>
      <c r="AQ2022" s="22" t="str">
        <f t="shared" si="451"/>
        <v>DROP</v>
      </c>
      <c r="AR2022" s="22" t="str">
        <f t="shared" si="452"/>
        <v>DROP</v>
      </c>
      <c r="AS2022" s="22" t="str">
        <f t="shared" si="453"/>
        <v>DROP</v>
      </c>
      <c r="AT2022" s="22" t="str">
        <f t="shared" si="454"/>
        <v>DROP</v>
      </c>
      <c r="AU2022" s="22">
        <f t="shared" si="455"/>
        <v>2.0509678679938954</v>
      </c>
      <c r="AV2022" s="22">
        <f t="shared" si="456"/>
        <v>202.83278691304349</v>
      </c>
      <c r="AW2022" s="22">
        <f t="shared" si="457"/>
        <v>4.7980112242804136</v>
      </c>
      <c r="AX2022" s="22" t="str">
        <f t="shared" si="458"/>
        <v>KEEP</v>
      </c>
    </row>
    <row r="2023" spans="1:50" x14ac:dyDescent="0.25">
      <c r="A2023" s="23" t="s">
        <v>18</v>
      </c>
      <c r="B2023" s="22" t="s">
        <v>2041</v>
      </c>
      <c r="C2023" s="34">
        <v>9027.4108695652176</v>
      </c>
      <c r="D2023" s="32">
        <v>1.0305263385374381</v>
      </c>
      <c r="E2023" s="32">
        <v>1.0305263385374375</v>
      </c>
      <c r="F2023" s="22">
        <v>13</v>
      </c>
      <c r="H2023" s="27">
        <v>2555.4017038884199</v>
      </c>
      <c r="I2023" s="27">
        <v>723.39716017045635</v>
      </c>
      <c r="J2023" s="27">
        <v>1336.0204047551631</v>
      </c>
      <c r="K2023" s="27">
        <v>4614.8192688140398</v>
      </c>
      <c r="M2023" s="27">
        <v>8903.7925167711819</v>
      </c>
      <c r="N2023" s="27">
        <v>352.06902391304351</v>
      </c>
      <c r="O2023" s="27">
        <v>0</v>
      </c>
      <c r="P2023" s="27">
        <v>1898</v>
      </c>
      <c r="Q2023" s="27">
        <v>1898</v>
      </c>
      <c r="R2023" s="27">
        <v>8903.7925167711819</v>
      </c>
      <c r="S2023" s="22" t="s">
        <v>3373</v>
      </c>
      <c r="T2023" s="28">
        <v>2.2393071141857188</v>
      </c>
      <c r="U2023" s="22">
        <v>0.4985834380224422</v>
      </c>
      <c r="V2023" s="22">
        <v>2.0509678679938954</v>
      </c>
      <c r="W2023" s="22">
        <v>4.6911446347582624</v>
      </c>
      <c r="X2023" s="27">
        <v>-4641.0422718701857</v>
      </c>
      <c r="Y2023" s="27">
        <v>2364.7502449009962</v>
      </c>
      <c r="Z2023" s="23" t="s">
        <v>3429</v>
      </c>
      <c r="AA2023" s="23" t="s">
        <v>3429</v>
      </c>
      <c r="AB2023" s="23" t="s">
        <v>3429</v>
      </c>
      <c r="AC2023" s="23" t="s">
        <v>3430</v>
      </c>
      <c r="AD2023" s="23" t="s">
        <v>3429</v>
      </c>
      <c r="AE2023" s="23" t="s">
        <v>3430</v>
      </c>
      <c r="AH2023" s="38"/>
      <c r="AJ2023" s="43"/>
      <c r="AK2023" s="22">
        <f t="shared" si="445"/>
        <v>0.4985834380224422</v>
      </c>
      <c r="AL2023" s="22" t="str">
        <f t="shared" si="446"/>
        <v>DROP</v>
      </c>
      <c r="AM2023" s="28">
        <f t="shared" si="447"/>
        <v>2.2393071141857188</v>
      </c>
      <c r="AN2023" s="22">
        <f t="shared" si="448"/>
        <v>202.83278691304349</v>
      </c>
      <c r="AO2023" s="22" t="str">
        <f t="shared" si="449"/>
        <v>DROP</v>
      </c>
      <c r="AP2023" s="22" t="str">
        <f t="shared" si="450"/>
        <v>DROP</v>
      </c>
      <c r="AQ2023" s="22" t="str">
        <f t="shared" si="451"/>
        <v>DROP</v>
      </c>
      <c r="AR2023" s="22" t="str">
        <f t="shared" si="452"/>
        <v>DROP</v>
      </c>
      <c r="AS2023" s="22" t="str">
        <f t="shared" si="453"/>
        <v>DROP</v>
      </c>
      <c r="AT2023" s="22" t="str">
        <f t="shared" si="454"/>
        <v>DROP</v>
      </c>
      <c r="AU2023" s="22">
        <f t="shared" si="455"/>
        <v>2.0509678679938954</v>
      </c>
      <c r="AV2023" s="22">
        <f t="shared" si="456"/>
        <v>202.83278691304349</v>
      </c>
      <c r="AW2023" s="22">
        <f t="shared" si="457"/>
        <v>4.7980112242804136</v>
      </c>
      <c r="AX2023" s="22" t="str">
        <f t="shared" si="458"/>
        <v>KEEP</v>
      </c>
    </row>
    <row r="2024" spans="1:50" x14ac:dyDescent="0.25">
      <c r="A2024" s="23" t="s">
        <v>18</v>
      </c>
      <c r="B2024" s="22" t="s">
        <v>2042</v>
      </c>
      <c r="C2024" s="34">
        <v>9027.4108695652176</v>
      </c>
      <c r="D2024" s="32">
        <v>1.0305263385374381</v>
      </c>
      <c r="E2024" s="32">
        <v>1.0305263385374375</v>
      </c>
      <c r="F2024" s="22">
        <v>13</v>
      </c>
      <c r="H2024" s="27">
        <v>2555.4017038884199</v>
      </c>
      <c r="I2024" s="27">
        <v>723.39716017045635</v>
      </c>
      <c r="J2024" s="27">
        <v>1336.0204047551631</v>
      </c>
      <c r="K2024" s="27">
        <v>4614.8192688140398</v>
      </c>
      <c r="M2024" s="27">
        <v>8903.7925167711819</v>
      </c>
      <c r="N2024" s="27">
        <v>352.06902391304351</v>
      </c>
      <c r="O2024" s="27">
        <v>0</v>
      </c>
      <c r="P2024" s="27">
        <v>1898</v>
      </c>
      <c r="Q2024" s="27">
        <v>1898</v>
      </c>
      <c r="R2024" s="27">
        <v>8903.7925167711819</v>
      </c>
      <c r="S2024" s="22" t="s">
        <v>3373</v>
      </c>
      <c r="T2024" s="28">
        <v>2.2393071141857188</v>
      </c>
      <c r="U2024" s="22">
        <v>0.4985834380224422</v>
      </c>
      <c r="V2024" s="22">
        <v>2.0509678679938954</v>
      </c>
      <c r="W2024" s="22">
        <v>4.6911446347582624</v>
      </c>
      <c r="X2024" s="27">
        <v>-4641.0422718701857</v>
      </c>
      <c r="Y2024" s="27">
        <v>2364.7502449009962</v>
      </c>
      <c r="Z2024" s="23" t="s">
        <v>3429</v>
      </c>
      <c r="AA2024" s="23" t="s">
        <v>3429</v>
      </c>
      <c r="AB2024" s="23" t="s">
        <v>3429</v>
      </c>
      <c r="AC2024" s="23" t="s">
        <v>3430</v>
      </c>
      <c r="AD2024" s="23" t="s">
        <v>3429</v>
      </c>
      <c r="AE2024" s="23" t="s">
        <v>3430</v>
      </c>
      <c r="AH2024" s="38"/>
      <c r="AJ2024" s="43"/>
      <c r="AK2024" s="22">
        <f t="shared" si="445"/>
        <v>0.4985834380224422</v>
      </c>
      <c r="AL2024" s="22" t="str">
        <f t="shared" si="446"/>
        <v>DROP</v>
      </c>
      <c r="AM2024" s="28">
        <f t="shared" si="447"/>
        <v>2.2393071141857188</v>
      </c>
      <c r="AN2024" s="22">
        <f t="shared" si="448"/>
        <v>202.83278691304349</v>
      </c>
      <c r="AO2024" s="22" t="str">
        <f t="shared" si="449"/>
        <v>DROP</v>
      </c>
      <c r="AP2024" s="22" t="str">
        <f t="shared" si="450"/>
        <v>DROP</v>
      </c>
      <c r="AQ2024" s="22" t="str">
        <f t="shared" si="451"/>
        <v>DROP</v>
      </c>
      <c r="AR2024" s="22" t="str">
        <f t="shared" si="452"/>
        <v>DROP</v>
      </c>
      <c r="AS2024" s="22" t="str">
        <f t="shared" si="453"/>
        <v>DROP</v>
      </c>
      <c r="AT2024" s="22" t="str">
        <f t="shared" si="454"/>
        <v>DROP</v>
      </c>
      <c r="AU2024" s="22">
        <f t="shared" si="455"/>
        <v>2.0509678679938954</v>
      </c>
      <c r="AV2024" s="22">
        <f t="shared" si="456"/>
        <v>202.83278691304349</v>
      </c>
      <c r="AW2024" s="22">
        <f t="shared" si="457"/>
        <v>4.7980112242804136</v>
      </c>
      <c r="AX2024" s="22" t="str">
        <f t="shared" si="458"/>
        <v>KEEP</v>
      </c>
    </row>
    <row r="2025" spans="1:50" x14ac:dyDescent="0.25">
      <c r="A2025" s="23" t="s">
        <v>18</v>
      </c>
      <c r="B2025" s="22" t="s">
        <v>2043</v>
      </c>
      <c r="C2025" s="34">
        <v>9027.4108695652176</v>
      </c>
      <c r="D2025" s="32">
        <v>1.0305263385374381</v>
      </c>
      <c r="E2025" s="32">
        <v>1.0305263385374375</v>
      </c>
      <c r="F2025" s="22">
        <v>13</v>
      </c>
      <c r="H2025" s="27">
        <v>2555.4017038884199</v>
      </c>
      <c r="I2025" s="27">
        <v>723.39716017045635</v>
      </c>
      <c r="J2025" s="27">
        <v>1336.0204047551631</v>
      </c>
      <c r="K2025" s="27">
        <v>4614.8192688140398</v>
      </c>
      <c r="M2025" s="27">
        <v>8903.7925167711819</v>
      </c>
      <c r="N2025" s="27">
        <v>352.06902391304351</v>
      </c>
      <c r="O2025" s="27">
        <v>0</v>
      </c>
      <c r="P2025" s="27">
        <v>1898</v>
      </c>
      <c r="Q2025" s="27">
        <v>1898</v>
      </c>
      <c r="R2025" s="27">
        <v>8903.7925167711819</v>
      </c>
      <c r="S2025" s="22" t="s">
        <v>3373</v>
      </c>
      <c r="T2025" s="28">
        <v>2.2393071141857188</v>
      </c>
      <c r="U2025" s="22">
        <v>0.4985834380224422</v>
      </c>
      <c r="V2025" s="22">
        <v>2.0509678679938954</v>
      </c>
      <c r="W2025" s="22">
        <v>4.6911446347582624</v>
      </c>
      <c r="X2025" s="27">
        <v>-4641.0422718701857</v>
      </c>
      <c r="Y2025" s="27">
        <v>2364.7502449009962</v>
      </c>
      <c r="Z2025" s="23" t="s">
        <v>3429</v>
      </c>
      <c r="AA2025" s="23" t="s">
        <v>3429</v>
      </c>
      <c r="AB2025" s="23" t="s">
        <v>3429</v>
      </c>
      <c r="AC2025" s="23" t="s">
        <v>3430</v>
      </c>
      <c r="AD2025" s="23" t="s">
        <v>3429</v>
      </c>
      <c r="AE2025" s="23" t="s">
        <v>3430</v>
      </c>
      <c r="AH2025" s="38"/>
      <c r="AJ2025" s="43"/>
      <c r="AK2025" s="22">
        <f t="shared" si="445"/>
        <v>0.4985834380224422</v>
      </c>
      <c r="AL2025" s="22" t="str">
        <f t="shared" si="446"/>
        <v>DROP</v>
      </c>
      <c r="AM2025" s="28">
        <f t="shared" si="447"/>
        <v>2.2393071141857188</v>
      </c>
      <c r="AN2025" s="22">
        <f t="shared" si="448"/>
        <v>202.83278691304349</v>
      </c>
      <c r="AO2025" s="22" t="str">
        <f t="shared" si="449"/>
        <v>DROP</v>
      </c>
      <c r="AP2025" s="22" t="str">
        <f t="shared" si="450"/>
        <v>DROP</v>
      </c>
      <c r="AQ2025" s="22" t="str">
        <f t="shared" si="451"/>
        <v>DROP</v>
      </c>
      <c r="AR2025" s="22" t="str">
        <f t="shared" si="452"/>
        <v>DROP</v>
      </c>
      <c r="AS2025" s="22" t="str">
        <f t="shared" si="453"/>
        <v>DROP</v>
      </c>
      <c r="AT2025" s="22" t="str">
        <f t="shared" si="454"/>
        <v>DROP</v>
      </c>
      <c r="AU2025" s="22">
        <f t="shared" si="455"/>
        <v>2.0509678679938954</v>
      </c>
      <c r="AV2025" s="22">
        <f t="shared" si="456"/>
        <v>202.83278691304349</v>
      </c>
      <c r="AW2025" s="22">
        <f t="shared" si="457"/>
        <v>4.7980112242804136</v>
      </c>
      <c r="AX2025" s="22" t="str">
        <f t="shared" si="458"/>
        <v>KEEP</v>
      </c>
    </row>
    <row r="2026" spans="1:50" x14ac:dyDescent="0.25">
      <c r="A2026" s="23" t="s">
        <v>18</v>
      </c>
      <c r="B2026" s="22" t="s">
        <v>2044</v>
      </c>
      <c r="C2026" s="34">
        <v>9027.4108695652176</v>
      </c>
      <c r="D2026" s="32">
        <v>1.0305263385374381</v>
      </c>
      <c r="E2026" s="32">
        <v>1.0305263385374375</v>
      </c>
      <c r="F2026" s="22">
        <v>13</v>
      </c>
      <c r="H2026" s="27">
        <v>2555.4017038884199</v>
      </c>
      <c r="I2026" s="27">
        <v>723.39716017045635</v>
      </c>
      <c r="J2026" s="27">
        <v>1336.0204047551631</v>
      </c>
      <c r="K2026" s="27">
        <v>4614.8192688140398</v>
      </c>
      <c r="M2026" s="27">
        <v>8903.7925167711819</v>
      </c>
      <c r="N2026" s="27">
        <v>352.06902391304351</v>
      </c>
      <c r="O2026" s="27">
        <v>0</v>
      </c>
      <c r="P2026" s="27">
        <v>1898</v>
      </c>
      <c r="Q2026" s="27">
        <v>1898</v>
      </c>
      <c r="R2026" s="27">
        <v>8903.7925167711819</v>
      </c>
      <c r="S2026" s="22" t="s">
        <v>3373</v>
      </c>
      <c r="T2026" s="28">
        <v>2.2393071141857188</v>
      </c>
      <c r="U2026" s="22">
        <v>0.4985834380224422</v>
      </c>
      <c r="V2026" s="22">
        <v>2.0509678679938954</v>
      </c>
      <c r="W2026" s="22">
        <v>4.6911446347582624</v>
      </c>
      <c r="X2026" s="27">
        <v>-4641.0422718701857</v>
      </c>
      <c r="Y2026" s="27">
        <v>2364.7502449009962</v>
      </c>
      <c r="Z2026" s="23" t="s">
        <v>3429</v>
      </c>
      <c r="AA2026" s="23" t="s">
        <v>3429</v>
      </c>
      <c r="AB2026" s="23" t="s">
        <v>3429</v>
      </c>
      <c r="AC2026" s="23" t="s">
        <v>3430</v>
      </c>
      <c r="AD2026" s="23" t="s">
        <v>3429</v>
      </c>
      <c r="AE2026" s="23" t="s">
        <v>3430</v>
      </c>
      <c r="AH2026" s="38"/>
      <c r="AJ2026" s="43"/>
      <c r="AK2026" s="22">
        <f t="shared" si="445"/>
        <v>0.4985834380224422</v>
      </c>
      <c r="AL2026" s="22" t="str">
        <f t="shared" si="446"/>
        <v>DROP</v>
      </c>
      <c r="AM2026" s="28">
        <f t="shared" si="447"/>
        <v>2.2393071141857188</v>
      </c>
      <c r="AN2026" s="22">
        <f t="shared" si="448"/>
        <v>202.83278691304349</v>
      </c>
      <c r="AO2026" s="22" t="str">
        <f t="shared" si="449"/>
        <v>DROP</v>
      </c>
      <c r="AP2026" s="22" t="str">
        <f t="shared" si="450"/>
        <v>DROP</v>
      </c>
      <c r="AQ2026" s="22" t="str">
        <f t="shared" si="451"/>
        <v>DROP</v>
      </c>
      <c r="AR2026" s="22" t="str">
        <f t="shared" si="452"/>
        <v>DROP</v>
      </c>
      <c r="AS2026" s="22" t="str">
        <f t="shared" si="453"/>
        <v>DROP</v>
      </c>
      <c r="AT2026" s="22" t="str">
        <f t="shared" si="454"/>
        <v>DROP</v>
      </c>
      <c r="AU2026" s="22">
        <f t="shared" si="455"/>
        <v>2.0509678679938954</v>
      </c>
      <c r="AV2026" s="22">
        <f t="shared" si="456"/>
        <v>202.83278691304349</v>
      </c>
      <c r="AW2026" s="22">
        <f t="shared" si="457"/>
        <v>4.7980112242804136</v>
      </c>
      <c r="AX2026" s="22" t="str">
        <f t="shared" si="458"/>
        <v>KEEP</v>
      </c>
    </row>
    <row r="2027" spans="1:50" x14ac:dyDescent="0.25">
      <c r="A2027" s="23" t="s">
        <v>18</v>
      </c>
      <c r="B2027" s="22" t="s">
        <v>2045</v>
      </c>
      <c r="C2027" s="34">
        <v>9027.4108695652176</v>
      </c>
      <c r="D2027" s="32">
        <v>1.0305263385374381</v>
      </c>
      <c r="E2027" s="32">
        <v>1.0305263385374375</v>
      </c>
      <c r="F2027" s="22">
        <v>13</v>
      </c>
      <c r="H2027" s="27">
        <v>2555.4017038884199</v>
      </c>
      <c r="I2027" s="27">
        <v>723.39716017045635</v>
      </c>
      <c r="J2027" s="27">
        <v>1336.0204047551631</v>
      </c>
      <c r="K2027" s="27">
        <v>4614.8192688140398</v>
      </c>
      <c r="M2027" s="27">
        <v>8903.7925167711819</v>
      </c>
      <c r="N2027" s="27">
        <v>352.06902391304351</v>
      </c>
      <c r="O2027" s="27">
        <v>0</v>
      </c>
      <c r="P2027" s="27">
        <v>1898</v>
      </c>
      <c r="Q2027" s="27">
        <v>1898</v>
      </c>
      <c r="R2027" s="27">
        <v>8903.7925167711819</v>
      </c>
      <c r="S2027" s="22" t="s">
        <v>3373</v>
      </c>
      <c r="T2027" s="28">
        <v>2.2393071141857188</v>
      </c>
      <c r="U2027" s="22">
        <v>0.4985834380224422</v>
      </c>
      <c r="V2027" s="22">
        <v>2.0509678679938954</v>
      </c>
      <c r="W2027" s="22">
        <v>4.6911446347582624</v>
      </c>
      <c r="X2027" s="27">
        <v>-4641.0422718701857</v>
      </c>
      <c r="Y2027" s="27">
        <v>2364.7502449009962</v>
      </c>
      <c r="Z2027" s="23" t="s">
        <v>3429</v>
      </c>
      <c r="AA2027" s="23" t="s">
        <v>3429</v>
      </c>
      <c r="AB2027" s="23" t="s">
        <v>3429</v>
      </c>
      <c r="AC2027" s="23" t="s">
        <v>3430</v>
      </c>
      <c r="AD2027" s="23" t="s">
        <v>3429</v>
      </c>
      <c r="AE2027" s="23" t="s">
        <v>3430</v>
      </c>
      <c r="AH2027" s="38"/>
      <c r="AJ2027" s="43"/>
      <c r="AK2027" s="22">
        <f t="shared" si="445"/>
        <v>0.4985834380224422</v>
      </c>
      <c r="AL2027" s="22" t="str">
        <f t="shared" si="446"/>
        <v>DROP</v>
      </c>
      <c r="AM2027" s="28">
        <f t="shared" si="447"/>
        <v>2.2393071141857188</v>
      </c>
      <c r="AN2027" s="22">
        <f t="shared" si="448"/>
        <v>202.83278691304349</v>
      </c>
      <c r="AO2027" s="22" t="str">
        <f t="shared" si="449"/>
        <v>DROP</v>
      </c>
      <c r="AP2027" s="22" t="str">
        <f t="shared" si="450"/>
        <v>DROP</v>
      </c>
      <c r="AQ2027" s="22" t="str">
        <f t="shared" si="451"/>
        <v>DROP</v>
      </c>
      <c r="AR2027" s="22" t="str">
        <f t="shared" si="452"/>
        <v>DROP</v>
      </c>
      <c r="AS2027" s="22" t="str">
        <f t="shared" si="453"/>
        <v>DROP</v>
      </c>
      <c r="AT2027" s="22" t="str">
        <f t="shared" si="454"/>
        <v>DROP</v>
      </c>
      <c r="AU2027" s="22">
        <f t="shared" si="455"/>
        <v>2.0509678679938954</v>
      </c>
      <c r="AV2027" s="22">
        <f t="shared" si="456"/>
        <v>202.83278691304349</v>
      </c>
      <c r="AW2027" s="22">
        <f t="shared" si="457"/>
        <v>4.7980112242804136</v>
      </c>
      <c r="AX2027" s="22" t="str">
        <f t="shared" si="458"/>
        <v>KEEP</v>
      </c>
    </row>
    <row r="2028" spans="1:50" x14ac:dyDescent="0.25">
      <c r="A2028" s="23" t="s">
        <v>18</v>
      </c>
      <c r="B2028" s="22" t="s">
        <v>2046</v>
      </c>
      <c r="C2028" s="34">
        <v>0.17818715809018568</v>
      </c>
      <c r="D2028" s="32">
        <v>7.5697447478742486E-5</v>
      </c>
      <c r="E2028" s="32">
        <v>0</v>
      </c>
      <c r="F2028" s="22">
        <v>15</v>
      </c>
      <c r="H2028" s="27">
        <v>5.7584846584743526E-2</v>
      </c>
      <c r="I2028" s="27">
        <v>6.6555980995637781E-2</v>
      </c>
      <c r="J2028" s="27">
        <v>0.10867963190034474</v>
      </c>
      <c r="K2028" s="27">
        <v>0.23282045948072605</v>
      </c>
      <c r="M2028" s="27">
        <v>0.19733647755253217</v>
      </c>
      <c r="N2028" s="27">
        <v>6.9492991655172413E-3</v>
      </c>
      <c r="O2028" s="27">
        <v>0</v>
      </c>
      <c r="P2028" s="27">
        <v>1.5929063367619793</v>
      </c>
      <c r="Q2028" s="27">
        <v>1.5929063367619793</v>
      </c>
      <c r="R2028" s="27">
        <v>0.19733647755253217</v>
      </c>
      <c r="S2028" s="22" t="s">
        <v>3383</v>
      </c>
      <c r="T2028" s="28">
        <v>95.212616405351582</v>
      </c>
      <c r="U2028" s="22">
        <v>1.1396802225837757</v>
      </c>
      <c r="V2028" s="22">
        <v>0.14552591762178044</v>
      </c>
      <c r="W2028" s="22">
        <v>0.12388454549918665</v>
      </c>
      <c r="X2028" s="27">
        <v>2.853468276267665E-2</v>
      </c>
      <c r="Y2028" s="27">
        <v>-1.3670351764467705</v>
      </c>
      <c r="Z2028" s="23" t="s">
        <v>3429</v>
      </c>
      <c r="AA2028" s="23" t="s">
        <v>3429</v>
      </c>
      <c r="AB2028" s="23" t="s">
        <v>3429</v>
      </c>
      <c r="AC2028" s="23" t="s">
        <v>3429</v>
      </c>
      <c r="AD2028" s="23" t="s">
        <v>3429</v>
      </c>
      <c r="AE2028" s="23" t="s">
        <v>3429</v>
      </c>
      <c r="AH2028" s="38"/>
      <c r="AJ2028" s="43"/>
      <c r="AK2028" s="22">
        <f t="shared" si="445"/>
        <v>1.1396802225837757</v>
      </c>
      <c r="AL2028" s="22">
        <f t="shared" si="446"/>
        <v>2.8534682762676639E-2</v>
      </c>
      <c r="AM2028" s="28">
        <f t="shared" si="447"/>
        <v>95.212616405351582</v>
      </c>
      <c r="AN2028" s="22">
        <f t="shared" si="448"/>
        <v>1.5594463522158042</v>
      </c>
      <c r="AO2028" s="22" t="str">
        <f t="shared" si="449"/>
        <v>KEEP</v>
      </c>
      <c r="AP2028" s="22">
        <f t="shared" si="450"/>
        <v>2.8534682762676639E-2</v>
      </c>
      <c r="AQ2028" s="22">
        <f t="shared" si="451"/>
        <v>1.0307666510227305</v>
      </c>
      <c r="AR2028" s="22">
        <f t="shared" si="452"/>
        <v>93.507015930653296</v>
      </c>
      <c r="AS2028" s="22">
        <f t="shared" si="453"/>
        <v>0.14179814286780612</v>
      </c>
      <c r="AT2028" s="22" t="str">
        <f t="shared" si="454"/>
        <v>DROP</v>
      </c>
      <c r="AU2028" s="22">
        <f t="shared" si="455"/>
        <v>0.14552591762178044</v>
      </c>
      <c r="AV2028" s="22">
        <f t="shared" si="456"/>
        <v>1.5594463522158042</v>
      </c>
      <c r="AW2028" s="22">
        <f t="shared" si="457"/>
        <v>1.1028789259131715</v>
      </c>
      <c r="AX2028" s="22" t="str">
        <f t="shared" si="458"/>
        <v>DROP</v>
      </c>
    </row>
    <row r="2029" spans="1:50" x14ac:dyDescent="0.25">
      <c r="A2029" s="23" t="s">
        <v>18</v>
      </c>
      <c r="B2029" s="22" t="s">
        <v>2047</v>
      </c>
      <c r="C2029" s="34">
        <v>0.17818715809018568</v>
      </c>
      <c r="D2029" s="32">
        <v>7.5697447478742486E-5</v>
      </c>
      <c r="E2029" s="32">
        <v>0</v>
      </c>
      <c r="F2029" s="22">
        <v>15</v>
      </c>
      <c r="H2029" s="27">
        <v>5.7584846584743526E-2</v>
      </c>
      <c r="I2029" s="27">
        <v>6.6555980995637781E-2</v>
      </c>
      <c r="J2029" s="27">
        <v>0.10867963190034474</v>
      </c>
      <c r="K2029" s="27">
        <v>0.23282045948072605</v>
      </c>
      <c r="M2029" s="27">
        <v>0.19733647755253217</v>
      </c>
      <c r="N2029" s="27">
        <v>6.9492991655172413E-3</v>
      </c>
      <c r="O2029" s="27">
        <v>0</v>
      </c>
      <c r="P2029" s="27">
        <v>1.5929063367619793</v>
      </c>
      <c r="Q2029" s="27">
        <v>1.5929063367619793</v>
      </c>
      <c r="R2029" s="27">
        <v>0.19733647755253217</v>
      </c>
      <c r="S2029" s="22" t="s">
        <v>3383</v>
      </c>
      <c r="T2029" s="28">
        <v>95.212616405351582</v>
      </c>
      <c r="U2029" s="22">
        <v>1.1396802225837757</v>
      </c>
      <c r="V2029" s="22">
        <v>0.14552591762178044</v>
      </c>
      <c r="W2029" s="22">
        <v>0.12388454549918665</v>
      </c>
      <c r="X2029" s="27">
        <v>2.853468276267665E-2</v>
      </c>
      <c r="Y2029" s="27">
        <v>-1.3670351764467705</v>
      </c>
      <c r="Z2029" s="23" t="s">
        <v>3429</v>
      </c>
      <c r="AA2029" s="23" t="s">
        <v>3429</v>
      </c>
      <c r="AB2029" s="23" t="s">
        <v>3429</v>
      </c>
      <c r="AC2029" s="23" t="s">
        <v>3429</v>
      </c>
      <c r="AD2029" s="23" t="s">
        <v>3429</v>
      </c>
      <c r="AE2029" s="23" t="s">
        <v>3429</v>
      </c>
      <c r="AH2029" s="38"/>
      <c r="AJ2029" s="43"/>
      <c r="AK2029" s="22">
        <f t="shared" si="445"/>
        <v>1.1396802225837757</v>
      </c>
      <c r="AL2029" s="22">
        <f t="shared" si="446"/>
        <v>2.8534682762676639E-2</v>
      </c>
      <c r="AM2029" s="28">
        <f t="shared" si="447"/>
        <v>95.212616405351582</v>
      </c>
      <c r="AN2029" s="22">
        <f t="shared" si="448"/>
        <v>1.5594463522158042</v>
      </c>
      <c r="AO2029" s="22" t="str">
        <f t="shared" si="449"/>
        <v>KEEP</v>
      </c>
      <c r="AP2029" s="22">
        <f t="shared" si="450"/>
        <v>2.8534682762676639E-2</v>
      </c>
      <c r="AQ2029" s="22">
        <f t="shared" si="451"/>
        <v>1.0307666510227305</v>
      </c>
      <c r="AR2029" s="22">
        <f t="shared" si="452"/>
        <v>93.507015930653296</v>
      </c>
      <c r="AS2029" s="22">
        <f t="shared" si="453"/>
        <v>0.14179814286780612</v>
      </c>
      <c r="AT2029" s="22" t="str">
        <f t="shared" si="454"/>
        <v>DROP</v>
      </c>
      <c r="AU2029" s="22">
        <f t="shared" si="455"/>
        <v>0.14552591762178044</v>
      </c>
      <c r="AV2029" s="22">
        <f t="shared" si="456"/>
        <v>1.5594463522158042</v>
      </c>
      <c r="AW2029" s="22">
        <f t="shared" si="457"/>
        <v>1.1028789259131715</v>
      </c>
      <c r="AX2029" s="22" t="str">
        <f t="shared" si="458"/>
        <v>DROP</v>
      </c>
    </row>
    <row r="2030" spans="1:50" x14ac:dyDescent="0.25">
      <c r="A2030" s="23" t="s">
        <v>18</v>
      </c>
      <c r="B2030" s="22" t="s">
        <v>2048</v>
      </c>
      <c r="C2030" s="34">
        <v>0.17818715809018568</v>
      </c>
      <c r="D2030" s="32">
        <v>7.5697447478742486E-5</v>
      </c>
      <c r="E2030" s="32">
        <v>0</v>
      </c>
      <c r="F2030" s="22">
        <v>15</v>
      </c>
      <c r="H2030" s="27">
        <v>5.7584846584743526E-2</v>
      </c>
      <c r="I2030" s="27">
        <v>6.6555980995637781E-2</v>
      </c>
      <c r="J2030" s="27">
        <v>0.10867963190034474</v>
      </c>
      <c r="K2030" s="27">
        <v>0.23282045948072605</v>
      </c>
      <c r="M2030" s="27">
        <v>0.19733647755253217</v>
      </c>
      <c r="N2030" s="27">
        <v>6.9492991655172413E-3</v>
      </c>
      <c r="O2030" s="27">
        <v>0</v>
      </c>
      <c r="P2030" s="27">
        <v>1.5929063367619793</v>
      </c>
      <c r="Q2030" s="27">
        <v>1.5929063367619793</v>
      </c>
      <c r="R2030" s="27">
        <v>0.19733647755253217</v>
      </c>
      <c r="S2030" s="22" t="s">
        <v>3383</v>
      </c>
      <c r="T2030" s="28">
        <v>95.212616405351582</v>
      </c>
      <c r="U2030" s="22">
        <v>1.1396802225837757</v>
      </c>
      <c r="V2030" s="22">
        <v>0.14552591762178044</v>
      </c>
      <c r="W2030" s="22">
        <v>0.12388454549918665</v>
      </c>
      <c r="X2030" s="27">
        <v>2.853468276267665E-2</v>
      </c>
      <c r="Y2030" s="27">
        <v>-1.3670351764467705</v>
      </c>
      <c r="Z2030" s="23" t="s">
        <v>3429</v>
      </c>
      <c r="AA2030" s="23" t="s">
        <v>3429</v>
      </c>
      <c r="AB2030" s="23" t="s">
        <v>3429</v>
      </c>
      <c r="AC2030" s="23" t="s">
        <v>3429</v>
      </c>
      <c r="AD2030" s="23" t="s">
        <v>3429</v>
      </c>
      <c r="AE2030" s="23" t="s">
        <v>3429</v>
      </c>
      <c r="AH2030" s="38"/>
      <c r="AJ2030" s="43"/>
      <c r="AK2030" s="22">
        <f t="shared" si="445"/>
        <v>1.1396802225837757</v>
      </c>
      <c r="AL2030" s="22">
        <f t="shared" si="446"/>
        <v>2.8534682762676639E-2</v>
      </c>
      <c r="AM2030" s="28">
        <f t="shared" si="447"/>
        <v>95.212616405351582</v>
      </c>
      <c r="AN2030" s="22">
        <f t="shared" si="448"/>
        <v>1.5594463522158042</v>
      </c>
      <c r="AO2030" s="22" t="str">
        <f t="shared" si="449"/>
        <v>KEEP</v>
      </c>
      <c r="AP2030" s="22">
        <f t="shared" si="450"/>
        <v>2.8534682762676639E-2</v>
      </c>
      <c r="AQ2030" s="22">
        <f t="shared" si="451"/>
        <v>1.0307666510227305</v>
      </c>
      <c r="AR2030" s="22">
        <f t="shared" si="452"/>
        <v>93.507015930653296</v>
      </c>
      <c r="AS2030" s="22">
        <f t="shared" si="453"/>
        <v>0.14179814286780612</v>
      </c>
      <c r="AT2030" s="22" t="str">
        <f t="shared" si="454"/>
        <v>DROP</v>
      </c>
      <c r="AU2030" s="22">
        <f t="shared" si="455"/>
        <v>0.14552591762178044</v>
      </c>
      <c r="AV2030" s="22">
        <f t="shared" si="456"/>
        <v>1.5594463522158042</v>
      </c>
      <c r="AW2030" s="22">
        <f t="shared" si="457"/>
        <v>1.1028789259131715</v>
      </c>
      <c r="AX2030" s="22" t="str">
        <f t="shared" si="458"/>
        <v>DROP</v>
      </c>
    </row>
    <row r="2031" spans="1:50" x14ac:dyDescent="0.25">
      <c r="A2031" s="23" t="s">
        <v>18</v>
      </c>
      <c r="B2031" s="22" t="s">
        <v>2049</v>
      </c>
      <c r="C2031" s="34">
        <v>0.17818715809018568</v>
      </c>
      <c r="D2031" s="32">
        <v>7.5697447478742486E-5</v>
      </c>
      <c r="E2031" s="32">
        <v>0</v>
      </c>
      <c r="F2031" s="22">
        <v>15</v>
      </c>
      <c r="H2031" s="27">
        <v>5.7584846584743526E-2</v>
      </c>
      <c r="I2031" s="27">
        <v>6.6555980995637781E-2</v>
      </c>
      <c r="J2031" s="27">
        <v>0.10867963190034474</v>
      </c>
      <c r="K2031" s="27">
        <v>0.23282045948072605</v>
      </c>
      <c r="M2031" s="27">
        <v>0.19733647755253217</v>
      </c>
      <c r="N2031" s="27">
        <v>6.9492991655172413E-3</v>
      </c>
      <c r="O2031" s="27">
        <v>0</v>
      </c>
      <c r="P2031" s="27">
        <v>1.5929063367619793</v>
      </c>
      <c r="Q2031" s="27">
        <v>1.5929063367619793</v>
      </c>
      <c r="R2031" s="27">
        <v>0.19733647755253217</v>
      </c>
      <c r="S2031" s="22" t="s">
        <v>3383</v>
      </c>
      <c r="T2031" s="28">
        <v>95.212616405351582</v>
      </c>
      <c r="U2031" s="22">
        <v>1.1396802225837757</v>
      </c>
      <c r="V2031" s="22">
        <v>0.14552591762178044</v>
      </c>
      <c r="W2031" s="22">
        <v>0.12388454549918665</v>
      </c>
      <c r="X2031" s="27">
        <v>2.853468276267665E-2</v>
      </c>
      <c r="Y2031" s="27">
        <v>-1.3670351764467705</v>
      </c>
      <c r="Z2031" s="23" t="s">
        <v>3429</v>
      </c>
      <c r="AA2031" s="23" t="s">
        <v>3429</v>
      </c>
      <c r="AB2031" s="23" t="s">
        <v>3429</v>
      </c>
      <c r="AC2031" s="23" t="s">
        <v>3429</v>
      </c>
      <c r="AD2031" s="23" t="s">
        <v>3429</v>
      </c>
      <c r="AE2031" s="23" t="s">
        <v>3429</v>
      </c>
      <c r="AH2031" s="38"/>
      <c r="AJ2031" s="43"/>
      <c r="AK2031" s="22">
        <f t="shared" si="445"/>
        <v>1.1396802225837757</v>
      </c>
      <c r="AL2031" s="22">
        <f t="shared" si="446"/>
        <v>2.8534682762676639E-2</v>
      </c>
      <c r="AM2031" s="28">
        <f t="shared" si="447"/>
        <v>95.212616405351582</v>
      </c>
      <c r="AN2031" s="22">
        <f t="shared" si="448"/>
        <v>1.5594463522158042</v>
      </c>
      <c r="AO2031" s="22" t="str">
        <f t="shared" si="449"/>
        <v>KEEP</v>
      </c>
      <c r="AP2031" s="22">
        <f t="shared" si="450"/>
        <v>2.8534682762676639E-2</v>
      </c>
      <c r="AQ2031" s="22">
        <f t="shared" si="451"/>
        <v>1.0307666510227305</v>
      </c>
      <c r="AR2031" s="22">
        <f t="shared" si="452"/>
        <v>93.507015930653296</v>
      </c>
      <c r="AS2031" s="22">
        <f t="shared" si="453"/>
        <v>0.14179814286780612</v>
      </c>
      <c r="AT2031" s="22" t="str">
        <f t="shared" si="454"/>
        <v>DROP</v>
      </c>
      <c r="AU2031" s="22">
        <f t="shared" si="455"/>
        <v>0.14552591762178044</v>
      </c>
      <c r="AV2031" s="22">
        <f t="shared" si="456"/>
        <v>1.5594463522158042</v>
      </c>
      <c r="AW2031" s="22">
        <f t="shared" si="457"/>
        <v>1.1028789259131715</v>
      </c>
      <c r="AX2031" s="22" t="str">
        <f t="shared" si="458"/>
        <v>DROP</v>
      </c>
    </row>
    <row r="2032" spans="1:50" x14ac:dyDescent="0.25">
      <c r="A2032" s="23" t="s">
        <v>18</v>
      </c>
      <c r="B2032" s="22" t="s">
        <v>2050</v>
      </c>
      <c r="C2032" s="34">
        <v>0.17818715809018568</v>
      </c>
      <c r="D2032" s="32">
        <v>7.5697447478742486E-5</v>
      </c>
      <c r="E2032" s="32">
        <v>0</v>
      </c>
      <c r="F2032" s="22">
        <v>15</v>
      </c>
      <c r="H2032" s="27">
        <v>5.7584846584743526E-2</v>
      </c>
      <c r="I2032" s="27">
        <v>6.6555980995637781E-2</v>
      </c>
      <c r="J2032" s="27">
        <v>0.10867963190034474</v>
      </c>
      <c r="K2032" s="27">
        <v>0.23282045948072605</v>
      </c>
      <c r="M2032" s="27">
        <v>0.19733647755253217</v>
      </c>
      <c r="N2032" s="27">
        <v>6.9492991655172413E-3</v>
      </c>
      <c r="O2032" s="27">
        <v>0</v>
      </c>
      <c r="P2032" s="27">
        <v>1.5929063367619793</v>
      </c>
      <c r="Q2032" s="27">
        <v>1.5929063367619793</v>
      </c>
      <c r="R2032" s="27">
        <v>0.19733647755253217</v>
      </c>
      <c r="S2032" s="22" t="s">
        <v>3383</v>
      </c>
      <c r="T2032" s="28">
        <v>95.212616405351582</v>
      </c>
      <c r="U2032" s="22">
        <v>1.1396802225837757</v>
      </c>
      <c r="V2032" s="22">
        <v>0.14552591762178044</v>
      </c>
      <c r="W2032" s="22">
        <v>0.12388454549918665</v>
      </c>
      <c r="X2032" s="27">
        <v>2.853468276267665E-2</v>
      </c>
      <c r="Y2032" s="27">
        <v>-1.3670351764467705</v>
      </c>
      <c r="Z2032" s="23" t="s">
        <v>3429</v>
      </c>
      <c r="AA2032" s="23" t="s">
        <v>3429</v>
      </c>
      <c r="AB2032" s="23" t="s">
        <v>3429</v>
      </c>
      <c r="AC2032" s="23" t="s">
        <v>3429</v>
      </c>
      <c r="AD2032" s="23" t="s">
        <v>3429</v>
      </c>
      <c r="AE2032" s="23" t="s">
        <v>3429</v>
      </c>
      <c r="AH2032" s="38"/>
      <c r="AJ2032" s="43"/>
      <c r="AK2032" s="22">
        <f t="shared" si="445"/>
        <v>1.1396802225837757</v>
      </c>
      <c r="AL2032" s="22">
        <f t="shared" si="446"/>
        <v>2.8534682762676639E-2</v>
      </c>
      <c r="AM2032" s="28">
        <f t="shared" si="447"/>
        <v>95.212616405351582</v>
      </c>
      <c r="AN2032" s="22">
        <f t="shared" si="448"/>
        <v>1.5594463522158042</v>
      </c>
      <c r="AO2032" s="22" t="str">
        <f t="shared" si="449"/>
        <v>KEEP</v>
      </c>
      <c r="AP2032" s="22">
        <f t="shared" si="450"/>
        <v>2.8534682762676639E-2</v>
      </c>
      <c r="AQ2032" s="22">
        <f t="shared" si="451"/>
        <v>1.0307666510227305</v>
      </c>
      <c r="AR2032" s="22">
        <f t="shared" si="452"/>
        <v>93.507015930653296</v>
      </c>
      <c r="AS2032" s="22">
        <f t="shared" si="453"/>
        <v>0.14179814286780612</v>
      </c>
      <c r="AT2032" s="22" t="str">
        <f t="shared" si="454"/>
        <v>DROP</v>
      </c>
      <c r="AU2032" s="22">
        <f t="shared" si="455"/>
        <v>0.14552591762178044</v>
      </c>
      <c r="AV2032" s="22">
        <f t="shared" si="456"/>
        <v>1.5594463522158042</v>
      </c>
      <c r="AW2032" s="22">
        <f t="shared" si="457"/>
        <v>1.1028789259131715</v>
      </c>
      <c r="AX2032" s="22" t="str">
        <f t="shared" si="458"/>
        <v>DROP</v>
      </c>
    </row>
    <row r="2033" spans="1:50" x14ac:dyDescent="0.25">
      <c r="A2033" s="23" t="s">
        <v>18</v>
      </c>
      <c r="B2033" s="22" t="s">
        <v>2051</v>
      </c>
      <c r="C2033" s="34">
        <v>0.17818715809018568</v>
      </c>
      <c r="D2033" s="32">
        <v>7.5697447478742486E-5</v>
      </c>
      <c r="E2033" s="32">
        <v>0</v>
      </c>
      <c r="F2033" s="22">
        <v>15</v>
      </c>
      <c r="H2033" s="27">
        <v>5.7584846584743526E-2</v>
      </c>
      <c r="I2033" s="27">
        <v>6.6555980995637781E-2</v>
      </c>
      <c r="J2033" s="27">
        <v>0.10867963190034474</v>
      </c>
      <c r="K2033" s="27">
        <v>0.23282045948072605</v>
      </c>
      <c r="M2033" s="27">
        <v>0.19733647755253217</v>
      </c>
      <c r="N2033" s="27">
        <v>6.9492991655172413E-3</v>
      </c>
      <c r="O2033" s="27">
        <v>0</v>
      </c>
      <c r="P2033" s="27">
        <v>1.5929063367619793</v>
      </c>
      <c r="Q2033" s="27">
        <v>1.5929063367619793</v>
      </c>
      <c r="R2033" s="27">
        <v>0.19733647755253217</v>
      </c>
      <c r="S2033" s="22" t="s">
        <v>3383</v>
      </c>
      <c r="T2033" s="28">
        <v>95.212616405351582</v>
      </c>
      <c r="U2033" s="22">
        <v>1.1396802225837757</v>
      </c>
      <c r="V2033" s="22">
        <v>0.14552591762178044</v>
      </c>
      <c r="W2033" s="22">
        <v>0.12388454549918665</v>
      </c>
      <c r="X2033" s="27">
        <v>2.853468276267665E-2</v>
      </c>
      <c r="Y2033" s="27">
        <v>-1.3670351764467705</v>
      </c>
      <c r="Z2033" s="23" t="s">
        <v>3429</v>
      </c>
      <c r="AA2033" s="23" t="s">
        <v>3429</v>
      </c>
      <c r="AB2033" s="23" t="s">
        <v>3429</v>
      </c>
      <c r="AC2033" s="23" t="s">
        <v>3429</v>
      </c>
      <c r="AD2033" s="23" t="s">
        <v>3429</v>
      </c>
      <c r="AE2033" s="23" t="s">
        <v>3429</v>
      </c>
      <c r="AH2033" s="38"/>
      <c r="AJ2033" s="43"/>
      <c r="AK2033" s="22">
        <f t="shared" si="445"/>
        <v>1.1396802225837757</v>
      </c>
      <c r="AL2033" s="22">
        <f t="shared" si="446"/>
        <v>2.8534682762676639E-2</v>
      </c>
      <c r="AM2033" s="28">
        <f t="shared" si="447"/>
        <v>95.212616405351582</v>
      </c>
      <c r="AN2033" s="22">
        <f t="shared" si="448"/>
        <v>1.5594463522158042</v>
      </c>
      <c r="AO2033" s="22" t="str">
        <f t="shared" si="449"/>
        <v>KEEP</v>
      </c>
      <c r="AP2033" s="22">
        <f t="shared" si="450"/>
        <v>2.8534682762676639E-2</v>
      </c>
      <c r="AQ2033" s="22">
        <f t="shared" si="451"/>
        <v>1.0307666510227305</v>
      </c>
      <c r="AR2033" s="22">
        <f t="shared" si="452"/>
        <v>93.507015930653296</v>
      </c>
      <c r="AS2033" s="22">
        <f t="shared" si="453"/>
        <v>0.14179814286780612</v>
      </c>
      <c r="AT2033" s="22" t="str">
        <f t="shared" si="454"/>
        <v>DROP</v>
      </c>
      <c r="AU2033" s="22">
        <f t="shared" si="455"/>
        <v>0.14552591762178044</v>
      </c>
      <c r="AV2033" s="22">
        <f t="shared" si="456"/>
        <v>1.5594463522158042</v>
      </c>
      <c r="AW2033" s="22">
        <f t="shared" si="457"/>
        <v>1.1028789259131715</v>
      </c>
      <c r="AX2033" s="22" t="str">
        <f t="shared" si="458"/>
        <v>DROP</v>
      </c>
    </row>
    <row r="2034" spans="1:50" x14ac:dyDescent="0.25">
      <c r="A2034" s="23" t="s">
        <v>18</v>
      </c>
      <c r="B2034" s="22" t="s">
        <v>2052</v>
      </c>
      <c r="C2034" s="34">
        <v>0.17818715809018568</v>
      </c>
      <c r="D2034" s="32">
        <v>1.0040937334940737E-4</v>
      </c>
      <c r="E2034" s="32">
        <v>0</v>
      </c>
      <c r="F2034" s="22">
        <v>15</v>
      </c>
      <c r="H2034" s="27">
        <v>5.7584846584743526E-2</v>
      </c>
      <c r="I2034" s="27">
        <v>8.8283615458813788E-2</v>
      </c>
      <c r="J2034" s="27">
        <v>0.14415880717804036</v>
      </c>
      <c r="K2034" s="27">
        <v>0.29002726922159766</v>
      </c>
      <c r="M2034" s="27">
        <v>0.19733647755253217</v>
      </c>
      <c r="N2034" s="27">
        <v>6.9492991655172413E-3</v>
      </c>
      <c r="O2034" s="27">
        <v>0</v>
      </c>
      <c r="P2034" s="27">
        <v>1.5929063367619793</v>
      </c>
      <c r="Q2034" s="27">
        <v>1.5929063367619793</v>
      </c>
      <c r="R2034" s="27">
        <v>0.19733647755253217</v>
      </c>
      <c r="S2034" s="22" t="s">
        <v>3383</v>
      </c>
      <c r="T2034" s="28">
        <v>95.212616405351582</v>
      </c>
      <c r="U2034" s="22">
        <v>1.4197134713978974</v>
      </c>
      <c r="V2034" s="22">
        <v>0.1812834000196886</v>
      </c>
      <c r="W2034" s="22">
        <v>0.12388454549918665</v>
      </c>
      <c r="X2034" s="27">
        <v>8.5741492503548261E-2</v>
      </c>
      <c r="Y2034" s="27">
        <v>-1.309828366705899</v>
      </c>
      <c r="Z2034" s="23" t="s">
        <v>3429</v>
      </c>
      <c r="AA2034" s="23" t="s">
        <v>3429</v>
      </c>
      <c r="AB2034" s="23" t="s">
        <v>3429</v>
      </c>
      <c r="AC2034" s="23" t="s">
        <v>3429</v>
      </c>
      <c r="AD2034" s="23" t="s">
        <v>3429</v>
      </c>
      <c r="AE2034" s="23" t="s">
        <v>3429</v>
      </c>
      <c r="AH2034" s="38"/>
      <c r="AJ2034" s="43"/>
      <c r="AK2034" s="22">
        <f t="shared" si="445"/>
        <v>1.4197134713978974</v>
      </c>
      <c r="AL2034" s="22">
        <f t="shared" si="446"/>
        <v>8.5741492503548247E-2</v>
      </c>
      <c r="AM2034" s="28">
        <f t="shared" si="447"/>
        <v>95.212616405351582</v>
      </c>
      <c r="AN2034" s="22">
        <f t="shared" si="448"/>
        <v>1.5594463522158042</v>
      </c>
      <c r="AO2034" s="22" t="str">
        <f t="shared" si="449"/>
        <v>KEEP</v>
      </c>
      <c r="AP2034" s="22">
        <f t="shared" si="450"/>
        <v>8.5741492503548247E-2</v>
      </c>
      <c r="AQ2034" s="22">
        <f t="shared" si="451"/>
        <v>1.0245490638644206</v>
      </c>
      <c r="AR2034" s="22">
        <f t="shared" si="452"/>
        <v>90.087599543181526</v>
      </c>
      <c r="AS2034" s="22">
        <f t="shared" si="453"/>
        <v>0.17771162278851518</v>
      </c>
      <c r="AT2034" s="22" t="str">
        <f t="shared" si="454"/>
        <v>DROP</v>
      </c>
      <c r="AU2034" s="22">
        <f t="shared" si="455"/>
        <v>0.1812834000196886</v>
      </c>
      <c r="AV2034" s="22">
        <f t="shared" si="456"/>
        <v>1.5594463522158042</v>
      </c>
      <c r="AW2034" s="22">
        <f t="shared" si="457"/>
        <v>1.1028789259131715</v>
      </c>
      <c r="AX2034" s="22" t="str">
        <f t="shared" si="458"/>
        <v>DROP</v>
      </c>
    </row>
    <row r="2035" spans="1:50" x14ac:dyDescent="0.25">
      <c r="A2035" s="23" t="s">
        <v>18</v>
      </c>
      <c r="B2035" s="22" t="s">
        <v>2053</v>
      </c>
      <c r="C2035" s="34">
        <v>0.17818715809018568</v>
      </c>
      <c r="D2035" s="32">
        <v>2.2991177636792215E-5</v>
      </c>
      <c r="E2035" s="32">
        <v>0</v>
      </c>
      <c r="F2035" s="22">
        <v>15</v>
      </c>
      <c r="H2035" s="27">
        <v>5.7584846584743526E-2</v>
      </c>
      <c r="I2035" s="27">
        <v>2.0214689303643806E-2</v>
      </c>
      <c r="J2035" s="27">
        <v>3.3008678703779257E-2</v>
      </c>
      <c r="K2035" s="27">
        <v>0.1108082145921666</v>
      </c>
      <c r="M2035" s="27">
        <v>0.19733647755253217</v>
      </c>
      <c r="N2035" s="27">
        <v>6.9492991655172413E-3</v>
      </c>
      <c r="O2035" s="27">
        <v>0</v>
      </c>
      <c r="P2035" s="27">
        <v>1.5929063367619793</v>
      </c>
      <c r="Q2035" s="27">
        <v>1.5929063367619793</v>
      </c>
      <c r="R2035" s="27">
        <v>0.19733647755253217</v>
      </c>
      <c r="S2035" s="22" t="s">
        <v>3383</v>
      </c>
      <c r="T2035" s="28">
        <v>95.212616405351582</v>
      </c>
      <c r="U2035" s="22">
        <v>0.54241766789815027</v>
      </c>
      <c r="V2035" s="22">
        <v>6.9261383404713828E-2</v>
      </c>
      <c r="W2035" s="22">
        <v>0.12388454549918665</v>
      </c>
      <c r="X2035" s="27">
        <v>-9.3477562125882804E-2</v>
      </c>
      <c r="Y2035" s="27">
        <v>-1.4890474213353302</v>
      </c>
      <c r="Z2035" s="23" t="s">
        <v>3429</v>
      </c>
      <c r="AA2035" s="23" t="s">
        <v>3429</v>
      </c>
      <c r="AB2035" s="23" t="s">
        <v>3429</v>
      </c>
      <c r="AC2035" s="23" t="s">
        <v>3429</v>
      </c>
      <c r="AD2035" s="23" t="s">
        <v>3429</v>
      </c>
      <c r="AE2035" s="23" t="s">
        <v>3429</v>
      </c>
      <c r="AH2035" s="38"/>
      <c r="AJ2035" s="43"/>
      <c r="AK2035" s="22">
        <f t="shared" si="445"/>
        <v>0.54241766789815027</v>
      </c>
      <c r="AL2035" s="22" t="str">
        <f t="shared" si="446"/>
        <v>DROP</v>
      </c>
      <c r="AM2035" s="28">
        <f t="shared" si="447"/>
        <v>95.212616405351582</v>
      </c>
      <c r="AN2035" s="22">
        <f t="shared" si="448"/>
        <v>1.5594463522158042</v>
      </c>
      <c r="AO2035" s="22" t="str">
        <f t="shared" si="449"/>
        <v>DROP</v>
      </c>
      <c r="AP2035" s="22" t="str">
        <f t="shared" si="450"/>
        <v>DROP</v>
      </c>
      <c r="AQ2035" s="22" t="str">
        <f t="shared" si="451"/>
        <v>DROP</v>
      </c>
      <c r="AR2035" s="22" t="str">
        <f t="shared" si="452"/>
        <v>DROP</v>
      </c>
      <c r="AS2035" s="22" t="str">
        <f t="shared" si="453"/>
        <v>DROP</v>
      </c>
      <c r="AT2035" s="22" t="str">
        <f t="shared" si="454"/>
        <v>DROP</v>
      </c>
      <c r="AU2035" s="22">
        <f t="shared" si="455"/>
        <v>6.9261383404713828E-2</v>
      </c>
      <c r="AV2035" s="22">
        <f t="shared" si="456"/>
        <v>1.5594463522158042</v>
      </c>
      <c r="AW2035" s="22">
        <f t="shared" si="457"/>
        <v>1.1028789259131715</v>
      </c>
      <c r="AX2035" s="22" t="str">
        <f t="shared" si="458"/>
        <v>DROP</v>
      </c>
    </row>
    <row r="2036" spans="1:50" x14ac:dyDescent="0.25">
      <c r="A2036" s="23" t="s">
        <v>18</v>
      </c>
      <c r="B2036" s="22" t="s">
        <v>2054</v>
      </c>
      <c r="C2036" s="34">
        <v>0.17818715809018568</v>
      </c>
      <c r="D2036" s="32">
        <v>7.5697447478742486E-5</v>
      </c>
      <c r="E2036" s="32">
        <v>0</v>
      </c>
      <c r="F2036" s="22">
        <v>15</v>
      </c>
      <c r="H2036" s="27">
        <v>5.7584846584743526E-2</v>
      </c>
      <c r="I2036" s="27">
        <v>6.6555980995637781E-2</v>
      </c>
      <c r="J2036" s="27">
        <v>0.10867963190034474</v>
      </c>
      <c r="K2036" s="27">
        <v>0.23282045948072605</v>
      </c>
      <c r="M2036" s="27">
        <v>0.19733647755253217</v>
      </c>
      <c r="N2036" s="27">
        <v>6.9492991655172413E-3</v>
      </c>
      <c r="O2036" s="27">
        <v>0</v>
      </c>
      <c r="P2036" s="27">
        <v>1.5929063367619793</v>
      </c>
      <c r="Q2036" s="27">
        <v>1.5929063367619793</v>
      </c>
      <c r="R2036" s="27">
        <v>0.19733647755253217</v>
      </c>
      <c r="S2036" s="22" t="s">
        <v>3383</v>
      </c>
      <c r="T2036" s="28">
        <v>95.212616405351582</v>
      </c>
      <c r="U2036" s="22">
        <v>1.1396802225837757</v>
      </c>
      <c r="V2036" s="22">
        <v>0.14552591762178044</v>
      </c>
      <c r="W2036" s="22">
        <v>0.12388454549918665</v>
      </c>
      <c r="X2036" s="27">
        <v>2.853468276267665E-2</v>
      </c>
      <c r="Y2036" s="27">
        <v>-1.3670351764467705</v>
      </c>
      <c r="Z2036" s="23" t="s">
        <v>3429</v>
      </c>
      <c r="AA2036" s="23" t="s">
        <v>3429</v>
      </c>
      <c r="AB2036" s="23" t="s">
        <v>3429</v>
      </c>
      <c r="AC2036" s="23" t="s">
        <v>3429</v>
      </c>
      <c r="AD2036" s="23" t="s">
        <v>3429</v>
      </c>
      <c r="AE2036" s="23" t="s">
        <v>3429</v>
      </c>
      <c r="AH2036" s="38"/>
      <c r="AJ2036" s="43"/>
      <c r="AK2036" s="22">
        <f t="shared" si="445"/>
        <v>1.1396802225837757</v>
      </c>
      <c r="AL2036" s="22">
        <f t="shared" si="446"/>
        <v>2.8534682762676639E-2</v>
      </c>
      <c r="AM2036" s="28">
        <f t="shared" si="447"/>
        <v>95.212616405351582</v>
      </c>
      <c r="AN2036" s="22">
        <f t="shared" si="448"/>
        <v>1.5594463522158042</v>
      </c>
      <c r="AO2036" s="22" t="str">
        <f t="shared" si="449"/>
        <v>KEEP</v>
      </c>
      <c r="AP2036" s="22">
        <f t="shared" si="450"/>
        <v>2.8534682762676639E-2</v>
      </c>
      <c r="AQ2036" s="22">
        <f t="shared" si="451"/>
        <v>1.0307666510227305</v>
      </c>
      <c r="AR2036" s="22">
        <f t="shared" si="452"/>
        <v>93.507015930653296</v>
      </c>
      <c r="AS2036" s="22">
        <f t="shared" si="453"/>
        <v>0.14179814286780612</v>
      </c>
      <c r="AT2036" s="22" t="str">
        <f t="shared" si="454"/>
        <v>DROP</v>
      </c>
      <c r="AU2036" s="22">
        <f t="shared" si="455"/>
        <v>0.14552591762178044</v>
      </c>
      <c r="AV2036" s="22">
        <f t="shared" si="456"/>
        <v>1.5594463522158042</v>
      </c>
      <c r="AW2036" s="22">
        <f t="shared" si="457"/>
        <v>1.1028789259131715</v>
      </c>
      <c r="AX2036" s="22" t="str">
        <f t="shared" si="458"/>
        <v>DROP</v>
      </c>
    </row>
    <row r="2037" spans="1:50" x14ac:dyDescent="0.25">
      <c r="A2037" s="23" t="s">
        <v>18</v>
      </c>
      <c r="B2037" s="22" t="s">
        <v>2055</v>
      </c>
      <c r="C2037" s="34">
        <v>0.17818715809018568</v>
      </c>
      <c r="D2037" s="32">
        <v>7.5697447478742486E-5</v>
      </c>
      <c r="E2037" s="32">
        <v>0</v>
      </c>
      <c r="F2037" s="22">
        <v>15</v>
      </c>
      <c r="H2037" s="27">
        <v>5.7584846584743526E-2</v>
      </c>
      <c r="I2037" s="27">
        <v>6.6555980995637781E-2</v>
      </c>
      <c r="J2037" s="27">
        <v>0.10867963190034474</v>
      </c>
      <c r="K2037" s="27">
        <v>0.23282045948072605</v>
      </c>
      <c r="M2037" s="27">
        <v>0.19733647755253217</v>
      </c>
      <c r="N2037" s="27">
        <v>6.9492991655172413E-3</v>
      </c>
      <c r="O2037" s="27">
        <v>0</v>
      </c>
      <c r="P2037" s="27">
        <v>1.5929063367619793</v>
      </c>
      <c r="Q2037" s="27">
        <v>1.5929063367619793</v>
      </c>
      <c r="R2037" s="27">
        <v>0.19733647755253217</v>
      </c>
      <c r="S2037" s="22" t="s">
        <v>3383</v>
      </c>
      <c r="T2037" s="28">
        <v>95.212616405351582</v>
      </c>
      <c r="U2037" s="22">
        <v>1.1396802225837757</v>
      </c>
      <c r="V2037" s="22">
        <v>0.14552591762178044</v>
      </c>
      <c r="W2037" s="22">
        <v>0.12388454549918665</v>
      </c>
      <c r="X2037" s="27">
        <v>2.853468276267665E-2</v>
      </c>
      <c r="Y2037" s="27">
        <v>-1.3670351764467705</v>
      </c>
      <c r="Z2037" s="23" t="s">
        <v>3429</v>
      </c>
      <c r="AA2037" s="23" t="s">
        <v>3429</v>
      </c>
      <c r="AB2037" s="23" t="s">
        <v>3429</v>
      </c>
      <c r="AC2037" s="23" t="s">
        <v>3429</v>
      </c>
      <c r="AD2037" s="23" t="s">
        <v>3429</v>
      </c>
      <c r="AE2037" s="23" t="s">
        <v>3429</v>
      </c>
      <c r="AH2037" s="38"/>
      <c r="AJ2037" s="43"/>
      <c r="AK2037" s="22">
        <f t="shared" si="445"/>
        <v>1.1396802225837757</v>
      </c>
      <c r="AL2037" s="22">
        <f t="shared" si="446"/>
        <v>2.8534682762676639E-2</v>
      </c>
      <c r="AM2037" s="28">
        <f t="shared" si="447"/>
        <v>95.212616405351582</v>
      </c>
      <c r="AN2037" s="22">
        <f t="shared" si="448"/>
        <v>1.5594463522158042</v>
      </c>
      <c r="AO2037" s="22" t="str">
        <f t="shared" si="449"/>
        <v>KEEP</v>
      </c>
      <c r="AP2037" s="22">
        <f t="shared" si="450"/>
        <v>2.8534682762676639E-2</v>
      </c>
      <c r="AQ2037" s="22">
        <f t="shared" si="451"/>
        <v>1.0307666510227305</v>
      </c>
      <c r="AR2037" s="22">
        <f t="shared" si="452"/>
        <v>93.507015930653296</v>
      </c>
      <c r="AS2037" s="22">
        <f t="shared" si="453"/>
        <v>0.14179814286780612</v>
      </c>
      <c r="AT2037" s="22" t="str">
        <f t="shared" si="454"/>
        <v>DROP</v>
      </c>
      <c r="AU2037" s="22">
        <f t="shared" si="455"/>
        <v>0.14552591762178044</v>
      </c>
      <c r="AV2037" s="22">
        <f t="shared" si="456"/>
        <v>1.5594463522158042</v>
      </c>
      <c r="AW2037" s="22">
        <f t="shared" si="457"/>
        <v>1.1028789259131715</v>
      </c>
      <c r="AX2037" s="22" t="str">
        <f t="shared" si="458"/>
        <v>DROP</v>
      </c>
    </row>
    <row r="2038" spans="1:50" x14ac:dyDescent="0.25">
      <c r="A2038" s="23" t="s">
        <v>18</v>
      </c>
      <c r="B2038" s="22" t="s">
        <v>2056</v>
      </c>
      <c r="C2038" s="34">
        <v>0.17818715809018568</v>
      </c>
      <c r="D2038" s="32">
        <v>7.5697447478742486E-5</v>
      </c>
      <c r="E2038" s="32">
        <v>0</v>
      </c>
      <c r="F2038" s="22">
        <v>15</v>
      </c>
      <c r="H2038" s="27">
        <v>5.7584846584743526E-2</v>
      </c>
      <c r="I2038" s="27">
        <v>6.6555980995637781E-2</v>
      </c>
      <c r="J2038" s="27">
        <v>0.10867963190034474</v>
      </c>
      <c r="K2038" s="27">
        <v>0.23282045948072605</v>
      </c>
      <c r="M2038" s="27">
        <v>0.19733647755253217</v>
      </c>
      <c r="N2038" s="27">
        <v>6.9492991655172413E-3</v>
      </c>
      <c r="O2038" s="27">
        <v>0</v>
      </c>
      <c r="P2038" s="27">
        <v>1.5929063367619793</v>
      </c>
      <c r="Q2038" s="27">
        <v>1.5929063367619793</v>
      </c>
      <c r="R2038" s="27">
        <v>0.19733647755253217</v>
      </c>
      <c r="S2038" s="22" t="s">
        <v>3383</v>
      </c>
      <c r="T2038" s="28">
        <v>95.212616405351582</v>
      </c>
      <c r="U2038" s="22">
        <v>1.1396802225837757</v>
      </c>
      <c r="V2038" s="22">
        <v>0.14552591762178044</v>
      </c>
      <c r="W2038" s="22">
        <v>0.12388454549918665</v>
      </c>
      <c r="X2038" s="27">
        <v>2.853468276267665E-2</v>
      </c>
      <c r="Y2038" s="27">
        <v>-1.3670351764467705</v>
      </c>
      <c r="Z2038" s="23" t="s">
        <v>3429</v>
      </c>
      <c r="AA2038" s="23" t="s">
        <v>3429</v>
      </c>
      <c r="AB2038" s="23" t="s">
        <v>3429</v>
      </c>
      <c r="AC2038" s="23" t="s">
        <v>3429</v>
      </c>
      <c r="AD2038" s="23" t="s">
        <v>3429</v>
      </c>
      <c r="AE2038" s="23" t="s">
        <v>3429</v>
      </c>
      <c r="AH2038" s="38"/>
      <c r="AJ2038" s="43"/>
      <c r="AK2038" s="22">
        <f t="shared" si="445"/>
        <v>1.1396802225837757</v>
      </c>
      <c r="AL2038" s="22">
        <f t="shared" si="446"/>
        <v>2.8534682762676639E-2</v>
      </c>
      <c r="AM2038" s="28">
        <f t="shared" si="447"/>
        <v>95.212616405351582</v>
      </c>
      <c r="AN2038" s="22">
        <f t="shared" si="448"/>
        <v>1.5594463522158042</v>
      </c>
      <c r="AO2038" s="22" t="str">
        <f t="shared" si="449"/>
        <v>KEEP</v>
      </c>
      <c r="AP2038" s="22">
        <f t="shared" si="450"/>
        <v>2.8534682762676639E-2</v>
      </c>
      <c r="AQ2038" s="22">
        <f t="shared" si="451"/>
        <v>1.0307666510227305</v>
      </c>
      <c r="AR2038" s="22">
        <f t="shared" si="452"/>
        <v>93.507015930653296</v>
      </c>
      <c r="AS2038" s="22">
        <f t="shared" si="453"/>
        <v>0.14179814286780612</v>
      </c>
      <c r="AT2038" s="22" t="str">
        <f t="shared" si="454"/>
        <v>DROP</v>
      </c>
      <c r="AU2038" s="22">
        <f t="shared" si="455"/>
        <v>0.14552591762178044</v>
      </c>
      <c r="AV2038" s="22">
        <f t="shared" si="456"/>
        <v>1.5594463522158042</v>
      </c>
      <c r="AW2038" s="22">
        <f t="shared" si="457"/>
        <v>1.1028789259131715</v>
      </c>
      <c r="AX2038" s="22" t="str">
        <f t="shared" si="458"/>
        <v>DROP</v>
      </c>
    </row>
    <row r="2039" spans="1:50" x14ac:dyDescent="0.25">
      <c r="A2039" s="23" t="s">
        <v>18</v>
      </c>
      <c r="B2039" s="22" t="s">
        <v>2057</v>
      </c>
      <c r="C2039" s="34">
        <v>0.17818715809018568</v>
      </c>
      <c r="D2039" s="32">
        <v>7.5697447478742486E-5</v>
      </c>
      <c r="E2039" s="32">
        <v>0</v>
      </c>
      <c r="F2039" s="22">
        <v>15</v>
      </c>
      <c r="H2039" s="27">
        <v>5.7584846584743526E-2</v>
      </c>
      <c r="I2039" s="27">
        <v>6.6555980995637781E-2</v>
      </c>
      <c r="J2039" s="27">
        <v>0.10867963190034474</v>
      </c>
      <c r="K2039" s="27">
        <v>0.23282045948072605</v>
      </c>
      <c r="M2039" s="27">
        <v>0.19733647755253217</v>
      </c>
      <c r="N2039" s="27">
        <v>6.9492991655172413E-3</v>
      </c>
      <c r="O2039" s="27">
        <v>0</v>
      </c>
      <c r="P2039" s="27">
        <v>1.5929063367619793</v>
      </c>
      <c r="Q2039" s="27">
        <v>1.5929063367619793</v>
      </c>
      <c r="R2039" s="27">
        <v>0.19733647755253217</v>
      </c>
      <c r="S2039" s="22" t="s">
        <v>3383</v>
      </c>
      <c r="T2039" s="28">
        <v>95.212616405351582</v>
      </c>
      <c r="U2039" s="22">
        <v>1.1396802225837757</v>
      </c>
      <c r="V2039" s="22">
        <v>0.14552591762178044</v>
      </c>
      <c r="W2039" s="22">
        <v>0.12388454549918665</v>
      </c>
      <c r="X2039" s="27">
        <v>2.853468276267665E-2</v>
      </c>
      <c r="Y2039" s="27">
        <v>-1.3670351764467705</v>
      </c>
      <c r="Z2039" s="23" t="s">
        <v>3429</v>
      </c>
      <c r="AA2039" s="23" t="s">
        <v>3429</v>
      </c>
      <c r="AB2039" s="23" t="s">
        <v>3429</v>
      </c>
      <c r="AC2039" s="23" t="s">
        <v>3429</v>
      </c>
      <c r="AD2039" s="23" t="s">
        <v>3429</v>
      </c>
      <c r="AE2039" s="23" t="s">
        <v>3429</v>
      </c>
      <c r="AH2039" s="38"/>
      <c r="AJ2039" s="43"/>
      <c r="AK2039" s="22">
        <f t="shared" si="445"/>
        <v>1.1396802225837757</v>
      </c>
      <c r="AL2039" s="22">
        <f t="shared" si="446"/>
        <v>2.8534682762676639E-2</v>
      </c>
      <c r="AM2039" s="28">
        <f t="shared" si="447"/>
        <v>95.212616405351582</v>
      </c>
      <c r="AN2039" s="22">
        <f t="shared" si="448"/>
        <v>1.5594463522158042</v>
      </c>
      <c r="AO2039" s="22" t="str">
        <f t="shared" si="449"/>
        <v>KEEP</v>
      </c>
      <c r="AP2039" s="22">
        <f t="shared" si="450"/>
        <v>2.8534682762676639E-2</v>
      </c>
      <c r="AQ2039" s="22">
        <f t="shared" si="451"/>
        <v>1.0307666510227305</v>
      </c>
      <c r="AR2039" s="22">
        <f t="shared" si="452"/>
        <v>93.507015930653296</v>
      </c>
      <c r="AS2039" s="22">
        <f t="shared" si="453"/>
        <v>0.14179814286780612</v>
      </c>
      <c r="AT2039" s="22" t="str">
        <f t="shared" si="454"/>
        <v>DROP</v>
      </c>
      <c r="AU2039" s="22">
        <f t="shared" si="455"/>
        <v>0.14552591762178044</v>
      </c>
      <c r="AV2039" s="22">
        <f t="shared" si="456"/>
        <v>1.5594463522158042</v>
      </c>
      <c r="AW2039" s="22">
        <f t="shared" si="457"/>
        <v>1.1028789259131715</v>
      </c>
      <c r="AX2039" s="22" t="str">
        <f t="shared" si="458"/>
        <v>DROP</v>
      </c>
    </row>
    <row r="2040" spans="1:50" x14ac:dyDescent="0.25">
      <c r="A2040" s="23" t="s">
        <v>18</v>
      </c>
      <c r="B2040" s="22" t="s">
        <v>2058</v>
      </c>
      <c r="C2040" s="34">
        <v>0.17818715809018568</v>
      </c>
      <c r="D2040" s="32">
        <v>2.2991177636792215E-5</v>
      </c>
      <c r="E2040" s="32">
        <v>0</v>
      </c>
      <c r="F2040" s="22">
        <v>15</v>
      </c>
      <c r="H2040" s="27">
        <v>5.7584846584743526E-2</v>
      </c>
      <c r="I2040" s="27">
        <v>2.0214689303643806E-2</v>
      </c>
      <c r="J2040" s="27">
        <v>3.3008678703779257E-2</v>
      </c>
      <c r="K2040" s="27">
        <v>0.1108082145921666</v>
      </c>
      <c r="M2040" s="27">
        <v>0.19733647755253217</v>
      </c>
      <c r="N2040" s="27">
        <v>6.9492991655172413E-3</v>
      </c>
      <c r="O2040" s="27">
        <v>0</v>
      </c>
      <c r="P2040" s="27">
        <v>1.5929063367619793</v>
      </c>
      <c r="Q2040" s="27">
        <v>1.5929063367619793</v>
      </c>
      <c r="R2040" s="27">
        <v>0.19733647755253217</v>
      </c>
      <c r="S2040" s="22" t="s">
        <v>3383</v>
      </c>
      <c r="T2040" s="28">
        <v>95.212616405351582</v>
      </c>
      <c r="U2040" s="22">
        <v>0.54241766789815027</v>
      </c>
      <c r="V2040" s="22">
        <v>6.9261383404713828E-2</v>
      </c>
      <c r="W2040" s="22">
        <v>0.12388454549918665</v>
      </c>
      <c r="X2040" s="27">
        <v>-9.3477562125882804E-2</v>
      </c>
      <c r="Y2040" s="27">
        <v>-1.4890474213353302</v>
      </c>
      <c r="Z2040" s="23" t="s">
        <v>3429</v>
      </c>
      <c r="AA2040" s="23" t="s">
        <v>3429</v>
      </c>
      <c r="AB2040" s="23" t="s">
        <v>3429</v>
      </c>
      <c r="AC2040" s="23" t="s">
        <v>3429</v>
      </c>
      <c r="AD2040" s="23" t="s">
        <v>3429</v>
      </c>
      <c r="AE2040" s="23" t="s">
        <v>3429</v>
      </c>
      <c r="AH2040" s="38"/>
      <c r="AJ2040" s="43"/>
      <c r="AK2040" s="22">
        <f t="shared" si="445"/>
        <v>0.54241766789815027</v>
      </c>
      <c r="AL2040" s="22" t="str">
        <f t="shared" si="446"/>
        <v>DROP</v>
      </c>
      <c r="AM2040" s="28">
        <f t="shared" si="447"/>
        <v>95.212616405351582</v>
      </c>
      <c r="AN2040" s="22">
        <f t="shared" si="448"/>
        <v>1.5594463522158042</v>
      </c>
      <c r="AO2040" s="22" t="str">
        <f t="shared" si="449"/>
        <v>DROP</v>
      </c>
      <c r="AP2040" s="22" t="str">
        <f t="shared" si="450"/>
        <v>DROP</v>
      </c>
      <c r="AQ2040" s="22" t="str">
        <f t="shared" si="451"/>
        <v>DROP</v>
      </c>
      <c r="AR2040" s="22" t="str">
        <f t="shared" si="452"/>
        <v>DROP</v>
      </c>
      <c r="AS2040" s="22" t="str">
        <f t="shared" si="453"/>
        <v>DROP</v>
      </c>
      <c r="AT2040" s="22" t="str">
        <f t="shared" si="454"/>
        <v>DROP</v>
      </c>
      <c r="AU2040" s="22">
        <f t="shared" si="455"/>
        <v>6.9261383404713828E-2</v>
      </c>
      <c r="AV2040" s="22">
        <f t="shared" si="456"/>
        <v>1.5594463522158042</v>
      </c>
      <c r="AW2040" s="22">
        <f t="shared" si="457"/>
        <v>1.1028789259131715</v>
      </c>
      <c r="AX2040" s="22" t="str">
        <f t="shared" si="458"/>
        <v>DROP</v>
      </c>
    </row>
    <row r="2041" spans="1:50" x14ac:dyDescent="0.25">
      <c r="A2041" s="23" t="s">
        <v>18</v>
      </c>
      <c r="B2041" s="22" t="s">
        <v>2059</v>
      </c>
      <c r="C2041" s="34">
        <v>0.17775134278846152</v>
      </c>
      <c r="D2041" s="32">
        <v>7.5512304473678127E-5</v>
      </c>
      <c r="E2041" s="32">
        <v>0</v>
      </c>
      <c r="F2041" s="22">
        <v>15</v>
      </c>
      <c r="H2041" s="27">
        <v>5.7444003902487106E-2</v>
      </c>
      <c r="I2041" s="27">
        <v>6.6393196453530201E-2</v>
      </c>
      <c r="J2041" s="27">
        <v>0.10841382011527799</v>
      </c>
      <c r="K2041" s="27">
        <v>0.23225102047129531</v>
      </c>
      <c r="M2041" s="27">
        <v>0.1968538262917594</v>
      </c>
      <c r="N2041" s="27">
        <v>6.9323023687499997E-3</v>
      </c>
      <c r="O2041" s="27">
        <v>0</v>
      </c>
      <c r="P2041" s="27">
        <v>1.5929063367619793</v>
      </c>
      <c r="Q2041" s="27">
        <v>1.5929063367619793</v>
      </c>
      <c r="R2041" s="27">
        <v>0.1968538262917594</v>
      </c>
      <c r="S2041" s="22" t="s">
        <v>3383</v>
      </c>
      <c r="T2041" s="28">
        <v>95.446061140540053</v>
      </c>
      <c r="U2041" s="22">
        <v>1.1396802225837757</v>
      </c>
      <c r="V2041" s="22">
        <v>0.14517152842207179</v>
      </c>
      <c r="W2041" s="22">
        <v>0.12358154509694462</v>
      </c>
      <c r="X2041" s="27">
        <v>2.8464891810785903E-2</v>
      </c>
      <c r="Y2041" s="27">
        <v>-1.367587618659434</v>
      </c>
      <c r="Z2041" s="23" t="s">
        <v>3429</v>
      </c>
      <c r="AA2041" s="23" t="s">
        <v>3429</v>
      </c>
      <c r="AB2041" s="23" t="s">
        <v>3429</v>
      </c>
      <c r="AC2041" s="23" t="s">
        <v>3429</v>
      </c>
      <c r="AD2041" s="23" t="s">
        <v>3429</v>
      </c>
      <c r="AE2041" s="23" t="s">
        <v>3429</v>
      </c>
      <c r="AH2041" s="38"/>
      <c r="AJ2041" s="43"/>
      <c r="AK2041" s="22">
        <f t="shared" si="445"/>
        <v>1.1396802225837757</v>
      </c>
      <c r="AL2041" s="22">
        <f t="shared" si="446"/>
        <v>2.8464891810785906E-2</v>
      </c>
      <c r="AM2041" s="28">
        <f t="shared" si="447"/>
        <v>95.446061140540053</v>
      </c>
      <c r="AN2041" s="22">
        <f t="shared" si="448"/>
        <v>1.5595281896131621</v>
      </c>
      <c r="AO2041" s="22" t="str">
        <f t="shared" si="449"/>
        <v>KEEP</v>
      </c>
      <c r="AP2041" s="22">
        <f t="shared" si="450"/>
        <v>2.8464891810785906E-2</v>
      </c>
      <c r="AQ2041" s="22">
        <f t="shared" si="451"/>
        <v>1.0307666510227305</v>
      </c>
      <c r="AR2041" s="22">
        <f t="shared" si="452"/>
        <v>93.740460665841766</v>
      </c>
      <c r="AS2041" s="22">
        <f t="shared" si="453"/>
        <v>0.14145132887133063</v>
      </c>
      <c r="AT2041" s="22" t="str">
        <f t="shared" si="454"/>
        <v>DROP</v>
      </c>
      <c r="AU2041" s="22">
        <f t="shared" si="455"/>
        <v>0.14517152842207179</v>
      </c>
      <c r="AV2041" s="22">
        <f t="shared" si="456"/>
        <v>1.5595281896131621</v>
      </c>
      <c r="AW2041" s="22">
        <f t="shared" si="457"/>
        <v>1.1026273016624766</v>
      </c>
      <c r="AX2041" s="22" t="str">
        <f t="shared" si="458"/>
        <v>DROP</v>
      </c>
    </row>
    <row r="2042" spans="1:50" x14ac:dyDescent="0.25">
      <c r="A2042" s="23" t="s">
        <v>18</v>
      </c>
      <c r="B2042" s="22" t="s">
        <v>2060</v>
      </c>
      <c r="C2042" s="34">
        <v>0.17775134278846152</v>
      </c>
      <c r="D2042" s="32">
        <v>7.5512304473678127E-5</v>
      </c>
      <c r="E2042" s="32">
        <v>0</v>
      </c>
      <c r="F2042" s="22">
        <v>15</v>
      </c>
      <c r="H2042" s="27">
        <v>5.7444003902487106E-2</v>
      </c>
      <c r="I2042" s="27">
        <v>6.6393196453530201E-2</v>
      </c>
      <c r="J2042" s="27">
        <v>0.10841382011527799</v>
      </c>
      <c r="K2042" s="27">
        <v>0.23225102047129531</v>
      </c>
      <c r="M2042" s="27">
        <v>0.1968538262917594</v>
      </c>
      <c r="N2042" s="27">
        <v>6.9323023687499997E-3</v>
      </c>
      <c r="O2042" s="27">
        <v>0</v>
      </c>
      <c r="P2042" s="27">
        <v>1.5929063367619793</v>
      </c>
      <c r="Q2042" s="27">
        <v>1.5929063367619793</v>
      </c>
      <c r="R2042" s="27">
        <v>0.1968538262917594</v>
      </c>
      <c r="S2042" s="22" t="s">
        <v>3383</v>
      </c>
      <c r="T2042" s="28">
        <v>95.446061140540053</v>
      </c>
      <c r="U2042" s="22">
        <v>1.1396802225837757</v>
      </c>
      <c r="V2042" s="22">
        <v>0.14517152842207179</v>
      </c>
      <c r="W2042" s="22">
        <v>0.12358154509694462</v>
      </c>
      <c r="X2042" s="27">
        <v>2.8464891810785903E-2</v>
      </c>
      <c r="Y2042" s="27">
        <v>-1.367587618659434</v>
      </c>
      <c r="Z2042" s="23" t="s">
        <v>3429</v>
      </c>
      <c r="AA2042" s="23" t="s">
        <v>3429</v>
      </c>
      <c r="AB2042" s="23" t="s">
        <v>3429</v>
      </c>
      <c r="AC2042" s="23" t="s">
        <v>3429</v>
      </c>
      <c r="AD2042" s="23" t="s">
        <v>3429</v>
      </c>
      <c r="AE2042" s="23" t="s">
        <v>3429</v>
      </c>
      <c r="AH2042" s="38"/>
      <c r="AJ2042" s="43"/>
      <c r="AK2042" s="22">
        <f t="shared" si="445"/>
        <v>1.1396802225837757</v>
      </c>
      <c r="AL2042" s="22">
        <f t="shared" si="446"/>
        <v>2.8464891810785906E-2</v>
      </c>
      <c r="AM2042" s="28">
        <f t="shared" si="447"/>
        <v>95.446061140540053</v>
      </c>
      <c r="AN2042" s="22">
        <f t="shared" si="448"/>
        <v>1.5595281896131621</v>
      </c>
      <c r="AO2042" s="22" t="str">
        <f t="shared" si="449"/>
        <v>KEEP</v>
      </c>
      <c r="AP2042" s="22">
        <f t="shared" si="450"/>
        <v>2.8464891810785906E-2</v>
      </c>
      <c r="AQ2042" s="22">
        <f t="shared" si="451"/>
        <v>1.0307666510227305</v>
      </c>
      <c r="AR2042" s="22">
        <f t="shared" si="452"/>
        <v>93.740460665841766</v>
      </c>
      <c r="AS2042" s="22">
        <f t="shared" si="453"/>
        <v>0.14145132887133063</v>
      </c>
      <c r="AT2042" s="22" t="str">
        <f t="shared" si="454"/>
        <v>DROP</v>
      </c>
      <c r="AU2042" s="22">
        <f t="shared" si="455"/>
        <v>0.14517152842207179</v>
      </c>
      <c r="AV2042" s="22">
        <f t="shared" si="456"/>
        <v>1.5595281896131621</v>
      </c>
      <c r="AW2042" s="22">
        <f t="shared" si="457"/>
        <v>1.1026273016624766</v>
      </c>
      <c r="AX2042" s="22" t="str">
        <f t="shared" si="458"/>
        <v>DROP</v>
      </c>
    </row>
    <row r="2043" spans="1:50" x14ac:dyDescent="0.25">
      <c r="A2043" s="23" t="s">
        <v>18</v>
      </c>
      <c r="B2043" s="22" t="s">
        <v>2061</v>
      </c>
      <c r="C2043" s="34">
        <v>0.17775134278846152</v>
      </c>
      <c r="D2043" s="32">
        <v>7.5512304473678127E-5</v>
      </c>
      <c r="E2043" s="32">
        <v>0</v>
      </c>
      <c r="F2043" s="22">
        <v>15</v>
      </c>
      <c r="H2043" s="27">
        <v>5.7444003902487106E-2</v>
      </c>
      <c r="I2043" s="27">
        <v>6.6393196453530201E-2</v>
      </c>
      <c r="J2043" s="27">
        <v>0.10841382011527799</v>
      </c>
      <c r="K2043" s="27">
        <v>0.23225102047129531</v>
      </c>
      <c r="M2043" s="27">
        <v>0.1968538262917594</v>
      </c>
      <c r="N2043" s="27">
        <v>6.9323023687499997E-3</v>
      </c>
      <c r="O2043" s="27">
        <v>0</v>
      </c>
      <c r="P2043" s="27">
        <v>1.5929063367619793</v>
      </c>
      <c r="Q2043" s="27">
        <v>1.5929063367619793</v>
      </c>
      <c r="R2043" s="27">
        <v>0.1968538262917594</v>
      </c>
      <c r="S2043" s="22" t="s">
        <v>3383</v>
      </c>
      <c r="T2043" s="28">
        <v>95.446061140540053</v>
      </c>
      <c r="U2043" s="22">
        <v>1.1396802225837757</v>
      </c>
      <c r="V2043" s="22">
        <v>0.14517152842207179</v>
      </c>
      <c r="W2043" s="22">
        <v>0.12358154509694462</v>
      </c>
      <c r="X2043" s="27">
        <v>2.8464891810785903E-2</v>
      </c>
      <c r="Y2043" s="27">
        <v>-1.367587618659434</v>
      </c>
      <c r="Z2043" s="23" t="s">
        <v>3429</v>
      </c>
      <c r="AA2043" s="23" t="s">
        <v>3429</v>
      </c>
      <c r="AB2043" s="23" t="s">
        <v>3429</v>
      </c>
      <c r="AC2043" s="23" t="s">
        <v>3429</v>
      </c>
      <c r="AD2043" s="23" t="s">
        <v>3429</v>
      </c>
      <c r="AE2043" s="23" t="s">
        <v>3429</v>
      </c>
      <c r="AH2043" s="38"/>
      <c r="AJ2043" s="43"/>
      <c r="AK2043" s="22">
        <f t="shared" si="445"/>
        <v>1.1396802225837757</v>
      </c>
      <c r="AL2043" s="22">
        <f t="shared" si="446"/>
        <v>2.8464891810785906E-2</v>
      </c>
      <c r="AM2043" s="28">
        <f t="shared" si="447"/>
        <v>95.446061140540053</v>
      </c>
      <c r="AN2043" s="22">
        <f t="shared" si="448"/>
        <v>1.5595281896131621</v>
      </c>
      <c r="AO2043" s="22" t="str">
        <f t="shared" si="449"/>
        <v>KEEP</v>
      </c>
      <c r="AP2043" s="22">
        <f t="shared" si="450"/>
        <v>2.8464891810785906E-2</v>
      </c>
      <c r="AQ2043" s="22">
        <f t="shared" si="451"/>
        <v>1.0307666510227305</v>
      </c>
      <c r="AR2043" s="22">
        <f t="shared" si="452"/>
        <v>93.740460665841766</v>
      </c>
      <c r="AS2043" s="22">
        <f t="shared" si="453"/>
        <v>0.14145132887133063</v>
      </c>
      <c r="AT2043" s="22" t="str">
        <f t="shared" si="454"/>
        <v>DROP</v>
      </c>
      <c r="AU2043" s="22">
        <f t="shared" si="455"/>
        <v>0.14517152842207179</v>
      </c>
      <c r="AV2043" s="22">
        <f t="shared" si="456"/>
        <v>1.5595281896131621</v>
      </c>
      <c r="AW2043" s="22">
        <f t="shared" si="457"/>
        <v>1.1026273016624766</v>
      </c>
      <c r="AX2043" s="22" t="str">
        <f t="shared" si="458"/>
        <v>DROP</v>
      </c>
    </row>
    <row r="2044" spans="1:50" x14ac:dyDescent="0.25">
      <c r="A2044" s="23" t="s">
        <v>18</v>
      </c>
      <c r="B2044" s="22" t="s">
        <v>2062</v>
      </c>
      <c r="C2044" s="34">
        <v>0.17775134278846152</v>
      </c>
      <c r="D2044" s="32">
        <v>7.5512304473678127E-5</v>
      </c>
      <c r="E2044" s="32">
        <v>0</v>
      </c>
      <c r="F2044" s="22">
        <v>15</v>
      </c>
      <c r="H2044" s="27">
        <v>5.7444003902487106E-2</v>
      </c>
      <c r="I2044" s="27">
        <v>6.6393196453530201E-2</v>
      </c>
      <c r="J2044" s="27">
        <v>0.10841382011527799</v>
      </c>
      <c r="K2044" s="27">
        <v>0.23225102047129531</v>
      </c>
      <c r="M2044" s="27">
        <v>0.1968538262917594</v>
      </c>
      <c r="N2044" s="27">
        <v>6.9323023687499997E-3</v>
      </c>
      <c r="O2044" s="27">
        <v>0</v>
      </c>
      <c r="P2044" s="27">
        <v>1.5929063367619793</v>
      </c>
      <c r="Q2044" s="27">
        <v>1.5929063367619793</v>
      </c>
      <c r="R2044" s="27">
        <v>0.1968538262917594</v>
      </c>
      <c r="S2044" s="22" t="s">
        <v>3383</v>
      </c>
      <c r="T2044" s="28">
        <v>95.446061140540053</v>
      </c>
      <c r="U2044" s="22">
        <v>1.1396802225837757</v>
      </c>
      <c r="V2044" s="22">
        <v>0.14517152842207179</v>
      </c>
      <c r="W2044" s="22">
        <v>0.12358154509694462</v>
      </c>
      <c r="X2044" s="27">
        <v>2.8464891810785903E-2</v>
      </c>
      <c r="Y2044" s="27">
        <v>-1.367587618659434</v>
      </c>
      <c r="Z2044" s="23" t="s">
        <v>3429</v>
      </c>
      <c r="AA2044" s="23" t="s">
        <v>3429</v>
      </c>
      <c r="AB2044" s="23" t="s">
        <v>3429</v>
      </c>
      <c r="AC2044" s="23" t="s">
        <v>3429</v>
      </c>
      <c r="AD2044" s="23" t="s">
        <v>3429</v>
      </c>
      <c r="AE2044" s="23" t="s">
        <v>3429</v>
      </c>
      <c r="AH2044" s="38"/>
      <c r="AJ2044" s="43"/>
      <c r="AK2044" s="22">
        <f t="shared" si="445"/>
        <v>1.1396802225837757</v>
      </c>
      <c r="AL2044" s="22">
        <f t="shared" si="446"/>
        <v>2.8464891810785906E-2</v>
      </c>
      <c r="AM2044" s="28">
        <f t="shared" si="447"/>
        <v>95.446061140540053</v>
      </c>
      <c r="AN2044" s="22">
        <f t="shared" si="448"/>
        <v>1.5595281896131621</v>
      </c>
      <c r="AO2044" s="22" t="str">
        <f t="shared" si="449"/>
        <v>KEEP</v>
      </c>
      <c r="AP2044" s="22">
        <f t="shared" si="450"/>
        <v>2.8464891810785906E-2</v>
      </c>
      <c r="AQ2044" s="22">
        <f t="shared" si="451"/>
        <v>1.0307666510227305</v>
      </c>
      <c r="AR2044" s="22">
        <f t="shared" si="452"/>
        <v>93.740460665841766</v>
      </c>
      <c r="AS2044" s="22">
        <f t="shared" si="453"/>
        <v>0.14145132887133063</v>
      </c>
      <c r="AT2044" s="22" t="str">
        <f t="shared" si="454"/>
        <v>DROP</v>
      </c>
      <c r="AU2044" s="22">
        <f t="shared" si="455"/>
        <v>0.14517152842207179</v>
      </c>
      <c r="AV2044" s="22">
        <f t="shared" si="456"/>
        <v>1.5595281896131621</v>
      </c>
      <c r="AW2044" s="22">
        <f t="shared" si="457"/>
        <v>1.1026273016624766</v>
      </c>
      <c r="AX2044" s="22" t="str">
        <f t="shared" si="458"/>
        <v>DROP</v>
      </c>
    </row>
    <row r="2045" spans="1:50" x14ac:dyDescent="0.25">
      <c r="A2045" s="23" t="s">
        <v>18</v>
      </c>
      <c r="B2045" s="22" t="s">
        <v>2063</v>
      </c>
      <c r="C2045" s="34">
        <v>0.17775134278846152</v>
      </c>
      <c r="D2045" s="32">
        <v>7.5512304473678127E-5</v>
      </c>
      <c r="E2045" s="32">
        <v>0</v>
      </c>
      <c r="F2045" s="22">
        <v>15</v>
      </c>
      <c r="H2045" s="27">
        <v>5.7444003902487106E-2</v>
      </c>
      <c r="I2045" s="27">
        <v>6.6393196453530201E-2</v>
      </c>
      <c r="J2045" s="27">
        <v>0.10841382011527799</v>
      </c>
      <c r="K2045" s="27">
        <v>0.23225102047129531</v>
      </c>
      <c r="M2045" s="27">
        <v>0.1968538262917594</v>
      </c>
      <c r="N2045" s="27">
        <v>6.9323023687499997E-3</v>
      </c>
      <c r="O2045" s="27">
        <v>0</v>
      </c>
      <c r="P2045" s="27">
        <v>1.5929063367619793</v>
      </c>
      <c r="Q2045" s="27">
        <v>1.5929063367619793</v>
      </c>
      <c r="R2045" s="27">
        <v>0.1968538262917594</v>
      </c>
      <c r="S2045" s="22" t="s">
        <v>3383</v>
      </c>
      <c r="T2045" s="28">
        <v>95.446061140540053</v>
      </c>
      <c r="U2045" s="22">
        <v>1.1396802225837757</v>
      </c>
      <c r="V2045" s="22">
        <v>0.14517152842207179</v>
      </c>
      <c r="W2045" s="22">
        <v>0.12358154509694462</v>
      </c>
      <c r="X2045" s="27">
        <v>2.8464891810785903E-2</v>
      </c>
      <c r="Y2045" s="27">
        <v>-1.367587618659434</v>
      </c>
      <c r="Z2045" s="23" t="s">
        <v>3429</v>
      </c>
      <c r="AA2045" s="23" t="s">
        <v>3429</v>
      </c>
      <c r="AB2045" s="23" t="s">
        <v>3429</v>
      </c>
      <c r="AC2045" s="23" t="s">
        <v>3429</v>
      </c>
      <c r="AD2045" s="23" t="s">
        <v>3429</v>
      </c>
      <c r="AE2045" s="23" t="s">
        <v>3429</v>
      </c>
      <c r="AH2045" s="38"/>
      <c r="AJ2045" s="43"/>
      <c r="AK2045" s="22">
        <f t="shared" si="445"/>
        <v>1.1396802225837757</v>
      </c>
      <c r="AL2045" s="22">
        <f t="shared" si="446"/>
        <v>2.8464891810785906E-2</v>
      </c>
      <c r="AM2045" s="28">
        <f t="shared" si="447"/>
        <v>95.446061140540053</v>
      </c>
      <c r="AN2045" s="22">
        <f t="shared" si="448"/>
        <v>1.5595281896131621</v>
      </c>
      <c r="AO2045" s="22" t="str">
        <f t="shared" si="449"/>
        <v>KEEP</v>
      </c>
      <c r="AP2045" s="22">
        <f t="shared" si="450"/>
        <v>2.8464891810785906E-2</v>
      </c>
      <c r="AQ2045" s="22">
        <f t="shared" si="451"/>
        <v>1.0307666510227305</v>
      </c>
      <c r="AR2045" s="22">
        <f t="shared" si="452"/>
        <v>93.740460665841766</v>
      </c>
      <c r="AS2045" s="22">
        <f t="shared" si="453"/>
        <v>0.14145132887133063</v>
      </c>
      <c r="AT2045" s="22" t="str">
        <f t="shared" si="454"/>
        <v>DROP</v>
      </c>
      <c r="AU2045" s="22">
        <f t="shared" si="455"/>
        <v>0.14517152842207179</v>
      </c>
      <c r="AV2045" s="22">
        <f t="shared" si="456"/>
        <v>1.5595281896131621</v>
      </c>
      <c r="AW2045" s="22">
        <f t="shared" si="457"/>
        <v>1.1026273016624766</v>
      </c>
      <c r="AX2045" s="22" t="str">
        <f t="shared" si="458"/>
        <v>DROP</v>
      </c>
    </row>
    <row r="2046" spans="1:50" x14ac:dyDescent="0.25">
      <c r="A2046" s="23" t="s">
        <v>18</v>
      </c>
      <c r="B2046" s="22" t="s">
        <v>2064</v>
      </c>
      <c r="C2046" s="34">
        <v>0.17775134278846152</v>
      </c>
      <c r="D2046" s="32">
        <v>7.5512304473678127E-5</v>
      </c>
      <c r="E2046" s="32">
        <v>0</v>
      </c>
      <c r="F2046" s="22">
        <v>15</v>
      </c>
      <c r="H2046" s="27">
        <v>5.7444003902487106E-2</v>
      </c>
      <c r="I2046" s="27">
        <v>6.6393196453530201E-2</v>
      </c>
      <c r="J2046" s="27">
        <v>0.10841382011527799</v>
      </c>
      <c r="K2046" s="27">
        <v>0.23225102047129531</v>
      </c>
      <c r="M2046" s="27">
        <v>0.1968538262917594</v>
      </c>
      <c r="N2046" s="27">
        <v>6.9323023687499997E-3</v>
      </c>
      <c r="O2046" s="27">
        <v>0</v>
      </c>
      <c r="P2046" s="27">
        <v>1.5929063367619793</v>
      </c>
      <c r="Q2046" s="27">
        <v>1.5929063367619793</v>
      </c>
      <c r="R2046" s="27">
        <v>0.1968538262917594</v>
      </c>
      <c r="S2046" s="22" t="s">
        <v>3383</v>
      </c>
      <c r="T2046" s="28">
        <v>95.446061140540053</v>
      </c>
      <c r="U2046" s="22">
        <v>1.1396802225837757</v>
      </c>
      <c r="V2046" s="22">
        <v>0.14517152842207179</v>
      </c>
      <c r="W2046" s="22">
        <v>0.12358154509694462</v>
      </c>
      <c r="X2046" s="27">
        <v>2.8464891810785903E-2</v>
      </c>
      <c r="Y2046" s="27">
        <v>-1.367587618659434</v>
      </c>
      <c r="Z2046" s="23" t="s">
        <v>3429</v>
      </c>
      <c r="AA2046" s="23" t="s">
        <v>3429</v>
      </c>
      <c r="AB2046" s="23" t="s">
        <v>3429</v>
      </c>
      <c r="AC2046" s="23" t="s">
        <v>3429</v>
      </c>
      <c r="AD2046" s="23" t="s">
        <v>3429</v>
      </c>
      <c r="AE2046" s="23" t="s">
        <v>3429</v>
      </c>
      <c r="AH2046" s="38"/>
      <c r="AJ2046" s="43"/>
      <c r="AK2046" s="22">
        <f t="shared" si="445"/>
        <v>1.1396802225837757</v>
      </c>
      <c r="AL2046" s="22">
        <f t="shared" si="446"/>
        <v>2.8464891810785906E-2</v>
      </c>
      <c r="AM2046" s="28">
        <f t="shared" si="447"/>
        <v>95.446061140540053</v>
      </c>
      <c r="AN2046" s="22">
        <f t="shared" si="448"/>
        <v>1.5595281896131621</v>
      </c>
      <c r="AO2046" s="22" t="str">
        <f t="shared" si="449"/>
        <v>KEEP</v>
      </c>
      <c r="AP2046" s="22">
        <f t="shared" si="450"/>
        <v>2.8464891810785906E-2</v>
      </c>
      <c r="AQ2046" s="22">
        <f t="shared" si="451"/>
        <v>1.0307666510227305</v>
      </c>
      <c r="AR2046" s="22">
        <f t="shared" si="452"/>
        <v>93.740460665841766</v>
      </c>
      <c r="AS2046" s="22">
        <f t="shared" si="453"/>
        <v>0.14145132887133063</v>
      </c>
      <c r="AT2046" s="22" t="str">
        <f t="shared" si="454"/>
        <v>DROP</v>
      </c>
      <c r="AU2046" s="22">
        <f t="shared" si="455"/>
        <v>0.14517152842207179</v>
      </c>
      <c r="AV2046" s="22">
        <f t="shared" si="456"/>
        <v>1.5595281896131621</v>
      </c>
      <c r="AW2046" s="22">
        <f t="shared" si="457"/>
        <v>1.1026273016624766</v>
      </c>
      <c r="AX2046" s="22" t="str">
        <f t="shared" si="458"/>
        <v>DROP</v>
      </c>
    </row>
    <row r="2047" spans="1:50" x14ac:dyDescent="0.25">
      <c r="A2047" s="23" t="s">
        <v>18</v>
      </c>
      <c r="B2047" s="22" t="s">
        <v>2065</v>
      </c>
      <c r="C2047" s="34">
        <v>0.17775134278846152</v>
      </c>
      <c r="D2047" s="32">
        <v>1.0016378920175483E-4</v>
      </c>
      <c r="E2047" s="32">
        <v>0</v>
      </c>
      <c r="F2047" s="22">
        <v>15</v>
      </c>
      <c r="H2047" s="27">
        <v>5.7444003902487106E-2</v>
      </c>
      <c r="I2047" s="27">
        <v>8.806768884030286E-2</v>
      </c>
      <c r="J2047" s="27">
        <v>0.1438062194005604</v>
      </c>
      <c r="K2047" s="27">
        <v>0.28931791214335034</v>
      </c>
      <c r="M2047" s="27">
        <v>0.1968538262917594</v>
      </c>
      <c r="N2047" s="27">
        <v>6.9323023687499997E-3</v>
      </c>
      <c r="O2047" s="27">
        <v>0</v>
      </c>
      <c r="P2047" s="27">
        <v>1.5929063367619793</v>
      </c>
      <c r="Q2047" s="27">
        <v>1.5929063367619793</v>
      </c>
      <c r="R2047" s="27">
        <v>0.1968538262917594</v>
      </c>
      <c r="S2047" s="22" t="s">
        <v>3383</v>
      </c>
      <c r="T2047" s="28">
        <v>95.446061140540053</v>
      </c>
      <c r="U2047" s="22">
        <v>1.4197134713978974</v>
      </c>
      <c r="V2047" s="22">
        <v>0.18084193309679714</v>
      </c>
      <c r="W2047" s="22">
        <v>0.12358154509694462</v>
      </c>
      <c r="X2047" s="27">
        <v>8.5531783482840934E-2</v>
      </c>
      <c r="Y2047" s="27">
        <v>-1.3105207269873791</v>
      </c>
      <c r="Z2047" s="23" t="s">
        <v>3429</v>
      </c>
      <c r="AA2047" s="23" t="s">
        <v>3429</v>
      </c>
      <c r="AB2047" s="23" t="s">
        <v>3429</v>
      </c>
      <c r="AC2047" s="23" t="s">
        <v>3429</v>
      </c>
      <c r="AD2047" s="23" t="s">
        <v>3429</v>
      </c>
      <c r="AE2047" s="23" t="s">
        <v>3429</v>
      </c>
      <c r="AH2047" s="38"/>
      <c r="AJ2047" s="43"/>
      <c r="AK2047" s="22">
        <f t="shared" si="445"/>
        <v>1.4197134713978974</v>
      </c>
      <c r="AL2047" s="22">
        <f t="shared" si="446"/>
        <v>8.5531783482840934E-2</v>
      </c>
      <c r="AM2047" s="28">
        <f t="shared" si="447"/>
        <v>95.446061140540053</v>
      </c>
      <c r="AN2047" s="22">
        <f t="shared" si="448"/>
        <v>1.5595281896131621</v>
      </c>
      <c r="AO2047" s="22" t="str">
        <f t="shared" si="449"/>
        <v>KEEP</v>
      </c>
      <c r="AP2047" s="22">
        <f t="shared" si="450"/>
        <v>8.5531783482840934E-2</v>
      </c>
      <c r="AQ2047" s="22">
        <f t="shared" si="451"/>
        <v>1.0245490638644204</v>
      </c>
      <c r="AR2047" s="22">
        <f t="shared" si="452"/>
        <v>90.321044278369996</v>
      </c>
      <c r="AS2047" s="22">
        <f t="shared" si="453"/>
        <v>0.17727697056477712</v>
      </c>
      <c r="AT2047" s="22" t="str">
        <f t="shared" si="454"/>
        <v>DROP</v>
      </c>
      <c r="AU2047" s="22">
        <f t="shared" si="455"/>
        <v>0.18084193309679714</v>
      </c>
      <c r="AV2047" s="22">
        <f t="shared" si="456"/>
        <v>1.5595281896131621</v>
      </c>
      <c r="AW2047" s="22">
        <f t="shared" si="457"/>
        <v>1.1026273016624766</v>
      </c>
      <c r="AX2047" s="22" t="str">
        <f t="shared" si="458"/>
        <v>DROP</v>
      </c>
    </row>
    <row r="2048" spans="1:50" x14ac:dyDescent="0.25">
      <c r="A2048" s="23" t="s">
        <v>18</v>
      </c>
      <c r="B2048" s="22" t="s">
        <v>2066</v>
      </c>
      <c r="C2048" s="34">
        <v>0.17775134278846152</v>
      </c>
      <c r="D2048" s="32">
        <v>2.293494514997237E-5</v>
      </c>
      <c r="E2048" s="32">
        <v>0</v>
      </c>
      <c r="F2048" s="22">
        <v>15</v>
      </c>
      <c r="H2048" s="27">
        <v>5.7444003902487106E-2</v>
      </c>
      <c r="I2048" s="27">
        <v>2.0165247632243061E-2</v>
      </c>
      <c r="J2048" s="27">
        <v>3.2927945123295742E-2</v>
      </c>
      <c r="K2048" s="27">
        <v>0.11053719665802592</v>
      </c>
      <c r="M2048" s="27">
        <v>0.1968538262917594</v>
      </c>
      <c r="N2048" s="27">
        <v>6.9323023687499997E-3</v>
      </c>
      <c r="O2048" s="27">
        <v>0</v>
      </c>
      <c r="P2048" s="27">
        <v>1.5929063367619793</v>
      </c>
      <c r="Q2048" s="27">
        <v>1.5929063367619793</v>
      </c>
      <c r="R2048" s="27">
        <v>0.1968538262917594</v>
      </c>
      <c r="S2048" s="22" t="s">
        <v>3383</v>
      </c>
      <c r="T2048" s="28">
        <v>95.446061140540053</v>
      </c>
      <c r="U2048" s="22">
        <v>0.54241766789815027</v>
      </c>
      <c r="V2048" s="22">
        <v>6.9092715949207351E-2</v>
      </c>
      <c r="W2048" s="22">
        <v>0.12358154509694462</v>
      </c>
      <c r="X2048" s="27">
        <v>-9.3248932002483492E-2</v>
      </c>
      <c r="Y2048" s="27">
        <v>-1.4893014424727034</v>
      </c>
      <c r="Z2048" s="23" t="s">
        <v>3429</v>
      </c>
      <c r="AA2048" s="23" t="s">
        <v>3429</v>
      </c>
      <c r="AB2048" s="23" t="s">
        <v>3429</v>
      </c>
      <c r="AC2048" s="23" t="s">
        <v>3429</v>
      </c>
      <c r="AD2048" s="23" t="s">
        <v>3429</v>
      </c>
      <c r="AE2048" s="23" t="s">
        <v>3429</v>
      </c>
      <c r="AH2048" s="38"/>
      <c r="AJ2048" s="43"/>
      <c r="AK2048" s="22">
        <f t="shared" si="445"/>
        <v>0.54241766789815027</v>
      </c>
      <c r="AL2048" s="22" t="str">
        <f t="shared" si="446"/>
        <v>DROP</v>
      </c>
      <c r="AM2048" s="28">
        <f t="shared" si="447"/>
        <v>95.446061140540053</v>
      </c>
      <c r="AN2048" s="22">
        <f t="shared" si="448"/>
        <v>1.5595281896131621</v>
      </c>
      <c r="AO2048" s="22" t="str">
        <f t="shared" si="449"/>
        <v>DROP</v>
      </c>
      <c r="AP2048" s="22" t="str">
        <f t="shared" si="450"/>
        <v>DROP</v>
      </c>
      <c r="AQ2048" s="22" t="str">
        <f t="shared" si="451"/>
        <v>DROP</v>
      </c>
      <c r="AR2048" s="22" t="str">
        <f t="shared" si="452"/>
        <v>DROP</v>
      </c>
      <c r="AS2048" s="22" t="str">
        <f t="shared" si="453"/>
        <v>DROP</v>
      </c>
      <c r="AT2048" s="22" t="str">
        <f t="shared" si="454"/>
        <v>DROP</v>
      </c>
      <c r="AU2048" s="22">
        <f t="shared" si="455"/>
        <v>6.9092715949207351E-2</v>
      </c>
      <c r="AV2048" s="22">
        <f t="shared" si="456"/>
        <v>1.5595281896131621</v>
      </c>
      <c r="AW2048" s="22">
        <f t="shared" si="457"/>
        <v>1.1026273016624766</v>
      </c>
      <c r="AX2048" s="22" t="str">
        <f t="shared" si="458"/>
        <v>DROP</v>
      </c>
    </row>
    <row r="2049" spans="1:50" x14ac:dyDescent="0.25">
      <c r="A2049" s="23" t="s">
        <v>18</v>
      </c>
      <c r="B2049" s="22" t="s">
        <v>2067</v>
      </c>
      <c r="C2049" s="34">
        <v>0.17775134278846152</v>
      </c>
      <c r="D2049" s="32">
        <v>7.5512304473678127E-5</v>
      </c>
      <c r="E2049" s="32">
        <v>0</v>
      </c>
      <c r="F2049" s="22">
        <v>15</v>
      </c>
      <c r="H2049" s="27">
        <v>5.7444003902487106E-2</v>
      </c>
      <c r="I2049" s="27">
        <v>6.6393196453530201E-2</v>
      </c>
      <c r="J2049" s="27">
        <v>0.10841382011527799</v>
      </c>
      <c r="K2049" s="27">
        <v>0.23225102047129531</v>
      </c>
      <c r="M2049" s="27">
        <v>0.1968538262917594</v>
      </c>
      <c r="N2049" s="27">
        <v>6.9323023687499997E-3</v>
      </c>
      <c r="O2049" s="27">
        <v>0</v>
      </c>
      <c r="P2049" s="27">
        <v>1.5929063367619793</v>
      </c>
      <c r="Q2049" s="27">
        <v>1.5929063367619793</v>
      </c>
      <c r="R2049" s="27">
        <v>0.1968538262917594</v>
      </c>
      <c r="S2049" s="22" t="s">
        <v>3383</v>
      </c>
      <c r="T2049" s="28">
        <v>95.446061140540053</v>
      </c>
      <c r="U2049" s="22">
        <v>1.1396802225837757</v>
      </c>
      <c r="V2049" s="22">
        <v>0.14517152842207179</v>
      </c>
      <c r="W2049" s="22">
        <v>0.12358154509694462</v>
      </c>
      <c r="X2049" s="27">
        <v>2.8464891810785903E-2</v>
      </c>
      <c r="Y2049" s="27">
        <v>-1.367587618659434</v>
      </c>
      <c r="Z2049" s="23" t="s">
        <v>3429</v>
      </c>
      <c r="AA2049" s="23" t="s">
        <v>3429</v>
      </c>
      <c r="AB2049" s="23" t="s">
        <v>3429</v>
      </c>
      <c r="AC2049" s="23" t="s">
        <v>3429</v>
      </c>
      <c r="AD2049" s="23" t="s">
        <v>3429</v>
      </c>
      <c r="AE2049" s="23" t="s">
        <v>3429</v>
      </c>
      <c r="AH2049" s="38"/>
      <c r="AJ2049" s="43"/>
      <c r="AK2049" s="22">
        <f t="shared" si="445"/>
        <v>1.1396802225837757</v>
      </c>
      <c r="AL2049" s="22">
        <f t="shared" si="446"/>
        <v>2.8464891810785906E-2</v>
      </c>
      <c r="AM2049" s="28">
        <f t="shared" si="447"/>
        <v>95.446061140540053</v>
      </c>
      <c r="AN2049" s="22">
        <f t="shared" si="448"/>
        <v>1.5595281896131621</v>
      </c>
      <c r="AO2049" s="22" t="str">
        <f t="shared" si="449"/>
        <v>KEEP</v>
      </c>
      <c r="AP2049" s="22">
        <f t="shared" si="450"/>
        <v>2.8464891810785906E-2</v>
      </c>
      <c r="AQ2049" s="22">
        <f t="shared" si="451"/>
        <v>1.0307666510227305</v>
      </c>
      <c r="AR2049" s="22">
        <f t="shared" si="452"/>
        <v>93.740460665841766</v>
      </c>
      <c r="AS2049" s="22">
        <f t="shared" si="453"/>
        <v>0.14145132887133063</v>
      </c>
      <c r="AT2049" s="22" t="str">
        <f t="shared" si="454"/>
        <v>DROP</v>
      </c>
      <c r="AU2049" s="22">
        <f t="shared" si="455"/>
        <v>0.14517152842207179</v>
      </c>
      <c r="AV2049" s="22">
        <f t="shared" si="456"/>
        <v>1.5595281896131621</v>
      </c>
      <c r="AW2049" s="22">
        <f t="shared" si="457"/>
        <v>1.1026273016624766</v>
      </c>
      <c r="AX2049" s="22" t="str">
        <f t="shared" si="458"/>
        <v>DROP</v>
      </c>
    </row>
    <row r="2050" spans="1:50" x14ac:dyDescent="0.25">
      <c r="A2050" s="23" t="s">
        <v>18</v>
      </c>
      <c r="B2050" s="22" t="s">
        <v>2068</v>
      </c>
      <c r="C2050" s="34">
        <v>0.17775134278846152</v>
      </c>
      <c r="D2050" s="32">
        <v>7.5512304473678127E-5</v>
      </c>
      <c r="E2050" s="32">
        <v>0</v>
      </c>
      <c r="F2050" s="22">
        <v>15</v>
      </c>
      <c r="H2050" s="27">
        <v>5.7444003902487106E-2</v>
      </c>
      <c r="I2050" s="27">
        <v>6.6393196453530201E-2</v>
      </c>
      <c r="J2050" s="27">
        <v>0.10841382011527799</v>
      </c>
      <c r="K2050" s="27">
        <v>0.23225102047129531</v>
      </c>
      <c r="M2050" s="27">
        <v>0.1968538262917594</v>
      </c>
      <c r="N2050" s="27">
        <v>6.9323023687499997E-3</v>
      </c>
      <c r="O2050" s="27">
        <v>0</v>
      </c>
      <c r="P2050" s="27">
        <v>1.5929063367619793</v>
      </c>
      <c r="Q2050" s="27">
        <v>1.5929063367619793</v>
      </c>
      <c r="R2050" s="27">
        <v>0.1968538262917594</v>
      </c>
      <c r="S2050" s="22" t="s">
        <v>3383</v>
      </c>
      <c r="T2050" s="28">
        <v>95.446061140540053</v>
      </c>
      <c r="U2050" s="22">
        <v>1.1396802225837757</v>
      </c>
      <c r="V2050" s="22">
        <v>0.14517152842207179</v>
      </c>
      <c r="W2050" s="22">
        <v>0.12358154509694462</v>
      </c>
      <c r="X2050" s="27">
        <v>2.8464891810785903E-2</v>
      </c>
      <c r="Y2050" s="27">
        <v>-1.367587618659434</v>
      </c>
      <c r="Z2050" s="23" t="s">
        <v>3429</v>
      </c>
      <c r="AA2050" s="23" t="s">
        <v>3429</v>
      </c>
      <c r="AB2050" s="23" t="s">
        <v>3429</v>
      </c>
      <c r="AC2050" s="23" t="s">
        <v>3429</v>
      </c>
      <c r="AD2050" s="23" t="s">
        <v>3429</v>
      </c>
      <c r="AE2050" s="23" t="s">
        <v>3429</v>
      </c>
      <c r="AH2050" s="38"/>
      <c r="AJ2050" s="43"/>
      <c r="AK2050" s="22">
        <f t="shared" si="445"/>
        <v>1.1396802225837757</v>
      </c>
      <c r="AL2050" s="22">
        <f t="shared" si="446"/>
        <v>2.8464891810785906E-2</v>
      </c>
      <c r="AM2050" s="28">
        <f t="shared" si="447"/>
        <v>95.446061140540053</v>
      </c>
      <c r="AN2050" s="22">
        <f t="shared" si="448"/>
        <v>1.5595281896131621</v>
      </c>
      <c r="AO2050" s="22" t="str">
        <f t="shared" si="449"/>
        <v>KEEP</v>
      </c>
      <c r="AP2050" s="22">
        <f t="shared" si="450"/>
        <v>2.8464891810785906E-2</v>
      </c>
      <c r="AQ2050" s="22">
        <f t="shared" si="451"/>
        <v>1.0307666510227305</v>
      </c>
      <c r="AR2050" s="22">
        <f t="shared" si="452"/>
        <v>93.740460665841766</v>
      </c>
      <c r="AS2050" s="22">
        <f t="shared" si="453"/>
        <v>0.14145132887133063</v>
      </c>
      <c r="AT2050" s="22" t="str">
        <f t="shared" si="454"/>
        <v>DROP</v>
      </c>
      <c r="AU2050" s="22">
        <f t="shared" si="455"/>
        <v>0.14517152842207179</v>
      </c>
      <c r="AV2050" s="22">
        <f t="shared" si="456"/>
        <v>1.5595281896131621</v>
      </c>
      <c r="AW2050" s="22">
        <f t="shared" si="457"/>
        <v>1.1026273016624766</v>
      </c>
      <c r="AX2050" s="22" t="str">
        <f t="shared" si="458"/>
        <v>DROP</v>
      </c>
    </row>
    <row r="2051" spans="1:50" x14ac:dyDescent="0.25">
      <c r="A2051" s="23" t="s">
        <v>18</v>
      </c>
      <c r="B2051" s="22" t="s">
        <v>2069</v>
      </c>
      <c r="C2051" s="34">
        <v>0.17775134278846152</v>
      </c>
      <c r="D2051" s="32">
        <v>7.5512304473678127E-5</v>
      </c>
      <c r="E2051" s="32">
        <v>0</v>
      </c>
      <c r="F2051" s="22">
        <v>15</v>
      </c>
      <c r="H2051" s="27">
        <v>5.7444003902487106E-2</v>
      </c>
      <c r="I2051" s="27">
        <v>6.6393196453530201E-2</v>
      </c>
      <c r="J2051" s="27">
        <v>0.10841382011527799</v>
      </c>
      <c r="K2051" s="27">
        <v>0.23225102047129531</v>
      </c>
      <c r="M2051" s="27">
        <v>0.1968538262917594</v>
      </c>
      <c r="N2051" s="27">
        <v>6.9323023687499997E-3</v>
      </c>
      <c r="O2051" s="27">
        <v>0</v>
      </c>
      <c r="P2051" s="27">
        <v>1.5929063367619793</v>
      </c>
      <c r="Q2051" s="27">
        <v>1.5929063367619793</v>
      </c>
      <c r="R2051" s="27">
        <v>0.1968538262917594</v>
      </c>
      <c r="S2051" s="22" t="s">
        <v>3383</v>
      </c>
      <c r="T2051" s="28">
        <v>95.446061140540053</v>
      </c>
      <c r="U2051" s="22">
        <v>1.1396802225837757</v>
      </c>
      <c r="V2051" s="22">
        <v>0.14517152842207179</v>
      </c>
      <c r="W2051" s="22">
        <v>0.12358154509694462</v>
      </c>
      <c r="X2051" s="27">
        <v>2.8464891810785903E-2</v>
      </c>
      <c r="Y2051" s="27">
        <v>-1.367587618659434</v>
      </c>
      <c r="Z2051" s="23" t="s">
        <v>3429</v>
      </c>
      <c r="AA2051" s="23" t="s">
        <v>3429</v>
      </c>
      <c r="AB2051" s="23" t="s">
        <v>3429</v>
      </c>
      <c r="AC2051" s="23" t="s">
        <v>3429</v>
      </c>
      <c r="AD2051" s="23" t="s">
        <v>3429</v>
      </c>
      <c r="AE2051" s="23" t="s">
        <v>3429</v>
      </c>
      <c r="AH2051" s="38"/>
      <c r="AJ2051" s="43"/>
      <c r="AK2051" s="22">
        <f t="shared" si="445"/>
        <v>1.1396802225837757</v>
      </c>
      <c r="AL2051" s="22">
        <f t="shared" si="446"/>
        <v>2.8464891810785906E-2</v>
      </c>
      <c r="AM2051" s="28">
        <f t="shared" si="447"/>
        <v>95.446061140540053</v>
      </c>
      <c r="AN2051" s="22">
        <f t="shared" si="448"/>
        <v>1.5595281896131621</v>
      </c>
      <c r="AO2051" s="22" t="str">
        <f t="shared" si="449"/>
        <v>KEEP</v>
      </c>
      <c r="AP2051" s="22">
        <f t="shared" si="450"/>
        <v>2.8464891810785906E-2</v>
      </c>
      <c r="AQ2051" s="22">
        <f t="shared" si="451"/>
        <v>1.0307666510227305</v>
      </c>
      <c r="AR2051" s="22">
        <f t="shared" si="452"/>
        <v>93.740460665841766</v>
      </c>
      <c r="AS2051" s="22">
        <f t="shared" si="453"/>
        <v>0.14145132887133063</v>
      </c>
      <c r="AT2051" s="22" t="str">
        <f t="shared" si="454"/>
        <v>DROP</v>
      </c>
      <c r="AU2051" s="22">
        <f t="shared" si="455"/>
        <v>0.14517152842207179</v>
      </c>
      <c r="AV2051" s="22">
        <f t="shared" si="456"/>
        <v>1.5595281896131621</v>
      </c>
      <c r="AW2051" s="22">
        <f t="shared" si="457"/>
        <v>1.1026273016624766</v>
      </c>
      <c r="AX2051" s="22" t="str">
        <f t="shared" si="458"/>
        <v>DROP</v>
      </c>
    </row>
    <row r="2052" spans="1:50" x14ac:dyDescent="0.25">
      <c r="A2052" s="23" t="s">
        <v>18</v>
      </c>
      <c r="B2052" s="22" t="s">
        <v>2070</v>
      </c>
      <c r="C2052" s="34">
        <v>0.17775134278846152</v>
      </c>
      <c r="D2052" s="32">
        <v>7.5512304473678127E-5</v>
      </c>
      <c r="E2052" s="32">
        <v>0</v>
      </c>
      <c r="F2052" s="22">
        <v>15</v>
      </c>
      <c r="H2052" s="27">
        <v>5.7444003902487106E-2</v>
      </c>
      <c r="I2052" s="27">
        <v>6.6393196453530201E-2</v>
      </c>
      <c r="J2052" s="27">
        <v>0.10841382011527799</v>
      </c>
      <c r="K2052" s="27">
        <v>0.23225102047129531</v>
      </c>
      <c r="M2052" s="27">
        <v>0.1968538262917594</v>
      </c>
      <c r="N2052" s="27">
        <v>6.9323023687499997E-3</v>
      </c>
      <c r="O2052" s="27">
        <v>0</v>
      </c>
      <c r="P2052" s="27">
        <v>1.5929063367619793</v>
      </c>
      <c r="Q2052" s="27">
        <v>1.5929063367619793</v>
      </c>
      <c r="R2052" s="27">
        <v>0.1968538262917594</v>
      </c>
      <c r="S2052" s="22" t="s">
        <v>3383</v>
      </c>
      <c r="T2052" s="28">
        <v>95.446061140540053</v>
      </c>
      <c r="U2052" s="22">
        <v>1.1396802225837757</v>
      </c>
      <c r="V2052" s="22">
        <v>0.14517152842207179</v>
      </c>
      <c r="W2052" s="22">
        <v>0.12358154509694462</v>
      </c>
      <c r="X2052" s="27">
        <v>2.8464891810785903E-2</v>
      </c>
      <c r="Y2052" s="27">
        <v>-1.367587618659434</v>
      </c>
      <c r="Z2052" s="23" t="s">
        <v>3429</v>
      </c>
      <c r="AA2052" s="23" t="s">
        <v>3429</v>
      </c>
      <c r="AB2052" s="23" t="s">
        <v>3429</v>
      </c>
      <c r="AC2052" s="23" t="s">
        <v>3429</v>
      </c>
      <c r="AD2052" s="23" t="s">
        <v>3429</v>
      </c>
      <c r="AE2052" s="23" t="s">
        <v>3429</v>
      </c>
      <c r="AH2052" s="38"/>
      <c r="AJ2052" s="43"/>
      <c r="AK2052" s="22">
        <f t="shared" ref="AK2052:AK2115" si="459">IF(K2052/(N2052+M2052)&lt;0,9999,IFERROR(K2052/(N2052+M2052),0))</f>
        <v>1.1396802225837757</v>
      </c>
      <c r="AL2052" s="22">
        <f t="shared" ref="AL2052:AL2115" si="460">IF(AK2052&gt;=1,K2052-M2052-N2052,"DROP")</f>
        <v>2.8464891810785906E-2</v>
      </c>
      <c r="AM2052" s="28">
        <f t="shared" ref="AM2052:AM2115" si="461">T2052</f>
        <v>95.446061140540053</v>
      </c>
      <c r="AN2052" s="22">
        <f t="shared" ref="AN2052:AN2115" si="462">IF(AM2052&gt;=2,$P2052-2*$C2052*$T$2,0)</f>
        <v>1.5595281896131621</v>
      </c>
      <c r="AO2052" s="22" t="str">
        <f t="shared" ref="AO2052:AO2115" si="463">IF(OR(AK2052&lt;1,AM2052&lt;2),"DROP","KEEP")</f>
        <v>KEEP</v>
      </c>
      <c r="AP2052" s="22">
        <f t="shared" ref="AP2052:AP2115" si="464">IF(AO2052="DROP","DROP",IF(AL2052&lt;AN2052,AL2052,AN2052))</f>
        <v>2.8464891810785906E-2</v>
      </c>
      <c r="AQ2052" s="22">
        <f t="shared" ref="AQ2052:AQ2115" si="465">IF(AO2052="DROP","DROP",IF(K2052/(AJ2052+M2052+AP2052)&lt;0,9999,IFERROR(K2052/(AJ2052+M2052+AP2052),0)))</f>
        <v>1.0307666510227305</v>
      </c>
      <c r="AR2052" s="22">
        <f t="shared" ref="AR2052:AR2115" si="466">IF(AO2052="DROP","DROP",IF(C2052&lt;0,9999,IFERROR(($P2052-$AP2052)/($C2052*$T$2),0)))</f>
        <v>93.740460665841766</v>
      </c>
      <c r="AS2052" s="22">
        <f t="shared" ref="AS2052:AS2115" si="467">IF(AO2052="DROP","DROP",IF(R2052&lt;0,9999,IFERROR((R2052+AP2052)/P2052,0)))</f>
        <v>0.14145132887133063</v>
      </c>
      <c r="AT2052" s="22" t="str">
        <f t="shared" ref="AT2052:AT2115" si="468">IF(Z2052="DROP","DROP",IF(OR(AO2052="DROP",AS2052&lt;1),"DROP","KEEP"))</f>
        <v>DROP</v>
      </c>
      <c r="AU2052" s="22">
        <f t="shared" ref="AU2052:AU2115" si="469">IFERROR(K2052/(N2052+Q2052),0)</f>
        <v>0.14517152842207179</v>
      </c>
      <c r="AV2052" s="22">
        <f t="shared" ref="AV2052:AV2115" si="470">AN2052</f>
        <v>1.5595281896131621</v>
      </c>
      <c r="AW2052" s="22">
        <f t="shared" ref="AW2052:AW2115" si="471">IF(R2052&lt;0,9999,IFERROR((R2052+AV2052)/P2052,0))</f>
        <v>1.1026273016624766</v>
      </c>
      <c r="AX2052" s="22" t="str">
        <f t="shared" ref="AX2052:AX2115" si="472">IF(AC2052="DROP","DROP",IF(OR(AU2052&lt;1,AW2052&lt;1,AM2052&lt;2),"DROP","KEEP"))</f>
        <v>DROP</v>
      </c>
    </row>
    <row r="2053" spans="1:50" x14ac:dyDescent="0.25">
      <c r="A2053" s="23" t="s">
        <v>18</v>
      </c>
      <c r="B2053" s="22" t="s">
        <v>2071</v>
      </c>
      <c r="C2053" s="34">
        <v>0.17775134278846152</v>
      </c>
      <c r="D2053" s="32">
        <v>2.293494514997237E-5</v>
      </c>
      <c r="E2053" s="32">
        <v>0</v>
      </c>
      <c r="F2053" s="22">
        <v>15</v>
      </c>
      <c r="H2053" s="27">
        <v>5.7444003902487106E-2</v>
      </c>
      <c r="I2053" s="27">
        <v>2.0165247632243061E-2</v>
      </c>
      <c r="J2053" s="27">
        <v>3.2927945123295742E-2</v>
      </c>
      <c r="K2053" s="27">
        <v>0.11053719665802592</v>
      </c>
      <c r="M2053" s="27">
        <v>0.1968538262917594</v>
      </c>
      <c r="N2053" s="27">
        <v>6.9323023687499997E-3</v>
      </c>
      <c r="O2053" s="27">
        <v>0</v>
      </c>
      <c r="P2053" s="27">
        <v>1.5929063367619793</v>
      </c>
      <c r="Q2053" s="27">
        <v>1.5929063367619793</v>
      </c>
      <c r="R2053" s="27">
        <v>0.1968538262917594</v>
      </c>
      <c r="S2053" s="22" t="s">
        <v>3383</v>
      </c>
      <c r="T2053" s="28">
        <v>95.446061140540053</v>
      </c>
      <c r="U2053" s="22">
        <v>0.54241766789815027</v>
      </c>
      <c r="V2053" s="22">
        <v>6.9092715949207351E-2</v>
      </c>
      <c r="W2053" s="22">
        <v>0.12358154509694462</v>
      </c>
      <c r="X2053" s="27">
        <v>-9.3248932002483492E-2</v>
      </c>
      <c r="Y2053" s="27">
        <v>-1.4893014424727034</v>
      </c>
      <c r="Z2053" s="23" t="s">
        <v>3429</v>
      </c>
      <c r="AA2053" s="23" t="s">
        <v>3429</v>
      </c>
      <c r="AB2053" s="23" t="s">
        <v>3429</v>
      </c>
      <c r="AC2053" s="23" t="s">
        <v>3429</v>
      </c>
      <c r="AD2053" s="23" t="s">
        <v>3429</v>
      </c>
      <c r="AE2053" s="23" t="s">
        <v>3429</v>
      </c>
      <c r="AH2053" s="38"/>
      <c r="AJ2053" s="43"/>
      <c r="AK2053" s="22">
        <f t="shared" si="459"/>
        <v>0.54241766789815027</v>
      </c>
      <c r="AL2053" s="22" t="str">
        <f t="shared" si="460"/>
        <v>DROP</v>
      </c>
      <c r="AM2053" s="28">
        <f t="shared" si="461"/>
        <v>95.446061140540053</v>
      </c>
      <c r="AN2053" s="22">
        <f t="shared" si="462"/>
        <v>1.5595281896131621</v>
      </c>
      <c r="AO2053" s="22" t="str">
        <f t="shared" si="463"/>
        <v>DROP</v>
      </c>
      <c r="AP2053" s="22" t="str">
        <f t="shared" si="464"/>
        <v>DROP</v>
      </c>
      <c r="AQ2053" s="22" t="str">
        <f t="shared" si="465"/>
        <v>DROP</v>
      </c>
      <c r="AR2053" s="22" t="str">
        <f t="shared" si="466"/>
        <v>DROP</v>
      </c>
      <c r="AS2053" s="22" t="str">
        <f t="shared" si="467"/>
        <v>DROP</v>
      </c>
      <c r="AT2053" s="22" t="str">
        <f t="shared" si="468"/>
        <v>DROP</v>
      </c>
      <c r="AU2053" s="22">
        <f t="shared" si="469"/>
        <v>6.9092715949207351E-2</v>
      </c>
      <c r="AV2053" s="22">
        <f t="shared" si="470"/>
        <v>1.5595281896131621</v>
      </c>
      <c r="AW2053" s="22">
        <f t="shared" si="471"/>
        <v>1.1026273016624766</v>
      </c>
      <c r="AX2053" s="22" t="str">
        <f t="shared" si="472"/>
        <v>DROP</v>
      </c>
    </row>
    <row r="2054" spans="1:50" x14ac:dyDescent="0.25">
      <c r="A2054" s="23" t="s">
        <v>18</v>
      </c>
      <c r="B2054" s="22" t="s">
        <v>2072</v>
      </c>
      <c r="C2054" s="34">
        <v>800.13071241435364</v>
      </c>
      <c r="D2054" s="32">
        <v>0.24347310676891967</v>
      </c>
      <c r="E2054" s="32">
        <v>0.24608766322755382</v>
      </c>
      <c r="F2054" s="22">
        <v>15</v>
      </c>
      <c r="H2054" s="27">
        <v>258.5787035157831</v>
      </c>
      <c r="I2054" s="27">
        <v>199.86171765197051</v>
      </c>
      <c r="J2054" s="27">
        <v>326.63628315803192</v>
      </c>
      <c r="K2054" s="27">
        <v>785.0767043257855</v>
      </c>
      <c r="M2054" s="27">
        <v>886.1187195630082</v>
      </c>
      <c r="N2054" s="27">
        <v>31.205097784159793</v>
      </c>
      <c r="O2054" s="27">
        <v>0</v>
      </c>
      <c r="P2054" s="27">
        <v>1000.579999999999</v>
      </c>
      <c r="Q2054" s="27">
        <v>1000.579999999999</v>
      </c>
      <c r="R2054" s="27">
        <v>886.1187195630082</v>
      </c>
      <c r="S2054" s="22" t="s">
        <v>3364</v>
      </c>
      <c r="T2054" s="28">
        <v>13.318997516017921</v>
      </c>
      <c r="U2054" s="22">
        <v>0.85583377372253211</v>
      </c>
      <c r="V2054" s="22">
        <v>0.76089168763127191</v>
      </c>
      <c r="W2054" s="22">
        <v>0.88560506862320765</v>
      </c>
      <c r="X2054" s="27">
        <v>-132.24711302138246</v>
      </c>
      <c r="Y2054" s="27">
        <v>-246.70839345837328</v>
      </c>
      <c r="Z2054" s="23" t="s">
        <v>3429</v>
      </c>
      <c r="AA2054" s="23" t="s">
        <v>3429</v>
      </c>
      <c r="AB2054" s="23" t="s">
        <v>3429</v>
      </c>
      <c r="AC2054" s="23" t="s">
        <v>3429</v>
      </c>
      <c r="AD2054" s="23" t="s">
        <v>3429</v>
      </c>
      <c r="AE2054" s="23" t="s">
        <v>3429</v>
      </c>
      <c r="AH2054" s="38"/>
      <c r="AJ2054" s="43"/>
      <c r="AK2054" s="22">
        <f t="shared" si="459"/>
        <v>0.85583377372253211</v>
      </c>
      <c r="AL2054" s="22" t="str">
        <f t="shared" si="460"/>
        <v>DROP</v>
      </c>
      <c r="AM2054" s="28">
        <f t="shared" si="461"/>
        <v>13.318997516017921</v>
      </c>
      <c r="AN2054" s="22">
        <f t="shared" si="462"/>
        <v>850.33145482283169</v>
      </c>
      <c r="AO2054" s="22" t="str">
        <f t="shared" si="463"/>
        <v>DROP</v>
      </c>
      <c r="AP2054" s="22" t="str">
        <f t="shared" si="464"/>
        <v>DROP</v>
      </c>
      <c r="AQ2054" s="22" t="str">
        <f t="shared" si="465"/>
        <v>DROP</v>
      </c>
      <c r="AR2054" s="22" t="str">
        <f t="shared" si="466"/>
        <v>DROP</v>
      </c>
      <c r="AS2054" s="22" t="str">
        <f t="shared" si="467"/>
        <v>DROP</v>
      </c>
      <c r="AT2054" s="22" t="str">
        <f t="shared" si="468"/>
        <v>DROP</v>
      </c>
      <c r="AU2054" s="22">
        <f t="shared" si="469"/>
        <v>0.76089168763127191</v>
      </c>
      <c r="AV2054" s="22">
        <f t="shared" si="470"/>
        <v>850.33145482283169</v>
      </c>
      <c r="AW2054" s="22">
        <f t="shared" si="471"/>
        <v>1.7354436170879306</v>
      </c>
      <c r="AX2054" s="22" t="str">
        <f t="shared" si="472"/>
        <v>DROP</v>
      </c>
    </row>
    <row r="2055" spans="1:50" x14ac:dyDescent="0.25">
      <c r="A2055" s="23" t="s">
        <v>18</v>
      </c>
      <c r="B2055" s="22" t="s">
        <v>2073</v>
      </c>
      <c r="C2055" s="34">
        <v>884.22649947789114</v>
      </c>
      <c r="D2055" s="32">
        <v>0.18760397682096866</v>
      </c>
      <c r="E2055" s="32">
        <v>0.13782877425876147</v>
      </c>
      <c r="F2055" s="22">
        <v>15</v>
      </c>
      <c r="H2055" s="27">
        <v>285.75598749281409</v>
      </c>
      <c r="I2055" s="27">
        <v>164.9483190236877</v>
      </c>
      <c r="J2055" s="27">
        <v>269.34502843929164</v>
      </c>
      <c r="K2055" s="27">
        <v>720.04933495579348</v>
      </c>
      <c r="M2055" s="27">
        <v>979.25206639896282</v>
      </c>
      <c r="N2055" s="27">
        <v>34.484833479637757</v>
      </c>
      <c r="O2055" s="27">
        <v>0</v>
      </c>
      <c r="P2055" s="27">
        <v>1000.579999999999</v>
      </c>
      <c r="Q2055" s="27">
        <v>1000.579999999999</v>
      </c>
      <c r="R2055" s="27">
        <v>979.25206639896282</v>
      </c>
      <c r="S2055" s="22" t="s">
        <v>3364</v>
      </c>
      <c r="T2055" s="28">
        <v>12.052272780140637</v>
      </c>
      <c r="U2055" s="22">
        <v>0.71029212317517743</v>
      </c>
      <c r="V2055" s="22">
        <v>0.69565626390296964</v>
      </c>
      <c r="W2055" s="22">
        <v>0.97868442942989442</v>
      </c>
      <c r="X2055" s="27">
        <v>-293.68756492280704</v>
      </c>
      <c r="Y2055" s="27">
        <v>-315.01549852384323</v>
      </c>
      <c r="Z2055" s="23" t="s">
        <v>3429</v>
      </c>
      <c r="AA2055" s="23" t="s">
        <v>3429</v>
      </c>
      <c r="AB2055" s="23" t="s">
        <v>3429</v>
      </c>
      <c r="AC2055" s="23" t="s">
        <v>3429</v>
      </c>
      <c r="AD2055" s="23" t="s">
        <v>3429</v>
      </c>
      <c r="AE2055" s="23" t="s">
        <v>3429</v>
      </c>
      <c r="AH2055" s="38"/>
      <c r="AJ2055" s="43"/>
      <c r="AK2055" s="22">
        <f t="shared" si="459"/>
        <v>0.71029212317517743</v>
      </c>
      <c r="AL2055" s="22" t="str">
        <f t="shared" si="460"/>
        <v>DROP</v>
      </c>
      <c r="AM2055" s="28">
        <f t="shared" si="461"/>
        <v>12.052272780140637</v>
      </c>
      <c r="AN2055" s="22">
        <f t="shared" si="462"/>
        <v>834.53994792804065</v>
      </c>
      <c r="AO2055" s="22" t="str">
        <f t="shared" si="463"/>
        <v>DROP</v>
      </c>
      <c r="AP2055" s="22" t="str">
        <f t="shared" si="464"/>
        <v>DROP</v>
      </c>
      <c r="AQ2055" s="22" t="str">
        <f t="shared" si="465"/>
        <v>DROP</v>
      </c>
      <c r="AR2055" s="22" t="str">
        <f t="shared" si="466"/>
        <v>DROP</v>
      </c>
      <c r="AS2055" s="22" t="str">
        <f t="shared" si="467"/>
        <v>DROP</v>
      </c>
      <c r="AT2055" s="22" t="str">
        <f t="shared" si="468"/>
        <v>DROP</v>
      </c>
      <c r="AU2055" s="22">
        <f t="shared" si="469"/>
        <v>0.69565626390296964</v>
      </c>
      <c r="AV2055" s="22">
        <f t="shared" si="470"/>
        <v>834.53994792804065</v>
      </c>
      <c r="AW2055" s="22">
        <f t="shared" si="471"/>
        <v>1.8127406247646418</v>
      </c>
      <c r="AX2055" s="22" t="str">
        <f t="shared" si="472"/>
        <v>DROP</v>
      </c>
    </row>
    <row r="2056" spans="1:50" x14ac:dyDescent="0.25">
      <c r="A2056" s="23" t="s">
        <v>18</v>
      </c>
      <c r="B2056" s="22" t="s">
        <v>2074</v>
      </c>
      <c r="C2056" s="34">
        <v>478.78751842652872</v>
      </c>
      <c r="D2056" s="32">
        <v>0.1456910512055444</v>
      </c>
      <c r="E2056" s="32">
        <v>0.14725556682679608</v>
      </c>
      <c r="F2056" s="22">
        <v>15</v>
      </c>
      <c r="H2056" s="27">
        <v>154.73003829674019</v>
      </c>
      <c r="I2056" s="27">
        <v>119.59457915858137</v>
      </c>
      <c r="J2056" s="27">
        <v>195.45478384325733</v>
      </c>
      <c r="K2056" s="27">
        <v>469.77940129857893</v>
      </c>
      <c r="M2056" s="27">
        <v>530.24159201522855</v>
      </c>
      <c r="N2056" s="27">
        <v>18.67271321863462</v>
      </c>
      <c r="O2056" s="27">
        <v>0</v>
      </c>
      <c r="P2056" s="27">
        <v>1000.579999999999</v>
      </c>
      <c r="Q2056" s="27">
        <v>1000.579999999999</v>
      </c>
      <c r="R2056" s="27">
        <v>530.24159201522855</v>
      </c>
      <c r="S2056" s="22" t="s">
        <v>3364</v>
      </c>
      <c r="T2056" s="28">
        <v>22.258180426588883</v>
      </c>
      <c r="U2056" s="22">
        <v>0.855833773722532</v>
      </c>
      <c r="V2056" s="22">
        <v>0.4609057157327473</v>
      </c>
      <c r="W2056" s="22">
        <v>0.52993423016173524</v>
      </c>
      <c r="X2056" s="27">
        <v>-79.134903935284228</v>
      </c>
      <c r="Y2056" s="27">
        <v>-549.4733119200547</v>
      </c>
      <c r="Z2056" s="23" t="s">
        <v>3429</v>
      </c>
      <c r="AA2056" s="23" t="s">
        <v>3429</v>
      </c>
      <c r="AB2056" s="23" t="s">
        <v>3429</v>
      </c>
      <c r="AC2056" s="23" t="s">
        <v>3429</v>
      </c>
      <c r="AD2056" s="23" t="s">
        <v>3429</v>
      </c>
      <c r="AE2056" s="23" t="s">
        <v>3429</v>
      </c>
      <c r="AH2056" s="38"/>
      <c r="AJ2056" s="43"/>
      <c r="AK2056" s="22">
        <f t="shared" si="459"/>
        <v>0.855833773722532</v>
      </c>
      <c r="AL2056" s="22" t="str">
        <f t="shared" si="460"/>
        <v>DROP</v>
      </c>
      <c r="AM2056" s="28">
        <f t="shared" si="461"/>
        <v>22.258180426588883</v>
      </c>
      <c r="AN2056" s="22">
        <f t="shared" si="462"/>
        <v>910.67327978986543</v>
      </c>
      <c r="AO2056" s="22" t="str">
        <f t="shared" si="463"/>
        <v>DROP</v>
      </c>
      <c r="AP2056" s="22" t="str">
        <f t="shared" si="464"/>
        <v>DROP</v>
      </c>
      <c r="AQ2056" s="22" t="str">
        <f t="shared" si="465"/>
        <v>DROP</v>
      </c>
      <c r="AR2056" s="22" t="str">
        <f t="shared" si="466"/>
        <v>DROP</v>
      </c>
      <c r="AS2056" s="22" t="str">
        <f t="shared" si="467"/>
        <v>DROP</v>
      </c>
      <c r="AT2056" s="22" t="str">
        <f t="shared" si="468"/>
        <v>DROP</v>
      </c>
      <c r="AU2056" s="22">
        <f t="shared" si="469"/>
        <v>0.4609057157327473</v>
      </c>
      <c r="AV2056" s="22">
        <f t="shared" si="470"/>
        <v>910.67327978986543</v>
      </c>
      <c r="AW2056" s="22">
        <f t="shared" si="471"/>
        <v>1.4400796256222346</v>
      </c>
      <c r="AX2056" s="22" t="str">
        <f t="shared" si="472"/>
        <v>DROP</v>
      </c>
    </row>
    <row r="2057" spans="1:50" x14ac:dyDescent="0.25">
      <c r="A2057" s="23" t="s">
        <v>18</v>
      </c>
      <c r="B2057" s="22" t="s">
        <v>2075</v>
      </c>
      <c r="C2057" s="34">
        <v>1721.9093675522545</v>
      </c>
      <c r="D2057" s="32">
        <v>0.52396266858376406</v>
      </c>
      <c r="E2057" s="32">
        <v>0.52958928582050491</v>
      </c>
      <c r="F2057" s="22">
        <v>15</v>
      </c>
      <c r="H2057" s="27">
        <v>556.47044279781187</v>
      </c>
      <c r="I2057" s="27">
        <v>430.10942899763904</v>
      </c>
      <c r="J2057" s="27">
        <v>702.93274214551445</v>
      </c>
      <c r="K2057" s="27">
        <v>1689.5126139409654</v>
      </c>
      <c r="M2057" s="27">
        <v>1906.9585760242608</v>
      </c>
      <c r="N2057" s="27">
        <v>67.154465334537932</v>
      </c>
      <c r="O2057" s="27">
        <v>0</v>
      </c>
      <c r="P2057" s="27">
        <v>1000.579999999999</v>
      </c>
      <c r="Q2057" s="27">
        <v>1000.579999999999</v>
      </c>
      <c r="R2057" s="27">
        <v>1906.9585760242608</v>
      </c>
      <c r="S2057" s="22" t="s">
        <v>3364</v>
      </c>
      <c r="T2057" s="28">
        <v>6.1890243307553297</v>
      </c>
      <c r="U2057" s="22">
        <v>0.85583377372253189</v>
      </c>
      <c r="V2057" s="22">
        <v>1.5823340622535924</v>
      </c>
      <c r="W2057" s="22">
        <v>1.9058531811791788</v>
      </c>
      <c r="X2057" s="27">
        <v>-284.60042741783332</v>
      </c>
      <c r="Y2057" s="27">
        <v>621.77814860642843</v>
      </c>
      <c r="Z2057" s="23" t="s">
        <v>3429</v>
      </c>
      <c r="AA2057" s="23" t="s">
        <v>3429</v>
      </c>
      <c r="AB2057" s="23" t="s">
        <v>3429</v>
      </c>
      <c r="AC2057" s="23" t="s">
        <v>3430</v>
      </c>
      <c r="AD2057" s="23" t="s">
        <v>3430</v>
      </c>
      <c r="AE2057" s="23" t="s">
        <v>3430</v>
      </c>
      <c r="AH2057" s="38"/>
      <c r="AJ2057" s="43"/>
      <c r="AK2057" s="22">
        <f t="shared" si="459"/>
        <v>0.85583377372253189</v>
      </c>
      <c r="AL2057" s="22" t="str">
        <f t="shared" si="460"/>
        <v>DROP</v>
      </c>
      <c r="AM2057" s="28">
        <f t="shared" si="461"/>
        <v>6.1890243307553297</v>
      </c>
      <c r="AN2057" s="22">
        <f t="shared" si="462"/>
        <v>677.23985896103659</v>
      </c>
      <c r="AO2057" s="22" t="str">
        <f t="shared" si="463"/>
        <v>DROP</v>
      </c>
      <c r="AP2057" s="22" t="str">
        <f t="shared" si="464"/>
        <v>DROP</v>
      </c>
      <c r="AQ2057" s="22" t="str">
        <f t="shared" si="465"/>
        <v>DROP</v>
      </c>
      <c r="AR2057" s="22" t="str">
        <f t="shared" si="466"/>
        <v>DROP</v>
      </c>
      <c r="AS2057" s="22" t="str">
        <f t="shared" si="467"/>
        <v>DROP</v>
      </c>
      <c r="AT2057" s="22" t="str">
        <f t="shared" si="468"/>
        <v>DROP</v>
      </c>
      <c r="AU2057" s="22">
        <f t="shared" si="469"/>
        <v>1.5823340622535924</v>
      </c>
      <c r="AV2057" s="22">
        <f t="shared" si="470"/>
        <v>677.23985896103659</v>
      </c>
      <c r="AW2057" s="22">
        <f t="shared" si="471"/>
        <v>2.5827004687134463</v>
      </c>
      <c r="AX2057" s="22" t="str">
        <f t="shared" si="472"/>
        <v>KEEP</v>
      </c>
    </row>
    <row r="2058" spans="1:50" x14ac:dyDescent="0.25">
      <c r="A2058" s="23" t="s">
        <v>18</v>
      </c>
      <c r="B2058" s="22" t="s">
        <v>2076</v>
      </c>
      <c r="C2058" s="34">
        <v>1640.5025112448598</v>
      </c>
      <c r="D2058" s="32">
        <v>0.49919124072837595</v>
      </c>
      <c r="E2058" s="32">
        <v>0.50455184790121954</v>
      </c>
      <c r="F2058" s="22">
        <v>15</v>
      </c>
      <c r="H2058" s="27">
        <v>530.1621421231082</v>
      </c>
      <c r="I2058" s="27">
        <v>409.77510876994927</v>
      </c>
      <c r="J2058" s="27">
        <v>669.70013082930575</v>
      </c>
      <c r="K2058" s="27">
        <v>1609.6373817223632</v>
      </c>
      <c r="M2058" s="27">
        <v>1816.8031324754297</v>
      </c>
      <c r="N2058" s="27">
        <v>63.979597938549531</v>
      </c>
      <c r="O2058" s="27">
        <v>0</v>
      </c>
      <c r="P2058" s="27">
        <v>1000.579999999999</v>
      </c>
      <c r="Q2058" s="27">
        <v>1000.579999999999</v>
      </c>
      <c r="R2058" s="27">
        <v>1816.8031324754297</v>
      </c>
      <c r="S2058" s="22" t="s">
        <v>3364</v>
      </c>
      <c r="T2058" s="28">
        <v>6.4961430403722078</v>
      </c>
      <c r="U2058" s="22">
        <v>0.85583377372253189</v>
      </c>
      <c r="V2058" s="22">
        <v>1.5120218584655316</v>
      </c>
      <c r="W2058" s="22">
        <v>1.8157499974768949</v>
      </c>
      <c r="X2058" s="27">
        <v>-271.14534869161594</v>
      </c>
      <c r="Y2058" s="27">
        <v>545.07778378381477</v>
      </c>
      <c r="Z2058" s="23" t="s">
        <v>3429</v>
      </c>
      <c r="AA2058" s="23" t="s">
        <v>3429</v>
      </c>
      <c r="AB2058" s="23" t="s">
        <v>3429</v>
      </c>
      <c r="AC2058" s="23" t="s">
        <v>3430</v>
      </c>
      <c r="AD2058" s="23" t="s">
        <v>3430</v>
      </c>
      <c r="AE2058" s="23" t="s">
        <v>3430</v>
      </c>
      <c r="AH2058" s="38"/>
      <c r="AJ2058" s="43"/>
      <c r="AK2058" s="22">
        <f t="shared" si="459"/>
        <v>0.85583377372253189</v>
      </c>
      <c r="AL2058" s="22" t="str">
        <f t="shared" si="460"/>
        <v>DROP</v>
      </c>
      <c r="AM2058" s="28">
        <f t="shared" si="461"/>
        <v>6.4961430403722078</v>
      </c>
      <c r="AN2058" s="22">
        <f t="shared" si="462"/>
        <v>692.5264384384393</v>
      </c>
      <c r="AO2058" s="22" t="str">
        <f t="shared" si="463"/>
        <v>DROP</v>
      </c>
      <c r="AP2058" s="22" t="str">
        <f t="shared" si="464"/>
        <v>DROP</v>
      </c>
      <c r="AQ2058" s="22" t="str">
        <f t="shared" si="465"/>
        <v>DROP</v>
      </c>
      <c r="AR2058" s="22" t="str">
        <f t="shared" si="466"/>
        <v>DROP</v>
      </c>
      <c r="AS2058" s="22" t="str">
        <f t="shared" si="467"/>
        <v>DROP</v>
      </c>
      <c r="AT2058" s="22" t="str">
        <f t="shared" si="468"/>
        <v>DROP</v>
      </c>
      <c r="AU2058" s="22">
        <f t="shared" si="469"/>
        <v>1.5120218584655316</v>
      </c>
      <c r="AV2058" s="22">
        <f t="shared" si="470"/>
        <v>692.5264384384393</v>
      </c>
      <c r="AW2058" s="22">
        <f t="shared" si="471"/>
        <v>2.5078750034118928</v>
      </c>
      <c r="AX2058" s="22" t="str">
        <f t="shared" si="472"/>
        <v>KEEP</v>
      </c>
    </row>
    <row r="2059" spans="1:50" x14ac:dyDescent="0.25">
      <c r="A2059" s="23" t="s">
        <v>18</v>
      </c>
      <c r="B2059" s="22" t="s">
        <v>2077</v>
      </c>
      <c r="C2059" s="34">
        <v>442.66028029801237</v>
      </c>
      <c r="D2059" s="32">
        <v>0.13469783376037356</v>
      </c>
      <c r="E2059" s="32">
        <v>0.13614429779040899</v>
      </c>
      <c r="F2059" s="22">
        <v>15</v>
      </c>
      <c r="H2059" s="27">
        <v>143.05477792748181</v>
      </c>
      <c r="I2059" s="27">
        <v>110.57048877639906</v>
      </c>
      <c r="J2059" s="27">
        <v>180.70661007617829</v>
      </c>
      <c r="K2059" s="27">
        <v>434.33187678005913</v>
      </c>
      <c r="M2059" s="27">
        <v>490.23185173767916</v>
      </c>
      <c r="N2059" s="27">
        <v>17.263750931622482</v>
      </c>
      <c r="O2059" s="27">
        <v>0</v>
      </c>
      <c r="P2059" s="27">
        <v>1000.579999999999</v>
      </c>
      <c r="Q2059" s="27">
        <v>1000.579999999999</v>
      </c>
      <c r="R2059" s="27">
        <v>490.23185173767916</v>
      </c>
      <c r="S2059" s="22" t="s">
        <v>3364</v>
      </c>
      <c r="T2059" s="28">
        <v>24.074757653796837</v>
      </c>
      <c r="U2059" s="22">
        <v>0.855833773722532</v>
      </c>
      <c r="V2059" s="22">
        <v>0.4267176336078301</v>
      </c>
      <c r="W2059" s="22">
        <v>0.48994768208207207</v>
      </c>
      <c r="X2059" s="27">
        <v>-73.163725889242528</v>
      </c>
      <c r="Y2059" s="27">
        <v>-583.51187415156232</v>
      </c>
      <c r="Z2059" s="23" t="s">
        <v>3429</v>
      </c>
      <c r="AA2059" s="23" t="s">
        <v>3429</v>
      </c>
      <c r="AB2059" s="23" t="s">
        <v>3429</v>
      </c>
      <c r="AC2059" s="23" t="s">
        <v>3429</v>
      </c>
      <c r="AD2059" s="23" t="s">
        <v>3429</v>
      </c>
      <c r="AE2059" s="23" t="s">
        <v>3429</v>
      </c>
      <c r="AH2059" s="38"/>
      <c r="AJ2059" s="43"/>
      <c r="AK2059" s="22">
        <f t="shared" si="459"/>
        <v>0.855833773722532</v>
      </c>
      <c r="AL2059" s="22" t="str">
        <f t="shared" si="460"/>
        <v>DROP</v>
      </c>
      <c r="AM2059" s="28">
        <f t="shared" si="461"/>
        <v>24.074757653796837</v>
      </c>
      <c r="AN2059" s="22">
        <f t="shared" si="462"/>
        <v>917.45725256563821</v>
      </c>
      <c r="AO2059" s="22" t="str">
        <f t="shared" si="463"/>
        <v>DROP</v>
      </c>
      <c r="AP2059" s="22" t="str">
        <f t="shared" si="464"/>
        <v>DROP</v>
      </c>
      <c r="AQ2059" s="22" t="str">
        <f t="shared" si="465"/>
        <v>DROP</v>
      </c>
      <c r="AR2059" s="22" t="str">
        <f t="shared" si="466"/>
        <v>DROP</v>
      </c>
      <c r="AS2059" s="22" t="str">
        <f t="shared" si="467"/>
        <v>DROP</v>
      </c>
      <c r="AT2059" s="22" t="str">
        <f t="shared" si="468"/>
        <v>DROP</v>
      </c>
      <c r="AU2059" s="22">
        <f t="shared" si="469"/>
        <v>0.4267176336078301</v>
      </c>
      <c r="AV2059" s="22">
        <f t="shared" si="470"/>
        <v>917.45725256563821</v>
      </c>
      <c r="AW2059" s="22">
        <f t="shared" si="471"/>
        <v>1.4068731178949399</v>
      </c>
      <c r="AX2059" s="22" t="str">
        <f t="shared" si="472"/>
        <v>DROP</v>
      </c>
    </row>
    <row r="2060" spans="1:50" x14ac:dyDescent="0.25">
      <c r="A2060" s="23" t="s">
        <v>18</v>
      </c>
      <c r="B2060" s="22" t="s">
        <v>2078</v>
      </c>
      <c r="C2060" s="34">
        <v>1302.9413311303927</v>
      </c>
      <c r="D2060" s="32">
        <v>0.27644158530512353</v>
      </c>
      <c r="E2060" s="32">
        <v>0.20309593379843202</v>
      </c>
      <c r="F2060" s="22">
        <v>15</v>
      </c>
      <c r="H2060" s="27">
        <v>421.07230097968397</v>
      </c>
      <c r="I2060" s="27">
        <v>243.05761304750172</v>
      </c>
      <c r="J2060" s="27">
        <v>396.89012950331607</v>
      </c>
      <c r="K2060" s="27">
        <v>1061.0200435305019</v>
      </c>
      <c r="M2060" s="27">
        <v>1442.9651131915148</v>
      </c>
      <c r="N2060" s="27">
        <v>50.814711914085315</v>
      </c>
      <c r="O2060" s="27">
        <v>0</v>
      </c>
      <c r="P2060" s="27">
        <v>1000.579999999999</v>
      </c>
      <c r="Q2060" s="27">
        <v>1000.579999999999</v>
      </c>
      <c r="R2060" s="27">
        <v>1442.9651131915148</v>
      </c>
      <c r="S2060" s="22" t="s">
        <v>3364</v>
      </c>
      <c r="T2060" s="28">
        <v>8.1791395487399168</v>
      </c>
      <c r="U2060" s="22">
        <v>0.71029212317517743</v>
      </c>
      <c r="V2060" s="22">
        <v>1.0091548221684457</v>
      </c>
      <c r="W2060" s="22">
        <v>1.4421286785579526</v>
      </c>
      <c r="X2060" s="27">
        <v>-432.75978157509826</v>
      </c>
      <c r="Y2060" s="27">
        <v>9.6253316164174976</v>
      </c>
      <c r="Z2060" s="23" t="s">
        <v>3429</v>
      </c>
      <c r="AA2060" s="23" t="s">
        <v>3429</v>
      </c>
      <c r="AB2060" s="23" t="s">
        <v>3429</v>
      </c>
      <c r="AC2060" s="23" t="s">
        <v>3430</v>
      </c>
      <c r="AD2060" s="23" t="s">
        <v>3430</v>
      </c>
      <c r="AE2060" s="23" t="s">
        <v>3430</v>
      </c>
      <c r="AH2060" s="38"/>
      <c r="AJ2060" s="43"/>
      <c r="AK2060" s="22">
        <f t="shared" si="459"/>
        <v>0.71029212317517743</v>
      </c>
      <c r="AL2060" s="22" t="str">
        <f t="shared" si="460"/>
        <v>DROP</v>
      </c>
      <c r="AM2060" s="28">
        <f t="shared" si="461"/>
        <v>8.1791395487399168</v>
      </c>
      <c r="AN2060" s="22">
        <f t="shared" si="462"/>
        <v>755.91367684033389</v>
      </c>
      <c r="AO2060" s="22" t="str">
        <f t="shared" si="463"/>
        <v>DROP</v>
      </c>
      <c r="AP2060" s="22" t="str">
        <f t="shared" si="464"/>
        <v>DROP</v>
      </c>
      <c r="AQ2060" s="22" t="str">
        <f t="shared" si="465"/>
        <v>DROP</v>
      </c>
      <c r="AR2060" s="22" t="str">
        <f t="shared" si="466"/>
        <v>DROP</v>
      </c>
      <c r="AS2060" s="22" t="str">
        <f t="shared" si="467"/>
        <v>DROP</v>
      </c>
      <c r="AT2060" s="22" t="str">
        <f t="shared" si="468"/>
        <v>DROP</v>
      </c>
      <c r="AU2060" s="22">
        <f t="shared" si="469"/>
        <v>1.0091548221684457</v>
      </c>
      <c r="AV2060" s="22">
        <f t="shared" si="470"/>
        <v>755.91367684033389</v>
      </c>
      <c r="AW2060" s="22">
        <f t="shared" si="471"/>
        <v>2.1976041796076782</v>
      </c>
      <c r="AX2060" s="22" t="str">
        <f t="shared" si="472"/>
        <v>KEEP</v>
      </c>
    </row>
    <row r="2061" spans="1:50" x14ac:dyDescent="0.25">
      <c r="A2061" s="23" t="s">
        <v>18</v>
      </c>
      <c r="B2061" s="22" t="s">
        <v>2079</v>
      </c>
      <c r="C2061" s="34">
        <v>446.69202484974664</v>
      </c>
      <c r="D2061" s="32">
        <v>0.13592466002323181</v>
      </c>
      <c r="E2061" s="32">
        <v>0.13738429843039554</v>
      </c>
      <c r="F2061" s="22">
        <v>15</v>
      </c>
      <c r="H2061" s="27">
        <v>144.35771913811044</v>
      </c>
      <c r="I2061" s="27">
        <v>111.57756346899792</v>
      </c>
      <c r="J2061" s="27">
        <v>182.35248372480672</v>
      </c>
      <c r="K2061" s="27">
        <v>438.28776633191512</v>
      </c>
      <c r="M2061" s="27">
        <v>494.69687759452688</v>
      </c>
      <c r="N2061" s="27">
        <v>17.420988969140119</v>
      </c>
      <c r="O2061" s="27">
        <v>0</v>
      </c>
      <c r="P2061" s="27">
        <v>1000.579999999999</v>
      </c>
      <c r="Q2061" s="27">
        <v>1000.579999999999</v>
      </c>
      <c r="R2061" s="27">
        <v>494.69687759452688</v>
      </c>
      <c r="S2061" s="22" t="s">
        <v>3364</v>
      </c>
      <c r="T2061" s="28">
        <v>23.857464154908719</v>
      </c>
      <c r="U2061" s="22">
        <v>0.85583377372253178</v>
      </c>
      <c r="V2061" s="22">
        <v>0.43053766261635912</v>
      </c>
      <c r="W2061" s="22">
        <v>0.49441011972508681</v>
      </c>
      <c r="X2061" s="27">
        <v>-73.830100231751885</v>
      </c>
      <c r="Y2061" s="27">
        <v>-579.71322263722402</v>
      </c>
      <c r="Z2061" s="23" t="s">
        <v>3429</v>
      </c>
      <c r="AA2061" s="23" t="s">
        <v>3429</v>
      </c>
      <c r="AB2061" s="23" t="s">
        <v>3429</v>
      </c>
      <c r="AC2061" s="23" t="s">
        <v>3429</v>
      </c>
      <c r="AD2061" s="23" t="s">
        <v>3429</v>
      </c>
      <c r="AE2061" s="23" t="s">
        <v>3429</v>
      </c>
      <c r="AH2061" s="38"/>
      <c r="AJ2061" s="43"/>
      <c r="AK2061" s="22">
        <f t="shared" si="459"/>
        <v>0.85583377372253178</v>
      </c>
      <c r="AL2061" s="22" t="str">
        <f t="shared" si="460"/>
        <v>DROP</v>
      </c>
      <c r="AM2061" s="28">
        <f t="shared" si="461"/>
        <v>23.857464154908719</v>
      </c>
      <c r="AN2061" s="22">
        <f t="shared" si="462"/>
        <v>916.70017157371353</v>
      </c>
      <c r="AO2061" s="22" t="str">
        <f t="shared" si="463"/>
        <v>DROP</v>
      </c>
      <c r="AP2061" s="22" t="str">
        <f t="shared" si="464"/>
        <v>DROP</v>
      </c>
      <c r="AQ2061" s="22" t="str">
        <f t="shared" si="465"/>
        <v>DROP</v>
      </c>
      <c r="AR2061" s="22" t="str">
        <f t="shared" si="466"/>
        <v>DROP</v>
      </c>
      <c r="AS2061" s="22" t="str">
        <f t="shared" si="467"/>
        <v>DROP</v>
      </c>
      <c r="AT2061" s="22" t="str">
        <f t="shared" si="468"/>
        <v>DROP</v>
      </c>
      <c r="AU2061" s="22">
        <f t="shared" si="469"/>
        <v>0.43053766261635912</v>
      </c>
      <c r="AV2061" s="22">
        <f t="shared" si="470"/>
        <v>916.70017157371353</v>
      </c>
      <c r="AW2061" s="22">
        <f t="shared" si="471"/>
        <v>1.4105789133984705</v>
      </c>
      <c r="AX2061" s="22" t="str">
        <f t="shared" si="472"/>
        <v>DROP</v>
      </c>
    </row>
    <row r="2062" spans="1:50" x14ac:dyDescent="0.25">
      <c r="A2062" s="23" t="s">
        <v>18</v>
      </c>
      <c r="B2062" s="22" t="s">
        <v>2080</v>
      </c>
      <c r="C2062" s="34">
        <v>883.46932663956466</v>
      </c>
      <c r="D2062" s="32">
        <v>0.26883235245766773</v>
      </c>
      <c r="E2062" s="32">
        <v>0.27171923131149983</v>
      </c>
      <c r="F2062" s="22">
        <v>15</v>
      </c>
      <c r="H2062" s="27">
        <v>285.51129151022758</v>
      </c>
      <c r="I2062" s="27">
        <v>220.67856460879628</v>
      </c>
      <c r="J2062" s="27">
        <v>360.65749340744804</v>
      </c>
      <c r="K2062" s="27">
        <v>866.84734952647182</v>
      </c>
      <c r="M2062" s="27">
        <v>978.41352212666357</v>
      </c>
      <c r="N2062" s="27">
        <v>34.455303738943023</v>
      </c>
      <c r="O2062" s="27">
        <v>0</v>
      </c>
      <c r="P2062" s="27">
        <v>1000.579999999999</v>
      </c>
      <c r="Q2062" s="27">
        <v>1000.579999999999</v>
      </c>
      <c r="R2062" s="27">
        <v>978.41352212666357</v>
      </c>
      <c r="S2062" s="22" t="s">
        <v>3364</v>
      </c>
      <c r="T2062" s="28">
        <v>12.062602118482166</v>
      </c>
      <c r="U2062" s="22">
        <v>0.85583377372253155</v>
      </c>
      <c r="V2062" s="22">
        <v>0.83750510383084398</v>
      </c>
      <c r="W2062" s="22">
        <v>0.97784637123135032</v>
      </c>
      <c r="X2062" s="27">
        <v>-146.02147633913478</v>
      </c>
      <c r="Y2062" s="27">
        <v>-168.18795421247023</v>
      </c>
      <c r="Z2062" s="23" t="s">
        <v>3429</v>
      </c>
      <c r="AA2062" s="23" t="s">
        <v>3429</v>
      </c>
      <c r="AB2062" s="23" t="s">
        <v>3429</v>
      </c>
      <c r="AC2062" s="23" t="s">
        <v>3429</v>
      </c>
      <c r="AD2062" s="23" t="s">
        <v>3429</v>
      </c>
      <c r="AE2062" s="23" t="s">
        <v>3429</v>
      </c>
      <c r="AH2062" s="38"/>
      <c r="AJ2062" s="43"/>
      <c r="AK2062" s="22">
        <f t="shared" si="459"/>
        <v>0.85583377372253155</v>
      </c>
      <c r="AL2062" s="22" t="str">
        <f t="shared" si="460"/>
        <v>DROP</v>
      </c>
      <c r="AM2062" s="28">
        <f t="shared" si="461"/>
        <v>12.062602118482166</v>
      </c>
      <c r="AN2062" s="22">
        <f t="shared" si="462"/>
        <v>834.68212984362162</v>
      </c>
      <c r="AO2062" s="22" t="str">
        <f t="shared" si="463"/>
        <v>DROP</v>
      </c>
      <c r="AP2062" s="22" t="str">
        <f t="shared" si="464"/>
        <v>DROP</v>
      </c>
      <c r="AQ2062" s="22" t="str">
        <f t="shared" si="465"/>
        <v>DROP</v>
      </c>
      <c r="AR2062" s="22" t="str">
        <f t="shared" si="466"/>
        <v>DROP</v>
      </c>
      <c r="AS2062" s="22" t="str">
        <f t="shared" si="467"/>
        <v>DROP</v>
      </c>
      <c r="AT2062" s="22" t="str">
        <f t="shared" si="468"/>
        <v>DROP</v>
      </c>
      <c r="AU2062" s="22">
        <f t="shared" si="469"/>
        <v>0.83750510383084398</v>
      </c>
      <c r="AV2062" s="22">
        <f t="shared" si="470"/>
        <v>834.68212984362162</v>
      </c>
      <c r="AW2062" s="22">
        <f t="shared" si="471"/>
        <v>1.81204466606397</v>
      </c>
      <c r="AX2062" s="22" t="str">
        <f t="shared" si="472"/>
        <v>DROP</v>
      </c>
    </row>
    <row r="2063" spans="1:50" x14ac:dyDescent="0.25">
      <c r="A2063" s="23" t="s">
        <v>18</v>
      </c>
      <c r="B2063" s="22" t="s">
        <v>2081</v>
      </c>
      <c r="C2063" s="34">
        <v>1361.7563237779532</v>
      </c>
      <c r="D2063" s="32">
        <v>0.41437109920703175</v>
      </c>
      <c r="E2063" s="32">
        <v>0.41882085814788811</v>
      </c>
      <c r="F2063" s="22">
        <v>15</v>
      </c>
      <c r="H2063" s="27">
        <v>440.07957605378562</v>
      </c>
      <c r="I2063" s="27">
        <v>340.14812038955085</v>
      </c>
      <c r="J2063" s="27">
        <v>555.90795011932187</v>
      </c>
      <c r="K2063" s="27">
        <v>1336.1356465626584</v>
      </c>
      <c r="M2063" s="27">
        <v>1508.1008031073582</v>
      </c>
      <c r="N2063" s="27">
        <v>53.108496627340173</v>
      </c>
      <c r="O2063" s="27">
        <v>0</v>
      </c>
      <c r="P2063" s="27">
        <v>1000.579999999999</v>
      </c>
      <c r="Q2063" s="27">
        <v>1000.579999999999</v>
      </c>
      <c r="R2063" s="27">
        <v>1508.1008031073582</v>
      </c>
      <c r="S2063" s="22" t="s">
        <v>3364</v>
      </c>
      <c r="T2063" s="28">
        <v>7.825878084832846</v>
      </c>
      <c r="U2063" s="22">
        <v>0.855833773722532</v>
      </c>
      <c r="V2063" s="22">
        <v>1.2680556453253309</v>
      </c>
      <c r="W2063" s="22">
        <v>1.5072266116725896</v>
      </c>
      <c r="X2063" s="27">
        <v>-225.07365317203994</v>
      </c>
      <c r="Y2063" s="27">
        <v>282.4471499353192</v>
      </c>
      <c r="Z2063" s="23" t="s">
        <v>3429</v>
      </c>
      <c r="AA2063" s="23" t="s">
        <v>3429</v>
      </c>
      <c r="AB2063" s="23" t="s">
        <v>3429</v>
      </c>
      <c r="AC2063" s="23" t="s">
        <v>3430</v>
      </c>
      <c r="AD2063" s="23" t="s">
        <v>3430</v>
      </c>
      <c r="AE2063" s="23" t="s">
        <v>3430</v>
      </c>
      <c r="AH2063" s="38"/>
      <c r="AJ2063" s="43"/>
      <c r="AK2063" s="22">
        <f t="shared" si="459"/>
        <v>0.855833773722532</v>
      </c>
      <c r="AL2063" s="22" t="str">
        <f t="shared" si="460"/>
        <v>DROP</v>
      </c>
      <c r="AM2063" s="28">
        <f t="shared" si="461"/>
        <v>7.825878084832846</v>
      </c>
      <c r="AN2063" s="22">
        <f t="shared" si="462"/>
        <v>744.86939752097499</v>
      </c>
      <c r="AO2063" s="22" t="str">
        <f t="shared" si="463"/>
        <v>DROP</v>
      </c>
      <c r="AP2063" s="22" t="str">
        <f t="shared" si="464"/>
        <v>DROP</v>
      </c>
      <c r="AQ2063" s="22" t="str">
        <f t="shared" si="465"/>
        <v>DROP</v>
      </c>
      <c r="AR2063" s="22" t="str">
        <f t="shared" si="466"/>
        <v>DROP</v>
      </c>
      <c r="AS2063" s="22" t="str">
        <f t="shared" si="467"/>
        <v>DROP</v>
      </c>
      <c r="AT2063" s="22" t="str">
        <f t="shared" si="468"/>
        <v>DROP</v>
      </c>
      <c r="AU2063" s="22">
        <f t="shared" si="469"/>
        <v>1.2680556453253309</v>
      </c>
      <c r="AV2063" s="22">
        <f t="shared" si="470"/>
        <v>744.86939752097499</v>
      </c>
      <c r="AW2063" s="22">
        <f t="shared" si="471"/>
        <v>2.2516642353718197</v>
      </c>
      <c r="AX2063" s="22" t="str">
        <f t="shared" si="472"/>
        <v>KEEP</v>
      </c>
    </row>
    <row r="2064" spans="1:50" x14ac:dyDescent="0.25">
      <c r="A2064" s="23" t="s">
        <v>18</v>
      </c>
      <c r="B2064" s="22" t="s">
        <v>2082</v>
      </c>
      <c r="C2064" s="34">
        <v>1049.060967308053</v>
      </c>
      <c r="D2064" s="32">
        <v>0.31922050852139966</v>
      </c>
      <c r="E2064" s="32">
        <v>0.32264848483204506</v>
      </c>
      <c r="F2064" s="22">
        <v>15</v>
      </c>
      <c r="H2064" s="27">
        <v>339.02563746991029</v>
      </c>
      <c r="I2064" s="27">
        <v>262.04109352978753</v>
      </c>
      <c r="J2064" s="27">
        <v>428.25674586807042</v>
      </c>
      <c r="K2064" s="27">
        <v>1029.3234768677682</v>
      </c>
      <c r="M2064" s="27">
        <v>1161.8008741216104</v>
      </c>
      <c r="N2064" s="27">
        <v>40.913377725014065</v>
      </c>
      <c r="O2064" s="27">
        <v>0</v>
      </c>
      <c r="P2064" s="27">
        <v>1000.579999999999</v>
      </c>
      <c r="Q2064" s="27">
        <v>1000.579999999999</v>
      </c>
      <c r="R2064" s="27">
        <v>1161.8008741216104</v>
      </c>
      <c r="S2064" s="22" t="s">
        <v>3364</v>
      </c>
      <c r="T2064" s="28">
        <v>10.158550649808948</v>
      </c>
      <c r="U2064" s="22">
        <v>0.855833773722532</v>
      </c>
      <c r="V2064" s="22">
        <v>0.98831495128290869</v>
      </c>
      <c r="W2064" s="22">
        <v>1.1611274202178852</v>
      </c>
      <c r="X2064" s="27">
        <v>-173.39077497885614</v>
      </c>
      <c r="Y2064" s="27">
        <v>-12.169900857244784</v>
      </c>
      <c r="Z2064" s="23" t="s">
        <v>3429</v>
      </c>
      <c r="AA2064" s="23" t="s">
        <v>3429</v>
      </c>
      <c r="AB2064" s="23" t="s">
        <v>3429</v>
      </c>
      <c r="AC2064" s="23" t="s">
        <v>3429</v>
      </c>
      <c r="AD2064" s="23" t="s">
        <v>3429</v>
      </c>
      <c r="AE2064" s="23" t="s">
        <v>3429</v>
      </c>
      <c r="AH2064" s="38"/>
      <c r="AJ2064" s="43"/>
      <c r="AK2064" s="22">
        <f t="shared" si="459"/>
        <v>0.855833773722532</v>
      </c>
      <c r="AL2064" s="22" t="str">
        <f t="shared" si="460"/>
        <v>DROP</v>
      </c>
      <c r="AM2064" s="28">
        <f t="shared" si="461"/>
        <v>10.158550649808948</v>
      </c>
      <c r="AN2064" s="22">
        <f t="shared" si="462"/>
        <v>803.58733155889286</v>
      </c>
      <c r="AO2064" s="22" t="str">
        <f t="shared" si="463"/>
        <v>DROP</v>
      </c>
      <c r="AP2064" s="22" t="str">
        <f t="shared" si="464"/>
        <v>DROP</v>
      </c>
      <c r="AQ2064" s="22" t="str">
        <f t="shared" si="465"/>
        <v>DROP</v>
      </c>
      <c r="AR2064" s="22" t="str">
        <f t="shared" si="466"/>
        <v>DROP</v>
      </c>
      <c r="AS2064" s="22" t="str">
        <f t="shared" si="467"/>
        <v>DROP</v>
      </c>
      <c r="AT2064" s="22" t="str">
        <f t="shared" si="468"/>
        <v>DROP</v>
      </c>
      <c r="AU2064" s="22">
        <f t="shared" si="469"/>
        <v>0.98831495128290869</v>
      </c>
      <c r="AV2064" s="22">
        <f t="shared" si="470"/>
        <v>803.58733155889286</v>
      </c>
      <c r="AW2064" s="22">
        <f t="shared" si="471"/>
        <v>1.9642489412945543</v>
      </c>
      <c r="AX2064" s="22" t="str">
        <f t="shared" si="472"/>
        <v>DROP</v>
      </c>
    </row>
    <row r="2065" spans="1:50" x14ac:dyDescent="0.25">
      <c r="A2065" s="23" t="s">
        <v>18</v>
      </c>
      <c r="B2065" s="22" t="s">
        <v>2083</v>
      </c>
      <c r="C2065" s="34">
        <v>915.64979626960462</v>
      </c>
      <c r="D2065" s="32">
        <v>0.27862460114471882</v>
      </c>
      <c r="E2065" s="32">
        <v>0.28161663488563082</v>
      </c>
      <c r="F2065" s="22">
        <v>15</v>
      </c>
      <c r="H2065" s="27">
        <v>295.91107242896766</v>
      </c>
      <c r="I2065" s="27">
        <v>228.7168061552303</v>
      </c>
      <c r="J2065" s="27">
        <v>373.79448318567921</v>
      </c>
      <c r="K2065" s="27">
        <v>898.42236176987717</v>
      </c>
      <c r="M2065" s="27">
        <v>1014.0523447603586</v>
      </c>
      <c r="N2065" s="27">
        <v>35.710342054514577</v>
      </c>
      <c r="O2065" s="27">
        <v>0</v>
      </c>
      <c r="P2065" s="27">
        <v>1000.579999999999</v>
      </c>
      <c r="Q2065" s="27">
        <v>1000.579999999999</v>
      </c>
      <c r="R2065" s="27">
        <v>1014.0523447603586</v>
      </c>
      <c r="S2065" s="22" t="s">
        <v>3364</v>
      </c>
      <c r="T2065" s="28">
        <v>11.63866252638644</v>
      </c>
      <c r="U2065" s="22">
        <v>0.85583377372253178</v>
      </c>
      <c r="V2065" s="22">
        <v>0.86696008378182499</v>
      </c>
      <c r="W2065" s="22">
        <v>1.0134645353298681</v>
      </c>
      <c r="X2065" s="27">
        <v>-151.34032504499601</v>
      </c>
      <c r="Y2065" s="27">
        <v>-137.86798028463636</v>
      </c>
      <c r="Z2065" s="23" t="s">
        <v>3429</v>
      </c>
      <c r="AA2065" s="23" t="s">
        <v>3429</v>
      </c>
      <c r="AB2065" s="23" t="s">
        <v>3429</v>
      </c>
      <c r="AC2065" s="23" t="s">
        <v>3429</v>
      </c>
      <c r="AD2065" s="23" t="s">
        <v>3429</v>
      </c>
      <c r="AE2065" s="23" t="s">
        <v>3429</v>
      </c>
      <c r="AH2065" s="38"/>
      <c r="AJ2065" s="43"/>
      <c r="AK2065" s="22">
        <f t="shared" si="459"/>
        <v>0.85583377372253178</v>
      </c>
      <c r="AL2065" s="22" t="str">
        <f t="shared" si="460"/>
        <v>DROP</v>
      </c>
      <c r="AM2065" s="28">
        <f t="shared" si="461"/>
        <v>11.63866252638644</v>
      </c>
      <c r="AN2065" s="22">
        <f t="shared" si="462"/>
        <v>828.63928125649272</v>
      </c>
      <c r="AO2065" s="22" t="str">
        <f t="shared" si="463"/>
        <v>DROP</v>
      </c>
      <c r="AP2065" s="22" t="str">
        <f t="shared" si="464"/>
        <v>DROP</v>
      </c>
      <c r="AQ2065" s="22" t="str">
        <f t="shared" si="465"/>
        <v>DROP</v>
      </c>
      <c r="AR2065" s="22" t="str">
        <f t="shared" si="466"/>
        <v>DROP</v>
      </c>
      <c r="AS2065" s="22" t="str">
        <f t="shared" si="467"/>
        <v>DROP</v>
      </c>
      <c r="AT2065" s="22" t="str">
        <f t="shared" si="468"/>
        <v>DROP</v>
      </c>
      <c r="AU2065" s="22">
        <f t="shared" si="469"/>
        <v>0.86696008378182499</v>
      </c>
      <c r="AV2065" s="22">
        <f t="shared" si="470"/>
        <v>828.63928125649272</v>
      </c>
      <c r="AW2065" s="22">
        <f t="shared" si="471"/>
        <v>1.8416234843959036</v>
      </c>
      <c r="AX2065" s="22" t="str">
        <f t="shared" si="472"/>
        <v>DROP</v>
      </c>
    </row>
    <row r="2066" spans="1:50" x14ac:dyDescent="0.25">
      <c r="A2066" s="23" t="s">
        <v>18</v>
      </c>
      <c r="B2066" s="22" t="s">
        <v>2084</v>
      </c>
      <c r="C2066" s="34">
        <v>203.81398249141799</v>
      </c>
      <c r="D2066" s="32">
        <v>6.2018896100608595E-2</v>
      </c>
      <c r="E2066" s="32">
        <v>6.2684891238671644E-2</v>
      </c>
      <c r="F2066" s="22">
        <v>15</v>
      </c>
      <c r="H2066" s="27">
        <v>65.866682197454864</v>
      </c>
      <c r="I2066" s="27">
        <v>50.909947575076608</v>
      </c>
      <c r="J2066" s="27">
        <v>83.202707587304303</v>
      </c>
      <c r="K2066" s="27">
        <v>199.97933735983577</v>
      </c>
      <c r="M2066" s="27">
        <v>225.71735141795921</v>
      </c>
      <c r="N2066" s="27">
        <v>7.9487453171653017</v>
      </c>
      <c r="O2066" s="27">
        <v>0</v>
      </c>
      <c r="P2066" s="27">
        <v>1000.579999999999</v>
      </c>
      <c r="Q2066" s="27">
        <v>1000.579999999999</v>
      </c>
      <c r="R2066" s="27">
        <v>225.71735141795921</v>
      </c>
      <c r="S2066" s="22" t="s">
        <v>3364</v>
      </c>
      <c r="T2066" s="28">
        <v>52.287575370768089</v>
      </c>
      <c r="U2066" s="22">
        <v>0.85583377372253178</v>
      </c>
      <c r="V2066" s="22">
        <v>0.19828818790578531</v>
      </c>
      <c r="W2066" s="22">
        <v>0.22558651124143939</v>
      </c>
      <c r="X2066" s="27">
        <v>-33.686759375288744</v>
      </c>
      <c r="Y2066" s="27">
        <v>-808.54940795732853</v>
      </c>
      <c r="Z2066" s="23" t="s">
        <v>3429</v>
      </c>
      <c r="AA2066" s="23" t="s">
        <v>3429</v>
      </c>
      <c r="AB2066" s="23" t="s">
        <v>3429</v>
      </c>
      <c r="AC2066" s="23" t="s">
        <v>3429</v>
      </c>
      <c r="AD2066" s="23" t="s">
        <v>3429</v>
      </c>
      <c r="AE2066" s="23" t="s">
        <v>3429</v>
      </c>
      <c r="AH2066" s="38"/>
      <c r="AJ2066" s="43"/>
      <c r="AK2066" s="22">
        <f t="shared" si="459"/>
        <v>0.85583377372253178</v>
      </c>
      <c r="AL2066" s="22" t="str">
        <f t="shared" si="460"/>
        <v>DROP</v>
      </c>
      <c r="AM2066" s="28">
        <f t="shared" si="461"/>
        <v>52.287575370768089</v>
      </c>
      <c r="AN2066" s="22">
        <f t="shared" si="462"/>
        <v>962.30781036776057</v>
      </c>
      <c r="AO2066" s="22" t="str">
        <f t="shared" si="463"/>
        <v>DROP</v>
      </c>
      <c r="AP2066" s="22" t="str">
        <f t="shared" si="464"/>
        <v>DROP</v>
      </c>
      <c r="AQ2066" s="22" t="str">
        <f t="shared" si="465"/>
        <v>DROP</v>
      </c>
      <c r="AR2066" s="22" t="str">
        <f t="shared" si="466"/>
        <v>DROP</v>
      </c>
      <c r="AS2066" s="22" t="str">
        <f t="shared" si="467"/>
        <v>DROP</v>
      </c>
      <c r="AT2066" s="22" t="str">
        <f t="shared" si="468"/>
        <v>DROP</v>
      </c>
      <c r="AU2066" s="22">
        <f t="shared" si="469"/>
        <v>0.19828818790578531</v>
      </c>
      <c r="AV2066" s="22">
        <f t="shared" si="470"/>
        <v>962.30781036776057</v>
      </c>
      <c r="AW2066" s="22">
        <f t="shared" si="471"/>
        <v>1.1873365066118859</v>
      </c>
      <c r="AX2066" s="22" t="str">
        <f t="shared" si="472"/>
        <v>DROP</v>
      </c>
    </row>
    <row r="2067" spans="1:50" x14ac:dyDescent="0.25">
      <c r="A2067" s="23" t="s">
        <v>18</v>
      </c>
      <c r="B2067" s="22" t="s">
        <v>2085</v>
      </c>
      <c r="C2067" s="34">
        <v>800.13071241435364</v>
      </c>
      <c r="D2067" s="32">
        <v>0.24347310676891967</v>
      </c>
      <c r="E2067" s="32">
        <v>0.24608766322755382</v>
      </c>
      <c r="F2067" s="22">
        <v>15</v>
      </c>
      <c r="H2067" s="27">
        <v>258.5787035157831</v>
      </c>
      <c r="I2067" s="27">
        <v>199.86171765197051</v>
      </c>
      <c r="J2067" s="27">
        <v>326.63628315803192</v>
      </c>
      <c r="K2067" s="27">
        <v>785.0767043257855</v>
      </c>
      <c r="M2067" s="27">
        <v>886.1187195630082</v>
      </c>
      <c r="N2067" s="27">
        <v>31.205097784159793</v>
      </c>
      <c r="O2067" s="27">
        <v>0</v>
      </c>
      <c r="P2067" s="27">
        <v>1000.579999999999</v>
      </c>
      <c r="Q2067" s="27">
        <v>1000.579999999999</v>
      </c>
      <c r="R2067" s="27">
        <v>886.1187195630082</v>
      </c>
      <c r="S2067" s="22" t="s">
        <v>3364</v>
      </c>
      <c r="T2067" s="28">
        <v>13.318997516017921</v>
      </c>
      <c r="U2067" s="22">
        <v>0.85583377372253211</v>
      </c>
      <c r="V2067" s="22">
        <v>0.76089168763127191</v>
      </c>
      <c r="W2067" s="22">
        <v>0.88560506862320765</v>
      </c>
      <c r="X2067" s="27">
        <v>-132.24711302138246</v>
      </c>
      <c r="Y2067" s="27">
        <v>-246.70839345837328</v>
      </c>
      <c r="Z2067" s="23" t="s">
        <v>3429</v>
      </c>
      <c r="AA2067" s="23" t="s">
        <v>3429</v>
      </c>
      <c r="AB2067" s="23" t="s">
        <v>3429</v>
      </c>
      <c r="AC2067" s="23" t="s">
        <v>3429</v>
      </c>
      <c r="AD2067" s="23" t="s">
        <v>3429</v>
      </c>
      <c r="AE2067" s="23" t="s">
        <v>3429</v>
      </c>
      <c r="AH2067" s="38"/>
      <c r="AJ2067" s="43"/>
      <c r="AK2067" s="22">
        <f t="shared" si="459"/>
        <v>0.85583377372253211</v>
      </c>
      <c r="AL2067" s="22" t="str">
        <f t="shared" si="460"/>
        <v>DROP</v>
      </c>
      <c r="AM2067" s="28">
        <f t="shared" si="461"/>
        <v>13.318997516017921</v>
      </c>
      <c r="AN2067" s="22">
        <f t="shared" si="462"/>
        <v>850.33145482283169</v>
      </c>
      <c r="AO2067" s="22" t="str">
        <f t="shared" si="463"/>
        <v>DROP</v>
      </c>
      <c r="AP2067" s="22" t="str">
        <f t="shared" si="464"/>
        <v>DROP</v>
      </c>
      <c r="AQ2067" s="22" t="str">
        <f t="shared" si="465"/>
        <v>DROP</v>
      </c>
      <c r="AR2067" s="22" t="str">
        <f t="shared" si="466"/>
        <v>DROP</v>
      </c>
      <c r="AS2067" s="22" t="str">
        <f t="shared" si="467"/>
        <v>DROP</v>
      </c>
      <c r="AT2067" s="22" t="str">
        <f t="shared" si="468"/>
        <v>DROP</v>
      </c>
      <c r="AU2067" s="22">
        <f t="shared" si="469"/>
        <v>0.76089168763127191</v>
      </c>
      <c r="AV2067" s="22">
        <f t="shared" si="470"/>
        <v>850.33145482283169</v>
      </c>
      <c r="AW2067" s="22">
        <f t="shared" si="471"/>
        <v>1.7354436170879306</v>
      </c>
      <c r="AX2067" s="22" t="str">
        <f t="shared" si="472"/>
        <v>DROP</v>
      </c>
    </row>
    <row r="2068" spans="1:50" x14ac:dyDescent="0.25">
      <c r="A2068" s="23" t="s">
        <v>18</v>
      </c>
      <c r="B2068" s="22" t="s">
        <v>2086</v>
      </c>
      <c r="C2068" s="34">
        <v>884.22649947789114</v>
      </c>
      <c r="D2068" s="32">
        <v>0.18760397682096866</v>
      </c>
      <c r="E2068" s="32">
        <v>0.13782877425876147</v>
      </c>
      <c r="F2068" s="22">
        <v>15</v>
      </c>
      <c r="H2068" s="27">
        <v>285.75598749281409</v>
      </c>
      <c r="I2068" s="27">
        <v>164.9483190236877</v>
      </c>
      <c r="J2068" s="27">
        <v>269.34502843929164</v>
      </c>
      <c r="K2068" s="27">
        <v>720.04933495579348</v>
      </c>
      <c r="M2068" s="27">
        <v>979.25206639896282</v>
      </c>
      <c r="N2068" s="27">
        <v>34.484833479637757</v>
      </c>
      <c r="O2068" s="27">
        <v>0</v>
      </c>
      <c r="P2068" s="27">
        <v>1000.579999999999</v>
      </c>
      <c r="Q2068" s="27">
        <v>1000.579999999999</v>
      </c>
      <c r="R2068" s="27">
        <v>979.25206639896282</v>
      </c>
      <c r="S2068" s="22" t="s">
        <v>3364</v>
      </c>
      <c r="T2068" s="28">
        <v>12.052272780140637</v>
      </c>
      <c r="U2068" s="22">
        <v>0.71029212317517743</v>
      </c>
      <c r="V2068" s="22">
        <v>0.69565626390296964</v>
      </c>
      <c r="W2068" s="22">
        <v>0.97868442942989442</v>
      </c>
      <c r="X2068" s="27">
        <v>-293.68756492280704</v>
      </c>
      <c r="Y2068" s="27">
        <v>-315.01549852384323</v>
      </c>
      <c r="Z2068" s="23" t="s">
        <v>3429</v>
      </c>
      <c r="AA2068" s="23" t="s">
        <v>3429</v>
      </c>
      <c r="AB2068" s="23" t="s">
        <v>3429</v>
      </c>
      <c r="AC2068" s="23" t="s">
        <v>3429</v>
      </c>
      <c r="AD2068" s="23" t="s">
        <v>3429</v>
      </c>
      <c r="AE2068" s="23" t="s">
        <v>3429</v>
      </c>
      <c r="AH2068" s="38"/>
      <c r="AJ2068" s="43"/>
      <c r="AK2068" s="22">
        <f t="shared" si="459"/>
        <v>0.71029212317517743</v>
      </c>
      <c r="AL2068" s="22" t="str">
        <f t="shared" si="460"/>
        <v>DROP</v>
      </c>
      <c r="AM2068" s="28">
        <f t="shared" si="461"/>
        <v>12.052272780140637</v>
      </c>
      <c r="AN2068" s="22">
        <f t="shared" si="462"/>
        <v>834.53994792804065</v>
      </c>
      <c r="AO2068" s="22" t="str">
        <f t="shared" si="463"/>
        <v>DROP</v>
      </c>
      <c r="AP2068" s="22" t="str">
        <f t="shared" si="464"/>
        <v>DROP</v>
      </c>
      <c r="AQ2068" s="22" t="str">
        <f t="shared" si="465"/>
        <v>DROP</v>
      </c>
      <c r="AR2068" s="22" t="str">
        <f t="shared" si="466"/>
        <v>DROP</v>
      </c>
      <c r="AS2068" s="22" t="str">
        <f t="shared" si="467"/>
        <v>DROP</v>
      </c>
      <c r="AT2068" s="22" t="str">
        <f t="shared" si="468"/>
        <v>DROP</v>
      </c>
      <c r="AU2068" s="22">
        <f t="shared" si="469"/>
        <v>0.69565626390296964</v>
      </c>
      <c r="AV2068" s="22">
        <f t="shared" si="470"/>
        <v>834.53994792804065</v>
      </c>
      <c r="AW2068" s="22">
        <f t="shared" si="471"/>
        <v>1.8127406247646418</v>
      </c>
      <c r="AX2068" s="22" t="str">
        <f t="shared" si="472"/>
        <v>DROP</v>
      </c>
    </row>
    <row r="2069" spans="1:50" x14ac:dyDescent="0.25">
      <c r="A2069" s="23" t="s">
        <v>18</v>
      </c>
      <c r="B2069" s="22" t="s">
        <v>2087</v>
      </c>
      <c r="C2069" s="34">
        <v>478.78751842652872</v>
      </c>
      <c r="D2069" s="32">
        <v>0.1456910512055444</v>
      </c>
      <c r="E2069" s="32">
        <v>0.14725556682679608</v>
      </c>
      <c r="F2069" s="22">
        <v>15</v>
      </c>
      <c r="H2069" s="27">
        <v>154.73003829674019</v>
      </c>
      <c r="I2069" s="27">
        <v>119.59457915858137</v>
      </c>
      <c r="J2069" s="27">
        <v>195.45478384325733</v>
      </c>
      <c r="K2069" s="27">
        <v>469.77940129857893</v>
      </c>
      <c r="M2069" s="27">
        <v>530.24159201522855</v>
      </c>
      <c r="N2069" s="27">
        <v>18.67271321863462</v>
      </c>
      <c r="O2069" s="27">
        <v>0</v>
      </c>
      <c r="P2069" s="27">
        <v>1000.579999999999</v>
      </c>
      <c r="Q2069" s="27">
        <v>1000.579999999999</v>
      </c>
      <c r="R2069" s="27">
        <v>530.24159201522855</v>
      </c>
      <c r="S2069" s="22" t="s">
        <v>3364</v>
      </c>
      <c r="T2069" s="28">
        <v>22.258180426588883</v>
      </c>
      <c r="U2069" s="22">
        <v>0.855833773722532</v>
      </c>
      <c r="V2069" s="22">
        <v>0.4609057157327473</v>
      </c>
      <c r="W2069" s="22">
        <v>0.52993423016173524</v>
      </c>
      <c r="X2069" s="27">
        <v>-79.134903935284228</v>
      </c>
      <c r="Y2069" s="27">
        <v>-549.4733119200547</v>
      </c>
      <c r="Z2069" s="23" t="s">
        <v>3429</v>
      </c>
      <c r="AA2069" s="23" t="s">
        <v>3429</v>
      </c>
      <c r="AB2069" s="23" t="s">
        <v>3429</v>
      </c>
      <c r="AC2069" s="23" t="s">
        <v>3429</v>
      </c>
      <c r="AD2069" s="23" t="s">
        <v>3429</v>
      </c>
      <c r="AE2069" s="23" t="s">
        <v>3429</v>
      </c>
      <c r="AH2069" s="38"/>
      <c r="AJ2069" s="43"/>
      <c r="AK2069" s="22">
        <f t="shared" si="459"/>
        <v>0.855833773722532</v>
      </c>
      <c r="AL2069" s="22" t="str">
        <f t="shared" si="460"/>
        <v>DROP</v>
      </c>
      <c r="AM2069" s="28">
        <f t="shared" si="461"/>
        <v>22.258180426588883</v>
      </c>
      <c r="AN2069" s="22">
        <f t="shared" si="462"/>
        <v>910.67327978986543</v>
      </c>
      <c r="AO2069" s="22" t="str">
        <f t="shared" si="463"/>
        <v>DROP</v>
      </c>
      <c r="AP2069" s="22" t="str">
        <f t="shared" si="464"/>
        <v>DROP</v>
      </c>
      <c r="AQ2069" s="22" t="str">
        <f t="shared" si="465"/>
        <v>DROP</v>
      </c>
      <c r="AR2069" s="22" t="str">
        <f t="shared" si="466"/>
        <v>DROP</v>
      </c>
      <c r="AS2069" s="22" t="str">
        <f t="shared" si="467"/>
        <v>DROP</v>
      </c>
      <c r="AT2069" s="22" t="str">
        <f t="shared" si="468"/>
        <v>DROP</v>
      </c>
      <c r="AU2069" s="22">
        <f t="shared" si="469"/>
        <v>0.4609057157327473</v>
      </c>
      <c r="AV2069" s="22">
        <f t="shared" si="470"/>
        <v>910.67327978986543</v>
      </c>
      <c r="AW2069" s="22">
        <f t="shared" si="471"/>
        <v>1.4400796256222346</v>
      </c>
      <c r="AX2069" s="22" t="str">
        <f t="shared" si="472"/>
        <v>DROP</v>
      </c>
    </row>
    <row r="2070" spans="1:50" x14ac:dyDescent="0.25">
      <c r="A2070" s="23" t="s">
        <v>18</v>
      </c>
      <c r="B2070" s="22" t="s">
        <v>2088</v>
      </c>
      <c r="C2070" s="34">
        <v>1721.9093675522545</v>
      </c>
      <c r="D2070" s="32">
        <v>0.52396266858376406</v>
      </c>
      <c r="E2070" s="32">
        <v>0.52958928582050491</v>
      </c>
      <c r="F2070" s="22">
        <v>15</v>
      </c>
      <c r="H2070" s="27">
        <v>556.47044279781187</v>
      </c>
      <c r="I2070" s="27">
        <v>430.10942899763904</v>
      </c>
      <c r="J2070" s="27">
        <v>702.93274214551445</v>
      </c>
      <c r="K2070" s="27">
        <v>1689.5126139409654</v>
      </c>
      <c r="M2070" s="27">
        <v>1906.9585760242608</v>
      </c>
      <c r="N2070" s="27">
        <v>67.154465334537932</v>
      </c>
      <c r="O2070" s="27">
        <v>0</v>
      </c>
      <c r="P2070" s="27">
        <v>1000.579999999999</v>
      </c>
      <c r="Q2070" s="27">
        <v>1000.579999999999</v>
      </c>
      <c r="R2070" s="27">
        <v>1906.9585760242608</v>
      </c>
      <c r="S2070" s="22" t="s">
        <v>3364</v>
      </c>
      <c r="T2070" s="28">
        <v>6.1890243307553297</v>
      </c>
      <c r="U2070" s="22">
        <v>0.85583377372253189</v>
      </c>
      <c r="V2070" s="22">
        <v>1.5823340622535924</v>
      </c>
      <c r="W2070" s="22">
        <v>1.9058531811791788</v>
      </c>
      <c r="X2070" s="27">
        <v>-284.60042741783332</v>
      </c>
      <c r="Y2070" s="27">
        <v>621.77814860642843</v>
      </c>
      <c r="Z2070" s="23" t="s">
        <v>3429</v>
      </c>
      <c r="AA2070" s="23" t="s">
        <v>3429</v>
      </c>
      <c r="AB2070" s="23" t="s">
        <v>3429</v>
      </c>
      <c r="AC2070" s="23" t="s">
        <v>3430</v>
      </c>
      <c r="AD2070" s="23" t="s">
        <v>3430</v>
      </c>
      <c r="AE2070" s="23" t="s">
        <v>3430</v>
      </c>
      <c r="AH2070" s="38"/>
      <c r="AJ2070" s="43"/>
      <c r="AK2070" s="22">
        <f t="shared" si="459"/>
        <v>0.85583377372253189</v>
      </c>
      <c r="AL2070" s="22" t="str">
        <f t="shared" si="460"/>
        <v>DROP</v>
      </c>
      <c r="AM2070" s="28">
        <f t="shared" si="461"/>
        <v>6.1890243307553297</v>
      </c>
      <c r="AN2070" s="22">
        <f t="shared" si="462"/>
        <v>677.23985896103659</v>
      </c>
      <c r="AO2070" s="22" t="str">
        <f t="shared" si="463"/>
        <v>DROP</v>
      </c>
      <c r="AP2070" s="22" t="str">
        <f t="shared" si="464"/>
        <v>DROP</v>
      </c>
      <c r="AQ2070" s="22" t="str">
        <f t="shared" si="465"/>
        <v>DROP</v>
      </c>
      <c r="AR2070" s="22" t="str">
        <f t="shared" si="466"/>
        <v>DROP</v>
      </c>
      <c r="AS2070" s="22" t="str">
        <f t="shared" si="467"/>
        <v>DROP</v>
      </c>
      <c r="AT2070" s="22" t="str">
        <f t="shared" si="468"/>
        <v>DROP</v>
      </c>
      <c r="AU2070" s="22">
        <f t="shared" si="469"/>
        <v>1.5823340622535924</v>
      </c>
      <c r="AV2070" s="22">
        <f t="shared" si="470"/>
        <v>677.23985896103659</v>
      </c>
      <c r="AW2070" s="22">
        <f t="shared" si="471"/>
        <v>2.5827004687134463</v>
      </c>
      <c r="AX2070" s="22" t="str">
        <f t="shared" si="472"/>
        <v>KEEP</v>
      </c>
    </row>
    <row r="2071" spans="1:50" x14ac:dyDescent="0.25">
      <c r="A2071" s="23" t="s">
        <v>18</v>
      </c>
      <c r="B2071" s="22" t="s">
        <v>2089</v>
      </c>
      <c r="C2071" s="34">
        <v>1640.5025112448598</v>
      </c>
      <c r="D2071" s="32">
        <v>0.49919124072837595</v>
      </c>
      <c r="E2071" s="32">
        <v>0.50455184790121954</v>
      </c>
      <c r="F2071" s="22">
        <v>15</v>
      </c>
      <c r="H2071" s="27">
        <v>530.1621421231082</v>
      </c>
      <c r="I2071" s="27">
        <v>409.77510876994927</v>
      </c>
      <c r="J2071" s="27">
        <v>669.70013082930575</v>
      </c>
      <c r="K2071" s="27">
        <v>1609.6373817223632</v>
      </c>
      <c r="M2071" s="27">
        <v>1816.8031324754297</v>
      </c>
      <c r="N2071" s="27">
        <v>63.979597938549531</v>
      </c>
      <c r="O2071" s="27">
        <v>0</v>
      </c>
      <c r="P2071" s="27">
        <v>1000.579999999999</v>
      </c>
      <c r="Q2071" s="27">
        <v>1000.579999999999</v>
      </c>
      <c r="R2071" s="27">
        <v>1816.8031324754297</v>
      </c>
      <c r="S2071" s="22" t="s">
        <v>3364</v>
      </c>
      <c r="T2071" s="28">
        <v>6.4961430403722078</v>
      </c>
      <c r="U2071" s="22">
        <v>0.85583377372253189</v>
      </c>
      <c r="V2071" s="22">
        <v>1.5120218584655316</v>
      </c>
      <c r="W2071" s="22">
        <v>1.8157499974768949</v>
      </c>
      <c r="X2071" s="27">
        <v>-271.14534869161594</v>
      </c>
      <c r="Y2071" s="27">
        <v>545.07778378381477</v>
      </c>
      <c r="Z2071" s="23" t="s">
        <v>3429</v>
      </c>
      <c r="AA2071" s="23" t="s">
        <v>3429</v>
      </c>
      <c r="AB2071" s="23" t="s">
        <v>3429</v>
      </c>
      <c r="AC2071" s="23" t="s">
        <v>3430</v>
      </c>
      <c r="AD2071" s="23" t="s">
        <v>3430</v>
      </c>
      <c r="AE2071" s="23" t="s">
        <v>3430</v>
      </c>
      <c r="AH2071" s="38"/>
      <c r="AJ2071" s="43"/>
      <c r="AK2071" s="22">
        <f t="shared" si="459"/>
        <v>0.85583377372253189</v>
      </c>
      <c r="AL2071" s="22" t="str">
        <f t="shared" si="460"/>
        <v>DROP</v>
      </c>
      <c r="AM2071" s="28">
        <f t="shared" si="461"/>
        <v>6.4961430403722078</v>
      </c>
      <c r="AN2071" s="22">
        <f t="shared" si="462"/>
        <v>692.5264384384393</v>
      </c>
      <c r="AO2071" s="22" t="str">
        <f t="shared" si="463"/>
        <v>DROP</v>
      </c>
      <c r="AP2071" s="22" t="str">
        <f t="shared" si="464"/>
        <v>DROP</v>
      </c>
      <c r="AQ2071" s="22" t="str">
        <f t="shared" si="465"/>
        <v>DROP</v>
      </c>
      <c r="AR2071" s="22" t="str">
        <f t="shared" si="466"/>
        <v>DROP</v>
      </c>
      <c r="AS2071" s="22" t="str">
        <f t="shared" si="467"/>
        <v>DROP</v>
      </c>
      <c r="AT2071" s="22" t="str">
        <f t="shared" si="468"/>
        <v>DROP</v>
      </c>
      <c r="AU2071" s="22">
        <f t="shared" si="469"/>
        <v>1.5120218584655316</v>
      </c>
      <c r="AV2071" s="22">
        <f t="shared" si="470"/>
        <v>692.5264384384393</v>
      </c>
      <c r="AW2071" s="22">
        <f t="shared" si="471"/>
        <v>2.5078750034118928</v>
      </c>
      <c r="AX2071" s="22" t="str">
        <f t="shared" si="472"/>
        <v>KEEP</v>
      </c>
    </row>
    <row r="2072" spans="1:50" x14ac:dyDescent="0.25">
      <c r="A2072" s="23" t="s">
        <v>18</v>
      </c>
      <c r="B2072" s="22" t="s">
        <v>2090</v>
      </c>
      <c r="C2072" s="34">
        <v>442.66028029801237</v>
      </c>
      <c r="D2072" s="32">
        <v>0.13469783376037356</v>
      </c>
      <c r="E2072" s="32">
        <v>0.13614429779040899</v>
      </c>
      <c r="F2072" s="22">
        <v>15</v>
      </c>
      <c r="H2072" s="27">
        <v>143.05477792748181</v>
      </c>
      <c r="I2072" s="27">
        <v>110.57048877639906</v>
      </c>
      <c r="J2072" s="27">
        <v>180.70661007617829</v>
      </c>
      <c r="K2072" s="27">
        <v>434.33187678005913</v>
      </c>
      <c r="M2072" s="27">
        <v>490.23185173767916</v>
      </c>
      <c r="N2072" s="27">
        <v>17.263750931622482</v>
      </c>
      <c r="O2072" s="27">
        <v>0</v>
      </c>
      <c r="P2072" s="27">
        <v>1000.579999999999</v>
      </c>
      <c r="Q2072" s="27">
        <v>1000.579999999999</v>
      </c>
      <c r="R2072" s="27">
        <v>490.23185173767916</v>
      </c>
      <c r="S2072" s="22" t="s">
        <v>3364</v>
      </c>
      <c r="T2072" s="28">
        <v>24.074757653796837</v>
      </c>
      <c r="U2072" s="22">
        <v>0.855833773722532</v>
      </c>
      <c r="V2072" s="22">
        <v>0.4267176336078301</v>
      </c>
      <c r="W2072" s="22">
        <v>0.48994768208207207</v>
      </c>
      <c r="X2072" s="27">
        <v>-73.163725889242528</v>
      </c>
      <c r="Y2072" s="27">
        <v>-583.51187415156232</v>
      </c>
      <c r="Z2072" s="23" t="s">
        <v>3429</v>
      </c>
      <c r="AA2072" s="23" t="s">
        <v>3429</v>
      </c>
      <c r="AB2072" s="23" t="s">
        <v>3429</v>
      </c>
      <c r="AC2072" s="23" t="s">
        <v>3429</v>
      </c>
      <c r="AD2072" s="23" t="s">
        <v>3429</v>
      </c>
      <c r="AE2072" s="23" t="s">
        <v>3429</v>
      </c>
      <c r="AH2072" s="38"/>
      <c r="AJ2072" s="43"/>
      <c r="AK2072" s="22">
        <f t="shared" si="459"/>
        <v>0.855833773722532</v>
      </c>
      <c r="AL2072" s="22" t="str">
        <f t="shared" si="460"/>
        <v>DROP</v>
      </c>
      <c r="AM2072" s="28">
        <f t="shared" si="461"/>
        <v>24.074757653796837</v>
      </c>
      <c r="AN2072" s="22">
        <f t="shared" si="462"/>
        <v>917.45725256563821</v>
      </c>
      <c r="AO2072" s="22" t="str">
        <f t="shared" si="463"/>
        <v>DROP</v>
      </c>
      <c r="AP2072" s="22" t="str">
        <f t="shared" si="464"/>
        <v>DROP</v>
      </c>
      <c r="AQ2072" s="22" t="str">
        <f t="shared" si="465"/>
        <v>DROP</v>
      </c>
      <c r="AR2072" s="22" t="str">
        <f t="shared" si="466"/>
        <v>DROP</v>
      </c>
      <c r="AS2072" s="22" t="str">
        <f t="shared" si="467"/>
        <v>DROP</v>
      </c>
      <c r="AT2072" s="22" t="str">
        <f t="shared" si="468"/>
        <v>DROP</v>
      </c>
      <c r="AU2072" s="22">
        <f t="shared" si="469"/>
        <v>0.4267176336078301</v>
      </c>
      <c r="AV2072" s="22">
        <f t="shared" si="470"/>
        <v>917.45725256563821</v>
      </c>
      <c r="AW2072" s="22">
        <f t="shared" si="471"/>
        <v>1.4068731178949399</v>
      </c>
      <c r="AX2072" s="22" t="str">
        <f t="shared" si="472"/>
        <v>DROP</v>
      </c>
    </row>
    <row r="2073" spans="1:50" x14ac:dyDescent="0.25">
      <c r="A2073" s="23" t="s">
        <v>18</v>
      </c>
      <c r="B2073" s="22" t="s">
        <v>2091</v>
      </c>
      <c r="C2073" s="34">
        <v>1302.9413311303927</v>
      </c>
      <c r="D2073" s="32">
        <v>0.27644158530512353</v>
      </c>
      <c r="E2073" s="32">
        <v>0.20309593379843202</v>
      </c>
      <c r="F2073" s="22">
        <v>15</v>
      </c>
      <c r="H2073" s="27">
        <v>421.07230097968397</v>
      </c>
      <c r="I2073" s="27">
        <v>243.05761304750172</v>
      </c>
      <c r="J2073" s="27">
        <v>396.89012950331607</v>
      </c>
      <c r="K2073" s="27">
        <v>1061.0200435305019</v>
      </c>
      <c r="M2073" s="27">
        <v>1442.9651131915148</v>
      </c>
      <c r="N2073" s="27">
        <v>50.814711914085315</v>
      </c>
      <c r="O2073" s="27">
        <v>0</v>
      </c>
      <c r="P2073" s="27">
        <v>1000.579999999999</v>
      </c>
      <c r="Q2073" s="27">
        <v>1000.579999999999</v>
      </c>
      <c r="R2073" s="27">
        <v>1442.9651131915148</v>
      </c>
      <c r="S2073" s="22" t="s">
        <v>3364</v>
      </c>
      <c r="T2073" s="28">
        <v>8.1791395487399168</v>
      </c>
      <c r="U2073" s="22">
        <v>0.71029212317517743</v>
      </c>
      <c r="V2073" s="22">
        <v>1.0091548221684457</v>
      </c>
      <c r="W2073" s="22">
        <v>1.4421286785579526</v>
      </c>
      <c r="X2073" s="27">
        <v>-432.75978157509826</v>
      </c>
      <c r="Y2073" s="27">
        <v>9.6253316164174976</v>
      </c>
      <c r="Z2073" s="23" t="s">
        <v>3429</v>
      </c>
      <c r="AA2073" s="23" t="s">
        <v>3429</v>
      </c>
      <c r="AB2073" s="23" t="s">
        <v>3429</v>
      </c>
      <c r="AC2073" s="23" t="s">
        <v>3430</v>
      </c>
      <c r="AD2073" s="23" t="s">
        <v>3430</v>
      </c>
      <c r="AE2073" s="23" t="s">
        <v>3430</v>
      </c>
      <c r="AH2073" s="38"/>
      <c r="AJ2073" s="43"/>
      <c r="AK2073" s="22">
        <f t="shared" si="459"/>
        <v>0.71029212317517743</v>
      </c>
      <c r="AL2073" s="22" t="str">
        <f t="shared" si="460"/>
        <v>DROP</v>
      </c>
      <c r="AM2073" s="28">
        <f t="shared" si="461"/>
        <v>8.1791395487399168</v>
      </c>
      <c r="AN2073" s="22">
        <f t="shared" si="462"/>
        <v>755.91367684033389</v>
      </c>
      <c r="AO2073" s="22" t="str">
        <f t="shared" si="463"/>
        <v>DROP</v>
      </c>
      <c r="AP2073" s="22" t="str">
        <f t="shared" si="464"/>
        <v>DROP</v>
      </c>
      <c r="AQ2073" s="22" t="str">
        <f t="shared" si="465"/>
        <v>DROP</v>
      </c>
      <c r="AR2073" s="22" t="str">
        <f t="shared" si="466"/>
        <v>DROP</v>
      </c>
      <c r="AS2073" s="22" t="str">
        <f t="shared" si="467"/>
        <v>DROP</v>
      </c>
      <c r="AT2073" s="22" t="str">
        <f t="shared" si="468"/>
        <v>DROP</v>
      </c>
      <c r="AU2073" s="22">
        <f t="shared" si="469"/>
        <v>1.0091548221684457</v>
      </c>
      <c r="AV2073" s="22">
        <f t="shared" si="470"/>
        <v>755.91367684033389</v>
      </c>
      <c r="AW2073" s="22">
        <f t="shared" si="471"/>
        <v>2.1976041796076782</v>
      </c>
      <c r="AX2073" s="22" t="str">
        <f t="shared" si="472"/>
        <v>KEEP</v>
      </c>
    </row>
    <row r="2074" spans="1:50" x14ac:dyDescent="0.25">
      <c r="A2074" s="23" t="s">
        <v>18</v>
      </c>
      <c r="B2074" s="22" t="s">
        <v>2092</v>
      </c>
      <c r="C2074" s="34">
        <v>446.69202484974664</v>
      </c>
      <c r="D2074" s="32">
        <v>0.13592466002323181</v>
      </c>
      <c r="E2074" s="32">
        <v>0.13738429843039554</v>
      </c>
      <c r="F2074" s="22">
        <v>15</v>
      </c>
      <c r="H2074" s="27">
        <v>144.35771913811044</v>
      </c>
      <c r="I2074" s="27">
        <v>111.57756346899792</v>
      </c>
      <c r="J2074" s="27">
        <v>182.35248372480672</v>
      </c>
      <c r="K2074" s="27">
        <v>438.28776633191512</v>
      </c>
      <c r="M2074" s="27">
        <v>494.69687759452688</v>
      </c>
      <c r="N2074" s="27">
        <v>17.420988969140119</v>
      </c>
      <c r="O2074" s="27">
        <v>0</v>
      </c>
      <c r="P2074" s="27">
        <v>1000.579999999999</v>
      </c>
      <c r="Q2074" s="27">
        <v>1000.579999999999</v>
      </c>
      <c r="R2074" s="27">
        <v>494.69687759452688</v>
      </c>
      <c r="S2074" s="22" t="s">
        <v>3364</v>
      </c>
      <c r="T2074" s="28">
        <v>23.857464154908719</v>
      </c>
      <c r="U2074" s="22">
        <v>0.85583377372253178</v>
      </c>
      <c r="V2074" s="22">
        <v>0.43053766261635912</v>
      </c>
      <c r="W2074" s="22">
        <v>0.49441011972508681</v>
      </c>
      <c r="X2074" s="27">
        <v>-73.830100231751885</v>
      </c>
      <c r="Y2074" s="27">
        <v>-579.71322263722402</v>
      </c>
      <c r="Z2074" s="23" t="s">
        <v>3429</v>
      </c>
      <c r="AA2074" s="23" t="s">
        <v>3429</v>
      </c>
      <c r="AB2074" s="23" t="s">
        <v>3429</v>
      </c>
      <c r="AC2074" s="23" t="s">
        <v>3429</v>
      </c>
      <c r="AD2074" s="23" t="s">
        <v>3429</v>
      </c>
      <c r="AE2074" s="23" t="s">
        <v>3429</v>
      </c>
      <c r="AH2074" s="38"/>
      <c r="AJ2074" s="43"/>
      <c r="AK2074" s="22">
        <f t="shared" si="459"/>
        <v>0.85583377372253178</v>
      </c>
      <c r="AL2074" s="22" t="str">
        <f t="shared" si="460"/>
        <v>DROP</v>
      </c>
      <c r="AM2074" s="28">
        <f t="shared" si="461"/>
        <v>23.857464154908719</v>
      </c>
      <c r="AN2074" s="22">
        <f t="shared" si="462"/>
        <v>916.70017157371353</v>
      </c>
      <c r="AO2074" s="22" t="str">
        <f t="shared" si="463"/>
        <v>DROP</v>
      </c>
      <c r="AP2074" s="22" t="str">
        <f t="shared" si="464"/>
        <v>DROP</v>
      </c>
      <c r="AQ2074" s="22" t="str">
        <f t="shared" si="465"/>
        <v>DROP</v>
      </c>
      <c r="AR2074" s="22" t="str">
        <f t="shared" si="466"/>
        <v>DROP</v>
      </c>
      <c r="AS2074" s="22" t="str">
        <f t="shared" si="467"/>
        <v>DROP</v>
      </c>
      <c r="AT2074" s="22" t="str">
        <f t="shared" si="468"/>
        <v>DROP</v>
      </c>
      <c r="AU2074" s="22">
        <f t="shared" si="469"/>
        <v>0.43053766261635912</v>
      </c>
      <c r="AV2074" s="22">
        <f t="shared" si="470"/>
        <v>916.70017157371353</v>
      </c>
      <c r="AW2074" s="22">
        <f t="shared" si="471"/>
        <v>1.4105789133984705</v>
      </c>
      <c r="AX2074" s="22" t="str">
        <f t="shared" si="472"/>
        <v>DROP</v>
      </c>
    </row>
    <row r="2075" spans="1:50" x14ac:dyDescent="0.25">
      <c r="A2075" s="23" t="s">
        <v>18</v>
      </c>
      <c r="B2075" s="22" t="s">
        <v>2093</v>
      </c>
      <c r="C2075" s="34">
        <v>883.46932663956466</v>
      </c>
      <c r="D2075" s="32">
        <v>0.26883235245766773</v>
      </c>
      <c r="E2075" s="32">
        <v>0.27171923131149983</v>
      </c>
      <c r="F2075" s="22">
        <v>15</v>
      </c>
      <c r="H2075" s="27">
        <v>285.51129151022758</v>
      </c>
      <c r="I2075" s="27">
        <v>220.67856460879628</v>
      </c>
      <c r="J2075" s="27">
        <v>360.65749340744804</v>
      </c>
      <c r="K2075" s="27">
        <v>866.84734952647182</v>
      </c>
      <c r="M2075" s="27">
        <v>978.41352212666357</v>
      </c>
      <c r="N2075" s="27">
        <v>34.455303738943023</v>
      </c>
      <c r="O2075" s="27">
        <v>0</v>
      </c>
      <c r="P2075" s="27">
        <v>1000.579999999999</v>
      </c>
      <c r="Q2075" s="27">
        <v>1000.579999999999</v>
      </c>
      <c r="R2075" s="27">
        <v>978.41352212666357</v>
      </c>
      <c r="S2075" s="22" t="s">
        <v>3364</v>
      </c>
      <c r="T2075" s="28">
        <v>12.062602118482166</v>
      </c>
      <c r="U2075" s="22">
        <v>0.85583377372253155</v>
      </c>
      <c r="V2075" s="22">
        <v>0.83750510383084398</v>
      </c>
      <c r="W2075" s="22">
        <v>0.97784637123135032</v>
      </c>
      <c r="X2075" s="27">
        <v>-146.02147633913478</v>
      </c>
      <c r="Y2075" s="27">
        <v>-168.18795421247023</v>
      </c>
      <c r="Z2075" s="23" t="s">
        <v>3429</v>
      </c>
      <c r="AA2075" s="23" t="s">
        <v>3429</v>
      </c>
      <c r="AB2075" s="23" t="s">
        <v>3429</v>
      </c>
      <c r="AC2075" s="23" t="s">
        <v>3429</v>
      </c>
      <c r="AD2075" s="23" t="s">
        <v>3429</v>
      </c>
      <c r="AE2075" s="23" t="s">
        <v>3429</v>
      </c>
      <c r="AH2075" s="38"/>
      <c r="AJ2075" s="43"/>
      <c r="AK2075" s="22">
        <f t="shared" si="459"/>
        <v>0.85583377372253155</v>
      </c>
      <c r="AL2075" s="22" t="str">
        <f t="shared" si="460"/>
        <v>DROP</v>
      </c>
      <c r="AM2075" s="28">
        <f t="shared" si="461"/>
        <v>12.062602118482166</v>
      </c>
      <c r="AN2075" s="22">
        <f t="shared" si="462"/>
        <v>834.68212984362162</v>
      </c>
      <c r="AO2075" s="22" t="str">
        <f t="shared" si="463"/>
        <v>DROP</v>
      </c>
      <c r="AP2075" s="22" t="str">
        <f t="shared" si="464"/>
        <v>DROP</v>
      </c>
      <c r="AQ2075" s="22" t="str">
        <f t="shared" si="465"/>
        <v>DROP</v>
      </c>
      <c r="AR2075" s="22" t="str">
        <f t="shared" si="466"/>
        <v>DROP</v>
      </c>
      <c r="AS2075" s="22" t="str">
        <f t="shared" si="467"/>
        <v>DROP</v>
      </c>
      <c r="AT2075" s="22" t="str">
        <f t="shared" si="468"/>
        <v>DROP</v>
      </c>
      <c r="AU2075" s="22">
        <f t="shared" si="469"/>
        <v>0.83750510383084398</v>
      </c>
      <c r="AV2075" s="22">
        <f t="shared" si="470"/>
        <v>834.68212984362162</v>
      </c>
      <c r="AW2075" s="22">
        <f t="shared" si="471"/>
        <v>1.81204466606397</v>
      </c>
      <c r="AX2075" s="22" t="str">
        <f t="shared" si="472"/>
        <v>DROP</v>
      </c>
    </row>
    <row r="2076" spans="1:50" x14ac:dyDescent="0.25">
      <c r="A2076" s="23" t="s">
        <v>18</v>
      </c>
      <c r="B2076" s="22" t="s">
        <v>2094</v>
      </c>
      <c r="C2076" s="34">
        <v>1361.7563237779532</v>
      </c>
      <c r="D2076" s="32">
        <v>0.41437109920703175</v>
      </c>
      <c r="E2076" s="32">
        <v>0.41882085814788811</v>
      </c>
      <c r="F2076" s="22">
        <v>15</v>
      </c>
      <c r="H2076" s="27">
        <v>440.07957605378562</v>
      </c>
      <c r="I2076" s="27">
        <v>340.14812038955085</v>
      </c>
      <c r="J2076" s="27">
        <v>555.90795011932187</v>
      </c>
      <c r="K2076" s="27">
        <v>1336.1356465626584</v>
      </c>
      <c r="M2076" s="27">
        <v>1508.1008031073582</v>
      </c>
      <c r="N2076" s="27">
        <v>53.108496627340173</v>
      </c>
      <c r="O2076" s="27">
        <v>0</v>
      </c>
      <c r="P2076" s="27">
        <v>1000.579999999999</v>
      </c>
      <c r="Q2076" s="27">
        <v>1000.579999999999</v>
      </c>
      <c r="R2076" s="27">
        <v>1508.1008031073582</v>
      </c>
      <c r="S2076" s="22" t="s">
        <v>3364</v>
      </c>
      <c r="T2076" s="28">
        <v>7.825878084832846</v>
      </c>
      <c r="U2076" s="22">
        <v>0.855833773722532</v>
      </c>
      <c r="V2076" s="22">
        <v>1.2680556453253309</v>
      </c>
      <c r="W2076" s="22">
        <v>1.5072266116725896</v>
      </c>
      <c r="X2076" s="27">
        <v>-225.07365317203994</v>
      </c>
      <c r="Y2076" s="27">
        <v>282.4471499353192</v>
      </c>
      <c r="Z2076" s="23" t="s">
        <v>3429</v>
      </c>
      <c r="AA2076" s="23" t="s">
        <v>3429</v>
      </c>
      <c r="AB2076" s="23" t="s">
        <v>3429</v>
      </c>
      <c r="AC2076" s="23" t="s">
        <v>3430</v>
      </c>
      <c r="AD2076" s="23" t="s">
        <v>3430</v>
      </c>
      <c r="AE2076" s="23" t="s">
        <v>3430</v>
      </c>
      <c r="AH2076" s="38"/>
      <c r="AJ2076" s="43"/>
      <c r="AK2076" s="22">
        <f t="shared" si="459"/>
        <v>0.855833773722532</v>
      </c>
      <c r="AL2076" s="22" t="str">
        <f t="shared" si="460"/>
        <v>DROP</v>
      </c>
      <c r="AM2076" s="28">
        <f t="shared" si="461"/>
        <v>7.825878084832846</v>
      </c>
      <c r="AN2076" s="22">
        <f t="shared" si="462"/>
        <v>744.86939752097499</v>
      </c>
      <c r="AO2076" s="22" t="str">
        <f t="shared" si="463"/>
        <v>DROP</v>
      </c>
      <c r="AP2076" s="22" t="str">
        <f t="shared" si="464"/>
        <v>DROP</v>
      </c>
      <c r="AQ2076" s="22" t="str">
        <f t="shared" si="465"/>
        <v>DROP</v>
      </c>
      <c r="AR2076" s="22" t="str">
        <f t="shared" si="466"/>
        <v>DROP</v>
      </c>
      <c r="AS2076" s="22" t="str">
        <f t="shared" si="467"/>
        <v>DROP</v>
      </c>
      <c r="AT2076" s="22" t="str">
        <f t="shared" si="468"/>
        <v>DROP</v>
      </c>
      <c r="AU2076" s="22">
        <f t="shared" si="469"/>
        <v>1.2680556453253309</v>
      </c>
      <c r="AV2076" s="22">
        <f t="shared" si="470"/>
        <v>744.86939752097499</v>
      </c>
      <c r="AW2076" s="22">
        <f t="shared" si="471"/>
        <v>2.2516642353718197</v>
      </c>
      <c r="AX2076" s="22" t="str">
        <f t="shared" si="472"/>
        <v>KEEP</v>
      </c>
    </row>
    <row r="2077" spans="1:50" x14ac:dyDescent="0.25">
      <c r="A2077" s="23" t="s">
        <v>18</v>
      </c>
      <c r="B2077" s="22" t="s">
        <v>2095</v>
      </c>
      <c r="C2077" s="34">
        <v>1049.060967308053</v>
      </c>
      <c r="D2077" s="32">
        <v>0.31922050852139966</v>
      </c>
      <c r="E2077" s="32">
        <v>0.32264848483204506</v>
      </c>
      <c r="F2077" s="22">
        <v>15</v>
      </c>
      <c r="H2077" s="27">
        <v>339.02563746991029</v>
      </c>
      <c r="I2077" s="27">
        <v>262.04109352978753</v>
      </c>
      <c r="J2077" s="27">
        <v>428.25674586807042</v>
      </c>
      <c r="K2077" s="27">
        <v>1029.3234768677682</v>
      </c>
      <c r="M2077" s="27">
        <v>1161.8008741216104</v>
      </c>
      <c r="N2077" s="27">
        <v>40.913377725014065</v>
      </c>
      <c r="O2077" s="27">
        <v>0</v>
      </c>
      <c r="P2077" s="27">
        <v>1000.579999999999</v>
      </c>
      <c r="Q2077" s="27">
        <v>1000.579999999999</v>
      </c>
      <c r="R2077" s="27">
        <v>1161.8008741216104</v>
      </c>
      <c r="S2077" s="22" t="s">
        <v>3364</v>
      </c>
      <c r="T2077" s="28">
        <v>10.158550649808948</v>
      </c>
      <c r="U2077" s="22">
        <v>0.855833773722532</v>
      </c>
      <c r="V2077" s="22">
        <v>0.98831495128290869</v>
      </c>
      <c r="W2077" s="22">
        <v>1.1611274202178852</v>
      </c>
      <c r="X2077" s="27">
        <v>-173.39077497885614</v>
      </c>
      <c r="Y2077" s="27">
        <v>-12.169900857244784</v>
      </c>
      <c r="Z2077" s="23" t="s">
        <v>3429</v>
      </c>
      <c r="AA2077" s="23" t="s">
        <v>3429</v>
      </c>
      <c r="AB2077" s="23" t="s">
        <v>3429</v>
      </c>
      <c r="AC2077" s="23" t="s">
        <v>3429</v>
      </c>
      <c r="AD2077" s="23" t="s">
        <v>3429</v>
      </c>
      <c r="AE2077" s="23" t="s">
        <v>3429</v>
      </c>
      <c r="AH2077" s="38"/>
      <c r="AJ2077" s="43"/>
      <c r="AK2077" s="22">
        <f t="shared" si="459"/>
        <v>0.855833773722532</v>
      </c>
      <c r="AL2077" s="22" t="str">
        <f t="shared" si="460"/>
        <v>DROP</v>
      </c>
      <c r="AM2077" s="28">
        <f t="shared" si="461"/>
        <v>10.158550649808948</v>
      </c>
      <c r="AN2077" s="22">
        <f t="shared" si="462"/>
        <v>803.58733155889286</v>
      </c>
      <c r="AO2077" s="22" t="str">
        <f t="shared" si="463"/>
        <v>DROP</v>
      </c>
      <c r="AP2077" s="22" t="str">
        <f t="shared" si="464"/>
        <v>DROP</v>
      </c>
      <c r="AQ2077" s="22" t="str">
        <f t="shared" si="465"/>
        <v>DROP</v>
      </c>
      <c r="AR2077" s="22" t="str">
        <f t="shared" si="466"/>
        <v>DROP</v>
      </c>
      <c r="AS2077" s="22" t="str">
        <f t="shared" si="467"/>
        <v>DROP</v>
      </c>
      <c r="AT2077" s="22" t="str">
        <f t="shared" si="468"/>
        <v>DROP</v>
      </c>
      <c r="AU2077" s="22">
        <f t="shared" si="469"/>
        <v>0.98831495128290869</v>
      </c>
      <c r="AV2077" s="22">
        <f t="shared" si="470"/>
        <v>803.58733155889286</v>
      </c>
      <c r="AW2077" s="22">
        <f t="shared" si="471"/>
        <v>1.9642489412945543</v>
      </c>
      <c r="AX2077" s="22" t="str">
        <f t="shared" si="472"/>
        <v>DROP</v>
      </c>
    </row>
    <row r="2078" spans="1:50" x14ac:dyDescent="0.25">
      <c r="A2078" s="23" t="s">
        <v>18</v>
      </c>
      <c r="B2078" s="22" t="s">
        <v>2096</v>
      </c>
      <c r="C2078" s="34">
        <v>915.64979626960462</v>
      </c>
      <c r="D2078" s="32">
        <v>0.27862460114471882</v>
      </c>
      <c r="E2078" s="32">
        <v>0.28161663488563082</v>
      </c>
      <c r="F2078" s="22">
        <v>15</v>
      </c>
      <c r="H2078" s="27">
        <v>295.91107242896766</v>
      </c>
      <c r="I2078" s="27">
        <v>228.7168061552303</v>
      </c>
      <c r="J2078" s="27">
        <v>373.79448318567921</v>
      </c>
      <c r="K2078" s="27">
        <v>898.42236176987717</v>
      </c>
      <c r="M2078" s="27">
        <v>1014.0523447603586</v>
      </c>
      <c r="N2078" s="27">
        <v>35.710342054514577</v>
      </c>
      <c r="O2078" s="27">
        <v>0</v>
      </c>
      <c r="P2078" s="27">
        <v>1000.579999999999</v>
      </c>
      <c r="Q2078" s="27">
        <v>1000.579999999999</v>
      </c>
      <c r="R2078" s="27">
        <v>1014.0523447603586</v>
      </c>
      <c r="S2078" s="22" t="s">
        <v>3364</v>
      </c>
      <c r="T2078" s="28">
        <v>11.63866252638644</v>
      </c>
      <c r="U2078" s="22">
        <v>0.85583377372253178</v>
      </c>
      <c r="V2078" s="22">
        <v>0.86696008378182499</v>
      </c>
      <c r="W2078" s="22">
        <v>1.0134645353298681</v>
      </c>
      <c r="X2078" s="27">
        <v>-151.34032504499601</v>
      </c>
      <c r="Y2078" s="27">
        <v>-137.86798028463636</v>
      </c>
      <c r="Z2078" s="23" t="s">
        <v>3429</v>
      </c>
      <c r="AA2078" s="23" t="s">
        <v>3429</v>
      </c>
      <c r="AB2078" s="23" t="s">
        <v>3429</v>
      </c>
      <c r="AC2078" s="23" t="s">
        <v>3429</v>
      </c>
      <c r="AD2078" s="23" t="s">
        <v>3429</v>
      </c>
      <c r="AE2078" s="23" t="s">
        <v>3429</v>
      </c>
      <c r="AH2078" s="38"/>
      <c r="AJ2078" s="43"/>
      <c r="AK2078" s="22">
        <f t="shared" si="459"/>
        <v>0.85583377372253178</v>
      </c>
      <c r="AL2078" s="22" t="str">
        <f t="shared" si="460"/>
        <v>DROP</v>
      </c>
      <c r="AM2078" s="28">
        <f t="shared" si="461"/>
        <v>11.63866252638644</v>
      </c>
      <c r="AN2078" s="22">
        <f t="shared" si="462"/>
        <v>828.63928125649272</v>
      </c>
      <c r="AO2078" s="22" t="str">
        <f t="shared" si="463"/>
        <v>DROP</v>
      </c>
      <c r="AP2078" s="22" t="str">
        <f t="shared" si="464"/>
        <v>DROP</v>
      </c>
      <c r="AQ2078" s="22" t="str">
        <f t="shared" si="465"/>
        <v>DROP</v>
      </c>
      <c r="AR2078" s="22" t="str">
        <f t="shared" si="466"/>
        <v>DROP</v>
      </c>
      <c r="AS2078" s="22" t="str">
        <f t="shared" si="467"/>
        <v>DROP</v>
      </c>
      <c r="AT2078" s="22" t="str">
        <f t="shared" si="468"/>
        <v>DROP</v>
      </c>
      <c r="AU2078" s="22">
        <f t="shared" si="469"/>
        <v>0.86696008378182499</v>
      </c>
      <c r="AV2078" s="22">
        <f t="shared" si="470"/>
        <v>828.63928125649272</v>
      </c>
      <c r="AW2078" s="22">
        <f t="shared" si="471"/>
        <v>1.8416234843959036</v>
      </c>
      <c r="AX2078" s="22" t="str">
        <f t="shared" si="472"/>
        <v>DROP</v>
      </c>
    </row>
    <row r="2079" spans="1:50" x14ac:dyDescent="0.25">
      <c r="A2079" s="23" t="s">
        <v>18</v>
      </c>
      <c r="B2079" s="22" t="s">
        <v>2097</v>
      </c>
      <c r="C2079" s="34">
        <v>203.81398249141799</v>
      </c>
      <c r="D2079" s="32">
        <v>6.2018896100608595E-2</v>
      </c>
      <c r="E2079" s="32">
        <v>6.2684891238671644E-2</v>
      </c>
      <c r="F2079" s="22">
        <v>15</v>
      </c>
      <c r="H2079" s="27">
        <v>65.866682197454864</v>
      </c>
      <c r="I2079" s="27">
        <v>50.909947575076608</v>
      </c>
      <c r="J2079" s="27">
        <v>83.202707587304303</v>
      </c>
      <c r="K2079" s="27">
        <v>199.97933735983577</v>
      </c>
      <c r="M2079" s="27">
        <v>225.71735141795921</v>
      </c>
      <c r="N2079" s="27">
        <v>7.9487453171653017</v>
      </c>
      <c r="O2079" s="27">
        <v>0</v>
      </c>
      <c r="P2079" s="27">
        <v>1000.579999999999</v>
      </c>
      <c r="Q2079" s="27">
        <v>1000.579999999999</v>
      </c>
      <c r="R2079" s="27">
        <v>225.71735141795921</v>
      </c>
      <c r="S2079" s="22" t="s">
        <v>3364</v>
      </c>
      <c r="T2079" s="28">
        <v>52.287575370768089</v>
      </c>
      <c r="U2079" s="22">
        <v>0.85583377372253178</v>
      </c>
      <c r="V2079" s="22">
        <v>0.19828818790578531</v>
      </c>
      <c r="W2079" s="22">
        <v>0.22558651124143939</v>
      </c>
      <c r="X2079" s="27">
        <v>-33.686759375288744</v>
      </c>
      <c r="Y2079" s="27">
        <v>-808.54940795732853</v>
      </c>
      <c r="Z2079" s="23" t="s">
        <v>3429</v>
      </c>
      <c r="AA2079" s="23" t="s">
        <v>3429</v>
      </c>
      <c r="AB2079" s="23" t="s">
        <v>3429</v>
      </c>
      <c r="AC2079" s="23" t="s">
        <v>3429</v>
      </c>
      <c r="AD2079" s="23" t="s">
        <v>3429</v>
      </c>
      <c r="AE2079" s="23" t="s">
        <v>3429</v>
      </c>
      <c r="AH2079" s="38"/>
      <c r="AJ2079" s="43"/>
      <c r="AK2079" s="22">
        <f t="shared" si="459"/>
        <v>0.85583377372253178</v>
      </c>
      <c r="AL2079" s="22" t="str">
        <f t="shared" si="460"/>
        <v>DROP</v>
      </c>
      <c r="AM2079" s="28">
        <f t="shared" si="461"/>
        <v>52.287575370768089</v>
      </c>
      <c r="AN2079" s="22">
        <f t="shared" si="462"/>
        <v>962.30781036776057</v>
      </c>
      <c r="AO2079" s="22" t="str">
        <f t="shared" si="463"/>
        <v>DROP</v>
      </c>
      <c r="AP2079" s="22" t="str">
        <f t="shared" si="464"/>
        <v>DROP</v>
      </c>
      <c r="AQ2079" s="22" t="str">
        <f t="shared" si="465"/>
        <v>DROP</v>
      </c>
      <c r="AR2079" s="22" t="str">
        <f t="shared" si="466"/>
        <v>DROP</v>
      </c>
      <c r="AS2079" s="22" t="str">
        <f t="shared" si="467"/>
        <v>DROP</v>
      </c>
      <c r="AT2079" s="22" t="str">
        <f t="shared" si="468"/>
        <v>DROP</v>
      </c>
      <c r="AU2079" s="22">
        <f t="shared" si="469"/>
        <v>0.19828818790578531</v>
      </c>
      <c r="AV2079" s="22">
        <f t="shared" si="470"/>
        <v>962.30781036776057</v>
      </c>
      <c r="AW2079" s="22">
        <f t="shared" si="471"/>
        <v>1.1873365066118859</v>
      </c>
      <c r="AX2079" s="22" t="str">
        <f t="shared" si="472"/>
        <v>DROP</v>
      </c>
    </row>
    <row r="2080" spans="1:50" x14ac:dyDescent="0.25">
      <c r="A2080" s="23" t="s">
        <v>18</v>
      </c>
      <c r="B2080" s="22" t="s">
        <v>2098</v>
      </c>
      <c r="C2080" s="34">
        <v>901.1833448045121</v>
      </c>
      <c r="D2080" s="32">
        <v>0</v>
      </c>
      <c r="E2080" s="32">
        <v>0.18246228423845842</v>
      </c>
      <c r="F2080" s="22">
        <v>10</v>
      </c>
      <c r="H2080" s="27">
        <v>197.34171164869696</v>
      </c>
      <c r="I2080" s="27">
        <v>60.719983413362272</v>
      </c>
      <c r="J2080" s="27">
        <v>179.0740401699185</v>
      </c>
      <c r="K2080" s="27">
        <v>437.13573523197772</v>
      </c>
      <c r="M2080" s="27">
        <v>710.56830254238957</v>
      </c>
      <c r="N2080" s="27">
        <v>35.146150447375973</v>
      </c>
      <c r="O2080" s="27">
        <v>0</v>
      </c>
      <c r="P2080" s="27">
        <v>6800</v>
      </c>
      <c r="Q2080" s="27">
        <v>6800</v>
      </c>
      <c r="R2080" s="27">
        <v>710.56830254238957</v>
      </c>
      <c r="S2080" s="22" t="s">
        <v>3355</v>
      </c>
      <c r="T2080" s="28">
        <v>80.366752024213611</v>
      </c>
      <c r="U2080" s="22">
        <v>0.58619721460323793</v>
      </c>
      <c r="V2080" s="22">
        <v>6.3954116797248897E-2</v>
      </c>
      <c r="W2080" s="22">
        <v>0.10449533860917494</v>
      </c>
      <c r="X2080" s="27">
        <v>-308.57871775778779</v>
      </c>
      <c r="Y2080" s="27">
        <v>-6398.010415215399</v>
      </c>
      <c r="Z2080" s="23" t="s">
        <v>3429</v>
      </c>
      <c r="AA2080" s="23" t="s">
        <v>3429</v>
      </c>
      <c r="AB2080" s="23" t="s">
        <v>3429</v>
      </c>
      <c r="AC2080" s="23" t="s">
        <v>3429</v>
      </c>
      <c r="AD2080" s="23" t="s">
        <v>3429</v>
      </c>
      <c r="AE2080" s="23" t="s">
        <v>3429</v>
      </c>
      <c r="AH2080" s="38"/>
      <c r="AJ2080" s="43"/>
      <c r="AK2080" s="22">
        <f t="shared" si="459"/>
        <v>0.58619721460323793</v>
      </c>
      <c r="AL2080" s="22" t="str">
        <f t="shared" si="460"/>
        <v>DROP</v>
      </c>
      <c r="AM2080" s="28">
        <f t="shared" si="461"/>
        <v>80.366752024213611</v>
      </c>
      <c r="AN2080" s="22">
        <f t="shared" si="462"/>
        <v>6630.7757915126085</v>
      </c>
      <c r="AO2080" s="22" t="str">
        <f t="shared" si="463"/>
        <v>DROP</v>
      </c>
      <c r="AP2080" s="22" t="str">
        <f t="shared" si="464"/>
        <v>DROP</v>
      </c>
      <c r="AQ2080" s="22" t="str">
        <f t="shared" si="465"/>
        <v>DROP</v>
      </c>
      <c r="AR2080" s="22" t="str">
        <f t="shared" si="466"/>
        <v>DROP</v>
      </c>
      <c r="AS2080" s="22" t="str">
        <f t="shared" si="467"/>
        <v>DROP</v>
      </c>
      <c r="AT2080" s="22" t="str">
        <f t="shared" si="468"/>
        <v>DROP</v>
      </c>
      <c r="AU2080" s="22">
        <f t="shared" si="469"/>
        <v>6.3954116797248897E-2</v>
      </c>
      <c r="AV2080" s="22">
        <f t="shared" si="470"/>
        <v>6630.7757915126085</v>
      </c>
      <c r="AW2080" s="22">
        <f t="shared" si="471"/>
        <v>1.0796094255963233</v>
      </c>
      <c r="AX2080" s="22" t="str">
        <f t="shared" si="472"/>
        <v>DROP</v>
      </c>
    </row>
    <row r="2081" spans="1:50" x14ac:dyDescent="0.25">
      <c r="A2081" s="23" t="s">
        <v>18</v>
      </c>
      <c r="B2081" s="22" t="s">
        <v>2099</v>
      </c>
      <c r="C2081" s="34">
        <v>1639.370137664434</v>
      </c>
      <c r="D2081" s="32">
        <v>0</v>
      </c>
      <c r="E2081" s="32">
        <v>0.33192271223727016</v>
      </c>
      <c r="F2081" s="22">
        <v>10</v>
      </c>
      <c r="H2081" s="27">
        <v>358.99033294122574</v>
      </c>
      <c r="I2081" s="27">
        <v>110.45757574330116</v>
      </c>
      <c r="J2081" s="27">
        <v>325.75905400156682</v>
      </c>
      <c r="K2081" s="27">
        <v>795.20696268609368</v>
      </c>
      <c r="M2081" s="27">
        <v>1292.6164943844931</v>
      </c>
      <c r="N2081" s="27">
        <v>63.935435368912927</v>
      </c>
      <c r="O2081" s="27">
        <v>0</v>
      </c>
      <c r="P2081" s="27">
        <v>6800</v>
      </c>
      <c r="Q2081" s="27">
        <v>6800</v>
      </c>
      <c r="R2081" s="27">
        <v>1292.6164943844931</v>
      </c>
      <c r="S2081" s="22" t="s">
        <v>3355</v>
      </c>
      <c r="T2081" s="28">
        <v>44.178661509253665</v>
      </c>
      <c r="U2081" s="22">
        <v>0.5861972146032377</v>
      </c>
      <c r="V2081" s="22">
        <v>0.11585291997190152</v>
      </c>
      <c r="W2081" s="22">
        <v>0.19009066093889604</v>
      </c>
      <c r="X2081" s="27">
        <v>-561.34496706731238</v>
      </c>
      <c r="Y2081" s="27">
        <v>-6068.7284726828193</v>
      </c>
      <c r="Z2081" s="23" t="s">
        <v>3429</v>
      </c>
      <c r="AA2081" s="23" t="s">
        <v>3429</v>
      </c>
      <c r="AB2081" s="23" t="s">
        <v>3429</v>
      </c>
      <c r="AC2081" s="23" t="s">
        <v>3429</v>
      </c>
      <c r="AD2081" s="23" t="s">
        <v>3429</v>
      </c>
      <c r="AE2081" s="23" t="s">
        <v>3429</v>
      </c>
      <c r="AH2081" s="38"/>
      <c r="AJ2081" s="43"/>
      <c r="AK2081" s="22">
        <f t="shared" si="459"/>
        <v>0.5861972146032377</v>
      </c>
      <c r="AL2081" s="22" t="str">
        <f t="shared" si="460"/>
        <v>DROP</v>
      </c>
      <c r="AM2081" s="28">
        <f t="shared" si="461"/>
        <v>44.178661509253665</v>
      </c>
      <c r="AN2081" s="22">
        <f t="shared" si="462"/>
        <v>6492.1590755493726</v>
      </c>
      <c r="AO2081" s="22" t="str">
        <f t="shared" si="463"/>
        <v>DROP</v>
      </c>
      <c r="AP2081" s="22" t="str">
        <f t="shared" si="464"/>
        <v>DROP</v>
      </c>
      <c r="AQ2081" s="22" t="str">
        <f t="shared" si="465"/>
        <v>DROP</v>
      </c>
      <c r="AR2081" s="22" t="str">
        <f t="shared" si="466"/>
        <v>DROP</v>
      </c>
      <c r="AS2081" s="22" t="str">
        <f t="shared" si="467"/>
        <v>DROP</v>
      </c>
      <c r="AT2081" s="22" t="str">
        <f t="shared" si="468"/>
        <v>DROP</v>
      </c>
      <c r="AU2081" s="22">
        <f t="shared" si="469"/>
        <v>0.11585291997190152</v>
      </c>
      <c r="AV2081" s="22">
        <f t="shared" si="470"/>
        <v>6492.1590755493726</v>
      </c>
      <c r="AW2081" s="22">
        <f t="shared" si="471"/>
        <v>1.1448199367549803</v>
      </c>
      <c r="AX2081" s="22" t="str">
        <f t="shared" si="472"/>
        <v>DROP</v>
      </c>
    </row>
    <row r="2082" spans="1:50" x14ac:dyDescent="0.25">
      <c r="A2082" s="23" t="s">
        <v>18</v>
      </c>
      <c r="B2082" s="22" t="s">
        <v>2100</v>
      </c>
      <c r="C2082" s="34">
        <v>590.44416161933862</v>
      </c>
      <c r="D2082" s="32">
        <v>0</v>
      </c>
      <c r="E2082" s="32">
        <v>0.11954702787776891</v>
      </c>
      <c r="F2082" s="22">
        <v>10</v>
      </c>
      <c r="H2082" s="27">
        <v>129.29584435697251</v>
      </c>
      <c r="I2082" s="27">
        <v>39.782980796010968</v>
      </c>
      <c r="J2082" s="27">
        <v>117.32709234528885</v>
      </c>
      <c r="K2082" s="27">
        <v>286.40591749827234</v>
      </c>
      <c r="M2082" s="27">
        <v>465.55554769926232</v>
      </c>
      <c r="N2082" s="27">
        <v>23.027322303154207</v>
      </c>
      <c r="O2082" s="27">
        <v>0</v>
      </c>
      <c r="P2082" s="27">
        <v>6800</v>
      </c>
      <c r="Q2082" s="27">
        <v>6800</v>
      </c>
      <c r="R2082" s="27">
        <v>465.55554769926232</v>
      </c>
      <c r="S2082" s="22" t="s">
        <v>3355</v>
      </c>
      <c r="T2082" s="28">
        <v>122.66219755924757</v>
      </c>
      <c r="U2082" s="22">
        <v>0.5861972146032377</v>
      </c>
      <c r="V2082" s="22">
        <v>4.1976369721115861E-2</v>
      </c>
      <c r="W2082" s="22">
        <v>6.8464051132244463E-2</v>
      </c>
      <c r="X2082" s="27">
        <v>-202.1769525041442</v>
      </c>
      <c r="Y2082" s="27">
        <v>-6536.6214048048823</v>
      </c>
      <c r="Z2082" s="23" t="s">
        <v>3429</v>
      </c>
      <c r="AA2082" s="23" t="s">
        <v>3429</v>
      </c>
      <c r="AB2082" s="23" t="s">
        <v>3429</v>
      </c>
      <c r="AC2082" s="23" t="s">
        <v>3429</v>
      </c>
      <c r="AD2082" s="23" t="s">
        <v>3429</v>
      </c>
      <c r="AE2082" s="23" t="s">
        <v>3429</v>
      </c>
      <c r="AH2082" s="38"/>
      <c r="AJ2082" s="43"/>
      <c r="AK2082" s="22">
        <f t="shared" si="459"/>
        <v>0.5861972146032377</v>
      </c>
      <c r="AL2082" s="22" t="str">
        <f t="shared" si="460"/>
        <v>DROP</v>
      </c>
      <c r="AM2082" s="28">
        <f t="shared" si="461"/>
        <v>122.66219755924757</v>
      </c>
      <c r="AN2082" s="22">
        <f t="shared" si="462"/>
        <v>6689.1263953311209</v>
      </c>
      <c r="AO2082" s="22" t="str">
        <f t="shared" si="463"/>
        <v>DROP</v>
      </c>
      <c r="AP2082" s="22" t="str">
        <f t="shared" si="464"/>
        <v>DROP</v>
      </c>
      <c r="AQ2082" s="22" t="str">
        <f t="shared" si="465"/>
        <v>DROP</v>
      </c>
      <c r="AR2082" s="22" t="str">
        <f t="shared" si="466"/>
        <v>DROP</v>
      </c>
      <c r="AS2082" s="22" t="str">
        <f t="shared" si="467"/>
        <v>DROP</v>
      </c>
      <c r="AT2082" s="22" t="str">
        <f t="shared" si="468"/>
        <v>DROP</v>
      </c>
      <c r="AU2082" s="22">
        <f t="shared" si="469"/>
        <v>4.1976369721115861E-2</v>
      </c>
      <c r="AV2082" s="22">
        <f t="shared" si="470"/>
        <v>6689.1263953311209</v>
      </c>
      <c r="AW2082" s="22">
        <f t="shared" si="471"/>
        <v>1.052159109269174</v>
      </c>
      <c r="AX2082" s="22" t="str">
        <f t="shared" si="472"/>
        <v>DROP</v>
      </c>
    </row>
    <row r="2083" spans="1:50" x14ac:dyDescent="0.25">
      <c r="A2083" s="23" t="s">
        <v>18</v>
      </c>
      <c r="B2083" s="22" t="s">
        <v>2101</v>
      </c>
      <c r="C2083" s="34">
        <v>1476.7831885020319</v>
      </c>
      <c r="D2083" s="32">
        <v>0</v>
      </c>
      <c r="E2083" s="32">
        <v>0.299003788133131</v>
      </c>
      <c r="F2083" s="22">
        <v>10</v>
      </c>
      <c r="H2083" s="27">
        <v>323.38693766719518</v>
      </c>
      <c r="I2083" s="27">
        <v>99.502782899774132</v>
      </c>
      <c r="J2083" s="27">
        <v>293.45141978565908</v>
      </c>
      <c r="K2083" s="27">
        <v>716.34114035262837</v>
      </c>
      <c r="M2083" s="27">
        <v>1164.4193487670996</v>
      </c>
      <c r="N2083" s="27">
        <v>57.594544351579245</v>
      </c>
      <c r="O2083" s="27">
        <v>0</v>
      </c>
      <c r="P2083" s="27">
        <v>6800</v>
      </c>
      <c r="Q2083" s="27">
        <v>6800</v>
      </c>
      <c r="R2083" s="27">
        <v>1164.4193487670996</v>
      </c>
      <c r="S2083" s="22" t="s">
        <v>3355</v>
      </c>
      <c r="T2083" s="28">
        <v>49.042526326237336</v>
      </c>
      <c r="U2083" s="22">
        <v>0.58619721460323782</v>
      </c>
      <c r="V2083" s="22">
        <v>0.10445953544201002</v>
      </c>
      <c r="W2083" s="22">
        <v>0.17123813952457345</v>
      </c>
      <c r="X2083" s="27">
        <v>-505.67275276605051</v>
      </c>
      <c r="Y2083" s="27">
        <v>-6141.2534039989514</v>
      </c>
      <c r="Z2083" s="23" t="s">
        <v>3429</v>
      </c>
      <c r="AA2083" s="23" t="s">
        <v>3429</v>
      </c>
      <c r="AB2083" s="23" t="s">
        <v>3429</v>
      </c>
      <c r="AC2083" s="23" t="s">
        <v>3429</v>
      </c>
      <c r="AD2083" s="23" t="s">
        <v>3429</v>
      </c>
      <c r="AE2083" s="23" t="s">
        <v>3429</v>
      </c>
      <c r="AH2083" s="38"/>
      <c r="AJ2083" s="43"/>
      <c r="AK2083" s="22">
        <f t="shared" si="459"/>
        <v>0.58619721460323782</v>
      </c>
      <c r="AL2083" s="22" t="str">
        <f t="shared" si="460"/>
        <v>DROP</v>
      </c>
      <c r="AM2083" s="28">
        <f t="shared" si="461"/>
        <v>49.042526326237336</v>
      </c>
      <c r="AN2083" s="22">
        <f t="shared" si="462"/>
        <v>6522.6896528630887</v>
      </c>
      <c r="AO2083" s="22" t="str">
        <f t="shared" si="463"/>
        <v>DROP</v>
      </c>
      <c r="AP2083" s="22" t="str">
        <f t="shared" si="464"/>
        <v>DROP</v>
      </c>
      <c r="AQ2083" s="22" t="str">
        <f t="shared" si="465"/>
        <v>DROP</v>
      </c>
      <c r="AR2083" s="22" t="str">
        <f t="shared" si="466"/>
        <v>DROP</v>
      </c>
      <c r="AS2083" s="22" t="str">
        <f t="shared" si="467"/>
        <v>DROP</v>
      </c>
      <c r="AT2083" s="22" t="str">
        <f t="shared" si="468"/>
        <v>DROP</v>
      </c>
      <c r="AU2083" s="22">
        <f t="shared" si="469"/>
        <v>0.10445953544201002</v>
      </c>
      <c r="AV2083" s="22">
        <f t="shared" si="470"/>
        <v>6522.6896528630887</v>
      </c>
      <c r="AW2083" s="22">
        <f t="shared" si="471"/>
        <v>1.1304572061220863</v>
      </c>
      <c r="AX2083" s="22" t="str">
        <f t="shared" si="472"/>
        <v>DROP</v>
      </c>
    </row>
    <row r="2084" spans="1:50" x14ac:dyDescent="0.25">
      <c r="A2084" s="23" t="s">
        <v>18</v>
      </c>
      <c r="B2084" s="22" t="s">
        <v>2102</v>
      </c>
      <c r="C2084" s="34">
        <v>2916.1136982645544</v>
      </c>
      <c r="D2084" s="32">
        <v>0</v>
      </c>
      <c r="E2084" s="32">
        <v>0.59042454518489818</v>
      </c>
      <c r="F2084" s="22">
        <v>10</v>
      </c>
      <c r="H2084" s="27">
        <v>638.57246352302707</v>
      </c>
      <c r="I2084" s="27">
        <v>196.48207705005044</v>
      </c>
      <c r="J2084" s="27">
        <v>579.46062202953158</v>
      </c>
      <c r="K2084" s="27">
        <v>1414.5151626026091</v>
      </c>
      <c r="M2084" s="27">
        <v>2299.3078739664688</v>
      </c>
      <c r="N2084" s="27">
        <v>113.72843423231762</v>
      </c>
      <c r="O2084" s="27">
        <v>0</v>
      </c>
      <c r="P2084" s="27">
        <v>6800</v>
      </c>
      <c r="Q2084" s="27">
        <v>6800</v>
      </c>
      <c r="R2084" s="27">
        <v>2299.3078739664688</v>
      </c>
      <c r="S2084" s="22" t="s">
        <v>3355</v>
      </c>
      <c r="T2084" s="28">
        <v>24.836198411384814</v>
      </c>
      <c r="U2084" s="22">
        <v>0.58619721460323793</v>
      </c>
      <c r="V2084" s="22">
        <v>0.20459512925020942</v>
      </c>
      <c r="W2084" s="22">
        <v>0.33813351087742188</v>
      </c>
      <c r="X2084" s="27">
        <v>-998.52114559617758</v>
      </c>
      <c r="Y2084" s="27">
        <v>-5499.2132716297083</v>
      </c>
      <c r="Z2084" s="23" t="s">
        <v>3429</v>
      </c>
      <c r="AA2084" s="23" t="s">
        <v>3429</v>
      </c>
      <c r="AB2084" s="23" t="s">
        <v>3429</v>
      </c>
      <c r="AC2084" s="23" t="s">
        <v>3429</v>
      </c>
      <c r="AD2084" s="23" t="s">
        <v>3429</v>
      </c>
      <c r="AE2084" s="23" t="s">
        <v>3429</v>
      </c>
      <c r="AH2084" s="38"/>
      <c r="AJ2084" s="43"/>
      <c r="AK2084" s="22">
        <f t="shared" si="459"/>
        <v>0.58619721460323793</v>
      </c>
      <c r="AL2084" s="22" t="str">
        <f t="shared" si="460"/>
        <v>DROP</v>
      </c>
      <c r="AM2084" s="28">
        <f t="shared" si="461"/>
        <v>24.836198411384814</v>
      </c>
      <c r="AN2084" s="22">
        <f t="shared" si="462"/>
        <v>6252.4121697398823</v>
      </c>
      <c r="AO2084" s="22" t="str">
        <f t="shared" si="463"/>
        <v>DROP</v>
      </c>
      <c r="AP2084" s="22" t="str">
        <f t="shared" si="464"/>
        <v>DROP</v>
      </c>
      <c r="AQ2084" s="22" t="str">
        <f t="shared" si="465"/>
        <v>DROP</v>
      </c>
      <c r="AR2084" s="22" t="str">
        <f t="shared" si="466"/>
        <v>DROP</v>
      </c>
      <c r="AS2084" s="22" t="str">
        <f t="shared" si="467"/>
        <v>DROP</v>
      </c>
      <c r="AT2084" s="22" t="str">
        <f t="shared" si="468"/>
        <v>DROP</v>
      </c>
      <c r="AU2084" s="22">
        <f t="shared" si="469"/>
        <v>0.20459512925020942</v>
      </c>
      <c r="AV2084" s="22">
        <f t="shared" si="470"/>
        <v>6252.4121697398823</v>
      </c>
      <c r="AW2084" s="22">
        <f t="shared" si="471"/>
        <v>1.2576058887803458</v>
      </c>
      <c r="AX2084" s="22" t="str">
        <f t="shared" si="472"/>
        <v>DROP</v>
      </c>
    </row>
    <row r="2085" spans="1:50" x14ac:dyDescent="0.25">
      <c r="A2085" s="23" t="s">
        <v>18</v>
      </c>
      <c r="B2085" s="22" t="s">
        <v>2103</v>
      </c>
      <c r="C2085" s="34">
        <v>324.61243838915374</v>
      </c>
      <c r="D2085" s="32">
        <v>0</v>
      </c>
      <c r="E2085" s="32">
        <v>6.572416960673981E-2</v>
      </c>
      <c r="F2085" s="22">
        <v>10</v>
      </c>
      <c r="H2085" s="27">
        <v>71.08384168825134</v>
      </c>
      <c r="I2085" s="27">
        <v>21.871755607108081</v>
      </c>
      <c r="J2085" s="27">
        <v>64.503700791723119</v>
      </c>
      <c r="K2085" s="27">
        <v>157.45929808708254</v>
      </c>
      <c r="M2085" s="27">
        <v>255.95158927439167</v>
      </c>
      <c r="N2085" s="27">
        <v>12.659885097176996</v>
      </c>
      <c r="O2085" s="27">
        <v>0</v>
      </c>
      <c r="P2085" s="27">
        <v>6800</v>
      </c>
      <c r="Q2085" s="27">
        <v>6800</v>
      </c>
      <c r="R2085" s="27">
        <v>255.95158927439167</v>
      </c>
      <c r="S2085" s="22" t="s">
        <v>3355</v>
      </c>
      <c r="T2085" s="28">
        <v>223.11276413083854</v>
      </c>
      <c r="U2085" s="22">
        <v>0.58619721460323782</v>
      </c>
      <c r="V2085" s="22">
        <v>2.3112749020617888E-2</v>
      </c>
      <c r="W2085" s="22">
        <v>3.7639939599175248E-2</v>
      </c>
      <c r="X2085" s="27">
        <v>-111.1521762844861</v>
      </c>
      <c r="Y2085" s="27">
        <v>-6655.2005870100938</v>
      </c>
      <c r="Z2085" s="23" t="s">
        <v>3429</v>
      </c>
      <c r="AA2085" s="23" t="s">
        <v>3429</v>
      </c>
      <c r="AB2085" s="23" t="s">
        <v>3429</v>
      </c>
      <c r="AC2085" s="23" t="s">
        <v>3429</v>
      </c>
      <c r="AD2085" s="23" t="s">
        <v>3429</v>
      </c>
      <c r="AE2085" s="23" t="s">
        <v>3429</v>
      </c>
      <c r="AH2085" s="38"/>
      <c r="AJ2085" s="43"/>
      <c r="AK2085" s="22">
        <f t="shared" si="459"/>
        <v>0.58619721460323782</v>
      </c>
      <c r="AL2085" s="22" t="str">
        <f t="shared" si="460"/>
        <v>DROP</v>
      </c>
      <c r="AM2085" s="28">
        <f t="shared" si="461"/>
        <v>223.11276413083854</v>
      </c>
      <c r="AN2085" s="22">
        <f t="shared" si="462"/>
        <v>6739.044276319285</v>
      </c>
      <c r="AO2085" s="22" t="str">
        <f t="shared" si="463"/>
        <v>DROP</v>
      </c>
      <c r="AP2085" s="22" t="str">
        <f t="shared" si="464"/>
        <v>DROP</v>
      </c>
      <c r="AQ2085" s="22" t="str">
        <f t="shared" si="465"/>
        <v>DROP</v>
      </c>
      <c r="AR2085" s="22" t="str">
        <f t="shared" si="466"/>
        <v>DROP</v>
      </c>
      <c r="AS2085" s="22" t="str">
        <f t="shared" si="467"/>
        <v>DROP</v>
      </c>
      <c r="AT2085" s="22" t="str">
        <f t="shared" si="468"/>
        <v>DROP</v>
      </c>
      <c r="AU2085" s="22">
        <f t="shared" si="469"/>
        <v>2.3112749020617888E-2</v>
      </c>
      <c r="AV2085" s="22">
        <f t="shared" si="470"/>
        <v>6739.044276319285</v>
      </c>
      <c r="AW2085" s="22">
        <f t="shared" si="471"/>
        <v>1.0286758625873054</v>
      </c>
      <c r="AX2085" s="22" t="str">
        <f t="shared" si="472"/>
        <v>DROP</v>
      </c>
    </row>
    <row r="2086" spans="1:50" x14ac:dyDescent="0.25">
      <c r="A2086" s="23" t="s">
        <v>18</v>
      </c>
      <c r="B2086" s="22" t="s">
        <v>2104</v>
      </c>
      <c r="C2086" s="34">
        <v>489.6896762660362</v>
      </c>
      <c r="D2086" s="32">
        <v>0</v>
      </c>
      <c r="E2086" s="32">
        <v>9.9147301616935982E-2</v>
      </c>
      <c r="F2086" s="22">
        <v>10</v>
      </c>
      <c r="H2086" s="27">
        <v>107.2325619954711</v>
      </c>
      <c r="I2086" s="27">
        <v>32.994339267353482</v>
      </c>
      <c r="J2086" s="27">
        <v>97.306179995459985</v>
      </c>
      <c r="K2086" s="27">
        <v>237.53308125828457</v>
      </c>
      <c r="M2086" s="27">
        <v>386.11228674268267</v>
      </c>
      <c r="N2086" s="27">
        <v>19.09789737437541</v>
      </c>
      <c r="O2086" s="27">
        <v>0</v>
      </c>
      <c r="P2086" s="27">
        <v>6800</v>
      </c>
      <c r="Q2086" s="27">
        <v>6800</v>
      </c>
      <c r="R2086" s="27">
        <v>386.11228674268267</v>
      </c>
      <c r="S2086" s="22" t="s">
        <v>3355</v>
      </c>
      <c r="T2086" s="28">
        <v>147.90015373105155</v>
      </c>
      <c r="U2086" s="22">
        <v>0.5861972146032377</v>
      </c>
      <c r="V2086" s="22">
        <v>3.4833505081331102E-2</v>
      </c>
      <c r="W2086" s="22">
        <v>5.6781218638629803E-2</v>
      </c>
      <c r="X2086" s="27">
        <v>-167.67710285877351</v>
      </c>
      <c r="Y2086" s="27">
        <v>-6581.5648161160916</v>
      </c>
      <c r="Z2086" s="23" t="s">
        <v>3429</v>
      </c>
      <c r="AA2086" s="23" t="s">
        <v>3429</v>
      </c>
      <c r="AB2086" s="23" t="s">
        <v>3429</v>
      </c>
      <c r="AC2086" s="23" t="s">
        <v>3429</v>
      </c>
      <c r="AD2086" s="23" t="s">
        <v>3429</v>
      </c>
      <c r="AE2086" s="23" t="s">
        <v>3429</v>
      </c>
      <c r="AH2086" s="38"/>
      <c r="AJ2086" s="43"/>
      <c r="AK2086" s="22">
        <f t="shared" si="459"/>
        <v>0.5861972146032377</v>
      </c>
      <c r="AL2086" s="22" t="str">
        <f t="shared" si="460"/>
        <v>DROP</v>
      </c>
      <c r="AM2086" s="28">
        <f t="shared" si="461"/>
        <v>147.90015373105155</v>
      </c>
      <c r="AN2086" s="22">
        <f t="shared" si="462"/>
        <v>6708.0460725907633</v>
      </c>
      <c r="AO2086" s="22" t="str">
        <f t="shared" si="463"/>
        <v>DROP</v>
      </c>
      <c r="AP2086" s="22" t="str">
        <f t="shared" si="464"/>
        <v>DROP</v>
      </c>
      <c r="AQ2086" s="22" t="str">
        <f t="shared" si="465"/>
        <v>DROP</v>
      </c>
      <c r="AR2086" s="22" t="str">
        <f t="shared" si="466"/>
        <v>DROP</v>
      </c>
      <c r="AS2086" s="22" t="str">
        <f t="shared" si="467"/>
        <v>DROP</v>
      </c>
      <c r="AT2086" s="22" t="str">
        <f t="shared" si="468"/>
        <v>DROP</v>
      </c>
      <c r="AU2086" s="22">
        <f t="shared" si="469"/>
        <v>3.4833505081331102E-2</v>
      </c>
      <c r="AV2086" s="22">
        <f t="shared" si="470"/>
        <v>6708.0460725907633</v>
      </c>
      <c r="AW2086" s="22">
        <f t="shared" si="471"/>
        <v>1.0432585822549185</v>
      </c>
      <c r="AX2086" s="22" t="str">
        <f t="shared" si="472"/>
        <v>DROP</v>
      </c>
    </row>
    <row r="2087" spans="1:50" x14ac:dyDescent="0.25">
      <c r="A2087" s="23" t="s">
        <v>18</v>
      </c>
      <c r="B2087" s="22" t="s">
        <v>2105</v>
      </c>
      <c r="C2087" s="34">
        <v>748.37984487410984</v>
      </c>
      <c r="D2087" s="32">
        <v>0</v>
      </c>
      <c r="E2087" s="32">
        <v>0.15152421176111994</v>
      </c>
      <c r="F2087" s="22">
        <v>10</v>
      </c>
      <c r="H2087" s="27">
        <v>163.88070241453451</v>
      </c>
      <c r="I2087" s="27">
        <v>50.424380376789969</v>
      </c>
      <c r="J2087" s="27">
        <v>148.71047404056807</v>
      </c>
      <c r="K2087" s="27">
        <v>363.01555683189258</v>
      </c>
      <c r="M2087" s="27">
        <v>590.08524635404524</v>
      </c>
      <c r="N2087" s="27">
        <v>29.186813950090283</v>
      </c>
      <c r="O2087" s="27">
        <v>0</v>
      </c>
      <c r="P2087" s="27">
        <v>6800</v>
      </c>
      <c r="Q2087" s="27">
        <v>6800</v>
      </c>
      <c r="R2087" s="27">
        <v>590.08524635404524</v>
      </c>
      <c r="S2087" s="22" t="s">
        <v>3355</v>
      </c>
      <c r="T2087" s="28">
        <v>96.775960625234035</v>
      </c>
      <c r="U2087" s="22">
        <v>0.58619721460323793</v>
      </c>
      <c r="V2087" s="22">
        <v>5.3156483593384041E-2</v>
      </c>
      <c r="W2087" s="22">
        <v>8.6777242110889011E-2</v>
      </c>
      <c r="X2087" s="27">
        <v>-256.25650347224291</v>
      </c>
      <c r="Y2087" s="27">
        <v>-6466.1712571181979</v>
      </c>
      <c r="Z2087" s="23" t="s">
        <v>3429</v>
      </c>
      <c r="AA2087" s="23" t="s">
        <v>3429</v>
      </c>
      <c r="AB2087" s="23" t="s">
        <v>3429</v>
      </c>
      <c r="AC2087" s="23" t="s">
        <v>3429</v>
      </c>
      <c r="AD2087" s="23" t="s">
        <v>3429</v>
      </c>
      <c r="AE2087" s="23" t="s">
        <v>3429</v>
      </c>
      <c r="AH2087" s="38"/>
      <c r="AJ2087" s="43"/>
      <c r="AK2087" s="22">
        <f t="shared" si="459"/>
        <v>0.58619721460323793</v>
      </c>
      <c r="AL2087" s="22" t="str">
        <f t="shared" si="460"/>
        <v>DROP</v>
      </c>
      <c r="AM2087" s="28">
        <f t="shared" si="461"/>
        <v>96.775960625234035</v>
      </c>
      <c r="AN2087" s="22">
        <f t="shared" si="462"/>
        <v>6659.4692327295397</v>
      </c>
      <c r="AO2087" s="22" t="str">
        <f t="shared" si="463"/>
        <v>DROP</v>
      </c>
      <c r="AP2087" s="22" t="str">
        <f t="shared" si="464"/>
        <v>DROP</v>
      </c>
      <c r="AQ2087" s="22" t="str">
        <f t="shared" si="465"/>
        <v>DROP</v>
      </c>
      <c r="AR2087" s="22" t="str">
        <f t="shared" si="466"/>
        <v>DROP</v>
      </c>
      <c r="AS2087" s="22" t="str">
        <f t="shared" si="467"/>
        <v>DROP</v>
      </c>
      <c r="AT2087" s="22" t="str">
        <f t="shared" si="468"/>
        <v>DROP</v>
      </c>
      <c r="AU2087" s="22">
        <f t="shared" si="469"/>
        <v>5.3156483593384041E-2</v>
      </c>
      <c r="AV2087" s="22">
        <f t="shared" si="470"/>
        <v>6659.4692327295397</v>
      </c>
      <c r="AW2087" s="22">
        <f t="shared" si="471"/>
        <v>1.0661109528064094</v>
      </c>
      <c r="AX2087" s="22" t="str">
        <f t="shared" si="472"/>
        <v>DROP</v>
      </c>
    </row>
    <row r="2088" spans="1:50" x14ac:dyDescent="0.25">
      <c r="A2088" s="23" t="s">
        <v>18</v>
      </c>
      <c r="B2088" s="22" t="s">
        <v>2106</v>
      </c>
      <c r="C2088" s="34">
        <v>163.90535582680653</v>
      </c>
      <c r="D2088" s="32">
        <v>0</v>
      </c>
      <c r="E2088" s="32">
        <v>3.318586145149395E-2</v>
      </c>
      <c r="F2088" s="22">
        <v>10</v>
      </c>
      <c r="H2088" s="27">
        <v>35.89210081802743</v>
      </c>
      <c r="I2088" s="27">
        <v>11.04362452384629</v>
      </c>
      <c r="J2088" s="27">
        <v>32.569614654564326</v>
      </c>
      <c r="K2088" s="27">
        <v>79.505339996438039</v>
      </c>
      <c r="M2088" s="27">
        <v>129.23668767172396</v>
      </c>
      <c r="N2088" s="27">
        <v>6.3923088772454548</v>
      </c>
      <c r="O2088" s="27">
        <v>0</v>
      </c>
      <c r="P2088" s="27">
        <v>6800</v>
      </c>
      <c r="Q2088" s="27">
        <v>6800</v>
      </c>
      <c r="R2088" s="27">
        <v>129.23668767172396</v>
      </c>
      <c r="S2088" s="22" t="s">
        <v>3355</v>
      </c>
      <c r="T2088" s="28">
        <v>441.87194515342719</v>
      </c>
      <c r="U2088" s="22">
        <v>0.58619721460323793</v>
      </c>
      <c r="V2088" s="22">
        <v>1.1680981111350738E-2</v>
      </c>
      <c r="W2088" s="22">
        <v>1.9005395245841758E-2</v>
      </c>
      <c r="X2088" s="27">
        <v>-56.123656552531372</v>
      </c>
      <c r="Y2088" s="27">
        <v>-6726.8869688808072</v>
      </c>
      <c r="Z2088" s="23" t="s">
        <v>3429</v>
      </c>
      <c r="AA2088" s="23" t="s">
        <v>3429</v>
      </c>
      <c r="AB2088" s="23" t="s">
        <v>3429</v>
      </c>
      <c r="AC2088" s="23" t="s">
        <v>3429</v>
      </c>
      <c r="AD2088" s="23" t="s">
        <v>3429</v>
      </c>
      <c r="AE2088" s="23" t="s">
        <v>3429</v>
      </c>
      <c r="AH2088" s="38"/>
      <c r="AJ2088" s="43"/>
      <c r="AK2088" s="22">
        <f t="shared" si="459"/>
        <v>0.58619721460323793</v>
      </c>
      <c r="AL2088" s="22" t="str">
        <f t="shared" si="460"/>
        <v>DROP</v>
      </c>
      <c r="AM2088" s="28">
        <f t="shared" si="461"/>
        <v>441.87194515342719</v>
      </c>
      <c r="AN2088" s="22">
        <f t="shared" si="462"/>
        <v>6769.2218522828425</v>
      </c>
      <c r="AO2088" s="22" t="str">
        <f t="shared" si="463"/>
        <v>DROP</v>
      </c>
      <c r="AP2088" s="22" t="str">
        <f t="shared" si="464"/>
        <v>DROP</v>
      </c>
      <c r="AQ2088" s="22" t="str">
        <f t="shared" si="465"/>
        <v>DROP</v>
      </c>
      <c r="AR2088" s="22" t="str">
        <f t="shared" si="466"/>
        <v>DROP</v>
      </c>
      <c r="AS2088" s="22" t="str">
        <f t="shared" si="467"/>
        <v>DROP</v>
      </c>
      <c r="AT2088" s="22" t="str">
        <f t="shared" si="468"/>
        <v>DROP</v>
      </c>
      <c r="AU2088" s="22">
        <f t="shared" si="469"/>
        <v>1.1680981111350738E-2</v>
      </c>
      <c r="AV2088" s="22">
        <f t="shared" si="470"/>
        <v>6769.2218522828425</v>
      </c>
      <c r="AW2088" s="22">
        <f t="shared" si="471"/>
        <v>1.0144791970521421</v>
      </c>
      <c r="AX2088" s="22" t="str">
        <f t="shared" si="472"/>
        <v>DROP</v>
      </c>
    </row>
    <row r="2089" spans="1:50" x14ac:dyDescent="0.25">
      <c r="A2089" s="23" t="s">
        <v>18</v>
      </c>
      <c r="B2089" s="22" t="s">
        <v>2107</v>
      </c>
      <c r="C2089" s="34">
        <v>1295.4284179153842</v>
      </c>
      <c r="D2089" s="32">
        <v>0</v>
      </c>
      <c r="E2089" s="32">
        <v>0.26228494963089544</v>
      </c>
      <c r="F2089" s="22">
        <v>10</v>
      </c>
      <c r="H2089" s="27">
        <v>283.67375272036372</v>
      </c>
      <c r="I2089" s="27">
        <v>87.28345070123676</v>
      </c>
      <c r="J2089" s="27">
        <v>257.41443390451786</v>
      </c>
      <c r="K2089" s="27">
        <v>628.37163732611839</v>
      </c>
      <c r="M2089" s="27">
        <v>1021.4240834455102</v>
      </c>
      <c r="N2089" s="27">
        <v>50.521708298699984</v>
      </c>
      <c r="O2089" s="27">
        <v>0</v>
      </c>
      <c r="P2089" s="27">
        <v>6800</v>
      </c>
      <c r="Q2089" s="27">
        <v>6800</v>
      </c>
      <c r="R2089" s="27">
        <v>1021.4240834455102</v>
      </c>
      <c r="S2089" s="22" t="s">
        <v>3355</v>
      </c>
      <c r="T2089" s="28">
        <v>55.908282849625074</v>
      </c>
      <c r="U2089" s="22">
        <v>0.58619721460323782</v>
      </c>
      <c r="V2089" s="22">
        <v>9.1726099716596912E-2</v>
      </c>
      <c r="W2089" s="22">
        <v>0.15020942403610443</v>
      </c>
      <c r="X2089" s="27">
        <v>-443.57415441809167</v>
      </c>
      <c r="Y2089" s="27">
        <v>-6222.1500709725815</v>
      </c>
      <c r="Z2089" s="23" t="s">
        <v>3429</v>
      </c>
      <c r="AA2089" s="23" t="s">
        <v>3429</v>
      </c>
      <c r="AB2089" s="23" t="s">
        <v>3429</v>
      </c>
      <c r="AC2089" s="23" t="s">
        <v>3429</v>
      </c>
      <c r="AD2089" s="23" t="s">
        <v>3429</v>
      </c>
      <c r="AE2089" s="23" t="s">
        <v>3429</v>
      </c>
      <c r="AH2089" s="38"/>
      <c r="AJ2089" s="43"/>
      <c r="AK2089" s="22">
        <f t="shared" si="459"/>
        <v>0.58619721460323782</v>
      </c>
      <c r="AL2089" s="22" t="str">
        <f t="shared" si="460"/>
        <v>DROP</v>
      </c>
      <c r="AM2089" s="28">
        <f t="shared" si="461"/>
        <v>55.908282849625074</v>
      </c>
      <c r="AN2089" s="22">
        <f t="shared" si="462"/>
        <v>6556.7444516838495</v>
      </c>
      <c r="AO2089" s="22" t="str">
        <f t="shared" si="463"/>
        <v>DROP</v>
      </c>
      <c r="AP2089" s="22" t="str">
        <f t="shared" si="464"/>
        <v>DROP</v>
      </c>
      <c r="AQ2089" s="22" t="str">
        <f t="shared" si="465"/>
        <v>DROP</v>
      </c>
      <c r="AR2089" s="22" t="str">
        <f t="shared" si="466"/>
        <v>DROP</v>
      </c>
      <c r="AS2089" s="22" t="str">
        <f t="shared" si="467"/>
        <v>DROP</v>
      </c>
      <c r="AT2089" s="22" t="str">
        <f t="shared" si="468"/>
        <v>DROP</v>
      </c>
      <c r="AU2089" s="22">
        <f t="shared" si="469"/>
        <v>9.1726099716596912E-2</v>
      </c>
      <c r="AV2089" s="22">
        <f t="shared" si="470"/>
        <v>6556.7444516838495</v>
      </c>
      <c r="AW2089" s="22">
        <f t="shared" si="471"/>
        <v>1.1144365492837294</v>
      </c>
      <c r="AX2089" s="22" t="str">
        <f t="shared" si="472"/>
        <v>DROP</v>
      </c>
    </row>
    <row r="2090" spans="1:50" x14ac:dyDescent="0.25">
      <c r="A2090" s="23" t="s">
        <v>18</v>
      </c>
      <c r="B2090" s="22" t="s">
        <v>2108</v>
      </c>
      <c r="C2090" s="34">
        <v>1550.2053513032915</v>
      </c>
      <c r="D2090" s="32">
        <v>0</v>
      </c>
      <c r="E2090" s="32">
        <v>0.31386954837568393</v>
      </c>
      <c r="F2090" s="22">
        <v>10</v>
      </c>
      <c r="H2090" s="27">
        <v>339.46497036019048</v>
      </c>
      <c r="I2090" s="27">
        <v>104.4498256221768</v>
      </c>
      <c r="J2090" s="27">
        <v>308.04112942314362</v>
      </c>
      <c r="K2090" s="27">
        <v>751.95592540551092</v>
      </c>
      <c r="M2090" s="27">
        <v>1222.311521199558</v>
      </c>
      <c r="N2090" s="27">
        <v>60.458008700828373</v>
      </c>
      <c r="O2090" s="27">
        <v>0</v>
      </c>
      <c r="P2090" s="27">
        <v>6800</v>
      </c>
      <c r="Q2090" s="27">
        <v>6800</v>
      </c>
      <c r="R2090" s="27">
        <v>1222.311521199558</v>
      </c>
      <c r="S2090" s="22" t="s">
        <v>3355</v>
      </c>
      <c r="T2090" s="28">
        <v>46.719731898336036</v>
      </c>
      <c r="U2090" s="22">
        <v>0.58619721460323759</v>
      </c>
      <c r="V2090" s="22">
        <v>0.10960724844490514</v>
      </c>
      <c r="W2090" s="22">
        <v>0.17975169429405266</v>
      </c>
      <c r="X2090" s="27">
        <v>-530.81360449487534</v>
      </c>
      <c r="Y2090" s="27">
        <v>-6108.5020832953169</v>
      </c>
      <c r="Z2090" s="23" t="s">
        <v>3429</v>
      </c>
      <c r="AA2090" s="23" t="s">
        <v>3429</v>
      </c>
      <c r="AB2090" s="23" t="s">
        <v>3429</v>
      </c>
      <c r="AC2090" s="23" t="s">
        <v>3429</v>
      </c>
      <c r="AD2090" s="23" t="s">
        <v>3429</v>
      </c>
      <c r="AE2090" s="23" t="s">
        <v>3429</v>
      </c>
      <c r="AH2090" s="38"/>
      <c r="AJ2090" s="43"/>
      <c r="AK2090" s="22">
        <f t="shared" si="459"/>
        <v>0.58619721460323759</v>
      </c>
      <c r="AL2090" s="22" t="str">
        <f t="shared" si="460"/>
        <v>DROP</v>
      </c>
      <c r="AM2090" s="28">
        <f t="shared" si="461"/>
        <v>46.719731898336036</v>
      </c>
      <c r="AN2090" s="22">
        <f t="shared" si="462"/>
        <v>6508.9024391322682</v>
      </c>
      <c r="AO2090" s="22" t="str">
        <f t="shared" si="463"/>
        <v>DROP</v>
      </c>
      <c r="AP2090" s="22" t="str">
        <f t="shared" si="464"/>
        <v>DROP</v>
      </c>
      <c r="AQ2090" s="22" t="str">
        <f t="shared" si="465"/>
        <v>DROP</v>
      </c>
      <c r="AR2090" s="22" t="str">
        <f t="shared" si="466"/>
        <v>DROP</v>
      </c>
      <c r="AS2090" s="22" t="str">
        <f t="shared" si="467"/>
        <v>DROP</v>
      </c>
      <c r="AT2090" s="22" t="str">
        <f t="shared" si="468"/>
        <v>DROP</v>
      </c>
      <c r="AU2090" s="22">
        <f t="shared" si="469"/>
        <v>0.10960724844490514</v>
      </c>
      <c r="AV2090" s="22">
        <f t="shared" si="470"/>
        <v>6508.9024391322682</v>
      </c>
      <c r="AW2090" s="22">
        <f t="shared" si="471"/>
        <v>1.1369432294605628</v>
      </c>
      <c r="AX2090" s="22" t="str">
        <f t="shared" si="472"/>
        <v>DROP</v>
      </c>
    </row>
    <row r="2091" spans="1:50" x14ac:dyDescent="0.25">
      <c r="A2091" s="23" t="s">
        <v>18</v>
      </c>
      <c r="B2091" s="22" t="s">
        <v>2109</v>
      </c>
      <c r="C2091" s="34">
        <v>4901.5790543901094</v>
      </c>
      <c r="D2091" s="32">
        <v>0</v>
      </c>
      <c r="E2091" s="32">
        <v>0.9924210381777625</v>
      </c>
      <c r="F2091" s="22">
        <v>10</v>
      </c>
      <c r="H2091" s="27">
        <v>1073.3509512257715</v>
      </c>
      <c r="I2091" s="27">
        <v>330.25887639591599</v>
      </c>
      <c r="J2091" s="27">
        <v>973.99221761282001</v>
      </c>
      <c r="K2091" s="27">
        <v>2377.6020452345074</v>
      </c>
      <c r="M2091" s="27">
        <v>3864.814777741854</v>
      </c>
      <c r="N2091" s="27">
        <v>191.16158312121428</v>
      </c>
      <c r="O2091" s="27">
        <v>0</v>
      </c>
      <c r="P2091" s="27">
        <v>6800</v>
      </c>
      <c r="Q2091" s="27">
        <v>6800</v>
      </c>
      <c r="R2091" s="27">
        <v>3864.814777741854</v>
      </c>
      <c r="S2091" s="22" t="s">
        <v>3355</v>
      </c>
      <c r="T2091" s="28">
        <v>14.775887034890902</v>
      </c>
      <c r="U2091" s="22">
        <v>0.58619721460323782</v>
      </c>
      <c r="V2091" s="22">
        <v>0.34008683921349497</v>
      </c>
      <c r="W2091" s="22">
        <v>0.56835511437380204</v>
      </c>
      <c r="X2091" s="27">
        <v>-1678.3743156285609</v>
      </c>
      <c r="Y2091" s="27">
        <v>-4613.5595378867065</v>
      </c>
      <c r="Z2091" s="23" t="s">
        <v>3429</v>
      </c>
      <c r="AA2091" s="23" t="s">
        <v>3429</v>
      </c>
      <c r="AB2091" s="23" t="s">
        <v>3429</v>
      </c>
      <c r="AC2091" s="23" t="s">
        <v>3429</v>
      </c>
      <c r="AD2091" s="23" t="s">
        <v>3429</v>
      </c>
      <c r="AE2091" s="23" t="s">
        <v>3429</v>
      </c>
      <c r="AH2091" s="38"/>
      <c r="AJ2091" s="43"/>
      <c r="AK2091" s="22">
        <f t="shared" si="459"/>
        <v>0.58619721460323782</v>
      </c>
      <c r="AL2091" s="22" t="str">
        <f t="shared" si="460"/>
        <v>DROP</v>
      </c>
      <c r="AM2091" s="28">
        <f t="shared" si="461"/>
        <v>14.775887034890902</v>
      </c>
      <c r="AN2091" s="22">
        <f t="shared" si="462"/>
        <v>5879.5814851666255</v>
      </c>
      <c r="AO2091" s="22" t="str">
        <f t="shared" si="463"/>
        <v>DROP</v>
      </c>
      <c r="AP2091" s="22" t="str">
        <f t="shared" si="464"/>
        <v>DROP</v>
      </c>
      <c r="AQ2091" s="22" t="str">
        <f t="shared" si="465"/>
        <v>DROP</v>
      </c>
      <c r="AR2091" s="22" t="str">
        <f t="shared" si="466"/>
        <v>DROP</v>
      </c>
      <c r="AS2091" s="22" t="str">
        <f t="shared" si="467"/>
        <v>DROP</v>
      </c>
      <c r="AT2091" s="22" t="str">
        <f t="shared" si="468"/>
        <v>DROP</v>
      </c>
      <c r="AU2091" s="22">
        <f t="shared" si="469"/>
        <v>0.34008683921349497</v>
      </c>
      <c r="AV2091" s="22">
        <f t="shared" si="470"/>
        <v>5879.5814851666255</v>
      </c>
      <c r="AW2091" s="22">
        <f t="shared" si="471"/>
        <v>1.4329994504277177</v>
      </c>
      <c r="AX2091" s="22" t="str">
        <f t="shared" si="472"/>
        <v>DROP</v>
      </c>
    </row>
    <row r="2092" spans="1:50" x14ac:dyDescent="0.25">
      <c r="A2092" s="23" t="s">
        <v>18</v>
      </c>
      <c r="B2092" s="22" t="s">
        <v>2110</v>
      </c>
      <c r="C2092" s="34">
        <v>537.31262883397176</v>
      </c>
      <c r="D2092" s="32">
        <v>0</v>
      </c>
      <c r="E2092" s="32">
        <v>0.10878950456911129</v>
      </c>
      <c r="F2092" s="22">
        <v>10</v>
      </c>
      <c r="H2092" s="27">
        <v>117.66106694699101</v>
      </c>
      <c r="I2092" s="27">
        <v>36.203081313787621</v>
      </c>
      <c r="J2092" s="27">
        <v>106.76933149545864</v>
      </c>
      <c r="K2092" s="27">
        <v>260.63347975623725</v>
      </c>
      <c r="M2092" s="27">
        <v>423.66220459607501</v>
      </c>
      <c r="N2092" s="27">
        <v>20.9551925245249</v>
      </c>
      <c r="O2092" s="27">
        <v>0</v>
      </c>
      <c r="P2092" s="27">
        <v>6800</v>
      </c>
      <c r="Q2092" s="27">
        <v>6800</v>
      </c>
      <c r="R2092" s="27">
        <v>423.66220459607501</v>
      </c>
      <c r="S2092" s="22" t="s">
        <v>3355</v>
      </c>
      <c r="T2092" s="28">
        <v>134.79150593840745</v>
      </c>
      <c r="U2092" s="22">
        <v>0.5861972146032377</v>
      </c>
      <c r="V2092" s="22">
        <v>3.8210701052820345E-2</v>
      </c>
      <c r="W2092" s="22">
        <v>6.230326538177574E-2</v>
      </c>
      <c r="X2092" s="27">
        <v>-183.98391736436264</v>
      </c>
      <c r="Y2092" s="27">
        <v>-6560.3217127682874</v>
      </c>
      <c r="Z2092" s="23" t="s">
        <v>3429</v>
      </c>
      <c r="AA2092" s="23" t="s">
        <v>3429</v>
      </c>
      <c r="AB2092" s="23" t="s">
        <v>3429</v>
      </c>
      <c r="AC2092" s="23" t="s">
        <v>3429</v>
      </c>
      <c r="AD2092" s="23" t="s">
        <v>3429</v>
      </c>
      <c r="AE2092" s="23" t="s">
        <v>3429</v>
      </c>
      <c r="AH2092" s="38"/>
      <c r="AJ2092" s="43"/>
      <c r="AK2092" s="22">
        <f t="shared" si="459"/>
        <v>0.5861972146032377</v>
      </c>
      <c r="AL2092" s="22" t="str">
        <f t="shared" si="460"/>
        <v>DROP</v>
      </c>
      <c r="AM2092" s="28">
        <f t="shared" si="461"/>
        <v>134.79150593840745</v>
      </c>
      <c r="AN2092" s="22">
        <f t="shared" si="462"/>
        <v>6699.1034345575572</v>
      </c>
      <c r="AO2092" s="22" t="str">
        <f t="shared" si="463"/>
        <v>DROP</v>
      </c>
      <c r="AP2092" s="22" t="str">
        <f t="shared" si="464"/>
        <v>DROP</v>
      </c>
      <c r="AQ2092" s="22" t="str">
        <f t="shared" si="465"/>
        <v>DROP</v>
      </c>
      <c r="AR2092" s="22" t="str">
        <f t="shared" si="466"/>
        <v>DROP</v>
      </c>
      <c r="AS2092" s="22" t="str">
        <f t="shared" si="467"/>
        <v>DROP</v>
      </c>
      <c r="AT2092" s="22" t="str">
        <f t="shared" si="468"/>
        <v>DROP</v>
      </c>
      <c r="AU2092" s="22">
        <f t="shared" si="469"/>
        <v>3.8210701052820345E-2</v>
      </c>
      <c r="AV2092" s="22">
        <f t="shared" si="470"/>
        <v>6699.1034345575572</v>
      </c>
      <c r="AW2092" s="22">
        <f t="shared" si="471"/>
        <v>1.0474655351696518</v>
      </c>
      <c r="AX2092" s="22" t="str">
        <f t="shared" si="472"/>
        <v>DROP</v>
      </c>
    </row>
    <row r="2093" spans="1:50" x14ac:dyDescent="0.25">
      <c r="A2093" s="23" t="s">
        <v>18</v>
      </c>
      <c r="B2093" s="22" t="s">
        <v>2111</v>
      </c>
      <c r="C2093" s="34">
        <v>901.1833448045121</v>
      </c>
      <c r="D2093" s="32">
        <v>0</v>
      </c>
      <c r="E2093" s="32">
        <v>0.18246228423845842</v>
      </c>
      <c r="F2093" s="22">
        <v>10</v>
      </c>
      <c r="H2093" s="27">
        <v>197.34171164869696</v>
      </c>
      <c r="I2093" s="27">
        <v>60.719983413362272</v>
      </c>
      <c r="J2093" s="27">
        <v>179.0740401699185</v>
      </c>
      <c r="K2093" s="27">
        <v>437.13573523197772</v>
      </c>
      <c r="M2093" s="27">
        <v>710.56830254238957</v>
      </c>
      <c r="N2093" s="27">
        <v>35.146150447375973</v>
      </c>
      <c r="O2093" s="27">
        <v>0</v>
      </c>
      <c r="P2093" s="27">
        <v>6800</v>
      </c>
      <c r="Q2093" s="27">
        <v>6800</v>
      </c>
      <c r="R2093" s="27">
        <v>710.56830254238957</v>
      </c>
      <c r="S2093" s="22" t="s">
        <v>3355</v>
      </c>
      <c r="T2093" s="28">
        <v>80.366752024213611</v>
      </c>
      <c r="U2093" s="22">
        <v>0.58619721460323793</v>
      </c>
      <c r="V2093" s="22">
        <v>6.3954116797248897E-2</v>
      </c>
      <c r="W2093" s="22">
        <v>0.10449533860917494</v>
      </c>
      <c r="X2093" s="27">
        <v>-308.57871775778779</v>
      </c>
      <c r="Y2093" s="27">
        <v>-6398.010415215399</v>
      </c>
      <c r="Z2093" s="23" t="s">
        <v>3429</v>
      </c>
      <c r="AA2093" s="23" t="s">
        <v>3429</v>
      </c>
      <c r="AB2093" s="23" t="s">
        <v>3429</v>
      </c>
      <c r="AC2093" s="23" t="s">
        <v>3429</v>
      </c>
      <c r="AD2093" s="23" t="s">
        <v>3429</v>
      </c>
      <c r="AE2093" s="23" t="s">
        <v>3429</v>
      </c>
      <c r="AH2093" s="38"/>
      <c r="AJ2093" s="43"/>
      <c r="AK2093" s="22">
        <f t="shared" si="459"/>
        <v>0.58619721460323793</v>
      </c>
      <c r="AL2093" s="22" t="str">
        <f t="shared" si="460"/>
        <v>DROP</v>
      </c>
      <c r="AM2093" s="28">
        <f t="shared" si="461"/>
        <v>80.366752024213611</v>
      </c>
      <c r="AN2093" s="22">
        <f t="shared" si="462"/>
        <v>6630.7757915126085</v>
      </c>
      <c r="AO2093" s="22" t="str">
        <f t="shared" si="463"/>
        <v>DROP</v>
      </c>
      <c r="AP2093" s="22" t="str">
        <f t="shared" si="464"/>
        <v>DROP</v>
      </c>
      <c r="AQ2093" s="22" t="str">
        <f t="shared" si="465"/>
        <v>DROP</v>
      </c>
      <c r="AR2093" s="22" t="str">
        <f t="shared" si="466"/>
        <v>DROP</v>
      </c>
      <c r="AS2093" s="22" t="str">
        <f t="shared" si="467"/>
        <v>DROP</v>
      </c>
      <c r="AT2093" s="22" t="str">
        <f t="shared" si="468"/>
        <v>DROP</v>
      </c>
      <c r="AU2093" s="22">
        <f t="shared" si="469"/>
        <v>6.3954116797248897E-2</v>
      </c>
      <c r="AV2093" s="22">
        <f t="shared" si="470"/>
        <v>6630.7757915126085</v>
      </c>
      <c r="AW2093" s="22">
        <f t="shared" si="471"/>
        <v>1.0796094255963233</v>
      </c>
      <c r="AX2093" s="22" t="str">
        <f t="shared" si="472"/>
        <v>DROP</v>
      </c>
    </row>
    <row r="2094" spans="1:50" x14ac:dyDescent="0.25">
      <c r="A2094" s="23" t="s">
        <v>18</v>
      </c>
      <c r="B2094" s="22" t="s">
        <v>2112</v>
      </c>
      <c r="C2094" s="34">
        <v>1639.370137664434</v>
      </c>
      <c r="D2094" s="32">
        <v>0</v>
      </c>
      <c r="E2094" s="32">
        <v>0.33192271223727016</v>
      </c>
      <c r="F2094" s="22">
        <v>10</v>
      </c>
      <c r="H2094" s="27">
        <v>358.99033294122574</v>
      </c>
      <c r="I2094" s="27">
        <v>110.45757574330116</v>
      </c>
      <c r="J2094" s="27">
        <v>325.75905400156682</v>
      </c>
      <c r="K2094" s="27">
        <v>795.20696268609368</v>
      </c>
      <c r="M2094" s="27">
        <v>1292.6164943844931</v>
      </c>
      <c r="N2094" s="27">
        <v>63.935435368912927</v>
      </c>
      <c r="O2094" s="27">
        <v>0</v>
      </c>
      <c r="P2094" s="27">
        <v>6800</v>
      </c>
      <c r="Q2094" s="27">
        <v>6800</v>
      </c>
      <c r="R2094" s="27">
        <v>1292.6164943844931</v>
      </c>
      <c r="S2094" s="22" t="s">
        <v>3355</v>
      </c>
      <c r="T2094" s="28">
        <v>44.178661509253665</v>
      </c>
      <c r="U2094" s="22">
        <v>0.5861972146032377</v>
      </c>
      <c r="V2094" s="22">
        <v>0.11585291997190152</v>
      </c>
      <c r="W2094" s="22">
        <v>0.19009066093889604</v>
      </c>
      <c r="X2094" s="27">
        <v>-561.34496706731238</v>
      </c>
      <c r="Y2094" s="27">
        <v>-6068.7284726828193</v>
      </c>
      <c r="Z2094" s="23" t="s">
        <v>3429</v>
      </c>
      <c r="AA2094" s="23" t="s">
        <v>3429</v>
      </c>
      <c r="AB2094" s="23" t="s">
        <v>3429</v>
      </c>
      <c r="AC2094" s="23" t="s">
        <v>3429</v>
      </c>
      <c r="AD2094" s="23" t="s">
        <v>3429</v>
      </c>
      <c r="AE2094" s="23" t="s">
        <v>3429</v>
      </c>
      <c r="AH2094" s="38"/>
      <c r="AJ2094" s="43"/>
      <c r="AK2094" s="22">
        <f t="shared" si="459"/>
        <v>0.5861972146032377</v>
      </c>
      <c r="AL2094" s="22" t="str">
        <f t="shared" si="460"/>
        <v>DROP</v>
      </c>
      <c r="AM2094" s="28">
        <f t="shared" si="461"/>
        <v>44.178661509253665</v>
      </c>
      <c r="AN2094" s="22">
        <f t="shared" si="462"/>
        <v>6492.1590755493726</v>
      </c>
      <c r="AO2094" s="22" t="str">
        <f t="shared" si="463"/>
        <v>DROP</v>
      </c>
      <c r="AP2094" s="22" t="str">
        <f t="shared" si="464"/>
        <v>DROP</v>
      </c>
      <c r="AQ2094" s="22" t="str">
        <f t="shared" si="465"/>
        <v>DROP</v>
      </c>
      <c r="AR2094" s="22" t="str">
        <f t="shared" si="466"/>
        <v>DROP</v>
      </c>
      <c r="AS2094" s="22" t="str">
        <f t="shared" si="467"/>
        <v>DROP</v>
      </c>
      <c r="AT2094" s="22" t="str">
        <f t="shared" si="468"/>
        <v>DROP</v>
      </c>
      <c r="AU2094" s="22">
        <f t="shared" si="469"/>
        <v>0.11585291997190152</v>
      </c>
      <c r="AV2094" s="22">
        <f t="shared" si="470"/>
        <v>6492.1590755493726</v>
      </c>
      <c r="AW2094" s="22">
        <f t="shared" si="471"/>
        <v>1.1448199367549803</v>
      </c>
      <c r="AX2094" s="22" t="str">
        <f t="shared" si="472"/>
        <v>DROP</v>
      </c>
    </row>
    <row r="2095" spans="1:50" x14ac:dyDescent="0.25">
      <c r="A2095" s="23" t="s">
        <v>18</v>
      </c>
      <c r="B2095" s="22" t="s">
        <v>2113</v>
      </c>
      <c r="C2095" s="34">
        <v>590.44416161933862</v>
      </c>
      <c r="D2095" s="32">
        <v>0</v>
      </c>
      <c r="E2095" s="32">
        <v>0.11954702787776891</v>
      </c>
      <c r="F2095" s="22">
        <v>10</v>
      </c>
      <c r="H2095" s="27">
        <v>129.29584435697251</v>
      </c>
      <c r="I2095" s="27">
        <v>39.782980796010968</v>
      </c>
      <c r="J2095" s="27">
        <v>117.32709234528885</v>
      </c>
      <c r="K2095" s="27">
        <v>286.40591749827234</v>
      </c>
      <c r="M2095" s="27">
        <v>465.55554769926232</v>
      </c>
      <c r="N2095" s="27">
        <v>23.027322303154207</v>
      </c>
      <c r="O2095" s="27">
        <v>0</v>
      </c>
      <c r="P2095" s="27">
        <v>6800</v>
      </c>
      <c r="Q2095" s="27">
        <v>6800</v>
      </c>
      <c r="R2095" s="27">
        <v>465.55554769926232</v>
      </c>
      <c r="S2095" s="22" t="s">
        <v>3355</v>
      </c>
      <c r="T2095" s="28">
        <v>122.66219755924757</v>
      </c>
      <c r="U2095" s="22">
        <v>0.5861972146032377</v>
      </c>
      <c r="V2095" s="22">
        <v>4.1976369721115861E-2</v>
      </c>
      <c r="W2095" s="22">
        <v>6.8464051132244463E-2</v>
      </c>
      <c r="X2095" s="27">
        <v>-202.1769525041442</v>
      </c>
      <c r="Y2095" s="27">
        <v>-6536.6214048048823</v>
      </c>
      <c r="Z2095" s="23" t="s">
        <v>3429</v>
      </c>
      <c r="AA2095" s="23" t="s">
        <v>3429</v>
      </c>
      <c r="AB2095" s="23" t="s">
        <v>3429</v>
      </c>
      <c r="AC2095" s="23" t="s">
        <v>3429</v>
      </c>
      <c r="AD2095" s="23" t="s">
        <v>3429</v>
      </c>
      <c r="AE2095" s="23" t="s">
        <v>3429</v>
      </c>
      <c r="AH2095" s="38"/>
      <c r="AJ2095" s="43"/>
      <c r="AK2095" s="22">
        <f t="shared" si="459"/>
        <v>0.5861972146032377</v>
      </c>
      <c r="AL2095" s="22" t="str">
        <f t="shared" si="460"/>
        <v>DROP</v>
      </c>
      <c r="AM2095" s="28">
        <f t="shared" si="461"/>
        <v>122.66219755924757</v>
      </c>
      <c r="AN2095" s="22">
        <f t="shared" si="462"/>
        <v>6689.1263953311209</v>
      </c>
      <c r="AO2095" s="22" t="str">
        <f t="shared" si="463"/>
        <v>DROP</v>
      </c>
      <c r="AP2095" s="22" t="str">
        <f t="shared" si="464"/>
        <v>DROP</v>
      </c>
      <c r="AQ2095" s="22" t="str">
        <f t="shared" si="465"/>
        <v>DROP</v>
      </c>
      <c r="AR2095" s="22" t="str">
        <f t="shared" si="466"/>
        <v>DROP</v>
      </c>
      <c r="AS2095" s="22" t="str">
        <f t="shared" si="467"/>
        <v>DROP</v>
      </c>
      <c r="AT2095" s="22" t="str">
        <f t="shared" si="468"/>
        <v>DROP</v>
      </c>
      <c r="AU2095" s="22">
        <f t="shared" si="469"/>
        <v>4.1976369721115861E-2</v>
      </c>
      <c r="AV2095" s="22">
        <f t="shared" si="470"/>
        <v>6689.1263953311209</v>
      </c>
      <c r="AW2095" s="22">
        <f t="shared" si="471"/>
        <v>1.052159109269174</v>
      </c>
      <c r="AX2095" s="22" t="str">
        <f t="shared" si="472"/>
        <v>DROP</v>
      </c>
    </row>
    <row r="2096" spans="1:50" x14ac:dyDescent="0.25">
      <c r="A2096" s="23" t="s">
        <v>18</v>
      </c>
      <c r="B2096" s="22" t="s">
        <v>2114</v>
      </c>
      <c r="C2096" s="34">
        <v>1476.7831885020319</v>
      </c>
      <c r="D2096" s="32">
        <v>0</v>
      </c>
      <c r="E2096" s="32">
        <v>0.299003788133131</v>
      </c>
      <c r="F2096" s="22">
        <v>10</v>
      </c>
      <c r="H2096" s="27">
        <v>323.38693766719518</v>
      </c>
      <c r="I2096" s="27">
        <v>99.502782899774132</v>
      </c>
      <c r="J2096" s="27">
        <v>293.45141978565908</v>
      </c>
      <c r="K2096" s="27">
        <v>716.34114035262837</v>
      </c>
      <c r="M2096" s="27">
        <v>1164.4193487670996</v>
      </c>
      <c r="N2096" s="27">
        <v>57.594544351579245</v>
      </c>
      <c r="O2096" s="27">
        <v>0</v>
      </c>
      <c r="P2096" s="27">
        <v>6800</v>
      </c>
      <c r="Q2096" s="27">
        <v>6800</v>
      </c>
      <c r="R2096" s="27">
        <v>1164.4193487670996</v>
      </c>
      <c r="S2096" s="22" t="s">
        <v>3355</v>
      </c>
      <c r="T2096" s="28">
        <v>49.042526326237336</v>
      </c>
      <c r="U2096" s="22">
        <v>0.58619721460323782</v>
      </c>
      <c r="V2096" s="22">
        <v>0.10445953544201002</v>
      </c>
      <c r="W2096" s="22">
        <v>0.17123813952457345</v>
      </c>
      <c r="X2096" s="27">
        <v>-505.67275276605051</v>
      </c>
      <c r="Y2096" s="27">
        <v>-6141.2534039989514</v>
      </c>
      <c r="Z2096" s="23" t="s">
        <v>3429</v>
      </c>
      <c r="AA2096" s="23" t="s">
        <v>3429</v>
      </c>
      <c r="AB2096" s="23" t="s">
        <v>3429</v>
      </c>
      <c r="AC2096" s="23" t="s">
        <v>3429</v>
      </c>
      <c r="AD2096" s="23" t="s">
        <v>3429</v>
      </c>
      <c r="AE2096" s="23" t="s">
        <v>3429</v>
      </c>
      <c r="AH2096" s="38"/>
      <c r="AJ2096" s="43"/>
      <c r="AK2096" s="22">
        <f t="shared" si="459"/>
        <v>0.58619721460323782</v>
      </c>
      <c r="AL2096" s="22" t="str">
        <f t="shared" si="460"/>
        <v>DROP</v>
      </c>
      <c r="AM2096" s="28">
        <f t="shared" si="461"/>
        <v>49.042526326237336</v>
      </c>
      <c r="AN2096" s="22">
        <f t="shared" si="462"/>
        <v>6522.6896528630887</v>
      </c>
      <c r="AO2096" s="22" t="str">
        <f t="shared" si="463"/>
        <v>DROP</v>
      </c>
      <c r="AP2096" s="22" t="str">
        <f t="shared" si="464"/>
        <v>DROP</v>
      </c>
      <c r="AQ2096" s="22" t="str">
        <f t="shared" si="465"/>
        <v>DROP</v>
      </c>
      <c r="AR2096" s="22" t="str">
        <f t="shared" si="466"/>
        <v>DROP</v>
      </c>
      <c r="AS2096" s="22" t="str">
        <f t="shared" si="467"/>
        <v>DROP</v>
      </c>
      <c r="AT2096" s="22" t="str">
        <f t="shared" si="468"/>
        <v>DROP</v>
      </c>
      <c r="AU2096" s="22">
        <f t="shared" si="469"/>
        <v>0.10445953544201002</v>
      </c>
      <c r="AV2096" s="22">
        <f t="shared" si="470"/>
        <v>6522.6896528630887</v>
      </c>
      <c r="AW2096" s="22">
        <f t="shared" si="471"/>
        <v>1.1304572061220863</v>
      </c>
      <c r="AX2096" s="22" t="str">
        <f t="shared" si="472"/>
        <v>DROP</v>
      </c>
    </row>
    <row r="2097" spans="1:50" x14ac:dyDescent="0.25">
      <c r="A2097" s="23" t="s">
        <v>18</v>
      </c>
      <c r="B2097" s="22" t="s">
        <v>2115</v>
      </c>
      <c r="C2097" s="34">
        <v>2916.1136982645544</v>
      </c>
      <c r="D2097" s="32">
        <v>0</v>
      </c>
      <c r="E2097" s="32">
        <v>0.59042454518489818</v>
      </c>
      <c r="F2097" s="22">
        <v>10</v>
      </c>
      <c r="H2097" s="27">
        <v>638.57246352302707</v>
      </c>
      <c r="I2097" s="27">
        <v>196.48207705005044</v>
      </c>
      <c r="J2097" s="27">
        <v>579.46062202953158</v>
      </c>
      <c r="K2097" s="27">
        <v>1414.5151626026091</v>
      </c>
      <c r="M2097" s="27">
        <v>2299.3078739664688</v>
      </c>
      <c r="N2097" s="27">
        <v>113.72843423231762</v>
      </c>
      <c r="O2097" s="27">
        <v>0</v>
      </c>
      <c r="P2097" s="27">
        <v>6800</v>
      </c>
      <c r="Q2097" s="27">
        <v>6800</v>
      </c>
      <c r="R2097" s="27">
        <v>2299.3078739664688</v>
      </c>
      <c r="S2097" s="22" t="s">
        <v>3355</v>
      </c>
      <c r="T2097" s="28">
        <v>24.836198411384814</v>
      </c>
      <c r="U2097" s="22">
        <v>0.58619721460323793</v>
      </c>
      <c r="V2097" s="22">
        <v>0.20459512925020942</v>
      </c>
      <c r="W2097" s="22">
        <v>0.33813351087742188</v>
      </c>
      <c r="X2097" s="27">
        <v>-998.52114559617758</v>
      </c>
      <c r="Y2097" s="27">
        <v>-5499.2132716297083</v>
      </c>
      <c r="Z2097" s="23" t="s">
        <v>3429</v>
      </c>
      <c r="AA2097" s="23" t="s">
        <v>3429</v>
      </c>
      <c r="AB2097" s="23" t="s">
        <v>3429</v>
      </c>
      <c r="AC2097" s="23" t="s">
        <v>3429</v>
      </c>
      <c r="AD2097" s="23" t="s">
        <v>3429</v>
      </c>
      <c r="AE2097" s="23" t="s">
        <v>3429</v>
      </c>
      <c r="AH2097" s="38"/>
      <c r="AJ2097" s="43"/>
      <c r="AK2097" s="22">
        <f t="shared" si="459"/>
        <v>0.58619721460323793</v>
      </c>
      <c r="AL2097" s="22" t="str">
        <f t="shared" si="460"/>
        <v>DROP</v>
      </c>
      <c r="AM2097" s="28">
        <f t="shared" si="461"/>
        <v>24.836198411384814</v>
      </c>
      <c r="AN2097" s="22">
        <f t="shared" si="462"/>
        <v>6252.4121697398823</v>
      </c>
      <c r="AO2097" s="22" t="str">
        <f t="shared" si="463"/>
        <v>DROP</v>
      </c>
      <c r="AP2097" s="22" t="str">
        <f t="shared" si="464"/>
        <v>DROP</v>
      </c>
      <c r="AQ2097" s="22" t="str">
        <f t="shared" si="465"/>
        <v>DROP</v>
      </c>
      <c r="AR2097" s="22" t="str">
        <f t="shared" si="466"/>
        <v>DROP</v>
      </c>
      <c r="AS2097" s="22" t="str">
        <f t="shared" si="467"/>
        <v>DROP</v>
      </c>
      <c r="AT2097" s="22" t="str">
        <f t="shared" si="468"/>
        <v>DROP</v>
      </c>
      <c r="AU2097" s="22">
        <f t="shared" si="469"/>
        <v>0.20459512925020942</v>
      </c>
      <c r="AV2097" s="22">
        <f t="shared" si="470"/>
        <v>6252.4121697398823</v>
      </c>
      <c r="AW2097" s="22">
        <f t="shared" si="471"/>
        <v>1.2576058887803458</v>
      </c>
      <c r="AX2097" s="22" t="str">
        <f t="shared" si="472"/>
        <v>DROP</v>
      </c>
    </row>
    <row r="2098" spans="1:50" x14ac:dyDescent="0.25">
      <c r="A2098" s="23" t="s">
        <v>18</v>
      </c>
      <c r="B2098" s="22" t="s">
        <v>2116</v>
      </c>
      <c r="C2098" s="34">
        <v>324.61243838915374</v>
      </c>
      <c r="D2098" s="32">
        <v>0</v>
      </c>
      <c r="E2098" s="32">
        <v>6.572416960673981E-2</v>
      </c>
      <c r="F2098" s="22">
        <v>10</v>
      </c>
      <c r="H2098" s="27">
        <v>71.08384168825134</v>
      </c>
      <c r="I2098" s="27">
        <v>21.871755607108081</v>
      </c>
      <c r="J2098" s="27">
        <v>64.503700791723119</v>
      </c>
      <c r="K2098" s="27">
        <v>157.45929808708254</v>
      </c>
      <c r="M2098" s="27">
        <v>255.95158927439167</v>
      </c>
      <c r="N2098" s="27">
        <v>12.659885097176996</v>
      </c>
      <c r="O2098" s="27">
        <v>0</v>
      </c>
      <c r="P2098" s="27">
        <v>6800</v>
      </c>
      <c r="Q2098" s="27">
        <v>6800</v>
      </c>
      <c r="R2098" s="27">
        <v>255.95158927439167</v>
      </c>
      <c r="S2098" s="22" t="s">
        <v>3355</v>
      </c>
      <c r="T2098" s="28">
        <v>223.11276413083854</v>
      </c>
      <c r="U2098" s="22">
        <v>0.58619721460323782</v>
      </c>
      <c r="V2098" s="22">
        <v>2.3112749020617888E-2</v>
      </c>
      <c r="W2098" s="22">
        <v>3.7639939599175248E-2</v>
      </c>
      <c r="X2098" s="27">
        <v>-111.1521762844861</v>
      </c>
      <c r="Y2098" s="27">
        <v>-6655.2005870100938</v>
      </c>
      <c r="Z2098" s="23" t="s">
        <v>3429</v>
      </c>
      <c r="AA2098" s="23" t="s">
        <v>3429</v>
      </c>
      <c r="AB2098" s="23" t="s">
        <v>3429</v>
      </c>
      <c r="AC2098" s="23" t="s">
        <v>3429</v>
      </c>
      <c r="AD2098" s="23" t="s">
        <v>3429</v>
      </c>
      <c r="AE2098" s="23" t="s">
        <v>3429</v>
      </c>
      <c r="AH2098" s="38"/>
      <c r="AJ2098" s="43"/>
      <c r="AK2098" s="22">
        <f t="shared" si="459"/>
        <v>0.58619721460323782</v>
      </c>
      <c r="AL2098" s="22" t="str">
        <f t="shared" si="460"/>
        <v>DROP</v>
      </c>
      <c r="AM2098" s="28">
        <f t="shared" si="461"/>
        <v>223.11276413083854</v>
      </c>
      <c r="AN2098" s="22">
        <f t="shared" si="462"/>
        <v>6739.044276319285</v>
      </c>
      <c r="AO2098" s="22" t="str">
        <f t="shared" si="463"/>
        <v>DROP</v>
      </c>
      <c r="AP2098" s="22" t="str">
        <f t="shared" si="464"/>
        <v>DROP</v>
      </c>
      <c r="AQ2098" s="22" t="str">
        <f t="shared" si="465"/>
        <v>DROP</v>
      </c>
      <c r="AR2098" s="22" t="str">
        <f t="shared" si="466"/>
        <v>DROP</v>
      </c>
      <c r="AS2098" s="22" t="str">
        <f t="shared" si="467"/>
        <v>DROP</v>
      </c>
      <c r="AT2098" s="22" t="str">
        <f t="shared" si="468"/>
        <v>DROP</v>
      </c>
      <c r="AU2098" s="22">
        <f t="shared" si="469"/>
        <v>2.3112749020617888E-2</v>
      </c>
      <c r="AV2098" s="22">
        <f t="shared" si="470"/>
        <v>6739.044276319285</v>
      </c>
      <c r="AW2098" s="22">
        <f t="shared" si="471"/>
        <v>1.0286758625873054</v>
      </c>
      <c r="AX2098" s="22" t="str">
        <f t="shared" si="472"/>
        <v>DROP</v>
      </c>
    </row>
    <row r="2099" spans="1:50" x14ac:dyDescent="0.25">
      <c r="A2099" s="23" t="s">
        <v>18</v>
      </c>
      <c r="B2099" s="22" t="s">
        <v>2117</v>
      </c>
      <c r="C2099" s="34">
        <v>489.6896762660362</v>
      </c>
      <c r="D2099" s="32">
        <v>0</v>
      </c>
      <c r="E2099" s="32">
        <v>9.9147301616935982E-2</v>
      </c>
      <c r="F2099" s="22">
        <v>10</v>
      </c>
      <c r="H2099" s="27">
        <v>107.2325619954711</v>
      </c>
      <c r="I2099" s="27">
        <v>32.994339267353482</v>
      </c>
      <c r="J2099" s="27">
        <v>97.306179995459985</v>
      </c>
      <c r="K2099" s="27">
        <v>237.53308125828457</v>
      </c>
      <c r="M2099" s="27">
        <v>386.11228674268267</v>
      </c>
      <c r="N2099" s="27">
        <v>19.09789737437541</v>
      </c>
      <c r="O2099" s="27">
        <v>0</v>
      </c>
      <c r="P2099" s="27">
        <v>6800</v>
      </c>
      <c r="Q2099" s="27">
        <v>6800</v>
      </c>
      <c r="R2099" s="27">
        <v>386.11228674268267</v>
      </c>
      <c r="S2099" s="22" t="s">
        <v>3355</v>
      </c>
      <c r="T2099" s="28">
        <v>147.90015373105155</v>
      </c>
      <c r="U2099" s="22">
        <v>0.5861972146032377</v>
      </c>
      <c r="V2099" s="22">
        <v>3.4833505081331102E-2</v>
      </c>
      <c r="W2099" s="22">
        <v>5.6781218638629803E-2</v>
      </c>
      <c r="X2099" s="27">
        <v>-167.67710285877351</v>
      </c>
      <c r="Y2099" s="27">
        <v>-6581.5648161160916</v>
      </c>
      <c r="Z2099" s="23" t="s">
        <v>3429</v>
      </c>
      <c r="AA2099" s="23" t="s">
        <v>3429</v>
      </c>
      <c r="AB2099" s="23" t="s">
        <v>3429</v>
      </c>
      <c r="AC2099" s="23" t="s">
        <v>3429</v>
      </c>
      <c r="AD2099" s="23" t="s">
        <v>3429</v>
      </c>
      <c r="AE2099" s="23" t="s">
        <v>3429</v>
      </c>
      <c r="AH2099" s="38"/>
      <c r="AJ2099" s="43"/>
      <c r="AK2099" s="22">
        <f t="shared" si="459"/>
        <v>0.5861972146032377</v>
      </c>
      <c r="AL2099" s="22" t="str">
        <f t="shared" si="460"/>
        <v>DROP</v>
      </c>
      <c r="AM2099" s="28">
        <f t="shared" si="461"/>
        <v>147.90015373105155</v>
      </c>
      <c r="AN2099" s="22">
        <f t="shared" si="462"/>
        <v>6708.0460725907633</v>
      </c>
      <c r="AO2099" s="22" t="str">
        <f t="shared" si="463"/>
        <v>DROP</v>
      </c>
      <c r="AP2099" s="22" t="str">
        <f t="shared" si="464"/>
        <v>DROP</v>
      </c>
      <c r="AQ2099" s="22" t="str">
        <f t="shared" si="465"/>
        <v>DROP</v>
      </c>
      <c r="AR2099" s="22" t="str">
        <f t="shared" si="466"/>
        <v>DROP</v>
      </c>
      <c r="AS2099" s="22" t="str">
        <f t="shared" si="467"/>
        <v>DROP</v>
      </c>
      <c r="AT2099" s="22" t="str">
        <f t="shared" si="468"/>
        <v>DROP</v>
      </c>
      <c r="AU2099" s="22">
        <f t="shared" si="469"/>
        <v>3.4833505081331102E-2</v>
      </c>
      <c r="AV2099" s="22">
        <f t="shared" si="470"/>
        <v>6708.0460725907633</v>
      </c>
      <c r="AW2099" s="22">
        <f t="shared" si="471"/>
        <v>1.0432585822549185</v>
      </c>
      <c r="AX2099" s="22" t="str">
        <f t="shared" si="472"/>
        <v>DROP</v>
      </c>
    </row>
    <row r="2100" spans="1:50" x14ac:dyDescent="0.25">
      <c r="A2100" s="23" t="s">
        <v>18</v>
      </c>
      <c r="B2100" s="22" t="s">
        <v>2118</v>
      </c>
      <c r="C2100" s="34">
        <v>748.37984487410984</v>
      </c>
      <c r="D2100" s="32">
        <v>0</v>
      </c>
      <c r="E2100" s="32">
        <v>0.15152421176111994</v>
      </c>
      <c r="F2100" s="22">
        <v>10</v>
      </c>
      <c r="H2100" s="27">
        <v>163.88070241453451</v>
      </c>
      <c r="I2100" s="27">
        <v>50.424380376789969</v>
      </c>
      <c r="J2100" s="27">
        <v>148.71047404056807</v>
      </c>
      <c r="K2100" s="27">
        <v>363.01555683189258</v>
      </c>
      <c r="M2100" s="27">
        <v>590.08524635404524</v>
      </c>
      <c r="N2100" s="27">
        <v>29.186813950090283</v>
      </c>
      <c r="O2100" s="27">
        <v>0</v>
      </c>
      <c r="P2100" s="27">
        <v>6800</v>
      </c>
      <c r="Q2100" s="27">
        <v>6800</v>
      </c>
      <c r="R2100" s="27">
        <v>590.08524635404524</v>
      </c>
      <c r="S2100" s="22" t="s">
        <v>3355</v>
      </c>
      <c r="T2100" s="28">
        <v>96.775960625234035</v>
      </c>
      <c r="U2100" s="22">
        <v>0.58619721460323793</v>
      </c>
      <c r="V2100" s="22">
        <v>5.3156483593384041E-2</v>
      </c>
      <c r="W2100" s="22">
        <v>8.6777242110889011E-2</v>
      </c>
      <c r="X2100" s="27">
        <v>-256.25650347224291</v>
      </c>
      <c r="Y2100" s="27">
        <v>-6466.1712571181979</v>
      </c>
      <c r="Z2100" s="23" t="s">
        <v>3429</v>
      </c>
      <c r="AA2100" s="23" t="s">
        <v>3429</v>
      </c>
      <c r="AB2100" s="23" t="s">
        <v>3429</v>
      </c>
      <c r="AC2100" s="23" t="s">
        <v>3429</v>
      </c>
      <c r="AD2100" s="23" t="s">
        <v>3429</v>
      </c>
      <c r="AE2100" s="23" t="s">
        <v>3429</v>
      </c>
      <c r="AH2100" s="38"/>
      <c r="AJ2100" s="43"/>
      <c r="AK2100" s="22">
        <f t="shared" si="459"/>
        <v>0.58619721460323793</v>
      </c>
      <c r="AL2100" s="22" t="str">
        <f t="shared" si="460"/>
        <v>DROP</v>
      </c>
      <c r="AM2100" s="28">
        <f t="shared" si="461"/>
        <v>96.775960625234035</v>
      </c>
      <c r="AN2100" s="22">
        <f t="shared" si="462"/>
        <v>6659.4692327295397</v>
      </c>
      <c r="AO2100" s="22" t="str">
        <f t="shared" si="463"/>
        <v>DROP</v>
      </c>
      <c r="AP2100" s="22" t="str">
        <f t="shared" si="464"/>
        <v>DROP</v>
      </c>
      <c r="AQ2100" s="22" t="str">
        <f t="shared" si="465"/>
        <v>DROP</v>
      </c>
      <c r="AR2100" s="22" t="str">
        <f t="shared" si="466"/>
        <v>DROP</v>
      </c>
      <c r="AS2100" s="22" t="str">
        <f t="shared" si="467"/>
        <v>DROP</v>
      </c>
      <c r="AT2100" s="22" t="str">
        <f t="shared" si="468"/>
        <v>DROP</v>
      </c>
      <c r="AU2100" s="22">
        <f t="shared" si="469"/>
        <v>5.3156483593384041E-2</v>
      </c>
      <c r="AV2100" s="22">
        <f t="shared" si="470"/>
        <v>6659.4692327295397</v>
      </c>
      <c r="AW2100" s="22">
        <f t="shared" si="471"/>
        <v>1.0661109528064094</v>
      </c>
      <c r="AX2100" s="22" t="str">
        <f t="shared" si="472"/>
        <v>DROP</v>
      </c>
    </row>
    <row r="2101" spans="1:50" x14ac:dyDescent="0.25">
      <c r="A2101" s="23" t="s">
        <v>18</v>
      </c>
      <c r="B2101" s="22" t="s">
        <v>2119</v>
      </c>
      <c r="C2101" s="34">
        <v>163.90535582680653</v>
      </c>
      <c r="D2101" s="32">
        <v>0</v>
      </c>
      <c r="E2101" s="32">
        <v>3.318586145149395E-2</v>
      </c>
      <c r="F2101" s="22">
        <v>10</v>
      </c>
      <c r="H2101" s="27">
        <v>35.89210081802743</v>
      </c>
      <c r="I2101" s="27">
        <v>11.04362452384629</v>
      </c>
      <c r="J2101" s="27">
        <v>32.569614654564326</v>
      </c>
      <c r="K2101" s="27">
        <v>79.505339996438039</v>
      </c>
      <c r="M2101" s="27">
        <v>129.23668767172396</v>
      </c>
      <c r="N2101" s="27">
        <v>6.3923088772454548</v>
      </c>
      <c r="O2101" s="27">
        <v>0</v>
      </c>
      <c r="P2101" s="27">
        <v>6800</v>
      </c>
      <c r="Q2101" s="27">
        <v>6800</v>
      </c>
      <c r="R2101" s="27">
        <v>129.23668767172396</v>
      </c>
      <c r="S2101" s="22" t="s">
        <v>3355</v>
      </c>
      <c r="T2101" s="28">
        <v>441.87194515342719</v>
      </c>
      <c r="U2101" s="22">
        <v>0.58619721460323793</v>
      </c>
      <c r="V2101" s="22">
        <v>1.1680981111350738E-2</v>
      </c>
      <c r="W2101" s="22">
        <v>1.9005395245841758E-2</v>
      </c>
      <c r="X2101" s="27">
        <v>-56.123656552531372</v>
      </c>
      <c r="Y2101" s="27">
        <v>-6726.8869688808072</v>
      </c>
      <c r="Z2101" s="23" t="s">
        <v>3429</v>
      </c>
      <c r="AA2101" s="23" t="s">
        <v>3429</v>
      </c>
      <c r="AB2101" s="23" t="s">
        <v>3429</v>
      </c>
      <c r="AC2101" s="23" t="s">
        <v>3429</v>
      </c>
      <c r="AD2101" s="23" t="s">
        <v>3429</v>
      </c>
      <c r="AE2101" s="23" t="s">
        <v>3429</v>
      </c>
      <c r="AH2101" s="38"/>
      <c r="AJ2101" s="43"/>
      <c r="AK2101" s="22">
        <f t="shared" si="459"/>
        <v>0.58619721460323793</v>
      </c>
      <c r="AL2101" s="22" t="str">
        <f t="shared" si="460"/>
        <v>DROP</v>
      </c>
      <c r="AM2101" s="28">
        <f t="shared" si="461"/>
        <v>441.87194515342719</v>
      </c>
      <c r="AN2101" s="22">
        <f t="shared" si="462"/>
        <v>6769.2218522828425</v>
      </c>
      <c r="AO2101" s="22" t="str">
        <f t="shared" si="463"/>
        <v>DROP</v>
      </c>
      <c r="AP2101" s="22" t="str">
        <f t="shared" si="464"/>
        <v>DROP</v>
      </c>
      <c r="AQ2101" s="22" t="str">
        <f t="shared" si="465"/>
        <v>DROP</v>
      </c>
      <c r="AR2101" s="22" t="str">
        <f t="shared" si="466"/>
        <v>DROP</v>
      </c>
      <c r="AS2101" s="22" t="str">
        <f t="shared" si="467"/>
        <v>DROP</v>
      </c>
      <c r="AT2101" s="22" t="str">
        <f t="shared" si="468"/>
        <v>DROP</v>
      </c>
      <c r="AU2101" s="22">
        <f t="shared" si="469"/>
        <v>1.1680981111350738E-2</v>
      </c>
      <c r="AV2101" s="22">
        <f t="shared" si="470"/>
        <v>6769.2218522828425</v>
      </c>
      <c r="AW2101" s="22">
        <f t="shared" si="471"/>
        <v>1.0144791970521421</v>
      </c>
      <c r="AX2101" s="22" t="str">
        <f t="shared" si="472"/>
        <v>DROP</v>
      </c>
    </row>
    <row r="2102" spans="1:50" x14ac:dyDescent="0.25">
      <c r="A2102" s="23" t="s">
        <v>18</v>
      </c>
      <c r="B2102" s="22" t="s">
        <v>2120</v>
      </c>
      <c r="C2102" s="34">
        <v>1295.4284179153842</v>
      </c>
      <c r="D2102" s="32">
        <v>0</v>
      </c>
      <c r="E2102" s="32">
        <v>0.26228494963089544</v>
      </c>
      <c r="F2102" s="22">
        <v>10</v>
      </c>
      <c r="H2102" s="27">
        <v>283.67375272036372</v>
      </c>
      <c r="I2102" s="27">
        <v>87.28345070123676</v>
      </c>
      <c r="J2102" s="27">
        <v>257.41443390451786</v>
      </c>
      <c r="K2102" s="27">
        <v>628.37163732611839</v>
      </c>
      <c r="M2102" s="27">
        <v>1021.4240834455102</v>
      </c>
      <c r="N2102" s="27">
        <v>50.521708298699984</v>
      </c>
      <c r="O2102" s="27">
        <v>0</v>
      </c>
      <c r="P2102" s="27">
        <v>6800</v>
      </c>
      <c r="Q2102" s="27">
        <v>6800</v>
      </c>
      <c r="R2102" s="27">
        <v>1021.4240834455102</v>
      </c>
      <c r="S2102" s="22" t="s">
        <v>3355</v>
      </c>
      <c r="T2102" s="28">
        <v>55.908282849625074</v>
      </c>
      <c r="U2102" s="22">
        <v>0.58619721460323782</v>
      </c>
      <c r="V2102" s="22">
        <v>9.1726099716596912E-2</v>
      </c>
      <c r="W2102" s="22">
        <v>0.15020942403610443</v>
      </c>
      <c r="X2102" s="27">
        <v>-443.57415441809167</v>
      </c>
      <c r="Y2102" s="27">
        <v>-6222.1500709725815</v>
      </c>
      <c r="Z2102" s="23" t="s">
        <v>3429</v>
      </c>
      <c r="AA2102" s="23" t="s">
        <v>3429</v>
      </c>
      <c r="AB2102" s="23" t="s">
        <v>3429</v>
      </c>
      <c r="AC2102" s="23" t="s">
        <v>3429</v>
      </c>
      <c r="AD2102" s="23" t="s">
        <v>3429</v>
      </c>
      <c r="AE2102" s="23" t="s">
        <v>3429</v>
      </c>
      <c r="AH2102" s="38"/>
      <c r="AJ2102" s="43"/>
      <c r="AK2102" s="22">
        <f t="shared" si="459"/>
        <v>0.58619721460323782</v>
      </c>
      <c r="AL2102" s="22" t="str">
        <f t="shared" si="460"/>
        <v>DROP</v>
      </c>
      <c r="AM2102" s="28">
        <f t="shared" si="461"/>
        <v>55.908282849625074</v>
      </c>
      <c r="AN2102" s="22">
        <f t="shared" si="462"/>
        <v>6556.7444516838495</v>
      </c>
      <c r="AO2102" s="22" t="str">
        <f t="shared" si="463"/>
        <v>DROP</v>
      </c>
      <c r="AP2102" s="22" t="str">
        <f t="shared" si="464"/>
        <v>DROP</v>
      </c>
      <c r="AQ2102" s="22" t="str">
        <f t="shared" si="465"/>
        <v>DROP</v>
      </c>
      <c r="AR2102" s="22" t="str">
        <f t="shared" si="466"/>
        <v>DROP</v>
      </c>
      <c r="AS2102" s="22" t="str">
        <f t="shared" si="467"/>
        <v>DROP</v>
      </c>
      <c r="AT2102" s="22" t="str">
        <f t="shared" si="468"/>
        <v>DROP</v>
      </c>
      <c r="AU2102" s="22">
        <f t="shared" si="469"/>
        <v>9.1726099716596912E-2</v>
      </c>
      <c r="AV2102" s="22">
        <f t="shared" si="470"/>
        <v>6556.7444516838495</v>
      </c>
      <c r="AW2102" s="22">
        <f t="shared" si="471"/>
        <v>1.1144365492837294</v>
      </c>
      <c r="AX2102" s="22" t="str">
        <f t="shared" si="472"/>
        <v>DROP</v>
      </c>
    </row>
    <row r="2103" spans="1:50" x14ac:dyDescent="0.25">
      <c r="A2103" s="23" t="s">
        <v>18</v>
      </c>
      <c r="B2103" s="22" t="s">
        <v>2121</v>
      </c>
      <c r="C2103" s="34">
        <v>1550.2053513032915</v>
      </c>
      <c r="D2103" s="32">
        <v>0</v>
      </c>
      <c r="E2103" s="32">
        <v>0.31386954837568393</v>
      </c>
      <c r="F2103" s="22">
        <v>10</v>
      </c>
      <c r="H2103" s="27">
        <v>339.46497036019048</v>
      </c>
      <c r="I2103" s="27">
        <v>104.4498256221768</v>
      </c>
      <c r="J2103" s="27">
        <v>308.04112942314362</v>
      </c>
      <c r="K2103" s="27">
        <v>751.95592540551092</v>
      </c>
      <c r="M2103" s="27">
        <v>1222.311521199558</v>
      </c>
      <c r="N2103" s="27">
        <v>60.458008700828373</v>
      </c>
      <c r="O2103" s="27">
        <v>0</v>
      </c>
      <c r="P2103" s="27">
        <v>6800</v>
      </c>
      <c r="Q2103" s="27">
        <v>6800</v>
      </c>
      <c r="R2103" s="27">
        <v>1222.311521199558</v>
      </c>
      <c r="S2103" s="22" t="s">
        <v>3355</v>
      </c>
      <c r="T2103" s="28">
        <v>46.719731898336036</v>
      </c>
      <c r="U2103" s="22">
        <v>0.58619721460323759</v>
      </c>
      <c r="V2103" s="22">
        <v>0.10960724844490514</v>
      </c>
      <c r="W2103" s="22">
        <v>0.17975169429405266</v>
      </c>
      <c r="X2103" s="27">
        <v>-530.81360449487534</v>
      </c>
      <c r="Y2103" s="27">
        <v>-6108.5020832953169</v>
      </c>
      <c r="Z2103" s="23" t="s">
        <v>3429</v>
      </c>
      <c r="AA2103" s="23" t="s">
        <v>3429</v>
      </c>
      <c r="AB2103" s="23" t="s">
        <v>3429</v>
      </c>
      <c r="AC2103" s="23" t="s">
        <v>3429</v>
      </c>
      <c r="AD2103" s="23" t="s">
        <v>3429</v>
      </c>
      <c r="AE2103" s="23" t="s">
        <v>3429</v>
      </c>
      <c r="AH2103" s="38"/>
      <c r="AJ2103" s="43"/>
      <c r="AK2103" s="22">
        <f t="shared" si="459"/>
        <v>0.58619721460323759</v>
      </c>
      <c r="AL2103" s="22" t="str">
        <f t="shared" si="460"/>
        <v>DROP</v>
      </c>
      <c r="AM2103" s="28">
        <f t="shared" si="461"/>
        <v>46.719731898336036</v>
      </c>
      <c r="AN2103" s="22">
        <f t="shared" si="462"/>
        <v>6508.9024391322682</v>
      </c>
      <c r="AO2103" s="22" t="str">
        <f t="shared" si="463"/>
        <v>DROP</v>
      </c>
      <c r="AP2103" s="22" t="str">
        <f t="shared" si="464"/>
        <v>DROP</v>
      </c>
      <c r="AQ2103" s="22" t="str">
        <f t="shared" si="465"/>
        <v>DROP</v>
      </c>
      <c r="AR2103" s="22" t="str">
        <f t="shared" si="466"/>
        <v>DROP</v>
      </c>
      <c r="AS2103" s="22" t="str">
        <f t="shared" si="467"/>
        <v>DROP</v>
      </c>
      <c r="AT2103" s="22" t="str">
        <f t="shared" si="468"/>
        <v>DROP</v>
      </c>
      <c r="AU2103" s="22">
        <f t="shared" si="469"/>
        <v>0.10960724844490514</v>
      </c>
      <c r="AV2103" s="22">
        <f t="shared" si="470"/>
        <v>6508.9024391322682</v>
      </c>
      <c r="AW2103" s="22">
        <f t="shared" si="471"/>
        <v>1.1369432294605628</v>
      </c>
      <c r="AX2103" s="22" t="str">
        <f t="shared" si="472"/>
        <v>DROP</v>
      </c>
    </row>
    <row r="2104" spans="1:50" x14ac:dyDescent="0.25">
      <c r="A2104" s="23" t="s">
        <v>18</v>
      </c>
      <c r="B2104" s="22" t="s">
        <v>2122</v>
      </c>
      <c r="C2104" s="34">
        <v>4901.5790543901094</v>
      </c>
      <c r="D2104" s="32">
        <v>0</v>
      </c>
      <c r="E2104" s="32">
        <v>0.9924210381777625</v>
      </c>
      <c r="F2104" s="22">
        <v>10</v>
      </c>
      <c r="H2104" s="27">
        <v>1073.3509512257715</v>
      </c>
      <c r="I2104" s="27">
        <v>330.25887639591599</v>
      </c>
      <c r="J2104" s="27">
        <v>973.99221761282001</v>
      </c>
      <c r="K2104" s="27">
        <v>2377.6020452345074</v>
      </c>
      <c r="M2104" s="27">
        <v>3864.814777741854</v>
      </c>
      <c r="N2104" s="27">
        <v>191.16158312121428</v>
      </c>
      <c r="O2104" s="27">
        <v>0</v>
      </c>
      <c r="P2104" s="27">
        <v>6800</v>
      </c>
      <c r="Q2104" s="27">
        <v>6800</v>
      </c>
      <c r="R2104" s="27">
        <v>3864.814777741854</v>
      </c>
      <c r="S2104" s="22" t="s">
        <v>3355</v>
      </c>
      <c r="T2104" s="28">
        <v>14.775887034890902</v>
      </c>
      <c r="U2104" s="22">
        <v>0.58619721460323782</v>
      </c>
      <c r="V2104" s="22">
        <v>0.34008683921349497</v>
      </c>
      <c r="W2104" s="22">
        <v>0.56835511437380204</v>
      </c>
      <c r="X2104" s="27">
        <v>-1678.3743156285609</v>
      </c>
      <c r="Y2104" s="27">
        <v>-4613.5595378867065</v>
      </c>
      <c r="Z2104" s="23" t="s">
        <v>3429</v>
      </c>
      <c r="AA2104" s="23" t="s">
        <v>3429</v>
      </c>
      <c r="AB2104" s="23" t="s">
        <v>3429</v>
      </c>
      <c r="AC2104" s="23" t="s">
        <v>3429</v>
      </c>
      <c r="AD2104" s="23" t="s">
        <v>3429</v>
      </c>
      <c r="AE2104" s="23" t="s">
        <v>3429</v>
      </c>
      <c r="AH2104" s="38"/>
      <c r="AJ2104" s="43"/>
      <c r="AK2104" s="22">
        <f t="shared" si="459"/>
        <v>0.58619721460323782</v>
      </c>
      <c r="AL2104" s="22" t="str">
        <f t="shared" si="460"/>
        <v>DROP</v>
      </c>
      <c r="AM2104" s="28">
        <f t="shared" si="461"/>
        <v>14.775887034890902</v>
      </c>
      <c r="AN2104" s="22">
        <f t="shared" si="462"/>
        <v>5879.5814851666255</v>
      </c>
      <c r="AO2104" s="22" t="str">
        <f t="shared" si="463"/>
        <v>DROP</v>
      </c>
      <c r="AP2104" s="22" t="str">
        <f t="shared" si="464"/>
        <v>DROP</v>
      </c>
      <c r="AQ2104" s="22" t="str">
        <f t="shared" si="465"/>
        <v>DROP</v>
      </c>
      <c r="AR2104" s="22" t="str">
        <f t="shared" si="466"/>
        <v>DROP</v>
      </c>
      <c r="AS2104" s="22" t="str">
        <f t="shared" si="467"/>
        <v>DROP</v>
      </c>
      <c r="AT2104" s="22" t="str">
        <f t="shared" si="468"/>
        <v>DROP</v>
      </c>
      <c r="AU2104" s="22">
        <f t="shared" si="469"/>
        <v>0.34008683921349497</v>
      </c>
      <c r="AV2104" s="22">
        <f t="shared" si="470"/>
        <v>5879.5814851666255</v>
      </c>
      <c r="AW2104" s="22">
        <f t="shared" si="471"/>
        <v>1.4329994504277177</v>
      </c>
      <c r="AX2104" s="22" t="str">
        <f t="shared" si="472"/>
        <v>DROP</v>
      </c>
    </row>
    <row r="2105" spans="1:50" x14ac:dyDescent="0.25">
      <c r="A2105" s="23" t="s">
        <v>18</v>
      </c>
      <c r="B2105" s="22" t="s">
        <v>2123</v>
      </c>
      <c r="C2105" s="34">
        <v>537.31262883397176</v>
      </c>
      <c r="D2105" s="32">
        <v>0</v>
      </c>
      <c r="E2105" s="32">
        <v>0.10878950456911129</v>
      </c>
      <c r="F2105" s="22">
        <v>10</v>
      </c>
      <c r="H2105" s="27">
        <v>117.66106694699101</v>
      </c>
      <c r="I2105" s="27">
        <v>36.203081313787621</v>
      </c>
      <c r="J2105" s="27">
        <v>106.76933149545864</v>
      </c>
      <c r="K2105" s="27">
        <v>260.63347975623725</v>
      </c>
      <c r="M2105" s="27">
        <v>423.66220459607501</v>
      </c>
      <c r="N2105" s="27">
        <v>20.9551925245249</v>
      </c>
      <c r="O2105" s="27">
        <v>0</v>
      </c>
      <c r="P2105" s="27">
        <v>6800</v>
      </c>
      <c r="Q2105" s="27">
        <v>6800</v>
      </c>
      <c r="R2105" s="27">
        <v>423.66220459607501</v>
      </c>
      <c r="S2105" s="22" t="s">
        <v>3355</v>
      </c>
      <c r="T2105" s="28">
        <v>134.79150593840745</v>
      </c>
      <c r="U2105" s="22">
        <v>0.5861972146032377</v>
      </c>
      <c r="V2105" s="22">
        <v>3.8210701052820345E-2</v>
      </c>
      <c r="W2105" s="22">
        <v>6.230326538177574E-2</v>
      </c>
      <c r="X2105" s="27">
        <v>-183.98391736436264</v>
      </c>
      <c r="Y2105" s="27">
        <v>-6560.3217127682874</v>
      </c>
      <c r="Z2105" s="23" t="s">
        <v>3429</v>
      </c>
      <c r="AA2105" s="23" t="s">
        <v>3429</v>
      </c>
      <c r="AB2105" s="23" t="s">
        <v>3429</v>
      </c>
      <c r="AC2105" s="23" t="s">
        <v>3429</v>
      </c>
      <c r="AD2105" s="23" t="s">
        <v>3429</v>
      </c>
      <c r="AE2105" s="23" t="s">
        <v>3429</v>
      </c>
      <c r="AH2105" s="38"/>
      <c r="AJ2105" s="43"/>
      <c r="AK2105" s="22">
        <f t="shared" si="459"/>
        <v>0.5861972146032377</v>
      </c>
      <c r="AL2105" s="22" t="str">
        <f t="shared" si="460"/>
        <v>DROP</v>
      </c>
      <c r="AM2105" s="28">
        <f t="shared" si="461"/>
        <v>134.79150593840745</v>
      </c>
      <c r="AN2105" s="22">
        <f t="shared" si="462"/>
        <v>6699.1034345575572</v>
      </c>
      <c r="AO2105" s="22" t="str">
        <f t="shared" si="463"/>
        <v>DROP</v>
      </c>
      <c r="AP2105" s="22" t="str">
        <f t="shared" si="464"/>
        <v>DROP</v>
      </c>
      <c r="AQ2105" s="22" t="str">
        <f t="shared" si="465"/>
        <v>DROP</v>
      </c>
      <c r="AR2105" s="22" t="str">
        <f t="shared" si="466"/>
        <v>DROP</v>
      </c>
      <c r="AS2105" s="22" t="str">
        <f t="shared" si="467"/>
        <v>DROP</v>
      </c>
      <c r="AT2105" s="22" t="str">
        <f t="shared" si="468"/>
        <v>DROP</v>
      </c>
      <c r="AU2105" s="22">
        <f t="shared" si="469"/>
        <v>3.8210701052820345E-2</v>
      </c>
      <c r="AV2105" s="22">
        <f t="shared" si="470"/>
        <v>6699.1034345575572</v>
      </c>
      <c r="AW2105" s="22">
        <f t="shared" si="471"/>
        <v>1.0474655351696518</v>
      </c>
      <c r="AX2105" s="22" t="str">
        <f t="shared" si="472"/>
        <v>DROP</v>
      </c>
    </row>
    <row r="2106" spans="1:50" x14ac:dyDescent="0.25">
      <c r="A2106" s="23" t="s">
        <v>18</v>
      </c>
      <c r="B2106" s="22" t="s">
        <v>2124</v>
      </c>
      <c r="C2106" s="34">
        <v>983.32010339860506</v>
      </c>
      <c r="D2106" s="32">
        <v>0.26713496307034174</v>
      </c>
      <c r="E2106" s="32">
        <v>0.57411346722975809</v>
      </c>
      <c r="F2106" s="22">
        <v>15</v>
      </c>
      <c r="H2106" s="27">
        <v>317.78012458812321</v>
      </c>
      <c r="I2106" s="27">
        <v>466.27003638766814</v>
      </c>
      <c r="J2106" s="27">
        <v>762.03043495722</v>
      </c>
      <c r="K2106" s="27">
        <v>1546.0805959330114</v>
      </c>
      <c r="M2106" s="27">
        <v>1088.9950072219049</v>
      </c>
      <c r="N2106" s="27">
        <v>38.349484032545597</v>
      </c>
      <c r="O2106" s="27">
        <v>0</v>
      </c>
      <c r="P2106" s="27">
        <v>18520.647228404472</v>
      </c>
      <c r="Q2106" s="27">
        <v>18520.647228404472</v>
      </c>
      <c r="R2106" s="27">
        <v>1088.9950072219049</v>
      </c>
      <c r="S2106" s="22" t="s">
        <v>3383</v>
      </c>
      <c r="T2106" s="28">
        <v>200.60506880619624</v>
      </c>
      <c r="U2106" s="22">
        <v>1.3714358015025319</v>
      </c>
      <c r="V2106" s="22">
        <v>8.3306259486372464E-2</v>
      </c>
      <c r="W2106" s="22">
        <v>5.8798971428587608E-2</v>
      </c>
      <c r="X2106" s="27">
        <v>418.73610467856088</v>
      </c>
      <c r="Y2106" s="27">
        <v>-17012.916116504006</v>
      </c>
      <c r="Z2106" s="23" t="s">
        <v>3429</v>
      </c>
      <c r="AA2106" s="23" t="s">
        <v>3429</v>
      </c>
      <c r="AB2106" s="23" t="s">
        <v>3429</v>
      </c>
      <c r="AC2106" s="23" t="s">
        <v>3429</v>
      </c>
      <c r="AD2106" s="23" t="s">
        <v>3429</v>
      </c>
      <c r="AE2106" s="23" t="s">
        <v>3429</v>
      </c>
      <c r="AH2106" s="38"/>
      <c r="AJ2106" s="43"/>
      <c r="AK2106" s="22">
        <f t="shared" si="459"/>
        <v>1.3714358015025319</v>
      </c>
      <c r="AL2106" s="22">
        <f t="shared" si="460"/>
        <v>418.73610467856093</v>
      </c>
      <c r="AM2106" s="28">
        <f t="shared" si="461"/>
        <v>200.60506880619624</v>
      </c>
      <c r="AN2106" s="22">
        <f t="shared" si="462"/>
        <v>18335.999379388282</v>
      </c>
      <c r="AO2106" s="22" t="str">
        <f t="shared" si="463"/>
        <v>KEEP</v>
      </c>
      <c r="AP2106" s="22">
        <f t="shared" si="464"/>
        <v>418.73610467856093</v>
      </c>
      <c r="AQ2106" s="22">
        <f t="shared" si="465"/>
        <v>1.0254352276276948</v>
      </c>
      <c r="AR2106" s="22">
        <f t="shared" si="466"/>
        <v>196.06955856971527</v>
      </c>
      <c r="AS2106" s="22">
        <f t="shared" si="467"/>
        <v>8.1408122151806386E-2</v>
      </c>
      <c r="AT2106" s="22" t="str">
        <f t="shared" si="468"/>
        <v>DROP</v>
      </c>
      <c r="AU2106" s="22">
        <f t="shared" si="469"/>
        <v>8.3306259486372464E-2</v>
      </c>
      <c r="AV2106" s="22">
        <f t="shared" si="470"/>
        <v>18335.999379388282</v>
      </c>
      <c r="AW2106" s="22">
        <f t="shared" si="471"/>
        <v>1.0488291336178979</v>
      </c>
      <c r="AX2106" s="22" t="str">
        <f t="shared" si="472"/>
        <v>DROP</v>
      </c>
    </row>
    <row r="2107" spans="1:50" x14ac:dyDescent="0.25">
      <c r="A2107" s="23" t="s">
        <v>18</v>
      </c>
      <c r="B2107" s="22" t="s">
        <v>2125</v>
      </c>
      <c r="C2107" s="34">
        <v>5872.9828183244972</v>
      </c>
      <c r="D2107" s="32">
        <v>1.5954916846136067</v>
      </c>
      <c r="E2107" s="32">
        <v>3.428953112171119</v>
      </c>
      <c r="F2107" s="22">
        <v>15</v>
      </c>
      <c r="H2107" s="27">
        <v>1897.9752425081083</v>
      </c>
      <c r="I2107" s="27">
        <v>2784.8468702508144</v>
      </c>
      <c r="J2107" s="27">
        <v>4551.3069813949705</v>
      </c>
      <c r="K2107" s="27">
        <v>9234.1290941538937</v>
      </c>
      <c r="M2107" s="27">
        <v>6504.1373043736367</v>
      </c>
      <c r="N2107" s="27">
        <v>229.04632991465539</v>
      </c>
      <c r="O2107" s="27">
        <v>0</v>
      </c>
      <c r="P2107" s="27">
        <v>72990.798010825107</v>
      </c>
      <c r="Q2107" s="27">
        <v>72990.798010825107</v>
      </c>
      <c r="R2107" s="27">
        <v>6504.1373043736367</v>
      </c>
      <c r="S2107" s="22" t="s">
        <v>3383</v>
      </c>
      <c r="T2107" s="28">
        <v>132.37014435524793</v>
      </c>
      <c r="U2107" s="22">
        <v>1.3714358015025319</v>
      </c>
      <c r="V2107" s="22">
        <v>0.1261151150660941</v>
      </c>
      <c r="W2107" s="22">
        <v>8.9109003896751776E-2</v>
      </c>
      <c r="X2107" s="27">
        <v>2500.9454598656021</v>
      </c>
      <c r="Y2107" s="27">
        <v>-63985.715246585867</v>
      </c>
      <c r="Z2107" s="23" t="s">
        <v>3429</v>
      </c>
      <c r="AA2107" s="23" t="s">
        <v>3429</v>
      </c>
      <c r="AB2107" s="23" t="s">
        <v>3429</v>
      </c>
      <c r="AC2107" s="23" t="s">
        <v>3429</v>
      </c>
      <c r="AD2107" s="23" t="s">
        <v>3429</v>
      </c>
      <c r="AE2107" s="23" t="s">
        <v>3429</v>
      </c>
      <c r="AH2107" s="38"/>
      <c r="AJ2107" s="43"/>
      <c r="AK2107" s="22">
        <f t="shared" si="459"/>
        <v>1.3714358015025319</v>
      </c>
      <c r="AL2107" s="22">
        <f t="shared" si="460"/>
        <v>2500.9454598656016</v>
      </c>
      <c r="AM2107" s="28">
        <f t="shared" si="461"/>
        <v>132.37014435524793</v>
      </c>
      <c r="AN2107" s="22">
        <f t="shared" si="462"/>
        <v>71887.969297200136</v>
      </c>
      <c r="AO2107" s="22" t="str">
        <f t="shared" si="463"/>
        <v>KEEP</v>
      </c>
      <c r="AP2107" s="22">
        <f t="shared" si="464"/>
        <v>2500.9454598656016</v>
      </c>
      <c r="AQ2107" s="22">
        <f t="shared" si="465"/>
        <v>1.0254352276276948</v>
      </c>
      <c r="AR2107" s="22">
        <f t="shared" si="466"/>
        <v>127.83463411876697</v>
      </c>
      <c r="AS2107" s="22">
        <f t="shared" si="467"/>
        <v>0.12337284986120735</v>
      </c>
      <c r="AT2107" s="22" t="str">
        <f t="shared" si="468"/>
        <v>DROP</v>
      </c>
      <c r="AU2107" s="22">
        <f t="shared" si="469"/>
        <v>0.1261151150660941</v>
      </c>
      <c r="AV2107" s="22">
        <f t="shared" si="470"/>
        <v>71887.969297200136</v>
      </c>
      <c r="AW2107" s="22">
        <f t="shared" si="471"/>
        <v>1.0739998566661459</v>
      </c>
      <c r="AX2107" s="22" t="str">
        <f t="shared" si="472"/>
        <v>DROP</v>
      </c>
    </row>
    <row r="2108" spans="1:50" x14ac:dyDescent="0.25">
      <c r="A2108" s="23" t="s">
        <v>18</v>
      </c>
      <c r="B2108" s="22" t="s">
        <v>2126</v>
      </c>
      <c r="C2108" s="34">
        <v>2367.4384021395012</v>
      </c>
      <c r="D2108" s="32">
        <v>0.64315330068105037</v>
      </c>
      <c r="E2108" s="32">
        <v>1.3822337861369056</v>
      </c>
      <c r="F2108" s="22">
        <v>15</v>
      </c>
      <c r="H2108" s="27">
        <v>765.0864329798319</v>
      </c>
      <c r="I2108" s="27">
        <v>1122.5902797023136</v>
      </c>
      <c r="J2108" s="27">
        <v>1834.6620892642163</v>
      </c>
      <c r="K2108" s="27">
        <v>3722.3388019463619</v>
      </c>
      <c r="M2108" s="27">
        <v>2621.8609697133725</v>
      </c>
      <c r="N2108" s="27">
        <v>92.330097683440542</v>
      </c>
      <c r="O2108" s="27">
        <v>0</v>
      </c>
      <c r="P2108" s="27">
        <v>4529.1185366272884</v>
      </c>
      <c r="Q2108" s="27">
        <v>4529.1185366272884</v>
      </c>
      <c r="R2108" s="27">
        <v>2621.8609697133725</v>
      </c>
      <c r="S2108" s="22" t="s">
        <v>3383</v>
      </c>
      <c r="T2108" s="28">
        <v>20.375846496631858</v>
      </c>
      <c r="U2108" s="22">
        <v>1.3714358015025321</v>
      </c>
      <c r="V2108" s="22">
        <v>0.80544848520241841</v>
      </c>
      <c r="W2108" s="22">
        <v>0.57888989844496341</v>
      </c>
      <c r="X2108" s="27">
        <v>1008.1477345495487</v>
      </c>
      <c r="Y2108" s="27">
        <v>-899.10983236436732</v>
      </c>
      <c r="Z2108" s="23" t="s">
        <v>3429</v>
      </c>
      <c r="AA2108" s="23" t="s">
        <v>3429</v>
      </c>
      <c r="AB2108" s="23" t="s">
        <v>3429</v>
      </c>
      <c r="AC2108" s="23" t="s">
        <v>3429</v>
      </c>
      <c r="AD2108" s="23" t="s">
        <v>3429</v>
      </c>
      <c r="AE2108" s="23" t="s">
        <v>3429</v>
      </c>
      <c r="AH2108" s="38"/>
      <c r="AJ2108" s="43"/>
      <c r="AK2108" s="22">
        <f t="shared" si="459"/>
        <v>1.3714358015025321</v>
      </c>
      <c r="AL2108" s="22">
        <f t="shared" si="460"/>
        <v>1008.1477345495489</v>
      </c>
      <c r="AM2108" s="28">
        <f t="shared" si="461"/>
        <v>20.375846496631858</v>
      </c>
      <c r="AN2108" s="22">
        <f t="shared" si="462"/>
        <v>4084.5609534735331</v>
      </c>
      <c r="AO2108" s="22" t="str">
        <f t="shared" si="463"/>
        <v>KEEP</v>
      </c>
      <c r="AP2108" s="22">
        <f t="shared" si="464"/>
        <v>1008.1477345495489</v>
      </c>
      <c r="AQ2108" s="22">
        <f t="shared" si="465"/>
        <v>1.0254352276276948</v>
      </c>
      <c r="AR2108" s="22">
        <f t="shared" si="466"/>
        <v>15.840336260150892</v>
      </c>
      <c r="AS2108" s="22">
        <f t="shared" si="467"/>
        <v>0.80148238004962657</v>
      </c>
      <c r="AT2108" s="22" t="str">
        <f t="shared" si="468"/>
        <v>DROP</v>
      </c>
      <c r="AU2108" s="22">
        <f t="shared" si="469"/>
        <v>0.80544848520241841</v>
      </c>
      <c r="AV2108" s="22">
        <f t="shared" si="470"/>
        <v>4084.5609534735331</v>
      </c>
      <c r="AW2108" s="22">
        <f t="shared" si="471"/>
        <v>1.4807344671930349</v>
      </c>
      <c r="AX2108" s="22" t="str">
        <f t="shared" si="472"/>
        <v>DROP</v>
      </c>
    </row>
    <row r="2109" spans="1:50" x14ac:dyDescent="0.25">
      <c r="A2109" s="23" t="s">
        <v>18</v>
      </c>
      <c r="B2109" s="22" t="s">
        <v>2127</v>
      </c>
      <c r="C2109" s="34">
        <v>4132.3740779396076</v>
      </c>
      <c r="D2109" s="32">
        <v>1.1226268972716709</v>
      </c>
      <c r="E2109" s="32">
        <v>2.412695114822208</v>
      </c>
      <c r="F2109" s="22">
        <v>15</v>
      </c>
      <c r="H2109" s="27">
        <v>1335.4617126139015</v>
      </c>
      <c r="I2109" s="27">
        <v>1959.4862395560078</v>
      </c>
      <c r="J2109" s="27">
        <v>3202.4106952909142</v>
      </c>
      <c r="K2109" s="27">
        <v>6497.3586474608237</v>
      </c>
      <c r="M2109" s="27">
        <v>4576.4697816060534</v>
      </c>
      <c r="N2109" s="27">
        <v>161.1625890396447</v>
      </c>
      <c r="O2109" s="27">
        <v>0</v>
      </c>
      <c r="P2109" s="27">
        <v>19341.08586898095</v>
      </c>
      <c r="Q2109" s="27">
        <v>19341.08586898095</v>
      </c>
      <c r="R2109" s="27">
        <v>4576.4697816060534</v>
      </c>
      <c r="S2109" s="22" t="s">
        <v>3383</v>
      </c>
      <c r="T2109" s="28">
        <v>49.849623830238677</v>
      </c>
      <c r="U2109" s="22">
        <v>1.3714358015025321</v>
      </c>
      <c r="V2109" s="22">
        <v>0.33315946422519738</v>
      </c>
      <c r="W2109" s="22">
        <v>0.23661907157683179</v>
      </c>
      <c r="X2109" s="27">
        <v>1759.7262768151259</v>
      </c>
      <c r="Y2109" s="27">
        <v>-13004.889810559773</v>
      </c>
      <c r="Z2109" s="23" t="s">
        <v>3429</v>
      </c>
      <c r="AA2109" s="23" t="s">
        <v>3429</v>
      </c>
      <c r="AB2109" s="23" t="s">
        <v>3429</v>
      </c>
      <c r="AC2109" s="23" t="s">
        <v>3429</v>
      </c>
      <c r="AD2109" s="23" t="s">
        <v>3429</v>
      </c>
      <c r="AE2109" s="23" t="s">
        <v>3429</v>
      </c>
      <c r="AH2109" s="38"/>
      <c r="AJ2109" s="43"/>
      <c r="AK2109" s="22">
        <f t="shared" si="459"/>
        <v>1.3714358015025321</v>
      </c>
      <c r="AL2109" s="22">
        <f t="shared" si="460"/>
        <v>1759.7262768151256</v>
      </c>
      <c r="AM2109" s="28">
        <f t="shared" si="461"/>
        <v>49.849623830238677</v>
      </c>
      <c r="AN2109" s="22">
        <f t="shared" si="462"/>
        <v>18565.108664625452</v>
      </c>
      <c r="AO2109" s="22" t="str">
        <f t="shared" si="463"/>
        <v>KEEP</v>
      </c>
      <c r="AP2109" s="22">
        <f t="shared" si="464"/>
        <v>1759.7262768151256</v>
      </c>
      <c r="AQ2109" s="22">
        <f t="shared" si="465"/>
        <v>1.0254352276276946</v>
      </c>
      <c r="AR2109" s="22">
        <f t="shared" si="466"/>
        <v>45.31411359375771</v>
      </c>
      <c r="AS2109" s="22">
        <f t="shared" si="467"/>
        <v>0.32760291233612227</v>
      </c>
      <c r="AT2109" s="22" t="str">
        <f t="shared" si="468"/>
        <v>DROP</v>
      </c>
      <c r="AU2109" s="22">
        <f t="shared" si="469"/>
        <v>0.33315946422519738</v>
      </c>
      <c r="AV2109" s="22">
        <f t="shared" si="470"/>
        <v>18565.108664625452</v>
      </c>
      <c r="AW2109" s="22">
        <f t="shared" si="471"/>
        <v>1.1964984077417158</v>
      </c>
      <c r="AX2109" s="22" t="str">
        <f t="shared" si="472"/>
        <v>DROP</v>
      </c>
    </row>
    <row r="2110" spans="1:50" x14ac:dyDescent="0.25">
      <c r="A2110" s="23" t="s">
        <v>18</v>
      </c>
      <c r="B2110" s="22" t="s">
        <v>2128</v>
      </c>
      <c r="C2110" s="34">
        <v>43058.68769795839</v>
      </c>
      <c r="D2110" s="32">
        <v>11.69759563370665</v>
      </c>
      <c r="E2110" s="32">
        <v>25.13990347924101</v>
      </c>
      <c r="F2110" s="22">
        <v>15</v>
      </c>
      <c r="H2110" s="27">
        <v>13915.300921811418</v>
      </c>
      <c r="I2110" s="27">
        <v>20417.538307557374</v>
      </c>
      <c r="J2110" s="27">
        <v>33368.615572645758</v>
      </c>
      <c r="K2110" s="27">
        <v>67701.454802014545</v>
      </c>
      <c r="M2110" s="27">
        <v>47686.095055453181</v>
      </c>
      <c r="N2110" s="27">
        <v>1679.2888202203771</v>
      </c>
      <c r="O2110" s="27">
        <v>0</v>
      </c>
      <c r="P2110" s="27">
        <v>201531.07159821308</v>
      </c>
      <c r="Q2110" s="27">
        <v>201531.07159821308</v>
      </c>
      <c r="R2110" s="27">
        <v>47686.095055453181</v>
      </c>
      <c r="S2110" s="22" t="s">
        <v>3383</v>
      </c>
      <c r="T2110" s="28">
        <v>49.849623830238677</v>
      </c>
      <c r="U2110" s="22">
        <v>1.3714358015025323</v>
      </c>
      <c r="V2110" s="22">
        <v>0.33315946422519738</v>
      </c>
      <c r="W2110" s="22">
        <v>0.23661907157683174</v>
      </c>
      <c r="X2110" s="27">
        <v>18336.070926340988</v>
      </c>
      <c r="Y2110" s="27">
        <v>-135508.90561641892</v>
      </c>
      <c r="Z2110" s="23" t="s">
        <v>3429</v>
      </c>
      <c r="AA2110" s="23" t="s">
        <v>3429</v>
      </c>
      <c r="AB2110" s="23" t="s">
        <v>3429</v>
      </c>
      <c r="AC2110" s="23" t="s">
        <v>3429</v>
      </c>
      <c r="AD2110" s="23" t="s">
        <v>3429</v>
      </c>
      <c r="AE2110" s="23" t="s">
        <v>3429</v>
      </c>
      <c r="AH2110" s="38"/>
      <c r="AJ2110" s="43"/>
      <c r="AK2110" s="22">
        <f t="shared" si="459"/>
        <v>1.3714358015025323</v>
      </c>
      <c r="AL2110" s="22">
        <f t="shared" si="460"/>
        <v>18336.070926340988</v>
      </c>
      <c r="AM2110" s="28">
        <f t="shared" si="461"/>
        <v>49.849623830238677</v>
      </c>
      <c r="AN2110" s="22">
        <f t="shared" si="462"/>
        <v>193445.51122229046</v>
      </c>
      <c r="AO2110" s="22" t="str">
        <f t="shared" si="463"/>
        <v>KEEP</v>
      </c>
      <c r="AP2110" s="22">
        <f t="shared" si="464"/>
        <v>18336.070926340988</v>
      </c>
      <c r="AQ2110" s="22">
        <f t="shared" si="465"/>
        <v>1.0254352276276948</v>
      </c>
      <c r="AR2110" s="22">
        <f t="shared" si="466"/>
        <v>45.314113593757703</v>
      </c>
      <c r="AS2110" s="22">
        <f t="shared" si="467"/>
        <v>0.32760291233612221</v>
      </c>
      <c r="AT2110" s="22" t="str">
        <f t="shared" si="468"/>
        <v>DROP</v>
      </c>
      <c r="AU2110" s="22">
        <f t="shared" si="469"/>
        <v>0.33315946422519738</v>
      </c>
      <c r="AV2110" s="22">
        <f t="shared" si="470"/>
        <v>193445.51122229046</v>
      </c>
      <c r="AW2110" s="22">
        <f t="shared" si="471"/>
        <v>1.1964984077417156</v>
      </c>
      <c r="AX2110" s="22" t="str">
        <f t="shared" si="472"/>
        <v>DROP</v>
      </c>
    </row>
    <row r="2111" spans="1:50" x14ac:dyDescent="0.25">
      <c r="A2111" s="23" t="s">
        <v>18</v>
      </c>
      <c r="B2111" s="22" t="s">
        <v>2129</v>
      </c>
      <c r="C2111" s="34">
        <v>4777.068439401246</v>
      </c>
      <c r="D2111" s="32">
        <v>1.297768648005206</v>
      </c>
      <c r="E2111" s="32">
        <v>2.7891012453212798</v>
      </c>
      <c r="F2111" s="22">
        <v>15</v>
      </c>
      <c r="H2111" s="27">
        <v>1543.8079610008231</v>
      </c>
      <c r="I2111" s="27">
        <v>2265.1869593304605</v>
      </c>
      <c r="J2111" s="27">
        <v>3702.0208659577206</v>
      </c>
      <c r="K2111" s="27">
        <v>7511.0157862890046</v>
      </c>
      <c r="M2111" s="27">
        <v>5290.4478019773524</v>
      </c>
      <c r="N2111" s="27">
        <v>186.30566913664859</v>
      </c>
      <c r="O2111" s="27">
        <v>0</v>
      </c>
      <c r="P2111" s="27">
        <v>19830.8626168667</v>
      </c>
      <c r="Q2111" s="27">
        <v>19830.8626168667</v>
      </c>
      <c r="R2111" s="27">
        <v>5290.4478019773524</v>
      </c>
      <c r="S2111" s="22" t="s">
        <v>3383</v>
      </c>
      <c r="T2111" s="28">
        <v>44.214101458842109</v>
      </c>
      <c r="U2111" s="22">
        <v>1.3714358015025321</v>
      </c>
      <c r="V2111" s="22">
        <v>0.37522868764314432</v>
      </c>
      <c r="W2111" s="22">
        <v>0.26677850097542805</v>
      </c>
      <c r="X2111" s="27">
        <v>2034.262315175004</v>
      </c>
      <c r="Y2111" s="27">
        <v>-12506.152499714342</v>
      </c>
      <c r="Z2111" s="23" t="s">
        <v>3429</v>
      </c>
      <c r="AA2111" s="23" t="s">
        <v>3429</v>
      </c>
      <c r="AB2111" s="23" t="s">
        <v>3429</v>
      </c>
      <c r="AC2111" s="23" t="s">
        <v>3429</v>
      </c>
      <c r="AD2111" s="23" t="s">
        <v>3429</v>
      </c>
      <c r="AE2111" s="23" t="s">
        <v>3429</v>
      </c>
      <c r="AH2111" s="38"/>
      <c r="AJ2111" s="43"/>
      <c r="AK2111" s="22">
        <f t="shared" si="459"/>
        <v>1.3714358015025321</v>
      </c>
      <c r="AL2111" s="22">
        <f t="shared" si="460"/>
        <v>2034.2623151750036</v>
      </c>
      <c r="AM2111" s="28">
        <f t="shared" si="461"/>
        <v>44.214101458842109</v>
      </c>
      <c r="AN2111" s="22">
        <f t="shared" si="462"/>
        <v>18933.824705315932</v>
      </c>
      <c r="AO2111" s="22" t="str">
        <f t="shared" si="463"/>
        <v>KEEP</v>
      </c>
      <c r="AP2111" s="22">
        <f t="shared" si="464"/>
        <v>2034.2623151750036</v>
      </c>
      <c r="AQ2111" s="22">
        <f t="shared" si="465"/>
        <v>1.0254352276276948</v>
      </c>
      <c r="AR2111" s="22">
        <f t="shared" si="466"/>
        <v>39.678591222361135</v>
      </c>
      <c r="AS2111" s="22">
        <f t="shared" si="467"/>
        <v>0.36935912767216117</v>
      </c>
      <c r="AT2111" s="22" t="str">
        <f t="shared" si="468"/>
        <v>DROP</v>
      </c>
      <c r="AU2111" s="22">
        <f t="shared" si="469"/>
        <v>0.37522868764314432</v>
      </c>
      <c r="AV2111" s="22">
        <f t="shared" si="470"/>
        <v>18933.824705315932</v>
      </c>
      <c r="AW2111" s="22">
        <f t="shared" si="471"/>
        <v>1.2215440636803094</v>
      </c>
      <c r="AX2111" s="22" t="str">
        <f t="shared" si="472"/>
        <v>DROP</v>
      </c>
    </row>
    <row r="2112" spans="1:50" x14ac:dyDescent="0.25">
      <c r="A2112" s="23" t="s">
        <v>18</v>
      </c>
      <c r="B2112" s="22" t="s">
        <v>2130</v>
      </c>
      <c r="C2112" s="34">
        <v>3918.7435080872219</v>
      </c>
      <c r="D2112" s="32">
        <v>1.0645906645220597</v>
      </c>
      <c r="E2112" s="32">
        <v>2.2879664667041446</v>
      </c>
      <c r="F2112" s="22">
        <v>15</v>
      </c>
      <c r="H2112" s="27">
        <v>1266.4225982208502</v>
      </c>
      <c r="I2112" s="27">
        <v>1858.1870459014551</v>
      </c>
      <c r="J2112" s="27">
        <v>3036.8562685054567</v>
      </c>
      <c r="K2112" s="27">
        <v>6161.465912627762</v>
      </c>
      <c r="M2112" s="27">
        <v>4339.8808792179625</v>
      </c>
      <c r="N2112" s="27">
        <v>152.83099681540165</v>
      </c>
      <c r="O2112" s="27">
        <v>0</v>
      </c>
      <c r="P2112" s="27">
        <v>32495.378599288895</v>
      </c>
      <c r="Q2112" s="27">
        <v>32495.378599288895</v>
      </c>
      <c r="R2112" s="27">
        <v>4339.8808792179625</v>
      </c>
      <c r="S2112" s="22" t="s">
        <v>3383</v>
      </c>
      <c r="T2112" s="28">
        <v>88.319260384340183</v>
      </c>
      <c r="U2112" s="22">
        <v>1.3714358015025323</v>
      </c>
      <c r="V2112" s="22">
        <v>0.18872293423903314</v>
      </c>
      <c r="W2112" s="22">
        <v>0.13355378722416034</v>
      </c>
      <c r="X2112" s="27">
        <v>1668.7540365943978</v>
      </c>
      <c r="Y2112" s="27">
        <v>-26486.743683476536</v>
      </c>
      <c r="Z2112" s="23" t="s">
        <v>3429</v>
      </c>
      <c r="AA2112" s="23" t="s">
        <v>3429</v>
      </c>
      <c r="AB2112" s="23" t="s">
        <v>3429</v>
      </c>
      <c r="AC2112" s="23" t="s">
        <v>3429</v>
      </c>
      <c r="AD2112" s="23" t="s">
        <v>3429</v>
      </c>
      <c r="AE2112" s="23" t="s">
        <v>3429</v>
      </c>
      <c r="AH2112" s="38"/>
      <c r="AJ2112" s="43"/>
      <c r="AK2112" s="22">
        <f t="shared" si="459"/>
        <v>1.3714358015025323</v>
      </c>
      <c r="AL2112" s="22">
        <f t="shared" si="460"/>
        <v>1668.7540365943978</v>
      </c>
      <c r="AM2112" s="28">
        <f t="shared" si="461"/>
        <v>88.319260384340183</v>
      </c>
      <c r="AN2112" s="22">
        <f t="shared" si="462"/>
        <v>31759.516943340277</v>
      </c>
      <c r="AO2112" s="22" t="str">
        <f t="shared" si="463"/>
        <v>KEEP</v>
      </c>
      <c r="AP2112" s="22">
        <f t="shared" si="464"/>
        <v>1668.7540365943978</v>
      </c>
      <c r="AQ2112" s="22">
        <f t="shared" si="465"/>
        <v>1.0254352276276948</v>
      </c>
      <c r="AR2112" s="22">
        <f t="shared" si="466"/>
        <v>83.783750147859209</v>
      </c>
      <c r="AS2112" s="22">
        <f t="shared" si="467"/>
        <v>0.18490736759546014</v>
      </c>
      <c r="AT2112" s="22" t="str">
        <f t="shared" si="468"/>
        <v>DROP</v>
      </c>
      <c r="AU2112" s="22">
        <f t="shared" si="469"/>
        <v>0.18872293423903314</v>
      </c>
      <c r="AV2112" s="22">
        <f t="shared" si="470"/>
        <v>31759.516943340277</v>
      </c>
      <c r="AW2112" s="22">
        <f t="shared" si="471"/>
        <v>1.1109086700515689</v>
      </c>
      <c r="AX2112" s="22" t="str">
        <f t="shared" si="472"/>
        <v>DROP</v>
      </c>
    </row>
    <row r="2113" spans="1:50" x14ac:dyDescent="0.25">
      <c r="A2113" s="23" t="s">
        <v>18</v>
      </c>
      <c r="B2113" s="22" t="s">
        <v>2131</v>
      </c>
      <c r="C2113" s="34">
        <v>45543.061073153774</v>
      </c>
      <c r="D2113" s="32">
        <v>12.372516229290905</v>
      </c>
      <c r="E2113" s="32">
        <v>26.590409990190008</v>
      </c>
      <c r="F2113" s="22">
        <v>15</v>
      </c>
      <c r="H2113" s="27">
        <v>14718.177297433504</v>
      </c>
      <c r="I2113" s="27">
        <v>21595.576730700785</v>
      </c>
      <c r="J2113" s="27">
        <v>35293.897194726902</v>
      </c>
      <c r="K2113" s="27">
        <v>71607.651222861197</v>
      </c>
      <c r="M2113" s="27">
        <v>50437.457701566083</v>
      </c>
      <c r="N2113" s="27">
        <v>1776.1793818529973</v>
      </c>
      <c r="O2113" s="27">
        <v>0</v>
      </c>
      <c r="P2113" s="27">
        <v>277506.47462048195</v>
      </c>
      <c r="Q2113" s="27">
        <v>277506.47462048195</v>
      </c>
      <c r="R2113" s="27">
        <v>50437.457701566083</v>
      </c>
      <c r="S2113" s="22" t="s">
        <v>3383</v>
      </c>
      <c r="T2113" s="28">
        <v>64.898037470810465</v>
      </c>
      <c r="U2113" s="22">
        <v>1.3714358015025323</v>
      </c>
      <c r="V2113" s="22">
        <v>0.25639849162369577</v>
      </c>
      <c r="W2113" s="22">
        <v>0.18175236369005224</v>
      </c>
      <c r="X2113" s="27">
        <v>19394.014139442115</v>
      </c>
      <c r="Y2113" s="27">
        <v>-207675.00277947373</v>
      </c>
      <c r="Z2113" s="23" t="s">
        <v>3429</v>
      </c>
      <c r="AA2113" s="23" t="s">
        <v>3429</v>
      </c>
      <c r="AB2113" s="23" t="s">
        <v>3429</v>
      </c>
      <c r="AC2113" s="23" t="s">
        <v>3429</v>
      </c>
      <c r="AD2113" s="23" t="s">
        <v>3429</v>
      </c>
      <c r="AE2113" s="23" t="s">
        <v>3429</v>
      </c>
      <c r="AH2113" s="38"/>
      <c r="AJ2113" s="43"/>
      <c r="AK2113" s="22">
        <f t="shared" si="459"/>
        <v>1.3714358015025323</v>
      </c>
      <c r="AL2113" s="22">
        <f t="shared" si="460"/>
        <v>19394.014139442115</v>
      </c>
      <c r="AM2113" s="28">
        <f t="shared" si="461"/>
        <v>64.898037470810465</v>
      </c>
      <c r="AN2113" s="22">
        <f t="shared" si="462"/>
        <v>268954.39861216513</v>
      </c>
      <c r="AO2113" s="22" t="str">
        <f t="shared" si="463"/>
        <v>KEEP</v>
      </c>
      <c r="AP2113" s="22">
        <f t="shared" si="464"/>
        <v>19394.014139442115</v>
      </c>
      <c r="AQ2113" s="22">
        <f t="shared" si="465"/>
        <v>1.0254352276276948</v>
      </c>
      <c r="AR2113" s="22">
        <f t="shared" si="466"/>
        <v>60.362527234329498</v>
      </c>
      <c r="AS2113" s="22">
        <f t="shared" si="467"/>
        <v>0.25163907233699601</v>
      </c>
      <c r="AT2113" s="22" t="str">
        <f t="shared" si="468"/>
        <v>DROP</v>
      </c>
      <c r="AU2113" s="22">
        <f t="shared" si="469"/>
        <v>0.25639849162369577</v>
      </c>
      <c r="AV2113" s="22">
        <f t="shared" si="470"/>
        <v>268954.39861216513</v>
      </c>
      <c r="AW2113" s="22">
        <f t="shared" si="471"/>
        <v>1.1509347908027434</v>
      </c>
      <c r="AX2113" s="22" t="str">
        <f t="shared" si="472"/>
        <v>DROP</v>
      </c>
    </row>
    <row r="2114" spans="1:50" x14ac:dyDescent="0.25">
      <c r="A2114" s="23" t="s">
        <v>18</v>
      </c>
      <c r="B2114" s="22" t="s">
        <v>2132</v>
      </c>
      <c r="C2114" s="34">
        <v>3404.3613310325627</v>
      </c>
      <c r="D2114" s="32">
        <v>0.92485034659647669</v>
      </c>
      <c r="E2114" s="32">
        <v>1.9876433734109615</v>
      </c>
      <c r="F2114" s="22">
        <v>15</v>
      </c>
      <c r="H2114" s="27">
        <v>1100.1894135789635</v>
      </c>
      <c r="I2114" s="27">
        <v>1614.2776662564213</v>
      </c>
      <c r="J2114" s="27">
        <v>2638.2323893022976</v>
      </c>
      <c r="K2114" s="27">
        <v>5352.6994691376822</v>
      </c>
      <c r="M2114" s="27">
        <v>3770.2193613862792</v>
      </c>
      <c r="N2114" s="27">
        <v>132.77009191026994</v>
      </c>
      <c r="O2114" s="27">
        <v>0</v>
      </c>
      <c r="P2114" s="27">
        <v>15442.512736503993</v>
      </c>
      <c r="Q2114" s="27">
        <v>15442.512736503993</v>
      </c>
      <c r="R2114" s="27">
        <v>3770.2193613862792</v>
      </c>
      <c r="S2114" s="22" t="s">
        <v>3383</v>
      </c>
      <c r="T2114" s="28">
        <v>48.312885906885313</v>
      </c>
      <c r="U2114" s="22">
        <v>1.3714358015025321</v>
      </c>
      <c r="V2114" s="22">
        <v>0.34366627740285127</v>
      </c>
      <c r="W2114" s="22">
        <v>0.24414545907894866</v>
      </c>
      <c r="X2114" s="27">
        <v>1449.7100158411331</v>
      </c>
      <c r="Y2114" s="27">
        <v>-10222.583359276581</v>
      </c>
      <c r="Z2114" s="23" t="s">
        <v>3429</v>
      </c>
      <c r="AA2114" s="23" t="s">
        <v>3429</v>
      </c>
      <c r="AB2114" s="23" t="s">
        <v>3429</v>
      </c>
      <c r="AC2114" s="23" t="s">
        <v>3429</v>
      </c>
      <c r="AD2114" s="23" t="s">
        <v>3429</v>
      </c>
      <c r="AE2114" s="23" t="s">
        <v>3429</v>
      </c>
      <c r="AH2114" s="38"/>
      <c r="AJ2114" s="43"/>
      <c r="AK2114" s="22">
        <f t="shared" si="459"/>
        <v>1.3714358015025321</v>
      </c>
      <c r="AL2114" s="22">
        <f t="shared" si="460"/>
        <v>1449.7100158411331</v>
      </c>
      <c r="AM2114" s="28">
        <f t="shared" si="461"/>
        <v>48.312885906885313</v>
      </c>
      <c r="AN2114" s="22">
        <f t="shared" si="462"/>
        <v>14803.241765762699</v>
      </c>
      <c r="AO2114" s="22" t="str">
        <f t="shared" si="463"/>
        <v>KEEP</v>
      </c>
      <c r="AP2114" s="22">
        <f t="shared" si="464"/>
        <v>1449.7100158411331</v>
      </c>
      <c r="AQ2114" s="22">
        <f t="shared" si="465"/>
        <v>1.0254352276276948</v>
      </c>
      <c r="AR2114" s="22">
        <f t="shared" si="466"/>
        <v>43.777375670404354</v>
      </c>
      <c r="AS2114" s="22">
        <f t="shared" si="467"/>
        <v>0.33802331694946325</v>
      </c>
      <c r="AT2114" s="22" t="str">
        <f t="shared" si="468"/>
        <v>DROP</v>
      </c>
      <c r="AU2114" s="22">
        <f t="shared" si="469"/>
        <v>0.34366627740285127</v>
      </c>
      <c r="AV2114" s="22">
        <f t="shared" si="470"/>
        <v>14803.241765762699</v>
      </c>
      <c r="AW2114" s="22">
        <f t="shared" si="471"/>
        <v>1.2027486357996551</v>
      </c>
      <c r="AX2114" s="22" t="str">
        <f t="shared" si="472"/>
        <v>DROP</v>
      </c>
    </row>
    <row r="2115" spans="1:50" x14ac:dyDescent="0.25">
      <c r="A2115" s="23" t="s">
        <v>18</v>
      </c>
      <c r="B2115" s="22" t="s">
        <v>2133</v>
      </c>
      <c r="C2115" s="34">
        <v>2466.8852734158268</v>
      </c>
      <c r="D2115" s="32">
        <v>0.67016966716643422</v>
      </c>
      <c r="E2115" s="32">
        <v>1.440296046713367</v>
      </c>
      <c r="F2115" s="22">
        <v>15</v>
      </c>
      <c r="H2115" s="27">
        <v>797.22473569007275</v>
      </c>
      <c r="I2115" s="27">
        <v>1169.7459273173563</v>
      </c>
      <c r="J2115" s="27">
        <v>1911.7291016357854</v>
      </c>
      <c r="K2115" s="27">
        <v>3878.6997646432146</v>
      </c>
      <c r="M2115" s="27">
        <v>2731.995142633722</v>
      </c>
      <c r="N2115" s="27">
        <v>96.208525663217245</v>
      </c>
      <c r="O2115" s="27">
        <v>0</v>
      </c>
      <c r="P2115" s="27">
        <v>4882.9475020179552</v>
      </c>
      <c r="Q2115" s="27">
        <v>4882.9475020179552</v>
      </c>
      <c r="R2115" s="27">
        <v>2731.995142633722</v>
      </c>
      <c r="S2115" s="22" t="s">
        <v>3383</v>
      </c>
      <c r="T2115" s="28">
        <v>21.082094885102169</v>
      </c>
      <c r="U2115" s="22">
        <v>1.3714358015025323</v>
      </c>
      <c r="V2115" s="22">
        <v>0.77898739125264005</v>
      </c>
      <c r="W2115" s="22">
        <v>0.55949713600334261</v>
      </c>
      <c r="X2115" s="27">
        <v>1050.4960963462754</v>
      </c>
      <c r="Y2115" s="27">
        <v>-1100.4562630379578</v>
      </c>
      <c r="Z2115" s="23" t="s">
        <v>3429</v>
      </c>
      <c r="AA2115" s="23" t="s">
        <v>3429</v>
      </c>
      <c r="AB2115" s="23" t="s">
        <v>3429</v>
      </c>
      <c r="AC2115" s="23" t="s">
        <v>3429</v>
      </c>
      <c r="AD2115" s="23" t="s">
        <v>3429</v>
      </c>
      <c r="AE2115" s="23" t="s">
        <v>3429</v>
      </c>
      <c r="AH2115" s="38"/>
      <c r="AJ2115" s="43"/>
      <c r="AK2115" s="22">
        <f t="shared" si="459"/>
        <v>1.3714358015025323</v>
      </c>
      <c r="AL2115" s="22">
        <f t="shared" si="460"/>
        <v>1050.4960963462754</v>
      </c>
      <c r="AM2115" s="28">
        <f t="shared" si="461"/>
        <v>21.082094885102169</v>
      </c>
      <c r="AN2115" s="22">
        <f t="shared" si="462"/>
        <v>4419.7157853759309</v>
      </c>
      <c r="AO2115" s="22" t="str">
        <f t="shared" si="463"/>
        <v>KEEP</v>
      </c>
      <c r="AP2115" s="22">
        <f t="shared" si="464"/>
        <v>1050.4960963462754</v>
      </c>
      <c r="AQ2115" s="22">
        <f t="shared" si="465"/>
        <v>1.0254352276276948</v>
      </c>
      <c r="AR2115" s="22">
        <f t="shared" si="466"/>
        <v>16.546584648621199</v>
      </c>
      <c r="AS2115" s="22">
        <f t="shared" si="467"/>
        <v>0.77463278837563232</v>
      </c>
      <c r="AT2115" s="22" t="str">
        <f t="shared" si="468"/>
        <v>DROP</v>
      </c>
      <c r="AU2115" s="22">
        <f t="shared" si="469"/>
        <v>0.77898739125264005</v>
      </c>
      <c r="AV2115" s="22">
        <f t="shared" si="470"/>
        <v>4419.7157853759309</v>
      </c>
      <c r="AW2115" s="22">
        <f t="shared" si="471"/>
        <v>1.4646299033635106</v>
      </c>
      <c r="AX2115" s="22" t="str">
        <f t="shared" si="472"/>
        <v>DROP</v>
      </c>
    </row>
    <row r="2116" spans="1:50" x14ac:dyDescent="0.25">
      <c r="A2116" s="23" t="s">
        <v>18</v>
      </c>
      <c r="B2116" s="22" t="s">
        <v>2134</v>
      </c>
      <c r="C2116" s="34">
        <v>1077.4754139786717</v>
      </c>
      <c r="D2116" s="32">
        <v>0.29271379068481879</v>
      </c>
      <c r="E2116" s="32">
        <v>0.62908623919728524</v>
      </c>
      <c r="F2116" s="22">
        <v>15</v>
      </c>
      <c r="H2116" s="27">
        <v>348.20835057816811</v>
      </c>
      <c r="I2116" s="27">
        <v>510.91653546617169</v>
      </c>
      <c r="J2116" s="27">
        <v>834.99671727655493</v>
      </c>
      <c r="K2116" s="27">
        <v>1694.1216033208948</v>
      </c>
      <c r="M2116" s="27">
        <v>1193.2689489126467</v>
      </c>
      <c r="N2116" s="27">
        <v>42.021541145168193</v>
      </c>
      <c r="O2116" s="27">
        <v>0</v>
      </c>
      <c r="P2116" s="27">
        <v>11000.396926314723</v>
      </c>
      <c r="Q2116" s="27">
        <v>11000.396926314723</v>
      </c>
      <c r="R2116" s="27">
        <v>1193.2689489126467</v>
      </c>
      <c r="S2116" s="22" t="s">
        <v>3383</v>
      </c>
      <c r="T2116" s="28">
        <v>108.73807687066629</v>
      </c>
      <c r="U2116" s="22">
        <v>1.3714358015025319</v>
      </c>
      <c r="V2116" s="22">
        <v>0.15341943509143219</v>
      </c>
      <c r="W2116" s="22">
        <v>0.10847508111804174</v>
      </c>
      <c r="X2116" s="27">
        <v>458.83111326307994</v>
      </c>
      <c r="Y2116" s="27">
        <v>-9348.2968641389962</v>
      </c>
      <c r="Z2116" s="23" t="s">
        <v>3429</v>
      </c>
      <c r="AA2116" s="23" t="s">
        <v>3429</v>
      </c>
      <c r="AB2116" s="23" t="s">
        <v>3429</v>
      </c>
      <c r="AC2116" s="23" t="s">
        <v>3429</v>
      </c>
      <c r="AD2116" s="23" t="s">
        <v>3429</v>
      </c>
      <c r="AE2116" s="23" t="s">
        <v>3429</v>
      </c>
      <c r="AH2116" s="38"/>
      <c r="AJ2116" s="43"/>
      <c r="AK2116" s="22">
        <f t="shared" ref="AK2116:AK2179" si="473">IF(K2116/(N2116+M2116)&lt;0,9999,IFERROR(K2116/(N2116+M2116),0))</f>
        <v>1.3714358015025319</v>
      </c>
      <c r="AL2116" s="22">
        <f t="shared" ref="AL2116:AL2179" si="474">IF(AK2116&gt;=1,K2116-M2116-N2116,"DROP")</f>
        <v>458.83111326307989</v>
      </c>
      <c r="AM2116" s="28">
        <f t="shared" ref="AM2116:AM2179" si="475">T2116</f>
        <v>108.73807687066629</v>
      </c>
      <c r="AN2116" s="22">
        <f t="shared" ref="AN2116:AN2179" si="476">IF(AM2116&gt;=2,$P2116-2*$C2116*$T$2,0)</f>
        <v>10798.068593077807</v>
      </c>
      <c r="AO2116" s="22" t="str">
        <f t="shared" ref="AO2116:AO2179" si="477">IF(OR(AK2116&lt;1,AM2116&lt;2),"DROP","KEEP")</f>
        <v>KEEP</v>
      </c>
      <c r="AP2116" s="22">
        <f t="shared" ref="AP2116:AP2179" si="478">IF(AO2116="DROP","DROP",IF(AL2116&lt;AN2116,AL2116,AN2116))</f>
        <v>458.83111326307989</v>
      </c>
      <c r="AQ2116" s="22">
        <f t="shared" ref="AQ2116:AQ2179" si="479">IF(AO2116="DROP","DROP",IF(K2116/(AJ2116+M2116+AP2116)&lt;0,9999,IFERROR(K2116/(AJ2116+M2116+AP2116),0)))</f>
        <v>1.0254352276276948</v>
      </c>
      <c r="AR2116" s="22">
        <f t="shared" ref="AR2116:AR2179" si="480">IF(AO2116="DROP","DROP",IF(C2116&lt;0,9999,IFERROR(($P2116-$AP2116)/($C2116*$T$2),0)))</f>
        <v>104.20256663418532</v>
      </c>
      <c r="AS2116" s="22">
        <f t="shared" ref="AS2116:AS2179" si="481">IF(AO2116="DROP","DROP",IF(R2116&lt;0,9999,IFERROR((R2116+AP2116)/P2116,0)))</f>
        <v>0.15018549541822776</v>
      </c>
      <c r="AT2116" s="22" t="str">
        <f t="shared" ref="AT2116:AT2179" si="482">IF(Z2116="DROP","DROP",IF(OR(AO2116="DROP",AS2116&lt;1),"DROP","KEEP"))</f>
        <v>DROP</v>
      </c>
      <c r="AU2116" s="22">
        <f t="shared" ref="AU2116:AU2179" si="483">IFERROR(K2116/(N2116+Q2116),0)</f>
        <v>0.15341943509143219</v>
      </c>
      <c r="AV2116" s="22">
        <f t="shared" ref="AV2116:AV2179" si="484">AN2116</f>
        <v>10798.068593077807</v>
      </c>
      <c r="AW2116" s="22">
        <f t="shared" ref="AW2116:AW2179" si="485">IF(R2116&lt;0,9999,IFERROR((R2116+AV2116)/P2116,0))</f>
        <v>1.0900822599687507</v>
      </c>
      <c r="AX2116" s="22" t="str">
        <f t="shared" ref="AX2116:AX2179" si="486">IF(AC2116="DROP","DROP",IF(OR(AU2116&lt;1,AW2116&lt;1,AM2116&lt;2),"DROP","KEEP"))</f>
        <v>DROP</v>
      </c>
    </row>
    <row r="2117" spans="1:50" x14ac:dyDescent="0.25">
      <c r="A2117" s="23" t="s">
        <v>18</v>
      </c>
      <c r="B2117" s="22" t="s">
        <v>2135</v>
      </c>
      <c r="C2117" s="34">
        <v>4026.6262936589583</v>
      </c>
      <c r="D2117" s="32">
        <v>1.0938987848788233</v>
      </c>
      <c r="E2117" s="32">
        <v>2.3509540532132824</v>
      </c>
      <c r="F2117" s="22">
        <v>15</v>
      </c>
      <c r="H2117" s="27">
        <v>1301.2871402162896</v>
      </c>
      <c r="I2117" s="27">
        <v>1909.3428294355026</v>
      </c>
      <c r="J2117" s="27">
        <v>3120.4607486025152</v>
      </c>
      <c r="K2117" s="27">
        <v>6331.0907182543069</v>
      </c>
      <c r="M2117" s="27">
        <v>4459.357552629559</v>
      </c>
      <c r="N2117" s="27">
        <v>157.03842545269939</v>
      </c>
      <c r="O2117" s="27">
        <v>0</v>
      </c>
      <c r="P2117" s="27">
        <v>50043.849191676491</v>
      </c>
      <c r="Q2117" s="27">
        <v>50043.849191676491</v>
      </c>
      <c r="R2117" s="27">
        <v>4459.357552629559</v>
      </c>
      <c r="S2117" s="22" t="s">
        <v>3383</v>
      </c>
      <c r="T2117" s="28">
        <v>132.3701443552479</v>
      </c>
      <c r="U2117" s="22">
        <v>1.3714358015025319</v>
      </c>
      <c r="V2117" s="22">
        <v>0.1261151150660941</v>
      </c>
      <c r="W2117" s="22">
        <v>8.910900389675179E-2</v>
      </c>
      <c r="X2117" s="27">
        <v>1714.6947401720481</v>
      </c>
      <c r="Y2117" s="27">
        <v>-43869.796898874883</v>
      </c>
      <c r="Z2117" s="23" t="s">
        <v>3429</v>
      </c>
      <c r="AA2117" s="23" t="s">
        <v>3429</v>
      </c>
      <c r="AB2117" s="23" t="s">
        <v>3429</v>
      </c>
      <c r="AC2117" s="23" t="s">
        <v>3429</v>
      </c>
      <c r="AD2117" s="23" t="s">
        <v>3429</v>
      </c>
      <c r="AE2117" s="23" t="s">
        <v>3429</v>
      </c>
      <c r="AH2117" s="38"/>
      <c r="AJ2117" s="43"/>
      <c r="AK2117" s="22">
        <f t="shared" si="473"/>
        <v>1.3714358015025319</v>
      </c>
      <c r="AL2117" s="22">
        <f t="shared" si="474"/>
        <v>1714.6947401720486</v>
      </c>
      <c r="AM2117" s="28">
        <f t="shared" si="475"/>
        <v>132.3701443552479</v>
      </c>
      <c r="AN2117" s="22">
        <f t="shared" si="476"/>
        <v>49287.729306253212</v>
      </c>
      <c r="AO2117" s="22" t="str">
        <f t="shared" si="477"/>
        <v>KEEP</v>
      </c>
      <c r="AP2117" s="22">
        <f t="shared" si="478"/>
        <v>1714.6947401720486</v>
      </c>
      <c r="AQ2117" s="22">
        <f t="shared" si="479"/>
        <v>1.0254352276276948</v>
      </c>
      <c r="AR2117" s="22">
        <f t="shared" si="480"/>
        <v>127.83463411876694</v>
      </c>
      <c r="AS2117" s="22">
        <f t="shared" si="481"/>
        <v>0.12337284986120736</v>
      </c>
      <c r="AT2117" s="22" t="str">
        <f t="shared" si="482"/>
        <v>DROP</v>
      </c>
      <c r="AU2117" s="22">
        <f t="shared" si="483"/>
        <v>0.1261151150660941</v>
      </c>
      <c r="AV2117" s="22">
        <f t="shared" si="484"/>
        <v>49287.729306253212</v>
      </c>
      <c r="AW2117" s="22">
        <f t="shared" si="485"/>
        <v>1.0739998566661459</v>
      </c>
      <c r="AX2117" s="22" t="str">
        <f t="shared" si="486"/>
        <v>DROP</v>
      </c>
    </row>
    <row r="2118" spans="1:50" x14ac:dyDescent="0.25">
      <c r="A2118" s="23" t="s">
        <v>18</v>
      </c>
      <c r="B2118" s="22" t="s">
        <v>2136</v>
      </c>
      <c r="C2118" s="34">
        <v>400.00660277715639</v>
      </c>
      <c r="D2118" s="32">
        <v>0.10866832549385273</v>
      </c>
      <c r="E2118" s="32">
        <v>0.23354467872818191</v>
      </c>
      <c r="F2118" s="22">
        <v>15</v>
      </c>
      <c r="H2118" s="27">
        <v>129.27036437804719</v>
      </c>
      <c r="I2118" s="27">
        <v>189.67485012010056</v>
      </c>
      <c r="J2118" s="27">
        <v>309.98776944202649</v>
      </c>
      <c r="K2118" s="27">
        <v>628.93298394017415</v>
      </c>
      <c r="M2118" s="27">
        <v>442.99429227019402</v>
      </c>
      <c r="N2118" s="27">
        <v>15.600257508309099</v>
      </c>
      <c r="O2118" s="27">
        <v>0</v>
      </c>
      <c r="P2118" s="27">
        <v>15441.512748064972</v>
      </c>
      <c r="Q2118" s="27">
        <v>15441.512748064972</v>
      </c>
      <c r="R2118" s="27">
        <v>442.99429227019402</v>
      </c>
      <c r="S2118" s="22" t="s">
        <v>3383</v>
      </c>
      <c r="T2118" s="28">
        <v>411.15288795673956</v>
      </c>
      <c r="U2118" s="22">
        <v>1.3714358015025319</v>
      </c>
      <c r="V2118" s="22">
        <v>4.0688903789045439E-2</v>
      </c>
      <c r="W2118" s="22">
        <v>2.8688529388139587E-2</v>
      </c>
      <c r="X2118" s="27">
        <v>170.33843416167105</v>
      </c>
      <c r="Y2118" s="27">
        <v>-14828.180021633107</v>
      </c>
      <c r="Z2118" s="23" t="s">
        <v>3429</v>
      </c>
      <c r="AA2118" s="23" t="s">
        <v>3429</v>
      </c>
      <c r="AB2118" s="23" t="s">
        <v>3429</v>
      </c>
      <c r="AC2118" s="23" t="s">
        <v>3429</v>
      </c>
      <c r="AD2118" s="23" t="s">
        <v>3429</v>
      </c>
      <c r="AE2118" s="23" t="s">
        <v>3429</v>
      </c>
      <c r="AH2118" s="38"/>
      <c r="AJ2118" s="43"/>
      <c r="AK2118" s="22">
        <f t="shared" si="473"/>
        <v>1.3714358015025319</v>
      </c>
      <c r="AL2118" s="22">
        <f t="shared" si="474"/>
        <v>170.33843416167105</v>
      </c>
      <c r="AM2118" s="28">
        <f t="shared" si="475"/>
        <v>411.15288795673956</v>
      </c>
      <c r="AN2118" s="22">
        <f t="shared" si="476"/>
        <v>15366.399508195478</v>
      </c>
      <c r="AO2118" s="22" t="str">
        <f t="shared" si="477"/>
        <v>KEEP</v>
      </c>
      <c r="AP2118" s="22">
        <f t="shared" si="478"/>
        <v>170.33843416167105</v>
      </c>
      <c r="AQ2118" s="22">
        <f t="shared" si="479"/>
        <v>1.0254352276276948</v>
      </c>
      <c r="AR2118" s="22">
        <f t="shared" si="480"/>
        <v>406.61737772025862</v>
      </c>
      <c r="AS2118" s="22">
        <f t="shared" si="481"/>
        <v>3.9719730601441482E-2</v>
      </c>
      <c r="AT2118" s="22" t="str">
        <f t="shared" si="482"/>
        <v>DROP</v>
      </c>
      <c r="AU2118" s="22">
        <f t="shared" si="483"/>
        <v>4.0688903789045439E-2</v>
      </c>
      <c r="AV2118" s="22">
        <f t="shared" si="484"/>
        <v>15366.399508195478</v>
      </c>
      <c r="AW2118" s="22">
        <f t="shared" si="485"/>
        <v>1.0238241588374688</v>
      </c>
      <c r="AX2118" s="22" t="str">
        <f t="shared" si="486"/>
        <v>DROP</v>
      </c>
    </row>
    <row r="2119" spans="1:50" x14ac:dyDescent="0.25">
      <c r="A2119" s="23" t="s">
        <v>18</v>
      </c>
      <c r="B2119" s="22" t="s">
        <v>2137</v>
      </c>
      <c r="C2119" s="34">
        <v>983.32010339860506</v>
      </c>
      <c r="D2119" s="32">
        <v>0.26713496307034174</v>
      </c>
      <c r="E2119" s="32">
        <v>0.57411346722975809</v>
      </c>
      <c r="F2119" s="22">
        <v>15</v>
      </c>
      <c r="H2119" s="27">
        <v>317.78012458812321</v>
      </c>
      <c r="I2119" s="27">
        <v>466.27003638766814</v>
      </c>
      <c r="J2119" s="27">
        <v>762.03043495722</v>
      </c>
      <c r="K2119" s="27">
        <v>1546.0805959330114</v>
      </c>
      <c r="M2119" s="27">
        <v>1088.9950072219049</v>
      </c>
      <c r="N2119" s="27">
        <v>38.349484032545597</v>
      </c>
      <c r="O2119" s="27">
        <v>0</v>
      </c>
      <c r="P2119" s="27">
        <v>18520.647228404472</v>
      </c>
      <c r="Q2119" s="27">
        <v>18520.647228404472</v>
      </c>
      <c r="R2119" s="27">
        <v>1088.9950072219049</v>
      </c>
      <c r="S2119" s="22" t="s">
        <v>3383</v>
      </c>
      <c r="T2119" s="28">
        <v>200.60506880619624</v>
      </c>
      <c r="U2119" s="22">
        <v>1.3714358015025319</v>
      </c>
      <c r="V2119" s="22">
        <v>8.3306259486372464E-2</v>
      </c>
      <c r="W2119" s="22">
        <v>5.8798971428587608E-2</v>
      </c>
      <c r="X2119" s="27">
        <v>418.73610467856088</v>
      </c>
      <c r="Y2119" s="27">
        <v>-17012.916116504006</v>
      </c>
      <c r="Z2119" s="23" t="s">
        <v>3429</v>
      </c>
      <c r="AA2119" s="23" t="s">
        <v>3429</v>
      </c>
      <c r="AB2119" s="23" t="s">
        <v>3429</v>
      </c>
      <c r="AC2119" s="23" t="s">
        <v>3429</v>
      </c>
      <c r="AD2119" s="23" t="s">
        <v>3429</v>
      </c>
      <c r="AE2119" s="23" t="s">
        <v>3429</v>
      </c>
      <c r="AH2119" s="38"/>
      <c r="AJ2119" s="43"/>
      <c r="AK2119" s="22">
        <f t="shared" si="473"/>
        <v>1.3714358015025319</v>
      </c>
      <c r="AL2119" s="22">
        <f t="shared" si="474"/>
        <v>418.73610467856093</v>
      </c>
      <c r="AM2119" s="28">
        <f t="shared" si="475"/>
        <v>200.60506880619624</v>
      </c>
      <c r="AN2119" s="22">
        <f t="shared" si="476"/>
        <v>18335.999379388282</v>
      </c>
      <c r="AO2119" s="22" t="str">
        <f t="shared" si="477"/>
        <v>KEEP</v>
      </c>
      <c r="AP2119" s="22">
        <f t="shared" si="478"/>
        <v>418.73610467856093</v>
      </c>
      <c r="AQ2119" s="22">
        <f t="shared" si="479"/>
        <v>1.0254352276276948</v>
      </c>
      <c r="AR2119" s="22">
        <f t="shared" si="480"/>
        <v>196.06955856971527</v>
      </c>
      <c r="AS2119" s="22">
        <f t="shared" si="481"/>
        <v>8.1408122151806386E-2</v>
      </c>
      <c r="AT2119" s="22" t="str">
        <f t="shared" si="482"/>
        <v>DROP</v>
      </c>
      <c r="AU2119" s="22">
        <f t="shared" si="483"/>
        <v>8.3306259486372464E-2</v>
      </c>
      <c r="AV2119" s="22">
        <f t="shared" si="484"/>
        <v>18335.999379388282</v>
      </c>
      <c r="AW2119" s="22">
        <f t="shared" si="485"/>
        <v>1.0488291336178979</v>
      </c>
      <c r="AX2119" s="22" t="str">
        <f t="shared" si="486"/>
        <v>DROP</v>
      </c>
    </row>
    <row r="2120" spans="1:50" x14ac:dyDescent="0.25">
      <c r="A2120" s="23" t="s">
        <v>18</v>
      </c>
      <c r="B2120" s="22" t="s">
        <v>2138</v>
      </c>
      <c r="C2120" s="34">
        <v>5872.9828183244972</v>
      </c>
      <c r="D2120" s="32">
        <v>1.5954916846136067</v>
      </c>
      <c r="E2120" s="32">
        <v>3.428953112171119</v>
      </c>
      <c r="F2120" s="22">
        <v>15</v>
      </c>
      <c r="H2120" s="27">
        <v>1897.9752425081083</v>
      </c>
      <c r="I2120" s="27">
        <v>2784.8468702508144</v>
      </c>
      <c r="J2120" s="27">
        <v>4551.3069813949705</v>
      </c>
      <c r="K2120" s="27">
        <v>9234.1290941538937</v>
      </c>
      <c r="M2120" s="27">
        <v>6504.1373043736367</v>
      </c>
      <c r="N2120" s="27">
        <v>229.04632991465539</v>
      </c>
      <c r="O2120" s="27">
        <v>0</v>
      </c>
      <c r="P2120" s="27">
        <v>72990.798010825107</v>
      </c>
      <c r="Q2120" s="27">
        <v>72990.798010825107</v>
      </c>
      <c r="R2120" s="27">
        <v>6504.1373043736367</v>
      </c>
      <c r="S2120" s="22" t="s">
        <v>3383</v>
      </c>
      <c r="T2120" s="28">
        <v>132.37014435524793</v>
      </c>
      <c r="U2120" s="22">
        <v>1.3714358015025319</v>
      </c>
      <c r="V2120" s="22">
        <v>0.1261151150660941</v>
      </c>
      <c r="W2120" s="22">
        <v>8.9109003896751776E-2</v>
      </c>
      <c r="X2120" s="27">
        <v>2500.9454598656021</v>
      </c>
      <c r="Y2120" s="27">
        <v>-63985.715246585867</v>
      </c>
      <c r="Z2120" s="23" t="s">
        <v>3429</v>
      </c>
      <c r="AA2120" s="23" t="s">
        <v>3429</v>
      </c>
      <c r="AB2120" s="23" t="s">
        <v>3429</v>
      </c>
      <c r="AC2120" s="23" t="s">
        <v>3429</v>
      </c>
      <c r="AD2120" s="23" t="s">
        <v>3429</v>
      </c>
      <c r="AE2120" s="23" t="s">
        <v>3429</v>
      </c>
      <c r="AH2120" s="38"/>
      <c r="AJ2120" s="43"/>
      <c r="AK2120" s="22">
        <f t="shared" si="473"/>
        <v>1.3714358015025319</v>
      </c>
      <c r="AL2120" s="22">
        <f t="shared" si="474"/>
        <v>2500.9454598656016</v>
      </c>
      <c r="AM2120" s="28">
        <f t="shared" si="475"/>
        <v>132.37014435524793</v>
      </c>
      <c r="AN2120" s="22">
        <f t="shared" si="476"/>
        <v>71887.969297200136</v>
      </c>
      <c r="AO2120" s="22" t="str">
        <f t="shared" si="477"/>
        <v>KEEP</v>
      </c>
      <c r="AP2120" s="22">
        <f t="shared" si="478"/>
        <v>2500.9454598656016</v>
      </c>
      <c r="AQ2120" s="22">
        <f t="shared" si="479"/>
        <v>1.0254352276276948</v>
      </c>
      <c r="AR2120" s="22">
        <f t="shared" si="480"/>
        <v>127.83463411876697</v>
      </c>
      <c r="AS2120" s="22">
        <f t="shared" si="481"/>
        <v>0.12337284986120735</v>
      </c>
      <c r="AT2120" s="22" t="str">
        <f t="shared" si="482"/>
        <v>DROP</v>
      </c>
      <c r="AU2120" s="22">
        <f t="shared" si="483"/>
        <v>0.1261151150660941</v>
      </c>
      <c r="AV2120" s="22">
        <f t="shared" si="484"/>
        <v>71887.969297200136</v>
      </c>
      <c r="AW2120" s="22">
        <f t="shared" si="485"/>
        <v>1.0739998566661459</v>
      </c>
      <c r="AX2120" s="22" t="str">
        <f t="shared" si="486"/>
        <v>DROP</v>
      </c>
    </row>
    <row r="2121" spans="1:50" x14ac:dyDescent="0.25">
      <c r="A2121" s="23" t="s">
        <v>18</v>
      </c>
      <c r="B2121" s="22" t="s">
        <v>2139</v>
      </c>
      <c r="C2121" s="34">
        <v>2367.4384021395012</v>
      </c>
      <c r="D2121" s="32">
        <v>0.64315330068105037</v>
      </c>
      <c r="E2121" s="32">
        <v>1.3822337861369056</v>
      </c>
      <c r="F2121" s="22">
        <v>15</v>
      </c>
      <c r="H2121" s="27">
        <v>765.0864329798319</v>
      </c>
      <c r="I2121" s="27">
        <v>1122.5902797023136</v>
      </c>
      <c r="J2121" s="27">
        <v>1834.6620892642163</v>
      </c>
      <c r="K2121" s="27">
        <v>3722.3388019463619</v>
      </c>
      <c r="M2121" s="27">
        <v>2621.8609697133725</v>
      </c>
      <c r="N2121" s="27">
        <v>92.330097683440542</v>
      </c>
      <c r="O2121" s="27">
        <v>0</v>
      </c>
      <c r="P2121" s="27">
        <v>4529.1185366272884</v>
      </c>
      <c r="Q2121" s="27">
        <v>4529.1185366272884</v>
      </c>
      <c r="R2121" s="27">
        <v>2621.8609697133725</v>
      </c>
      <c r="S2121" s="22" t="s">
        <v>3383</v>
      </c>
      <c r="T2121" s="28">
        <v>20.375846496631858</v>
      </c>
      <c r="U2121" s="22">
        <v>1.3714358015025321</v>
      </c>
      <c r="V2121" s="22">
        <v>0.80544848520241841</v>
      </c>
      <c r="W2121" s="22">
        <v>0.57888989844496341</v>
      </c>
      <c r="X2121" s="27">
        <v>1008.1477345495487</v>
      </c>
      <c r="Y2121" s="27">
        <v>-899.10983236436732</v>
      </c>
      <c r="Z2121" s="23" t="s">
        <v>3429</v>
      </c>
      <c r="AA2121" s="23" t="s">
        <v>3429</v>
      </c>
      <c r="AB2121" s="23" t="s">
        <v>3429</v>
      </c>
      <c r="AC2121" s="23" t="s">
        <v>3429</v>
      </c>
      <c r="AD2121" s="23" t="s">
        <v>3429</v>
      </c>
      <c r="AE2121" s="23" t="s">
        <v>3429</v>
      </c>
      <c r="AH2121" s="38"/>
      <c r="AJ2121" s="43"/>
      <c r="AK2121" s="22">
        <f t="shared" si="473"/>
        <v>1.3714358015025321</v>
      </c>
      <c r="AL2121" s="22">
        <f t="shared" si="474"/>
        <v>1008.1477345495489</v>
      </c>
      <c r="AM2121" s="28">
        <f t="shared" si="475"/>
        <v>20.375846496631858</v>
      </c>
      <c r="AN2121" s="22">
        <f t="shared" si="476"/>
        <v>4084.5609534735331</v>
      </c>
      <c r="AO2121" s="22" t="str">
        <f t="shared" si="477"/>
        <v>KEEP</v>
      </c>
      <c r="AP2121" s="22">
        <f t="shared" si="478"/>
        <v>1008.1477345495489</v>
      </c>
      <c r="AQ2121" s="22">
        <f t="shared" si="479"/>
        <v>1.0254352276276948</v>
      </c>
      <c r="AR2121" s="22">
        <f t="shared" si="480"/>
        <v>15.840336260150892</v>
      </c>
      <c r="AS2121" s="22">
        <f t="shared" si="481"/>
        <v>0.80148238004962657</v>
      </c>
      <c r="AT2121" s="22" t="str">
        <f t="shared" si="482"/>
        <v>DROP</v>
      </c>
      <c r="AU2121" s="22">
        <f t="shared" si="483"/>
        <v>0.80544848520241841</v>
      </c>
      <c r="AV2121" s="22">
        <f t="shared" si="484"/>
        <v>4084.5609534735331</v>
      </c>
      <c r="AW2121" s="22">
        <f t="shared" si="485"/>
        <v>1.4807344671930349</v>
      </c>
      <c r="AX2121" s="22" t="str">
        <f t="shared" si="486"/>
        <v>DROP</v>
      </c>
    </row>
    <row r="2122" spans="1:50" x14ac:dyDescent="0.25">
      <c r="A2122" s="23" t="s">
        <v>18</v>
      </c>
      <c r="B2122" s="22" t="s">
        <v>2140</v>
      </c>
      <c r="C2122" s="34">
        <v>4132.3740779396076</v>
      </c>
      <c r="D2122" s="32">
        <v>1.1226268972716709</v>
      </c>
      <c r="E2122" s="32">
        <v>2.412695114822208</v>
      </c>
      <c r="F2122" s="22">
        <v>15</v>
      </c>
      <c r="H2122" s="27">
        <v>1335.4617126139015</v>
      </c>
      <c r="I2122" s="27">
        <v>1959.4862395560078</v>
      </c>
      <c r="J2122" s="27">
        <v>3202.4106952909142</v>
      </c>
      <c r="K2122" s="27">
        <v>6497.3586474608237</v>
      </c>
      <c r="M2122" s="27">
        <v>4576.4697816060534</v>
      </c>
      <c r="N2122" s="27">
        <v>161.1625890396447</v>
      </c>
      <c r="O2122" s="27">
        <v>0</v>
      </c>
      <c r="P2122" s="27">
        <v>19341.08586898095</v>
      </c>
      <c r="Q2122" s="27">
        <v>19341.08586898095</v>
      </c>
      <c r="R2122" s="27">
        <v>4576.4697816060534</v>
      </c>
      <c r="S2122" s="22" t="s">
        <v>3383</v>
      </c>
      <c r="T2122" s="28">
        <v>49.849623830238677</v>
      </c>
      <c r="U2122" s="22">
        <v>1.3714358015025321</v>
      </c>
      <c r="V2122" s="22">
        <v>0.33315946422519738</v>
      </c>
      <c r="W2122" s="22">
        <v>0.23661907157683179</v>
      </c>
      <c r="X2122" s="27">
        <v>1759.7262768151259</v>
      </c>
      <c r="Y2122" s="27">
        <v>-13004.889810559773</v>
      </c>
      <c r="Z2122" s="23" t="s">
        <v>3429</v>
      </c>
      <c r="AA2122" s="23" t="s">
        <v>3429</v>
      </c>
      <c r="AB2122" s="23" t="s">
        <v>3429</v>
      </c>
      <c r="AC2122" s="23" t="s">
        <v>3429</v>
      </c>
      <c r="AD2122" s="23" t="s">
        <v>3429</v>
      </c>
      <c r="AE2122" s="23" t="s">
        <v>3429</v>
      </c>
      <c r="AH2122" s="38"/>
      <c r="AJ2122" s="43"/>
      <c r="AK2122" s="22">
        <f t="shared" si="473"/>
        <v>1.3714358015025321</v>
      </c>
      <c r="AL2122" s="22">
        <f t="shared" si="474"/>
        <v>1759.7262768151256</v>
      </c>
      <c r="AM2122" s="28">
        <f t="shared" si="475"/>
        <v>49.849623830238677</v>
      </c>
      <c r="AN2122" s="22">
        <f t="shared" si="476"/>
        <v>18565.108664625452</v>
      </c>
      <c r="AO2122" s="22" t="str">
        <f t="shared" si="477"/>
        <v>KEEP</v>
      </c>
      <c r="AP2122" s="22">
        <f t="shared" si="478"/>
        <v>1759.7262768151256</v>
      </c>
      <c r="AQ2122" s="22">
        <f t="shared" si="479"/>
        <v>1.0254352276276946</v>
      </c>
      <c r="AR2122" s="22">
        <f t="shared" si="480"/>
        <v>45.31411359375771</v>
      </c>
      <c r="AS2122" s="22">
        <f t="shared" si="481"/>
        <v>0.32760291233612227</v>
      </c>
      <c r="AT2122" s="22" t="str">
        <f t="shared" si="482"/>
        <v>DROP</v>
      </c>
      <c r="AU2122" s="22">
        <f t="shared" si="483"/>
        <v>0.33315946422519738</v>
      </c>
      <c r="AV2122" s="22">
        <f t="shared" si="484"/>
        <v>18565.108664625452</v>
      </c>
      <c r="AW2122" s="22">
        <f t="shared" si="485"/>
        <v>1.1964984077417158</v>
      </c>
      <c r="AX2122" s="22" t="str">
        <f t="shared" si="486"/>
        <v>DROP</v>
      </c>
    </row>
    <row r="2123" spans="1:50" x14ac:dyDescent="0.25">
      <c r="A2123" s="23" t="s">
        <v>18</v>
      </c>
      <c r="B2123" s="22" t="s">
        <v>2141</v>
      </c>
      <c r="C2123" s="34">
        <v>43058.68769795839</v>
      </c>
      <c r="D2123" s="32">
        <v>11.69759563370665</v>
      </c>
      <c r="E2123" s="32">
        <v>25.13990347924101</v>
      </c>
      <c r="F2123" s="22">
        <v>15</v>
      </c>
      <c r="H2123" s="27">
        <v>13915.300921811418</v>
      </c>
      <c r="I2123" s="27">
        <v>20417.538307557374</v>
      </c>
      <c r="J2123" s="27">
        <v>33368.615572645758</v>
      </c>
      <c r="K2123" s="27">
        <v>67701.454802014545</v>
      </c>
      <c r="M2123" s="27">
        <v>47686.095055453181</v>
      </c>
      <c r="N2123" s="27">
        <v>1679.2888202203771</v>
      </c>
      <c r="O2123" s="27">
        <v>0</v>
      </c>
      <c r="P2123" s="27">
        <v>201531.07159821308</v>
      </c>
      <c r="Q2123" s="27">
        <v>201531.07159821308</v>
      </c>
      <c r="R2123" s="27">
        <v>47686.095055453181</v>
      </c>
      <c r="S2123" s="22" t="s">
        <v>3383</v>
      </c>
      <c r="T2123" s="28">
        <v>49.849623830238677</v>
      </c>
      <c r="U2123" s="22">
        <v>1.3714358015025323</v>
      </c>
      <c r="V2123" s="22">
        <v>0.33315946422519738</v>
      </c>
      <c r="W2123" s="22">
        <v>0.23661907157683174</v>
      </c>
      <c r="X2123" s="27">
        <v>18336.070926340988</v>
      </c>
      <c r="Y2123" s="27">
        <v>-135508.90561641892</v>
      </c>
      <c r="Z2123" s="23" t="s">
        <v>3429</v>
      </c>
      <c r="AA2123" s="23" t="s">
        <v>3429</v>
      </c>
      <c r="AB2123" s="23" t="s">
        <v>3429</v>
      </c>
      <c r="AC2123" s="23" t="s">
        <v>3429</v>
      </c>
      <c r="AD2123" s="23" t="s">
        <v>3429</v>
      </c>
      <c r="AE2123" s="23" t="s">
        <v>3429</v>
      </c>
      <c r="AH2123" s="38"/>
      <c r="AJ2123" s="43"/>
      <c r="AK2123" s="22">
        <f t="shared" si="473"/>
        <v>1.3714358015025323</v>
      </c>
      <c r="AL2123" s="22">
        <f t="shared" si="474"/>
        <v>18336.070926340988</v>
      </c>
      <c r="AM2123" s="28">
        <f t="shared" si="475"/>
        <v>49.849623830238677</v>
      </c>
      <c r="AN2123" s="22">
        <f t="shared" si="476"/>
        <v>193445.51122229046</v>
      </c>
      <c r="AO2123" s="22" t="str">
        <f t="shared" si="477"/>
        <v>KEEP</v>
      </c>
      <c r="AP2123" s="22">
        <f t="shared" si="478"/>
        <v>18336.070926340988</v>
      </c>
      <c r="AQ2123" s="22">
        <f t="shared" si="479"/>
        <v>1.0254352276276948</v>
      </c>
      <c r="AR2123" s="22">
        <f t="shared" si="480"/>
        <v>45.314113593757703</v>
      </c>
      <c r="AS2123" s="22">
        <f t="shared" si="481"/>
        <v>0.32760291233612221</v>
      </c>
      <c r="AT2123" s="22" t="str">
        <f t="shared" si="482"/>
        <v>DROP</v>
      </c>
      <c r="AU2123" s="22">
        <f t="shared" si="483"/>
        <v>0.33315946422519738</v>
      </c>
      <c r="AV2123" s="22">
        <f t="shared" si="484"/>
        <v>193445.51122229046</v>
      </c>
      <c r="AW2123" s="22">
        <f t="shared" si="485"/>
        <v>1.1964984077417156</v>
      </c>
      <c r="AX2123" s="22" t="str">
        <f t="shared" si="486"/>
        <v>DROP</v>
      </c>
    </row>
    <row r="2124" spans="1:50" x14ac:dyDescent="0.25">
      <c r="A2124" s="23" t="s">
        <v>18</v>
      </c>
      <c r="B2124" s="22" t="s">
        <v>2142</v>
      </c>
      <c r="C2124" s="34">
        <v>4777.068439401246</v>
      </c>
      <c r="D2124" s="32">
        <v>1.297768648005206</v>
      </c>
      <c r="E2124" s="32">
        <v>2.7891012453212798</v>
      </c>
      <c r="F2124" s="22">
        <v>15</v>
      </c>
      <c r="H2124" s="27">
        <v>1543.8079610008231</v>
      </c>
      <c r="I2124" s="27">
        <v>2265.1869593304605</v>
      </c>
      <c r="J2124" s="27">
        <v>3702.0208659577206</v>
      </c>
      <c r="K2124" s="27">
        <v>7511.0157862890046</v>
      </c>
      <c r="M2124" s="27">
        <v>5290.4478019773524</v>
      </c>
      <c r="N2124" s="27">
        <v>186.30566913664859</v>
      </c>
      <c r="O2124" s="27">
        <v>0</v>
      </c>
      <c r="P2124" s="27">
        <v>19830.8626168667</v>
      </c>
      <c r="Q2124" s="27">
        <v>19830.8626168667</v>
      </c>
      <c r="R2124" s="27">
        <v>5290.4478019773524</v>
      </c>
      <c r="S2124" s="22" t="s">
        <v>3383</v>
      </c>
      <c r="T2124" s="28">
        <v>44.214101458842109</v>
      </c>
      <c r="U2124" s="22">
        <v>1.3714358015025321</v>
      </c>
      <c r="V2124" s="22">
        <v>0.37522868764314432</v>
      </c>
      <c r="W2124" s="22">
        <v>0.26677850097542805</v>
      </c>
      <c r="X2124" s="27">
        <v>2034.262315175004</v>
      </c>
      <c r="Y2124" s="27">
        <v>-12506.152499714342</v>
      </c>
      <c r="Z2124" s="23" t="s">
        <v>3429</v>
      </c>
      <c r="AA2124" s="23" t="s">
        <v>3429</v>
      </c>
      <c r="AB2124" s="23" t="s">
        <v>3429</v>
      </c>
      <c r="AC2124" s="23" t="s">
        <v>3429</v>
      </c>
      <c r="AD2124" s="23" t="s">
        <v>3429</v>
      </c>
      <c r="AE2124" s="23" t="s">
        <v>3429</v>
      </c>
      <c r="AH2124" s="38"/>
      <c r="AJ2124" s="43"/>
      <c r="AK2124" s="22">
        <f t="shared" si="473"/>
        <v>1.3714358015025321</v>
      </c>
      <c r="AL2124" s="22">
        <f t="shared" si="474"/>
        <v>2034.2623151750036</v>
      </c>
      <c r="AM2124" s="28">
        <f t="shared" si="475"/>
        <v>44.214101458842109</v>
      </c>
      <c r="AN2124" s="22">
        <f t="shared" si="476"/>
        <v>18933.824705315932</v>
      </c>
      <c r="AO2124" s="22" t="str">
        <f t="shared" si="477"/>
        <v>KEEP</v>
      </c>
      <c r="AP2124" s="22">
        <f t="shared" si="478"/>
        <v>2034.2623151750036</v>
      </c>
      <c r="AQ2124" s="22">
        <f t="shared" si="479"/>
        <v>1.0254352276276948</v>
      </c>
      <c r="AR2124" s="22">
        <f t="shared" si="480"/>
        <v>39.678591222361135</v>
      </c>
      <c r="AS2124" s="22">
        <f t="shared" si="481"/>
        <v>0.36935912767216117</v>
      </c>
      <c r="AT2124" s="22" t="str">
        <f t="shared" si="482"/>
        <v>DROP</v>
      </c>
      <c r="AU2124" s="22">
        <f t="shared" si="483"/>
        <v>0.37522868764314432</v>
      </c>
      <c r="AV2124" s="22">
        <f t="shared" si="484"/>
        <v>18933.824705315932</v>
      </c>
      <c r="AW2124" s="22">
        <f t="shared" si="485"/>
        <v>1.2215440636803094</v>
      </c>
      <c r="AX2124" s="22" t="str">
        <f t="shared" si="486"/>
        <v>DROP</v>
      </c>
    </row>
    <row r="2125" spans="1:50" x14ac:dyDescent="0.25">
      <c r="A2125" s="23" t="s">
        <v>18</v>
      </c>
      <c r="B2125" s="22" t="s">
        <v>2143</v>
      </c>
      <c r="C2125" s="34">
        <v>3918.7435080872219</v>
      </c>
      <c r="D2125" s="32">
        <v>1.0645906645220597</v>
      </c>
      <c r="E2125" s="32">
        <v>2.2879664667041446</v>
      </c>
      <c r="F2125" s="22">
        <v>15</v>
      </c>
      <c r="H2125" s="27">
        <v>1266.4225982208502</v>
      </c>
      <c r="I2125" s="27">
        <v>1858.1870459014551</v>
      </c>
      <c r="J2125" s="27">
        <v>3036.8562685054567</v>
      </c>
      <c r="K2125" s="27">
        <v>6161.465912627762</v>
      </c>
      <c r="M2125" s="27">
        <v>4339.8808792179625</v>
      </c>
      <c r="N2125" s="27">
        <v>152.83099681540165</v>
      </c>
      <c r="O2125" s="27">
        <v>0</v>
      </c>
      <c r="P2125" s="27">
        <v>32495.378599288895</v>
      </c>
      <c r="Q2125" s="27">
        <v>32495.378599288895</v>
      </c>
      <c r="R2125" s="27">
        <v>4339.8808792179625</v>
      </c>
      <c r="S2125" s="22" t="s">
        <v>3383</v>
      </c>
      <c r="T2125" s="28">
        <v>88.319260384340183</v>
      </c>
      <c r="U2125" s="22">
        <v>1.3714358015025323</v>
      </c>
      <c r="V2125" s="22">
        <v>0.18872293423903314</v>
      </c>
      <c r="W2125" s="22">
        <v>0.13355378722416034</v>
      </c>
      <c r="X2125" s="27">
        <v>1668.7540365943978</v>
      </c>
      <c r="Y2125" s="27">
        <v>-26486.743683476536</v>
      </c>
      <c r="Z2125" s="23" t="s">
        <v>3429</v>
      </c>
      <c r="AA2125" s="23" t="s">
        <v>3429</v>
      </c>
      <c r="AB2125" s="23" t="s">
        <v>3429</v>
      </c>
      <c r="AC2125" s="23" t="s">
        <v>3429</v>
      </c>
      <c r="AD2125" s="23" t="s">
        <v>3429</v>
      </c>
      <c r="AE2125" s="23" t="s">
        <v>3429</v>
      </c>
      <c r="AH2125" s="38"/>
      <c r="AJ2125" s="43"/>
      <c r="AK2125" s="22">
        <f t="shared" si="473"/>
        <v>1.3714358015025323</v>
      </c>
      <c r="AL2125" s="22">
        <f t="shared" si="474"/>
        <v>1668.7540365943978</v>
      </c>
      <c r="AM2125" s="28">
        <f t="shared" si="475"/>
        <v>88.319260384340183</v>
      </c>
      <c r="AN2125" s="22">
        <f t="shared" si="476"/>
        <v>31759.516943340277</v>
      </c>
      <c r="AO2125" s="22" t="str">
        <f t="shared" si="477"/>
        <v>KEEP</v>
      </c>
      <c r="AP2125" s="22">
        <f t="shared" si="478"/>
        <v>1668.7540365943978</v>
      </c>
      <c r="AQ2125" s="22">
        <f t="shared" si="479"/>
        <v>1.0254352276276948</v>
      </c>
      <c r="AR2125" s="22">
        <f t="shared" si="480"/>
        <v>83.783750147859209</v>
      </c>
      <c r="AS2125" s="22">
        <f t="shared" si="481"/>
        <v>0.18490736759546014</v>
      </c>
      <c r="AT2125" s="22" t="str">
        <f t="shared" si="482"/>
        <v>DROP</v>
      </c>
      <c r="AU2125" s="22">
        <f t="shared" si="483"/>
        <v>0.18872293423903314</v>
      </c>
      <c r="AV2125" s="22">
        <f t="shared" si="484"/>
        <v>31759.516943340277</v>
      </c>
      <c r="AW2125" s="22">
        <f t="shared" si="485"/>
        <v>1.1109086700515689</v>
      </c>
      <c r="AX2125" s="22" t="str">
        <f t="shared" si="486"/>
        <v>DROP</v>
      </c>
    </row>
    <row r="2126" spans="1:50" x14ac:dyDescent="0.25">
      <c r="A2126" s="23" t="s">
        <v>18</v>
      </c>
      <c r="B2126" s="22" t="s">
        <v>2144</v>
      </c>
      <c r="C2126" s="34">
        <v>45543.061073153774</v>
      </c>
      <c r="D2126" s="32">
        <v>12.372516229290905</v>
      </c>
      <c r="E2126" s="32">
        <v>26.590409990190008</v>
      </c>
      <c r="F2126" s="22">
        <v>15</v>
      </c>
      <c r="H2126" s="27">
        <v>14718.177297433504</v>
      </c>
      <c r="I2126" s="27">
        <v>21595.576730700785</v>
      </c>
      <c r="J2126" s="27">
        <v>35293.897194726902</v>
      </c>
      <c r="K2126" s="27">
        <v>71607.651222861197</v>
      </c>
      <c r="M2126" s="27">
        <v>50437.457701566083</v>
      </c>
      <c r="N2126" s="27">
        <v>1776.1793818529973</v>
      </c>
      <c r="O2126" s="27">
        <v>0</v>
      </c>
      <c r="P2126" s="27">
        <v>277506.47462048195</v>
      </c>
      <c r="Q2126" s="27">
        <v>277506.47462048195</v>
      </c>
      <c r="R2126" s="27">
        <v>50437.457701566083</v>
      </c>
      <c r="S2126" s="22" t="s">
        <v>3383</v>
      </c>
      <c r="T2126" s="28">
        <v>64.898037470810465</v>
      </c>
      <c r="U2126" s="22">
        <v>1.3714358015025323</v>
      </c>
      <c r="V2126" s="22">
        <v>0.25639849162369577</v>
      </c>
      <c r="W2126" s="22">
        <v>0.18175236369005224</v>
      </c>
      <c r="X2126" s="27">
        <v>19394.014139442115</v>
      </c>
      <c r="Y2126" s="27">
        <v>-207675.00277947373</v>
      </c>
      <c r="Z2126" s="23" t="s">
        <v>3429</v>
      </c>
      <c r="AA2126" s="23" t="s">
        <v>3429</v>
      </c>
      <c r="AB2126" s="23" t="s">
        <v>3429</v>
      </c>
      <c r="AC2126" s="23" t="s">
        <v>3429</v>
      </c>
      <c r="AD2126" s="23" t="s">
        <v>3429</v>
      </c>
      <c r="AE2126" s="23" t="s">
        <v>3429</v>
      </c>
      <c r="AH2126" s="38"/>
      <c r="AJ2126" s="43"/>
      <c r="AK2126" s="22">
        <f t="shared" si="473"/>
        <v>1.3714358015025323</v>
      </c>
      <c r="AL2126" s="22">
        <f t="shared" si="474"/>
        <v>19394.014139442115</v>
      </c>
      <c r="AM2126" s="28">
        <f t="shared" si="475"/>
        <v>64.898037470810465</v>
      </c>
      <c r="AN2126" s="22">
        <f t="shared" si="476"/>
        <v>268954.39861216513</v>
      </c>
      <c r="AO2126" s="22" t="str">
        <f t="shared" si="477"/>
        <v>KEEP</v>
      </c>
      <c r="AP2126" s="22">
        <f t="shared" si="478"/>
        <v>19394.014139442115</v>
      </c>
      <c r="AQ2126" s="22">
        <f t="shared" si="479"/>
        <v>1.0254352276276948</v>
      </c>
      <c r="AR2126" s="22">
        <f t="shared" si="480"/>
        <v>60.362527234329498</v>
      </c>
      <c r="AS2126" s="22">
        <f t="shared" si="481"/>
        <v>0.25163907233699601</v>
      </c>
      <c r="AT2126" s="22" t="str">
        <f t="shared" si="482"/>
        <v>DROP</v>
      </c>
      <c r="AU2126" s="22">
        <f t="shared" si="483"/>
        <v>0.25639849162369577</v>
      </c>
      <c r="AV2126" s="22">
        <f t="shared" si="484"/>
        <v>268954.39861216513</v>
      </c>
      <c r="AW2126" s="22">
        <f t="shared" si="485"/>
        <v>1.1509347908027434</v>
      </c>
      <c r="AX2126" s="22" t="str">
        <f t="shared" si="486"/>
        <v>DROP</v>
      </c>
    </row>
    <row r="2127" spans="1:50" x14ac:dyDescent="0.25">
      <c r="A2127" s="23" t="s">
        <v>18</v>
      </c>
      <c r="B2127" s="22" t="s">
        <v>2145</v>
      </c>
      <c r="C2127" s="34">
        <v>3404.3613310325627</v>
      </c>
      <c r="D2127" s="32">
        <v>0.92485034659647669</v>
      </c>
      <c r="E2127" s="32">
        <v>1.9876433734109615</v>
      </c>
      <c r="F2127" s="22">
        <v>15</v>
      </c>
      <c r="H2127" s="27">
        <v>1100.1894135789635</v>
      </c>
      <c r="I2127" s="27">
        <v>1614.2776662564213</v>
      </c>
      <c r="J2127" s="27">
        <v>2638.2323893022976</v>
      </c>
      <c r="K2127" s="27">
        <v>5352.6994691376822</v>
      </c>
      <c r="M2127" s="27">
        <v>3770.2193613862792</v>
      </c>
      <c r="N2127" s="27">
        <v>132.77009191026994</v>
      </c>
      <c r="O2127" s="27">
        <v>0</v>
      </c>
      <c r="P2127" s="27">
        <v>15442.512736503993</v>
      </c>
      <c r="Q2127" s="27">
        <v>15442.512736503993</v>
      </c>
      <c r="R2127" s="27">
        <v>3770.2193613862792</v>
      </c>
      <c r="S2127" s="22" t="s">
        <v>3383</v>
      </c>
      <c r="T2127" s="28">
        <v>48.312885906885313</v>
      </c>
      <c r="U2127" s="22">
        <v>1.3714358015025321</v>
      </c>
      <c r="V2127" s="22">
        <v>0.34366627740285127</v>
      </c>
      <c r="W2127" s="22">
        <v>0.24414545907894866</v>
      </c>
      <c r="X2127" s="27">
        <v>1449.7100158411331</v>
      </c>
      <c r="Y2127" s="27">
        <v>-10222.583359276581</v>
      </c>
      <c r="Z2127" s="23" t="s">
        <v>3429</v>
      </c>
      <c r="AA2127" s="23" t="s">
        <v>3429</v>
      </c>
      <c r="AB2127" s="23" t="s">
        <v>3429</v>
      </c>
      <c r="AC2127" s="23" t="s">
        <v>3429</v>
      </c>
      <c r="AD2127" s="23" t="s">
        <v>3429</v>
      </c>
      <c r="AE2127" s="23" t="s">
        <v>3429</v>
      </c>
      <c r="AH2127" s="38"/>
      <c r="AJ2127" s="43"/>
      <c r="AK2127" s="22">
        <f t="shared" si="473"/>
        <v>1.3714358015025321</v>
      </c>
      <c r="AL2127" s="22">
        <f t="shared" si="474"/>
        <v>1449.7100158411331</v>
      </c>
      <c r="AM2127" s="28">
        <f t="shared" si="475"/>
        <v>48.312885906885313</v>
      </c>
      <c r="AN2127" s="22">
        <f t="shared" si="476"/>
        <v>14803.241765762699</v>
      </c>
      <c r="AO2127" s="22" t="str">
        <f t="shared" si="477"/>
        <v>KEEP</v>
      </c>
      <c r="AP2127" s="22">
        <f t="shared" si="478"/>
        <v>1449.7100158411331</v>
      </c>
      <c r="AQ2127" s="22">
        <f t="shared" si="479"/>
        <v>1.0254352276276948</v>
      </c>
      <c r="AR2127" s="22">
        <f t="shared" si="480"/>
        <v>43.777375670404354</v>
      </c>
      <c r="AS2127" s="22">
        <f t="shared" si="481"/>
        <v>0.33802331694946325</v>
      </c>
      <c r="AT2127" s="22" t="str">
        <f t="shared" si="482"/>
        <v>DROP</v>
      </c>
      <c r="AU2127" s="22">
        <f t="shared" si="483"/>
        <v>0.34366627740285127</v>
      </c>
      <c r="AV2127" s="22">
        <f t="shared" si="484"/>
        <v>14803.241765762699</v>
      </c>
      <c r="AW2127" s="22">
        <f t="shared" si="485"/>
        <v>1.2027486357996551</v>
      </c>
      <c r="AX2127" s="22" t="str">
        <f t="shared" si="486"/>
        <v>DROP</v>
      </c>
    </row>
    <row r="2128" spans="1:50" x14ac:dyDescent="0.25">
      <c r="A2128" s="23" t="s">
        <v>18</v>
      </c>
      <c r="B2128" s="22" t="s">
        <v>2146</v>
      </c>
      <c r="C2128" s="34">
        <v>2466.8852734158268</v>
      </c>
      <c r="D2128" s="32">
        <v>0.67016966716643422</v>
      </c>
      <c r="E2128" s="32">
        <v>1.440296046713367</v>
      </c>
      <c r="F2128" s="22">
        <v>15</v>
      </c>
      <c r="H2128" s="27">
        <v>797.22473569007275</v>
      </c>
      <c r="I2128" s="27">
        <v>1169.7459273173563</v>
      </c>
      <c r="J2128" s="27">
        <v>1911.7291016357854</v>
      </c>
      <c r="K2128" s="27">
        <v>3878.6997646432146</v>
      </c>
      <c r="M2128" s="27">
        <v>2731.995142633722</v>
      </c>
      <c r="N2128" s="27">
        <v>96.208525663217245</v>
      </c>
      <c r="O2128" s="27">
        <v>0</v>
      </c>
      <c r="P2128" s="27">
        <v>4882.9475020179552</v>
      </c>
      <c r="Q2128" s="27">
        <v>4882.9475020179552</v>
      </c>
      <c r="R2128" s="27">
        <v>2731.995142633722</v>
      </c>
      <c r="S2128" s="22" t="s">
        <v>3383</v>
      </c>
      <c r="T2128" s="28">
        <v>21.082094885102169</v>
      </c>
      <c r="U2128" s="22">
        <v>1.3714358015025323</v>
      </c>
      <c r="V2128" s="22">
        <v>0.77898739125264005</v>
      </c>
      <c r="W2128" s="22">
        <v>0.55949713600334261</v>
      </c>
      <c r="X2128" s="27">
        <v>1050.4960963462754</v>
      </c>
      <c r="Y2128" s="27">
        <v>-1100.4562630379578</v>
      </c>
      <c r="Z2128" s="23" t="s">
        <v>3429</v>
      </c>
      <c r="AA2128" s="23" t="s">
        <v>3429</v>
      </c>
      <c r="AB2128" s="23" t="s">
        <v>3429</v>
      </c>
      <c r="AC2128" s="23" t="s">
        <v>3429</v>
      </c>
      <c r="AD2128" s="23" t="s">
        <v>3429</v>
      </c>
      <c r="AE2128" s="23" t="s">
        <v>3429</v>
      </c>
      <c r="AH2128" s="38"/>
      <c r="AJ2128" s="43"/>
      <c r="AK2128" s="22">
        <f t="shared" si="473"/>
        <v>1.3714358015025323</v>
      </c>
      <c r="AL2128" s="22">
        <f t="shared" si="474"/>
        <v>1050.4960963462754</v>
      </c>
      <c r="AM2128" s="28">
        <f t="shared" si="475"/>
        <v>21.082094885102169</v>
      </c>
      <c r="AN2128" s="22">
        <f t="shared" si="476"/>
        <v>4419.7157853759309</v>
      </c>
      <c r="AO2128" s="22" t="str">
        <f t="shared" si="477"/>
        <v>KEEP</v>
      </c>
      <c r="AP2128" s="22">
        <f t="shared" si="478"/>
        <v>1050.4960963462754</v>
      </c>
      <c r="AQ2128" s="22">
        <f t="shared" si="479"/>
        <v>1.0254352276276948</v>
      </c>
      <c r="AR2128" s="22">
        <f t="shared" si="480"/>
        <v>16.546584648621199</v>
      </c>
      <c r="AS2128" s="22">
        <f t="shared" si="481"/>
        <v>0.77463278837563232</v>
      </c>
      <c r="AT2128" s="22" t="str">
        <f t="shared" si="482"/>
        <v>DROP</v>
      </c>
      <c r="AU2128" s="22">
        <f t="shared" si="483"/>
        <v>0.77898739125264005</v>
      </c>
      <c r="AV2128" s="22">
        <f t="shared" si="484"/>
        <v>4419.7157853759309</v>
      </c>
      <c r="AW2128" s="22">
        <f t="shared" si="485"/>
        <v>1.4646299033635106</v>
      </c>
      <c r="AX2128" s="22" t="str">
        <f t="shared" si="486"/>
        <v>DROP</v>
      </c>
    </row>
    <row r="2129" spans="1:50" x14ac:dyDescent="0.25">
      <c r="A2129" s="23" t="s">
        <v>18</v>
      </c>
      <c r="B2129" s="22" t="s">
        <v>2147</v>
      </c>
      <c r="C2129" s="34">
        <v>1077.4754139786717</v>
      </c>
      <c r="D2129" s="32">
        <v>0.29271379068481879</v>
      </c>
      <c r="E2129" s="32">
        <v>0.62908623919728524</v>
      </c>
      <c r="F2129" s="22">
        <v>15</v>
      </c>
      <c r="H2129" s="27">
        <v>348.20835057816811</v>
      </c>
      <c r="I2129" s="27">
        <v>510.91653546617169</v>
      </c>
      <c r="J2129" s="27">
        <v>834.99671727655493</v>
      </c>
      <c r="K2129" s="27">
        <v>1694.1216033208948</v>
      </c>
      <c r="M2129" s="27">
        <v>1193.2689489126467</v>
      </c>
      <c r="N2129" s="27">
        <v>42.021541145168193</v>
      </c>
      <c r="O2129" s="27">
        <v>0</v>
      </c>
      <c r="P2129" s="27">
        <v>11000.396926314723</v>
      </c>
      <c r="Q2129" s="27">
        <v>11000.396926314723</v>
      </c>
      <c r="R2129" s="27">
        <v>1193.2689489126467</v>
      </c>
      <c r="S2129" s="22" t="s">
        <v>3383</v>
      </c>
      <c r="T2129" s="28">
        <v>108.73807687066629</v>
      </c>
      <c r="U2129" s="22">
        <v>1.3714358015025319</v>
      </c>
      <c r="V2129" s="22">
        <v>0.15341943509143219</v>
      </c>
      <c r="W2129" s="22">
        <v>0.10847508111804174</v>
      </c>
      <c r="X2129" s="27">
        <v>458.83111326307994</v>
      </c>
      <c r="Y2129" s="27">
        <v>-9348.2968641389962</v>
      </c>
      <c r="Z2129" s="23" t="s">
        <v>3429</v>
      </c>
      <c r="AA2129" s="23" t="s">
        <v>3429</v>
      </c>
      <c r="AB2129" s="23" t="s">
        <v>3429</v>
      </c>
      <c r="AC2129" s="23" t="s">
        <v>3429</v>
      </c>
      <c r="AD2129" s="23" t="s">
        <v>3429</v>
      </c>
      <c r="AE2129" s="23" t="s">
        <v>3429</v>
      </c>
      <c r="AH2129" s="38"/>
      <c r="AJ2129" s="43"/>
      <c r="AK2129" s="22">
        <f t="shared" si="473"/>
        <v>1.3714358015025319</v>
      </c>
      <c r="AL2129" s="22">
        <f t="shared" si="474"/>
        <v>458.83111326307989</v>
      </c>
      <c r="AM2129" s="28">
        <f t="shared" si="475"/>
        <v>108.73807687066629</v>
      </c>
      <c r="AN2129" s="22">
        <f t="shared" si="476"/>
        <v>10798.068593077807</v>
      </c>
      <c r="AO2129" s="22" t="str">
        <f t="shared" si="477"/>
        <v>KEEP</v>
      </c>
      <c r="AP2129" s="22">
        <f t="shared" si="478"/>
        <v>458.83111326307989</v>
      </c>
      <c r="AQ2129" s="22">
        <f t="shared" si="479"/>
        <v>1.0254352276276948</v>
      </c>
      <c r="AR2129" s="22">
        <f t="shared" si="480"/>
        <v>104.20256663418532</v>
      </c>
      <c r="AS2129" s="22">
        <f t="shared" si="481"/>
        <v>0.15018549541822776</v>
      </c>
      <c r="AT2129" s="22" t="str">
        <f t="shared" si="482"/>
        <v>DROP</v>
      </c>
      <c r="AU2129" s="22">
        <f t="shared" si="483"/>
        <v>0.15341943509143219</v>
      </c>
      <c r="AV2129" s="22">
        <f t="shared" si="484"/>
        <v>10798.068593077807</v>
      </c>
      <c r="AW2129" s="22">
        <f t="shared" si="485"/>
        <v>1.0900822599687507</v>
      </c>
      <c r="AX2129" s="22" t="str">
        <f t="shared" si="486"/>
        <v>DROP</v>
      </c>
    </row>
    <row r="2130" spans="1:50" x14ac:dyDescent="0.25">
      <c r="A2130" s="23" t="s">
        <v>18</v>
      </c>
      <c r="B2130" s="22" t="s">
        <v>2148</v>
      </c>
      <c r="C2130" s="34">
        <v>4026.6262936589583</v>
      </c>
      <c r="D2130" s="32">
        <v>1.0938987848788233</v>
      </c>
      <c r="E2130" s="32">
        <v>2.3509540532132824</v>
      </c>
      <c r="F2130" s="22">
        <v>15</v>
      </c>
      <c r="H2130" s="27">
        <v>1301.2871402162896</v>
      </c>
      <c r="I2130" s="27">
        <v>1909.3428294355026</v>
      </c>
      <c r="J2130" s="27">
        <v>3120.4607486025152</v>
      </c>
      <c r="K2130" s="27">
        <v>6331.0907182543069</v>
      </c>
      <c r="M2130" s="27">
        <v>4459.357552629559</v>
      </c>
      <c r="N2130" s="27">
        <v>157.03842545269939</v>
      </c>
      <c r="O2130" s="27">
        <v>0</v>
      </c>
      <c r="P2130" s="27">
        <v>50043.849191676491</v>
      </c>
      <c r="Q2130" s="27">
        <v>50043.849191676491</v>
      </c>
      <c r="R2130" s="27">
        <v>4459.357552629559</v>
      </c>
      <c r="S2130" s="22" t="s">
        <v>3383</v>
      </c>
      <c r="T2130" s="28">
        <v>132.3701443552479</v>
      </c>
      <c r="U2130" s="22">
        <v>1.3714358015025319</v>
      </c>
      <c r="V2130" s="22">
        <v>0.1261151150660941</v>
      </c>
      <c r="W2130" s="22">
        <v>8.910900389675179E-2</v>
      </c>
      <c r="X2130" s="27">
        <v>1714.6947401720481</v>
      </c>
      <c r="Y2130" s="27">
        <v>-43869.796898874883</v>
      </c>
      <c r="Z2130" s="23" t="s">
        <v>3429</v>
      </c>
      <c r="AA2130" s="23" t="s">
        <v>3429</v>
      </c>
      <c r="AB2130" s="23" t="s">
        <v>3429</v>
      </c>
      <c r="AC2130" s="23" t="s">
        <v>3429</v>
      </c>
      <c r="AD2130" s="23" t="s">
        <v>3429</v>
      </c>
      <c r="AE2130" s="23" t="s">
        <v>3429</v>
      </c>
      <c r="AH2130" s="38"/>
      <c r="AJ2130" s="43"/>
      <c r="AK2130" s="22">
        <f t="shared" si="473"/>
        <v>1.3714358015025319</v>
      </c>
      <c r="AL2130" s="22">
        <f t="shared" si="474"/>
        <v>1714.6947401720486</v>
      </c>
      <c r="AM2130" s="28">
        <f t="shared" si="475"/>
        <v>132.3701443552479</v>
      </c>
      <c r="AN2130" s="22">
        <f t="shared" si="476"/>
        <v>49287.729306253212</v>
      </c>
      <c r="AO2130" s="22" t="str">
        <f t="shared" si="477"/>
        <v>KEEP</v>
      </c>
      <c r="AP2130" s="22">
        <f t="shared" si="478"/>
        <v>1714.6947401720486</v>
      </c>
      <c r="AQ2130" s="22">
        <f t="shared" si="479"/>
        <v>1.0254352276276948</v>
      </c>
      <c r="AR2130" s="22">
        <f t="shared" si="480"/>
        <v>127.83463411876694</v>
      </c>
      <c r="AS2130" s="22">
        <f t="shared" si="481"/>
        <v>0.12337284986120736</v>
      </c>
      <c r="AT2130" s="22" t="str">
        <f t="shared" si="482"/>
        <v>DROP</v>
      </c>
      <c r="AU2130" s="22">
        <f t="shared" si="483"/>
        <v>0.1261151150660941</v>
      </c>
      <c r="AV2130" s="22">
        <f t="shared" si="484"/>
        <v>49287.729306253212</v>
      </c>
      <c r="AW2130" s="22">
        <f t="shared" si="485"/>
        <v>1.0739998566661459</v>
      </c>
      <c r="AX2130" s="22" t="str">
        <f t="shared" si="486"/>
        <v>DROP</v>
      </c>
    </row>
    <row r="2131" spans="1:50" x14ac:dyDescent="0.25">
      <c r="A2131" s="23" t="s">
        <v>18</v>
      </c>
      <c r="B2131" s="22" t="s">
        <v>2149</v>
      </c>
      <c r="C2131" s="34">
        <v>400.00660277715639</v>
      </c>
      <c r="D2131" s="32">
        <v>0.10866832549385273</v>
      </c>
      <c r="E2131" s="32">
        <v>0.23354467872818191</v>
      </c>
      <c r="F2131" s="22">
        <v>15</v>
      </c>
      <c r="H2131" s="27">
        <v>129.27036437804719</v>
      </c>
      <c r="I2131" s="27">
        <v>189.67485012010056</v>
      </c>
      <c r="J2131" s="27">
        <v>309.98776944202649</v>
      </c>
      <c r="K2131" s="27">
        <v>628.93298394017415</v>
      </c>
      <c r="M2131" s="27">
        <v>442.99429227019402</v>
      </c>
      <c r="N2131" s="27">
        <v>15.600257508309099</v>
      </c>
      <c r="O2131" s="27">
        <v>0</v>
      </c>
      <c r="P2131" s="27">
        <v>15441.512748064972</v>
      </c>
      <c r="Q2131" s="27">
        <v>15441.512748064972</v>
      </c>
      <c r="R2131" s="27">
        <v>442.99429227019402</v>
      </c>
      <c r="S2131" s="22" t="s">
        <v>3383</v>
      </c>
      <c r="T2131" s="28">
        <v>411.15288795673956</v>
      </c>
      <c r="U2131" s="22">
        <v>1.3714358015025319</v>
      </c>
      <c r="V2131" s="22">
        <v>4.0688903789045439E-2</v>
      </c>
      <c r="W2131" s="22">
        <v>2.8688529388139587E-2</v>
      </c>
      <c r="X2131" s="27">
        <v>170.33843416167105</v>
      </c>
      <c r="Y2131" s="27">
        <v>-14828.180021633107</v>
      </c>
      <c r="Z2131" s="23" t="s">
        <v>3429</v>
      </c>
      <c r="AA2131" s="23" t="s">
        <v>3429</v>
      </c>
      <c r="AB2131" s="23" t="s">
        <v>3429</v>
      </c>
      <c r="AC2131" s="23" t="s">
        <v>3429</v>
      </c>
      <c r="AD2131" s="23" t="s">
        <v>3429</v>
      </c>
      <c r="AE2131" s="23" t="s">
        <v>3429</v>
      </c>
      <c r="AH2131" s="38"/>
      <c r="AJ2131" s="43"/>
      <c r="AK2131" s="22">
        <f t="shared" si="473"/>
        <v>1.3714358015025319</v>
      </c>
      <c r="AL2131" s="22">
        <f t="shared" si="474"/>
        <v>170.33843416167105</v>
      </c>
      <c r="AM2131" s="28">
        <f t="shared" si="475"/>
        <v>411.15288795673956</v>
      </c>
      <c r="AN2131" s="22">
        <f t="shared" si="476"/>
        <v>15366.399508195478</v>
      </c>
      <c r="AO2131" s="22" t="str">
        <f t="shared" si="477"/>
        <v>KEEP</v>
      </c>
      <c r="AP2131" s="22">
        <f t="shared" si="478"/>
        <v>170.33843416167105</v>
      </c>
      <c r="AQ2131" s="22">
        <f t="shared" si="479"/>
        <v>1.0254352276276948</v>
      </c>
      <c r="AR2131" s="22">
        <f t="shared" si="480"/>
        <v>406.61737772025862</v>
      </c>
      <c r="AS2131" s="22">
        <f t="shared" si="481"/>
        <v>3.9719730601441482E-2</v>
      </c>
      <c r="AT2131" s="22" t="str">
        <f t="shared" si="482"/>
        <v>DROP</v>
      </c>
      <c r="AU2131" s="22">
        <f t="shared" si="483"/>
        <v>4.0688903789045439E-2</v>
      </c>
      <c r="AV2131" s="22">
        <f t="shared" si="484"/>
        <v>15366.399508195478</v>
      </c>
      <c r="AW2131" s="22">
        <f t="shared" si="485"/>
        <v>1.0238241588374688</v>
      </c>
      <c r="AX2131" s="22" t="str">
        <f t="shared" si="486"/>
        <v>DROP</v>
      </c>
    </row>
    <row r="2132" spans="1:50" x14ac:dyDescent="0.25">
      <c r="A2132" s="23" t="s">
        <v>18</v>
      </c>
      <c r="B2132" s="22" t="s">
        <v>2150</v>
      </c>
      <c r="C2132" s="34">
        <v>5769.3882120929884</v>
      </c>
      <c r="D2132" s="32">
        <v>1.1366918920863585</v>
      </c>
      <c r="E2132" s="32">
        <v>4.0258432565548006</v>
      </c>
      <c r="F2132" s="22">
        <v>15</v>
      </c>
      <c r="H2132" s="27">
        <v>1864.4965139017008</v>
      </c>
      <c r="I2132" s="27">
        <v>3269.6151351099288</v>
      </c>
      <c r="J2132" s="27">
        <v>5343.5692819836213</v>
      </c>
      <c r="K2132" s="27">
        <v>10477.680930995251</v>
      </c>
      <c r="M2132" s="27">
        <v>6389.4096500001342</v>
      </c>
      <c r="N2132" s="27">
        <v>225.00614027162655</v>
      </c>
      <c r="O2132" s="27">
        <v>0</v>
      </c>
      <c r="P2132" s="27">
        <v>2119.3978622881582</v>
      </c>
      <c r="Q2132" s="27">
        <v>2119.3978622881582</v>
      </c>
      <c r="R2132" s="27">
        <v>6389.4096500001342</v>
      </c>
      <c r="S2132" s="22" t="s">
        <v>3383</v>
      </c>
      <c r="T2132" s="28">
        <v>3.9125814362675606</v>
      </c>
      <c r="U2132" s="22">
        <v>1.5840674767385261</v>
      </c>
      <c r="V2132" s="22">
        <v>4.4692300983768094</v>
      </c>
      <c r="W2132" s="22">
        <v>3.0147287414463833</v>
      </c>
      <c r="X2132" s="27">
        <v>3863.2651407234907</v>
      </c>
      <c r="Y2132" s="27">
        <v>8133.2769284354672</v>
      </c>
      <c r="Z2132" s="23" t="s">
        <v>3430</v>
      </c>
      <c r="AA2132" s="23" t="s">
        <v>3430</v>
      </c>
      <c r="AB2132" s="23" t="s">
        <v>3430</v>
      </c>
      <c r="AC2132" s="23" t="s">
        <v>3430</v>
      </c>
      <c r="AD2132" s="23" t="s">
        <v>3430</v>
      </c>
      <c r="AE2132" s="23" t="s">
        <v>3430</v>
      </c>
      <c r="AH2132" s="38"/>
      <c r="AJ2132" s="43"/>
      <c r="AK2132" s="22">
        <f t="shared" si="473"/>
        <v>1.5840674767385261</v>
      </c>
      <c r="AL2132" s="22">
        <f t="shared" si="474"/>
        <v>3863.2651407234907</v>
      </c>
      <c r="AM2132" s="28">
        <f t="shared" si="475"/>
        <v>3.9125814362675606</v>
      </c>
      <c r="AN2132" s="22">
        <f t="shared" si="476"/>
        <v>1036.0221438213368</v>
      </c>
      <c r="AO2132" s="22" t="str">
        <f t="shared" si="477"/>
        <v>KEEP</v>
      </c>
      <c r="AP2132" s="22">
        <f t="shared" si="478"/>
        <v>1036.0221438213368</v>
      </c>
      <c r="AQ2132" s="22">
        <f t="shared" si="479"/>
        <v>1.4110534204507119</v>
      </c>
      <c r="AR2132" s="22">
        <f t="shared" si="480"/>
        <v>2</v>
      </c>
      <c r="AS2132" s="22">
        <f t="shared" si="481"/>
        <v>3.5035572725381434</v>
      </c>
      <c r="AT2132" s="22" t="str">
        <f t="shared" si="482"/>
        <v>KEEP</v>
      </c>
      <c r="AU2132" s="22">
        <f t="shared" si="483"/>
        <v>4.4692300983768094</v>
      </c>
      <c r="AV2132" s="22">
        <f t="shared" si="484"/>
        <v>1036.0221438213368</v>
      </c>
      <c r="AW2132" s="22">
        <f t="shared" si="485"/>
        <v>3.5035572725381434</v>
      </c>
      <c r="AX2132" s="22" t="str">
        <f t="shared" si="486"/>
        <v>KEEP</v>
      </c>
    </row>
    <row r="2133" spans="1:50" x14ac:dyDescent="0.25">
      <c r="A2133" s="23" t="s">
        <v>18</v>
      </c>
      <c r="B2133" s="22" t="s">
        <v>2151</v>
      </c>
      <c r="C2133" s="34">
        <v>34458.278362006371</v>
      </c>
      <c r="D2133" s="32">
        <v>6.7890119696310265</v>
      </c>
      <c r="E2133" s="32">
        <v>24.044772595714459</v>
      </c>
      <c r="F2133" s="22">
        <v>15</v>
      </c>
      <c r="H2133" s="27">
        <v>11135.901679548791</v>
      </c>
      <c r="I2133" s="27">
        <v>19528.120542502871</v>
      </c>
      <c r="J2133" s="27">
        <v>31915.029981742256</v>
      </c>
      <c r="K2133" s="27">
        <v>62579.052203793923</v>
      </c>
      <c r="M2133" s="27">
        <v>38161.421661157881</v>
      </c>
      <c r="N2133" s="27">
        <v>1343.8728561182484</v>
      </c>
      <c r="O2133" s="27">
        <v>0</v>
      </c>
      <c r="P2133" s="27">
        <v>8352.6530883649029</v>
      </c>
      <c r="Q2133" s="27">
        <v>8352.6530883649029</v>
      </c>
      <c r="R2133" s="27">
        <v>38161.421661157881</v>
      </c>
      <c r="S2133" s="22" t="s">
        <v>3383</v>
      </c>
      <c r="T2133" s="28">
        <v>2.5817342134098813</v>
      </c>
      <c r="U2133" s="22">
        <v>1.5840674767385259</v>
      </c>
      <c r="V2133" s="22">
        <v>6.4537600953255154</v>
      </c>
      <c r="W2133" s="22">
        <v>4.5687784776212075</v>
      </c>
      <c r="X2133" s="27">
        <v>23073.757686517791</v>
      </c>
      <c r="Y2133" s="27">
        <v>52882.526259310769</v>
      </c>
      <c r="Z2133" s="23" t="s">
        <v>3430</v>
      </c>
      <c r="AA2133" s="23" t="s">
        <v>3429</v>
      </c>
      <c r="AB2133" s="23" t="s">
        <v>3430</v>
      </c>
      <c r="AC2133" s="23" t="s">
        <v>3430</v>
      </c>
      <c r="AD2133" s="23" t="s">
        <v>3429</v>
      </c>
      <c r="AE2133" s="23" t="s">
        <v>3430</v>
      </c>
      <c r="AH2133" s="38"/>
      <c r="AJ2133" s="43"/>
      <c r="AK2133" s="22">
        <f t="shared" si="473"/>
        <v>1.5840674767385259</v>
      </c>
      <c r="AL2133" s="22">
        <f t="shared" si="474"/>
        <v>23073.757686517794</v>
      </c>
      <c r="AM2133" s="28">
        <f t="shared" si="475"/>
        <v>2.5817342134098813</v>
      </c>
      <c r="AN2133" s="22">
        <f t="shared" si="476"/>
        <v>1882.0775775473467</v>
      </c>
      <c r="AO2133" s="22" t="str">
        <f t="shared" si="477"/>
        <v>KEEP</v>
      </c>
      <c r="AP2133" s="22">
        <f t="shared" si="478"/>
        <v>1882.0775775473467</v>
      </c>
      <c r="AQ2133" s="22">
        <f t="shared" si="479"/>
        <v>1.5627768150518249</v>
      </c>
      <c r="AR2133" s="22">
        <f t="shared" si="480"/>
        <v>2</v>
      </c>
      <c r="AS2133" s="22">
        <f t="shared" si="481"/>
        <v>4.7941053956239497</v>
      </c>
      <c r="AT2133" s="22" t="str">
        <f t="shared" si="482"/>
        <v>KEEP</v>
      </c>
      <c r="AU2133" s="22">
        <f t="shared" si="483"/>
        <v>6.4537600953255154</v>
      </c>
      <c r="AV2133" s="22">
        <f t="shared" si="484"/>
        <v>1882.0775775473467</v>
      </c>
      <c r="AW2133" s="22">
        <f t="shared" si="485"/>
        <v>4.7941053956239497</v>
      </c>
      <c r="AX2133" s="22" t="str">
        <f t="shared" si="486"/>
        <v>KEEP</v>
      </c>
    </row>
    <row r="2134" spans="1:50" x14ac:dyDescent="0.25">
      <c r="A2134" s="23" t="s">
        <v>18</v>
      </c>
      <c r="B2134" s="22" t="s">
        <v>2152</v>
      </c>
      <c r="C2134" s="34">
        <v>13890.360995317851</v>
      </c>
      <c r="D2134" s="32">
        <v>2.7366958403727399</v>
      </c>
      <c r="E2134" s="32">
        <v>9.692607619452545</v>
      </c>
      <c r="F2134" s="22">
        <v>15</v>
      </c>
      <c r="H2134" s="27">
        <v>4488.9559690785591</v>
      </c>
      <c r="I2134" s="27">
        <v>7871.9151620334505</v>
      </c>
      <c r="J2134" s="27">
        <v>12865.16067243762</v>
      </c>
      <c r="K2134" s="27">
        <v>25226.031803549631</v>
      </c>
      <c r="M2134" s="27">
        <v>15383.122667918482</v>
      </c>
      <c r="N2134" s="27">
        <v>541.72407881739616</v>
      </c>
      <c r="O2134" s="27">
        <v>0</v>
      </c>
      <c r="P2134" s="27">
        <v>518.28664658413709</v>
      </c>
      <c r="Q2134" s="27">
        <v>518.28664658413709</v>
      </c>
      <c r="R2134" s="27">
        <v>15383.122667918482</v>
      </c>
      <c r="S2134" s="22" t="s">
        <v>3383</v>
      </c>
      <c r="T2134" s="28">
        <v>0.39740849633255515</v>
      </c>
      <c r="U2134" s="22">
        <v>1.5840674767385261</v>
      </c>
      <c r="V2134" s="22">
        <v>23.797902416500531</v>
      </c>
      <c r="W2134" s="22">
        <v>29.680723532631536</v>
      </c>
      <c r="X2134" s="27">
        <v>9301.1850568137525</v>
      </c>
      <c r="Y2134" s="27">
        <v>24166.021078148096</v>
      </c>
      <c r="Z2134" s="23" t="s">
        <v>3429</v>
      </c>
      <c r="AA2134" s="23" t="s">
        <v>3429</v>
      </c>
      <c r="AB2134" s="23" t="s">
        <v>3429</v>
      </c>
      <c r="AC2134" s="23" t="s">
        <v>3429</v>
      </c>
      <c r="AD2134" s="23" t="s">
        <v>3429</v>
      </c>
      <c r="AE2134" s="23" t="s">
        <v>3429</v>
      </c>
      <c r="AH2134" s="38"/>
      <c r="AJ2134" s="43"/>
      <c r="AK2134" s="22">
        <f t="shared" si="473"/>
        <v>1.5840674767385261</v>
      </c>
      <c r="AL2134" s="22">
        <f t="shared" si="474"/>
        <v>9301.1850568137525</v>
      </c>
      <c r="AM2134" s="28">
        <f t="shared" si="475"/>
        <v>0.39740849633255515</v>
      </c>
      <c r="AN2134" s="22">
        <f t="shared" si="476"/>
        <v>0</v>
      </c>
      <c r="AO2134" s="22" t="str">
        <f t="shared" si="477"/>
        <v>DROP</v>
      </c>
      <c r="AP2134" s="22" t="str">
        <f t="shared" si="478"/>
        <v>DROP</v>
      </c>
      <c r="AQ2134" s="22" t="str">
        <f t="shared" si="479"/>
        <v>DROP</v>
      </c>
      <c r="AR2134" s="22" t="str">
        <f t="shared" si="480"/>
        <v>DROP</v>
      </c>
      <c r="AS2134" s="22" t="str">
        <f t="shared" si="481"/>
        <v>DROP</v>
      </c>
      <c r="AT2134" s="22" t="str">
        <f t="shared" si="482"/>
        <v>DROP</v>
      </c>
      <c r="AU2134" s="22">
        <f t="shared" si="483"/>
        <v>23.797902416500531</v>
      </c>
      <c r="AV2134" s="22">
        <f t="shared" si="484"/>
        <v>0</v>
      </c>
      <c r="AW2134" s="22">
        <f t="shared" si="485"/>
        <v>29.680723532631536</v>
      </c>
      <c r="AX2134" s="22" t="str">
        <f t="shared" si="486"/>
        <v>DROP</v>
      </c>
    </row>
    <row r="2135" spans="1:50" x14ac:dyDescent="0.25">
      <c r="A2135" s="23" t="s">
        <v>18</v>
      </c>
      <c r="B2135" s="22" t="s">
        <v>2153</v>
      </c>
      <c r="C2135" s="34">
        <v>24245.685825828125</v>
      </c>
      <c r="D2135" s="32">
        <v>4.7769145502333847</v>
      </c>
      <c r="E2135" s="32">
        <v>16.918488961769182</v>
      </c>
      <c r="F2135" s="22">
        <v>15</v>
      </c>
      <c r="H2135" s="27">
        <v>7835.4922632278267</v>
      </c>
      <c r="I2135" s="27">
        <v>13740.46231991889</v>
      </c>
      <c r="J2135" s="27">
        <v>22456.194181552626</v>
      </c>
      <c r="K2135" s="27">
        <v>44032.148764699348</v>
      </c>
      <c r="M2135" s="27">
        <v>26851.307849540295</v>
      </c>
      <c r="N2135" s="27">
        <v>945.58174720729687</v>
      </c>
      <c r="O2135" s="27">
        <v>0</v>
      </c>
      <c r="P2135" s="27">
        <v>2213.2842086740229</v>
      </c>
      <c r="Q2135" s="27">
        <v>2213.2842086740229</v>
      </c>
      <c r="R2135" s="27">
        <v>26851.307849540295</v>
      </c>
      <c r="S2135" s="22" t="s">
        <v>3383</v>
      </c>
      <c r="T2135" s="28">
        <v>0.97226213656416083</v>
      </c>
      <c r="U2135" s="22">
        <v>1.5840674767385263</v>
      </c>
      <c r="V2135" s="22">
        <v>13.939226728731018</v>
      </c>
      <c r="W2135" s="22">
        <v>12.131884257931292</v>
      </c>
      <c r="X2135" s="27">
        <v>16235.259167951757</v>
      </c>
      <c r="Y2135" s="27">
        <v>40873.282808818025</v>
      </c>
      <c r="Z2135" s="23" t="s">
        <v>3429</v>
      </c>
      <c r="AA2135" s="23" t="s">
        <v>3429</v>
      </c>
      <c r="AB2135" s="23" t="s">
        <v>3429</v>
      </c>
      <c r="AC2135" s="23" t="s">
        <v>3429</v>
      </c>
      <c r="AD2135" s="23" t="s">
        <v>3429</v>
      </c>
      <c r="AE2135" s="23" t="s">
        <v>3429</v>
      </c>
      <c r="AH2135" s="38"/>
      <c r="AJ2135" s="43"/>
      <c r="AK2135" s="22">
        <f t="shared" si="473"/>
        <v>1.5840674767385263</v>
      </c>
      <c r="AL2135" s="22">
        <f t="shared" si="474"/>
        <v>16235.259167951755</v>
      </c>
      <c r="AM2135" s="28">
        <f t="shared" si="475"/>
        <v>0.97226213656416083</v>
      </c>
      <c r="AN2135" s="22">
        <f t="shared" si="476"/>
        <v>0</v>
      </c>
      <c r="AO2135" s="22" t="str">
        <f t="shared" si="477"/>
        <v>DROP</v>
      </c>
      <c r="AP2135" s="22" t="str">
        <f t="shared" si="478"/>
        <v>DROP</v>
      </c>
      <c r="AQ2135" s="22" t="str">
        <f t="shared" si="479"/>
        <v>DROP</v>
      </c>
      <c r="AR2135" s="22" t="str">
        <f t="shared" si="480"/>
        <v>DROP</v>
      </c>
      <c r="AS2135" s="22" t="str">
        <f t="shared" si="481"/>
        <v>DROP</v>
      </c>
      <c r="AT2135" s="22" t="str">
        <f t="shared" si="482"/>
        <v>DROP</v>
      </c>
      <c r="AU2135" s="22">
        <f t="shared" si="483"/>
        <v>13.939226728731018</v>
      </c>
      <c r="AV2135" s="22">
        <f t="shared" si="484"/>
        <v>0</v>
      </c>
      <c r="AW2135" s="22">
        <f t="shared" si="485"/>
        <v>12.131884257931292</v>
      </c>
      <c r="AX2135" s="22" t="str">
        <f t="shared" si="486"/>
        <v>DROP</v>
      </c>
    </row>
    <row r="2136" spans="1:50" x14ac:dyDescent="0.25">
      <c r="A2136" s="23" t="s">
        <v>18</v>
      </c>
      <c r="B2136" s="22" t="s">
        <v>2154</v>
      </c>
      <c r="C2136" s="34">
        <v>252636.23145116604</v>
      </c>
      <c r="D2136" s="32">
        <v>49.774698006257964</v>
      </c>
      <c r="E2136" s="32">
        <v>176.2879930002363</v>
      </c>
      <c r="F2136" s="22">
        <v>15</v>
      </c>
      <c r="H2136" s="27">
        <v>81644.596534279888</v>
      </c>
      <c r="I2136" s="27">
        <v>143173.45542781687</v>
      </c>
      <c r="J2136" s="27">
        <v>233990.0100792172</v>
      </c>
      <c r="K2136" s="27">
        <v>458808.06204131397</v>
      </c>
      <c r="M2136" s="27">
        <v>279786.40296562016</v>
      </c>
      <c r="N2136" s="27">
        <v>9852.8130265954751</v>
      </c>
      <c r="O2136" s="27">
        <v>0</v>
      </c>
      <c r="P2136" s="27">
        <v>23062.073212799416</v>
      </c>
      <c r="Q2136" s="27">
        <v>23062.073212799416</v>
      </c>
      <c r="R2136" s="27">
        <v>279786.40296562016</v>
      </c>
      <c r="S2136" s="22" t="s">
        <v>3383</v>
      </c>
      <c r="T2136" s="28">
        <v>0.97226213656416072</v>
      </c>
      <c r="U2136" s="22">
        <v>1.5840674767385261</v>
      </c>
      <c r="V2136" s="22">
        <v>13.939226728731015</v>
      </c>
      <c r="W2136" s="22">
        <v>12.131884257931292</v>
      </c>
      <c r="X2136" s="27">
        <v>169168.84604909836</v>
      </c>
      <c r="Y2136" s="27">
        <v>425893.17580191907</v>
      </c>
      <c r="Z2136" s="23" t="s">
        <v>3429</v>
      </c>
      <c r="AA2136" s="23" t="s">
        <v>3429</v>
      </c>
      <c r="AB2136" s="23" t="s">
        <v>3429</v>
      </c>
      <c r="AC2136" s="23" t="s">
        <v>3429</v>
      </c>
      <c r="AD2136" s="23" t="s">
        <v>3429</v>
      </c>
      <c r="AE2136" s="23" t="s">
        <v>3429</v>
      </c>
      <c r="AH2136" s="38"/>
      <c r="AJ2136" s="43"/>
      <c r="AK2136" s="22">
        <f t="shared" si="473"/>
        <v>1.5840674767385261</v>
      </c>
      <c r="AL2136" s="22">
        <f t="shared" si="474"/>
        <v>169168.84604909833</v>
      </c>
      <c r="AM2136" s="28">
        <f t="shared" si="475"/>
        <v>0.97226213656416072</v>
      </c>
      <c r="AN2136" s="22">
        <f t="shared" si="476"/>
        <v>0</v>
      </c>
      <c r="AO2136" s="22" t="str">
        <f t="shared" si="477"/>
        <v>DROP</v>
      </c>
      <c r="AP2136" s="22" t="str">
        <f t="shared" si="478"/>
        <v>DROP</v>
      </c>
      <c r="AQ2136" s="22" t="str">
        <f t="shared" si="479"/>
        <v>DROP</v>
      </c>
      <c r="AR2136" s="22" t="str">
        <f t="shared" si="480"/>
        <v>DROP</v>
      </c>
      <c r="AS2136" s="22" t="str">
        <f t="shared" si="481"/>
        <v>DROP</v>
      </c>
      <c r="AT2136" s="22" t="str">
        <f t="shared" si="482"/>
        <v>DROP</v>
      </c>
      <c r="AU2136" s="22">
        <f t="shared" si="483"/>
        <v>13.939226728731015</v>
      </c>
      <c r="AV2136" s="22">
        <f t="shared" si="484"/>
        <v>0</v>
      </c>
      <c r="AW2136" s="22">
        <f t="shared" si="485"/>
        <v>12.131884257931292</v>
      </c>
      <c r="AX2136" s="22" t="str">
        <f t="shared" si="486"/>
        <v>DROP</v>
      </c>
    </row>
    <row r="2137" spans="1:50" x14ac:dyDescent="0.25">
      <c r="A2137" s="23" t="s">
        <v>18</v>
      </c>
      <c r="B2137" s="22" t="s">
        <v>2155</v>
      </c>
      <c r="C2137" s="34">
        <v>28028.271004920956</v>
      </c>
      <c r="D2137" s="32">
        <v>5.5221640890299861</v>
      </c>
      <c r="E2137" s="32">
        <v>19.557953403367339</v>
      </c>
      <c r="F2137" s="22">
        <v>15</v>
      </c>
      <c r="H2137" s="27">
        <v>9057.9124957876866</v>
      </c>
      <c r="I2137" s="27">
        <v>15884.120762850702</v>
      </c>
      <c r="J2137" s="27">
        <v>25959.59960799287</v>
      </c>
      <c r="K2137" s="27">
        <v>50901.632866631262</v>
      </c>
      <c r="M2137" s="27">
        <v>31040.397811381423</v>
      </c>
      <c r="N2137" s="27">
        <v>1093.1025691919174</v>
      </c>
      <c r="O2137" s="27">
        <v>0</v>
      </c>
      <c r="P2137" s="27">
        <v>2269.3314828143953</v>
      </c>
      <c r="Q2137" s="27">
        <v>2269.3314828143953</v>
      </c>
      <c r="R2137" s="27">
        <v>31040.397811381423</v>
      </c>
      <c r="S2137" s="22" t="s">
        <v>3383</v>
      </c>
      <c r="T2137" s="28">
        <v>0.86234746518913874</v>
      </c>
      <c r="U2137" s="22">
        <v>1.5840674767385257</v>
      </c>
      <c r="V2137" s="22">
        <v>15.138328984105739</v>
      </c>
      <c r="W2137" s="22">
        <v>13.678212304570652</v>
      </c>
      <c r="X2137" s="27">
        <v>18768.132486057923</v>
      </c>
      <c r="Y2137" s="27">
        <v>47539.19881462495</v>
      </c>
      <c r="Z2137" s="23" t="s">
        <v>3429</v>
      </c>
      <c r="AA2137" s="23" t="s">
        <v>3429</v>
      </c>
      <c r="AB2137" s="23" t="s">
        <v>3429</v>
      </c>
      <c r="AC2137" s="23" t="s">
        <v>3429</v>
      </c>
      <c r="AD2137" s="23" t="s">
        <v>3429</v>
      </c>
      <c r="AE2137" s="23" t="s">
        <v>3429</v>
      </c>
      <c r="AH2137" s="38"/>
      <c r="AJ2137" s="43"/>
      <c r="AK2137" s="22">
        <f t="shared" si="473"/>
        <v>1.5840674767385257</v>
      </c>
      <c r="AL2137" s="22">
        <f t="shared" si="474"/>
        <v>18768.132486057923</v>
      </c>
      <c r="AM2137" s="28">
        <f t="shared" si="475"/>
        <v>0.86234746518913874</v>
      </c>
      <c r="AN2137" s="22">
        <f t="shared" si="476"/>
        <v>0</v>
      </c>
      <c r="AO2137" s="22" t="str">
        <f t="shared" si="477"/>
        <v>DROP</v>
      </c>
      <c r="AP2137" s="22" t="str">
        <f t="shared" si="478"/>
        <v>DROP</v>
      </c>
      <c r="AQ2137" s="22" t="str">
        <f t="shared" si="479"/>
        <v>DROP</v>
      </c>
      <c r="AR2137" s="22" t="str">
        <f t="shared" si="480"/>
        <v>DROP</v>
      </c>
      <c r="AS2137" s="22" t="str">
        <f t="shared" si="481"/>
        <v>DROP</v>
      </c>
      <c r="AT2137" s="22" t="str">
        <f t="shared" si="482"/>
        <v>DROP</v>
      </c>
      <c r="AU2137" s="22">
        <f t="shared" si="483"/>
        <v>15.138328984105739</v>
      </c>
      <c r="AV2137" s="22">
        <f t="shared" si="484"/>
        <v>0</v>
      </c>
      <c r="AW2137" s="22">
        <f t="shared" si="485"/>
        <v>13.678212304570652</v>
      </c>
      <c r="AX2137" s="22" t="str">
        <f t="shared" si="486"/>
        <v>DROP</v>
      </c>
    </row>
    <row r="2138" spans="1:50" x14ac:dyDescent="0.25">
      <c r="A2138" s="23" t="s">
        <v>18</v>
      </c>
      <c r="B2138" s="22" t="s">
        <v>2156</v>
      </c>
      <c r="C2138" s="34">
        <v>22992.261140225575</v>
      </c>
      <c r="D2138" s="32">
        <v>4.5299632921296347</v>
      </c>
      <c r="E2138" s="32">
        <v>16.043857002083158</v>
      </c>
      <c r="F2138" s="22">
        <v>15</v>
      </c>
      <c r="H2138" s="27">
        <v>7430.4222851241193</v>
      </c>
      <c r="I2138" s="27">
        <v>13030.124209168012</v>
      </c>
      <c r="J2138" s="27">
        <v>21295.280510805547</v>
      </c>
      <c r="K2138" s="27">
        <v>41755.827005097679</v>
      </c>
      <c r="M2138" s="27">
        <v>25463.180809492838</v>
      </c>
      <c r="N2138" s="27">
        <v>896.69818446879742</v>
      </c>
      <c r="O2138" s="27">
        <v>0</v>
      </c>
      <c r="P2138" s="27">
        <v>3718.5868878249971</v>
      </c>
      <c r="Q2138" s="27">
        <v>3718.5868878249971</v>
      </c>
      <c r="R2138" s="27">
        <v>25463.180809492838</v>
      </c>
      <c r="S2138" s="22" t="s">
        <v>3383</v>
      </c>
      <c r="T2138" s="28">
        <v>1.7225701259746877</v>
      </c>
      <c r="U2138" s="22">
        <v>1.5840674767385259</v>
      </c>
      <c r="V2138" s="22">
        <v>9.0472909800878352</v>
      </c>
      <c r="W2138" s="22">
        <v>6.847542245916503</v>
      </c>
      <c r="X2138" s="27">
        <v>15395.948011136043</v>
      </c>
      <c r="Y2138" s="27">
        <v>37140.541932803884</v>
      </c>
      <c r="Z2138" s="23" t="s">
        <v>3429</v>
      </c>
      <c r="AA2138" s="23" t="s">
        <v>3429</v>
      </c>
      <c r="AB2138" s="23" t="s">
        <v>3430</v>
      </c>
      <c r="AC2138" s="23" t="s">
        <v>3429</v>
      </c>
      <c r="AD2138" s="23" t="s">
        <v>3429</v>
      </c>
      <c r="AE2138" s="23" t="s">
        <v>3430</v>
      </c>
      <c r="AH2138" s="38"/>
      <c r="AJ2138" s="43"/>
      <c r="AK2138" s="22">
        <f t="shared" si="473"/>
        <v>1.5840674767385259</v>
      </c>
      <c r="AL2138" s="22">
        <f t="shared" si="474"/>
        <v>15395.948011136043</v>
      </c>
      <c r="AM2138" s="28">
        <f t="shared" si="475"/>
        <v>1.7225701259746877</v>
      </c>
      <c r="AN2138" s="22">
        <f t="shared" si="476"/>
        <v>0</v>
      </c>
      <c r="AO2138" s="22" t="str">
        <f t="shared" si="477"/>
        <v>DROP</v>
      </c>
      <c r="AP2138" s="22" t="str">
        <f t="shared" si="478"/>
        <v>DROP</v>
      </c>
      <c r="AQ2138" s="22" t="str">
        <f t="shared" si="479"/>
        <v>DROP</v>
      </c>
      <c r="AR2138" s="22" t="str">
        <f t="shared" si="480"/>
        <v>DROP</v>
      </c>
      <c r="AS2138" s="22" t="str">
        <f t="shared" si="481"/>
        <v>DROP</v>
      </c>
      <c r="AT2138" s="22" t="str">
        <f t="shared" si="482"/>
        <v>DROP</v>
      </c>
      <c r="AU2138" s="22">
        <f t="shared" si="483"/>
        <v>9.0472909800878352</v>
      </c>
      <c r="AV2138" s="22">
        <f t="shared" si="484"/>
        <v>0</v>
      </c>
      <c r="AW2138" s="22">
        <f t="shared" si="485"/>
        <v>6.847542245916503</v>
      </c>
      <c r="AX2138" s="22" t="str">
        <f t="shared" si="486"/>
        <v>DROP</v>
      </c>
    </row>
    <row r="2139" spans="1:50" x14ac:dyDescent="0.25">
      <c r="A2139" s="23" t="s">
        <v>18</v>
      </c>
      <c r="B2139" s="22" t="s">
        <v>2157</v>
      </c>
      <c r="C2139" s="34">
        <v>267212.67956379015</v>
      </c>
      <c r="D2139" s="32">
        <v>52.646567566068114</v>
      </c>
      <c r="E2139" s="32">
        <v>186.45934794836177</v>
      </c>
      <c r="F2139" s="22">
        <v>15</v>
      </c>
      <c r="H2139" s="27">
        <v>86355.275672509917</v>
      </c>
      <c r="I2139" s="27">
        <v>151434.18838825161</v>
      </c>
      <c r="J2139" s="27">
        <v>247490.62011127977</v>
      </c>
      <c r="K2139" s="27">
        <v>485280.08417204127</v>
      </c>
      <c r="M2139" s="27">
        <v>295929.34478366433</v>
      </c>
      <c r="N2139" s="27">
        <v>10421.294502987816</v>
      </c>
      <c r="O2139" s="27">
        <v>0</v>
      </c>
      <c r="P2139" s="27">
        <v>31756.2675768562</v>
      </c>
      <c r="Q2139" s="27">
        <v>31756.2675768562</v>
      </c>
      <c r="R2139" s="27">
        <v>295929.34478366433</v>
      </c>
      <c r="S2139" s="22" t="s">
        <v>3383</v>
      </c>
      <c r="T2139" s="28">
        <v>1.2657649089804384</v>
      </c>
      <c r="U2139" s="22">
        <v>1.5840674767385254</v>
      </c>
      <c r="V2139" s="22">
        <v>11.505645661866001</v>
      </c>
      <c r="W2139" s="22">
        <v>9.3187697221488364</v>
      </c>
      <c r="X2139" s="27">
        <v>178929.44488538912</v>
      </c>
      <c r="Y2139" s="27">
        <v>443102.52209219727</v>
      </c>
      <c r="Z2139" s="23" t="s">
        <v>3429</v>
      </c>
      <c r="AA2139" s="23" t="s">
        <v>3429</v>
      </c>
      <c r="AB2139" s="23" t="s">
        <v>3430</v>
      </c>
      <c r="AC2139" s="23" t="s">
        <v>3429</v>
      </c>
      <c r="AD2139" s="23" t="s">
        <v>3429</v>
      </c>
      <c r="AE2139" s="23" t="s">
        <v>3430</v>
      </c>
      <c r="AH2139" s="38"/>
      <c r="AJ2139" s="43"/>
      <c r="AK2139" s="22">
        <f t="shared" si="473"/>
        <v>1.5840674767385254</v>
      </c>
      <c r="AL2139" s="22">
        <f t="shared" si="474"/>
        <v>178929.44488538912</v>
      </c>
      <c r="AM2139" s="28">
        <f t="shared" si="475"/>
        <v>1.2657649089804384</v>
      </c>
      <c r="AN2139" s="22">
        <f t="shared" si="476"/>
        <v>0</v>
      </c>
      <c r="AO2139" s="22" t="str">
        <f t="shared" si="477"/>
        <v>DROP</v>
      </c>
      <c r="AP2139" s="22" t="str">
        <f t="shared" si="478"/>
        <v>DROP</v>
      </c>
      <c r="AQ2139" s="22" t="str">
        <f t="shared" si="479"/>
        <v>DROP</v>
      </c>
      <c r="AR2139" s="22" t="str">
        <f t="shared" si="480"/>
        <v>DROP</v>
      </c>
      <c r="AS2139" s="22" t="str">
        <f t="shared" si="481"/>
        <v>DROP</v>
      </c>
      <c r="AT2139" s="22" t="str">
        <f t="shared" si="482"/>
        <v>DROP</v>
      </c>
      <c r="AU2139" s="22">
        <f t="shared" si="483"/>
        <v>11.505645661866001</v>
      </c>
      <c r="AV2139" s="22">
        <f t="shared" si="484"/>
        <v>0</v>
      </c>
      <c r="AW2139" s="22">
        <f t="shared" si="485"/>
        <v>9.3187697221488364</v>
      </c>
      <c r="AX2139" s="22" t="str">
        <f t="shared" si="486"/>
        <v>DROP</v>
      </c>
    </row>
    <row r="2140" spans="1:50" x14ac:dyDescent="0.25">
      <c r="A2140" s="23" t="s">
        <v>18</v>
      </c>
      <c r="B2140" s="22" t="s">
        <v>2158</v>
      </c>
      <c r="C2140" s="34">
        <v>19974.250567114286</v>
      </c>
      <c r="D2140" s="32">
        <v>3.9353511733791806</v>
      </c>
      <c r="E2140" s="32">
        <v>13.937907971212958</v>
      </c>
      <c r="F2140" s="22">
        <v>15</v>
      </c>
      <c r="H2140" s="27">
        <v>6455.090068670077</v>
      </c>
      <c r="I2140" s="27">
        <v>11319.763823454479</v>
      </c>
      <c r="J2140" s="27">
        <v>18500.019037955411</v>
      </c>
      <c r="K2140" s="27">
        <v>36274.872930079968</v>
      </c>
      <c r="M2140" s="27">
        <v>22120.832336699703</v>
      </c>
      <c r="N2140" s="27">
        <v>778.99577211745714</v>
      </c>
      <c r="O2140" s="27">
        <v>0</v>
      </c>
      <c r="P2140" s="27">
        <v>1767.1536031369981</v>
      </c>
      <c r="Q2140" s="27">
        <v>1767.1536031369981</v>
      </c>
      <c r="R2140" s="27">
        <v>22120.832336699703</v>
      </c>
      <c r="S2140" s="22" t="s">
        <v>3383</v>
      </c>
      <c r="T2140" s="28">
        <v>0.94228975198234588</v>
      </c>
      <c r="U2140" s="22">
        <v>1.5840674767385259</v>
      </c>
      <c r="V2140" s="22">
        <v>14.246953962178576</v>
      </c>
      <c r="W2140" s="22">
        <v>12.517775646345322</v>
      </c>
      <c r="X2140" s="27">
        <v>13375.044821262807</v>
      </c>
      <c r="Y2140" s="27">
        <v>33728.723554825512</v>
      </c>
      <c r="Z2140" s="23" t="s">
        <v>3429</v>
      </c>
      <c r="AA2140" s="23" t="s">
        <v>3429</v>
      </c>
      <c r="AB2140" s="23" t="s">
        <v>3429</v>
      </c>
      <c r="AC2140" s="23" t="s">
        <v>3429</v>
      </c>
      <c r="AD2140" s="23" t="s">
        <v>3429</v>
      </c>
      <c r="AE2140" s="23" t="s">
        <v>3429</v>
      </c>
      <c r="AH2140" s="38"/>
      <c r="AJ2140" s="43"/>
      <c r="AK2140" s="22">
        <f t="shared" si="473"/>
        <v>1.5840674767385259</v>
      </c>
      <c r="AL2140" s="22">
        <f t="shared" si="474"/>
        <v>13375.044821262807</v>
      </c>
      <c r="AM2140" s="28">
        <f t="shared" si="475"/>
        <v>0.94228975198234588</v>
      </c>
      <c r="AN2140" s="22">
        <f t="shared" si="476"/>
        <v>0</v>
      </c>
      <c r="AO2140" s="22" t="str">
        <f t="shared" si="477"/>
        <v>DROP</v>
      </c>
      <c r="AP2140" s="22" t="str">
        <f t="shared" si="478"/>
        <v>DROP</v>
      </c>
      <c r="AQ2140" s="22" t="str">
        <f t="shared" si="479"/>
        <v>DROP</v>
      </c>
      <c r="AR2140" s="22" t="str">
        <f t="shared" si="480"/>
        <v>DROP</v>
      </c>
      <c r="AS2140" s="22" t="str">
        <f t="shared" si="481"/>
        <v>DROP</v>
      </c>
      <c r="AT2140" s="22" t="str">
        <f t="shared" si="482"/>
        <v>DROP</v>
      </c>
      <c r="AU2140" s="22">
        <f t="shared" si="483"/>
        <v>14.246953962178576</v>
      </c>
      <c r="AV2140" s="22">
        <f t="shared" si="484"/>
        <v>0</v>
      </c>
      <c r="AW2140" s="22">
        <f t="shared" si="485"/>
        <v>12.517775646345322</v>
      </c>
      <c r="AX2140" s="22" t="str">
        <f t="shared" si="486"/>
        <v>DROP</v>
      </c>
    </row>
    <row r="2141" spans="1:50" x14ac:dyDescent="0.25">
      <c r="A2141" s="23" t="s">
        <v>18</v>
      </c>
      <c r="B2141" s="22" t="s">
        <v>2159</v>
      </c>
      <c r="C2141" s="34">
        <v>14473.840988138238</v>
      </c>
      <c r="D2141" s="32">
        <v>2.8516537791786876</v>
      </c>
      <c r="E2141" s="32">
        <v>10.099756334026292</v>
      </c>
      <c r="F2141" s="22">
        <v>15</v>
      </c>
      <c r="H2141" s="27">
        <v>4677.5195346685305</v>
      </c>
      <c r="I2141" s="27">
        <v>8202.5836740882623</v>
      </c>
      <c r="J2141" s="27">
        <v>13405.575990608062</v>
      </c>
      <c r="K2141" s="27">
        <v>26285.679199364855</v>
      </c>
      <c r="M2141" s="27">
        <v>16029.307767561164</v>
      </c>
      <c r="N2141" s="27">
        <v>564.47979853739128</v>
      </c>
      <c r="O2141" s="27">
        <v>0</v>
      </c>
      <c r="P2141" s="27">
        <v>558.77682727903778</v>
      </c>
      <c r="Q2141" s="27">
        <v>558.77682727903778</v>
      </c>
      <c r="R2141" s="27">
        <v>16029.307767561164</v>
      </c>
      <c r="S2141" s="22" t="s">
        <v>3383</v>
      </c>
      <c r="T2141" s="28">
        <v>0.41118309510299988</v>
      </c>
      <c r="U2141" s="22">
        <v>1.5840674767385254</v>
      </c>
      <c r="V2141" s="22">
        <v>23.401312394003767</v>
      </c>
      <c r="W2141" s="22">
        <v>28.686421814619326</v>
      </c>
      <c r="X2141" s="27">
        <v>9691.8916332662993</v>
      </c>
      <c r="Y2141" s="27">
        <v>25162.422573548425</v>
      </c>
      <c r="Z2141" s="23" t="s">
        <v>3429</v>
      </c>
      <c r="AA2141" s="23" t="s">
        <v>3429</v>
      </c>
      <c r="AB2141" s="23" t="s">
        <v>3429</v>
      </c>
      <c r="AC2141" s="23" t="s">
        <v>3429</v>
      </c>
      <c r="AD2141" s="23" t="s">
        <v>3429</v>
      </c>
      <c r="AE2141" s="23" t="s">
        <v>3429</v>
      </c>
      <c r="AH2141" s="38"/>
      <c r="AJ2141" s="43"/>
      <c r="AK2141" s="22">
        <f t="shared" si="473"/>
        <v>1.5840674767385254</v>
      </c>
      <c r="AL2141" s="22">
        <f t="shared" si="474"/>
        <v>9691.8916332662993</v>
      </c>
      <c r="AM2141" s="28">
        <f t="shared" si="475"/>
        <v>0.41118309510299988</v>
      </c>
      <c r="AN2141" s="22">
        <f t="shared" si="476"/>
        <v>0</v>
      </c>
      <c r="AO2141" s="22" t="str">
        <f t="shared" si="477"/>
        <v>DROP</v>
      </c>
      <c r="AP2141" s="22" t="str">
        <f t="shared" si="478"/>
        <v>DROP</v>
      </c>
      <c r="AQ2141" s="22" t="str">
        <f t="shared" si="479"/>
        <v>DROP</v>
      </c>
      <c r="AR2141" s="22" t="str">
        <f t="shared" si="480"/>
        <v>DROP</v>
      </c>
      <c r="AS2141" s="22" t="str">
        <f t="shared" si="481"/>
        <v>DROP</v>
      </c>
      <c r="AT2141" s="22" t="str">
        <f t="shared" si="482"/>
        <v>DROP</v>
      </c>
      <c r="AU2141" s="22">
        <f t="shared" si="483"/>
        <v>23.401312394003767</v>
      </c>
      <c r="AV2141" s="22">
        <f t="shared" si="484"/>
        <v>0</v>
      </c>
      <c r="AW2141" s="22">
        <f t="shared" si="485"/>
        <v>28.686421814619326</v>
      </c>
      <c r="AX2141" s="22" t="str">
        <f t="shared" si="486"/>
        <v>DROP</v>
      </c>
    </row>
    <row r="2142" spans="1:50" x14ac:dyDescent="0.25">
      <c r="A2142" s="23" t="s">
        <v>18</v>
      </c>
      <c r="B2142" s="22" t="s">
        <v>2160</v>
      </c>
      <c r="C2142" s="34">
        <v>6321.8212774692465</v>
      </c>
      <c r="D2142" s="32">
        <v>1.2455329274352005</v>
      </c>
      <c r="E2142" s="32">
        <v>4.4113276180129608</v>
      </c>
      <c r="F2142" s="22">
        <v>15</v>
      </c>
      <c r="H2142" s="27">
        <v>2043.0266260545113</v>
      </c>
      <c r="I2142" s="27">
        <v>3582.6887999923488</v>
      </c>
      <c r="J2142" s="27">
        <v>5855.2291408763049</v>
      </c>
      <c r="K2142" s="27">
        <v>11480.944566923165</v>
      </c>
      <c r="M2142" s="27">
        <v>7001.2112880829554</v>
      </c>
      <c r="N2142" s="27">
        <v>246.5510298213006</v>
      </c>
      <c r="O2142" s="27">
        <v>0</v>
      </c>
      <c r="P2142" s="27">
        <v>1258.8230552869904</v>
      </c>
      <c r="Q2142" s="27">
        <v>1258.8230552869904</v>
      </c>
      <c r="R2142" s="27">
        <v>7001.2112880829554</v>
      </c>
      <c r="S2142" s="22" t="s">
        <v>3383</v>
      </c>
      <c r="T2142" s="28">
        <v>2.1208167047395308</v>
      </c>
      <c r="U2142" s="22">
        <v>1.5840674767385259</v>
      </c>
      <c r="V2142" s="22">
        <v>7.6266389068981937</v>
      </c>
      <c r="W2142" s="22">
        <v>5.5617119965178885</v>
      </c>
      <c r="X2142" s="27">
        <v>4233.1822490189088</v>
      </c>
      <c r="Y2142" s="27">
        <v>9975.5704818148733</v>
      </c>
      <c r="Z2142" s="23" t="s">
        <v>3430</v>
      </c>
      <c r="AA2142" s="23" t="s">
        <v>3429</v>
      </c>
      <c r="AB2142" s="23" t="s">
        <v>3430</v>
      </c>
      <c r="AC2142" s="23" t="s">
        <v>3430</v>
      </c>
      <c r="AD2142" s="23" t="s">
        <v>3429</v>
      </c>
      <c r="AE2142" s="23" t="s">
        <v>3430</v>
      </c>
      <c r="AH2142" s="38"/>
      <c r="AJ2142" s="43"/>
      <c r="AK2142" s="22">
        <f t="shared" si="473"/>
        <v>1.5840674767385259</v>
      </c>
      <c r="AL2142" s="22">
        <f t="shared" si="474"/>
        <v>4233.1822490189088</v>
      </c>
      <c r="AM2142" s="28">
        <f t="shared" si="475"/>
        <v>2.1208167047395308</v>
      </c>
      <c r="AN2142" s="22">
        <f t="shared" si="476"/>
        <v>71.711455803815397</v>
      </c>
      <c r="AO2142" s="22" t="str">
        <f t="shared" si="477"/>
        <v>KEEP</v>
      </c>
      <c r="AP2142" s="22">
        <f t="shared" si="478"/>
        <v>71.711455803815397</v>
      </c>
      <c r="AQ2142" s="22">
        <f t="shared" si="479"/>
        <v>1.6232249358083701</v>
      </c>
      <c r="AR2142" s="22">
        <f t="shared" si="480"/>
        <v>2</v>
      </c>
      <c r="AS2142" s="22">
        <f t="shared" si="481"/>
        <v>5.6186790623041647</v>
      </c>
      <c r="AT2142" s="22" t="str">
        <f t="shared" si="482"/>
        <v>KEEP</v>
      </c>
      <c r="AU2142" s="22">
        <f t="shared" si="483"/>
        <v>7.6266389068981937</v>
      </c>
      <c r="AV2142" s="22">
        <f t="shared" si="484"/>
        <v>71.711455803815397</v>
      </c>
      <c r="AW2142" s="22">
        <f t="shared" si="485"/>
        <v>5.6186790623041647</v>
      </c>
      <c r="AX2142" s="22" t="str">
        <f t="shared" si="486"/>
        <v>KEEP</v>
      </c>
    </row>
    <row r="2143" spans="1:50" x14ac:dyDescent="0.25">
      <c r="A2143" s="23" t="s">
        <v>18</v>
      </c>
      <c r="B2143" s="22" t="s">
        <v>2161</v>
      </c>
      <c r="C2143" s="34">
        <v>23625.236779810384</v>
      </c>
      <c r="D2143" s="32">
        <v>4.6546729235418729</v>
      </c>
      <c r="E2143" s="32">
        <v>16.48554347151585</v>
      </c>
      <c r="F2143" s="22">
        <v>15</v>
      </c>
      <c r="H2143" s="27">
        <v>7634.981387407589</v>
      </c>
      <c r="I2143" s="27">
        <v>13388.84278646957</v>
      </c>
      <c r="J2143" s="27">
        <v>21881.538370319962</v>
      </c>
      <c r="K2143" s="27">
        <v>42905.362544197123</v>
      </c>
      <c r="M2143" s="27">
        <v>26164.180726832594</v>
      </c>
      <c r="N2143" s="27">
        <v>921.384234412605</v>
      </c>
      <c r="O2143" s="27">
        <v>0</v>
      </c>
      <c r="P2143" s="27">
        <v>5726.7343678381421</v>
      </c>
      <c r="Q2143" s="27">
        <v>5726.7343678381421</v>
      </c>
      <c r="R2143" s="27">
        <v>26164.180726832594</v>
      </c>
      <c r="S2143" s="22" t="s">
        <v>3383</v>
      </c>
      <c r="T2143" s="28">
        <v>2.5817342134098813</v>
      </c>
      <c r="U2143" s="22">
        <v>1.5840674767385263</v>
      </c>
      <c r="V2143" s="22">
        <v>6.4537600953255163</v>
      </c>
      <c r="W2143" s="22">
        <v>4.5687784776212075</v>
      </c>
      <c r="X2143" s="27">
        <v>15819.797582951924</v>
      </c>
      <c r="Y2143" s="27">
        <v>36257.243941946377</v>
      </c>
      <c r="Z2143" s="23" t="s">
        <v>3430</v>
      </c>
      <c r="AA2143" s="23" t="s">
        <v>3429</v>
      </c>
      <c r="AB2143" s="23" t="s">
        <v>3430</v>
      </c>
      <c r="AC2143" s="23" t="s">
        <v>3430</v>
      </c>
      <c r="AD2143" s="23" t="s">
        <v>3429</v>
      </c>
      <c r="AE2143" s="23" t="s">
        <v>3430</v>
      </c>
      <c r="AH2143" s="38"/>
      <c r="AJ2143" s="43"/>
      <c r="AK2143" s="22">
        <f t="shared" si="473"/>
        <v>1.5840674767385263</v>
      </c>
      <c r="AL2143" s="22">
        <f t="shared" si="474"/>
        <v>15819.797582951926</v>
      </c>
      <c r="AM2143" s="28">
        <f t="shared" si="475"/>
        <v>2.5817342134098813</v>
      </c>
      <c r="AN2143" s="22">
        <f t="shared" si="476"/>
        <v>1290.3874053253485</v>
      </c>
      <c r="AO2143" s="22" t="str">
        <f t="shared" si="477"/>
        <v>KEEP</v>
      </c>
      <c r="AP2143" s="22">
        <f t="shared" si="478"/>
        <v>1290.3874053253485</v>
      </c>
      <c r="AQ2143" s="22">
        <f t="shared" si="479"/>
        <v>1.5627768150518251</v>
      </c>
      <c r="AR2143" s="22">
        <f t="shared" si="480"/>
        <v>2</v>
      </c>
      <c r="AS2143" s="22">
        <f t="shared" si="481"/>
        <v>4.7941053956239497</v>
      </c>
      <c r="AT2143" s="22" t="str">
        <f t="shared" si="482"/>
        <v>KEEP</v>
      </c>
      <c r="AU2143" s="22">
        <f t="shared" si="483"/>
        <v>6.4537600953255163</v>
      </c>
      <c r="AV2143" s="22">
        <f t="shared" si="484"/>
        <v>1290.3874053253485</v>
      </c>
      <c r="AW2143" s="22">
        <f t="shared" si="485"/>
        <v>4.7941053956239497</v>
      </c>
      <c r="AX2143" s="22" t="str">
        <f t="shared" si="486"/>
        <v>KEEP</v>
      </c>
    </row>
    <row r="2144" spans="1:50" x14ac:dyDescent="0.25">
      <c r="A2144" s="23" t="s">
        <v>18</v>
      </c>
      <c r="B2144" s="22" t="s">
        <v>2162</v>
      </c>
      <c r="C2144" s="34">
        <v>2346.9400969689996</v>
      </c>
      <c r="D2144" s="32">
        <v>0.46239699624394698</v>
      </c>
      <c r="E2144" s="32">
        <v>1.6376802211222792</v>
      </c>
      <c r="F2144" s="22">
        <v>15</v>
      </c>
      <c r="H2144" s="27">
        <v>758.46198388292669</v>
      </c>
      <c r="I2144" s="27">
        <v>1330.0527855209832</v>
      </c>
      <c r="J2144" s="27">
        <v>2173.7204271559385</v>
      </c>
      <c r="K2144" s="27">
        <v>4262.2351965598482</v>
      </c>
      <c r="M2144" s="27">
        <v>2599.1597639615179</v>
      </c>
      <c r="N2144" s="27">
        <v>91.530663781790977</v>
      </c>
      <c r="O2144" s="27">
        <v>0</v>
      </c>
      <c r="P2144" s="27">
        <v>1767.0391701296717</v>
      </c>
      <c r="Q2144" s="27">
        <v>1767.0391701296717</v>
      </c>
      <c r="R2144" s="27">
        <v>2599.1597639615179</v>
      </c>
      <c r="S2144" s="22" t="s">
        <v>3383</v>
      </c>
      <c r="T2144" s="28">
        <v>8.0190852926127398</v>
      </c>
      <c r="U2144" s="22">
        <v>1.5840674767385257</v>
      </c>
      <c r="V2144" s="22">
        <v>2.2932876229836032</v>
      </c>
      <c r="W2144" s="22">
        <v>1.470912364535067</v>
      </c>
      <c r="X2144" s="27">
        <v>1571.5447688165391</v>
      </c>
      <c r="Y2144" s="27">
        <v>2403.6653626483858</v>
      </c>
      <c r="Z2144" s="23" t="s">
        <v>3430</v>
      </c>
      <c r="AA2144" s="23" t="s">
        <v>3430</v>
      </c>
      <c r="AB2144" s="23" t="s">
        <v>3430</v>
      </c>
      <c r="AC2144" s="23" t="s">
        <v>3430</v>
      </c>
      <c r="AD2144" s="23" t="s">
        <v>3430</v>
      </c>
      <c r="AE2144" s="23" t="s">
        <v>3430</v>
      </c>
      <c r="AH2144" s="38"/>
      <c r="AJ2144" s="43"/>
      <c r="AK2144" s="22">
        <f t="shared" si="473"/>
        <v>1.5840674767385257</v>
      </c>
      <c r="AL2144" s="22">
        <f t="shared" si="474"/>
        <v>1571.5447688165393</v>
      </c>
      <c r="AM2144" s="28">
        <f t="shared" si="475"/>
        <v>8.0190852926127398</v>
      </c>
      <c r="AN2144" s="22">
        <f t="shared" si="476"/>
        <v>1326.3307587208328</v>
      </c>
      <c r="AO2144" s="22" t="str">
        <f t="shared" si="477"/>
        <v>KEEP</v>
      </c>
      <c r="AP2144" s="22">
        <f t="shared" si="478"/>
        <v>1326.3307587208328</v>
      </c>
      <c r="AQ2144" s="22">
        <f t="shared" si="479"/>
        <v>1.0857841005937252</v>
      </c>
      <c r="AR2144" s="22">
        <f t="shared" si="480"/>
        <v>2.0000000000000004</v>
      </c>
      <c r="AS2144" s="22">
        <f t="shared" si="481"/>
        <v>2.2215073604702744</v>
      </c>
      <c r="AT2144" s="22" t="str">
        <f t="shared" si="482"/>
        <v>KEEP</v>
      </c>
      <c r="AU2144" s="22">
        <f t="shared" si="483"/>
        <v>2.2932876229836032</v>
      </c>
      <c r="AV2144" s="22">
        <f t="shared" si="484"/>
        <v>1326.3307587208328</v>
      </c>
      <c r="AW2144" s="22">
        <f t="shared" si="485"/>
        <v>2.2215073604702744</v>
      </c>
      <c r="AX2144" s="22" t="str">
        <f t="shared" si="486"/>
        <v>KEEP</v>
      </c>
    </row>
    <row r="2145" spans="1:50" x14ac:dyDescent="0.25">
      <c r="A2145" s="23" t="s">
        <v>18</v>
      </c>
      <c r="B2145" s="22" t="s">
        <v>2163</v>
      </c>
      <c r="C2145" s="34">
        <v>5769.3882120929884</v>
      </c>
      <c r="D2145" s="32">
        <v>1.1366918920863585</v>
      </c>
      <c r="E2145" s="32">
        <v>4.0258432565548006</v>
      </c>
      <c r="F2145" s="22">
        <v>15</v>
      </c>
      <c r="H2145" s="27">
        <v>1864.4965139017008</v>
      </c>
      <c r="I2145" s="27">
        <v>3269.6151351099288</v>
      </c>
      <c r="J2145" s="27">
        <v>5343.5692819836213</v>
      </c>
      <c r="K2145" s="27">
        <v>10477.680930995251</v>
      </c>
      <c r="M2145" s="27">
        <v>6389.4096500001342</v>
      </c>
      <c r="N2145" s="27">
        <v>225.00614027162655</v>
      </c>
      <c r="O2145" s="27">
        <v>0</v>
      </c>
      <c r="P2145" s="27">
        <v>2119.3978622881582</v>
      </c>
      <c r="Q2145" s="27">
        <v>2119.3978622881582</v>
      </c>
      <c r="R2145" s="27">
        <v>6389.4096500001342</v>
      </c>
      <c r="S2145" s="22" t="s">
        <v>3383</v>
      </c>
      <c r="T2145" s="28">
        <v>3.9125814362675606</v>
      </c>
      <c r="U2145" s="22">
        <v>1.5840674767385261</v>
      </c>
      <c r="V2145" s="22">
        <v>4.4692300983768094</v>
      </c>
      <c r="W2145" s="22">
        <v>3.0147287414463833</v>
      </c>
      <c r="X2145" s="27">
        <v>3863.2651407234907</v>
      </c>
      <c r="Y2145" s="27">
        <v>8133.2769284354672</v>
      </c>
      <c r="Z2145" s="23" t="s">
        <v>3430</v>
      </c>
      <c r="AA2145" s="23" t="s">
        <v>3430</v>
      </c>
      <c r="AB2145" s="23" t="s">
        <v>3430</v>
      </c>
      <c r="AC2145" s="23" t="s">
        <v>3430</v>
      </c>
      <c r="AD2145" s="23" t="s">
        <v>3430</v>
      </c>
      <c r="AE2145" s="23" t="s">
        <v>3430</v>
      </c>
      <c r="AH2145" s="38"/>
      <c r="AJ2145" s="43"/>
      <c r="AK2145" s="22">
        <f t="shared" si="473"/>
        <v>1.5840674767385261</v>
      </c>
      <c r="AL2145" s="22">
        <f t="shared" si="474"/>
        <v>3863.2651407234907</v>
      </c>
      <c r="AM2145" s="28">
        <f t="shared" si="475"/>
        <v>3.9125814362675606</v>
      </c>
      <c r="AN2145" s="22">
        <f t="shared" si="476"/>
        <v>1036.0221438213368</v>
      </c>
      <c r="AO2145" s="22" t="str">
        <f t="shared" si="477"/>
        <v>KEEP</v>
      </c>
      <c r="AP2145" s="22">
        <f t="shared" si="478"/>
        <v>1036.0221438213368</v>
      </c>
      <c r="AQ2145" s="22">
        <f t="shared" si="479"/>
        <v>1.4110534204507119</v>
      </c>
      <c r="AR2145" s="22">
        <f t="shared" si="480"/>
        <v>2</v>
      </c>
      <c r="AS2145" s="22">
        <f t="shared" si="481"/>
        <v>3.5035572725381434</v>
      </c>
      <c r="AT2145" s="22" t="str">
        <f t="shared" si="482"/>
        <v>KEEP</v>
      </c>
      <c r="AU2145" s="22">
        <f t="shared" si="483"/>
        <v>4.4692300983768094</v>
      </c>
      <c r="AV2145" s="22">
        <f t="shared" si="484"/>
        <v>1036.0221438213368</v>
      </c>
      <c r="AW2145" s="22">
        <f t="shared" si="485"/>
        <v>3.5035572725381434</v>
      </c>
      <c r="AX2145" s="22" t="str">
        <f t="shared" si="486"/>
        <v>KEEP</v>
      </c>
    </row>
    <row r="2146" spans="1:50" x14ac:dyDescent="0.25">
      <c r="A2146" s="23" t="s">
        <v>18</v>
      </c>
      <c r="B2146" s="22" t="s">
        <v>2164</v>
      </c>
      <c r="C2146" s="34">
        <v>34458.278362006371</v>
      </c>
      <c r="D2146" s="32">
        <v>6.7890119696310265</v>
      </c>
      <c r="E2146" s="32">
        <v>24.044772595714459</v>
      </c>
      <c r="F2146" s="22">
        <v>15</v>
      </c>
      <c r="H2146" s="27">
        <v>11135.901679548791</v>
      </c>
      <c r="I2146" s="27">
        <v>19528.120542502871</v>
      </c>
      <c r="J2146" s="27">
        <v>31915.029981742256</v>
      </c>
      <c r="K2146" s="27">
        <v>62579.052203793923</v>
      </c>
      <c r="M2146" s="27">
        <v>38161.421661157881</v>
      </c>
      <c r="N2146" s="27">
        <v>1343.8728561182484</v>
      </c>
      <c r="O2146" s="27">
        <v>0</v>
      </c>
      <c r="P2146" s="27">
        <v>8352.6530883649029</v>
      </c>
      <c r="Q2146" s="27">
        <v>8352.6530883649029</v>
      </c>
      <c r="R2146" s="27">
        <v>38161.421661157881</v>
      </c>
      <c r="S2146" s="22" t="s">
        <v>3383</v>
      </c>
      <c r="T2146" s="28">
        <v>2.5817342134098813</v>
      </c>
      <c r="U2146" s="22">
        <v>1.5840674767385259</v>
      </c>
      <c r="V2146" s="22">
        <v>6.4537600953255154</v>
      </c>
      <c r="W2146" s="22">
        <v>4.5687784776212075</v>
      </c>
      <c r="X2146" s="27">
        <v>23073.757686517791</v>
      </c>
      <c r="Y2146" s="27">
        <v>52882.526259310769</v>
      </c>
      <c r="Z2146" s="23" t="s">
        <v>3430</v>
      </c>
      <c r="AA2146" s="23" t="s">
        <v>3429</v>
      </c>
      <c r="AB2146" s="23" t="s">
        <v>3430</v>
      </c>
      <c r="AC2146" s="23" t="s">
        <v>3430</v>
      </c>
      <c r="AD2146" s="23" t="s">
        <v>3429</v>
      </c>
      <c r="AE2146" s="23" t="s">
        <v>3430</v>
      </c>
      <c r="AH2146" s="38"/>
      <c r="AJ2146" s="43"/>
      <c r="AK2146" s="22">
        <f t="shared" si="473"/>
        <v>1.5840674767385259</v>
      </c>
      <c r="AL2146" s="22">
        <f t="shared" si="474"/>
        <v>23073.757686517794</v>
      </c>
      <c r="AM2146" s="28">
        <f t="shared" si="475"/>
        <v>2.5817342134098813</v>
      </c>
      <c r="AN2146" s="22">
        <f t="shared" si="476"/>
        <v>1882.0775775473467</v>
      </c>
      <c r="AO2146" s="22" t="str">
        <f t="shared" si="477"/>
        <v>KEEP</v>
      </c>
      <c r="AP2146" s="22">
        <f t="shared" si="478"/>
        <v>1882.0775775473467</v>
      </c>
      <c r="AQ2146" s="22">
        <f t="shared" si="479"/>
        <v>1.5627768150518249</v>
      </c>
      <c r="AR2146" s="22">
        <f t="shared" si="480"/>
        <v>2</v>
      </c>
      <c r="AS2146" s="22">
        <f t="shared" si="481"/>
        <v>4.7941053956239497</v>
      </c>
      <c r="AT2146" s="22" t="str">
        <f t="shared" si="482"/>
        <v>KEEP</v>
      </c>
      <c r="AU2146" s="22">
        <f t="shared" si="483"/>
        <v>6.4537600953255154</v>
      </c>
      <c r="AV2146" s="22">
        <f t="shared" si="484"/>
        <v>1882.0775775473467</v>
      </c>
      <c r="AW2146" s="22">
        <f t="shared" si="485"/>
        <v>4.7941053956239497</v>
      </c>
      <c r="AX2146" s="22" t="str">
        <f t="shared" si="486"/>
        <v>KEEP</v>
      </c>
    </row>
    <row r="2147" spans="1:50" x14ac:dyDescent="0.25">
      <c r="A2147" s="23" t="s">
        <v>18</v>
      </c>
      <c r="B2147" s="22" t="s">
        <v>2165</v>
      </c>
      <c r="C2147" s="34">
        <v>13890.360995317851</v>
      </c>
      <c r="D2147" s="32">
        <v>2.7366958403727399</v>
      </c>
      <c r="E2147" s="32">
        <v>9.692607619452545</v>
      </c>
      <c r="F2147" s="22">
        <v>15</v>
      </c>
      <c r="H2147" s="27">
        <v>4488.9559690785591</v>
      </c>
      <c r="I2147" s="27">
        <v>7871.9151620334505</v>
      </c>
      <c r="J2147" s="27">
        <v>12865.16067243762</v>
      </c>
      <c r="K2147" s="27">
        <v>25226.031803549631</v>
      </c>
      <c r="M2147" s="27">
        <v>15383.122667918482</v>
      </c>
      <c r="N2147" s="27">
        <v>541.72407881739616</v>
      </c>
      <c r="O2147" s="27">
        <v>0</v>
      </c>
      <c r="P2147" s="27">
        <v>518.28664658413709</v>
      </c>
      <c r="Q2147" s="27">
        <v>518.28664658413709</v>
      </c>
      <c r="R2147" s="27">
        <v>15383.122667918482</v>
      </c>
      <c r="S2147" s="22" t="s">
        <v>3383</v>
      </c>
      <c r="T2147" s="28">
        <v>0.39740849633255515</v>
      </c>
      <c r="U2147" s="22">
        <v>1.5840674767385261</v>
      </c>
      <c r="V2147" s="22">
        <v>23.797902416500531</v>
      </c>
      <c r="W2147" s="22">
        <v>29.680723532631536</v>
      </c>
      <c r="X2147" s="27">
        <v>9301.1850568137525</v>
      </c>
      <c r="Y2147" s="27">
        <v>24166.021078148096</v>
      </c>
      <c r="Z2147" s="23" t="s">
        <v>3429</v>
      </c>
      <c r="AA2147" s="23" t="s">
        <v>3429</v>
      </c>
      <c r="AB2147" s="23" t="s">
        <v>3429</v>
      </c>
      <c r="AC2147" s="23" t="s">
        <v>3429</v>
      </c>
      <c r="AD2147" s="23" t="s">
        <v>3429</v>
      </c>
      <c r="AE2147" s="23" t="s">
        <v>3429</v>
      </c>
      <c r="AH2147" s="38"/>
      <c r="AJ2147" s="43"/>
      <c r="AK2147" s="22">
        <f t="shared" si="473"/>
        <v>1.5840674767385261</v>
      </c>
      <c r="AL2147" s="22">
        <f t="shared" si="474"/>
        <v>9301.1850568137525</v>
      </c>
      <c r="AM2147" s="28">
        <f t="shared" si="475"/>
        <v>0.39740849633255515</v>
      </c>
      <c r="AN2147" s="22">
        <f t="shared" si="476"/>
        <v>0</v>
      </c>
      <c r="AO2147" s="22" t="str">
        <f t="shared" si="477"/>
        <v>DROP</v>
      </c>
      <c r="AP2147" s="22" t="str">
        <f t="shared" si="478"/>
        <v>DROP</v>
      </c>
      <c r="AQ2147" s="22" t="str">
        <f t="shared" si="479"/>
        <v>DROP</v>
      </c>
      <c r="AR2147" s="22" t="str">
        <f t="shared" si="480"/>
        <v>DROP</v>
      </c>
      <c r="AS2147" s="22" t="str">
        <f t="shared" si="481"/>
        <v>DROP</v>
      </c>
      <c r="AT2147" s="22" t="str">
        <f t="shared" si="482"/>
        <v>DROP</v>
      </c>
      <c r="AU2147" s="22">
        <f t="shared" si="483"/>
        <v>23.797902416500531</v>
      </c>
      <c r="AV2147" s="22">
        <f t="shared" si="484"/>
        <v>0</v>
      </c>
      <c r="AW2147" s="22">
        <f t="shared" si="485"/>
        <v>29.680723532631536</v>
      </c>
      <c r="AX2147" s="22" t="str">
        <f t="shared" si="486"/>
        <v>DROP</v>
      </c>
    </row>
    <row r="2148" spans="1:50" x14ac:dyDescent="0.25">
      <c r="A2148" s="23" t="s">
        <v>18</v>
      </c>
      <c r="B2148" s="22" t="s">
        <v>2166</v>
      </c>
      <c r="C2148" s="34">
        <v>24245.685825828125</v>
      </c>
      <c r="D2148" s="32">
        <v>4.7769145502333847</v>
      </c>
      <c r="E2148" s="32">
        <v>16.918488961769182</v>
      </c>
      <c r="F2148" s="22">
        <v>15</v>
      </c>
      <c r="H2148" s="27">
        <v>7835.4922632278267</v>
      </c>
      <c r="I2148" s="27">
        <v>13740.46231991889</v>
      </c>
      <c r="J2148" s="27">
        <v>22456.194181552626</v>
      </c>
      <c r="K2148" s="27">
        <v>44032.148764699348</v>
      </c>
      <c r="M2148" s="27">
        <v>26851.307849540295</v>
      </c>
      <c r="N2148" s="27">
        <v>945.58174720729687</v>
      </c>
      <c r="O2148" s="27">
        <v>0</v>
      </c>
      <c r="P2148" s="27">
        <v>2213.2842086740229</v>
      </c>
      <c r="Q2148" s="27">
        <v>2213.2842086740229</v>
      </c>
      <c r="R2148" s="27">
        <v>26851.307849540295</v>
      </c>
      <c r="S2148" s="22" t="s">
        <v>3383</v>
      </c>
      <c r="T2148" s="28">
        <v>0.97226213656416083</v>
      </c>
      <c r="U2148" s="22">
        <v>1.5840674767385263</v>
      </c>
      <c r="V2148" s="22">
        <v>13.939226728731018</v>
      </c>
      <c r="W2148" s="22">
        <v>12.131884257931292</v>
      </c>
      <c r="X2148" s="27">
        <v>16235.259167951757</v>
      </c>
      <c r="Y2148" s="27">
        <v>40873.282808818025</v>
      </c>
      <c r="Z2148" s="23" t="s">
        <v>3429</v>
      </c>
      <c r="AA2148" s="23" t="s">
        <v>3429</v>
      </c>
      <c r="AB2148" s="23" t="s">
        <v>3429</v>
      </c>
      <c r="AC2148" s="23" t="s">
        <v>3429</v>
      </c>
      <c r="AD2148" s="23" t="s">
        <v>3429</v>
      </c>
      <c r="AE2148" s="23" t="s">
        <v>3429</v>
      </c>
      <c r="AH2148" s="38"/>
      <c r="AJ2148" s="43"/>
      <c r="AK2148" s="22">
        <f t="shared" si="473"/>
        <v>1.5840674767385263</v>
      </c>
      <c r="AL2148" s="22">
        <f t="shared" si="474"/>
        <v>16235.259167951755</v>
      </c>
      <c r="AM2148" s="28">
        <f t="shared" si="475"/>
        <v>0.97226213656416083</v>
      </c>
      <c r="AN2148" s="22">
        <f t="shared" si="476"/>
        <v>0</v>
      </c>
      <c r="AO2148" s="22" t="str">
        <f t="shared" si="477"/>
        <v>DROP</v>
      </c>
      <c r="AP2148" s="22" t="str">
        <f t="shared" si="478"/>
        <v>DROP</v>
      </c>
      <c r="AQ2148" s="22" t="str">
        <f t="shared" si="479"/>
        <v>DROP</v>
      </c>
      <c r="AR2148" s="22" t="str">
        <f t="shared" si="480"/>
        <v>DROP</v>
      </c>
      <c r="AS2148" s="22" t="str">
        <f t="shared" si="481"/>
        <v>DROP</v>
      </c>
      <c r="AT2148" s="22" t="str">
        <f t="shared" si="482"/>
        <v>DROP</v>
      </c>
      <c r="AU2148" s="22">
        <f t="shared" si="483"/>
        <v>13.939226728731018</v>
      </c>
      <c r="AV2148" s="22">
        <f t="shared" si="484"/>
        <v>0</v>
      </c>
      <c r="AW2148" s="22">
        <f t="shared" si="485"/>
        <v>12.131884257931292</v>
      </c>
      <c r="AX2148" s="22" t="str">
        <f t="shared" si="486"/>
        <v>DROP</v>
      </c>
    </row>
    <row r="2149" spans="1:50" x14ac:dyDescent="0.25">
      <c r="A2149" s="23" t="s">
        <v>18</v>
      </c>
      <c r="B2149" s="22" t="s">
        <v>2167</v>
      </c>
      <c r="C2149" s="34">
        <v>252636.23145116604</v>
      </c>
      <c r="D2149" s="32">
        <v>49.774698006257964</v>
      </c>
      <c r="E2149" s="32">
        <v>176.2879930002363</v>
      </c>
      <c r="F2149" s="22">
        <v>15</v>
      </c>
      <c r="H2149" s="27">
        <v>81644.596534279888</v>
      </c>
      <c r="I2149" s="27">
        <v>143173.45542781687</v>
      </c>
      <c r="J2149" s="27">
        <v>233990.0100792172</v>
      </c>
      <c r="K2149" s="27">
        <v>458808.06204131397</v>
      </c>
      <c r="M2149" s="27">
        <v>279786.40296562016</v>
      </c>
      <c r="N2149" s="27">
        <v>9852.8130265954751</v>
      </c>
      <c r="O2149" s="27">
        <v>0</v>
      </c>
      <c r="P2149" s="27">
        <v>23062.073212799416</v>
      </c>
      <c r="Q2149" s="27">
        <v>23062.073212799416</v>
      </c>
      <c r="R2149" s="27">
        <v>279786.40296562016</v>
      </c>
      <c r="S2149" s="22" t="s">
        <v>3383</v>
      </c>
      <c r="T2149" s="28">
        <v>0.97226213656416072</v>
      </c>
      <c r="U2149" s="22">
        <v>1.5840674767385261</v>
      </c>
      <c r="V2149" s="22">
        <v>13.939226728731015</v>
      </c>
      <c r="W2149" s="22">
        <v>12.131884257931292</v>
      </c>
      <c r="X2149" s="27">
        <v>169168.84604909836</v>
      </c>
      <c r="Y2149" s="27">
        <v>425893.17580191907</v>
      </c>
      <c r="Z2149" s="23" t="s">
        <v>3429</v>
      </c>
      <c r="AA2149" s="23" t="s">
        <v>3429</v>
      </c>
      <c r="AB2149" s="23" t="s">
        <v>3429</v>
      </c>
      <c r="AC2149" s="23" t="s">
        <v>3429</v>
      </c>
      <c r="AD2149" s="23" t="s">
        <v>3429</v>
      </c>
      <c r="AE2149" s="23" t="s">
        <v>3429</v>
      </c>
      <c r="AH2149" s="38"/>
      <c r="AJ2149" s="43"/>
      <c r="AK2149" s="22">
        <f t="shared" si="473"/>
        <v>1.5840674767385261</v>
      </c>
      <c r="AL2149" s="22">
        <f t="shared" si="474"/>
        <v>169168.84604909833</v>
      </c>
      <c r="AM2149" s="28">
        <f t="shared" si="475"/>
        <v>0.97226213656416072</v>
      </c>
      <c r="AN2149" s="22">
        <f t="shared" si="476"/>
        <v>0</v>
      </c>
      <c r="AO2149" s="22" t="str">
        <f t="shared" si="477"/>
        <v>DROP</v>
      </c>
      <c r="AP2149" s="22" t="str">
        <f t="shared" si="478"/>
        <v>DROP</v>
      </c>
      <c r="AQ2149" s="22" t="str">
        <f t="shared" si="479"/>
        <v>DROP</v>
      </c>
      <c r="AR2149" s="22" t="str">
        <f t="shared" si="480"/>
        <v>DROP</v>
      </c>
      <c r="AS2149" s="22" t="str">
        <f t="shared" si="481"/>
        <v>DROP</v>
      </c>
      <c r="AT2149" s="22" t="str">
        <f t="shared" si="482"/>
        <v>DROP</v>
      </c>
      <c r="AU2149" s="22">
        <f t="shared" si="483"/>
        <v>13.939226728731015</v>
      </c>
      <c r="AV2149" s="22">
        <f t="shared" si="484"/>
        <v>0</v>
      </c>
      <c r="AW2149" s="22">
        <f t="shared" si="485"/>
        <v>12.131884257931292</v>
      </c>
      <c r="AX2149" s="22" t="str">
        <f t="shared" si="486"/>
        <v>DROP</v>
      </c>
    </row>
    <row r="2150" spans="1:50" x14ac:dyDescent="0.25">
      <c r="A2150" s="23" t="s">
        <v>18</v>
      </c>
      <c r="B2150" s="22" t="s">
        <v>2168</v>
      </c>
      <c r="C2150" s="34">
        <v>28028.271004920956</v>
      </c>
      <c r="D2150" s="32">
        <v>5.5221640890299861</v>
      </c>
      <c r="E2150" s="32">
        <v>19.557953403367339</v>
      </c>
      <c r="F2150" s="22">
        <v>15</v>
      </c>
      <c r="H2150" s="27">
        <v>9057.9124957876866</v>
      </c>
      <c r="I2150" s="27">
        <v>15884.120762850702</v>
      </c>
      <c r="J2150" s="27">
        <v>25959.59960799287</v>
      </c>
      <c r="K2150" s="27">
        <v>50901.632866631262</v>
      </c>
      <c r="M2150" s="27">
        <v>31040.397811381423</v>
      </c>
      <c r="N2150" s="27">
        <v>1093.1025691919174</v>
      </c>
      <c r="O2150" s="27">
        <v>0</v>
      </c>
      <c r="P2150" s="27">
        <v>2269.3314828143953</v>
      </c>
      <c r="Q2150" s="27">
        <v>2269.3314828143953</v>
      </c>
      <c r="R2150" s="27">
        <v>31040.397811381423</v>
      </c>
      <c r="S2150" s="22" t="s">
        <v>3383</v>
      </c>
      <c r="T2150" s="28">
        <v>0.86234746518913874</v>
      </c>
      <c r="U2150" s="22">
        <v>1.5840674767385257</v>
      </c>
      <c r="V2150" s="22">
        <v>15.138328984105739</v>
      </c>
      <c r="W2150" s="22">
        <v>13.678212304570652</v>
      </c>
      <c r="X2150" s="27">
        <v>18768.132486057923</v>
      </c>
      <c r="Y2150" s="27">
        <v>47539.19881462495</v>
      </c>
      <c r="Z2150" s="23" t="s">
        <v>3429</v>
      </c>
      <c r="AA2150" s="23" t="s">
        <v>3429</v>
      </c>
      <c r="AB2150" s="23" t="s">
        <v>3429</v>
      </c>
      <c r="AC2150" s="23" t="s">
        <v>3429</v>
      </c>
      <c r="AD2150" s="23" t="s">
        <v>3429</v>
      </c>
      <c r="AE2150" s="23" t="s">
        <v>3429</v>
      </c>
      <c r="AH2150" s="38"/>
      <c r="AJ2150" s="43"/>
      <c r="AK2150" s="22">
        <f t="shared" si="473"/>
        <v>1.5840674767385257</v>
      </c>
      <c r="AL2150" s="22">
        <f t="shared" si="474"/>
        <v>18768.132486057923</v>
      </c>
      <c r="AM2150" s="28">
        <f t="shared" si="475"/>
        <v>0.86234746518913874</v>
      </c>
      <c r="AN2150" s="22">
        <f t="shared" si="476"/>
        <v>0</v>
      </c>
      <c r="AO2150" s="22" t="str">
        <f t="shared" si="477"/>
        <v>DROP</v>
      </c>
      <c r="AP2150" s="22" t="str">
        <f t="shared" si="478"/>
        <v>DROP</v>
      </c>
      <c r="AQ2150" s="22" t="str">
        <f t="shared" si="479"/>
        <v>DROP</v>
      </c>
      <c r="AR2150" s="22" t="str">
        <f t="shared" si="480"/>
        <v>DROP</v>
      </c>
      <c r="AS2150" s="22" t="str">
        <f t="shared" si="481"/>
        <v>DROP</v>
      </c>
      <c r="AT2150" s="22" t="str">
        <f t="shared" si="482"/>
        <v>DROP</v>
      </c>
      <c r="AU2150" s="22">
        <f t="shared" si="483"/>
        <v>15.138328984105739</v>
      </c>
      <c r="AV2150" s="22">
        <f t="shared" si="484"/>
        <v>0</v>
      </c>
      <c r="AW2150" s="22">
        <f t="shared" si="485"/>
        <v>13.678212304570652</v>
      </c>
      <c r="AX2150" s="22" t="str">
        <f t="shared" si="486"/>
        <v>DROP</v>
      </c>
    </row>
    <row r="2151" spans="1:50" x14ac:dyDescent="0.25">
      <c r="A2151" s="23" t="s">
        <v>18</v>
      </c>
      <c r="B2151" s="22" t="s">
        <v>2169</v>
      </c>
      <c r="C2151" s="34">
        <v>22992.261140225575</v>
      </c>
      <c r="D2151" s="32">
        <v>4.5299632921296347</v>
      </c>
      <c r="E2151" s="32">
        <v>16.043857002083158</v>
      </c>
      <c r="F2151" s="22">
        <v>15</v>
      </c>
      <c r="H2151" s="27">
        <v>7430.4222851241193</v>
      </c>
      <c r="I2151" s="27">
        <v>13030.124209168012</v>
      </c>
      <c r="J2151" s="27">
        <v>21295.280510805547</v>
      </c>
      <c r="K2151" s="27">
        <v>41755.827005097679</v>
      </c>
      <c r="M2151" s="27">
        <v>25463.180809492838</v>
      </c>
      <c r="N2151" s="27">
        <v>896.69818446879742</v>
      </c>
      <c r="O2151" s="27">
        <v>0</v>
      </c>
      <c r="P2151" s="27">
        <v>3718.5868878249971</v>
      </c>
      <c r="Q2151" s="27">
        <v>3718.5868878249971</v>
      </c>
      <c r="R2151" s="27">
        <v>25463.180809492838</v>
      </c>
      <c r="S2151" s="22" t="s">
        <v>3383</v>
      </c>
      <c r="T2151" s="28">
        <v>1.7225701259746877</v>
      </c>
      <c r="U2151" s="22">
        <v>1.5840674767385259</v>
      </c>
      <c r="V2151" s="22">
        <v>9.0472909800878352</v>
      </c>
      <c r="W2151" s="22">
        <v>6.847542245916503</v>
      </c>
      <c r="X2151" s="27">
        <v>15395.948011136043</v>
      </c>
      <c r="Y2151" s="27">
        <v>37140.541932803884</v>
      </c>
      <c r="Z2151" s="23" t="s">
        <v>3429</v>
      </c>
      <c r="AA2151" s="23" t="s">
        <v>3429</v>
      </c>
      <c r="AB2151" s="23" t="s">
        <v>3430</v>
      </c>
      <c r="AC2151" s="23" t="s">
        <v>3429</v>
      </c>
      <c r="AD2151" s="23" t="s">
        <v>3429</v>
      </c>
      <c r="AE2151" s="23" t="s">
        <v>3430</v>
      </c>
      <c r="AH2151" s="38"/>
      <c r="AJ2151" s="43"/>
      <c r="AK2151" s="22">
        <f t="shared" si="473"/>
        <v>1.5840674767385259</v>
      </c>
      <c r="AL2151" s="22">
        <f t="shared" si="474"/>
        <v>15395.948011136043</v>
      </c>
      <c r="AM2151" s="28">
        <f t="shared" si="475"/>
        <v>1.7225701259746877</v>
      </c>
      <c r="AN2151" s="22">
        <f t="shared" si="476"/>
        <v>0</v>
      </c>
      <c r="AO2151" s="22" t="str">
        <f t="shared" si="477"/>
        <v>DROP</v>
      </c>
      <c r="AP2151" s="22" t="str">
        <f t="shared" si="478"/>
        <v>DROP</v>
      </c>
      <c r="AQ2151" s="22" t="str">
        <f t="shared" si="479"/>
        <v>DROP</v>
      </c>
      <c r="AR2151" s="22" t="str">
        <f t="shared" si="480"/>
        <v>DROP</v>
      </c>
      <c r="AS2151" s="22" t="str">
        <f t="shared" si="481"/>
        <v>DROP</v>
      </c>
      <c r="AT2151" s="22" t="str">
        <f t="shared" si="482"/>
        <v>DROP</v>
      </c>
      <c r="AU2151" s="22">
        <f t="shared" si="483"/>
        <v>9.0472909800878352</v>
      </c>
      <c r="AV2151" s="22">
        <f t="shared" si="484"/>
        <v>0</v>
      </c>
      <c r="AW2151" s="22">
        <f t="shared" si="485"/>
        <v>6.847542245916503</v>
      </c>
      <c r="AX2151" s="22" t="str">
        <f t="shared" si="486"/>
        <v>DROP</v>
      </c>
    </row>
    <row r="2152" spans="1:50" x14ac:dyDescent="0.25">
      <c r="A2152" s="23" t="s">
        <v>18</v>
      </c>
      <c r="B2152" s="22" t="s">
        <v>2170</v>
      </c>
      <c r="C2152" s="34">
        <v>267212.67956379015</v>
      </c>
      <c r="D2152" s="32">
        <v>52.646567566068114</v>
      </c>
      <c r="E2152" s="32">
        <v>186.45934794836177</v>
      </c>
      <c r="F2152" s="22">
        <v>15</v>
      </c>
      <c r="H2152" s="27">
        <v>86355.275672509917</v>
      </c>
      <c r="I2152" s="27">
        <v>151434.18838825161</v>
      </c>
      <c r="J2152" s="27">
        <v>247490.62011127977</v>
      </c>
      <c r="K2152" s="27">
        <v>485280.08417204127</v>
      </c>
      <c r="M2152" s="27">
        <v>295929.34478366433</v>
      </c>
      <c r="N2152" s="27">
        <v>10421.294502987816</v>
      </c>
      <c r="O2152" s="27">
        <v>0</v>
      </c>
      <c r="P2152" s="27">
        <v>31756.2675768562</v>
      </c>
      <c r="Q2152" s="27">
        <v>31756.2675768562</v>
      </c>
      <c r="R2152" s="27">
        <v>295929.34478366433</v>
      </c>
      <c r="S2152" s="22" t="s">
        <v>3383</v>
      </c>
      <c r="T2152" s="28">
        <v>1.2657649089804384</v>
      </c>
      <c r="U2152" s="22">
        <v>1.5840674767385254</v>
      </c>
      <c r="V2152" s="22">
        <v>11.505645661866001</v>
      </c>
      <c r="W2152" s="22">
        <v>9.3187697221488364</v>
      </c>
      <c r="X2152" s="27">
        <v>178929.44488538912</v>
      </c>
      <c r="Y2152" s="27">
        <v>443102.52209219727</v>
      </c>
      <c r="Z2152" s="23" t="s">
        <v>3429</v>
      </c>
      <c r="AA2152" s="23" t="s">
        <v>3429</v>
      </c>
      <c r="AB2152" s="23" t="s">
        <v>3430</v>
      </c>
      <c r="AC2152" s="23" t="s">
        <v>3429</v>
      </c>
      <c r="AD2152" s="23" t="s">
        <v>3429</v>
      </c>
      <c r="AE2152" s="23" t="s">
        <v>3430</v>
      </c>
      <c r="AH2152" s="38"/>
      <c r="AJ2152" s="43"/>
      <c r="AK2152" s="22">
        <f t="shared" si="473"/>
        <v>1.5840674767385254</v>
      </c>
      <c r="AL2152" s="22">
        <f t="shared" si="474"/>
        <v>178929.44488538912</v>
      </c>
      <c r="AM2152" s="28">
        <f t="shared" si="475"/>
        <v>1.2657649089804384</v>
      </c>
      <c r="AN2152" s="22">
        <f t="shared" si="476"/>
        <v>0</v>
      </c>
      <c r="AO2152" s="22" t="str">
        <f t="shared" si="477"/>
        <v>DROP</v>
      </c>
      <c r="AP2152" s="22" t="str">
        <f t="shared" si="478"/>
        <v>DROP</v>
      </c>
      <c r="AQ2152" s="22" t="str">
        <f t="shared" si="479"/>
        <v>DROP</v>
      </c>
      <c r="AR2152" s="22" t="str">
        <f t="shared" si="480"/>
        <v>DROP</v>
      </c>
      <c r="AS2152" s="22" t="str">
        <f t="shared" si="481"/>
        <v>DROP</v>
      </c>
      <c r="AT2152" s="22" t="str">
        <f t="shared" si="482"/>
        <v>DROP</v>
      </c>
      <c r="AU2152" s="22">
        <f t="shared" si="483"/>
        <v>11.505645661866001</v>
      </c>
      <c r="AV2152" s="22">
        <f t="shared" si="484"/>
        <v>0</v>
      </c>
      <c r="AW2152" s="22">
        <f t="shared" si="485"/>
        <v>9.3187697221488364</v>
      </c>
      <c r="AX2152" s="22" t="str">
        <f t="shared" si="486"/>
        <v>DROP</v>
      </c>
    </row>
    <row r="2153" spans="1:50" x14ac:dyDescent="0.25">
      <c r="A2153" s="23" t="s">
        <v>18</v>
      </c>
      <c r="B2153" s="22" t="s">
        <v>2171</v>
      </c>
      <c r="C2153" s="34">
        <v>19974.250567114286</v>
      </c>
      <c r="D2153" s="32">
        <v>3.9353511733791806</v>
      </c>
      <c r="E2153" s="32">
        <v>13.937907971212958</v>
      </c>
      <c r="F2153" s="22">
        <v>15</v>
      </c>
      <c r="H2153" s="27">
        <v>6455.090068670077</v>
      </c>
      <c r="I2153" s="27">
        <v>11319.763823454479</v>
      </c>
      <c r="J2153" s="27">
        <v>18500.019037955411</v>
      </c>
      <c r="K2153" s="27">
        <v>36274.872930079968</v>
      </c>
      <c r="M2153" s="27">
        <v>22120.832336699703</v>
      </c>
      <c r="N2153" s="27">
        <v>778.99577211745714</v>
      </c>
      <c r="O2153" s="27">
        <v>0</v>
      </c>
      <c r="P2153" s="27">
        <v>1767.1536031369981</v>
      </c>
      <c r="Q2153" s="27">
        <v>1767.1536031369981</v>
      </c>
      <c r="R2153" s="27">
        <v>22120.832336699703</v>
      </c>
      <c r="S2153" s="22" t="s">
        <v>3383</v>
      </c>
      <c r="T2153" s="28">
        <v>0.94228975198234588</v>
      </c>
      <c r="U2153" s="22">
        <v>1.5840674767385259</v>
      </c>
      <c r="V2153" s="22">
        <v>14.246953962178576</v>
      </c>
      <c r="W2153" s="22">
        <v>12.517775646345322</v>
      </c>
      <c r="X2153" s="27">
        <v>13375.044821262807</v>
      </c>
      <c r="Y2153" s="27">
        <v>33728.723554825512</v>
      </c>
      <c r="Z2153" s="23" t="s">
        <v>3429</v>
      </c>
      <c r="AA2153" s="23" t="s">
        <v>3429</v>
      </c>
      <c r="AB2153" s="23" t="s">
        <v>3429</v>
      </c>
      <c r="AC2153" s="23" t="s">
        <v>3429</v>
      </c>
      <c r="AD2153" s="23" t="s">
        <v>3429</v>
      </c>
      <c r="AE2153" s="23" t="s">
        <v>3429</v>
      </c>
      <c r="AH2153" s="38"/>
      <c r="AJ2153" s="43"/>
      <c r="AK2153" s="22">
        <f t="shared" si="473"/>
        <v>1.5840674767385259</v>
      </c>
      <c r="AL2153" s="22">
        <f t="shared" si="474"/>
        <v>13375.044821262807</v>
      </c>
      <c r="AM2153" s="28">
        <f t="shared" si="475"/>
        <v>0.94228975198234588</v>
      </c>
      <c r="AN2153" s="22">
        <f t="shared" si="476"/>
        <v>0</v>
      </c>
      <c r="AO2153" s="22" t="str">
        <f t="shared" si="477"/>
        <v>DROP</v>
      </c>
      <c r="AP2153" s="22" t="str">
        <f t="shared" si="478"/>
        <v>DROP</v>
      </c>
      <c r="AQ2153" s="22" t="str">
        <f t="shared" si="479"/>
        <v>DROP</v>
      </c>
      <c r="AR2153" s="22" t="str">
        <f t="shared" si="480"/>
        <v>DROP</v>
      </c>
      <c r="AS2153" s="22" t="str">
        <f t="shared" si="481"/>
        <v>DROP</v>
      </c>
      <c r="AT2153" s="22" t="str">
        <f t="shared" si="482"/>
        <v>DROP</v>
      </c>
      <c r="AU2153" s="22">
        <f t="shared" si="483"/>
        <v>14.246953962178576</v>
      </c>
      <c r="AV2153" s="22">
        <f t="shared" si="484"/>
        <v>0</v>
      </c>
      <c r="AW2153" s="22">
        <f t="shared" si="485"/>
        <v>12.517775646345322</v>
      </c>
      <c r="AX2153" s="22" t="str">
        <f t="shared" si="486"/>
        <v>DROP</v>
      </c>
    </row>
    <row r="2154" spans="1:50" x14ac:dyDescent="0.25">
      <c r="A2154" s="23" t="s">
        <v>18</v>
      </c>
      <c r="B2154" s="22" t="s">
        <v>2172</v>
      </c>
      <c r="C2154" s="34">
        <v>14473.840988138238</v>
      </c>
      <c r="D2154" s="32">
        <v>2.8516537791786876</v>
      </c>
      <c r="E2154" s="32">
        <v>10.099756334026292</v>
      </c>
      <c r="F2154" s="22">
        <v>15</v>
      </c>
      <c r="H2154" s="27">
        <v>4677.5195346685305</v>
      </c>
      <c r="I2154" s="27">
        <v>8202.5836740882623</v>
      </c>
      <c r="J2154" s="27">
        <v>13405.575990608062</v>
      </c>
      <c r="K2154" s="27">
        <v>26285.679199364855</v>
      </c>
      <c r="M2154" s="27">
        <v>16029.307767561164</v>
      </c>
      <c r="N2154" s="27">
        <v>564.47979853739128</v>
      </c>
      <c r="O2154" s="27">
        <v>0</v>
      </c>
      <c r="P2154" s="27">
        <v>558.77682727903778</v>
      </c>
      <c r="Q2154" s="27">
        <v>558.77682727903778</v>
      </c>
      <c r="R2154" s="27">
        <v>16029.307767561164</v>
      </c>
      <c r="S2154" s="22" t="s">
        <v>3383</v>
      </c>
      <c r="T2154" s="28">
        <v>0.41118309510299988</v>
      </c>
      <c r="U2154" s="22">
        <v>1.5840674767385254</v>
      </c>
      <c r="V2154" s="22">
        <v>23.401312394003767</v>
      </c>
      <c r="W2154" s="22">
        <v>28.686421814619326</v>
      </c>
      <c r="X2154" s="27">
        <v>9691.8916332662993</v>
      </c>
      <c r="Y2154" s="27">
        <v>25162.422573548425</v>
      </c>
      <c r="Z2154" s="23" t="s">
        <v>3429</v>
      </c>
      <c r="AA2154" s="23" t="s">
        <v>3429</v>
      </c>
      <c r="AB2154" s="23" t="s">
        <v>3429</v>
      </c>
      <c r="AC2154" s="23" t="s">
        <v>3429</v>
      </c>
      <c r="AD2154" s="23" t="s">
        <v>3429</v>
      </c>
      <c r="AE2154" s="23" t="s">
        <v>3429</v>
      </c>
      <c r="AH2154" s="38"/>
      <c r="AJ2154" s="43"/>
      <c r="AK2154" s="22">
        <f t="shared" si="473"/>
        <v>1.5840674767385254</v>
      </c>
      <c r="AL2154" s="22">
        <f t="shared" si="474"/>
        <v>9691.8916332662993</v>
      </c>
      <c r="AM2154" s="28">
        <f t="shared" si="475"/>
        <v>0.41118309510299988</v>
      </c>
      <c r="AN2154" s="22">
        <f t="shared" si="476"/>
        <v>0</v>
      </c>
      <c r="AO2154" s="22" t="str">
        <f t="shared" si="477"/>
        <v>DROP</v>
      </c>
      <c r="AP2154" s="22" t="str">
        <f t="shared" si="478"/>
        <v>DROP</v>
      </c>
      <c r="AQ2154" s="22" t="str">
        <f t="shared" si="479"/>
        <v>DROP</v>
      </c>
      <c r="AR2154" s="22" t="str">
        <f t="shared" si="480"/>
        <v>DROP</v>
      </c>
      <c r="AS2154" s="22" t="str">
        <f t="shared" si="481"/>
        <v>DROP</v>
      </c>
      <c r="AT2154" s="22" t="str">
        <f t="shared" si="482"/>
        <v>DROP</v>
      </c>
      <c r="AU2154" s="22">
        <f t="shared" si="483"/>
        <v>23.401312394003767</v>
      </c>
      <c r="AV2154" s="22">
        <f t="shared" si="484"/>
        <v>0</v>
      </c>
      <c r="AW2154" s="22">
        <f t="shared" si="485"/>
        <v>28.686421814619326</v>
      </c>
      <c r="AX2154" s="22" t="str">
        <f t="shared" si="486"/>
        <v>DROP</v>
      </c>
    </row>
    <row r="2155" spans="1:50" x14ac:dyDescent="0.25">
      <c r="A2155" s="23" t="s">
        <v>18</v>
      </c>
      <c r="B2155" s="22" t="s">
        <v>2173</v>
      </c>
      <c r="C2155" s="34">
        <v>6321.8212774692465</v>
      </c>
      <c r="D2155" s="32">
        <v>1.2455329274352005</v>
      </c>
      <c r="E2155" s="32">
        <v>4.4113276180129608</v>
      </c>
      <c r="F2155" s="22">
        <v>15</v>
      </c>
      <c r="H2155" s="27">
        <v>2043.0266260545113</v>
      </c>
      <c r="I2155" s="27">
        <v>3582.6887999923488</v>
      </c>
      <c r="J2155" s="27">
        <v>5855.2291408763049</v>
      </c>
      <c r="K2155" s="27">
        <v>11480.944566923165</v>
      </c>
      <c r="M2155" s="27">
        <v>7001.2112880829554</v>
      </c>
      <c r="N2155" s="27">
        <v>246.5510298213006</v>
      </c>
      <c r="O2155" s="27">
        <v>0</v>
      </c>
      <c r="P2155" s="27">
        <v>1258.8230552869904</v>
      </c>
      <c r="Q2155" s="27">
        <v>1258.8230552869904</v>
      </c>
      <c r="R2155" s="27">
        <v>7001.2112880829554</v>
      </c>
      <c r="S2155" s="22" t="s">
        <v>3383</v>
      </c>
      <c r="T2155" s="28">
        <v>2.1208167047395308</v>
      </c>
      <c r="U2155" s="22">
        <v>1.5840674767385259</v>
      </c>
      <c r="V2155" s="22">
        <v>7.6266389068981937</v>
      </c>
      <c r="W2155" s="22">
        <v>5.5617119965178885</v>
      </c>
      <c r="X2155" s="27">
        <v>4233.1822490189088</v>
      </c>
      <c r="Y2155" s="27">
        <v>9975.5704818148733</v>
      </c>
      <c r="Z2155" s="23" t="s">
        <v>3430</v>
      </c>
      <c r="AA2155" s="23" t="s">
        <v>3429</v>
      </c>
      <c r="AB2155" s="23" t="s">
        <v>3430</v>
      </c>
      <c r="AC2155" s="23" t="s">
        <v>3430</v>
      </c>
      <c r="AD2155" s="23" t="s">
        <v>3429</v>
      </c>
      <c r="AE2155" s="23" t="s">
        <v>3430</v>
      </c>
      <c r="AH2155" s="38"/>
      <c r="AJ2155" s="43"/>
      <c r="AK2155" s="22">
        <f t="shared" si="473"/>
        <v>1.5840674767385259</v>
      </c>
      <c r="AL2155" s="22">
        <f t="shared" si="474"/>
        <v>4233.1822490189088</v>
      </c>
      <c r="AM2155" s="28">
        <f t="shared" si="475"/>
        <v>2.1208167047395308</v>
      </c>
      <c r="AN2155" s="22">
        <f t="shared" si="476"/>
        <v>71.711455803815397</v>
      </c>
      <c r="AO2155" s="22" t="str">
        <f t="shared" si="477"/>
        <v>KEEP</v>
      </c>
      <c r="AP2155" s="22">
        <f t="shared" si="478"/>
        <v>71.711455803815397</v>
      </c>
      <c r="AQ2155" s="22">
        <f t="shared" si="479"/>
        <v>1.6232249358083701</v>
      </c>
      <c r="AR2155" s="22">
        <f t="shared" si="480"/>
        <v>2</v>
      </c>
      <c r="AS2155" s="22">
        <f t="shared" si="481"/>
        <v>5.6186790623041647</v>
      </c>
      <c r="AT2155" s="22" t="str">
        <f t="shared" si="482"/>
        <v>KEEP</v>
      </c>
      <c r="AU2155" s="22">
        <f t="shared" si="483"/>
        <v>7.6266389068981937</v>
      </c>
      <c r="AV2155" s="22">
        <f t="shared" si="484"/>
        <v>71.711455803815397</v>
      </c>
      <c r="AW2155" s="22">
        <f t="shared" si="485"/>
        <v>5.6186790623041647</v>
      </c>
      <c r="AX2155" s="22" t="str">
        <f t="shared" si="486"/>
        <v>KEEP</v>
      </c>
    </row>
    <row r="2156" spans="1:50" x14ac:dyDescent="0.25">
      <c r="A2156" s="23" t="s">
        <v>18</v>
      </c>
      <c r="B2156" s="22" t="s">
        <v>2174</v>
      </c>
      <c r="C2156" s="34">
        <v>23625.236779810384</v>
      </c>
      <c r="D2156" s="32">
        <v>4.6546729235418729</v>
      </c>
      <c r="E2156" s="32">
        <v>16.48554347151585</v>
      </c>
      <c r="F2156" s="22">
        <v>15</v>
      </c>
      <c r="H2156" s="27">
        <v>7634.981387407589</v>
      </c>
      <c r="I2156" s="27">
        <v>13388.84278646957</v>
      </c>
      <c r="J2156" s="27">
        <v>21881.538370319962</v>
      </c>
      <c r="K2156" s="27">
        <v>42905.362544197123</v>
      </c>
      <c r="M2156" s="27">
        <v>26164.180726832594</v>
      </c>
      <c r="N2156" s="27">
        <v>921.384234412605</v>
      </c>
      <c r="O2156" s="27">
        <v>0</v>
      </c>
      <c r="P2156" s="27">
        <v>5726.7343678381421</v>
      </c>
      <c r="Q2156" s="27">
        <v>5726.7343678381421</v>
      </c>
      <c r="R2156" s="27">
        <v>26164.180726832594</v>
      </c>
      <c r="S2156" s="22" t="s">
        <v>3383</v>
      </c>
      <c r="T2156" s="28">
        <v>2.5817342134098813</v>
      </c>
      <c r="U2156" s="22">
        <v>1.5840674767385263</v>
      </c>
      <c r="V2156" s="22">
        <v>6.4537600953255163</v>
      </c>
      <c r="W2156" s="22">
        <v>4.5687784776212075</v>
      </c>
      <c r="X2156" s="27">
        <v>15819.797582951924</v>
      </c>
      <c r="Y2156" s="27">
        <v>36257.243941946377</v>
      </c>
      <c r="Z2156" s="23" t="s">
        <v>3430</v>
      </c>
      <c r="AA2156" s="23" t="s">
        <v>3429</v>
      </c>
      <c r="AB2156" s="23" t="s">
        <v>3430</v>
      </c>
      <c r="AC2156" s="23" t="s">
        <v>3430</v>
      </c>
      <c r="AD2156" s="23" t="s">
        <v>3429</v>
      </c>
      <c r="AE2156" s="23" t="s">
        <v>3430</v>
      </c>
      <c r="AH2156" s="38"/>
      <c r="AJ2156" s="43"/>
      <c r="AK2156" s="22">
        <f t="shared" si="473"/>
        <v>1.5840674767385263</v>
      </c>
      <c r="AL2156" s="22">
        <f t="shared" si="474"/>
        <v>15819.797582951926</v>
      </c>
      <c r="AM2156" s="28">
        <f t="shared" si="475"/>
        <v>2.5817342134098813</v>
      </c>
      <c r="AN2156" s="22">
        <f t="shared" si="476"/>
        <v>1290.3874053253485</v>
      </c>
      <c r="AO2156" s="22" t="str">
        <f t="shared" si="477"/>
        <v>KEEP</v>
      </c>
      <c r="AP2156" s="22">
        <f t="shared" si="478"/>
        <v>1290.3874053253485</v>
      </c>
      <c r="AQ2156" s="22">
        <f t="shared" si="479"/>
        <v>1.5627768150518251</v>
      </c>
      <c r="AR2156" s="22">
        <f t="shared" si="480"/>
        <v>2</v>
      </c>
      <c r="AS2156" s="22">
        <f t="shared" si="481"/>
        <v>4.7941053956239497</v>
      </c>
      <c r="AT2156" s="22" t="str">
        <f t="shared" si="482"/>
        <v>KEEP</v>
      </c>
      <c r="AU2156" s="22">
        <f t="shared" si="483"/>
        <v>6.4537600953255163</v>
      </c>
      <c r="AV2156" s="22">
        <f t="shared" si="484"/>
        <v>1290.3874053253485</v>
      </c>
      <c r="AW2156" s="22">
        <f t="shared" si="485"/>
        <v>4.7941053956239497</v>
      </c>
      <c r="AX2156" s="22" t="str">
        <f t="shared" si="486"/>
        <v>KEEP</v>
      </c>
    </row>
    <row r="2157" spans="1:50" x14ac:dyDescent="0.25">
      <c r="A2157" s="23" t="s">
        <v>18</v>
      </c>
      <c r="B2157" s="22" t="s">
        <v>2175</v>
      </c>
      <c r="C2157" s="34">
        <v>2346.9400969689996</v>
      </c>
      <c r="D2157" s="32">
        <v>0.46239699624394698</v>
      </c>
      <c r="E2157" s="32">
        <v>1.6376802211222792</v>
      </c>
      <c r="F2157" s="22">
        <v>15</v>
      </c>
      <c r="H2157" s="27">
        <v>758.46198388292669</v>
      </c>
      <c r="I2157" s="27">
        <v>1330.0527855209832</v>
      </c>
      <c r="J2157" s="27">
        <v>2173.7204271559385</v>
      </c>
      <c r="K2157" s="27">
        <v>4262.2351965598482</v>
      </c>
      <c r="M2157" s="27">
        <v>2599.1597639615179</v>
      </c>
      <c r="N2157" s="27">
        <v>91.530663781790977</v>
      </c>
      <c r="O2157" s="27">
        <v>0</v>
      </c>
      <c r="P2157" s="27">
        <v>1767.0391701296717</v>
      </c>
      <c r="Q2157" s="27">
        <v>1767.0391701296717</v>
      </c>
      <c r="R2157" s="27">
        <v>2599.1597639615179</v>
      </c>
      <c r="S2157" s="22" t="s">
        <v>3383</v>
      </c>
      <c r="T2157" s="28">
        <v>8.0190852926127398</v>
      </c>
      <c r="U2157" s="22">
        <v>1.5840674767385257</v>
      </c>
      <c r="V2157" s="22">
        <v>2.2932876229836032</v>
      </c>
      <c r="W2157" s="22">
        <v>1.470912364535067</v>
      </c>
      <c r="X2157" s="27">
        <v>1571.5447688165391</v>
      </c>
      <c r="Y2157" s="27">
        <v>2403.6653626483858</v>
      </c>
      <c r="Z2157" s="23" t="s">
        <v>3430</v>
      </c>
      <c r="AA2157" s="23" t="s">
        <v>3430</v>
      </c>
      <c r="AB2157" s="23" t="s">
        <v>3430</v>
      </c>
      <c r="AC2157" s="23" t="s">
        <v>3430</v>
      </c>
      <c r="AD2157" s="23" t="s">
        <v>3430</v>
      </c>
      <c r="AE2157" s="23" t="s">
        <v>3430</v>
      </c>
      <c r="AH2157" s="38"/>
      <c r="AJ2157" s="43"/>
      <c r="AK2157" s="22">
        <f t="shared" si="473"/>
        <v>1.5840674767385257</v>
      </c>
      <c r="AL2157" s="22">
        <f t="shared" si="474"/>
        <v>1571.5447688165393</v>
      </c>
      <c r="AM2157" s="28">
        <f t="shared" si="475"/>
        <v>8.0190852926127398</v>
      </c>
      <c r="AN2157" s="22">
        <f t="shared" si="476"/>
        <v>1326.3307587208328</v>
      </c>
      <c r="AO2157" s="22" t="str">
        <f t="shared" si="477"/>
        <v>KEEP</v>
      </c>
      <c r="AP2157" s="22">
        <f t="shared" si="478"/>
        <v>1326.3307587208328</v>
      </c>
      <c r="AQ2157" s="22">
        <f t="shared" si="479"/>
        <v>1.0857841005937252</v>
      </c>
      <c r="AR2157" s="22">
        <f t="shared" si="480"/>
        <v>2.0000000000000004</v>
      </c>
      <c r="AS2157" s="22">
        <f t="shared" si="481"/>
        <v>2.2215073604702744</v>
      </c>
      <c r="AT2157" s="22" t="str">
        <f t="shared" si="482"/>
        <v>KEEP</v>
      </c>
      <c r="AU2157" s="22">
        <f t="shared" si="483"/>
        <v>2.2932876229836032</v>
      </c>
      <c r="AV2157" s="22">
        <f t="shared" si="484"/>
        <v>1326.3307587208328</v>
      </c>
      <c r="AW2157" s="22">
        <f t="shared" si="485"/>
        <v>2.2215073604702744</v>
      </c>
      <c r="AX2157" s="22" t="str">
        <f t="shared" si="486"/>
        <v>KEEP</v>
      </c>
    </row>
    <row r="2158" spans="1:50" x14ac:dyDescent="0.25">
      <c r="A2158" s="23" t="s">
        <v>18</v>
      </c>
      <c r="B2158" s="22" t="s">
        <v>2176</v>
      </c>
      <c r="C2158" s="34">
        <v>567.12564543889835</v>
      </c>
      <c r="D2158" s="32">
        <v>0</v>
      </c>
      <c r="E2158" s="32">
        <v>0</v>
      </c>
      <c r="F2158" s="22">
        <v>15</v>
      </c>
      <c r="H2158" s="27">
        <v>165.36289298564932</v>
      </c>
      <c r="I2158" s="27">
        <v>0</v>
      </c>
      <c r="J2158" s="27">
        <v>0</v>
      </c>
      <c r="K2158" s="27">
        <v>165.36289298564932</v>
      </c>
      <c r="M2158" s="27">
        <v>628.07319225538845</v>
      </c>
      <c r="N2158" s="27">
        <v>22.117900172117036</v>
      </c>
      <c r="O2158" s="27">
        <v>0</v>
      </c>
      <c r="P2158" s="27">
        <v>287</v>
      </c>
      <c r="Q2158" s="27">
        <v>287</v>
      </c>
      <c r="R2158" s="27">
        <v>628.07319225538845</v>
      </c>
      <c r="S2158" s="22" t="s">
        <v>3384</v>
      </c>
      <c r="T2158" s="28">
        <v>5.3899318141156058</v>
      </c>
      <c r="U2158" s="22">
        <v>0.25432968078394097</v>
      </c>
      <c r="V2158" s="22">
        <v>0.53495088085670595</v>
      </c>
      <c r="W2158" s="22">
        <v>2.1884083353846289</v>
      </c>
      <c r="X2158" s="27">
        <v>-484.82819944185621</v>
      </c>
      <c r="Y2158" s="27">
        <v>-143.75500718646774</v>
      </c>
      <c r="Z2158" s="23" t="s">
        <v>3429</v>
      </c>
      <c r="AA2158" s="23" t="s">
        <v>3429</v>
      </c>
      <c r="AB2158" s="23" t="s">
        <v>3429</v>
      </c>
      <c r="AC2158" s="23" t="s">
        <v>3429</v>
      </c>
      <c r="AD2158" s="23" t="s">
        <v>3429</v>
      </c>
      <c r="AE2158" s="23" t="s">
        <v>3429</v>
      </c>
      <c r="AH2158" s="38"/>
      <c r="AJ2158" s="43"/>
      <c r="AK2158" s="22">
        <f t="shared" si="473"/>
        <v>0.25432968078394097</v>
      </c>
      <c r="AL2158" s="22" t="str">
        <f t="shared" si="474"/>
        <v>DROP</v>
      </c>
      <c r="AM2158" s="28">
        <f t="shared" si="475"/>
        <v>5.3899318141156058</v>
      </c>
      <c r="AN2158" s="22">
        <f t="shared" si="476"/>
        <v>180.50514629948367</v>
      </c>
      <c r="AO2158" s="22" t="str">
        <f t="shared" si="477"/>
        <v>DROP</v>
      </c>
      <c r="AP2158" s="22" t="str">
        <f t="shared" si="478"/>
        <v>DROP</v>
      </c>
      <c r="AQ2158" s="22" t="str">
        <f t="shared" si="479"/>
        <v>DROP</v>
      </c>
      <c r="AR2158" s="22" t="str">
        <f t="shared" si="480"/>
        <v>DROP</v>
      </c>
      <c r="AS2158" s="22" t="str">
        <f t="shared" si="481"/>
        <v>DROP</v>
      </c>
      <c r="AT2158" s="22" t="str">
        <f t="shared" si="482"/>
        <v>DROP</v>
      </c>
      <c r="AU2158" s="22">
        <f t="shared" si="483"/>
        <v>0.53495088085670595</v>
      </c>
      <c r="AV2158" s="22">
        <f t="shared" si="484"/>
        <v>180.50514629948367</v>
      </c>
      <c r="AW2158" s="22">
        <f t="shared" si="485"/>
        <v>2.817346127368892</v>
      </c>
      <c r="AX2158" s="22" t="str">
        <f t="shared" si="486"/>
        <v>DROP</v>
      </c>
    </row>
    <row r="2159" spans="1:50" x14ac:dyDescent="0.25">
      <c r="A2159" s="23" t="s">
        <v>18</v>
      </c>
      <c r="B2159" s="22" t="s">
        <v>2177</v>
      </c>
      <c r="C2159" s="34">
        <v>567.12564543889835</v>
      </c>
      <c r="D2159" s="32">
        <v>0</v>
      </c>
      <c r="E2159" s="32">
        <v>8.6537760377039225E-2</v>
      </c>
      <c r="F2159" s="22">
        <v>15</v>
      </c>
      <c r="H2159" s="27">
        <v>165.36289298564932</v>
      </c>
      <c r="I2159" s="27">
        <v>70.282212459861142</v>
      </c>
      <c r="J2159" s="27">
        <v>114.86302089121378</v>
      </c>
      <c r="K2159" s="27">
        <v>350.50812633672422</v>
      </c>
      <c r="M2159" s="27">
        <v>628.07319225538845</v>
      </c>
      <c r="N2159" s="27">
        <v>22.117900172117036</v>
      </c>
      <c r="O2159" s="27">
        <v>0</v>
      </c>
      <c r="P2159" s="27">
        <v>287</v>
      </c>
      <c r="Q2159" s="27">
        <v>287</v>
      </c>
      <c r="R2159" s="27">
        <v>628.07319225538845</v>
      </c>
      <c r="S2159" s="22" t="s">
        <v>3384</v>
      </c>
      <c r="T2159" s="28">
        <v>5.3899318141156058</v>
      </c>
      <c r="U2159" s="22">
        <v>0.53908478664032899</v>
      </c>
      <c r="V2159" s="22">
        <v>1.1338978627299197</v>
      </c>
      <c r="W2159" s="22">
        <v>2.1884083353846289</v>
      </c>
      <c r="X2159" s="27">
        <v>-299.68296609078129</v>
      </c>
      <c r="Y2159" s="27">
        <v>41.390226164607157</v>
      </c>
      <c r="Z2159" s="23" t="s">
        <v>3429</v>
      </c>
      <c r="AA2159" s="23" t="s">
        <v>3429</v>
      </c>
      <c r="AB2159" s="23" t="s">
        <v>3429</v>
      </c>
      <c r="AC2159" s="23" t="s">
        <v>3430</v>
      </c>
      <c r="AD2159" s="23" t="s">
        <v>3430</v>
      </c>
      <c r="AE2159" s="23" t="s">
        <v>3430</v>
      </c>
      <c r="AH2159" s="38"/>
      <c r="AJ2159" s="43"/>
      <c r="AK2159" s="22">
        <f t="shared" si="473"/>
        <v>0.53908478664032899</v>
      </c>
      <c r="AL2159" s="22" t="str">
        <f t="shared" si="474"/>
        <v>DROP</v>
      </c>
      <c r="AM2159" s="28">
        <f t="shared" si="475"/>
        <v>5.3899318141156058</v>
      </c>
      <c r="AN2159" s="22">
        <f t="shared" si="476"/>
        <v>180.50514629948367</v>
      </c>
      <c r="AO2159" s="22" t="str">
        <f t="shared" si="477"/>
        <v>DROP</v>
      </c>
      <c r="AP2159" s="22" t="str">
        <f t="shared" si="478"/>
        <v>DROP</v>
      </c>
      <c r="AQ2159" s="22" t="str">
        <f t="shared" si="479"/>
        <v>DROP</v>
      </c>
      <c r="AR2159" s="22" t="str">
        <f t="shared" si="480"/>
        <v>DROP</v>
      </c>
      <c r="AS2159" s="22" t="str">
        <f t="shared" si="481"/>
        <v>DROP</v>
      </c>
      <c r="AT2159" s="22" t="str">
        <f t="shared" si="482"/>
        <v>DROP</v>
      </c>
      <c r="AU2159" s="22">
        <f t="shared" si="483"/>
        <v>1.1338978627299197</v>
      </c>
      <c r="AV2159" s="22">
        <f t="shared" si="484"/>
        <v>180.50514629948367</v>
      </c>
      <c r="AW2159" s="22">
        <f t="shared" si="485"/>
        <v>2.817346127368892</v>
      </c>
      <c r="AX2159" s="22" t="str">
        <f t="shared" si="486"/>
        <v>KEEP</v>
      </c>
    </row>
    <row r="2160" spans="1:50" x14ac:dyDescent="0.25">
      <c r="A2160" s="23" t="s">
        <v>18</v>
      </c>
      <c r="B2160" s="22" t="s">
        <v>2178</v>
      </c>
      <c r="C2160" s="34">
        <v>975.45611015490522</v>
      </c>
      <c r="D2160" s="32">
        <v>0</v>
      </c>
      <c r="E2160" s="32">
        <v>0.11135343545633038</v>
      </c>
      <c r="F2160" s="22">
        <v>15</v>
      </c>
      <c r="H2160" s="27">
        <v>284.42417593531678</v>
      </c>
      <c r="I2160" s="27">
        <v>90.436426535412579</v>
      </c>
      <c r="J2160" s="27">
        <v>147.80128267015485</v>
      </c>
      <c r="K2160" s="27">
        <v>522.66188514088424</v>
      </c>
      <c r="M2160" s="27">
        <v>1080.2858906792681</v>
      </c>
      <c r="N2160" s="27">
        <v>38.042788296041302</v>
      </c>
      <c r="O2160" s="27">
        <v>0</v>
      </c>
      <c r="P2160" s="27">
        <v>287</v>
      </c>
      <c r="Q2160" s="27">
        <v>287</v>
      </c>
      <c r="R2160" s="27">
        <v>1080.2858906792681</v>
      </c>
      <c r="S2160" s="22" t="s">
        <v>3384</v>
      </c>
      <c r="T2160" s="28">
        <v>3.1336812872765147</v>
      </c>
      <c r="U2160" s="22">
        <v>0.4673598155595754</v>
      </c>
      <c r="V2160" s="22">
        <v>1.6079787152971876</v>
      </c>
      <c r="W2160" s="22">
        <v>3.7640623368615613</v>
      </c>
      <c r="X2160" s="27">
        <v>-595.66679383442522</v>
      </c>
      <c r="Y2160" s="27">
        <v>197.61909684484294</v>
      </c>
      <c r="Z2160" s="23" t="s">
        <v>3429</v>
      </c>
      <c r="AA2160" s="23" t="s">
        <v>3429</v>
      </c>
      <c r="AB2160" s="23" t="s">
        <v>3429</v>
      </c>
      <c r="AC2160" s="23" t="s">
        <v>3430</v>
      </c>
      <c r="AD2160" s="23" t="s">
        <v>3430</v>
      </c>
      <c r="AE2160" s="23" t="s">
        <v>3430</v>
      </c>
      <c r="AH2160" s="38"/>
      <c r="AJ2160" s="43"/>
      <c r="AK2160" s="22">
        <f t="shared" si="473"/>
        <v>0.4673598155595754</v>
      </c>
      <c r="AL2160" s="22" t="str">
        <f t="shared" si="474"/>
        <v>DROP</v>
      </c>
      <c r="AM2160" s="28">
        <f t="shared" si="475"/>
        <v>3.1336812872765147</v>
      </c>
      <c r="AN2160" s="22">
        <f t="shared" si="476"/>
        <v>103.8288516351119</v>
      </c>
      <c r="AO2160" s="22" t="str">
        <f t="shared" si="477"/>
        <v>DROP</v>
      </c>
      <c r="AP2160" s="22" t="str">
        <f t="shared" si="478"/>
        <v>DROP</v>
      </c>
      <c r="AQ2160" s="22" t="str">
        <f t="shared" si="479"/>
        <v>DROP</v>
      </c>
      <c r="AR2160" s="22" t="str">
        <f t="shared" si="480"/>
        <v>DROP</v>
      </c>
      <c r="AS2160" s="22" t="str">
        <f t="shared" si="481"/>
        <v>DROP</v>
      </c>
      <c r="AT2160" s="22" t="str">
        <f t="shared" si="482"/>
        <v>DROP</v>
      </c>
      <c r="AU2160" s="22">
        <f t="shared" si="483"/>
        <v>1.6079787152971876</v>
      </c>
      <c r="AV2160" s="22">
        <f t="shared" si="484"/>
        <v>103.8288516351119</v>
      </c>
      <c r="AW2160" s="22">
        <f t="shared" si="485"/>
        <v>4.1258353390744951</v>
      </c>
      <c r="AX2160" s="22" t="str">
        <f t="shared" si="486"/>
        <v>KEEP</v>
      </c>
    </row>
    <row r="2161" spans="1:50" x14ac:dyDescent="0.25">
      <c r="A2161" s="23" t="s">
        <v>18</v>
      </c>
      <c r="B2161" s="22" t="s">
        <v>2179</v>
      </c>
      <c r="C2161" s="34">
        <v>889.25301204819277</v>
      </c>
      <c r="D2161" s="32">
        <v>0</v>
      </c>
      <c r="E2161" s="32">
        <v>0</v>
      </c>
      <c r="F2161" s="22">
        <v>15</v>
      </c>
      <c r="H2161" s="27">
        <v>259.28901620149821</v>
      </c>
      <c r="I2161" s="27">
        <v>0</v>
      </c>
      <c r="J2161" s="27">
        <v>0</v>
      </c>
      <c r="K2161" s="27">
        <v>259.28901620149821</v>
      </c>
      <c r="M2161" s="27">
        <v>984.81876545644911</v>
      </c>
      <c r="N2161" s="27">
        <v>34.680867469879516</v>
      </c>
      <c r="O2161" s="27">
        <v>0</v>
      </c>
      <c r="P2161" s="27">
        <v>287</v>
      </c>
      <c r="Q2161" s="27">
        <v>287</v>
      </c>
      <c r="R2161" s="27">
        <v>984.81876545644911</v>
      </c>
      <c r="S2161" s="22" t="s">
        <v>3384</v>
      </c>
      <c r="T2161" s="28">
        <v>3.4374565141043401</v>
      </c>
      <c r="U2161" s="22">
        <v>0.25432968078394103</v>
      </c>
      <c r="V2161" s="22">
        <v>0.80604425821432069</v>
      </c>
      <c r="W2161" s="22">
        <v>3.4314242698830979</v>
      </c>
      <c r="X2161" s="27">
        <v>-760.21061672483052</v>
      </c>
      <c r="Y2161" s="27">
        <v>-62.391851268381288</v>
      </c>
      <c r="Z2161" s="23" t="s">
        <v>3429</v>
      </c>
      <c r="AA2161" s="23" t="s">
        <v>3429</v>
      </c>
      <c r="AB2161" s="23" t="s">
        <v>3429</v>
      </c>
      <c r="AC2161" s="23" t="s">
        <v>3429</v>
      </c>
      <c r="AD2161" s="23" t="s">
        <v>3429</v>
      </c>
      <c r="AE2161" s="23" t="s">
        <v>3429</v>
      </c>
      <c r="AH2161" s="38"/>
      <c r="AJ2161" s="43"/>
      <c r="AK2161" s="22">
        <f t="shared" si="473"/>
        <v>0.25432968078394103</v>
      </c>
      <c r="AL2161" s="22" t="str">
        <f t="shared" si="474"/>
        <v>DROP</v>
      </c>
      <c r="AM2161" s="28">
        <f t="shared" si="475"/>
        <v>3.4374565141043401</v>
      </c>
      <c r="AN2161" s="22">
        <f t="shared" si="476"/>
        <v>120.01606939759037</v>
      </c>
      <c r="AO2161" s="22" t="str">
        <f t="shared" si="477"/>
        <v>DROP</v>
      </c>
      <c r="AP2161" s="22" t="str">
        <f t="shared" si="478"/>
        <v>DROP</v>
      </c>
      <c r="AQ2161" s="22" t="str">
        <f t="shared" si="479"/>
        <v>DROP</v>
      </c>
      <c r="AR2161" s="22" t="str">
        <f t="shared" si="480"/>
        <v>DROP</v>
      </c>
      <c r="AS2161" s="22" t="str">
        <f t="shared" si="481"/>
        <v>DROP</v>
      </c>
      <c r="AT2161" s="22" t="str">
        <f t="shared" si="482"/>
        <v>DROP</v>
      </c>
      <c r="AU2161" s="22">
        <f t="shared" si="483"/>
        <v>0.80604425821432069</v>
      </c>
      <c r="AV2161" s="22">
        <f t="shared" si="484"/>
        <v>120.01606939759037</v>
      </c>
      <c r="AW2161" s="22">
        <f t="shared" si="485"/>
        <v>3.8495987277144228</v>
      </c>
      <c r="AX2161" s="22" t="str">
        <f t="shared" si="486"/>
        <v>DROP</v>
      </c>
    </row>
    <row r="2162" spans="1:50" x14ac:dyDescent="0.25">
      <c r="A2162" s="23" t="s">
        <v>18</v>
      </c>
      <c r="B2162" s="22" t="s">
        <v>2180</v>
      </c>
      <c r="C2162" s="34">
        <v>1011.7521514629948</v>
      </c>
      <c r="D2162" s="32">
        <v>0</v>
      </c>
      <c r="E2162" s="32">
        <v>0.15438336451263798</v>
      </c>
      <c r="F2162" s="22">
        <v>15</v>
      </c>
      <c r="H2162" s="27">
        <v>295.00740108639849</v>
      </c>
      <c r="I2162" s="27">
        <v>125.38346702839229</v>
      </c>
      <c r="J2162" s="27">
        <v>204.91562926992535</v>
      </c>
      <c r="K2162" s="27">
        <v>625.30649738471618</v>
      </c>
      <c r="M2162" s="27">
        <v>1120.4825749836129</v>
      </c>
      <c r="N2162" s="27">
        <v>39.458333907056797</v>
      </c>
      <c r="O2162" s="27">
        <v>0</v>
      </c>
      <c r="P2162" s="27">
        <v>287</v>
      </c>
      <c r="Q2162" s="27">
        <v>287</v>
      </c>
      <c r="R2162" s="27">
        <v>1120.4825749836129</v>
      </c>
      <c r="S2162" s="22" t="s">
        <v>3384</v>
      </c>
      <c r="T2162" s="28">
        <v>3.0212622276432763</v>
      </c>
      <c r="U2162" s="22">
        <v>0.53908478664032911</v>
      </c>
      <c r="V2162" s="22">
        <v>1.9154251322091902</v>
      </c>
      <c r="W2162" s="22">
        <v>3.9041204703261774</v>
      </c>
      <c r="X2162" s="27">
        <v>-534.63441150595361</v>
      </c>
      <c r="Y2162" s="27">
        <v>298.8481634776594</v>
      </c>
      <c r="Z2162" s="23" t="s">
        <v>3429</v>
      </c>
      <c r="AA2162" s="23" t="s">
        <v>3429</v>
      </c>
      <c r="AB2162" s="23" t="s">
        <v>3429</v>
      </c>
      <c r="AC2162" s="23" t="s">
        <v>3430</v>
      </c>
      <c r="AD2162" s="23" t="s">
        <v>3430</v>
      </c>
      <c r="AE2162" s="23" t="s">
        <v>3430</v>
      </c>
      <c r="AH2162" s="38"/>
      <c r="AJ2162" s="43"/>
      <c r="AK2162" s="22">
        <f t="shared" si="473"/>
        <v>0.53908478664032911</v>
      </c>
      <c r="AL2162" s="22" t="str">
        <f t="shared" si="474"/>
        <v>DROP</v>
      </c>
      <c r="AM2162" s="28">
        <f t="shared" si="475"/>
        <v>3.0212622276432763</v>
      </c>
      <c r="AN2162" s="22">
        <f t="shared" si="476"/>
        <v>97.013180998278841</v>
      </c>
      <c r="AO2162" s="22" t="str">
        <f t="shared" si="477"/>
        <v>DROP</v>
      </c>
      <c r="AP2162" s="22" t="str">
        <f t="shared" si="478"/>
        <v>DROP</v>
      </c>
      <c r="AQ2162" s="22" t="str">
        <f t="shared" si="479"/>
        <v>DROP</v>
      </c>
      <c r="AR2162" s="22" t="str">
        <f t="shared" si="480"/>
        <v>DROP</v>
      </c>
      <c r="AS2162" s="22" t="str">
        <f t="shared" si="481"/>
        <v>DROP</v>
      </c>
      <c r="AT2162" s="22" t="str">
        <f t="shared" si="482"/>
        <v>DROP</v>
      </c>
      <c r="AU2162" s="22">
        <f t="shared" si="483"/>
        <v>1.9154251322091902</v>
      </c>
      <c r="AV2162" s="22">
        <f t="shared" si="484"/>
        <v>97.013180998278841</v>
      </c>
      <c r="AW2162" s="22">
        <f t="shared" si="485"/>
        <v>4.2421454912261041</v>
      </c>
      <c r="AX2162" s="22" t="str">
        <f t="shared" si="486"/>
        <v>KEEP</v>
      </c>
    </row>
    <row r="2163" spans="1:50" x14ac:dyDescent="0.25">
      <c r="A2163" s="23" t="s">
        <v>18</v>
      </c>
      <c r="B2163" s="22" t="s">
        <v>2181</v>
      </c>
      <c r="C2163" s="34">
        <v>494.53356282271943</v>
      </c>
      <c r="D2163" s="32">
        <v>0</v>
      </c>
      <c r="E2163" s="32">
        <v>0</v>
      </c>
      <c r="F2163" s="22">
        <v>15</v>
      </c>
      <c r="H2163" s="27">
        <v>144.19644268348623</v>
      </c>
      <c r="I2163" s="27">
        <v>0</v>
      </c>
      <c r="J2163" s="27">
        <v>0</v>
      </c>
      <c r="K2163" s="27">
        <v>144.19644268348623</v>
      </c>
      <c r="M2163" s="27">
        <v>547.67982364669876</v>
      </c>
      <c r="N2163" s="27">
        <v>19.286808950086058</v>
      </c>
      <c r="O2163" s="27">
        <v>0</v>
      </c>
      <c r="P2163" s="27">
        <v>287</v>
      </c>
      <c r="Q2163" s="27">
        <v>287</v>
      </c>
      <c r="R2163" s="27">
        <v>547.67982364669876</v>
      </c>
      <c r="S2163" s="22" t="s">
        <v>3384</v>
      </c>
      <c r="T2163" s="28">
        <v>6.1811144657289052</v>
      </c>
      <c r="U2163" s="22">
        <v>0.25432968078394097</v>
      </c>
      <c r="V2163" s="22">
        <v>0.47078894183453113</v>
      </c>
      <c r="W2163" s="22">
        <v>1.9082920684553963</v>
      </c>
      <c r="X2163" s="27">
        <v>-422.77018991329862</v>
      </c>
      <c r="Y2163" s="27">
        <v>-162.09036626659986</v>
      </c>
      <c r="Z2163" s="23" t="s">
        <v>3429</v>
      </c>
      <c r="AA2163" s="23" t="s">
        <v>3429</v>
      </c>
      <c r="AB2163" s="23" t="s">
        <v>3429</v>
      </c>
      <c r="AC2163" s="23" t="s">
        <v>3429</v>
      </c>
      <c r="AD2163" s="23" t="s">
        <v>3429</v>
      </c>
      <c r="AE2163" s="23" t="s">
        <v>3429</v>
      </c>
      <c r="AH2163" s="38"/>
      <c r="AJ2163" s="43"/>
      <c r="AK2163" s="22">
        <f t="shared" si="473"/>
        <v>0.25432968078394097</v>
      </c>
      <c r="AL2163" s="22" t="str">
        <f t="shared" si="474"/>
        <v>DROP</v>
      </c>
      <c r="AM2163" s="28">
        <f t="shared" si="475"/>
        <v>6.1811144657289052</v>
      </c>
      <c r="AN2163" s="22">
        <f t="shared" si="476"/>
        <v>194.13648757314974</v>
      </c>
      <c r="AO2163" s="22" t="str">
        <f t="shared" si="477"/>
        <v>DROP</v>
      </c>
      <c r="AP2163" s="22" t="str">
        <f t="shared" si="478"/>
        <v>DROP</v>
      </c>
      <c r="AQ2163" s="22" t="str">
        <f t="shared" si="479"/>
        <v>DROP</v>
      </c>
      <c r="AR2163" s="22" t="str">
        <f t="shared" si="480"/>
        <v>DROP</v>
      </c>
      <c r="AS2163" s="22" t="str">
        <f t="shared" si="481"/>
        <v>DROP</v>
      </c>
      <c r="AT2163" s="22" t="str">
        <f t="shared" si="482"/>
        <v>DROP</v>
      </c>
      <c r="AU2163" s="22">
        <f t="shared" si="483"/>
        <v>0.47078894183453113</v>
      </c>
      <c r="AV2163" s="22">
        <f t="shared" si="484"/>
        <v>194.13648757314974</v>
      </c>
      <c r="AW2163" s="22">
        <f t="shared" si="485"/>
        <v>2.5847258230656744</v>
      </c>
      <c r="AX2163" s="22" t="str">
        <f t="shared" si="486"/>
        <v>DROP</v>
      </c>
    </row>
    <row r="2164" spans="1:50" x14ac:dyDescent="0.25">
      <c r="A2164" s="23" t="s">
        <v>18</v>
      </c>
      <c r="B2164" s="22" t="s">
        <v>2182</v>
      </c>
      <c r="C2164" s="34">
        <v>598.88468158347666</v>
      </c>
      <c r="D2164" s="32">
        <v>0</v>
      </c>
      <c r="E2164" s="32">
        <v>6.8365830140630746E-2</v>
      </c>
      <c r="F2164" s="22">
        <v>15</v>
      </c>
      <c r="H2164" s="27">
        <v>174.62321499284567</v>
      </c>
      <c r="I2164" s="27">
        <v>55.523759547323074</v>
      </c>
      <c r="J2164" s="27">
        <v>90.743113081211334</v>
      </c>
      <c r="K2164" s="27">
        <v>320.89008762138008</v>
      </c>
      <c r="M2164" s="27">
        <v>663.24529102169015</v>
      </c>
      <c r="N2164" s="27">
        <v>23.356502581755588</v>
      </c>
      <c r="O2164" s="27">
        <v>0</v>
      </c>
      <c r="P2164" s="27">
        <v>287</v>
      </c>
      <c r="Q2164" s="27">
        <v>287</v>
      </c>
      <c r="R2164" s="27">
        <v>663.24529102169015</v>
      </c>
      <c r="S2164" s="22" t="s">
        <v>3384</v>
      </c>
      <c r="T2164" s="28">
        <v>5.1041020967003838</v>
      </c>
      <c r="U2164" s="22">
        <v>0.46735981555957545</v>
      </c>
      <c r="V2164" s="22">
        <v>1.0339402749805433</v>
      </c>
      <c r="W2164" s="22">
        <v>2.3109592021661678</v>
      </c>
      <c r="X2164" s="27">
        <v>-365.71170598206561</v>
      </c>
      <c r="Y2164" s="27">
        <v>10.533585039624484</v>
      </c>
      <c r="Z2164" s="23" t="s">
        <v>3429</v>
      </c>
      <c r="AA2164" s="23" t="s">
        <v>3429</v>
      </c>
      <c r="AB2164" s="23" t="s">
        <v>3429</v>
      </c>
      <c r="AC2164" s="23" t="s">
        <v>3430</v>
      </c>
      <c r="AD2164" s="23" t="s">
        <v>3430</v>
      </c>
      <c r="AE2164" s="23" t="s">
        <v>3430</v>
      </c>
      <c r="AH2164" s="38"/>
      <c r="AJ2164" s="43"/>
      <c r="AK2164" s="22">
        <f t="shared" si="473"/>
        <v>0.46735981555957545</v>
      </c>
      <c r="AL2164" s="22" t="str">
        <f t="shared" si="474"/>
        <v>DROP</v>
      </c>
      <c r="AM2164" s="28">
        <f t="shared" si="475"/>
        <v>5.1041020967003838</v>
      </c>
      <c r="AN2164" s="22">
        <f t="shared" si="476"/>
        <v>174.54143449225475</v>
      </c>
      <c r="AO2164" s="22" t="str">
        <f t="shared" si="477"/>
        <v>DROP</v>
      </c>
      <c r="AP2164" s="22" t="str">
        <f t="shared" si="478"/>
        <v>DROP</v>
      </c>
      <c r="AQ2164" s="22" t="str">
        <f t="shared" si="479"/>
        <v>DROP</v>
      </c>
      <c r="AR2164" s="22" t="str">
        <f t="shared" si="480"/>
        <v>DROP</v>
      </c>
      <c r="AS2164" s="22" t="str">
        <f t="shared" si="481"/>
        <v>DROP</v>
      </c>
      <c r="AT2164" s="22" t="str">
        <f t="shared" si="482"/>
        <v>DROP</v>
      </c>
      <c r="AU2164" s="22">
        <f t="shared" si="483"/>
        <v>1.0339402749805433</v>
      </c>
      <c r="AV2164" s="22">
        <f t="shared" si="484"/>
        <v>174.54143449225475</v>
      </c>
      <c r="AW2164" s="22">
        <f t="shared" si="485"/>
        <v>2.9191175105015503</v>
      </c>
      <c r="AX2164" s="22" t="str">
        <f t="shared" si="486"/>
        <v>KEEP</v>
      </c>
    </row>
    <row r="2165" spans="1:50" x14ac:dyDescent="0.25">
      <c r="A2165" s="23" t="s">
        <v>18</v>
      </c>
      <c r="B2165" s="22" t="s">
        <v>2183</v>
      </c>
      <c r="C2165" s="34">
        <v>313.05335628227192</v>
      </c>
      <c r="D2165" s="32">
        <v>0</v>
      </c>
      <c r="E2165" s="32">
        <v>0</v>
      </c>
      <c r="F2165" s="22">
        <v>15</v>
      </c>
      <c r="H2165" s="27">
        <v>91.280316928078449</v>
      </c>
      <c r="I2165" s="27">
        <v>0</v>
      </c>
      <c r="J2165" s="27">
        <v>0</v>
      </c>
      <c r="K2165" s="27">
        <v>91.280316928078449</v>
      </c>
      <c r="M2165" s="27">
        <v>346.69640212497444</v>
      </c>
      <c r="N2165" s="27">
        <v>12.209080895008604</v>
      </c>
      <c r="O2165" s="27">
        <v>0</v>
      </c>
      <c r="P2165" s="27">
        <v>287</v>
      </c>
      <c r="Q2165" s="27">
        <v>287</v>
      </c>
      <c r="R2165" s="27">
        <v>346.69640212497444</v>
      </c>
      <c r="S2165" s="22" t="s">
        <v>3384</v>
      </c>
      <c r="T2165" s="28">
        <v>9.764369228470299</v>
      </c>
      <c r="U2165" s="22">
        <v>0.25432968078394103</v>
      </c>
      <c r="V2165" s="22">
        <v>0.30507201404127299</v>
      </c>
      <c r="W2165" s="22">
        <v>1.208001401132315</v>
      </c>
      <c r="X2165" s="27">
        <v>-267.62516609190459</v>
      </c>
      <c r="Y2165" s="27">
        <v>-207.92876396693015</v>
      </c>
      <c r="Z2165" s="23" t="s">
        <v>3429</v>
      </c>
      <c r="AA2165" s="23" t="s">
        <v>3429</v>
      </c>
      <c r="AB2165" s="23" t="s">
        <v>3429</v>
      </c>
      <c r="AC2165" s="23" t="s">
        <v>3429</v>
      </c>
      <c r="AD2165" s="23" t="s">
        <v>3429</v>
      </c>
      <c r="AE2165" s="23" t="s">
        <v>3429</v>
      </c>
      <c r="AH2165" s="38"/>
      <c r="AJ2165" s="43"/>
      <c r="AK2165" s="22">
        <f t="shared" si="473"/>
        <v>0.25432968078394103</v>
      </c>
      <c r="AL2165" s="22" t="str">
        <f t="shared" si="474"/>
        <v>DROP</v>
      </c>
      <c r="AM2165" s="28">
        <f t="shared" si="475"/>
        <v>9.764369228470299</v>
      </c>
      <c r="AN2165" s="22">
        <f t="shared" si="476"/>
        <v>228.21484075731499</v>
      </c>
      <c r="AO2165" s="22" t="str">
        <f t="shared" si="477"/>
        <v>DROP</v>
      </c>
      <c r="AP2165" s="22" t="str">
        <f t="shared" si="478"/>
        <v>DROP</v>
      </c>
      <c r="AQ2165" s="22" t="str">
        <f t="shared" si="479"/>
        <v>DROP</v>
      </c>
      <c r="AR2165" s="22" t="str">
        <f t="shared" si="480"/>
        <v>DROP</v>
      </c>
      <c r="AS2165" s="22" t="str">
        <f t="shared" si="481"/>
        <v>DROP</v>
      </c>
      <c r="AT2165" s="22" t="str">
        <f t="shared" si="482"/>
        <v>DROP</v>
      </c>
      <c r="AU2165" s="22">
        <f t="shared" si="483"/>
        <v>0.30507201404127299</v>
      </c>
      <c r="AV2165" s="22">
        <f t="shared" si="484"/>
        <v>228.21484075731499</v>
      </c>
      <c r="AW2165" s="22">
        <f t="shared" si="485"/>
        <v>2.003175062307629</v>
      </c>
      <c r="AX2165" s="22" t="str">
        <f t="shared" si="486"/>
        <v>DROP</v>
      </c>
    </row>
    <row r="2166" spans="1:50" x14ac:dyDescent="0.25">
      <c r="A2166" s="23" t="s">
        <v>18</v>
      </c>
      <c r="B2166" s="22" t="s">
        <v>2184</v>
      </c>
      <c r="C2166" s="34">
        <v>331.20137693631659</v>
      </c>
      <c r="D2166" s="32">
        <v>0</v>
      </c>
      <c r="E2166" s="32">
        <v>0</v>
      </c>
      <c r="F2166" s="22">
        <v>15</v>
      </c>
      <c r="H2166" s="27">
        <v>96.571929503619188</v>
      </c>
      <c r="I2166" s="27">
        <v>0</v>
      </c>
      <c r="J2166" s="27">
        <v>0</v>
      </c>
      <c r="K2166" s="27">
        <v>96.571929503619188</v>
      </c>
      <c r="M2166" s="27">
        <v>366.79474427714678</v>
      </c>
      <c r="N2166" s="27">
        <v>12.916853700516347</v>
      </c>
      <c r="O2166" s="27">
        <v>0</v>
      </c>
      <c r="P2166" s="27">
        <v>287</v>
      </c>
      <c r="Q2166" s="27">
        <v>287</v>
      </c>
      <c r="R2166" s="27">
        <v>366.79474427714678</v>
      </c>
      <c r="S2166" s="22" t="s">
        <v>3384</v>
      </c>
      <c r="T2166" s="28">
        <v>9.2293352981431607</v>
      </c>
      <c r="U2166" s="22">
        <v>0.25432968078394097</v>
      </c>
      <c r="V2166" s="22">
        <v>0.32199567417458846</v>
      </c>
      <c r="W2166" s="22">
        <v>1.2780304678646228</v>
      </c>
      <c r="X2166" s="27">
        <v>-283.13966847404396</v>
      </c>
      <c r="Y2166" s="27">
        <v>-203.34492419689718</v>
      </c>
      <c r="Z2166" s="23" t="s">
        <v>3429</v>
      </c>
      <c r="AA2166" s="23" t="s">
        <v>3429</v>
      </c>
      <c r="AB2166" s="23" t="s">
        <v>3429</v>
      </c>
      <c r="AC2166" s="23" t="s">
        <v>3429</v>
      </c>
      <c r="AD2166" s="23" t="s">
        <v>3429</v>
      </c>
      <c r="AE2166" s="23" t="s">
        <v>3429</v>
      </c>
      <c r="AH2166" s="38"/>
      <c r="AJ2166" s="43"/>
      <c r="AK2166" s="22">
        <f t="shared" si="473"/>
        <v>0.25432968078394097</v>
      </c>
      <c r="AL2166" s="22" t="str">
        <f t="shared" si="474"/>
        <v>DROP</v>
      </c>
      <c r="AM2166" s="28">
        <f t="shared" si="475"/>
        <v>9.2293352981431607</v>
      </c>
      <c r="AN2166" s="22">
        <f t="shared" si="476"/>
        <v>224.80700543889847</v>
      </c>
      <c r="AO2166" s="22" t="str">
        <f t="shared" si="477"/>
        <v>DROP</v>
      </c>
      <c r="AP2166" s="22" t="str">
        <f t="shared" si="478"/>
        <v>DROP</v>
      </c>
      <c r="AQ2166" s="22" t="str">
        <f t="shared" si="479"/>
        <v>DROP</v>
      </c>
      <c r="AR2166" s="22" t="str">
        <f t="shared" si="480"/>
        <v>DROP</v>
      </c>
      <c r="AS2166" s="22" t="str">
        <f t="shared" si="481"/>
        <v>DROP</v>
      </c>
      <c r="AT2166" s="22" t="str">
        <f t="shared" si="482"/>
        <v>DROP</v>
      </c>
      <c r="AU2166" s="22">
        <f t="shared" si="483"/>
        <v>0.32199567417458846</v>
      </c>
      <c r="AV2166" s="22">
        <f t="shared" si="484"/>
        <v>224.80700543889847</v>
      </c>
      <c r="AW2166" s="22">
        <f t="shared" si="485"/>
        <v>2.061330138383433</v>
      </c>
      <c r="AX2166" s="22" t="str">
        <f t="shared" si="486"/>
        <v>DROP</v>
      </c>
    </row>
    <row r="2167" spans="1:50" x14ac:dyDescent="0.25">
      <c r="A2167" s="23" t="s">
        <v>18</v>
      </c>
      <c r="B2167" s="22" t="s">
        <v>2185</v>
      </c>
      <c r="C2167" s="34">
        <v>2091.5593803786574</v>
      </c>
      <c r="D2167" s="32">
        <v>0</v>
      </c>
      <c r="E2167" s="32">
        <v>0.23876248253659679</v>
      </c>
      <c r="F2167" s="22">
        <v>15</v>
      </c>
      <c r="H2167" s="27">
        <v>609.85834933107492</v>
      </c>
      <c r="I2167" s="27">
        <v>193.91252387360564</v>
      </c>
      <c r="J2167" s="27">
        <v>316.91344795786694</v>
      </c>
      <c r="K2167" s="27">
        <v>1120.6843211625476</v>
      </c>
      <c r="M2167" s="27">
        <v>2316.3339330378726</v>
      </c>
      <c r="N2167" s="27">
        <v>81.570815834767643</v>
      </c>
      <c r="O2167" s="27">
        <v>0</v>
      </c>
      <c r="P2167" s="27">
        <v>287</v>
      </c>
      <c r="Q2167" s="27">
        <v>287</v>
      </c>
      <c r="R2167" s="27">
        <v>2316.3339330378726</v>
      </c>
      <c r="S2167" s="22" t="s">
        <v>3384</v>
      </c>
      <c r="T2167" s="28">
        <v>1.461478257623537</v>
      </c>
      <c r="U2167" s="22">
        <v>0.46735981555957562</v>
      </c>
      <c r="V2167" s="22">
        <v>3.0406214301703058</v>
      </c>
      <c r="W2167" s="22">
        <v>8.0708499408985102</v>
      </c>
      <c r="X2167" s="27">
        <v>-1277.2204277100925</v>
      </c>
      <c r="Y2167" s="27">
        <v>752.11350532777988</v>
      </c>
      <c r="Z2167" s="23" t="s">
        <v>3429</v>
      </c>
      <c r="AA2167" s="23" t="s">
        <v>3429</v>
      </c>
      <c r="AB2167" s="23" t="s">
        <v>3429</v>
      </c>
      <c r="AC2167" s="23" t="s">
        <v>3429</v>
      </c>
      <c r="AD2167" s="23" t="s">
        <v>3429</v>
      </c>
      <c r="AE2167" s="23" t="s">
        <v>3430</v>
      </c>
      <c r="AH2167" s="38"/>
      <c r="AJ2167" s="43"/>
      <c r="AK2167" s="22">
        <f t="shared" si="473"/>
        <v>0.46735981555957562</v>
      </c>
      <c r="AL2167" s="22" t="str">
        <f t="shared" si="474"/>
        <v>DROP</v>
      </c>
      <c r="AM2167" s="28">
        <f t="shared" si="475"/>
        <v>1.461478257623537</v>
      </c>
      <c r="AN2167" s="22">
        <f t="shared" si="476"/>
        <v>0</v>
      </c>
      <c r="AO2167" s="22" t="str">
        <f t="shared" si="477"/>
        <v>DROP</v>
      </c>
      <c r="AP2167" s="22" t="str">
        <f t="shared" si="478"/>
        <v>DROP</v>
      </c>
      <c r="AQ2167" s="22" t="str">
        <f t="shared" si="479"/>
        <v>DROP</v>
      </c>
      <c r="AR2167" s="22" t="str">
        <f t="shared" si="480"/>
        <v>DROP</v>
      </c>
      <c r="AS2167" s="22" t="str">
        <f t="shared" si="481"/>
        <v>DROP</v>
      </c>
      <c r="AT2167" s="22" t="str">
        <f t="shared" si="482"/>
        <v>DROP</v>
      </c>
      <c r="AU2167" s="22">
        <f t="shared" si="483"/>
        <v>3.0406214301703058</v>
      </c>
      <c r="AV2167" s="22">
        <f t="shared" si="484"/>
        <v>0</v>
      </c>
      <c r="AW2167" s="22">
        <f t="shared" si="485"/>
        <v>8.0708499408985102</v>
      </c>
      <c r="AX2167" s="22" t="str">
        <f t="shared" si="486"/>
        <v>DROP</v>
      </c>
    </row>
    <row r="2168" spans="1:50" x14ac:dyDescent="0.25">
      <c r="A2168" s="23" t="s">
        <v>18</v>
      </c>
      <c r="B2168" s="22" t="s">
        <v>2186</v>
      </c>
      <c r="C2168" s="34">
        <v>1311.1944922547332</v>
      </c>
      <c r="D2168" s="32">
        <v>0</v>
      </c>
      <c r="E2168" s="32">
        <v>0.14967973417153249</v>
      </c>
      <c r="F2168" s="22">
        <v>15</v>
      </c>
      <c r="H2168" s="27">
        <v>382.31900858282125</v>
      </c>
      <c r="I2168" s="27">
        <v>121.56338264527554</v>
      </c>
      <c r="J2168" s="27">
        <v>198.67242182174303</v>
      </c>
      <c r="K2168" s="27">
        <v>702.55481304983982</v>
      </c>
      <c r="M2168" s="27">
        <v>1452.1052204944581</v>
      </c>
      <c r="N2168" s="27">
        <v>51.136585197934593</v>
      </c>
      <c r="O2168" s="27">
        <v>0</v>
      </c>
      <c r="P2168" s="27">
        <v>287</v>
      </c>
      <c r="Q2168" s="27">
        <v>287</v>
      </c>
      <c r="R2168" s="27">
        <v>1452.1052204944581</v>
      </c>
      <c r="S2168" s="22" t="s">
        <v>3384</v>
      </c>
      <c r="T2168" s="28">
        <v>2.3312853867282026</v>
      </c>
      <c r="U2168" s="22">
        <v>0.46735981555957545</v>
      </c>
      <c r="V2168" s="22">
        <v>2.0777249307068804</v>
      </c>
      <c r="W2168" s="22">
        <v>5.0596000714092613</v>
      </c>
      <c r="X2168" s="27">
        <v>-800.68699264255292</v>
      </c>
      <c r="Y2168" s="27">
        <v>364.41822785190521</v>
      </c>
      <c r="Z2168" s="23" t="s">
        <v>3429</v>
      </c>
      <c r="AA2168" s="23" t="s">
        <v>3429</v>
      </c>
      <c r="AB2168" s="23" t="s">
        <v>3429</v>
      </c>
      <c r="AC2168" s="23" t="s">
        <v>3430</v>
      </c>
      <c r="AD2168" s="23" t="s">
        <v>3429</v>
      </c>
      <c r="AE2168" s="23" t="s">
        <v>3430</v>
      </c>
      <c r="AH2168" s="38"/>
      <c r="AJ2168" s="43"/>
      <c r="AK2168" s="22">
        <f t="shared" si="473"/>
        <v>0.46735981555957545</v>
      </c>
      <c r="AL2168" s="22" t="str">
        <f t="shared" si="474"/>
        <v>DROP</v>
      </c>
      <c r="AM2168" s="28">
        <f t="shared" si="475"/>
        <v>2.3312853867282026</v>
      </c>
      <c r="AN2168" s="22">
        <f t="shared" si="476"/>
        <v>40.783898244406203</v>
      </c>
      <c r="AO2168" s="22" t="str">
        <f t="shared" si="477"/>
        <v>DROP</v>
      </c>
      <c r="AP2168" s="22" t="str">
        <f t="shared" si="478"/>
        <v>DROP</v>
      </c>
      <c r="AQ2168" s="22" t="str">
        <f t="shared" si="479"/>
        <v>DROP</v>
      </c>
      <c r="AR2168" s="22" t="str">
        <f t="shared" si="480"/>
        <v>DROP</v>
      </c>
      <c r="AS2168" s="22" t="str">
        <f t="shared" si="481"/>
        <v>DROP</v>
      </c>
      <c r="AT2168" s="22" t="str">
        <f t="shared" si="482"/>
        <v>DROP</v>
      </c>
      <c r="AU2168" s="22">
        <f t="shared" si="483"/>
        <v>2.0777249307068804</v>
      </c>
      <c r="AV2168" s="22">
        <f t="shared" si="484"/>
        <v>40.783898244406203</v>
      </c>
      <c r="AW2168" s="22">
        <f t="shared" si="485"/>
        <v>5.2017042464768792</v>
      </c>
      <c r="AX2168" s="22" t="str">
        <f t="shared" si="486"/>
        <v>KEEP</v>
      </c>
    </row>
    <row r="2169" spans="1:50" x14ac:dyDescent="0.25">
      <c r="A2169" s="23" t="s">
        <v>18</v>
      </c>
      <c r="B2169" s="22" t="s">
        <v>2187</v>
      </c>
      <c r="C2169" s="34">
        <v>1206.8433734939758</v>
      </c>
      <c r="D2169" s="32">
        <v>0</v>
      </c>
      <c r="E2169" s="32">
        <v>0</v>
      </c>
      <c r="F2169" s="22">
        <v>15</v>
      </c>
      <c r="H2169" s="27">
        <v>351.89223627346183</v>
      </c>
      <c r="I2169" s="27">
        <v>0</v>
      </c>
      <c r="J2169" s="27">
        <v>0</v>
      </c>
      <c r="K2169" s="27">
        <v>351.89223627346183</v>
      </c>
      <c r="M2169" s="27">
        <v>1336.5397531194667</v>
      </c>
      <c r="N2169" s="27">
        <v>47.066891566265056</v>
      </c>
      <c r="O2169" s="27">
        <v>0</v>
      </c>
      <c r="P2169" s="27">
        <v>287</v>
      </c>
      <c r="Q2169" s="27">
        <v>287</v>
      </c>
      <c r="R2169" s="27">
        <v>1336.5397531194667</v>
      </c>
      <c r="S2169" s="22" t="s">
        <v>3384</v>
      </c>
      <c r="T2169" s="28">
        <v>2.5328626946031978</v>
      </c>
      <c r="U2169" s="22">
        <v>0.25432968078394103</v>
      </c>
      <c r="V2169" s="22">
        <v>1.0533586091804041</v>
      </c>
      <c r="W2169" s="22">
        <v>4.6569329376984898</v>
      </c>
      <c r="X2169" s="27">
        <v>-1031.7144084122699</v>
      </c>
      <c r="Y2169" s="27">
        <v>17.825344707196791</v>
      </c>
      <c r="Z2169" s="23" t="s">
        <v>3429</v>
      </c>
      <c r="AA2169" s="23" t="s">
        <v>3429</v>
      </c>
      <c r="AB2169" s="23" t="s">
        <v>3429</v>
      </c>
      <c r="AC2169" s="23" t="s">
        <v>3430</v>
      </c>
      <c r="AD2169" s="23" t="s">
        <v>3429</v>
      </c>
      <c r="AE2169" s="23" t="s">
        <v>3430</v>
      </c>
      <c r="AH2169" s="38"/>
      <c r="AJ2169" s="43"/>
      <c r="AK2169" s="22">
        <f t="shared" si="473"/>
        <v>0.25432968078394103</v>
      </c>
      <c r="AL2169" s="22" t="str">
        <f t="shared" si="474"/>
        <v>DROP</v>
      </c>
      <c r="AM2169" s="28">
        <f t="shared" si="475"/>
        <v>2.5328626946031978</v>
      </c>
      <c r="AN2169" s="22">
        <f t="shared" si="476"/>
        <v>60.378951325301216</v>
      </c>
      <c r="AO2169" s="22" t="str">
        <f t="shared" si="477"/>
        <v>DROP</v>
      </c>
      <c r="AP2169" s="22" t="str">
        <f t="shared" si="478"/>
        <v>DROP</v>
      </c>
      <c r="AQ2169" s="22" t="str">
        <f t="shared" si="479"/>
        <v>DROP</v>
      </c>
      <c r="AR2169" s="22" t="str">
        <f t="shared" si="480"/>
        <v>DROP</v>
      </c>
      <c r="AS2169" s="22" t="str">
        <f t="shared" si="481"/>
        <v>DROP</v>
      </c>
      <c r="AT2169" s="22" t="str">
        <f t="shared" si="482"/>
        <v>DROP</v>
      </c>
      <c r="AU2169" s="22">
        <f t="shared" si="483"/>
        <v>1.0533586091804041</v>
      </c>
      <c r="AV2169" s="22">
        <f t="shared" si="484"/>
        <v>60.378951325301216</v>
      </c>
      <c r="AW2169" s="22">
        <f t="shared" si="485"/>
        <v>4.8673125590410029</v>
      </c>
      <c r="AX2169" s="22" t="str">
        <f t="shared" si="486"/>
        <v>KEEP</v>
      </c>
    </row>
    <row r="2170" spans="1:50" x14ac:dyDescent="0.25">
      <c r="A2170" s="23" t="s">
        <v>18</v>
      </c>
      <c r="B2170" s="22" t="s">
        <v>2188</v>
      </c>
      <c r="C2170" s="34">
        <v>313.05335628227192</v>
      </c>
      <c r="D2170" s="32">
        <v>0</v>
      </c>
      <c r="E2170" s="32">
        <v>0</v>
      </c>
      <c r="F2170" s="22">
        <v>15</v>
      </c>
      <c r="H2170" s="27">
        <v>91.280316928078449</v>
      </c>
      <c r="I2170" s="27">
        <v>0</v>
      </c>
      <c r="J2170" s="27">
        <v>0</v>
      </c>
      <c r="K2170" s="27">
        <v>91.280316928078449</v>
      </c>
      <c r="M2170" s="27">
        <v>346.69640212497444</v>
      </c>
      <c r="N2170" s="27">
        <v>12.209080895008604</v>
      </c>
      <c r="O2170" s="27">
        <v>0</v>
      </c>
      <c r="P2170" s="27">
        <v>287</v>
      </c>
      <c r="Q2170" s="27">
        <v>287</v>
      </c>
      <c r="R2170" s="27">
        <v>346.69640212497444</v>
      </c>
      <c r="S2170" s="22" t="s">
        <v>3384</v>
      </c>
      <c r="T2170" s="28">
        <v>9.764369228470299</v>
      </c>
      <c r="U2170" s="22">
        <v>0.25432968078394103</v>
      </c>
      <c r="V2170" s="22">
        <v>0.30507201404127299</v>
      </c>
      <c r="W2170" s="22">
        <v>1.208001401132315</v>
      </c>
      <c r="X2170" s="27">
        <v>-267.62516609190459</v>
      </c>
      <c r="Y2170" s="27">
        <v>-207.92876396693015</v>
      </c>
      <c r="Z2170" s="23" t="s">
        <v>3429</v>
      </c>
      <c r="AA2170" s="23" t="s">
        <v>3429</v>
      </c>
      <c r="AB2170" s="23" t="s">
        <v>3429</v>
      </c>
      <c r="AC2170" s="23" t="s">
        <v>3429</v>
      </c>
      <c r="AD2170" s="23" t="s">
        <v>3429</v>
      </c>
      <c r="AE2170" s="23" t="s">
        <v>3429</v>
      </c>
      <c r="AH2170" s="38"/>
      <c r="AJ2170" s="43"/>
      <c r="AK2170" s="22">
        <f t="shared" si="473"/>
        <v>0.25432968078394103</v>
      </c>
      <c r="AL2170" s="22" t="str">
        <f t="shared" si="474"/>
        <v>DROP</v>
      </c>
      <c r="AM2170" s="28">
        <f t="shared" si="475"/>
        <v>9.764369228470299</v>
      </c>
      <c r="AN2170" s="22">
        <f t="shared" si="476"/>
        <v>228.21484075731499</v>
      </c>
      <c r="AO2170" s="22" t="str">
        <f t="shared" si="477"/>
        <v>DROP</v>
      </c>
      <c r="AP2170" s="22" t="str">
        <f t="shared" si="478"/>
        <v>DROP</v>
      </c>
      <c r="AQ2170" s="22" t="str">
        <f t="shared" si="479"/>
        <v>DROP</v>
      </c>
      <c r="AR2170" s="22" t="str">
        <f t="shared" si="480"/>
        <v>DROP</v>
      </c>
      <c r="AS2170" s="22" t="str">
        <f t="shared" si="481"/>
        <v>DROP</v>
      </c>
      <c r="AT2170" s="22" t="str">
        <f t="shared" si="482"/>
        <v>DROP</v>
      </c>
      <c r="AU2170" s="22">
        <f t="shared" si="483"/>
        <v>0.30507201404127299</v>
      </c>
      <c r="AV2170" s="22">
        <f t="shared" si="484"/>
        <v>228.21484075731499</v>
      </c>
      <c r="AW2170" s="22">
        <f t="shared" si="485"/>
        <v>2.003175062307629</v>
      </c>
      <c r="AX2170" s="22" t="str">
        <f t="shared" si="486"/>
        <v>DROP</v>
      </c>
    </row>
    <row r="2171" spans="1:50" x14ac:dyDescent="0.25">
      <c r="A2171" s="23" t="s">
        <v>18</v>
      </c>
      <c r="B2171" s="22" t="s">
        <v>2189</v>
      </c>
      <c r="C2171" s="34">
        <v>567.12564543889835</v>
      </c>
      <c r="D2171" s="32">
        <v>0</v>
      </c>
      <c r="E2171" s="32">
        <v>0</v>
      </c>
      <c r="F2171" s="22">
        <v>15</v>
      </c>
      <c r="H2171" s="27">
        <v>165.36289298564932</v>
      </c>
      <c r="I2171" s="27">
        <v>0</v>
      </c>
      <c r="J2171" s="27">
        <v>0</v>
      </c>
      <c r="K2171" s="27">
        <v>165.36289298564932</v>
      </c>
      <c r="M2171" s="27">
        <v>628.07319225538845</v>
      </c>
      <c r="N2171" s="27">
        <v>22.117900172117036</v>
      </c>
      <c r="O2171" s="27">
        <v>0</v>
      </c>
      <c r="P2171" s="27">
        <v>287</v>
      </c>
      <c r="Q2171" s="27">
        <v>287</v>
      </c>
      <c r="R2171" s="27">
        <v>628.07319225538845</v>
      </c>
      <c r="S2171" s="22" t="s">
        <v>3384</v>
      </c>
      <c r="T2171" s="28">
        <v>5.3899318141156058</v>
      </c>
      <c r="U2171" s="22">
        <v>0.25432968078394097</v>
      </c>
      <c r="V2171" s="22">
        <v>0.53495088085670595</v>
      </c>
      <c r="W2171" s="22">
        <v>2.1884083353846289</v>
      </c>
      <c r="X2171" s="27">
        <v>-484.82819944185621</v>
      </c>
      <c r="Y2171" s="27">
        <v>-143.75500718646774</v>
      </c>
      <c r="Z2171" s="23" t="s">
        <v>3429</v>
      </c>
      <c r="AA2171" s="23" t="s">
        <v>3429</v>
      </c>
      <c r="AB2171" s="23" t="s">
        <v>3429</v>
      </c>
      <c r="AC2171" s="23" t="s">
        <v>3429</v>
      </c>
      <c r="AD2171" s="23" t="s">
        <v>3429</v>
      </c>
      <c r="AE2171" s="23" t="s">
        <v>3429</v>
      </c>
      <c r="AH2171" s="38"/>
      <c r="AJ2171" s="43"/>
      <c r="AK2171" s="22">
        <f t="shared" si="473"/>
        <v>0.25432968078394097</v>
      </c>
      <c r="AL2171" s="22" t="str">
        <f t="shared" si="474"/>
        <v>DROP</v>
      </c>
      <c r="AM2171" s="28">
        <f t="shared" si="475"/>
        <v>5.3899318141156058</v>
      </c>
      <c r="AN2171" s="22">
        <f t="shared" si="476"/>
        <v>180.50514629948367</v>
      </c>
      <c r="AO2171" s="22" t="str">
        <f t="shared" si="477"/>
        <v>DROP</v>
      </c>
      <c r="AP2171" s="22" t="str">
        <f t="shared" si="478"/>
        <v>DROP</v>
      </c>
      <c r="AQ2171" s="22" t="str">
        <f t="shared" si="479"/>
        <v>DROP</v>
      </c>
      <c r="AR2171" s="22" t="str">
        <f t="shared" si="480"/>
        <v>DROP</v>
      </c>
      <c r="AS2171" s="22" t="str">
        <f t="shared" si="481"/>
        <v>DROP</v>
      </c>
      <c r="AT2171" s="22" t="str">
        <f t="shared" si="482"/>
        <v>DROP</v>
      </c>
      <c r="AU2171" s="22">
        <f t="shared" si="483"/>
        <v>0.53495088085670595</v>
      </c>
      <c r="AV2171" s="22">
        <f t="shared" si="484"/>
        <v>180.50514629948367</v>
      </c>
      <c r="AW2171" s="22">
        <f t="shared" si="485"/>
        <v>2.817346127368892</v>
      </c>
      <c r="AX2171" s="22" t="str">
        <f t="shared" si="486"/>
        <v>DROP</v>
      </c>
    </row>
    <row r="2172" spans="1:50" x14ac:dyDescent="0.25">
      <c r="A2172" s="23" t="s">
        <v>18</v>
      </c>
      <c r="B2172" s="22" t="s">
        <v>2190</v>
      </c>
      <c r="C2172" s="34">
        <v>567.12564543889835</v>
      </c>
      <c r="D2172" s="32">
        <v>0</v>
      </c>
      <c r="E2172" s="32">
        <v>8.6537760377039225E-2</v>
      </c>
      <c r="F2172" s="22">
        <v>15</v>
      </c>
      <c r="H2172" s="27">
        <v>165.36289298564932</v>
      </c>
      <c r="I2172" s="27">
        <v>70.282212459861142</v>
      </c>
      <c r="J2172" s="27">
        <v>114.86302089121378</v>
      </c>
      <c r="K2172" s="27">
        <v>350.50812633672422</v>
      </c>
      <c r="M2172" s="27">
        <v>628.07319225538845</v>
      </c>
      <c r="N2172" s="27">
        <v>22.117900172117036</v>
      </c>
      <c r="O2172" s="27">
        <v>0</v>
      </c>
      <c r="P2172" s="27">
        <v>287</v>
      </c>
      <c r="Q2172" s="27">
        <v>287</v>
      </c>
      <c r="R2172" s="27">
        <v>628.07319225538845</v>
      </c>
      <c r="S2172" s="22" t="s">
        <v>3384</v>
      </c>
      <c r="T2172" s="28">
        <v>5.3899318141156058</v>
      </c>
      <c r="U2172" s="22">
        <v>0.53908478664032899</v>
      </c>
      <c r="V2172" s="22">
        <v>1.1338978627299197</v>
      </c>
      <c r="W2172" s="22">
        <v>2.1884083353846289</v>
      </c>
      <c r="X2172" s="27">
        <v>-299.68296609078129</v>
      </c>
      <c r="Y2172" s="27">
        <v>41.390226164607157</v>
      </c>
      <c r="Z2172" s="23" t="s">
        <v>3429</v>
      </c>
      <c r="AA2172" s="23" t="s">
        <v>3429</v>
      </c>
      <c r="AB2172" s="23" t="s">
        <v>3429</v>
      </c>
      <c r="AC2172" s="23" t="s">
        <v>3430</v>
      </c>
      <c r="AD2172" s="23" t="s">
        <v>3430</v>
      </c>
      <c r="AE2172" s="23" t="s">
        <v>3430</v>
      </c>
      <c r="AH2172" s="38"/>
      <c r="AJ2172" s="43"/>
      <c r="AK2172" s="22">
        <f t="shared" si="473"/>
        <v>0.53908478664032899</v>
      </c>
      <c r="AL2172" s="22" t="str">
        <f t="shared" si="474"/>
        <v>DROP</v>
      </c>
      <c r="AM2172" s="28">
        <f t="shared" si="475"/>
        <v>5.3899318141156058</v>
      </c>
      <c r="AN2172" s="22">
        <f t="shared" si="476"/>
        <v>180.50514629948367</v>
      </c>
      <c r="AO2172" s="22" t="str">
        <f t="shared" si="477"/>
        <v>DROP</v>
      </c>
      <c r="AP2172" s="22" t="str">
        <f t="shared" si="478"/>
        <v>DROP</v>
      </c>
      <c r="AQ2172" s="22" t="str">
        <f t="shared" si="479"/>
        <v>DROP</v>
      </c>
      <c r="AR2172" s="22" t="str">
        <f t="shared" si="480"/>
        <v>DROP</v>
      </c>
      <c r="AS2172" s="22" t="str">
        <f t="shared" si="481"/>
        <v>DROP</v>
      </c>
      <c r="AT2172" s="22" t="str">
        <f t="shared" si="482"/>
        <v>DROP</v>
      </c>
      <c r="AU2172" s="22">
        <f t="shared" si="483"/>
        <v>1.1338978627299197</v>
      </c>
      <c r="AV2172" s="22">
        <f t="shared" si="484"/>
        <v>180.50514629948367</v>
      </c>
      <c r="AW2172" s="22">
        <f t="shared" si="485"/>
        <v>2.817346127368892</v>
      </c>
      <c r="AX2172" s="22" t="str">
        <f t="shared" si="486"/>
        <v>KEEP</v>
      </c>
    </row>
    <row r="2173" spans="1:50" x14ac:dyDescent="0.25">
      <c r="A2173" s="23" t="s">
        <v>18</v>
      </c>
      <c r="B2173" s="22" t="s">
        <v>2191</v>
      </c>
      <c r="C2173" s="34">
        <v>975.45611015490522</v>
      </c>
      <c r="D2173" s="32">
        <v>0</v>
      </c>
      <c r="E2173" s="32">
        <v>0.11135343545633038</v>
      </c>
      <c r="F2173" s="22">
        <v>15</v>
      </c>
      <c r="H2173" s="27">
        <v>284.42417593531678</v>
      </c>
      <c r="I2173" s="27">
        <v>90.436426535412579</v>
      </c>
      <c r="J2173" s="27">
        <v>147.80128267015485</v>
      </c>
      <c r="K2173" s="27">
        <v>522.66188514088424</v>
      </c>
      <c r="M2173" s="27">
        <v>1080.2858906792681</v>
      </c>
      <c r="N2173" s="27">
        <v>38.042788296041302</v>
      </c>
      <c r="O2173" s="27">
        <v>0</v>
      </c>
      <c r="P2173" s="27">
        <v>287</v>
      </c>
      <c r="Q2173" s="27">
        <v>287</v>
      </c>
      <c r="R2173" s="27">
        <v>1080.2858906792681</v>
      </c>
      <c r="S2173" s="22" t="s">
        <v>3384</v>
      </c>
      <c r="T2173" s="28">
        <v>3.1336812872765147</v>
      </c>
      <c r="U2173" s="22">
        <v>0.4673598155595754</v>
      </c>
      <c r="V2173" s="22">
        <v>1.6079787152971876</v>
      </c>
      <c r="W2173" s="22">
        <v>3.7640623368615613</v>
      </c>
      <c r="X2173" s="27">
        <v>-595.66679383442522</v>
      </c>
      <c r="Y2173" s="27">
        <v>197.61909684484294</v>
      </c>
      <c r="Z2173" s="23" t="s">
        <v>3429</v>
      </c>
      <c r="AA2173" s="23" t="s">
        <v>3429</v>
      </c>
      <c r="AB2173" s="23" t="s">
        <v>3429</v>
      </c>
      <c r="AC2173" s="23" t="s">
        <v>3430</v>
      </c>
      <c r="AD2173" s="23" t="s">
        <v>3430</v>
      </c>
      <c r="AE2173" s="23" t="s">
        <v>3430</v>
      </c>
      <c r="AH2173" s="38"/>
      <c r="AJ2173" s="43"/>
      <c r="AK2173" s="22">
        <f t="shared" si="473"/>
        <v>0.4673598155595754</v>
      </c>
      <c r="AL2173" s="22" t="str">
        <f t="shared" si="474"/>
        <v>DROP</v>
      </c>
      <c r="AM2173" s="28">
        <f t="shared" si="475"/>
        <v>3.1336812872765147</v>
      </c>
      <c r="AN2173" s="22">
        <f t="shared" si="476"/>
        <v>103.8288516351119</v>
      </c>
      <c r="AO2173" s="22" t="str">
        <f t="shared" si="477"/>
        <v>DROP</v>
      </c>
      <c r="AP2173" s="22" t="str">
        <f t="shared" si="478"/>
        <v>DROP</v>
      </c>
      <c r="AQ2173" s="22" t="str">
        <f t="shared" si="479"/>
        <v>DROP</v>
      </c>
      <c r="AR2173" s="22" t="str">
        <f t="shared" si="480"/>
        <v>DROP</v>
      </c>
      <c r="AS2173" s="22" t="str">
        <f t="shared" si="481"/>
        <v>DROP</v>
      </c>
      <c r="AT2173" s="22" t="str">
        <f t="shared" si="482"/>
        <v>DROP</v>
      </c>
      <c r="AU2173" s="22">
        <f t="shared" si="483"/>
        <v>1.6079787152971876</v>
      </c>
      <c r="AV2173" s="22">
        <f t="shared" si="484"/>
        <v>103.8288516351119</v>
      </c>
      <c r="AW2173" s="22">
        <f t="shared" si="485"/>
        <v>4.1258353390744951</v>
      </c>
      <c r="AX2173" s="22" t="str">
        <f t="shared" si="486"/>
        <v>KEEP</v>
      </c>
    </row>
    <row r="2174" spans="1:50" x14ac:dyDescent="0.25">
      <c r="A2174" s="23" t="s">
        <v>18</v>
      </c>
      <c r="B2174" s="22" t="s">
        <v>2192</v>
      </c>
      <c r="C2174" s="34">
        <v>889.25301204819277</v>
      </c>
      <c r="D2174" s="32">
        <v>0</v>
      </c>
      <c r="E2174" s="32">
        <v>0</v>
      </c>
      <c r="F2174" s="22">
        <v>15</v>
      </c>
      <c r="H2174" s="27">
        <v>259.28901620149821</v>
      </c>
      <c r="I2174" s="27">
        <v>0</v>
      </c>
      <c r="J2174" s="27">
        <v>0</v>
      </c>
      <c r="K2174" s="27">
        <v>259.28901620149821</v>
      </c>
      <c r="M2174" s="27">
        <v>984.81876545644911</v>
      </c>
      <c r="N2174" s="27">
        <v>34.680867469879516</v>
      </c>
      <c r="O2174" s="27">
        <v>0</v>
      </c>
      <c r="P2174" s="27">
        <v>287</v>
      </c>
      <c r="Q2174" s="27">
        <v>287</v>
      </c>
      <c r="R2174" s="27">
        <v>984.81876545644911</v>
      </c>
      <c r="S2174" s="22" t="s">
        <v>3384</v>
      </c>
      <c r="T2174" s="28">
        <v>3.4374565141043401</v>
      </c>
      <c r="U2174" s="22">
        <v>0.25432968078394103</v>
      </c>
      <c r="V2174" s="22">
        <v>0.80604425821432069</v>
      </c>
      <c r="W2174" s="22">
        <v>3.4314242698830979</v>
      </c>
      <c r="X2174" s="27">
        <v>-760.21061672483052</v>
      </c>
      <c r="Y2174" s="27">
        <v>-62.391851268381288</v>
      </c>
      <c r="Z2174" s="23" t="s">
        <v>3429</v>
      </c>
      <c r="AA2174" s="23" t="s">
        <v>3429</v>
      </c>
      <c r="AB2174" s="23" t="s">
        <v>3429</v>
      </c>
      <c r="AC2174" s="23" t="s">
        <v>3429</v>
      </c>
      <c r="AD2174" s="23" t="s">
        <v>3429</v>
      </c>
      <c r="AE2174" s="23" t="s">
        <v>3429</v>
      </c>
      <c r="AH2174" s="38"/>
      <c r="AJ2174" s="43"/>
      <c r="AK2174" s="22">
        <f t="shared" si="473"/>
        <v>0.25432968078394103</v>
      </c>
      <c r="AL2174" s="22" t="str">
        <f t="shared" si="474"/>
        <v>DROP</v>
      </c>
      <c r="AM2174" s="28">
        <f t="shared" si="475"/>
        <v>3.4374565141043401</v>
      </c>
      <c r="AN2174" s="22">
        <f t="shared" si="476"/>
        <v>120.01606939759037</v>
      </c>
      <c r="AO2174" s="22" t="str">
        <f t="shared" si="477"/>
        <v>DROP</v>
      </c>
      <c r="AP2174" s="22" t="str">
        <f t="shared" si="478"/>
        <v>DROP</v>
      </c>
      <c r="AQ2174" s="22" t="str">
        <f t="shared" si="479"/>
        <v>DROP</v>
      </c>
      <c r="AR2174" s="22" t="str">
        <f t="shared" si="480"/>
        <v>DROP</v>
      </c>
      <c r="AS2174" s="22" t="str">
        <f t="shared" si="481"/>
        <v>DROP</v>
      </c>
      <c r="AT2174" s="22" t="str">
        <f t="shared" si="482"/>
        <v>DROP</v>
      </c>
      <c r="AU2174" s="22">
        <f t="shared" si="483"/>
        <v>0.80604425821432069</v>
      </c>
      <c r="AV2174" s="22">
        <f t="shared" si="484"/>
        <v>120.01606939759037</v>
      </c>
      <c r="AW2174" s="22">
        <f t="shared" si="485"/>
        <v>3.8495987277144228</v>
      </c>
      <c r="AX2174" s="22" t="str">
        <f t="shared" si="486"/>
        <v>DROP</v>
      </c>
    </row>
    <row r="2175" spans="1:50" x14ac:dyDescent="0.25">
      <c r="A2175" s="23" t="s">
        <v>18</v>
      </c>
      <c r="B2175" s="22" t="s">
        <v>2193</v>
      </c>
      <c r="C2175" s="34">
        <v>1011.7521514629948</v>
      </c>
      <c r="D2175" s="32">
        <v>0</v>
      </c>
      <c r="E2175" s="32">
        <v>0.15438336451263798</v>
      </c>
      <c r="F2175" s="22">
        <v>15</v>
      </c>
      <c r="H2175" s="27">
        <v>295.00740108639849</v>
      </c>
      <c r="I2175" s="27">
        <v>125.38346702839229</v>
      </c>
      <c r="J2175" s="27">
        <v>204.91562926992535</v>
      </c>
      <c r="K2175" s="27">
        <v>625.30649738471618</v>
      </c>
      <c r="M2175" s="27">
        <v>1120.4825749836129</v>
      </c>
      <c r="N2175" s="27">
        <v>39.458333907056797</v>
      </c>
      <c r="O2175" s="27">
        <v>0</v>
      </c>
      <c r="P2175" s="27">
        <v>287</v>
      </c>
      <c r="Q2175" s="27">
        <v>287</v>
      </c>
      <c r="R2175" s="27">
        <v>1120.4825749836129</v>
      </c>
      <c r="S2175" s="22" t="s">
        <v>3384</v>
      </c>
      <c r="T2175" s="28">
        <v>3.0212622276432763</v>
      </c>
      <c r="U2175" s="22">
        <v>0.53908478664032911</v>
      </c>
      <c r="V2175" s="22">
        <v>1.9154251322091902</v>
      </c>
      <c r="W2175" s="22">
        <v>3.9041204703261774</v>
      </c>
      <c r="X2175" s="27">
        <v>-534.63441150595361</v>
      </c>
      <c r="Y2175" s="27">
        <v>298.8481634776594</v>
      </c>
      <c r="Z2175" s="23" t="s">
        <v>3429</v>
      </c>
      <c r="AA2175" s="23" t="s">
        <v>3429</v>
      </c>
      <c r="AB2175" s="23" t="s">
        <v>3429</v>
      </c>
      <c r="AC2175" s="23" t="s">
        <v>3430</v>
      </c>
      <c r="AD2175" s="23" t="s">
        <v>3430</v>
      </c>
      <c r="AE2175" s="23" t="s">
        <v>3430</v>
      </c>
      <c r="AH2175" s="38"/>
      <c r="AJ2175" s="43"/>
      <c r="AK2175" s="22">
        <f t="shared" si="473"/>
        <v>0.53908478664032911</v>
      </c>
      <c r="AL2175" s="22" t="str">
        <f t="shared" si="474"/>
        <v>DROP</v>
      </c>
      <c r="AM2175" s="28">
        <f t="shared" si="475"/>
        <v>3.0212622276432763</v>
      </c>
      <c r="AN2175" s="22">
        <f t="shared" si="476"/>
        <v>97.013180998278841</v>
      </c>
      <c r="AO2175" s="22" t="str">
        <f t="shared" si="477"/>
        <v>DROP</v>
      </c>
      <c r="AP2175" s="22" t="str">
        <f t="shared" si="478"/>
        <v>DROP</v>
      </c>
      <c r="AQ2175" s="22" t="str">
        <f t="shared" si="479"/>
        <v>DROP</v>
      </c>
      <c r="AR2175" s="22" t="str">
        <f t="shared" si="480"/>
        <v>DROP</v>
      </c>
      <c r="AS2175" s="22" t="str">
        <f t="shared" si="481"/>
        <v>DROP</v>
      </c>
      <c r="AT2175" s="22" t="str">
        <f t="shared" si="482"/>
        <v>DROP</v>
      </c>
      <c r="AU2175" s="22">
        <f t="shared" si="483"/>
        <v>1.9154251322091902</v>
      </c>
      <c r="AV2175" s="22">
        <f t="shared" si="484"/>
        <v>97.013180998278841</v>
      </c>
      <c r="AW2175" s="22">
        <f t="shared" si="485"/>
        <v>4.2421454912261041</v>
      </c>
      <c r="AX2175" s="22" t="str">
        <f t="shared" si="486"/>
        <v>KEEP</v>
      </c>
    </row>
    <row r="2176" spans="1:50" x14ac:dyDescent="0.25">
      <c r="A2176" s="23" t="s">
        <v>18</v>
      </c>
      <c r="B2176" s="22" t="s">
        <v>2194</v>
      </c>
      <c r="C2176" s="34">
        <v>494.53356282271943</v>
      </c>
      <c r="D2176" s="32">
        <v>0</v>
      </c>
      <c r="E2176" s="32">
        <v>0</v>
      </c>
      <c r="F2176" s="22">
        <v>15</v>
      </c>
      <c r="H2176" s="27">
        <v>144.19644268348623</v>
      </c>
      <c r="I2176" s="27">
        <v>0</v>
      </c>
      <c r="J2176" s="27">
        <v>0</v>
      </c>
      <c r="K2176" s="27">
        <v>144.19644268348623</v>
      </c>
      <c r="M2176" s="27">
        <v>547.67982364669876</v>
      </c>
      <c r="N2176" s="27">
        <v>19.286808950086058</v>
      </c>
      <c r="O2176" s="27">
        <v>0</v>
      </c>
      <c r="P2176" s="27">
        <v>287</v>
      </c>
      <c r="Q2176" s="27">
        <v>287</v>
      </c>
      <c r="R2176" s="27">
        <v>547.67982364669876</v>
      </c>
      <c r="S2176" s="22" t="s">
        <v>3384</v>
      </c>
      <c r="T2176" s="28">
        <v>6.1811144657289052</v>
      </c>
      <c r="U2176" s="22">
        <v>0.25432968078394097</v>
      </c>
      <c r="V2176" s="22">
        <v>0.47078894183453113</v>
      </c>
      <c r="W2176" s="22">
        <v>1.9082920684553963</v>
      </c>
      <c r="X2176" s="27">
        <v>-422.77018991329862</v>
      </c>
      <c r="Y2176" s="27">
        <v>-162.09036626659986</v>
      </c>
      <c r="Z2176" s="23" t="s">
        <v>3429</v>
      </c>
      <c r="AA2176" s="23" t="s">
        <v>3429</v>
      </c>
      <c r="AB2176" s="23" t="s">
        <v>3429</v>
      </c>
      <c r="AC2176" s="23" t="s">
        <v>3429</v>
      </c>
      <c r="AD2176" s="23" t="s">
        <v>3429</v>
      </c>
      <c r="AE2176" s="23" t="s">
        <v>3429</v>
      </c>
      <c r="AH2176" s="38"/>
      <c r="AJ2176" s="43"/>
      <c r="AK2176" s="22">
        <f t="shared" si="473"/>
        <v>0.25432968078394097</v>
      </c>
      <c r="AL2176" s="22" t="str">
        <f t="shared" si="474"/>
        <v>DROP</v>
      </c>
      <c r="AM2176" s="28">
        <f t="shared" si="475"/>
        <v>6.1811144657289052</v>
      </c>
      <c r="AN2176" s="22">
        <f t="shared" si="476"/>
        <v>194.13648757314974</v>
      </c>
      <c r="AO2176" s="22" t="str">
        <f t="shared" si="477"/>
        <v>DROP</v>
      </c>
      <c r="AP2176" s="22" t="str">
        <f t="shared" si="478"/>
        <v>DROP</v>
      </c>
      <c r="AQ2176" s="22" t="str">
        <f t="shared" si="479"/>
        <v>DROP</v>
      </c>
      <c r="AR2176" s="22" t="str">
        <f t="shared" si="480"/>
        <v>DROP</v>
      </c>
      <c r="AS2176" s="22" t="str">
        <f t="shared" si="481"/>
        <v>DROP</v>
      </c>
      <c r="AT2176" s="22" t="str">
        <f t="shared" si="482"/>
        <v>DROP</v>
      </c>
      <c r="AU2176" s="22">
        <f t="shared" si="483"/>
        <v>0.47078894183453113</v>
      </c>
      <c r="AV2176" s="22">
        <f t="shared" si="484"/>
        <v>194.13648757314974</v>
      </c>
      <c r="AW2176" s="22">
        <f t="shared" si="485"/>
        <v>2.5847258230656744</v>
      </c>
      <c r="AX2176" s="22" t="str">
        <f t="shared" si="486"/>
        <v>DROP</v>
      </c>
    </row>
    <row r="2177" spans="1:50" x14ac:dyDescent="0.25">
      <c r="A2177" s="23" t="s">
        <v>18</v>
      </c>
      <c r="B2177" s="22" t="s">
        <v>2195</v>
      </c>
      <c r="C2177" s="34">
        <v>598.88468158347666</v>
      </c>
      <c r="D2177" s="32">
        <v>0</v>
      </c>
      <c r="E2177" s="32">
        <v>6.8365830140630746E-2</v>
      </c>
      <c r="F2177" s="22">
        <v>15</v>
      </c>
      <c r="H2177" s="27">
        <v>174.62321499284567</v>
      </c>
      <c r="I2177" s="27">
        <v>55.523759547323074</v>
      </c>
      <c r="J2177" s="27">
        <v>90.743113081211334</v>
      </c>
      <c r="K2177" s="27">
        <v>320.89008762138008</v>
      </c>
      <c r="M2177" s="27">
        <v>663.24529102169015</v>
      </c>
      <c r="N2177" s="27">
        <v>23.356502581755588</v>
      </c>
      <c r="O2177" s="27">
        <v>0</v>
      </c>
      <c r="P2177" s="27">
        <v>287</v>
      </c>
      <c r="Q2177" s="27">
        <v>287</v>
      </c>
      <c r="R2177" s="27">
        <v>663.24529102169015</v>
      </c>
      <c r="S2177" s="22" t="s">
        <v>3384</v>
      </c>
      <c r="T2177" s="28">
        <v>5.1041020967003838</v>
      </c>
      <c r="U2177" s="22">
        <v>0.46735981555957545</v>
      </c>
      <c r="V2177" s="22">
        <v>1.0339402749805433</v>
      </c>
      <c r="W2177" s="22">
        <v>2.3109592021661678</v>
      </c>
      <c r="X2177" s="27">
        <v>-365.71170598206561</v>
      </c>
      <c r="Y2177" s="27">
        <v>10.533585039624484</v>
      </c>
      <c r="Z2177" s="23" t="s">
        <v>3429</v>
      </c>
      <c r="AA2177" s="23" t="s">
        <v>3429</v>
      </c>
      <c r="AB2177" s="23" t="s">
        <v>3429</v>
      </c>
      <c r="AC2177" s="23" t="s">
        <v>3430</v>
      </c>
      <c r="AD2177" s="23" t="s">
        <v>3430</v>
      </c>
      <c r="AE2177" s="23" t="s">
        <v>3430</v>
      </c>
      <c r="AH2177" s="38"/>
      <c r="AJ2177" s="43"/>
      <c r="AK2177" s="22">
        <f t="shared" si="473"/>
        <v>0.46735981555957545</v>
      </c>
      <c r="AL2177" s="22" t="str">
        <f t="shared" si="474"/>
        <v>DROP</v>
      </c>
      <c r="AM2177" s="28">
        <f t="shared" si="475"/>
        <v>5.1041020967003838</v>
      </c>
      <c r="AN2177" s="22">
        <f t="shared" si="476"/>
        <v>174.54143449225475</v>
      </c>
      <c r="AO2177" s="22" t="str">
        <f t="shared" si="477"/>
        <v>DROP</v>
      </c>
      <c r="AP2177" s="22" t="str">
        <f t="shared" si="478"/>
        <v>DROP</v>
      </c>
      <c r="AQ2177" s="22" t="str">
        <f t="shared" si="479"/>
        <v>DROP</v>
      </c>
      <c r="AR2177" s="22" t="str">
        <f t="shared" si="480"/>
        <v>DROP</v>
      </c>
      <c r="AS2177" s="22" t="str">
        <f t="shared" si="481"/>
        <v>DROP</v>
      </c>
      <c r="AT2177" s="22" t="str">
        <f t="shared" si="482"/>
        <v>DROP</v>
      </c>
      <c r="AU2177" s="22">
        <f t="shared" si="483"/>
        <v>1.0339402749805433</v>
      </c>
      <c r="AV2177" s="22">
        <f t="shared" si="484"/>
        <v>174.54143449225475</v>
      </c>
      <c r="AW2177" s="22">
        <f t="shared" si="485"/>
        <v>2.9191175105015503</v>
      </c>
      <c r="AX2177" s="22" t="str">
        <f t="shared" si="486"/>
        <v>KEEP</v>
      </c>
    </row>
    <row r="2178" spans="1:50" x14ac:dyDescent="0.25">
      <c r="A2178" s="23" t="s">
        <v>18</v>
      </c>
      <c r="B2178" s="22" t="s">
        <v>2196</v>
      </c>
      <c r="C2178" s="34">
        <v>313.05335628227192</v>
      </c>
      <c r="D2178" s="32">
        <v>0</v>
      </c>
      <c r="E2178" s="32">
        <v>0</v>
      </c>
      <c r="F2178" s="22">
        <v>15</v>
      </c>
      <c r="H2178" s="27">
        <v>91.280316928078449</v>
      </c>
      <c r="I2178" s="27">
        <v>0</v>
      </c>
      <c r="J2178" s="27">
        <v>0</v>
      </c>
      <c r="K2178" s="27">
        <v>91.280316928078449</v>
      </c>
      <c r="M2178" s="27">
        <v>346.69640212497444</v>
      </c>
      <c r="N2178" s="27">
        <v>12.209080895008604</v>
      </c>
      <c r="O2178" s="27">
        <v>0</v>
      </c>
      <c r="P2178" s="27">
        <v>287</v>
      </c>
      <c r="Q2178" s="27">
        <v>287</v>
      </c>
      <c r="R2178" s="27">
        <v>346.69640212497444</v>
      </c>
      <c r="S2178" s="22" t="s">
        <v>3384</v>
      </c>
      <c r="T2178" s="28">
        <v>9.764369228470299</v>
      </c>
      <c r="U2178" s="22">
        <v>0.25432968078394103</v>
      </c>
      <c r="V2178" s="22">
        <v>0.30507201404127299</v>
      </c>
      <c r="W2178" s="22">
        <v>1.208001401132315</v>
      </c>
      <c r="X2178" s="27">
        <v>-267.62516609190459</v>
      </c>
      <c r="Y2178" s="27">
        <v>-207.92876396693015</v>
      </c>
      <c r="Z2178" s="23" t="s">
        <v>3429</v>
      </c>
      <c r="AA2178" s="23" t="s">
        <v>3429</v>
      </c>
      <c r="AB2178" s="23" t="s">
        <v>3429</v>
      </c>
      <c r="AC2178" s="23" t="s">
        <v>3429</v>
      </c>
      <c r="AD2178" s="23" t="s">
        <v>3429</v>
      </c>
      <c r="AE2178" s="23" t="s">
        <v>3429</v>
      </c>
      <c r="AH2178" s="38"/>
      <c r="AJ2178" s="43"/>
      <c r="AK2178" s="22">
        <f t="shared" si="473"/>
        <v>0.25432968078394103</v>
      </c>
      <c r="AL2178" s="22" t="str">
        <f t="shared" si="474"/>
        <v>DROP</v>
      </c>
      <c r="AM2178" s="28">
        <f t="shared" si="475"/>
        <v>9.764369228470299</v>
      </c>
      <c r="AN2178" s="22">
        <f t="shared" si="476"/>
        <v>228.21484075731499</v>
      </c>
      <c r="AO2178" s="22" t="str">
        <f t="shared" si="477"/>
        <v>DROP</v>
      </c>
      <c r="AP2178" s="22" t="str">
        <f t="shared" si="478"/>
        <v>DROP</v>
      </c>
      <c r="AQ2178" s="22" t="str">
        <f t="shared" si="479"/>
        <v>DROP</v>
      </c>
      <c r="AR2178" s="22" t="str">
        <f t="shared" si="480"/>
        <v>DROP</v>
      </c>
      <c r="AS2178" s="22" t="str">
        <f t="shared" si="481"/>
        <v>DROP</v>
      </c>
      <c r="AT2178" s="22" t="str">
        <f t="shared" si="482"/>
        <v>DROP</v>
      </c>
      <c r="AU2178" s="22">
        <f t="shared" si="483"/>
        <v>0.30507201404127299</v>
      </c>
      <c r="AV2178" s="22">
        <f t="shared" si="484"/>
        <v>228.21484075731499</v>
      </c>
      <c r="AW2178" s="22">
        <f t="shared" si="485"/>
        <v>2.003175062307629</v>
      </c>
      <c r="AX2178" s="22" t="str">
        <f t="shared" si="486"/>
        <v>DROP</v>
      </c>
    </row>
    <row r="2179" spans="1:50" x14ac:dyDescent="0.25">
      <c r="A2179" s="23" t="s">
        <v>18</v>
      </c>
      <c r="B2179" s="22" t="s">
        <v>2197</v>
      </c>
      <c r="C2179" s="34">
        <v>331.20137693631659</v>
      </c>
      <c r="D2179" s="32">
        <v>0</v>
      </c>
      <c r="E2179" s="32">
        <v>0</v>
      </c>
      <c r="F2179" s="22">
        <v>15</v>
      </c>
      <c r="H2179" s="27">
        <v>96.571929503619188</v>
      </c>
      <c r="I2179" s="27">
        <v>0</v>
      </c>
      <c r="J2179" s="27">
        <v>0</v>
      </c>
      <c r="K2179" s="27">
        <v>96.571929503619188</v>
      </c>
      <c r="M2179" s="27">
        <v>366.79474427714678</v>
      </c>
      <c r="N2179" s="27">
        <v>12.916853700516347</v>
      </c>
      <c r="O2179" s="27">
        <v>0</v>
      </c>
      <c r="P2179" s="27">
        <v>287</v>
      </c>
      <c r="Q2179" s="27">
        <v>287</v>
      </c>
      <c r="R2179" s="27">
        <v>366.79474427714678</v>
      </c>
      <c r="S2179" s="22" t="s">
        <v>3384</v>
      </c>
      <c r="T2179" s="28">
        <v>9.2293352981431607</v>
      </c>
      <c r="U2179" s="22">
        <v>0.25432968078394097</v>
      </c>
      <c r="V2179" s="22">
        <v>0.32199567417458846</v>
      </c>
      <c r="W2179" s="22">
        <v>1.2780304678646228</v>
      </c>
      <c r="X2179" s="27">
        <v>-283.13966847404396</v>
      </c>
      <c r="Y2179" s="27">
        <v>-203.34492419689718</v>
      </c>
      <c r="Z2179" s="23" t="s">
        <v>3429</v>
      </c>
      <c r="AA2179" s="23" t="s">
        <v>3429</v>
      </c>
      <c r="AB2179" s="23" t="s">
        <v>3429</v>
      </c>
      <c r="AC2179" s="23" t="s">
        <v>3429</v>
      </c>
      <c r="AD2179" s="23" t="s">
        <v>3429</v>
      </c>
      <c r="AE2179" s="23" t="s">
        <v>3429</v>
      </c>
      <c r="AH2179" s="38"/>
      <c r="AJ2179" s="43"/>
      <c r="AK2179" s="22">
        <f t="shared" si="473"/>
        <v>0.25432968078394097</v>
      </c>
      <c r="AL2179" s="22" t="str">
        <f t="shared" si="474"/>
        <v>DROP</v>
      </c>
      <c r="AM2179" s="28">
        <f t="shared" si="475"/>
        <v>9.2293352981431607</v>
      </c>
      <c r="AN2179" s="22">
        <f t="shared" si="476"/>
        <v>224.80700543889847</v>
      </c>
      <c r="AO2179" s="22" t="str">
        <f t="shared" si="477"/>
        <v>DROP</v>
      </c>
      <c r="AP2179" s="22" t="str">
        <f t="shared" si="478"/>
        <v>DROP</v>
      </c>
      <c r="AQ2179" s="22" t="str">
        <f t="shared" si="479"/>
        <v>DROP</v>
      </c>
      <c r="AR2179" s="22" t="str">
        <f t="shared" si="480"/>
        <v>DROP</v>
      </c>
      <c r="AS2179" s="22" t="str">
        <f t="shared" si="481"/>
        <v>DROP</v>
      </c>
      <c r="AT2179" s="22" t="str">
        <f t="shared" si="482"/>
        <v>DROP</v>
      </c>
      <c r="AU2179" s="22">
        <f t="shared" si="483"/>
        <v>0.32199567417458846</v>
      </c>
      <c r="AV2179" s="22">
        <f t="shared" si="484"/>
        <v>224.80700543889847</v>
      </c>
      <c r="AW2179" s="22">
        <f t="shared" si="485"/>
        <v>2.061330138383433</v>
      </c>
      <c r="AX2179" s="22" t="str">
        <f t="shared" si="486"/>
        <v>DROP</v>
      </c>
    </row>
    <row r="2180" spans="1:50" x14ac:dyDescent="0.25">
      <c r="A2180" s="23" t="s">
        <v>18</v>
      </c>
      <c r="B2180" s="22" t="s">
        <v>2198</v>
      </c>
      <c r="C2180" s="34">
        <v>2091.5593803786574</v>
      </c>
      <c r="D2180" s="32">
        <v>0</v>
      </c>
      <c r="E2180" s="32">
        <v>0.23876248253659679</v>
      </c>
      <c r="F2180" s="22">
        <v>15</v>
      </c>
      <c r="H2180" s="27">
        <v>609.85834933107492</v>
      </c>
      <c r="I2180" s="27">
        <v>193.91252387360564</v>
      </c>
      <c r="J2180" s="27">
        <v>316.91344795786694</v>
      </c>
      <c r="K2180" s="27">
        <v>1120.6843211625476</v>
      </c>
      <c r="M2180" s="27">
        <v>2316.3339330378726</v>
      </c>
      <c r="N2180" s="27">
        <v>81.570815834767643</v>
      </c>
      <c r="O2180" s="27">
        <v>0</v>
      </c>
      <c r="P2180" s="27">
        <v>287</v>
      </c>
      <c r="Q2180" s="27">
        <v>287</v>
      </c>
      <c r="R2180" s="27">
        <v>2316.3339330378726</v>
      </c>
      <c r="S2180" s="22" t="s">
        <v>3384</v>
      </c>
      <c r="T2180" s="28">
        <v>1.461478257623537</v>
      </c>
      <c r="U2180" s="22">
        <v>0.46735981555957562</v>
      </c>
      <c r="V2180" s="22">
        <v>3.0406214301703058</v>
      </c>
      <c r="W2180" s="22">
        <v>8.0708499408985102</v>
      </c>
      <c r="X2180" s="27">
        <v>-1277.2204277100925</v>
      </c>
      <c r="Y2180" s="27">
        <v>752.11350532777988</v>
      </c>
      <c r="Z2180" s="23" t="s">
        <v>3429</v>
      </c>
      <c r="AA2180" s="23" t="s">
        <v>3429</v>
      </c>
      <c r="AB2180" s="23" t="s">
        <v>3429</v>
      </c>
      <c r="AC2180" s="23" t="s">
        <v>3429</v>
      </c>
      <c r="AD2180" s="23" t="s">
        <v>3429</v>
      </c>
      <c r="AE2180" s="23" t="s">
        <v>3430</v>
      </c>
      <c r="AH2180" s="38"/>
      <c r="AJ2180" s="43"/>
      <c r="AK2180" s="22">
        <f t="shared" ref="AK2180:AK2243" si="487">IF(K2180/(N2180+M2180)&lt;0,9999,IFERROR(K2180/(N2180+M2180),0))</f>
        <v>0.46735981555957562</v>
      </c>
      <c r="AL2180" s="22" t="str">
        <f t="shared" ref="AL2180:AL2243" si="488">IF(AK2180&gt;=1,K2180-M2180-N2180,"DROP")</f>
        <v>DROP</v>
      </c>
      <c r="AM2180" s="28">
        <f t="shared" ref="AM2180:AM2243" si="489">T2180</f>
        <v>1.461478257623537</v>
      </c>
      <c r="AN2180" s="22">
        <f t="shared" ref="AN2180:AN2243" si="490">IF(AM2180&gt;=2,$P2180-2*$C2180*$T$2,0)</f>
        <v>0</v>
      </c>
      <c r="AO2180" s="22" t="str">
        <f t="shared" ref="AO2180:AO2243" si="491">IF(OR(AK2180&lt;1,AM2180&lt;2),"DROP","KEEP")</f>
        <v>DROP</v>
      </c>
      <c r="AP2180" s="22" t="str">
        <f t="shared" ref="AP2180:AP2243" si="492">IF(AO2180="DROP","DROP",IF(AL2180&lt;AN2180,AL2180,AN2180))</f>
        <v>DROP</v>
      </c>
      <c r="AQ2180" s="22" t="str">
        <f t="shared" ref="AQ2180:AQ2243" si="493">IF(AO2180="DROP","DROP",IF(K2180/(AJ2180+M2180+AP2180)&lt;0,9999,IFERROR(K2180/(AJ2180+M2180+AP2180),0)))</f>
        <v>DROP</v>
      </c>
      <c r="AR2180" s="22" t="str">
        <f t="shared" ref="AR2180:AR2243" si="494">IF(AO2180="DROP","DROP",IF(C2180&lt;0,9999,IFERROR(($P2180-$AP2180)/($C2180*$T$2),0)))</f>
        <v>DROP</v>
      </c>
      <c r="AS2180" s="22" t="str">
        <f t="shared" ref="AS2180:AS2243" si="495">IF(AO2180="DROP","DROP",IF(R2180&lt;0,9999,IFERROR((R2180+AP2180)/P2180,0)))</f>
        <v>DROP</v>
      </c>
      <c r="AT2180" s="22" t="str">
        <f t="shared" ref="AT2180:AT2243" si="496">IF(Z2180="DROP","DROP",IF(OR(AO2180="DROP",AS2180&lt;1),"DROP","KEEP"))</f>
        <v>DROP</v>
      </c>
      <c r="AU2180" s="22">
        <f t="shared" ref="AU2180:AU2243" si="497">IFERROR(K2180/(N2180+Q2180),0)</f>
        <v>3.0406214301703058</v>
      </c>
      <c r="AV2180" s="22">
        <f t="shared" ref="AV2180:AV2243" si="498">AN2180</f>
        <v>0</v>
      </c>
      <c r="AW2180" s="22">
        <f t="shared" ref="AW2180:AW2243" si="499">IF(R2180&lt;0,9999,IFERROR((R2180+AV2180)/P2180,0))</f>
        <v>8.0708499408985102</v>
      </c>
      <c r="AX2180" s="22" t="str">
        <f t="shared" ref="AX2180:AX2243" si="500">IF(AC2180="DROP","DROP",IF(OR(AU2180&lt;1,AW2180&lt;1,AM2180&lt;2),"DROP","KEEP"))</f>
        <v>DROP</v>
      </c>
    </row>
    <row r="2181" spans="1:50" x14ac:dyDescent="0.25">
      <c r="A2181" s="23" t="s">
        <v>18</v>
      </c>
      <c r="B2181" s="22" t="s">
        <v>2199</v>
      </c>
      <c r="C2181" s="34">
        <v>1311.1944922547332</v>
      </c>
      <c r="D2181" s="32">
        <v>0</v>
      </c>
      <c r="E2181" s="32">
        <v>0.14967973417153249</v>
      </c>
      <c r="F2181" s="22">
        <v>15</v>
      </c>
      <c r="H2181" s="27">
        <v>382.31900858282125</v>
      </c>
      <c r="I2181" s="27">
        <v>121.56338264527554</v>
      </c>
      <c r="J2181" s="27">
        <v>198.67242182174303</v>
      </c>
      <c r="K2181" s="27">
        <v>702.55481304983982</v>
      </c>
      <c r="M2181" s="27">
        <v>1452.1052204944581</v>
      </c>
      <c r="N2181" s="27">
        <v>51.136585197934593</v>
      </c>
      <c r="O2181" s="27">
        <v>0</v>
      </c>
      <c r="P2181" s="27">
        <v>287</v>
      </c>
      <c r="Q2181" s="27">
        <v>287</v>
      </c>
      <c r="R2181" s="27">
        <v>1452.1052204944581</v>
      </c>
      <c r="S2181" s="22" t="s">
        <v>3384</v>
      </c>
      <c r="T2181" s="28">
        <v>2.3312853867282026</v>
      </c>
      <c r="U2181" s="22">
        <v>0.46735981555957545</v>
      </c>
      <c r="V2181" s="22">
        <v>2.0777249307068804</v>
      </c>
      <c r="W2181" s="22">
        <v>5.0596000714092613</v>
      </c>
      <c r="X2181" s="27">
        <v>-800.68699264255292</v>
      </c>
      <c r="Y2181" s="27">
        <v>364.41822785190521</v>
      </c>
      <c r="Z2181" s="23" t="s">
        <v>3429</v>
      </c>
      <c r="AA2181" s="23" t="s">
        <v>3429</v>
      </c>
      <c r="AB2181" s="23" t="s">
        <v>3429</v>
      </c>
      <c r="AC2181" s="23" t="s">
        <v>3430</v>
      </c>
      <c r="AD2181" s="23" t="s">
        <v>3429</v>
      </c>
      <c r="AE2181" s="23" t="s">
        <v>3430</v>
      </c>
      <c r="AH2181" s="38"/>
      <c r="AJ2181" s="43"/>
      <c r="AK2181" s="22">
        <f t="shared" si="487"/>
        <v>0.46735981555957545</v>
      </c>
      <c r="AL2181" s="22" t="str">
        <f t="shared" si="488"/>
        <v>DROP</v>
      </c>
      <c r="AM2181" s="28">
        <f t="shared" si="489"/>
        <v>2.3312853867282026</v>
      </c>
      <c r="AN2181" s="22">
        <f t="shared" si="490"/>
        <v>40.783898244406203</v>
      </c>
      <c r="AO2181" s="22" t="str">
        <f t="shared" si="491"/>
        <v>DROP</v>
      </c>
      <c r="AP2181" s="22" t="str">
        <f t="shared" si="492"/>
        <v>DROP</v>
      </c>
      <c r="AQ2181" s="22" t="str">
        <f t="shared" si="493"/>
        <v>DROP</v>
      </c>
      <c r="AR2181" s="22" t="str">
        <f t="shared" si="494"/>
        <v>DROP</v>
      </c>
      <c r="AS2181" s="22" t="str">
        <f t="shared" si="495"/>
        <v>DROP</v>
      </c>
      <c r="AT2181" s="22" t="str">
        <f t="shared" si="496"/>
        <v>DROP</v>
      </c>
      <c r="AU2181" s="22">
        <f t="shared" si="497"/>
        <v>2.0777249307068804</v>
      </c>
      <c r="AV2181" s="22">
        <f t="shared" si="498"/>
        <v>40.783898244406203</v>
      </c>
      <c r="AW2181" s="22">
        <f t="shared" si="499"/>
        <v>5.2017042464768792</v>
      </c>
      <c r="AX2181" s="22" t="str">
        <f t="shared" si="500"/>
        <v>KEEP</v>
      </c>
    </row>
    <row r="2182" spans="1:50" x14ac:dyDescent="0.25">
      <c r="A2182" s="23" t="s">
        <v>18</v>
      </c>
      <c r="B2182" s="22" t="s">
        <v>2200</v>
      </c>
      <c r="C2182" s="34">
        <v>1206.8433734939758</v>
      </c>
      <c r="D2182" s="32">
        <v>0</v>
      </c>
      <c r="E2182" s="32">
        <v>0</v>
      </c>
      <c r="F2182" s="22">
        <v>15</v>
      </c>
      <c r="H2182" s="27">
        <v>351.89223627346183</v>
      </c>
      <c r="I2182" s="27">
        <v>0</v>
      </c>
      <c r="J2182" s="27">
        <v>0</v>
      </c>
      <c r="K2182" s="27">
        <v>351.89223627346183</v>
      </c>
      <c r="M2182" s="27">
        <v>1336.5397531194667</v>
      </c>
      <c r="N2182" s="27">
        <v>47.066891566265056</v>
      </c>
      <c r="O2182" s="27">
        <v>0</v>
      </c>
      <c r="P2182" s="27">
        <v>287</v>
      </c>
      <c r="Q2182" s="27">
        <v>287</v>
      </c>
      <c r="R2182" s="27">
        <v>1336.5397531194667</v>
      </c>
      <c r="S2182" s="22" t="s">
        <v>3384</v>
      </c>
      <c r="T2182" s="28">
        <v>2.5328626946031978</v>
      </c>
      <c r="U2182" s="22">
        <v>0.25432968078394103</v>
      </c>
      <c r="V2182" s="22">
        <v>1.0533586091804041</v>
      </c>
      <c r="W2182" s="22">
        <v>4.6569329376984898</v>
      </c>
      <c r="X2182" s="27">
        <v>-1031.7144084122699</v>
      </c>
      <c r="Y2182" s="27">
        <v>17.825344707196791</v>
      </c>
      <c r="Z2182" s="23" t="s">
        <v>3429</v>
      </c>
      <c r="AA2182" s="23" t="s">
        <v>3429</v>
      </c>
      <c r="AB2182" s="23" t="s">
        <v>3429</v>
      </c>
      <c r="AC2182" s="23" t="s">
        <v>3430</v>
      </c>
      <c r="AD2182" s="23" t="s">
        <v>3429</v>
      </c>
      <c r="AE2182" s="23" t="s">
        <v>3430</v>
      </c>
      <c r="AH2182" s="38"/>
      <c r="AJ2182" s="43"/>
      <c r="AK2182" s="22">
        <f t="shared" si="487"/>
        <v>0.25432968078394103</v>
      </c>
      <c r="AL2182" s="22" t="str">
        <f t="shared" si="488"/>
        <v>DROP</v>
      </c>
      <c r="AM2182" s="28">
        <f t="shared" si="489"/>
        <v>2.5328626946031978</v>
      </c>
      <c r="AN2182" s="22">
        <f t="shared" si="490"/>
        <v>60.378951325301216</v>
      </c>
      <c r="AO2182" s="22" t="str">
        <f t="shared" si="491"/>
        <v>DROP</v>
      </c>
      <c r="AP2182" s="22" t="str">
        <f t="shared" si="492"/>
        <v>DROP</v>
      </c>
      <c r="AQ2182" s="22" t="str">
        <f t="shared" si="493"/>
        <v>DROP</v>
      </c>
      <c r="AR2182" s="22" t="str">
        <f t="shared" si="494"/>
        <v>DROP</v>
      </c>
      <c r="AS2182" s="22" t="str">
        <f t="shared" si="495"/>
        <v>DROP</v>
      </c>
      <c r="AT2182" s="22" t="str">
        <f t="shared" si="496"/>
        <v>DROP</v>
      </c>
      <c r="AU2182" s="22">
        <f t="shared" si="497"/>
        <v>1.0533586091804041</v>
      </c>
      <c r="AV2182" s="22">
        <f t="shared" si="498"/>
        <v>60.378951325301216</v>
      </c>
      <c r="AW2182" s="22">
        <f t="shared" si="499"/>
        <v>4.8673125590410029</v>
      </c>
      <c r="AX2182" s="22" t="str">
        <f t="shared" si="500"/>
        <v>KEEP</v>
      </c>
    </row>
    <row r="2183" spans="1:50" x14ac:dyDescent="0.25">
      <c r="A2183" s="23" t="s">
        <v>18</v>
      </c>
      <c r="B2183" s="22" t="s">
        <v>2201</v>
      </c>
      <c r="C2183" s="34">
        <v>313.05335628227192</v>
      </c>
      <c r="D2183" s="32">
        <v>0</v>
      </c>
      <c r="E2183" s="32">
        <v>0</v>
      </c>
      <c r="F2183" s="22">
        <v>15</v>
      </c>
      <c r="H2183" s="27">
        <v>91.280316928078449</v>
      </c>
      <c r="I2183" s="27">
        <v>0</v>
      </c>
      <c r="J2183" s="27">
        <v>0</v>
      </c>
      <c r="K2183" s="27">
        <v>91.280316928078449</v>
      </c>
      <c r="M2183" s="27">
        <v>346.69640212497444</v>
      </c>
      <c r="N2183" s="27">
        <v>12.209080895008604</v>
      </c>
      <c r="O2183" s="27">
        <v>0</v>
      </c>
      <c r="P2183" s="27">
        <v>287</v>
      </c>
      <c r="Q2183" s="27">
        <v>287</v>
      </c>
      <c r="R2183" s="27">
        <v>346.69640212497444</v>
      </c>
      <c r="S2183" s="22" t="s">
        <v>3384</v>
      </c>
      <c r="T2183" s="28">
        <v>9.764369228470299</v>
      </c>
      <c r="U2183" s="22">
        <v>0.25432968078394103</v>
      </c>
      <c r="V2183" s="22">
        <v>0.30507201404127299</v>
      </c>
      <c r="W2183" s="22">
        <v>1.208001401132315</v>
      </c>
      <c r="X2183" s="27">
        <v>-267.62516609190459</v>
      </c>
      <c r="Y2183" s="27">
        <v>-207.92876396693015</v>
      </c>
      <c r="Z2183" s="23" t="s">
        <v>3429</v>
      </c>
      <c r="AA2183" s="23" t="s">
        <v>3429</v>
      </c>
      <c r="AB2183" s="23" t="s">
        <v>3429</v>
      </c>
      <c r="AC2183" s="23" t="s">
        <v>3429</v>
      </c>
      <c r="AD2183" s="23" t="s">
        <v>3429</v>
      </c>
      <c r="AE2183" s="23" t="s">
        <v>3429</v>
      </c>
      <c r="AH2183" s="38"/>
      <c r="AJ2183" s="43"/>
      <c r="AK2183" s="22">
        <f t="shared" si="487"/>
        <v>0.25432968078394103</v>
      </c>
      <c r="AL2183" s="22" t="str">
        <f t="shared" si="488"/>
        <v>DROP</v>
      </c>
      <c r="AM2183" s="28">
        <f t="shared" si="489"/>
        <v>9.764369228470299</v>
      </c>
      <c r="AN2183" s="22">
        <f t="shared" si="490"/>
        <v>228.21484075731499</v>
      </c>
      <c r="AO2183" s="22" t="str">
        <f t="shared" si="491"/>
        <v>DROP</v>
      </c>
      <c r="AP2183" s="22" t="str">
        <f t="shared" si="492"/>
        <v>DROP</v>
      </c>
      <c r="AQ2183" s="22" t="str">
        <f t="shared" si="493"/>
        <v>DROP</v>
      </c>
      <c r="AR2183" s="22" t="str">
        <f t="shared" si="494"/>
        <v>DROP</v>
      </c>
      <c r="AS2183" s="22" t="str">
        <f t="shared" si="495"/>
        <v>DROP</v>
      </c>
      <c r="AT2183" s="22" t="str">
        <f t="shared" si="496"/>
        <v>DROP</v>
      </c>
      <c r="AU2183" s="22">
        <f t="shared" si="497"/>
        <v>0.30507201404127299</v>
      </c>
      <c r="AV2183" s="22">
        <f t="shared" si="498"/>
        <v>228.21484075731499</v>
      </c>
      <c r="AW2183" s="22">
        <f t="shared" si="499"/>
        <v>2.003175062307629</v>
      </c>
      <c r="AX2183" s="22" t="str">
        <f t="shared" si="500"/>
        <v>DROP</v>
      </c>
    </row>
    <row r="2184" spans="1:50" x14ac:dyDescent="0.25">
      <c r="A2184" s="23" t="s">
        <v>18</v>
      </c>
      <c r="B2184" s="22" t="s">
        <v>2202</v>
      </c>
      <c r="C2184" s="34">
        <v>7397.8089420205843</v>
      </c>
      <c r="D2184" s="32">
        <v>13.312689364528371</v>
      </c>
      <c r="E2184" s="32">
        <v>11.350792718604282</v>
      </c>
      <c r="F2184" s="22">
        <v>15</v>
      </c>
      <c r="H2184" s="27">
        <v>2390.7541797927297</v>
      </c>
      <c r="I2184" s="27">
        <v>11705.006309429369</v>
      </c>
      <c r="J2184" s="27">
        <v>19113.169967149504</v>
      </c>
      <c r="K2184" s="27">
        <v>33208.9304563716</v>
      </c>
      <c r="M2184" s="27">
        <v>8192.8326029314103</v>
      </c>
      <c r="N2184" s="27">
        <v>288.51454873880277</v>
      </c>
      <c r="O2184" s="27">
        <v>0</v>
      </c>
      <c r="P2184" s="27">
        <v>115603.51976117225</v>
      </c>
      <c r="Q2184" s="27">
        <v>115603.51976117225</v>
      </c>
      <c r="R2184" s="27">
        <v>8192.8326029314103</v>
      </c>
      <c r="S2184" s="22" t="s">
        <v>3385</v>
      </c>
      <c r="T2184" s="28">
        <v>166.43651256623733</v>
      </c>
      <c r="U2184" s="22">
        <v>3.9155254303948444</v>
      </c>
      <c r="V2184" s="22">
        <v>0.28655058696757713</v>
      </c>
      <c r="W2184" s="22">
        <v>7.0870096514856609E-2</v>
      </c>
      <c r="X2184" s="27">
        <v>24727.583304701388</v>
      </c>
      <c r="Y2184" s="27">
        <v>-82683.103853539462</v>
      </c>
      <c r="Z2184" s="23" t="s">
        <v>3429</v>
      </c>
      <c r="AA2184" s="23" t="s">
        <v>3429</v>
      </c>
      <c r="AB2184" s="23" t="s">
        <v>3429</v>
      </c>
      <c r="AC2184" s="23" t="s">
        <v>3429</v>
      </c>
      <c r="AD2184" s="23" t="s">
        <v>3429</v>
      </c>
      <c r="AE2184" s="23" t="s">
        <v>3429</v>
      </c>
      <c r="AH2184" s="38"/>
      <c r="AJ2184" s="43"/>
      <c r="AK2184" s="22">
        <f t="shared" si="487"/>
        <v>3.9155254303948444</v>
      </c>
      <c r="AL2184" s="22">
        <f t="shared" si="488"/>
        <v>24727.583304701384</v>
      </c>
      <c r="AM2184" s="28">
        <f t="shared" si="489"/>
        <v>166.43651256623733</v>
      </c>
      <c r="AN2184" s="22">
        <f t="shared" si="490"/>
        <v>114214.35919803963</v>
      </c>
      <c r="AO2184" s="22" t="str">
        <f t="shared" si="491"/>
        <v>KEEP</v>
      </c>
      <c r="AP2184" s="22">
        <f t="shared" si="492"/>
        <v>24727.583304701384</v>
      </c>
      <c r="AQ2184" s="22">
        <f t="shared" si="493"/>
        <v>1.0087640007206566</v>
      </c>
      <c r="AR2184" s="22">
        <f t="shared" si="494"/>
        <v>130.8357563096107</v>
      </c>
      <c r="AS2184" s="22">
        <f t="shared" si="495"/>
        <v>0.28477001371276389</v>
      </c>
      <c r="AT2184" s="22" t="str">
        <f t="shared" si="496"/>
        <v>DROP</v>
      </c>
      <c r="AU2184" s="22">
        <f t="shared" si="497"/>
        <v>0.28655058696757713</v>
      </c>
      <c r="AV2184" s="22">
        <f t="shared" si="498"/>
        <v>114214.35919803963</v>
      </c>
      <c r="AW2184" s="22">
        <f t="shared" si="499"/>
        <v>1.0588535025045485</v>
      </c>
      <c r="AX2184" s="22" t="str">
        <f t="shared" si="500"/>
        <v>DROP</v>
      </c>
    </row>
    <row r="2185" spans="1:50" x14ac:dyDescent="0.25">
      <c r="A2185" s="23" t="s">
        <v>18</v>
      </c>
      <c r="B2185" s="22" t="s">
        <v>2203</v>
      </c>
      <c r="C2185" s="34">
        <v>24805.16074902541</v>
      </c>
      <c r="D2185" s="32">
        <v>44.638000558956357</v>
      </c>
      <c r="E2185" s="32">
        <v>38.059679591690511</v>
      </c>
      <c r="F2185" s="22">
        <v>15</v>
      </c>
      <c r="H2185" s="27">
        <v>8016.2980966314926</v>
      </c>
      <c r="I2185" s="27">
        <v>39247.372478701727</v>
      </c>
      <c r="J2185" s="27">
        <v>64087.253019688615</v>
      </c>
      <c r="K2185" s="27">
        <v>111350.92359502183</v>
      </c>
      <c r="M2185" s="27">
        <v>27470.908115945833</v>
      </c>
      <c r="N2185" s="27">
        <v>967.40126921199101</v>
      </c>
      <c r="O2185" s="27">
        <v>0</v>
      </c>
      <c r="P2185" s="27">
        <v>455599.25936535827</v>
      </c>
      <c r="Q2185" s="27">
        <v>455599.25936535827</v>
      </c>
      <c r="R2185" s="27">
        <v>27470.908115945833</v>
      </c>
      <c r="S2185" s="22" t="s">
        <v>3385</v>
      </c>
      <c r="T2185" s="28">
        <v>195.62377013359327</v>
      </c>
      <c r="U2185" s="22">
        <v>3.9155254303948444</v>
      </c>
      <c r="V2185" s="22">
        <v>0.24388754851319638</v>
      </c>
      <c r="W2185" s="22">
        <v>6.029620889685449E-2</v>
      </c>
      <c r="X2185" s="27">
        <v>82912.614209863998</v>
      </c>
      <c r="Y2185" s="27">
        <v>-345215.73703954846</v>
      </c>
      <c r="Z2185" s="23" t="s">
        <v>3429</v>
      </c>
      <c r="AA2185" s="23" t="s">
        <v>3429</v>
      </c>
      <c r="AB2185" s="23" t="s">
        <v>3429</v>
      </c>
      <c r="AC2185" s="23" t="s">
        <v>3429</v>
      </c>
      <c r="AD2185" s="23" t="s">
        <v>3429</v>
      </c>
      <c r="AE2185" s="23" t="s">
        <v>3429</v>
      </c>
      <c r="AH2185" s="38"/>
      <c r="AJ2185" s="43"/>
      <c r="AK2185" s="22">
        <f t="shared" si="487"/>
        <v>3.9155254303948444</v>
      </c>
      <c r="AL2185" s="22">
        <f t="shared" si="488"/>
        <v>82912.614209864012</v>
      </c>
      <c r="AM2185" s="28">
        <f t="shared" si="489"/>
        <v>195.62377013359327</v>
      </c>
      <c r="AN2185" s="22">
        <f t="shared" si="490"/>
        <v>450941.34627990628</v>
      </c>
      <c r="AO2185" s="22" t="str">
        <f t="shared" si="491"/>
        <v>KEEP</v>
      </c>
      <c r="AP2185" s="22">
        <f t="shared" si="492"/>
        <v>82912.614209864012</v>
      </c>
      <c r="AQ2185" s="22">
        <f t="shared" si="493"/>
        <v>1.0087640007206564</v>
      </c>
      <c r="AR2185" s="22">
        <f t="shared" si="494"/>
        <v>160.02301387696664</v>
      </c>
      <c r="AS2185" s="22">
        <f t="shared" si="495"/>
        <v>0.24228204953531343</v>
      </c>
      <c r="AT2185" s="22" t="str">
        <f t="shared" si="496"/>
        <v>DROP</v>
      </c>
      <c r="AU2185" s="22">
        <f t="shared" si="497"/>
        <v>0.24388754851319638</v>
      </c>
      <c r="AV2185" s="22">
        <f t="shared" si="498"/>
        <v>450941.34627990628</v>
      </c>
      <c r="AW2185" s="22">
        <f t="shared" si="499"/>
        <v>1.0500725024493498</v>
      </c>
      <c r="AX2185" s="22" t="str">
        <f t="shared" si="500"/>
        <v>DROP</v>
      </c>
    </row>
    <row r="2186" spans="1:50" x14ac:dyDescent="0.25">
      <c r="A2186" s="23" t="s">
        <v>18</v>
      </c>
      <c r="B2186" s="22" t="s">
        <v>2204</v>
      </c>
      <c r="C2186" s="34">
        <v>9701.2996318481237</v>
      </c>
      <c r="D2186" s="32">
        <v>17.457924291260802</v>
      </c>
      <c r="E2186" s="32">
        <v>14.885142626041301</v>
      </c>
      <c r="F2186" s="22">
        <v>15</v>
      </c>
      <c r="H2186" s="27">
        <v>3135.1745937260825</v>
      </c>
      <c r="I2186" s="27">
        <v>15349.649374620356</v>
      </c>
      <c r="J2186" s="27">
        <v>25064.527918872296</v>
      </c>
      <c r="K2186" s="27">
        <v>43549.351887218734</v>
      </c>
      <c r="M2186" s="27">
        <v>10743.873562771803</v>
      </c>
      <c r="N2186" s="27">
        <v>378.35068564207683</v>
      </c>
      <c r="O2186" s="27">
        <v>0</v>
      </c>
      <c r="P2186" s="27">
        <v>28270.180722771111</v>
      </c>
      <c r="Q2186" s="27">
        <v>28270.180722771111</v>
      </c>
      <c r="R2186" s="27">
        <v>10743.873562771803</v>
      </c>
      <c r="S2186" s="22" t="s">
        <v>3385</v>
      </c>
      <c r="T2186" s="28">
        <v>31.036970787316168</v>
      </c>
      <c r="U2186" s="22">
        <v>3.9155254303948444</v>
      </c>
      <c r="V2186" s="22">
        <v>1.5201251075100359</v>
      </c>
      <c r="W2186" s="22">
        <v>0.3800426204604278</v>
      </c>
      <c r="X2186" s="27">
        <v>32427.127638804854</v>
      </c>
      <c r="Y2186" s="27">
        <v>14900.820478805548</v>
      </c>
      <c r="Z2186" s="23" t="s">
        <v>3429</v>
      </c>
      <c r="AA2186" s="23" t="s">
        <v>3429</v>
      </c>
      <c r="AB2186" s="23" t="s">
        <v>3429</v>
      </c>
      <c r="AC2186" s="23" t="s">
        <v>3429</v>
      </c>
      <c r="AD2186" s="23" t="s">
        <v>3429</v>
      </c>
      <c r="AE2186" s="23" t="s">
        <v>3429</v>
      </c>
      <c r="AH2186" s="38"/>
      <c r="AJ2186" s="43"/>
      <c r="AK2186" s="22">
        <f t="shared" si="487"/>
        <v>3.9155254303948444</v>
      </c>
      <c r="AL2186" s="22">
        <f t="shared" si="488"/>
        <v>32427.127638804854</v>
      </c>
      <c r="AM2186" s="28">
        <f t="shared" si="489"/>
        <v>31.036970787316168</v>
      </c>
      <c r="AN2186" s="22">
        <f t="shared" si="490"/>
        <v>26448.470677902671</v>
      </c>
      <c r="AO2186" s="22" t="str">
        <f t="shared" si="491"/>
        <v>KEEP</v>
      </c>
      <c r="AP2186" s="22">
        <f t="shared" si="492"/>
        <v>26448.470677902671</v>
      </c>
      <c r="AQ2186" s="22">
        <f t="shared" si="493"/>
        <v>1.170922478169367</v>
      </c>
      <c r="AR2186" s="22">
        <f t="shared" si="494"/>
        <v>1.9999999999999987</v>
      </c>
      <c r="AS2186" s="22">
        <f t="shared" si="495"/>
        <v>1.3156033421009128</v>
      </c>
      <c r="AT2186" s="22" t="str">
        <f t="shared" si="496"/>
        <v>DROP</v>
      </c>
      <c r="AU2186" s="22">
        <f t="shared" si="497"/>
        <v>1.5201251075100359</v>
      </c>
      <c r="AV2186" s="22">
        <f t="shared" si="498"/>
        <v>26448.470677902671</v>
      </c>
      <c r="AW2186" s="22">
        <f t="shared" si="499"/>
        <v>1.3156033421009128</v>
      </c>
      <c r="AX2186" s="22" t="str">
        <f t="shared" si="500"/>
        <v>DROP</v>
      </c>
    </row>
    <row r="2187" spans="1:50" x14ac:dyDescent="0.25">
      <c r="A2187" s="23" t="s">
        <v>18</v>
      </c>
      <c r="B2187" s="22" t="s">
        <v>2205</v>
      </c>
      <c r="C2187" s="34">
        <v>16933.660907831272</v>
      </c>
      <c r="D2187" s="32">
        <v>30.472883151892024</v>
      </c>
      <c r="E2187" s="32">
        <v>25.982081510667697</v>
      </c>
      <c r="F2187" s="22">
        <v>15</v>
      </c>
      <c r="H2187" s="27">
        <v>5472.4609559236305</v>
      </c>
      <c r="I2187" s="27">
        <v>26792.880070482766</v>
      </c>
      <c r="J2187" s="27">
        <v>43750.243029262805</v>
      </c>
      <c r="K2187" s="27">
        <v>76015.584055669198</v>
      </c>
      <c r="M2187" s="27">
        <v>18753.478260925753</v>
      </c>
      <c r="N2187" s="27">
        <v>660.41277540541967</v>
      </c>
      <c r="O2187" s="27">
        <v>0</v>
      </c>
      <c r="P2187" s="27">
        <v>120724.59320040126</v>
      </c>
      <c r="Q2187" s="27">
        <v>120724.59320040126</v>
      </c>
      <c r="R2187" s="27">
        <v>18753.478260925753</v>
      </c>
      <c r="S2187" s="22" t="s">
        <v>3385</v>
      </c>
      <c r="T2187" s="28">
        <v>75.932124773008297</v>
      </c>
      <c r="U2187" s="22">
        <v>3.9155254303948426</v>
      </c>
      <c r="V2187" s="22">
        <v>0.626235369390021</v>
      </c>
      <c r="W2187" s="22">
        <v>0.15534099361010248</v>
      </c>
      <c r="X2187" s="27">
        <v>56601.693019338025</v>
      </c>
      <c r="Y2187" s="27">
        <v>-45369.42192013748</v>
      </c>
      <c r="Z2187" s="23" t="s">
        <v>3429</v>
      </c>
      <c r="AA2187" s="23" t="s">
        <v>3429</v>
      </c>
      <c r="AB2187" s="23" t="s">
        <v>3429</v>
      </c>
      <c r="AC2187" s="23" t="s">
        <v>3429</v>
      </c>
      <c r="AD2187" s="23" t="s">
        <v>3429</v>
      </c>
      <c r="AE2187" s="23" t="s">
        <v>3429</v>
      </c>
      <c r="AH2187" s="38"/>
      <c r="AJ2187" s="43"/>
      <c r="AK2187" s="22">
        <f t="shared" si="487"/>
        <v>3.9155254303948426</v>
      </c>
      <c r="AL2187" s="22">
        <f t="shared" si="488"/>
        <v>56601.693019338025</v>
      </c>
      <c r="AM2187" s="28">
        <f t="shared" si="489"/>
        <v>75.932124773008297</v>
      </c>
      <c r="AN2187" s="22">
        <f t="shared" si="490"/>
        <v>117544.7903551287</v>
      </c>
      <c r="AO2187" s="22" t="str">
        <f t="shared" si="491"/>
        <v>KEEP</v>
      </c>
      <c r="AP2187" s="22">
        <f t="shared" si="492"/>
        <v>56601.693019338025</v>
      </c>
      <c r="AQ2187" s="22">
        <f t="shared" si="493"/>
        <v>1.0087640007206564</v>
      </c>
      <c r="AR2187" s="22">
        <f t="shared" si="494"/>
        <v>40.33136851638168</v>
      </c>
      <c r="AS2187" s="22">
        <f t="shared" si="495"/>
        <v>0.62419072438020284</v>
      </c>
      <c r="AT2187" s="22" t="str">
        <f t="shared" si="496"/>
        <v>DROP</v>
      </c>
      <c r="AU2187" s="22">
        <f t="shared" si="497"/>
        <v>0.626235369390021</v>
      </c>
      <c r="AV2187" s="22">
        <f t="shared" si="498"/>
        <v>117544.7903551287</v>
      </c>
      <c r="AW2187" s="22">
        <f t="shared" si="499"/>
        <v>1.1290016806252647</v>
      </c>
      <c r="AX2187" s="22" t="str">
        <f t="shared" si="500"/>
        <v>DROP</v>
      </c>
    </row>
    <row r="2188" spans="1:50" x14ac:dyDescent="0.25">
      <c r="A2188" s="23" t="s">
        <v>18</v>
      </c>
      <c r="B2188" s="22" t="s">
        <v>2206</v>
      </c>
      <c r="C2188" s="34">
        <v>176446.08229102567</v>
      </c>
      <c r="D2188" s="32">
        <v>317.52264779182769</v>
      </c>
      <c r="E2188" s="32">
        <v>270.72920127999345</v>
      </c>
      <c r="F2188" s="22">
        <v>15</v>
      </c>
      <c r="H2188" s="27">
        <v>57022.18211519577</v>
      </c>
      <c r="I2188" s="27">
        <v>279177.59470095858</v>
      </c>
      <c r="J2188" s="27">
        <v>455870.64863355277</v>
      </c>
      <c r="K2188" s="27">
        <v>792070.42544970708</v>
      </c>
      <c r="M2188" s="27">
        <v>195408.29277737398</v>
      </c>
      <c r="N2188" s="27">
        <v>6881.3972093500015</v>
      </c>
      <c r="O2188" s="27">
        <v>0</v>
      </c>
      <c r="P2188" s="27">
        <v>1257931.2661526955</v>
      </c>
      <c r="Q2188" s="27">
        <v>1257931.2661526955</v>
      </c>
      <c r="R2188" s="27">
        <v>195408.29277737398</v>
      </c>
      <c r="S2188" s="22" t="s">
        <v>3385</v>
      </c>
      <c r="T2188" s="28">
        <v>75.932124773008269</v>
      </c>
      <c r="U2188" s="22">
        <v>3.9155254303948448</v>
      </c>
      <c r="V2188" s="22">
        <v>0.62623536939002111</v>
      </c>
      <c r="W2188" s="22">
        <v>0.15534099361010248</v>
      </c>
      <c r="X2188" s="27">
        <v>589780.73546298314</v>
      </c>
      <c r="Y2188" s="27">
        <v>-472742.23791233846</v>
      </c>
      <c r="Z2188" s="23" t="s">
        <v>3429</v>
      </c>
      <c r="AA2188" s="23" t="s">
        <v>3429</v>
      </c>
      <c r="AB2188" s="23" t="s">
        <v>3429</v>
      </c>
      <c r="AC2188" s="23" t="s">
        <v>3429</v>
      </c>
      <c r="AD2188" s="23" t="s">
        <v>3429</v>
      </c>
      <c r="AE2188" s="23" t="s">
        <v>3429</v>
      </c>
      <c r="AH2188" s="38"/>
      <c r="AJ2188" s="43"/>
      <c r="AK2188" s="22">
        <f t="shared" si="487"/>
        <v>3.9155254303948448</v>
      </c>
      <c r="AL2188" s="22">
        <f t="shared" si="488"/>
        <v>589780.73546298314</v>
      </c>
      <c r="AM2188" s="28">
        <f t="shared" si="489"/>
        <v>75.932124773008269</v>
      </c>
      <c r="AN2188" s="22">
        <f t="shared" si="490"/>
        <v>1224798.2208200868</v>
      </c>
      <c r="AO2188" s="22" t="str">
        <f t="shared" si="491"/>
        <v>KEEP</v>
      </c>
      <c r="AP2188" s="22">
        <f t="shared" si="492"/>
        <v>589780.73546298314</v>
      </c>
      <c r="AQ2188" s="22">
        <f t="shared" si="493"/>
        <v>1.0087640007206564</v>
      </c>
      <c r="AR2188" s="22">
        <f t="shared" si="494"/>
        <v>40.331368516381652</v>
      </c>
      <c r="AS2188" s="22">
        <f t="shared" si="495"/>
        <v>0.62419072438020307</v>
      </c>
      <c r="AT2188" s="22" t="str">
        <f t="shared" si="496"/>
        <v>DROP</v>
      </c>
      <c r="AU2188" s="22">
        <f t="shared" si="497"/>
        <v>0.62623536939002111</v>
      </c>
      <c r="AV2188" s="22">
        <f t="shared" si="498"/>
        <v>1224798.2208200868</v>
      </c>
      <c r="AW2188" s="22">
        <f t="shared" si="499"/>
        <v>1.129001680625265</v>
      </c>
      <c r="AX2188" s="22" t="str">
        <f t="shared" si="500"/>
        <v>DROP</v>
      </c>
    </row>
    <row r="2189" spans="1:50" x14ac:dyDescent="0.25">
      <c r="A2189" s="23" t="s">
        <v>18</v>
      </c>
      <c r="B2189" s="22" t="s">
        <v>2207</v>
      </c>
      <c r="C2189" s="34">
        <v>19575.492333358095</v>
      </c>
      <c r="D2189" s="32">
        <v>35.226977424551322</v>
      </c>
      <c r="E2189" s="32">
        <v>30.035562905452064</v>
      </c>
      <c r="F2189" s="22">
        <v>15</v>
      </c>
      <c r="H2189" s="27">
        <v>6326.2231404280792</v>
      </c>
      <c r="I2189" s="27">
        <v>30972.854674665272</v>
      </c>
      <c r="J2189" s="27">
        <v>50575.746831319586</v>
      </c>
      <c r="K2189" s="27">
        <v>87874.824646412933</v>
      </c>
      <c r="M2189" s="27">
        <v>21679.220572485534</v>
      </c>
      <c r="N2189" s="27">
        <v>763.44420100096568</v>
      </c>
      <c r="O2189" s="27">
        <v>0</v>
      </c>
      <c r="P2189" s="27">
        <v>123781.71724442154</v>
      </c>
      <c r="Q2189" s="27">
        <v>123781.71724442154</v>
      </c>
      <c r="R2189" s="27">
        <v>21679.220572485534</v>
      </c>
      <c r="S2189" s="22" t="s">
        <v>3385</v>
      </c>
      <c r="T2189" s="28">
        <v>67.347963955392473</v>
      </c>
      <c r="U2189" s="22">
        <v>3.9155254303948439</v>
      </c>
      <c r="V2189" s="22">
        <v>0.70556594593135558</v>
      </c>
      <c r="W2189" s="22">
        <v>0.17514073204912295</v>
      </c>
      <c r="X2189" s="27">
        <v>65432.159872926437</v>
      </c>
      <c r="Y2189" s="27">
        <v>-36670.336799009572</v>
      </c>
      <c r="Z2189" s="23" t="s">
        <v>3429</v>
      </c>
      <c r="AA2189" s="23" t="s">
        <v>3429</v>
      </c>
      <c r="AB2189" s="23" t="s">
        <v>3429</v>
      </c>
      <c r="AC2189" s="23" t="s">
        <v>3429</v>
      </c>
      <c r="AD2189" s="23" t="s">
        <v>3429</v>
      </c>
      <c r="AE2189" s="23" t="s">
        <v>3429</v>
      </c>
      <c r="AH2189" s="38"/>
      <c r="AJ2189" s="43"/>
      <c r="AK2189" s="22">
        <f t="shared" si="487"/>
        <v>3.9155254303948439</v>
      </c>
      <c r="AL2189" s="22">
        <f t="shared" si="488"/>
        <v>65432.159872926437</v>
      </c>
      <c r="AM2189" s="28">
        <f t="shared" si="489"/>
        <v>67.347963955392473</v>
      </c>
      <c r="AN2189" s="22">
        <f t="shared" si="490"/>
        <v>120105.83129406355</v>
      </c>
      <c r="AO2189" s="22" t="str">
        <f t="shared" si="491"/>
        <v>KEEP</v>
      </c>
      <c r="AP2189" s="22">
        <f t="shared" si="492"/>
        <v>65432.159872926437</v>
      </c>
      <c r="AQ2189" s="22">
        <f t="shared" si="493"/>
        <v>1.0087640007206564</v>
      </c>
      <c r="AR2189" s="22">
        <f t="shared" si="494"/>
        <v>31.747207698765852</v>
      </c>
      <c r="AS2189" s="22">
        <f t="shared" si="495"/>
        <v>0.70374997523584448</v>
      </c>
      <c r="AT2189" s="22" t="str">
        <f t="shared" si="496"/>
        <v>DROP</v>
      </c>
      <c r="AU2189" s="22">
        <f t="shared" si="497"/>
        <v>0.70556594593135558</v>
      </c>
      <c r="AV2189" s="22">
        <f t="shared" si="498"/>
        <v>120105.83129406355</v>
      </c>
      <c r="AW2189" s="22">
        <f t="shared" si="499"/>
        <v>1.1454442144034718</v>
      </c>
      <c r="AX2189" s="22" t="str">
        <f t="shared" si="500"/>
        <v>DROP</v>
      </c>
    </row>
    <row r="2190" spans="1:50" x14ac:dyDescent="0.25">
      <c r="A2190" s="23" t="s">
        <v>18</v>
      </c>
      <c r="B2190" s="22" t="s">
        <v>2208</v>
      </c>
      <c r="C2190" s="34">
        <v>16058.244605306198</v>
      </c>
      <c r="D2190" s="32">
        <v>28.897532207916825</v>
      </c>
      <c r="E2190" s="32">
        <v>24.63889069966859</v>
      </c>
      <c r="F2190" s="22">
        <v>15</v>
      </c>
      <c r="H2190" s="27">
        <v>5189.5521648581416</v>
      </c>
      <c r="I2190" s="27">
        <v>25407.773557900327</v>
      </c>
      <c r="J2190" s="27">
        <v>41488.494893658062</v>
      </c>
      <c r="K2190" s="27">
        <v>72085.820616416531</v>
      </c>
      <c r="M2190" s="27">
        <v>17783.98320087813</v>
      </c>
      <c r="N2190" s="27">
        <v>626.2715396069417</v>
      </c>
      <c r="O2190" s="27">
        <v>0</v>
      </c>
      <c r="P2190" s="27">
        <v>202832.01206318167</v>
      </c>
      <c r="Q2190" s="27">
        <v>202832.01206318167</v>
      </c>
      <c r="R2190" s="27">
        <v>17783.98320087813</v>
      </c>
      <c r="S2190" s="22" t="s">
        <v>3385</v>
      </c>
      <c r="T2190" s="28">
        <v>134.52998407494056</v>
      </c>
      <c r="U2190" s="22">
        <v>3.9155254303948439</v>
      </c>
      <c r="V2190" s="22">
        <v>0.35430270687405191</v>
      </c>
      <c r="W2190" s="22">
        <v>8.7678384787399657E-2</v>
      </c>
      <c r="X2190" s="27">
        <v>53675.565875931454</v>
      </c>
      <c r="Y2190" s="27">
        <v>-131372.46298637206</v>
      </c>
      <c r="Z2190" s="23" t="s">
        <v>3429</v>
      </c>
      <c r="AA2190" s="23" t="s">
        <v>3429</v>
      </c>
      <c r="AB2190" s="23" t="s">
        <v>3429</v>
      </c>
      <c r="AC2190" s="23" t="s">
        <v>3429</v>
      </c>
      <c r="AD2190" s="23" t="s">
        <v>3429</v>
      </c>
      <c r="AE2190" s="23" t="s">
        <v>3429</v>
      </c>
      <c r="AH2190" s="38"/>
      <c r="AJ2190" s="43"/>
      <c r="AK2190" s="22">
        <f t="shared" si="487"/>
        <v>3.9155254303948439</v>
      </c>
      <c r="AL2190" s="22">
        <f t="shared" si="488"/>
        <v>53675.565875931461</v>
      </c>
      <c r="AM2190" s="28">
        <f t="shared" si="489"/>
        <v>134.52998407494056</v>
      </c>
      <c r="AN2190" s="22">
        <f t="shared" si="490"/>
        <v>199816.59489119728</v>
      </c>
      <c r="AO2190" s="22" t="str">
        <f t="shared" si="491"/>
        <v>KEEP</v>
      </c>
      <c r="AP2190" s="22">
        <f t="shared" si="492"/>
        <v>53675.565875931461</v>
      </c>
      <c r="AQ2190" s="22">
        <f t="shared" si="493"/>
        <v>1.0087640007206564</v>
      </c>
      <c r="AR2190" s="22">
        <f t="shared" si="494"/>
        <v>98.929227818313919</v>
      </c>
      <c r="AS2190" s="22">
        <f t="shared" si="495"/>
        <v>0.35230902829357191</v>
      </c>
      <c r="AT2190" s="22" t="str">
        <f t="shared" si="496"/>
        <v>DROP</v>
      </c>
      <c r="AU2190" s="22">
        <f t="shared" si="497"/>
        <v>0.35430270687405191</v>
      </c>
      <c r="AV2190" s="22">
        <f t="shared" si="498"/>
        <v>199816.59489119728</v>
      </c>
      <c r="AW2190" s="22">
        <f t="shared" si="499"/>
        <v>1.0728118105158537</v>
      </c>
      <c r="AX2190" s="22" t="str">
        <f t="shared" si="500"/>
        <v>DROP</v>
      </c>
    </row>
    <row r="2191" spans="1:50" x14ac:dyDescent="0.25">
      <c r="A2191" s="23" t="s">
        <v>18</v>
      </c>
      <c r="B2191" s="22" t="s">
        <v>2209</v>
      </c>
      <c r="C2191" s="34">
        <v>186626.55857221704</v>
      </c>
      <c r="D2191" s="32">
        <v>335.84287197937368</v>
      </c>
      <c r="E2191" s="32">
        <v>286.34956630295233</v>
      </c>
      <c r="F2191" s="22">
        <v>15</v>
      </c>
      <c r="H2191" s="27">
        <v>60312.21250288123</v>
      </c>
      <c r="I2191" s="27">
        <v>295285.40987140464</v>
      </c>
      <c r="J2191" s="27">
        <v>482173.18970131373</v>
      </c>
      <c r="K2191" s="27">
        <v>837770.81207559956</v>
      </c>
      <c r="M2191" s="27">
        <v>206682.83888198502</v>
      </c>
      <c r="N2191" s="27">
        <v>7278.4357843164644</v>
      </c>
      <c r="O2191" s="27">
        <v>0</v>
      </c>
      <c r="P2191" s="27">
        <v>1731577.3663591626</v>
      </c>
      <c r="Q2191" s="27">
        <v>1731577.3663591626</v>
      </c>
      <c r="R2191" s="27">
        <v>206682.83888198502</v>
      </c>
      <c r="S2191" s="22" t="s">
        <v>3385</v>
      </c>
      <c r="T2191" s="28">
        <v>98.820970284070498</v>
      </c>
      <c r="U2191" s="22">
        <v>3.9155254303948439</v>
      </c>
      <c r="V2191" s="22">
        <v>0.48179429889636827</v>
      </c>
      <c r="W2191" s="22">
        <v>0.11936101897460065</v>
      </c>
      <c r="X2191" s="27">
        <v>623809.53740929812</v>
      </c>
      <c r="Y2191" s="27">
        <v>-901084.99006787944</v>
      </c>
      <c r="Z2191" s="23" t="s">
        <v>3429</v>
      </c>
      <c r="AA2191" s="23" t="s">
        <v>3429</v>
      </c>
      <c r="AB2191" s="23" t="s">
        <v>3429</v>
      </c>
      <c r="AC2191" s="23" t="s">
        <v>3429</v>
      </c>
      <c r="AD2191" s="23" t="s">
        <v>3429</v>
      </c>
      <c r="AE2191" s="23" t="s">
        <v>3429</v>
      </c>
      <c r="AH2191" s="38"/>
      <c r="AJ2191" s="43"/>
      <c r="AK2191" s="22">
        <f t="shared" si="487"/>
        <v>3.9155254303948439</v>
      </c>
      <c r="AL2191" s="22">
        <f t="shared" si="488"/>
        <v>623809.53740929801</v>
      </c>
      <c r="AM2191" s="28">
        <f t="shared" si="489"/>
        <v>98.820970284070498</v>
      </c>
      <c r="AN2191" s="22">
        <f t="shared" si="490"/>
        <v>1696532.6311904716</v>
      </c>
      <c r="AO2191" s="22" t="str">
        <f t="shared" si="491"/>
        <v>KEEP</v>
      </c>
      <c r="AP2191" s="22">
        <f t="shared" si="492"/>
        <v>623809.53740929801</v>
      </c>
      <c r="AQ2191" s="22">
        <f t="shared" si="493"/>
        <v>1.0087640007206564</v>
      </c>
      <c r="AR2191" s="22">
        <f t="shared" si="494"/>
        <v>63.220214027443866</v>
      </c>
      <c r="AS2191" s="22">
        <f t="shared" si="495"/>
        <v>0.47961609595157001</v>
      </c>
      <c r="AT2191" s="22" t="str">
        <f t="shared" si="496"/>
        <v>DROP</v>
      </c>
      <c r="AU2191" s="22">
        <f t="shared" si="497"/>
        <v>0.48179429889636827</v>
      </c>
      <c r="AV2191" s="22">
        <f t="shared" si="498"/>
        <v>1696532.6311904716</v>
      </c>
      <c r="AW2191" s="22">
        <f t="shared" si="499"/>
        <v>1.0991223996385344</v>
      </c>
      <c r="AX2191" s="22" t="str">
        <f t="shared" si="500"/>
        <v>DROP</v>
      </c>
    </row>
    <row r="2192" spans="1:50" x14ac:dyDescent="0.25">
      <c r="A2192" s="23" t="s">
        <v>18</v>
      </c>
      <c r="B2192" s="22" t="s">
        <v>2210</v>
      </c>
      <c r="C2192" s="34">
        <v>8593.5068971738292</v>
      </c>
      <c r="D2192" s="32">
        <v>15.464401523562477</v>
      </c>
      <c r="E2192" s="32">
        <v>13.185406149334016</v>
      </c>
      <c r="F2192" s="22">
        <v>15</v>
      </c>
      <c r="H2192" s="27">
        <v>2777.1685771442048</v>
      </c>
      <c r="I2192" s="27">
        <v>13596.870808624975</v>
      </c>
      <c r="J2192" s="27">
        <v>22202.40604033403</v>
      </c>
      <c r="K2192" s="27">
        <v>38576.445426103208</v>
      </c>
      <c r="M2192" s="27">
        <v>9517.0291680244118</v>
      </c>
      <c r="N2192" s="27">
        <v>335.14676898977933</v>
      </c>
      <c r="O2192" s="27">
        <v>0</v>
      </c>
      <c r="P2192" s="27">
        <v>96390.196534745352</v>
      </c>
      <c r="Q2192" s="27">
        <v>96390.196534745352</v>
      </c>
      <c r="R2192" s="27">
        <v>9517.0291680244118</v>
      </c>
      <c r="S2192" s="22" t="s">
        <v>3385</v>
      </c>
      <c r="T2192" s="28">
        <v>119.46566277918026</v>
      </c>
      <c r="U2192" s="22">
        <v>3.915525430394843</v>
      </c>
      <c r="V2192" s="22">
        <v>0.3988245904174893</v>
      </c>
      <c r="W2192" s="22">
        <v>9.8734409827599526E-2</v>
      </c>
      <c r="X2192" s="27">
        <v>28724.269489089016</v>
      </c>
      <c r="Y2192" s="27">
        <v>-58148.897877631927</v>
      </c>
      <c r="Z2192" s="23" t="s">
        <v>3429</v>
      </c>
      <c r="AA2192" s="23" t="s">
        <v>3429</v>
      </c>
      <c r="AB2192" s="23" t="s">
        <v>3429</v>
      </c>
      <c r="AC2192" s="23" t="s">
        <v>3429</v>
      </c>
      <c r="AD2192" s="23" t="s">
        <v>3429</v>
      </c>
      <c r="AE2192" s="23" t="s">
        <v>3429</v>
      </c>
      <c r="AH2192" s="38"/>
      <c r="AJ2192" s="43"/>
      <c r="AK2192" s="22">
        <f t="shared" si="487"/>
        <v>3.915525430394843</v>
      </c>
      <c r="AL2192" s="22">
        <f t="shared" si="488"/>
        <v>28724.269489089016</v>
      </c>
      <c r="AM2192" s="28">
        <f t="shared" si="489"/>
        <v>119.46566277918026</v>
      </c>
      <c r="AN2192" s="22">
        <f t="shared" si="490"/>
        <v>94776.507809594055</v>
      </c>
      <c r="AO2192" s="22" t="str">
        <f t="shared" si="491"/>
        <v>KEEP</v>
      </c>
      <c r="AP2192" s="22">
        <f t="shared" si="492"/>
        <v>28724.269489089016</v>
      </c>
      <c r="AQ2192" s="22">
        <f t="shared" si="493"/>
        <v>1.0087640007206566</v>
      </c>
      <c r="AR2192" s="22">
        <f t="shared" si="494"/>
        <v>83.864906522553639</v>
      </c>
      <c r="AS2192" s="22">
        <f t="shared" si="495"/>
        <v>0.39673431564514705</v>
      </c>
      <c r="AT2192" s="22" t="str">
        <f t="shared" si="496"/>
        <v>DROP</v>
      </c>
      <c r="AU2192" s="22">
        <f t="shared" si="497"/>
        <v>0.3988245904174893</v>
      </c>
      <c r="AV2192" s="22">
        <f t="shared" si="498"/>
        <v>94776.507809594055</v>
      </c>
      <c r="AW2192" s="22">
        <f t="shared" si="499"/>
        <v>1.0819931977213495</v>
      </c>
      <c r="AX2192" s="22" t="str">
        <f t="shared" si="500"/>
        <v>DROP</v>
      </c>
    </row>
    <row r="2193" spans="1:50" x14ac:dyDescent="0.25">
      <c r="A2193" s="23" t="s">
        <v>18</v>
      </c>
      <c r="B2193" s="22" t="s">
        <v>2211</v>
      </c>
      <c r="C2193" s="34">
        <v>11090.696201478768</v>
      </c>
      <c r="D2193" s="32">
        <v>19.958205804422189</v>
      </c>
      <c r="E2193" s="32">
        <v>17.016956598180702</v>
      </c>
      <c r="F2193" s="22">
        <v>15</v>
      </c>
      <c r="H2193" s="27">
        <v>3584.1866839635572</v>
      </c>
      <c r="I2193" s="27">
        <v>17547.988875043342</v>
      </c>
      <c r="J2193" s="27">
        <v>28654.208727778361</v>
      </c>
      <c r="K2193" s="27">
        <v>49786.384286785265</v>
      </c>
      <c r="M2193" s="27">
        <v>12282.585038464755</v>
      </c>
      <c r="N2193" s="27">
        <v>432.53715185767192</v>
      </c>
      <c r="O2193" s="27">
        <v>0</v>
      </c>
      <c r="P2193" s="27">
        <v>30478.736033402063</v>
      </c>
      <c r="Q2193" s="27">
        <v>30478.736033402063</v>
      </c>
      <c r="R2193" s="27">
        <v>12282.585038464755</v>
      </c>
      <c r="S2193" s="22" t="s">
        <v>3385</v>
      </c>
      <c r="T2193" s="28">
        <v>29.269735940248498</v>
      </c>
      <c r="U2193" s="22">
        <v>3.9155254303948452</v>
      </c>
      <c r="V2193" s="22">
        <v>1.6106222473724008</v>
      </c>
      <c r="W2193" s="22">
        <v>0.40298866150499491</v>
      </c>
      <c r="X2193" s="27">
        <v>37071.262096462837</v>
      </c>
      <c r="Y2193" s="27">
        <v>18875.11110152553</v>
      </c>
      <c r="Z2193" s="23" t="s">
        <v>3429</v>
      </c>
      <c r="AA2193" s="23" t="s">
        <v>3429</v>
      </c>
      <c r="AB2193" s="23" t="s">
        <v>3429</v>
      </c>
      <c r="AC2193" s="23" t="s">
        <v>3429</v>
      </c>
      <c r="AD2193" s="23" t="s">
        <v>3429</v>
      </c>
      <c r="AE2193" s="23" t="s">
        <v>3429</v>
      </c>
      <c r="AH2193" s="38"/>
      <c r="AJ2193" s="43"/>
      <c r="AK2193" s="22">
        <f t="shared" si="487"/>
        <v>3.9155254303948452</v>
      </c>
      <c r="AL2193" s="22">
        <f t="shared" si="488"/>
        <v>37071.262096462837</v>
      </c>
      <c r="AM2193" s="28">
        <f t="shared" si="489"/>
        <v>29.269735940248498</v>
      </c>
      <c r="AN2193" s="22">
        <f t="shared" si="490"/>
        <v>28396.125100688379</v>
      </c>
      <c r="AO2193" s="22" t="str">
        <f t="shared" si="491"/>
        <v>KEEP</v>
      </c>
      <c r="AP2193" s="22">
        <f t="shared" si="492"/>
        <v>28396.125100688379</v>
      </c>
      <c r="AQ2193" s="22">
        <f t="shared" si="493"/>
        <v>1.2238928942554161</v>
      </c>
      <c r="AR2193" s="22">
        <f t="shared" si="494"/>
        <v>2.0000000000000009</v>
      </c>
      <c r="AS2193" s="22">
        <f t="shared" si="495"/>
        <v>1.3346586976104513</v>
      </c>
      <c r="AT2193" s="22" t="str">
        <f t="shared" si="496"/>
        <v>DROP</v>
      </c>
      <c r="AU2193" s="22">
        <f t="shared" si="497"/>
        <v>1.6106222473724008</v>
      </c>
      <c r="AV2193" s="22">
        <f t="shared" si="498"/>
        <v>28396.125100688379</v>
      </c>
      <c r="AW2193" s="22">
        <f t="shared" si="499"/>
        <v>1.3346586976104513</v>
      </c>
      <c r="AX2193" s="22" t="str">
        <f t="shared" si="500"/>
        <v>DROP</v>
      </c>
    </row>
    <row r="2194" spans="1:50" x14ac:dyDescent="0.25">
      <c r="A2194" s="23" t="s">
        <v>18</v>
      </c>
      <c r="B2194" s="22" t="s">
        <v>2212</v>
      </c>
      <c r="C2194" s="34">
        <v>5546.3249850848279</v>
      </c>
      <c r="D2194" s="32">
        <v>9.9808608494543787</v>
      </c>
      <c r="E2194" s="32">
        <v>8.5099771769070234</v>
      </c>
      <c r="F2194" s="22">
        <v>15</v>
      </c>
      <c r="H2194" s="27">
        <v>1792.409042258759</v>
      </c>
      <c r="I2194" s="27">
        <v>8775.540089418957</v>
      </c>
      <c r="J2194" s="27">
        <v>14329.628267477266</v>
      </c>
      <c r="K2194" s="27">
        <v>24897.577399154983</v>
      </c>
      <c r="M2194" s="27">
        <v>6142.3743868471502</v>
      </c>
      <c r="N2194" s="27">
        <v>216.30667441830829</v>
      </c>
      <c r="O2194" s="27">
        <v>0</v>
      </c>
      <c r="P2194" s="27">
        <v>68663.075742926754</v>
      </c>
      <c r="Q2194" s="27">
        <v>68663.075742926754</v>
      </c>
      <c r="R2194" s="27">
        <v>6142.3743868471502</v>
      </c>
      <c r="S2194" s="22" t="s">
        <v>3385</v>
      </c>
      <c r="T2194" s="28">
        <v>131.85560665541246</v>
      </c>
      <c r="U2194" s="22">
        <v>3.9155254303948452</v>
      </c>
      <c r="V2194" s="22">
        <v>0.361466327446126</v>
      </c>
      <c r="W2194" s="22">
        <v>8.9456732317731921E-2</v>
      </c>
      <c r="X2194" s="27">
        <v>18538.896337889524</v>
      </c>
      <c r="Y2194" s="27">
        <v>-43981.805018190076</v>
      </c>
      <c r="Z2194" s="23" t="s">
        <v>3429</v>
      </c>
      <c r="AA2194" s="23" t="s">
        <v>3429</v>
      </c>
      <c r="AB2194" s="23" t="s">
        <v>3429</v>
      </c>
      <c r="AC2194" s="23" t="s">
        <v>3429</v>
      </c>
      <c r="AD2194" s="23" t="s">
        <v>3429</v>
      </c>
      <c r="AE2194" s="23" t="s">
        <v>3429</v>
      </c>
      <c r="AH2194" s="38"/>
      <c r="AJ2194" s="43"/>
      <c r="AK2194" s="22">
        <f t="shared" si="487"/>
        <v>3.9155254303948452</v>
      </c>
      <c r="AL2194" s="22">
        <f t="shared" si="488"/>
        <v>18538.896337889524</v>
      </c>
      <c r="AM2194" s="28">
        <f t="shared" si="489"/>
        <v>131.85560665541246</v>
      </c>
      <c r="AN2194" s="22">
        <f t="shared" si="490"/>
        <v>67621.586837227529</v>
      </c>
      <c r="AO2194" s="22" t="str">
        <f t="shared" si="491"/>
        <v>KEEP</v>
      </c>
      <c r="AP2194" s="22">
        <f t="shared" si="492"/>
        <v>18538.896337889524</v>
      </c>
      <c r="AQ2194" s="22">
        <f t="shared" si="493"/>
        <v>1.0087640007206564</v>
      </c>
      <c r="AR2194" s="22">
        <f t="shared" si="494"/>
        <v>96.254850398785834</v>
      </c>
      <c r="AS2194" s="22">
        <f t="shared" si="495"/>
        <v>0.35945477911800633</v>
      </c>
      <c r="AT2194" s="22" t="str">
        <f t="shared" si="496"/>
        <v>DROP</v>
      </c>
      <c r="AU2194" s="22">
        <f t="shared" si="497"/>
        <v>0.361466327446126</v>
      </c>
      <c r="AV2194" s="22">
        <f t="shared" si="498"/>
        <v>67621.586837227529</v>
      </c>
      <c r="AW2194" s="22">
        <f t="shared" si="499"/>
        <v>1.0742886249407986</v>
      </c>
      <c r="AX2194" s="22" t="str">
        <f t="shared" si="500"/>
        <v>DROP</v>
      </c>
    </row>
    <row r="2195" spans="1:50" x14ac:dyDescent="0.25">
      <c r="A2195" s="23" t="s">
        <v>18</v>
      </c>
      <c r="B2195" s="22" t="s">
        <v>2213</v>
      </c>
      <c r="C2195" s="34">
        <v>17006.87973729811</v>
      </c>
      <c r="D2195" s="32">
        <v>30.604643723159246</v>
      </c>
      <c r="E2195" s="32">
        <v>26.094424470980744</v>
      </c>
      <c r="F2195" s="22">
        <v>15</v>
      </c>
      <c r="H2195" s="27">
        <v>5496.1231272448013</v>
      </c>
      <c r="I2195" s="27">
        <v>26908.728812670521</v>
      </c>
      <c r="J2195" s="27">
        <v>43939.413085337983</v>
      </c>
      <c r="K2195" s="27">
        <v>76344.265025253306</v>
      </c>
      <c r="M2195" s="27">
        <v>18834.565731270792</v>
      </c>
      <c r="N2195" s="27">
        <v>663.26830975462633</v>
      </c>
      <c r="O2195" s="27">
        <v>0</v>
      </c>
      <c r="P2195" s="27">
        <v>312367.32915480778</v>
      </c>
      <c r="Q2195" s="27">
        <v>312367.32915480778</v>
      </c>
      <c r="R2195" s="27">
        <v>18834.565731270792</v>
      </c>
      <c r="S2195" s="22" t="s">
        <v>3385</v>
      </c>
      <c r="T2195" s="28">
        <v>195.6237701335933</v>
      </c>
      <c r="U2195" s="22">
        <v>3.9155254303948452</v>
      </c>
      <c r="V2195" s="22">
        <v>0.24388754851319638</v>
      </c>
      <c r="W2195" s="22">
        <v>6.0296208896854477E-2</v>
      </c>
      <c r="X2195" s="27">
        <v>56846.430984227889</v>
      </c>
      <c r="Y2195" s="27">
        <v>-236686.3324393091</v>
      </c>
      <c r="Z2195" s="23" t="s">
        <v>3429</v>
      </c>
      <c r="AA2195" s="23" t="s">
        <v>3429</v>
      </c>
      <c r="AB2195" s="23" t="s">
        <v>3429</v>
      </c>
      <c r="AC2195" s="23" t="s">
        <v>3429</v>
      </c>
      <c r="AD2195" s="23" t="s">
        <v>3429</v>
      </c>
      <c r="AE2195" s="23" t="s">
        <v>3429</v>
      </c>
      <c r="AH2195" s="38"/>
      <c r="AJ2195" s="43"/>
      <c r="AK2195" s="22">
        <f t="shared" si="487"/>
        <v>3.9155254303948452</v>
      </c>
      <c r="AL2195" s="22">
        <f t="shared" si="488"/>
        <v>56846.430984227889</v>
      </c>
      <c r="AM2195" s="28">
        <f t="shared" si="489"/>
        <v>195.6237701335933</v>
      </c>
      <c r="AN2195" s="22">
        <f t="shared" si="490"/>
        <v>309173.77727773797</v>
      </c>
      <c r="AO2195" s="22" t="str">
        <f t="shared" si="491"/>
        <v>KEEP</v>
      </c>
      <c r="AP2195" s="22">
        <f t="shared" si="492"/>
        <v>56846.430984227889</v>
      </c>
      <c r="AQ2195" s="22">
        <f t="shared" si="493"/>
        <v>1.0087640007206564</v>
      </c>
      <c r="AR2195" s="22">
        <f t="shared" si="494"/>
        <v>160.02301387696667</v>
      </c>
      <c r="AS2195" s="22">
        <f t="shared" si="495"/>
        <v>0.24228204953531338</v>
      </c>
      <c r="AT2195" s="22" t="str">
        <f t="shared" si="496"/>
        <v>DROP</v>
      </c>
      <c r="AU2195" s="22">
        <f t="shared" si="497"/>
        <v>0.24388754851319638</v>
      </c>
      <c r="AV2195" s="22">
        <f t="shared" si="498"/>
        <v>309173.77727773797</v>
      </c>
      <c r="AW2195" s="22">
        <f t="shared" si="499"/>
        <v>1.05007250244935</v>
      </c>
      <c r="AX2195" s="22" t="str">
        <f t="shared" si="500"/>
        <v>DROP</v>
      </c>
    </row>
    <row r="2196" spans="1:50" x14ac:dyDescent="0.25">
      <c r="A2196" s="23" t="s">
        <v>18</v>
      </c>
      <c r="B2196" s="22" t="s">
        <v>2214</v>
      </c>
      <c r="C2196" s="34">
        <v>1639.1488385127207</v>
      </c>
      <c r="D2196" s="32">
        <v>2.9497219352879323</v>
      </c>
      <c r="E2196" s="32">
        <v>2.515020169717582</v>
      </c>
      <c r="F2196" s="22">
        <v>15</v>
      </c>
      <c r="H2196" s="27">
        <v>529.72467492602357</v>
      </c>
      <c r="I2196" s="27">
        <v>2593.5040560326811</v>
      </c>
      <c r="J2196" s="27">
        <v>4234.9472117337818</v>
      </c>
      <c r="K2196" s="27">
        <v>7358.1759426924864</v>
      </c>
      <c r="M2196" s="27">
        <v>1815.3039839869396</v>
      </c>
      <c r="N2196" s="27">
        <v>63.926804701996105</v>
      </c>
      <c r="O2196" s="27">
        <v>0</v>
      </c>
      <c r="P2196" s="27">
        <v>96383.954734345723</v>
      </c>
      <c r="Q2196" s="27">
        <v>96383.954734345723</v>
      </c>
      <c r="R2196" s="27">
        <v>1815.3039839869396</v>
      </c>
      <c r="S2196" s="22" t="s">
        <v>3385</v>
      </c>
      <c r="T2196" s="28">
        <v>626.27779309669495</v>
      </c>
      <c r="U2196" s="22">
        <v>3.9155254303948435</v>
      </c>
      <c r="V2196" s="22">
        <v>7.6291732128024689E-2</v>
      </c>
      <c r="W2196" s="22">
        <v>1.8834089024364023E-2</v>
      </c>
      <c r="X2196" s="27">
        <v>5478.9451540035507</v>
      </c>
      <c r="Y2196" s="27">
        <v>-89089.705596355241</v>
      </c>
      <c r="Z2196" s="23" t="s">
        <v>3429</v>
      </c>
      <c r="AA2196" s="23" t="s">
        <v>3429</v>
      </c>
      <c r="AB2196" s="23" t="s">
        <v>3429</v>
      </c>
      <c r="AC2196" s="23" t="s">
        <v>3429</v>
      </c>
      <c r="AD2196" s="23" t="s">
        <v>3429</v>
      </c>
      <c r="AE2196" s="23" t="s">
        <v>3429</v>
      </c>
      <c r="AH2196" s="38"/>
      <c r="AJ2196" s="43"/>
      <c r="AK2196" s="22">
        <f t="shared" si="487"/>
        <v>3.9155254303948435</v>
      </c>
      <c r="AL2196" s="22">
        <f t="shared" si="488"/>
        <v>5478.9451540035507</v>
      </c>
      <c r="AM2196" s="28">
        <f t="shared" si="489"/>
        <v>626.27779309669495</v>
      </c>
      <c r="AN2196" s="22">
        <f t="shared" si="490"/>
        <v>96076.155365449798</v>
      </c>
      <c r="AO2196" s="22" t="str">
        <f t="shared" si="491"/>
        <v>KEEP</v>
      </c>
      <c r="AP2196" s="22">
        <f t="shared" si="492"/>
        <v>5478.9451540035507</v>
      </c>
      <c r="AQ2196" s="22">
        <f t="shared" si="493"/>
        <v>1.0087640007206564</v>
      </c>
      <c r="AR2196" s="22">
        <f t="shared" si="494"/>
        <v>590.67703684006835</v>
      </c>
      <c r="AS2196" s="22">
        <f t="shared" si="495"/>
        <v>7.5679081213205684E-2</v>
      </c>
      <c r="AT2196" s="22" t="str">
        <f t="shared" si="496"/>
        <v>DROP</v>
      </c>
      <c r="AU2196" s="22">
        <f t="shared" si="497"/>
        <v>7.6291732128024689E-2</v>
      </c>
      <c r="AV2196" s="22">
        <f t="shared" si="498"/>
        <v>96076.155365449798</v>
      </c>
      <c r="AW2196" s="22">
        <f t="shared" si="499"/>
        <v>1.0156406179767785</v>
      </c>
      <c r="AX2196" s="22" t="str">
        <f t="shared" si="500"/>
        <v>DROP</v>
      </c>
    </row>
    <row r="2197" spans="1:50" x14ac:dyDescent="0.25">
      <c r="A2197" s="23" t="s">
        <v>18</v>
      </c>
      <c r="B2197" s="22" t="s">
        <v>2215</v>
      </c>
      <c r="C2197" s="34">
        <v>7397.8089420205843</v>
      </c>
      <c r="D2197" s="32">
        <v>13.312689364528371</v>
      </c>
      <c r="E2197" s="32">
        <v>11.350792718604282</v>
      </c>
      <c r="F2197" s="22">
        <v>15</v>
      </c>
      <c r="H2197" s="27">
        <v>2390.7541797927297</v>
      </c>
      <c r="I2197" s="27">
        <v>11705.006309429369</v>
      </c>
      <c r="J2197" s="27">
        <v>19113.169967149504</v>
      </c>
      <c r="K2197" s="27">
        <v>33208.9304563716</v>
      </c>
      <c r="M2197" s="27">
        <v>8192.8326029314103</v>
      </c>
      <c r="N2197" s="27">
        <v>288.51454873880277</v>
      </c>
      <c r="O2197" s="27">
        <v>0</v>
      </c>
      <c r="P2197" s="27">
        <v>115603.51976117225</v>
      </c>
      <c r="Q2197" s="27">
        <v>115603.51976117225</v>
      </c>
      <c r="R2197" s="27">
        <v>8192.8326029314103</v>
      </c>
      <c r="S2197" s="22" t="s">
        <v>3385</v>
      </c>
      <c r="T2197" s="28">
        <v>166.43651256623733</v>
      </c>
      <c r="U2197" s="22">
        <v>3.9155254303948444</v>
      </c>
      <c r="V2197" s="22">
        <v>0.28655058696757713</v>
      </c>
      <c r="W2197" s="22">
        <v>7.0870096514856609E-2</v>
      </c>
      <c r="X2197" s="27">
        <v>24727.583304701388</v>
      </c>
      <c r="Y2197" s="27">
        <v>-82683.103853539462</v>
      </c>
      <c r="Z2197" s="23" t="s">
        <v>3429</v>
      </c>
      <c r="AA2197" s="23" t="s">
        <v>3429</v>
      </c>
      <c r="AB2197" s="23" t="s">
        <v>3429</v>
      </c>
      <c r="AC2197" s="23" t="s">
        <v>3429</v>
      </c>
      <c r="AD2197" s="23" t="s">
        <v>3429</v>
      </c>
      <c r="AE2197" s="23" t="s">
        <v>3429</v>
      </c>
      <c r="AH2197" s="38"/>
      <c r="AJ2197" s="43"/>
      <c r="AK2197" s="22">
        <f t="shared" si="487"/>
        <v>3.9155254303948444</v>
      </c>
      <c r="AL2197" s="22">
        <f t="shared" si="488"/>
        <v>24727.583304701384</v>
      </c>
      <c r="AM2197" s="28">
        <f t="shared" si="489"/>
        <v>166.43651256623733</v>
      </c>
      <c r="AN2197" s="22">
        <f t="shared" si="490"/>
        <v>114214.35919803963</v>
      </c>
      <c r="AO2197" s="22" t="str">
        <f t="shared" si="491"/>
        <v>KEEP</v>
      </c>
      <c r="AP2197" s="22">
        <f t="shared" si="492"/>
        <v>24727.583304701384</v>
      </c>
      <c r="AQ2197" s="22">
        <f t="shared" si="493"/>
        <v>1.0087640007206566</v>
      </c>
      <c r="AR2197" s="22">
        <f t="shared" si="494"/>
        <v>130.8357563096107</v>
      </c>
      <c r="AS2197" s="22">
        <f t="shared" si="495"/>
        <v>0.28477001371276389</v>
      </c>
      <c r="AT2197" s="22" t="str">
        <f t="shared" si="496"/>
        <v>DROP</v>
      </c>
      <c r="AU2197" s="22">
        <f t="shared" si="497"/>
        <v>0.28655058696757713</v>
      </c>
      <c r="AV2197" s="22">
        <f t="shared" si="498"/>
        <v>114214.35919803963</v>
      </c>
      <c r="AW2197" s="22">
        <f t="shared" si="499"/>
        <v>1.0588535025045485</v>
      </c>
      <c r="AX2197" s="22" t="str">
        <f t="shared" si="500"/>
        <v>DROP</v>
      </c>
    </row>
    <row r="2198" spans="1:50" x14ac:dyDescent="0.25">
      <c r="A2198" s="23" t="s">
        <v>18</v>
      </c>
      <c r="B2198" s="22" t="s">
        <v>2216</v>
      </c>
      <c r="C2198" s="34">
        <v>24805.16074902541</v>
      </c>
      <c r="D2198" s="32">
        <v>44.638000558956357</v>
      </c>
      <c r="E2198" s="32">
        <v>38.059679591690511</v>
      </c>
      <c r="F2198" s="22">
        <v>15</v>
      </c>
      <c r="H2198" s="27">
        <v>8016.2980966314926</v>
      </c>
      <c r="I2198" s="27">
        <v>39247.372478701727</v>
      </c>
      <c r="J2198" s="27">
        <v>64087.253019688615</v>
      </c>
      <c r="K2198" s="27">
        <v>111350.92359502183</v>
      </c>
      <c r="M2198" s="27">
        <v>27470.908115945833</v>
      </c>
      <c r="N2198" s="27">
        <v>967.40126921199101</v>
      </c>
      <c r="O2198" s="27">
        <v>0</v>
      </c>
      <c r="P2198" s="27">
        <v>455599.25936535827</v>
      </c>
      <c r="Q2198" s="27">
        <v>455599.25936535827</v>
      </c>
      <c r="R2198" s="27">
        <v>27470.908115945833</v>
      </c>
      <c r="S2198" s="22" t="s">
        <v>3385</v>
      </c>
      <c r="T2198" s="28">
        <v>195.62377013359327</v>
      </c>
      <c r="U2198" s="22">
        <v>3.9155254303948444</v>
      </c>
      <c r="V2198" s="22">
        <v>0.24388754851319638</v>
      </c>
      <c r="W2198" s="22">
        <v>6.029620889685449E-2</v>
      </c>
      <c r="X2198" s="27">
        <v>82912.614209863998</v>
      </c>
      <c r="Y2198" s="27">
        <v>-345215.73703954846</v>
      </c>
      <c r="Z2198" s="23" t="s">
        <v>3429</v>
      </c>
      <c r="AA2198" s="23" t="s">
        <v>3429</v>
      </c>
      <c r="AB2198" s="23" t="s">
        <v>3429</v>
      </c>
      <c r="AC2198" s="23" t="s">
        <v>3429</v>
      </c>
      <c r="AD2198" s="23" t="s">
        <v>3429</v>
      </c>
      <c r="AE2198" s="23" t="s">
        <v>3429</v>
      </c>
      <c r="AH2198" s="38"/>
      <c r="AJ2198" s="43"/>
      <c r="AK2198" s="22">
        <f t="shared" si="487"/>
        <v>3.9155254303948444</v>
      </c>
      <c r="AL2198" s="22">
        <f t="shared" si="488"/>
        <v>82912.614209864012</v>
      </c>
      <c r="AM2198" s="28">
        <f t="shared" si="489"/>
        <v>195.62377013359327</v>
      </c>
      <c r="AN2198" s="22">
        <f t="shared" si="490"/>
        <v>450941.34627990628</v>
      </c>
      <c r="AO2198" s="22" t="str">
        <f t="shared" si="491"/>
        <v>KEEP</v>
      </c>
      <c r="AP2198" s="22">
        <f t="shared" si="492"/>
        <v>82912.614209864012</v>
      </c>
      <c r="AQ2198" s="22">
        <f t="shared" si="493"/>
        <v>1.0087640007206564</v>
      </c>
      <c r="AR2198" s="22">
        <f t="shared" si="494"/>
        <v>160.02301387696664</v>
      </c>
      <c r="AS2198" s="22">
        <f t="shared" si="495"/>
        <v>0.24228204953531343</v>
      </c>
      <c r="AT2198" s="22" t="str">
        <f t="shared" si="496"/>
        <v>DROP</v>
      </c>
      <c r="AU2198" s="22">
        <f t="shared" si="497"/>
        <v>0.24388754851319638</v>
      </c>
      <c r="AV2198" s="22">
        <f t="shared" si="498"/>
        <v>450941.34627990628</v>
      </c>
      <c r="AW2198" s="22">
        <f t="shared" si="499"/>
        <v>1.0500725024493498</v>
      </c>
      <c r="AX2198" s="22" t="str">
        <f t="shared" si="500"/>
        <v>DROP</v>
      </c>
    </row>
    <row r="2199" spans="1:50" x14ac:dyDescent="0.25">
      <c r="A2199" s="23" t="s">
        <v>18</v>
      </c>
      <c r="B2199" s="22" t="s">
        <v>2217</v>
      </c>
      <c r="C2199" s="34">
        <v>9701.2996318481237</v>
      </c>
      <c r="D2199" s="32">
        <v>17.457924291260802</v>
      </c>
      <c r="E2199" s="32">
        <v>14.885142626041301</v>
      </c>
      <c r="F2199" s="22">
        <v>15</v>
      </c>
      <c r="H2199" s="27">
        <v>3135.1745937260825</v>
      </c>
      <c r="I2199" s="27">
        <v>15349.649374620356</v>
      </c>
      <c r="J2199" s="27">
        <v>25064.527918872296</v>
      </c>
      <c r="K2199" s="27">
        <v>43549.351887218734</v>
      </c>
      <c r="M2199" s="27">
        <v>10743.873562771803</v>
      </c>
      <c r="N2199" s="27">
        <v>378.35068564207683</v>
      </c>
      <c r="O2199" s="27">
        <v>0</v>
      </c>
      <c r="P2199" s="27">
        <v>28270.180722771111</v>
      </c>
      <c r="Q2199" s="27">
        <v>28270.180722771111</v>
      </c>
      <c r="R2199" s="27">
        <v>10743.873562771803</v>
      </c>
      <c r="S2199" s="22" t="s">
        <v>3385</v>
      </c>
      <c r="T2199" s="28">
        <v>31.036970787316168</v>
      </c>
      <c r="U2199" s="22">
        <v>3.9155254303948444</v>
      </c>
      <c r="V2199" s="22">
        <v>1.5201251075100359</v>
      </c>
      <c r="W2199" s="22">
        <v>0.3800426204604278</v>
      </c>
      <c r="X2199" s="27">
        <v>32427.127638804854</v>
      </c>
      <c r="Y2199" s="27">
        <v>14900.820478805548</v>
      </c>
      <c r="Z2199" s="23" t="s">
        <v>3429</v>
      </c>
      <c r="AA2199" s="23" t="s">
        <v>3429</v>
      </c>
      <c r="AB2199" s="23" t="s">
        <v>3429</v>
      </c>
      <c r="AC2199" s="23" t="s">
        <v>3429</v>
      </c>
      <c r="AD2199" s="23" t="s">
        <v>3429</v>
      </c>
      <c r="AE2199" s="23" t="s">
        <v>3429</v>
      </c>
      <c r="AH2199" s="38"/>
      <c r="AJ2199" s="43"/>
      <c r="AK2199" s="22">
        <f t="shared" si="487"/>
        <v>3.9155254303948444</v>
      </c>
      <c r="AL2199" s="22">
        <f t="shared" si="488"/>
        <v>32427.127638804854</v>
      </c>
      <c r="AM2199" s="28">
        <f t="shared" si="489"/>
        <v>31.036970787316168</v>
      </c>
      <c r="AN2199" s="22">
        <f t="shared" si="490"/>
        <v>26448.470677902671</v>
      </c>
      <c r="AO2199" s="22" t="str">
        <f t="shared" si="491"/>
        <v>KEEP</v>
      </c>
      <c r="AP2199" s="22">
        <f t="shared" si="492"/>
        <v>26448.470677902671</v>
      </c>
      <c r="AQ2199" s="22">
        <f t="shared" si="493"/>
        <v>1.170922478169367</v>
      </c>
      <c r="AR2199" s="22">
        <f t="shared" si="494"/>
        <v>1.9999999999999987</v>
      </c>
      <c r="AS2199" s="22">
        <f t="shared" si="495"/>
        <v>1.3156033421009128</v>
      </c>
      <c r="AT2199" s="22" t="str">
        <f t="shared" si="496"/>
        <v>DROP</v>
      </c>
      <c r="AU2199" s="22">
        <f t="shared" si="497"/>
        <v>1.5201251075100359</v>
      </c>
      <c r="AV2199" s="22">
        <f t="shared" si="498"/>
        <v>26448.470677902671</v>
      </c>
      <c r="AW2199" s="22">
        <f t="shared" si="499"/>
        <v>1.3156033421009128</v>
      </c>
      <c r="AX2199" s="22" t="str">
        <f t="shared" si="500"/>
        <v>DROP</v>
      </c>
    </row>
    <row r="2200" spans="1:50" x14ac:dyDescent="0.25">
      <c r="A2200" s="23" t="s">
        <v>18</v>
      </c>
      <c r="B2200" s="22" t="s">
        <v>2218</v>
      </c>
      <c r="C2200" s="34">
        <v>16933.660907831272</v>
      </c>
      <c r="D2200" s="32">
        <v>30.472883151892024</v>
      </c>
      <c r="E2200" s="32">
        <v>25.982081510667697</v>
      </c>
      <c r="F2200" s="22">
        <v>15</v>
      </c>
      <c r="H2200" s="27">
        <v>5472.4609559236305</v>
      </c>
      <c r="I2200" s="27">
        <v>26792.880070482766</v>
      </c>
      <c r="J2200" s="27">
        <v>43750.243029262805</v>
      </c>
      <c r="K2200" s="27">
        <v>76015.584055669198</v>
      </c>
      <c r="M2200" s="27">
        <v>18753.478260925753</v>
      </c>
      <c r="N2200" s="27">
        <v>660.41277540541967</v>
      </c>
      <c r="O2200" s="27">
        <v>0</v>
      </c>
      <c r="P2200" s="27">
        <v>120724.59320040126</v>
      </c>
      <c r="Q2200" s="27">
        <v>120724.59320040126</v>
      </c>
      <c r="R2200" s="27">
        <v>18753.478260925753</v>
      </c>
      <c r="S2200" s="22" t="s">
        <v>3385</v>
      </c>
      <c r="T2200" s="28">
        <v>75.932124773008297</v>
      </c>
      <c r="U2200" s="22">
        <v>3.9155254303948426</v>
      </c>
      <c r="V2200" s="22">
        <v>0.626235369390021</v>
      </c>
      <c r="W2200" s="22">
        <v>0.15534099361010248</v>
      </c>
      <c r="X2200" s="27">
        <v>56601.693019338025</v>
      </c>
      <c r="Y2200" s="27">
        <v>-45369.42192013748</v>
      </c>
      <c r="Z2200" s="23" t="s">
        <v>3429</v>
      </c>
      <c r="AA2200" s="23" t="s">
        <v>3429</v>
      </c>
      <c r="AB2200" s="23" t="s">
        <v>3429</v>
      </c>
      <c r="AC2200" s="23" t="s">
        <v>3429</v>
      </c>
      <c r="AD2200" s="23" t="s">
        <v>3429</v>
      </c>
      <c r="AE2200" s="23" t="s">
        <v>3429</v>
      </c>
      <c r="AH2200" s="38"/>
      <c r="AJ2200" s="43"/>
      <c r="AK2200" s="22">
        <f t="shared" si="487"/>
        <v>3.9155254303948426</v>
      </c>
      <c r="AL2200" s="22">
        <f t="shared" si="488"/>
        <v>56601.693019338025</v>
      </c>
      <c r="AM2200" s="28">
        <f t="shared" si="489"/>
        <v>75.932124773008297</v>
      </c>
      <c r="AN2200" s="22">
        <f t="shared" si="490"/>
        <v>117544.7903551287</v>
      </c>
      <c r="AO2200" s="22" t="str">
        <f t="shared" si="491"/>
        <v>KEEP</v>
      </c>
      <c r="AP2200" s="22">
        <f t="shared" si="492"/>
        <v>56601.693019338025</v>
      </c>
      <c r="AQ2200" s="22">
        <f t="shared" si="493"/>
        <v>1.0087640007206564</v>
      </c>
      <c r="AR2200" s="22">
        <f t="shared" si="494"/>
        <v>40.33136851638168</v>
      </c>
      <c r="AS2200" s="22">
        <f t="shared" si="495"/>
        <v>0.62419072438020284</v>
      </c>
      <c r="AT2200" s="22" t="str">
        <f t="shared" si="496"/>
        <v>DROP</v>
      </c>
      <c r="AU2200" s="22">
        <f t="shared" si="497"/>
        <v>0.626235369390021</v>
      </c>
      <c r="AV2200" s="22">
        <f t="shared" si="498"/>
        <v>117544.7903551287</v>
      </c>
      <c r="AW2200" s="22">
        <f t="shared" si="499"/>
        <v>1.1290016806252647</v>
      </c>
      <c r="AX2200" s="22" t="str">
        <f t="shared" si="500"/>
        <v>DROP</v>
      </c>
    </row>
    <row r="2201" spans="1:50" x14ac:dyDescent="0.25">
      <c r="A2201" s="23" t="s">
        <v>18</v>
      </c>
      <c r="B2201" s="22" t="s">
        <v>2219</v>
      </c>
      <c r="C2201" s="34">
        <v>176446.08229102567</v>
      </c>
      <c r="D2201" s="32">
        <v>317.52264779182769</v>
      </c>
      <c r="E2201" s="32">
        <v>270.72920127999345</v>
      </c>
      <c r="F2201" s="22">
        <v>15</v>
      </c>
      <c r="H2201" s="27">
        <v>57022.18211519577</v>
      </c>
      <c r="I2201" s="27">
        <v>279177.59470095858</v>
      </c>
      <c r="J2201" s="27">
        <v>455870.64863355277</v>
      </c>
      <c r="K2201" s="27">
        <v>792070.42544970708</v>
      </c>
      <c r="M2201" s="27">
        <v>195408.29277737398</v>
      </c>
      <c r="N2201" s="27">
        <v>6881.3972093500015</v>
      </c>
      <c r="O2201" s="27">
        <v>0</v>
      </c>
      <c r="P2201" s="27">
        <v>1257931.2661526955</v>
      </c>
      <c r="Q2201" s="27">
        <v>1257931.2661526955</v>
      </c>
      <c r="R2201" s="27">
        <v>195408.29277737398</v>
      </c>
      <c r="S2201" s="22" t="s">
        <v>3385</v>
      </c>
      <c r="T2201" s="28">
        <v>75.932124773008269</v>
      </c>
      <c r="U2201" s="22">
        <v>3.9155254303948448</v>
      </c>
      <c r="V2201" s="22">
        <v>0.62623536939002111</v>
      </c>
      <c r="W2201" s="22">
        <v>0.15534099361010248</v>
      </c>
      <c r="X2201" s="27">
        <v>589780.73546298314</v>
      </c>
      <c r="Y2201" s="27">
        <v>-472742.23791233846</v>
      </c>
      <c r="Z2201" s="23" t="s">
        <v>3429</v>
      </c>
      <c r="AA2201" s="23" t="s">
        <v>3429</v>
      </c>
      <c r="AB2201" s="23" t="s">
        <v>3429</v>
      </c>
      <c r="AC2201" s="23" t="s">
        <v>3429</v>
      </c>
      <c r="AD2201" s="23" t="s">
        <v>3429</v>
      </c>
      <c r="AE2201" s="23" t="s">
        <v>3429</v>
      </c>
      <c r="AH2201" s="38"/>
      <c r="AJ2201" s="43"/>
      <c r="AK2201" s="22">
        <f t="shared" si="487"/>
        <v>3.9155254303948448</v>
      </c>
      <c r="AL2201" s="22">
        <f t="shared" si="488"/>
        <v>589780.73546298314</v>
      </c>
      <c r="AM2201" s="28">
        <f t="shared" si="489"/>
        <v>75.932124773008269</v>
      </c>
      <c r="AN2201" s="22">
        <f t="shared" si="490"/>
        <v>1224798.2208200868</v>
      </c>
      <c r="AO2201" s="22" t="str">
        <f t="shared" si="491"/>
        <v>KEEP</v>
      </c>
      <c r="AP2201" s="22">
        <f t="shared" si="492"/>
        <v>589780.73546298314</v>
      </c>
      <c r="AQ2201" s="22">
        <f t="shared" si="493"/>
        <v>1.0087640007206564</v>
      </c>
      <c r="AR2201" s="22">
        <f t="shared" si="494"/>
        <v>40.331368516381652</v>
      </c>
      <c r="AS2201" s="22">
        <f t="shared" si="495"/>
        <v>0.62419072438020307</v>
      </c>
      <c r="AT2201" s="22" t="str">
        <f t="shared" si="496"/>
        <v>DROP</v>
      </c>
      <c r="AU2201" s="22">
        <f t="shared" si="497"/>
        <v>0.62623536939002111</v>
      </c>
      <c r="AV2201" s="22">
        <f t="shared" si="498"/>
        <v>1224798.2208200868</v>
      </c>
      <c r="AW2201" s="22">
        <f t="shared" si="499"/>
        <v>1.129001680625265</v>
      </c>
      <c r="AX2201" s="22" t="str">
        <f t="shared" si="500"/>
        <v>DROP</v>
      </c>
    </row>
    <row r="2202" spans="1:50" x14ac:dyDescent="0.25">
      <c r="A2202" s="23" t="s">
        <v>18</v>
      </c>
      <c r="B2202" s="22" t="s">
        <v>2220</v>
      </c>
      <c r="C2202" s="34">
        <v>19575.492333358095</v>
      </c>
      <c r="D2202" s="32">
        <v>35.226977424551322</v>
      </c>
      <c r="E2202" s="32">
        <v>30.035562905452064</v>
      </c>
      <c r="F2202" s="22">
        <v>15</v>
      </c>
      <c r="H2202" s="27">
        <v>6326.2231404280792</v>
      </c>
      <c r="I2202" s="27">
        <v>30972.854674665272</v>
      </c>
      <c r="J2202" s="27">
        <v>50575.746831319586</v>
      </c>
      <c r="K2202" s="27">
        <v>87874.824646412933</v>
      </c>
      <c r="M2202" s="27">
        <v>21679.220572485534</v>
      </c>
      <c r="N2202" s="27">
        <v>763.44420100096568</v>
      </c>
      <c r="O2202" s="27">
        <v>0</v>
      </c>
      <c r="P2202" s="27">
        <v>123781.71724442154</v>
      </c>
      <c r="Q2202" s="27">
        <v>123781.71724442154</v>
      </c>
      <c r="R2202" s="27">
        <v>21679.220572485534</v>
      </c>
      <c r="S2202" s="22" t="s">
        <v>3385</v>
      </c>
      <c r="T2202" s="28">
        <v>67.347963955392473</v>
      </c>
      <c r="U2202" s="22">
        <v>3.9155254303948439</v>
      </c>
      <c r="V2202" s="22">
        <v>0.70556594593135558</v>
      </c>
      <c r="W2202" s="22">
        <v>0.17514073204912295</v>
      </c>
      <c r="X2202" s="27">
        <v>65432.159872926437</v>
      </c>
      <c r="Y2202" s="27">
        <v>-36670.336799009572</v>
      </c>
      <c r="Z2202" s="23" t="s">
        <v>3429</v>
      </c>
      <c r="AA2202" s="23" t="s">
        <v>3429</v>
      </c>
      <c r="AB2202" s="23" t="s">
        <v>3429</v>
      </c>
      <c r="AC2202" s="23" t="s">
        <v>3429</v>
      </c>
      <c r="AD2202" s="23" t="s">
        <v>3429</v>
      </c>
      <c r="AE2202" s="23" t="s">
        <v>3429</v>
      </c>
      <c r="AH2202" s="38"/>
      <c r="AJ2202" s="43"/>
      <c r="AK2202" s="22">
        <f t="shared" si="487"/>
        <v>3.9155254303948439</v>
      </c>
      <c r="AL2202" s="22">
        <f t="shared" si="488"/>
        <v>65432.159872926437</v>
      </c>
      <c r="AM2202" s="28">
        <f t="shared" si="489"/>
        <v>67.347963955392473</v>
      </c>
      <c r="AN2202" s="22">
        <f t="shared" si="490"/>
        <v>120105.83129406355</v>
      </c>
      <c r="AO2202" s="22" t="str">
        <f t="shared" si="491"/>
        <v>KEEP</v>
      </c>
      <c r="AP2202" s="22">
        <f t="shared" si="492"/>
        <v>65432.159872926437</v>
      </c>
      <c r="AQ2202" s="22">
        <f t="shared" si="493"/>
        <v>1.0087640007206564</v>
      </c>
      <c r="AR2202" s="22">
        <f t="shared" si="494"/>
        <v>31.747207698765852</v>
      </c>
      <c r="AS2202" s="22">
        <f t="shared" si="495"/>
        <v>0.70374997523584448</v>
      </c>
      <c r="AT2202" s="22" t="str">
        <f t="shared" si="496"/>
        <v>DROP</v>
      </c>
      <c r="AU2202" s="22">
        <f t="shared" si="497"/>
        <v>0.70556594593135558</v>
      </c>
      <c r="AV2202" s="22">
        <f t="shared" si="498"/>
        <v>120105.83129406355</v>
      </c>
      <c r="AW2202" s="22">
        <f t="shared" si="499"/>
        <v>1.1454442144034718</v>
      </c>
      <c r="AX2202" s="22" t="str">
        <f t="shared" si="500"/>
        <v>DROP</v>
      </c>
    </row>
    <row r="2203" spans="1:50" x14ac:dyDescent="0.25">
      <c r="A2203" s="23" t="s">
        <v>18</v>
      </c>
      <c r="B2203" s="22" t="s">
        <v>2221</v>
      </c>
      <c r="C2203" s="34">
        <v>16058.244605306198</v>
      </c>
      <c r="D2203" s="32">
        <v>28.897532207916825</v>
      </c>
      <c r="E2203" s="32">
        <v>24.63889069966859</v>
      </c>
      <c r="F2203" s="22">
        <v>15</v>
      </c>
      <c r="H2203" s="27">
        <v>5189.5521648581416</v>
      </c>
      <c r="I2203" s="27">
        <v>25407.773557900327</v>
      </c>
      <c r="J2203" s="27">
        <v>41488.494893658062</v>
      </c>
      <c r="K2203" s="27">
        <v>72085.820616416531</v>
      </c>
      <c r="M2203" s="27">
        <v>17783.98320087813</v>
      </c>
      <c r="N2203" s="27">
        <v>626.2715396069417</v>
      </c>
      <c r="O2203" s="27">
        <v>0</v>
      </c>
      <c r="P2203" s="27">
        <v>202832.01206318167</v>
      </c>
      <c r="Q2203" s="27">
        <v>202832.01206318167</v>
      </c>
      <c r="R2203" s="27">
        <v>17783.98320087813</v>
      </c>
      <c r="S2203" s="22" t="s">
        <v>3385</v>
      </c>
      <c r="T2203" s="28">
        <v>134.52998407494056</v>
      </c>
      <c r="U2203" s="22">
        <v>3.9155254303948439</v>
      </c>
      <c r="V2203" s="22">
        <v>0.35430270687405191</v>
      </c>
      <c r="W2203" s="22">
        <v>8.7678384787399657E-2</v>
      </c>
      <c r="X2203" s="27">
        <v>53675.565875931454</v>
      </c>
      <c r="Y2203" s="27">
        <v>-131372.46298637206</v>
      </c>
      <c r="Z2203" s="23" t="s">
        <v>3429</v>
      </c>
      <c r="AA2203" s="23" t="s">
        <v>3429</v>
      </c>
      <c r="AB2203" s="23" t="s">
        <v>3429</v>
      </c>
      <c r="AC2203" s="23" t="s">
        <v>3429</v>
      </c>
      <c r="AD2203" s="23" t="s">
        <v>3429</v>
      </c>
      <c r="AE2203" s="23" t="s">
        <v>3429</v>
      </c>
      <c r="AH2203" s="38"/>
      <c r="AJ2203" s="43"/>
      <c r="AK2203" s="22">
        <f t="shared" si="487"/>
        <v>3.9155254303948439</v>
      </c>
      <c r="AL2203" s="22">
        <f t="shared" si="488"/>
        <v>53675.565875931461</v>
      </c>
      <c r="AM2203" s="28">
        <f t="shared" si="489"/>
        <v>134.52998407494056</v>
      </c>
      <c r="AN2203" s="22">
        <f t="shared" si="490"/>
        <v>199816.59489119728</v>
      </c>
      <c r="AO2203" s="22" t="str">
        <f t="shared" si="491"/>
        <v>KEEP</v>
      </c>
      <c r="AP2203" s="22">
        <f t="shared" si="492"/>
        <v>53675.565875931461</v>
      </c>
      <c r="AQ2203" s="22">
        <f t="shared" si="493"/>
        <v>1.0087640007206564</v>
      </c>
      <c r="AR2203" s="22">
        <f t="shared" si="494"/>
        <v>98.929227818313919</v>
      </c>
      <c r="AS2203" s="22">
        <f t="shared" si="495"/>
        <v>0.35230902829357191</v>
      </c>
      <c r="AT2203" s="22" t="str">
        <f t="shared" si="496"/>
        <v>DROP</v>
      </c>
      <c r="AU2203" s="22">
        <f t="shared" si="497"/>
        <v>0.35430270687405191</v>
      </c>
      <c r="AV2203" s="22">
        <f t="shared" si="498"/>
        <v>199816.59489119728</v>
      </c>
      <c r="AW2203" s="22">
        <f t="shared" si="499"/>
        <v>1.0728118105158537</v>
      </c>
      <c r="AX2203" s="22" t="str">
        <f t="shared" si="500"/>
        <v>DROP</v>
      </c>
    </row>
    <row r="2204" spans="1:50" x14ac:dyDescent="0.25">
      <c r="A2204" s="23" t="s">
        <v>18</v>
      </c>
      <c r="B2204" s="22" t="s">
        <v>2222</v>
      </c>
      <c r="C2204" s="34">
        <v>186626.55857221704</v>
      </c>
      <c r="D2204" s="32">
        <v>335.84287197937368</v>
      </c>
      <c r="E2204" s="32">
        <v>286.34956630295233</v>
      </c>
      <c r="F2204" s="22">
        <v>15</v>
      </c>
      <c r="H2204" s="27">
        <v>60312.21250288123</v>
      </c>
      <c r="I2204" s="27">
        <v>295285.40987140464</v>
      </c>
      <c r="J2204" s="27">
        <v>482173.18970131373</v>
      </c>
      <c r="K2204" s="27">
        <v>837770.81207559956</v>
      </c>
      <c r="M2204" s="27">
        <v>206682.83888198502</v>
      </c>
      <c r="N2204" s="27">
        <v>7278.4357843164644</v>
      </c>
      <c r="O2204" s="27">
        <v>0</v>
      </c>
      <c r="P2204" s="27">
        <v>1731577.3663591626</v>
      </c>
      <c r="Q2204" s="27">
        <v>1731577.3663591626</v>
      </c>
      <c r="R2204" s="27">
        <v>206682.83888198502</v>
      </c>
      <c r="S2204" s="22" t="s">
        <v>3385</v>
      </c>
      <c r="T2204" s="28">
        <v>98.820970284070498</v>
      </c>
      <c r="U2204" s="22">
        <v>3.9155254303948439</v>
      </c>
      <c r="V2204" s="22">
        <v>0.48179429889636827</v>
      </c>
      <c r="W2204" s="22">
        <v>0.11936101897460065</v>
      </c>
      <c r="X2204" s="27">
        <v>623809.53740929812</v>
      </c>
      <c r="Y2204" s="27">
        <v>-901084.99006787944</v>
      </c>
      <c r="Z2204" s="23" t="s">
        <v>3429</v>
      </c>
      <c r="AA2204" s="23" t="s">
        <v>3429</v>
      </c>
      <c r="AB2204" s="23" t="s">
        <v>3429</v>
      </c>
      <c r="AC2204" s="23" t="s">
        <v>3429</v>
      </c>
      <c r="AD2204" s="23" t="s">
        <v>3429</v>
      </c>
      <c r="AE2204" s="23" t="s">
        <v>3429</v>
      </c>
      <c r="AH2204" s="38"/>
      <c r="AJ2204" s="43"/>
      <c r="AK2204" s="22">
        <f t="shared" si="487"/>
        <v>3.9155254303948439</v>
      </c>
      <c r="AL2204" s="22">
        <f t="shared" si="488"/>
        <v>623809.53740929801</v>
      </c>
      <c r="AM2204" s="28">
        <f t="shared" si="489"/>
        <v>98.820970284070498</v>
      </c>
      <c r="AN2204" s="22">
        <f t="shared" si="490"/>
        <v>1696532.6311904716</v>
      </c>
      <c r="AO2204" s="22" t="str">
        <f t="shared" si="491"/>
        <v>KEEP</v>
      </c>
      <c r="AP2204" s="22">
        <f t="shared" si="492"/>
        <v>623809.53740929801</v>
      </c>
      <c r="AQ2204" s="22">
        <f t="shared" si="493"/>
        <v>1.0087640007206564</v>
      </c>
      <c r="AR2204" s="22">
        <f t="shared" si="494"/>
        <v>63.220214027443866</v>
      </c>
      <c r="AS2204" s="22">
        <f t="shared" si="495"/>
        <v>0.47961609595157001</v>
      </c>
      <c r="AT2204" s="22" t="str">
        <f t="shared" si="496"/>
        <v>DROP</v>
      </c>
      <c r="AU2204" s="22">
        <f t="shared" si="497"/>
        <v>0.48179429889636827</v>
      </c>
      <c r="AV2204" s="22">
        <f t="shared" si="498"/>
        <v>1696532.6311904716</v>
      </c>
      <c r="AW2204" s="22">
        <f t="shared" si="499"/>
        <v>1.0991223996385344</v>
      </c>
      <c r="AX2204" s="22" t="str">
        <f t="shared" si="500"/>
        <v>DROP</v>
      </c>
    </row>
    <row r="2205" spans="1:50" x14ac:dyDescent="0.25">
      <c r="A2205" s="23" t="s">
        <v>18</v>
      </c>
      <c r="B2205" s="22" t="s">
        <v>2223</v>
      </c>
      <c r="C2205" s="34">
        <v>8593.5068971738292</v>
      </c>
      <c r="D2205" s="32">
        <v>15.464401523562477</v>
      </c>
      <c r="E2205" s="32">
        <v>13.185406149334016</v>
      </c>
      <c r="F2205" s="22">
        <v>15</v>
      </c>
      <c r="H2205" s="27">
        <v>2777.1685771442048</v>
      </c>
      <c r="I2205" s="27">
        <v>13596.870808624975</v>
      </c>
      <c r="J2205" s="27">
        <v>22202.40604033403</v>
      </c>
      <c r="K2205" s="27">
        <v>38576.445426103208</v>
      </c>
      <c r="M2205" s="27">
        <v>9517.0291680244118</v>
      </c>
      <c r="N2205" s="27">
        <v>335.14676898977933</v>
      </c>
      <c r="O2205" s="27">
        <v>0</v>
      </c>
      <c r="P2205" s="27">
        <v>96390.196534745352</v>
      </c>
      <c r="Q2205" s="27">
        <v>96390.196534745352</v>
      </c>
      <c r="R2205" s="27">
        <v>9517.0291680244118</v>
      </c>
      <c r="S2205" s="22" t="s">
        <v>3385</v>
      </c>
      <c r="T2205" s="28">
        <v>119.46566277918026</v>
      </c>
      <c r="U2205" s="22">
        <v>3.915525430394843</v>
      </c>
      <c r="V2205" s="22">
        <v>0.3988245904174893</v>
      </c>
      <c r="W2205" s="22">
        <v>9.8734409827599526E-2</v>
      </c>
      <c r="X2205" s="27">
        <v>28724.269489089016</v>
      </c>
      <c r="Y2205" s="27">
        <v>-58148.897877631927</v>
      </c>
      <c r="Z2205" s="23" t="s">
        <v>3429</v>
      </c>
      <c r="AA2205" s="23" t="s">
        <v>3429</v>
      </c>
      <c r="AB2205" s="23" t="s">
        <v>3429</v>
      </c>
      <c r="AC2205" s="23" t="s">
        <v>3429</v>
      </c>
      <c r="AD2205" s="23" t="s">
        <v>3429</v>
      </c>
      <c r="AE2205" s="23" t="s">
        <v>3429</v>
      </c>
      <c r="AH2205" s="38"/>
      <c r="AJ2205" s="43"/>
      <c r="AK2205" s="22">
        <f t="shared" si="487"/>
        <v>3.915525430394843</v>
      </c>
      <c r="AL2205" s="22">
        <f t="shared" si="488"/>
        <v>28724.269489089016</v>
      </c>
      <c r="AM2205" s="28">
        <f t="shared" si="489"/>
        <v>119.46566277918026</v>
      </c>
      <c r="AN2205" s="22">
        <f t="shared" si="490"/>
        <v>94776.507809594055</v>
      </c>
      <c r="AO2205" s="22" t="str">
        <f t="shared" si="491"/>
        <v>KEEP</v>
      </c>
      <c r="AP2205" s="22">
        <f t="shared" si="492"/>
        <v>28724.269489089016</v>
      </c>
      <c r="AQ2205" s="22">
        <f t="shared" si="493"/>
        <v>1.0087640007206566</v>
      </c>
      <c r="AR2205" s="22">
        <f t="shared" si="494"/>
        <v>83.864906522553639</v>
      </c>
      <c r="AS2205" s="22">
        <f t="shared" si="495"/>
        <v>0.39673431564514705</v>
      </c>
      <c r="AT2205" s="22" t="str">
        <f t="shared" si="496"/>
        <v>DROP</v>
      </c>
      <c r="AU2205" s="22">
        <f t="shared" si="497"/>
        <v>0.3988245904174893</v>
      </c>
      <c r="AV2205" s="22">
        <f t="shared" si="498"/>
        <v>94776.507809594055</v>
      </c>
      <c r="AW2205" s="22">
        <f t="shared" si="499"/>
        <v>1.0819931977213495</v>
      </c>
      <c r="AX2205" s="22" t="str">
        <f t="shared" si="500"/>
        <v>DROP</v>
      </c>
    </row>
    <row r="2206" spans="1:50" x14ac:dyDescent="0.25">
      <c r="A2206" s="23" t="s">
        <v>18</v>
      </c>
      <c r="B2206" s="22" t="s">
        <v>2224</v>
      </c>
      <c r="C2206" s="34">
        <v>11090.696201478768</v>
      </c>
      <c r="D2206" s="32">
        <v>19.958205804422189</v>
      </c>
      <c r="E2206" s="32">
        <v>17.016956598180702</v>
      </c>
      <c r="F2206" s="22">
        <v>15</v>
      </c>
      <c r="H2206" s="27">
        <v>3584.1866839635572</v>
      </c>
      <c r="I2206" s="27">
        <v>17547.988875043342</v>
      </c>
      <c r="J2206" s="27">
        <v>28654.208727778361</v>
      </c>
      <c r="K2206" s="27">
        <v>49786.384286785265</v>
      </c>
      <c r="M2206" s="27">
        <v>12282.585038464755</v>
      </c>
      <c r="N2206" s="27">
        <v>432.53715185767192</v>
      </c>
      <c r="O2206" s="27">
        <v>0</v>
      </c>
      <c r="P2206" s="27">
        <v>30478.736033402063</v>
      </c>
      <c r="Q2206" s="27">
        <v>30478.736033402063</v>
      </c>
      <c r="R2206" s="27">
        <v>12282.585038464755</v>
      </c>
      <c r="S2206" s="22" t="s">
        <v>3385</v>
      </c>
      <c r="T2206" s="28">
        <v>29.269735940248498</v>
      </c>
      <c r="U2206" s="22">
        <v>3.9155254303948452</v>
      </c>
      <c r="V2206" s="22">
        <v>1.6106222473724008</v>
      </c>
      <c r="W2206" s="22">
        <v>0.40298866150499491</v>
      </c>
      <c r="X2206" s="27">
        <v>37071.262096462837</v>
      </c>
      <c r="Y2206" s="27">
        <v>18875.11110152553</v>
      </c>
      <c r="Z2206" s="23" t="s">
        <v>3429</v>
      </c>
      <c r="AA2206" s="23" t="s">
        <v>3429</v>
      </c>
      <c r="AB2206" s="23" t="s">
        <v>3429</v>
      </c>
      <c r="AC2206" s="23" t="s">
        <v>3429</v>
      </c>
      <c r="AD2206" s="23" t="s">
        <v>3429</v>
      </c>
      <c r="AE2206" s="23" t="s">
        <v>3429</v>
      </c>
      <c r="AH2206" s="38"/>
      <c r="AJ2206" s="43"/>
      <c r="AK2206" s="22">
        <f t="shared" si="487"/>
        <v>3.9155254303948452</v>
      </c>
      <c r="AL2206" s="22">
        <f t="shared" si="488"/>
        <v>37071.262096462837</v>
      </c>
      <c r="AM2206" s="28">
        <f t="shared" si="489"/>
        <v>29.269735940248498</v>
      </c>
      <c r="AN2206" s="22">
        <f t="shared" si="490"/>
        <v>28396.125100688379</v>
      </c>
      <c r="AO2206" s="22" t="str">
        <f t="shared" si="491"/>
        <v>KEEP</v>
      </c>
      <c r="AP2206" s="22">
        <f t="shared" si="492"/>
        <v>28396.125100688379</v>
      </c>
      <c r="AQ2206" s="22">
        <f t="shared" si="493"/>
        <v>1.2238928942554161</v>
      </c>
      <c r="AR2206" s="22">
        <f t="shared" si="494"/>
        <v>2.0000000000000009</v>
      </c>
      <c r="AS2206" s="22">
        <f t="shared" si="495"/>
        <v>1.3346586976104513</v>
      </c>
      <c r="AT2206" s="22" t="str">
        <f t="shared" si="496"/>
        <v>DROP</v>
      </c>
      <c r="AU2206" s="22">
        <f t="shared" si="497"/>
        <v>1.6106222473724008</v>
      </c>
      <c r="AV2206" s="22">
        <f t="shared" si="498"/>
        <v>28396.125100688379</v>
      </c>
      <c r="AW2206" s="22">
        <f t="shared" si="499"/>
        <v>1.3346586976104513</v>
      </c>
      <c r="AX2206" s="22" t="str">
        <f t="shared" si="500"/>
        <v>DROP</v>
      </c>
    </row>
    <row r="2207" spans="1:50" x14ac:dyDescent="0.25">
      <c r="A2207" s="23" t="s">
        <v>18</v>
      </c>
      <c r="B2207" s="22" t="s">
        <v>2225</v>
      </c>
      <c r="C2207" s="34">
        <v>5546.3249850848279</v>
      </c>
      <c r="D2207" s="32">
        <v>9.9808608494543787</v>
      </c>
      <c r="E2207" s="32">
        <v>8.5099771769070234</v>
      </c>
      <c r="F2207" s="22">
        <v>15</v>
      </c>
      <c r="H2207" s="27">
        <v>1792.409042258759</v>
      </c>
      <c r="I2207" s="27">
        <v>8775.540089418957</v>
      </c>
      <c r="J2207" s="27">
        <v>14329.628267477266</v>
      </c>
      <c r="K2207" s="27">
        <v>24897.577399154983</v>
      </c>
      <c r="M2207" s="27">
        <v>6142.3743868471502</v>
      </c>
      <c r="N2207" s="27">
        <v>216.30667441830829</v>
      </c>
      <c r="O2207" s="27">
        <v>0</v>
      </c>
      <c r="P2207" s="27">
        <v>68663.075742926754</v>
      </c>
      <c r="Q2207" s="27">
        <v>68663.075742926754</v>
      </c>
      <c r="R2207" s="27">
        <v>6142.3743868471502</v>
      </c>
      <c r="S2207" s="22" t="s">
        <v>3385</v>
      </c>
      <c r="T2207" s="28">
        <v>131.85560665541246</v>
      </c>
      <c r="U2207" s="22">
        <v>3.9155254303948452</v>
      </c>
      <c r="V2207" s="22">
        <v>0.361466327446126</v>
      </c>
      <c r="W2207" s="22">
        <v>8.9456732317731921E-2</v>
      </c>
      <c r="X2207" s="27">
        <v>18538.896337889524</v>
      </c>
      <c r="Y2207" s="27">
        <v>-43981.805018190076</v>
      </c>
      <c r="Z2207" s="23" t="s">
        <v>3429</v>
      </c>
      <c r="AA2207" s="23" t="s">
        <v>3429</v>
      </c>
      <c r="AB2207" s="23" t="s">
        <v>3429</v>
      </c>
      <c r="AC2207" s="23" t="s">
        <v>3429</v>
      </c>
      <c r="AD2207" s="23" t="s">
        <v>3429</v>
      </c>
      <c r="AE2207" s="23" t="s">
        <v>3429</v>
      </c>
      <c r="AH2207" s="38"/>
      <c r="AJ2207" s="43"/>
      <c r="AK2207" s="22">
        <f t="shared" si="487"/>
        <v>3.9155254303948452</v>
      </c>
      <c r="AL2207" s="22">
        <f t="shared" si="488"/>
        <v>18538.896337889524</v>
      </c>
      <c r="AM2207" s="28">
        <f t="shared" si="489"/>
        <v>131.85560665541246</v>
      </c>
      <c r="AN2207" s="22">
        <f t="shared" si="490"/>
        <v>67621.586837227529</v>
      </c>
      <c r="AO2207" s="22" t="str">
        <f t="shared" si="491"/>
        <v>KEEP</v>
      </c>
      <c r="AP2207" s="22">
        <f t="shared" si="492"/>
        <v>18538.896337889524</v>
      </c>
      <c r="AQ2207" s="22">
        <f t="shared" si="493"/>
        <v>1.0087640007206564</v>
      </c>
      <c r="AR2207" s="22">
        <f t="shared" si="494"/>
        <v>96.254850398785834</v>
      </c>
      <c r="AS2207" s="22">
        <f t="shared" si="495"/>
        <v>0.35945477911800633</v>
      </c>
      <c r="AT2207" s="22" t="str">
        <f t="shared" si="496"/>
        <v>DROP</v>
      </c>
      <c r="AU2207" s="22">
        <f t="shared" si="497"/>
        <v>0.361466327446126</v>
      </c>
      <c r="AV2207" s="22">
        <f t="shared" si="498"/>
        <v>67621.586837227529</v>
      </c>
      <c r="AW2207" s="22">
        <f t="shared" si="499"/>
        <v>1.0742886249407986</v>
      </c>
      <c r="AX2207" s="22" t="str">
        <f t="shared" si="500"/>
        <v>DROP</v>
      </c>
    </row>
    <row r="2208" spans="1:50" x14ac:dyDescent="0.25">
      <c r="A2208" s="23" t="s">
        <v>18</v>
      </c>
      <c r="B2208" s="22" t="s">
        <v>2226</v>
      </c>
      <c r="C2208" s="34">
        <v>17006.87973729811</v>
      </c>
      <c r="D2208" s="32">
        <v>30.604643723159246</v>
      </c>
      <c r="E2208" s="32">
        <v>26.094424470980744</v>
      </c>
      <c r="F2208" s="22">
        <v>15</v>
      </c>
      <c r="H2208" s="27">
        <v>5496.1231272448013</v>
      </c>
      <c r="I2208" s="27">
        <v>26908.728812670521</v>
      </c>
      <c r="J2208" s="27">
        <v>43939.413085337983</v>
      </c>
      <c r="K2208" s="27">
        <v>76344.265025253306</v>
      </c>
      <c r="M2208" s="27">
        <v>18834.565731270792</v>
      </c>
      <c r="N2208" s="27">
        <v>663.26830975462633</v>
      </c>
      <c r="O2208" s="27">
        <v>0</v>
      </c>
      <c r="P2208" s="27">
        <v>312367.32915480778</v>
      </c>
      <c r="Q2208" s="27">
        <v>312367.32915480778</v>
      </c>
      <c r="R2208" s="27">
        <v>18834.565731270792</v>
      </c>
      <c r="S2208" s="22" t="s">
        <v>3385</v>
      </c>
      <c r="T2208" s="28">
        <v>195.6237701335933</v>
      </c>
      <c r="U2208" s="22">
        <v>3.9155254303948452</v>
      </c>
      <c r="V2208" s="22">
        <v>0.24388754851319638</v>
      </c>
      <c r="W2208" s="22">
        <v>6.0296208896854477E-2</v>
      </c>
      <c r="X2208" s="27">
        <v>56846.430984227889</v>
      </c>
      <c r="Y2208" s="27">
        <v>-236686.3324393091</v>
      </c>
      <c r="Z2208" s="23" t="s">
        <v>3429</v>
      </c>
      <c r="AA2208" s="23" t="s">
        <v>3429</v>
      </c>
      <c r="AB2208" s="23" t="s">
        <v>3429</v>
      </c>
      <c r="AC2208" s="23" t="s">
        <v>3429</v>
      </c>
      <c r="AD2208" s="23" t="s">
        <v>3429</v>
      </c>
      <c r="AE2208" s="23" t="s">
        <v>3429</v>
      </c>
      <c r="AH2208" s="38"/>
      <c r="AJ2208" s="43"/>
      <c r="AK2208" s="22">
        <f t="shared" si="487"/>
        <v>3.9155254303948452</v>
      </c>
      <c r="AL2208" s="22">
        <f t="shared" si="488"/>
        <v>56846.430984227889</v>
      </c>
      <c r="AM2208" s="28">
        <f t="shared" si="489"/>
        <v>195.6237701335933</v>
      </c>
      <c r="AN2208" s="22">
        <f t="shared" si="490"/>
        <v>309173.77727773797</v>
      </c>
      <c r="AO2208" s="22" t="str">
        <f t="shared" si="491"/>
        <v>KEEP</v>
      </c>
      <c r="AP2208" s="22">
        <f t="shared" si="492"/>
        <v>56846.430984227889</v>
      </c>
      <c r="AQ2208" s="22">
        <f t="shared" si="493"/>
        <v>1.0087640007206564</v>
      </c>
      <c r="AR2208" s="22">
        <f t="shared" si="494"/>
        <v>160.02301387696667</v>
      </c>
      <c r="AS2208" s="22">
        <f t="shared" si="495"/>
        <v>0.24228204953531338</v>
      </c>
      <c r="AT2208" s="22" t="str">
        <f t="shared" si="496"/>
        <v>DROP</v>
      </c>
      <c r="AU2208" s="22">
        <f t="shared" si="497"/>
        <v>0.24388754851319638</v>
      </c>
      <c r="AV2208" s="22">
        <f t="shared" si="498"/>
        <v>309173.77727773797</v>
      </c>
      <c r="AW2208" s="22">
        <f t="shared" si="499"/>
        <v>1.05007250244935</v>
      </c>
      <c r="AX2208" s="22" t="str">
        <f t="shared" si="500"/>
        <v>DROP</v>
      </c>
    </row>
    <row r="2209" spans="1:50" x14ac:dyDescent="0.25">
      <c r="A2209" s="23" t="s">
        <v>18</v>
      </c>
      <c r="B2209" s="22" t="s">
        <v>2227</v>
      </c>
      <c r="C2209" s="34">
        <v>1639.1488385127207</v>
      </c>
      <c r="D2209" s="32">
        <v>2.9497219352879323</v>
      </c>
      <c r="E2209" s="32">
        <v>2.515020169717582</v>
      </c>
      <c r="F2209" s="22">
        <v>15</v>
      </c>
      <c r="H2209" s="27">
        <v>529.72467492602357</v>
      </c>
      <c r="I2209" s="27">
        <v>2593.5040560326811</v>
      </c>
      <c r="J2209" s="27">
        <v>4234.9472117337818</v>
      </c>
      <c r="K2209" s="27">
        <v>7358.1759426924864</v>
      </c>
      <c r="M2209" s="27">
        <v>1815.3039839869396</v>
      </c>
      <c r="N2209" s="27">
        <v>63.926804701996105</v>
      </c>
      <c r="O2209" s="27">
        <v>0</v>
      </c>
      <c r="P2209" s="27">
        <v>96383.954734345723</v>
      </c>
      <c r="Q2209" s="27">
        <v>96383.954734345723</v>
      </c>
      <c r="R2209" s="27">
        <v>1815.3039839869396</v>
      </c>
      <c r="S2209" s="22" t="s">
        <v>3385</v>
      </c>
      <c r="T2209" s="28">
        <v>626.27779309669495</v>
      </c>
      <c r="U2209" s="22">
        <v>3.9155254303948435</v>
      </c>
      <c r="V2209" s="22">
        <v>7.6291732128024689E-2</v>
      </c>
      <c r="W2209" s="22">
        <v>1.8834089024364023E-2</v>
      </c>
      <c r="X2209" s="27">
        <v>5478.9451540035507</v>
      </c>
      <c r="Y2209" s="27">
        <v>-89089.705596355241</v>
      </c>
      <c r="Z2209" s="23" t="s">
        <v>3429</v>
      </c>
      <c r="AA2209" s="23" t="s">
        <v>3429</v>
      </c>
      <c r="AB2209" s="23" t="s">
        <v>3429</v>
      </c>
      <c r="AC2209" s="23" t="s">
        <v>3429</v>
      </c>
      <c r="AD2209" s="23" t="s">
        <v>3429</v>
      </c>
      <c r="AE2209" s="23" t="s">
        <v>3429</v>
      </c>
      <c r="AH2209" s="38"/>
      <c r="AJ2209" s="43"/>
      <c r="AK2209" s="22">
        <f t="shared" si="487"/>
        <v>3.9155254303948435</v>
      </c>
      <c r="AL2209" s="22">
        <f t="shared" si="488"/>
        <v>5478.9451540035507</v>
      </c>
      <c r="AM2209" s="28">
        <f t="shared" si="489"/>
        <v>626.27779309669495</v>
      </c>
      <c r="AN2209" s="22">
        <f t="shared" si="490"/>
        <v>96076.155365449798</v>
      </c>
      <c r="AO2209" s="22" t="str">
        <f t="shared" si="491"/>
        <v>KEEP</v>
      </c>
      <c r="AP2209" s="22">
        <f t="shared" si="492"/>
        <v>5478.9451540035507</v>
      </c>
      <c r="AQ2209" s="22">
        <f t="shared" si="493"/>
        <v>1.0087640007206564</v>
      </c>
      <c r="AR2209" s="22">
        <f t="shared" si="494"/>
        <v>590.67703684006835</v>
      </c>
      <c r="AS2209" s="22">
        <f t="shared" si="495"/>
        <v>7.5679081213205684E-2</v>
      </c>
      <c r="AT2209" s="22" t="str">
        <f t="shared" si="496"/>
        <v>DROP</v>
      </c>
      <c r="AU2209" s="22">
        <f t="shared" si="497"/>
        <v>7.6291732128024689E-2</v>
      </c>
      <c r="AV2209" s="22">
        <f t="shared" si="498"/>
        <v>96076.155365449798</v>
      </c>
      <c r="AW2209" s="22">
        <f t="shared" si="499"/>
        <v>1.0156406179767785</v>
      </c>
      <c r="AX2209" s="22" t="str">
        <f t="shared" si="500"/>
        <v>DROP</v>
      </c>
    </row>
    <row r="2210" spans="1:50" x14ac:dyDescent="0.25">
      <c r="A2210" s="23" t="s">
        <v>18</v>
      </c>
      <c r="B2210" s="22" t="s">
        <v>2228</v>
      </c>
      <c r="C2210" s="34">
        <v>0</v>
      </c>
      <c r="D2210" s="32">
        <v>0</v>
      </c>
      <c r="E2210" s="32">
        <v>0</v>
      </c>
      <c r="F2210" s="22">
        <v>10</v>
      </c>
      <c r="H2210" s="27">
        <v>0</v>
      </c>
      <c r="I2210" s="27">
        <v>0</v>
      </c>
      <c r="J2210" s="27">
        <v>0</v>
      </c>
      <c r="K2210" s="27">
        <v>0</v>
      </c>
      <c r="M2210" s="27">
        <v>0</v>
      </c>
      <c r="N2210" s="27">
        <v>0</v>
      </c>
      <c r="O2210" s="27">
        <v>0</v>
      </c>
      <c r="P2210" s="27">
        <v>22350.013820493299</v>
      </c>
      <c r="Q2210" s="27">
        <v>22350.013820493299</v>
      </c>
      <c r="R2210" s="27">
        <v>0</v>
      </c>
      <c r="S2210" s="22" t="s">
        <v>3383</v>
      </c>
      <c r="T2210" s="28">
        <v>0</v>
      </c>
      <c r="U2210" s="22">
        <v>0</v>
      </c>
      <c r="V2210" s="22">
        <v>0</v>
      </c>
      <c r="W2210" s="22">
        <v>0</v>
      </c>
      <c r="X2210" s="27">
        <v>0</v>
      </c>
      <c r="Y2210" s="27">
        <v>-22350.013820493299</v>
      </c>
      <c r="Z2210" s="23" t="s">
        <v>3429</v>
      </c>
      <c r="AA2210" s="23" t="s">
        <v>3429</v>
      </c>
      <c r="AB2210" s="23" t="s">
        <v>3429</v>
      </c>
      <c r="AC2210" s="23" t="s">
        <v>3429</v>
      </c>
      <c r="AD2210" s="23" t="s">
        <v>3429</v>
      </c>
      <c r="AE2210" s="23" t="s">
        <v>3429</v>
      </c>
      <c r="AH2210" s="38"/>
      <c r="AJ2210" s="43"/>
      <c r="AK2210" s="22" t="e">
        <f t="shared" si="487"/>
        <v>#DIV/0!</v>
      </c>
      <c r="AL2210" s="22" t="e">
        <f t="shared" si="488"/>
        <v>#DIV/0!</v>
      </c>
      <c r="AM2210" s="28">
        <f t="shared" si="489"/>
        <v>0</v>
      </c>
      <c r="AN2210" s="22">
        <f t="shared" si="490"/>
        <v>0</v>
      </c>
      <c r="AO2210" s="22" t="e">
        <f t="shared" si="491"/>
        <v>#DIV/0!</v>
      </c>
      <c r="AP2210" s="22" t="e">
        <f t="shared" si="492"/>
        <v>#DIV/0!</v>
      </c>
      <c r="AQ2210" s="22" t="e">
        <f t="shared" si="493"/>
        <v>#DIV/0!</v>
      </c>
      <c r="AR2210" s="22" t="e">
        <f t="shared" si="494"/>
        <v>#DIV/0!</v>
      </c>
      <c r="AS2210" s="22" t="e">
        <f t="shared" si="495"/>
        <v>#DIV/0!</v>
      </c>
      <c r="AT2210" s="22" t="str">
        <f t="shared" si="496"/>
        <v>DROP</v>
      </c>
      <c r="AU2210" s="22">
        <f t="shared" si="497"/>
        <v>0</v>
      </c>
      <c r="AV2210" s="22">
        <f t="shared" si="498"/>
        <v>0</v>
      </c>
      <c r="AW2210" s="22">
        <f t="shared" si="499"/>
        <v>0</v>
      </c>
      <c r="AX2210" s="22" t="str">
        <f t="shared" si="500"/>
        <v>DROP</v>
      </c>
    </row>
    <row r="2211" spans="1:50" x14ac:dyDescent="0.25">
      <c r="A2211" s="23" t="s">
        <v>18</v>
      </c>
      <c r="B2211" s="22" t="s">
        <v>2229</v>
      </c>
      <c r="C2211" s="34">
        <v>0</v>
      </c>
      <c r="D2211" s="32">
        <v>0</v>
      </c>
      <c r="E2211" s="32">
        <v>0</v>
      </c>
      <c r="F2211" s="22">
        <v>10</v>
      </c>
      <c r="H2211" s="27">
        <v>0</v>
      </c>
      <c r="I2211" s="27">
        <v>0</v>
      </c>
      <c r="J2211" s="27">
        <v>0</v>
      </c>
      <c r="K2211" s="27">
        <v>0</v>
      </c>
      <c r="M2211" s="27">
        <v>0</v>
      </c>
      <c r="N2211" s="27">
        <v>0</v>
      </c>
      <c r="O2211" s="27">
        <v>0</v>
      </c>
      <c r="P2211" s="27">
        <v>88082.523477302602</v>
      </c>
      <c r="Q2211" s="27">
        <v>88082.523477302602</v>
      </c>
      <c r="R2211" s="27">
        <v>0</v>
      </c>
      <c r="S2211" s="22" t="s">
        <v>3383</v>
      </c>
      <c r="T2211" s="28">
        <v>0</v>
      </c>
      <c r="U2211" s="22">
        <v>0</v>
      </c>
      <c r="V2211" s="22">
        <v>0</v>
      </c>
      <c r="W2211" s="22">
        <v>0</v>
      </c>
      <c r="X2211" s="27">
        <v>0</v>
      </c>
      <c r="Y2211" s="27">
        <v>-88082.523477302602</v>
      </c>
      <c r="Z2211" s="23" t="s">
        <v>3429</v>
      </c>
      <c r="AA2211" s="23" t="s">
        <v>3429</v>
      </c>
      <c r="AB2211" s="23" t="s">
        <v>3429</v>
      </c>
      <c r="AC2211" s="23" t="s">
        <v>3429</v>
      </c>
      <c r="AD2211" s="23" t="s">
        <v>3429</v>
      </c>
      <c r="AE2211" s="23" t="s">
        <v>3429</v>
      </c>
      <c r="AH2211" s="38"/>
      <c r="AJ2211" s="43"/>
      <c r="AK2211" s="22" t="e">
        <f t="shared" si="487"/>
        <v>#DIV/0!</v>
      </c>
      <c r="AL2211" s="22" t="e">
        <f t="shared" si="488"/>
        <v>#DIV/0!</v>
      </c>
      <c r="AM2211" s="28">
        <f t="shared" si="489"/>
        <v>0</v>
      </c>
      <c r="AN2211" s="22">
        <f t="shared" si="490"/>
        <v>0</v>
      </c>
      <c r="AO2211" s="22" t="e">
        <f t="shared" si="491"/>
        <v>#DIV/0!</v>
      </c>
      <c r="AP2211" s="22" t="e">
        <f t="shared" si="492"/>
        <v>#DIV/0!</v>
      </c>
      <c r="AQ2211" s="22" t="e">
        <f t="shared" si="493"/>
        <v>#DIV/0!</v>
      </c>
      <c r="AR2211" s="22" t="e">
        <f t="shared" si="494"/>
        <v>#DIV/0!</v>
      </c>
      <c r="AS2211" s="22" t="e">
        <f t="shared" si="495"/>
        <v>#DIV/0!</v>
      </c>
      <c r="AT2211" s="22" t="str">
        <f t="shared" si="496"/>
        <v>DROP</v>
      </c>
      <c r="AU2211" s="22">
        <f t="shared" si="497"/>
        <v>0</v>
      </c>
      <c r="AV2211" s="22">
        <f t="shared" si="498"/>
        <v>0</v>
      </c>
      <c r="AW2211" s="22">
        <f t="shared" si="499"/>
        <v>0</v>
      </c>
      <c r="AX2211" s="22" t="str">
        <f t="shared" si="500"/>
        <v>DROP</v>
      </c>
    </row>
    <row r="2212" spans="1:50" x14ac:dyDescent="0.25">
      <c r="A2212" s="23" t="s">
        <v>18</v>
      </c>
      <c r="B2212" s="22" t="s">
        <v>2230</v>
      </c>
      <c r="C2212" s="34">
        <v>0</v>
      </c>
      <c r="D2212" s="32">
        <v>0</v>
      </c>
      <c r="E2212" s="32">
        <v>0</v>
      </c>
      <c r="F2212" s="22">
        <v>10</v>
      </c>
      <c r="H2212" s="27">
        <v>0</v>
      </c>
      <c r="I2212" s="27">
        <v>0</v>
      </c>
      <c r="J2212" s="27">
        <v>0</v>
      </c>
      <c r="K2212" s="27">
        <v>0</v>
      </c>
      <c r="M2212" s="27">
        <v>0</v>
      </c>
      <c r="N2212" s="27">
        <v>0</v>
      </c>
      <c r="O2212" s="27">
        <v>0</v>
      </c>
      <c r="P2212" s="27">
        <v>5465.5682730690814</v>
      </c>
      <c r="Q2212" s="27">
        <v>5465.5682730690814</v>
      </c>
      <c r="R2212" s="27">
        <v>0</v>
      </c>
      <c r="S2212" s="22" t="s">
        <v>3383</v>
      </c>
      <c r="T2212" s="28">
        <v>0</v>
      </c>
      <c r="U2212" s="22">
        <v>0</v>
      </c>
      <c r="V2212" s="22">
        <v>0</v>
      </c>
      <c r="W2212" s="22">
        <v>0</v>
      </c>
      <c r="X2212" s="27">
        <v>0</v>
      </c>
      <c r="Y2212" s="27">
        <v>-5465.5682730690814</v>
      </c>
      <c r="Z2212" s="23" t="s">
        <v>3429</v>
      </c>
      <c r="AA2212" s="23" t="s">
        <v>3429</v>
      </c>
      <c r="AB2212" s="23" t="s">
        <v>3429</v>
      </c>
      <c r="AC2212" s="23" t="s">
        <v>3429</v>
      </c>
      <c r="AD2212" s="23" t="s">
        <v>3429</v>
      </c>
      <c r="AE2212" s="23" t="s">
        <v>3429</v>
      </c>
      <c r="AH2212" s="38"/>
      <c r="AJ2212" s="43"/>
      <c r="AK2212" s="22" t="e">
        <f t="shared" si="487"/>
        <v>#DIV/0!</v>
      </c>
      <c r="AL2212" s="22" t="e">
        <f t="shared" si="488"/>
        <v>#DIV/0!</v>
      </c>
      <c r="AM2212" s="28">
        <f t="shared" si="489"/>
        <v>0</v>
      </c>
      <c r="AN2212" s="22">
        <f t="shared" si="490"/>
        <v>0</v>
      </c>
      <c r="AO2212" s="22" t="e">
        <f t="shared" si="491"/>
        <v>#DIV/0!</v>
      </c>
      <c r="AP2212" s="22" t="e">
        <f t="shared" si="492"/>
        <v>#DIV/0!</v>
      </c>
      <c r="AQ2212" s="22" t="e">
        <f t="shared" si="493"/>
        <v>#DIV/0!</v>
      </c>
      <c r="AR2212" s="22" t="e">
        <f t="shared" si="494"/>
        <v>#DIV/0!</v>
      </c>
      <c r="AS2212" s="22" t="e">
        <f t="shared" si="495"/>
        <v>#DIV/0!</v>
      </c>
      <c r="AT2212" s="22" t="str">
        <f t="shared" si="496"/>
        <v>DROP</v>
      </c>
      <c r="AU2212" s="22">
        <f t="shared" si="497"/>
        <v>0</v>
      </c>
      <c r="AV2212" s="22">
        <f t="shared" si="498"/>
        <v>0</v>
      </c>
      <c r="AW2212" s="22">
        <f t="shared" si="499"/>
        <v>0</v>
      </c>
      <c r="AX2212" s="22" t="str">
        <f t="shared" si="500"/>
        <v>DROP</v>
      </c>
    </row>
    <row r="2213" spans="1:50" x14ac:dyDescent="0.25">
      <c r="A2213" s="23" t="s">
        <v>18</v>
      </c>
      <c r="B2213" s="22" t="s">
        <v>2231</v>
      </c>
      <c r="C2213" s="34">
        <v>0</v>
      </c>
      <c r="D2213" s="32">
        <v>0</v>
      </c>
      <c r="E2213" s="32">
        <v>0</v>
      </c>
      <c r="F2213" s="22">
        <v>10</v>
      </c>
      <c r="H2213" s="27">
        <v>0</v>
      </c>
      <c r="I2213" s="27">
        <v>0</v>
      </c>
      <c r="J2213" s="27">
        <v>0</v>
      </c>
      <c r="K2213" s="27">
        <v>0</v>
      </c>
      <c r="M2213" s="27">
        <v>0</v>
      </c>
      <c r="N2213" s="27">
        <v>0</v>
      </c>
      <c r="O2213" s="27">
        <v>0</v>
      </c>
      <c r="P2213" s="27">
        <v>23340.088018744242</v>
      </c>
      <c r="Q2213" s="27">
        <v>23340.088018744242</v>
      </c>
      <c r="R2213" s="27">
        <v>0</v>
      </c>
      <c r="S2213" s="22" t="s">
        <v>3383</v>
      </c>
      <c r="T2213" s="28">
        <v>0</v>
      </c>
      <c r="U2213" s="22">
        <v>0</v>
      </c>
      <c r="V2213" s="22">
        <v>0</v>
      </c>
      <c r="W2213" s="22">
        <v>0</v>
      </c>
      <c r="X2213" s="27">
        <v>0</v>
      </c>
      <c r="Y2213" s="27">
        <v>-23340.088018744242</v>
      </c>
      <c r="Z2213" s="23" t="s">
        <v>3429</v>
      </c>
      <c r="AA2213" s="23" t="s">
        <v>3429</v>
      </c>
      <c r="AB2213" s="23" t="s">
        <v>3429</v>
      </c>
      <c r="AC2213" s="23" t="s">
        <v>3429</v>
      </c>
      <c r="AD2213" s="23" t="s">
        <v>3429</v>
      </c>
      <c r="AE2213" s="23" t="s">
        <v>3429</v>
      </c>
      <c r="AH2213" s="38"/>
      <c r="AJ2213" s="43"/>
      <c r="AK2213" s="22" t="e">
        <f t="shared" si="487"/>
        <v>#DIV/0!</v>
      </c>
      <c r="AL2213" s="22" t="e">
        <f t="shared" si="488"/>
        <v>#DIV/0!</v>
      </c>
      <c r="AM2213" s="28">
        <f t="shared" si="489"/>
        <v>0</v>
      </c>
      <c r="AN2213" s="22">
        <f t="shared" si="490"/>
        <v>0</v>
      </c>
      <c r="AO2213" s="22" t="e">
        <f t="shared" si="491"/>
        <v>#DIV/0!</v>
      </c>
      <c r="AP2213" s="22" t="e">
        <f t="shared" si="492"/>
        <v>#DIV/0!</v>
      </c>
      <c r="AQ2213" s="22" t="e">
        <f t="shared" si="493"/>
        <v>#DIV/0!</v>
      </c>
      <c r="AR2213" s="22" t="e">
        <f t="shared" si="494"/>
        <v>#DIV/0!</v>
      </c>
      <c r="AS2213" s="22" t="e">
        <f t="shared" si="495"/>
        <v>#DIV/0!</v>
      </c>
      <c r="AT2213" s="22" t="str">
        <f t="shared" si="496"/>
        <v>DROP</v>
      </c>
      <c r="AU2213" s="22">
        <f t="shared" si="497"/>
        <v>0</v>
      </c>
      <c r="AV2213" s="22">
        <f t="shared" si="498"/>
        <v>0</v>
      </c>
      <c r="AW2213" s="22">
        <f t="shared" si="499"/>
        <v>0</v>
      </c>
      <c r="AX2213" s="22" t="str">
        <f t="shared" si="500"/>
        <v>DROP</v>
      </c>
    </row>
    <row r="2214" spans="1:50" x14ac:dyDescent="0.25">
      <c r="A2214" s="23" t="s">
        <v>18</v>
      </c>
      <c r="B2214" s="22" t="s">
        <v>2232</v>
      </c>
      <c r="C2214" s="34">
        <v>0</v>
      </c>
      <c r="D2214" s="32">
        <v>0</v>
      </c>
      <c r="E2214" s="32">
        <v>0</v>
      </c>
      <c r="F2214" s="22">
        <v>10</v>
      </c>
      <c r="H2214" s="27">
        <v>0</v>
      </c>
      <c r="I2214" s="27">
        <v>0</v>
      </c>
      <c r="J2214" s="27">
        <v>0</v>
      </c>
      <c r="K2214" s="27">
        <v>0</v>
      </c>
      <c r="M2214" s="27">
        <v>0</v>
      </c>
      <c r="N2214" s="27">
        <v>0</v>
      </c>
      <c r="O2214" s="27">
        <v>0</v>
      </c>
      <c r="P2214" s="27">
        <v>243200.04478952111</v>
      </c>
      <c r="Q2214" s="27">
        <v>243200.04478952111</v>
      </c>
      <c r="R2214" s="27">
        <v>0</v>
      </c>
      <c r="S2214" s="22" t="s">
        <v>3383</v>
      </c>
      <c r="T2214" s="28">
        <v>0</v>
      </c>
      <c r="U2214" s="22">
        <v>0</v>
      </c>
      <c r="V2214" s="22">
        <v>0</v>
      </c>
      <c r="W2214" s="22">
        <v>0</v>
      </c>
      <c r="X2214" s="27">
        <v>0</v>
      </c>
      <c r="Y2214" s="27">
        <v>-243200.04478952111</v>
      </c>
      <c r="Z2214" s="23" t="s">
        <v>3429</v>
      </c>
      <c r="AA2214" s="23" t="s">
        <v>3429</v>
      </c>
      <c r="AB2214" s="23" t="s">
        <v>3429</v>
      </c>
      <c r="AC2214" s="23" t="s">
        <v>3429</v>
      </c>
      <c r="AD2214" s="23" t="s">
        <v>3429</v>
      </c>
      <c r="AE2214" s="23" t="s">
        <v>3429</v>
      </c>
      <c r="AH2214" s="38"/>
      <c r="AJ2214" s="43"/>
      <c r="AK2214" s="22" t="e">
        <f t="shared" si="487"/>
        <v>#DIV/0!</v>
      </c>
      <c r="AL2214" s="22" t="e">
        <f t="shared" si="488"/>
        <v>#DIV/0!</v>
      </c>
      <c r="AM2214" s="28">
        <f t="shared" si="489"/>
        <v>0</v>
      </c>
      <c r="AN2214" s="22">
        <f t="shared" si="490"/>
        <v>0</v>
      </c>
      <c r="AO2214" s="22" t="e">
        <f t="shared" si="491"/>
        <v>#DIV/0!</v>
      </c>
      <c r="AP2214" s="22" t="e">
        <f t="shared" si="492"/>
        <v>#DIV/0!</v>
      </c>
      <c r="AQ2214" s="22" t="e">
        <f t="shared" si="493"/>
        <v>#DIV/0!</v>
      </c>
      <c r="AR2214" s="22" t="e">
        <f t="shared" si="494"/>
        <v>#DIV/0!</v>
      </c>
      <c r="AS2214" s="22" t="e">
        <f t="shared" si="495"/>
        <v>#DIV/0!</v>
      </c>
      <c r="AT2214" s="22" t="str">
        <f t="shared" si="496"/>
        <v>DROP</v>
      </c>
      <c r="AU2214" s="22">
        <f t="shared" si="497"/>
        <v>0</v>
      </c>
      <c r="AV2214" s="22">
        <f t="shared" si="498"/>
        <v>0</v>
      </c>
      <c r="AW2214" s="22">
        <f t="shared" si="499"/>
        <v>0</v>
      </c>
      <c r="AX2214" s="22" t="str">
        <f t="shared" si="500"/>
        <v>DROP</v>
      </c>
    </row>
    <row r="2215" spans="1:50" x14ac:dyDescent="0.25">
      <c r="A2215" s="23" t="s">
        <v>18</v>
      </c>
      <c r="B2215" s="22" t="s">
        <v>2233</v>
      </c>
      <c r="C2215" s="34">
        <v>0</v>
      </c>
      <c r="D2215" s="32">
        <v>0</v>
      </c>
      <c r="E2215" s="32">
        <v>0</v>
      </c>
      <c r="F2215" s="22">
        <v>10</v>
      </c>
      <c r="H2215" s="27">
        <v>0</v>
      </c>
      <c r="I2215" s="27">
        <v>0</v>
      </c>
      <c r="J2215" s="27">
        <v>0</v>
      </c>
      <c r="K2215" s="27">
        <v>0</v>
      </c>
      <c r="M2215" s="27">
        <v>0</v>
      </c>
      <c r="N2215" s="27">
        <v>0</v>
      </c>
      <c r="O2215" s="27">
        <v>0</v>
      </c>
      <c r="P2215" s="27">
        <v>23931.132000588164</v>
      </c>
      <c r="Q2215" s="27">
        <v>23931.132000588164</v>
      </c>
      <c r="R2215" s="27">
        <v>0</v>
      </c>
      <c r="S2215" s="22" t="s">
        <v>3383</v>
      </c>
      <c r="T2215" s="28">
        <v>0</v>
      </c>
      <c r="U2215" s="22">
        <v>0</v>
      </c>
      <c r="V2215" s="22">
        <v>0</v>
      </c>
      <c r="W2215" s="22">
        <v>0</v>
      </c>
      <c r="X2215" s="27">
        <v>0</v>
      </c>
      <c r="Y2215" s="27">
        <v>-23931.132000588164</v>
      </c>
      <c r="Z2215" s="23" t="s">
        <v>3429</v>
      </c>
      <c r="AA2215" s="23" t="s">
        <v>3429</v>
      </c>
      <c r="AB2215" s="23" t="s">
        <v>3429</v>
      </c>
      <c r="AC2215" s="23" t="s">
        <v>3429</v>
      </c>
      <c r="AD2215" s="23" t="s">
        <v>3429</v>
      </c>
      <c r="AE2215" s="23" t="s">
        <v>3429</v>
      </c>
      <c r="AH2215" s="38"/>
      <c r="AJ2215" s="43"/>
      <c r="AK2215" s="22" t="e">
        <f t="shared" si="487"/>
        <v>#DIV/0!</v>
      </c>
      <c r="AL2215" s="22" t="e">
        <f t="shared" si="488"/>
        <v>#DIV/0!</v>
      </c>
      <c r="AM2215" s="28">
        <f t="shared" si="489"/>
        <v>0</v>
      </c>
      <c r="AN2215" s="22">
        <f t="shared" si="490"/>
        <v>0</v>
      </c>
      <c r="AO2215" s="22" t="e">
        <f t="shared" si="491"/>
        <v>#DIV/0!</v>
      </c>
      <c r="AP2215" s="22" t="e">
        <f t="shared" si="492"/>
        <v>#DIV/0!</v>
      </c>
      <c r="AQ2215" s="22" t="e">
        <f t="shared" si="493"/>
        <v>#DIV/0!</v>
      </c>
      <c r="AR2215" s="22" t="e">
        <f t="shared" si="494"/>
        <v>#DIV/0!</v>
      </c>
      <c r="AS2215" s="22" t="e">
        <f t="shared" si="495"/>
        <v>#DIV/0!</v>
      </c>
      <c r="AT2215" s="22" t="str">
        <f t="shared" si="496"/>
        <v>DROP</v>
      </c>
      <c r="AU2215" s="22">
        <f t="shared" si="497"/>
        <v>0</v>
      </c>
      <c r="AV2215" s="22">
        <f t="shared" si="498"/>
        <v>0</v>
      </c>
      <c r="AW2215" s="22">
        <f t="shared" si="499"/>
        <v>0</v>
      </c>
      <c r="AX2215" s="22" t="str">
        <f t="shared" si="500"/>
        <v>DROP</v>
      </c>
    </row>
    <row r="2216" spans="1:50" x14ac:dyDescent="0.25">
      <c r="A2216" s="23" t="s">
        <v>18</v>
      </c>
      <c r="B2216" s="22" t="s">
        <v>2234</v>
      </c>
      <c r="C2216" s="34">
        <v>0</v>
      </c>
      <c r="D2216" s="32">
        <v>0</v>
      </c>
      <c r="E2216" s="32">
        <v>0</v>
      </c>
      <c r="F2216" s="22">
        <v>10</v>
      </c>
      <c r="H2216" s="27">
        <v>0</v>
      </c>
      <c r="I2216" s="27">
        <v>0</v>
      </c>
      <c r="J2216" s="27">
        <v>0</v>
      </c>
      <c r="K2216" s="27">
        <v>0</v>
      </c>
      <c r="M2216" s="27">
        <v>0</v>
      </c>
      <c r="N2216" s="27">
        <v>0</v>
      </c>
      <c r="O2216" s="27">
        <v>0</v>
      </c>
      <c r="P2216" s="27">
        <v>39214.188998881786</v>
      </c>
      <c r="Q2216" s="27">
        <v>39214.188998881786</v>
      </c>
      <c r="R2216" s="27">
        <v>0</v>
      </c>
      <c r="S2216" s="22" t="s">
        <v>3383</v>
      </c>
      <c r="T2216" s="28">
        <v>0</v>
      </c>
      <c r="U2216" s="22">
        <v>0</v>
      </c>
      <c r="V2216" s="22">
        <v>0</v>
      </c>
      <c r="W2216" s="22">
        <v>0</v>
      </c>
      <c r="X2216" s="27">
        <v>0</v>
      </c>
      <c r="Y2216" s="27">
        <v>-39214.188998881786</v>
      </c>
      <c r="Z2216" s="23" t="s">
        <v>3429</v>
      </c>
      <c r="AA2216" s="23" t="s">
        <v>3429</v>
      </c>
      <c r="AB2216" s="23" t="s">
        <v>3429</v>
      </c>
      <c r="AC2216" s="23" t="s">
        <v>3429</v>
      </c>
      <c r="AD2216" s="23" t="s">
        <v>3429</v>
      </c>
      <c r="AE2216" s="23" t="s">
        <v>3429</v>
      </c>
      <c r="AH2216" s="38"/>
      <c r="AJ2216" s="43"/>
      <c r="AK2216" s="22" t="e">
        <f t="shared" si="487"/>
        <v>#DIV/0!</v>
      </c>
      <c r="AL2216" s="22" t="e">
        <f t="shared" si="488"/>
        <v>#DIV/0!</v>
      </c>
      <c r="AM2216" s="28">
        <f t="shared" si="489"/>
        <v>0</v>
      </c>
      <c r="AN2216" s="22">
        <f t="shared" si="490"/>
        <v>0</v>
      </c>
      <c r="AO2216" s="22" t="e">
        <f t="shared" si="491"/>
        <v>#DIV/0!</v>
      </c>
      <c r="AP2216" s="22" t="e">
        <f t="shared" si="492"/>
        <v>#DIV/0!</v>
      </c>
      <c r="AQ2216" s="22" t="e">
        <f t="shared" si="493"/>
        <v>#DIV/0!</v>
      </c>
      <c r="AR2216" s="22" t="e">
        <f t="shared" si="494"/>
        <v>#DIV/0!</v>
      </c>
      <c r="AS2216" s="22" t="e">
        <f t="shared" si="495"/>
        <v>#DIV/0!</v>
      </c>
      <c r="AT2216" s="22" t="str">
        <f t="shared" si="496"/>
        <v>DROP</v>
      </c>
      <c r="AU2216" s="22">
        <f t="shared" si="497"/>
        <v>0</v>
      </c>
      <c r="AV2216" s="22">
        <f t="shared" si="498"/>
        <v>0</v>
      </c>
      <c r="AW2216" s="22">
        <f t="shared" si="499"/>
        <v>0</v>
      </c>
      <c r="AX2216" s="22" t="str">
        <f t="shared" si="500"/>
        <v>DROP</v>
      </c>
    </row>
    <row r="2217" spans="1:50" x14ac:dyDescent="0.25">
      <c r="A2217" s="23" t="s">
        <v>18</v>
      </c>
      <c r="B2217" s="22" t="s">
        <v>2235</v>
      </c>
      <c r="C2217" s="34">
        <v>0</v>
      </c>
      <c r="D2217" s="32">
        <v>0</v>
      </c>
      <c r="E2217" s="32">
        <v>0</v>
      </c>
      <c r="F2217" s="22">
        <v>10</v>
      </c>
      <c r="H2217" s="27">
        <v>0</v>
      </c>
      <c r="I2217" s="27">
        <v>0</v>
      </c>
      <c r="J2217" s="27">
        <v>0</v>
      </c>
      <c r="K2217" s="27">
        <v>0</v>
      </c>
      <c r="M2217" s="27">
        <v>0</v>
      </c>
      <c r="N2217" s="27">
        <v>0</v>
      </c>
      <c r="O2217" s="27">
        <v>0</v>
      </c>
      <c r="P2217" s="27">
        <v>334055.55505770847</v>
      </c>
      <c r="Q2217" s="27">
        <v>334055.55505770847</v>
      </c>
      <c r="R2217" s="27">
        <v>0</v>
      </c>
      <c r="S2217" s="22" t="s">
        <v>3383</v>
      </c>
      <c r="T2217" s="28">
        <v>0</v>
      </c>
      <c r="U2217" s="22">
        <v>0</v>
      </c>
      <c r="V2217" s="22">
        <v>0</v>
      </c>
      <c r="W2217" s="22">
        <v>0</v>
      </c>
      <c r="X2217" s="27">
        <v>0</v>
      </c>
      <c r="Y2217" s="27">
        <v>-334055.55505770847</v>
      </c>
      <c r="Z2217" s="23" t="s">
        <v>3429</v>
      </c>
      <c r="AA2217" s="23" t="s">
        <v>3429</v>
      </c>
      <c r="AB2217" s="23" t="s">
        <v>3429</v>
      </c>
      <c r="AC2217" s="23" t="s">
        <v>3429</v>
      </c>
      <c r="AD2217" s="23" t="s">
        <v>3429</v>
      </c>
      <c r="AE2217" s="23" t="s">
        <v>3429</v>
      </c>
      <c r="AH2217" s="38"/>
      <c r="AJ2217" s="43"/>
      <c r="AK2217" s="22" t="e">
        <f t="shared" si="487"/>
        <v>#DIV/0!</v>
      </c>
      <c r="AL2217" s="22" t="e">
        <f t="shared" si="488"/>
        <v>#DIV/0!</v>
      </c>
      <c r="AM2217" s="28">
        <f t="shared" si="489"/>
        <v>0</v>
      </c>
      <c r="AN2217" s="22">
        <f t="shared" si="490"/>
        <v>0</v>
      </c>
      <c r="AO2217" s="22" t="e">
        <f t="shared" si="491"/>
        <v>#DIV/0!</v>
      </c>
      <c r="AP2217" s="22" t="e">
        <f t="shared" si="492"/>
        <v>#DIV/0!</v>
      </c>
      <c r="AQ2217" s="22" t="e">
        <f t="shared" si="493"/>
        <v>#DIV/0!</v>
      </c>
      <c r="AR2217" s="22" t="e">
        <f t="shared" si="494"/>
        <v>#DIV/0!</v>
      </c>
      <c r="AS2217" s="22" t="e">
        <f t="shared" si="495"/>
        <v>#DIV/0!</v>
      </c>
      <c r="AT2217" s="22" t="str">
        <f t="shared" si="496"/>
        <v>DROP</v>
      </c>
      <c r="AU2217" s="22">
        <f t="shared" si="497"/>
        <v>0</v>
      </c>
      <c r="AV2217" s="22">
        <f t="shared" si="498"/>
        <v>0</v>
      </c>
      <c r="AW2217" s="22">
        <f t="shared" si="499"/>
        <v>0</v>
      </c>
      <c r="AX2217" s="22" t="str">
        <f t="shared" si="500"/>
        <v>DROP</v>
      </c>
    </row>
    <row r="2218" spans="1:50" x14ac:dyDescent="0.25">
      <c r="A2218" s="23" t="s">
        <v>18</v>
      </c>
      <c r="B2218" s="22" t="s">
        <v>2236</v>
      </c>
      <c r="C2218" s="34">
        <v>0</v>
      </c>
      <c r="D2218" s="32">
        <v>0</v>
      </c>
      <c r="E2218" s="32">
        <v>0</v>
      </c>
      <c r="F2218" s="22">
        <v>10</v>
      </c>
      <c r="H2218" s="27">
        <v>0</v>
      </c>
      <c r="I2218" s="27">
        <v>0</v>
      </c>
      <c r="J2218" s="27">
        <v>0</v>
      </c>
      <c r="K2218" s="27">
        <v>0</v>
      </c>
      <c r="M2218" s="27">
        <v>0</v>
      </c>
      <c r="N2218" s="27">
        <v>0</v>
      </c>
      <c r="O2218" s="27">
        <v>0</v>
      </c>
      <c r="P2218" s="27">
        <v>18635.437996717432</v>
      </c>
      <c r="Q2218" s="27">
        <v>18635.437996717432</v>
      </c>
      <c r="R2218" s="27">
        <v>0</v>
      </c>
      <c r="S2218" s="22" t="s">
        <v>3383</v>
      </c>
      <c r="T2218" s="28">
        <v>0</v>
      </c>
      <c r="U2218" s="22">
        <v>0</v>
      </c>
      <c r="V2218" s="22">
        <v>0</v>
      </c>
      <c r="W2218" s="22">
        <v>0</v>
      </c>
      <c r="X2218" s="27">
        <v>0</v>
      </c>
      <c r="Y2218" s="27">
        <v>-18635.437996717432</v>
      </c>
      <c r="Z2218" s="23" t="s">
        <v>3429</v>
      </c>
      <c r="AA2218" s="23" t="s">
        <v>3429</v>
      </c>
      <c r="AB2218" s="23" t="s">
        <v>3429</v>
      </c>
      <c r="AC2218" s="23" t="s">
        <v>3429</v>
      </c>
      <c r="AD2218" s="23" t="s">
        <v>3429</v>
      </c>
      <c r="AE2218" s="23" t="s">
        <v>3429</v>
      </c>
      <c r="AH2218" s="38"/>
      <c r="AJ2218" s="43"/>
      <c r="AK2218" s="22" t="e">
        <f t="shared" si="487"/>
        <v>#DIV/0!</v>
      </c>
      <c r="AL2218" s="22" t="e">
        <f t="shared" si="488"/>
        <v>#DIV/0!</v>
      </c>
      <c r="AM2218" s="28">
        <f t="shared" si="489"/>
        <v>0</v>
      </c>
      <c r="AN2218" s="22">
        <f t="shared" si="490"/>
        <v>0</v>
      </c>
      <c r="AO2218" s="22" t="e">
        <f t="shared" si="491"/>
        <v>#DIV/0!</v>
      </c>
      <c r="AP2218" s="22" t="e">
        <f t="shared" si="492"/>
        <v>#DIV/0!</v>
      </c>
      <c r="AQ2218" s="22" t="e">
        <f t="shared" si="493"/>
        <v>#DIV/0!</v>
      </c>
      <c r="AR2218" s="22" t="e">
        <f t="shared" si="494"/>
        <v>#DIV/0!</v>
      </c>
      <c r="AS2218" s="22" t="e">
        <f t="shared" si="495"/>
        <v>#DIV/0!</v>
      </c>
      <c r="AT2218" s="22" t="str">
        <f t="shared" si="496"/>
        <v>DROP</v>
      </c>
      <c r="AU2218" s="22">
        <f t="shared" si="497"/>
        <v>0</v>
      </c>
      <c r="AV2218" s="22">
        <f t="shared" si="498"/>
        <v>0</v>
      </c>
      <c r="AW2218" s="22">
        <f t="shared" si="499"/>
        <v>0</v>
      </c>
      <c r="AX2218" s="22" t="str">
        <f t="shared" si="500"/>
        <v>DROP</v>
      </c>
    </row>
    <row r="2219" spans="1:50" x14ac:dyDescent="0.25">
      <c r="A2219" s="23" t="s">
        <v>18</v>
      </c>
      <c r="B2219" s="22" t="s">
        <v>2237</v>
      </c>
      <c r="C2219" s="34">
        <v>0</v>
      </c>
      <c r="D2219" s="32">
        <v>0</v>
      </c>
      <c r="E2219" s="32">
        <v>0</v>
      </c>
      <c r="F2219" s="22">
        <v>10</v>
      </c>
      <c r="H2219" s="27">
        <v>0</v>
      </c>
      <c r="I2219" s="27">
        <v>0</v>
      </c>
      <c r="J2219" s="27">
        <v>0</v>
      </c>
      <c r="K2219" s="27">
        <v>0</v>
      </c>
      <c r="M2219" s="27">
        <v>0</v>
      </c>
      <c r="N2219" s="27">
        <v>0</v>
      </c>
      <c r="O2219" s="27">
        <v>0</v>
      </c>
      <c r="P2219" s="27">
        <v>5892.5556331243988</v>
      </c>
      <c r="Q2219" s="27">
        <v>5892.5556331243988</v>
      </c>
      <c r="R2219" s="27">
        <v>0</v>
      </c>
      <c r="S2219" s="22" t="s">
        <v>3383</v>
      </c>
      <c r="T2219" s="28">
        <v>0</v>
      </c>
      <c r="U2219" s="22">
        <v>0</v>
      </c>
      <c r="V2219" s="22">
        <v>0</v>
      </c>
      <c r="W2219" s="22">
        <v>0</v>
      </c>
      <c r="X2219" s="27">
        <v>0</v>
      </c>
      <c r="Y2219" s="27">
        <v>-5892.5556331243988</v>
      </c>
      <c r="Z2219" s="23" t="s">
        <v>3429</v>
      </c>
      <c r="AA2219" s="23" t="s">
        <v>3429</v>
      </c>
      <c r="AB2219" s="23" t="s">
        <v>3429</v>
      </c>
      <c r="AC2219" s="23" t="s">
        <v>3429</v>
      </c>
      <c r="AD2219" s="23" t="s">
        <v>3429</v>
      </c>
      <c r="AE2219" s="23" t="s">
        <v>3429</v>
      </c>
      <c r="AH2219" s="38"/>
      <c r="AJ2219" s="43"/>
      <c r="AK2219" s="22" t="e">
        <f t="shared" si="487"/>
        <v>#DIV/0!</v>
      </c>
      <c r="AL2219" s="22" t="e">
        <f t="shared" si="488"/>
        <v>#DIV/0!</v>
      </c>
      <c r="AM2219" s="28">
        <f t="shared" si="489"/>
        <v>0</v>
      </c>
      <c r="AN2219" s="22">
        <f t="shared" si="490"/>
        <v>0</v>
      </c>
      <c r="AO2219" s="22" t="e">
        <f t="shared" si="491"/>
        <v>#DIV/0!</v>
      </c>
      <c r="AP2219" s="22" t="e">
        <f t="shared" si="492"/>
        <v>#DIV/0!</v>
      </c>
      <c r="AQ2219" s="22" t="e">
        <f t="shared" si="493"/>
        <v>#DIV/0!</v>
      </c>
      <c r="AR2219" s="22" t="e">
        <f t="shared" si="494"/>
        <v>#DIV/0!</v>
      </c>
      <c r="AS2219" s="22" t="e">
        <f t="shared" si="495"/>
        <v>#DIV/0!</v>
      </c>
      <c r="AT2219" s="22" t="str">
        <f t="shared" si="496"/>
        <v>DROP</v>
      </c>
      <c r="AU2219" s="22">
        <f t="shared" si="497"/>
        <v>0</v>
      </c>
      <c r="AV2219" s="22">
        <f t="shared" si="498"/>
        <v>0</v>
      </c>
      <c r="AW2219" s="22">
        <f t="shared" si="499"/>
        <v>0</v>
      </c>
      <c r="AX2219" s="22" t="str">
        <f t="shared" si="500"/>
        <v>DROP</v>
      </c>
    </row>
    <row r="2220" spans="1:50" x14ac:dyDescent="0.25">
      <c r="A2220" s="23" t="s">
        <v>18</v>
      </c>
      <c r="B2220" s="22" t="s">
        <v>2238</v>
      </c>
      <c r="C2220" s="34">
        <v>0</v>
      </c>
      <c r="D2220" s="32">
        <v>0</v>
      </c>
      <c r="E2220" s="32">
        <v>0</v>
      </c>
      <c r="F2220" s="22">
        <v>10</v>
      </c>
      <c r="H2220" s="27">
        <v>0</v>
      </c>
      <c r="I2220" s="27">
        <v>0</v>
      </c>
      <c r="J2220" s="27">
        <v>0</v>
      </c>
      <c r="K2220" s="27">
        <v>0</v>
      </c>
      <c r="M2220" s="27">
        <v>0</v>
      </c>
      <c r="N2220" s="27">
        <v>0</v>
      </c>
      <c r="O2220" s="27">
        <v>0</v>
      </c>
      <c r="P2220" s="27">
        <v>13274.861310299171</v>
      </c>
      <c r="Q2220" s="27">
        <v>13274.861310299171</v>
      </c>
      <c r="R2220" s="27">
        <v>0</v>
      </c>
      <c r="S2220" s="22" t="s">
        <v>3383</v>
      </c>
      <c r="T2220" s="28">
        <v>0</v>
      </c>
      <c r="U2220" s="22">
        <v>0</v>
      </c>
      <c r="V2220" s="22">
        <v>0</v>
      </c>
      <c r="W2220" s="22">
        <v>0</v>
      </c>
      <c r="X2220" s="27">
        <v>0</v>
      </c>
      <c r="Y2220" s="27">
        <v>-13274.861310299171</v>
      </c>
      <c r="Z2220" s="23" t="s">
        <v>3429</v>
      </c>
      <c r="AA2220" s="23" t="s">
        <v>3429</v>
      </c>
      <c r="AB2220" s="23" t="s">
        <v>3429</v>
      </c>
      <c r="AC2220" s="23" t="s">
        <v>3429</v>
      </c>
      <c r="AD2220" s="23" t="s">
        <v>3429</v>
      </c>
      <c r="AE2220" s="23" t="s">
        <v>3429</v>
      </c>
      <c r="AH2220" s="38"/>
      <c r="AJ2220" s="43"/>
      <c r="AK2220" s="22" t="e">
        <f t="shared" si="487"/>
        <v>#DIV/0!</v>
      </c>
      <c r="AL2220" s="22" t="e">
        <f t="shared" si="488"/>
        <v>#DIV/0!</v>
      </c>
      <c r="AM2220" s="28">
        <f t="shared" si="489"/>
        <v>0</v>
      </c>
      <c r="AN2220" s="22">
        <f t="shared" si="490"/>
        <v>0</v>
      </c>
      <c r="AO2220" s="22" t="e">
        <f t="shared" si="491"/>
        <v>#DIV/0!</v>
      </c>
      <c r="AP2220" s="22" t="e">
        <f t="shared" si="492"/>
        <v>#DIV/0!</v>
      </c>
      <c r="AQ2220" s="22" t="e">
        <f t="shared" si="493"/>
        <v>#DIV/0!</v>
      </c>
      <c r="AR2220" s="22" t="e">
        <f t="shared" si="494"/>
        <v>#DIV/0!</v>
      </c>
      <c r="AS2220" s="22" t="e">
        <f t="shared" si="495"/>
        <v>#DIV/0!</v>
      </c>
      <c r="AT2220" s="22" t="str">
        <f t="shared" si="496"/>
        <v>DROP</v>
      </c>
      <c r="AU2220" s="22">
        <f t="shared" si="497"/>
        <v>0</v>
      </c>
      <c r="AV2220" s="22">
        <f t="shared" si="498"/>
        <v>0</v>
      </c>
      <c r="AW2220" s="22">
        <f t="shared" si="499"/>
        <v>0</v>
      </c>
      <c r="AX2220" s="22" t="str">
        <f t="shared" si="500"/>
        <v>DROP</v>
      </c>
    </row>
    <row r="2221" spans="1:50" x14ac:dyDescent="0.25">
      <c r="A2221" s="23" t="s">
        <v>18</v>
      </c>
      <c r="B2221" s="22" t="s">
        <v>2239</v>
      </c>
      <c r="C2221" s="34">
        <v>0</v>
      </c>
      <c r="D2221" s="32">
        <v>0</v>
      </c>
      <c r="E2221" s="32">
        <v>0</v>
      </c>
      <c r="F2221" s="22">
        <v>10</v>
      </c>
      <c r="H2221" s="27">
        <v>0</v>
      </c>
      <c r="I2221" s="27">
        <v>0</v>
      </c>
      <c r="J2221" s="27">
        <v>0</v>
      </c>
      <c r="K2221" s="27">
        <v>0</v>
      </c>
      <c r="M2221" s="27">
        <v>0</v>
      </c>
      <c r="N2221" s="27">
        <v>0</v>
      </c>
      <c r="O2221" s="27">
        <v>0</v>
      </c>
      <c r="P2221" s="27">
        <v>60391.0169699295</v>
      </c>
      <c r="Q2221" s="27">
        <v>60391.0169699295</v>
      </c>
      <c r="R2221" s="27">
        <v>0</v>
      </c>
      <c r="S2221" s="22" t="s">
        <v>3383</v>
      </c>
      <c r="T2221" s="28">
        <v>0</v>
      </c>
      <c r="U2221" s="22">
        <v>0</v>
      </c>
      <c r="V2221" s="22">
        <v>0</v>
      </c>
      <c r="W2221" s="22">
        <v>0</v>
      </c>
      <c r="X2221" s="27">
        <v>0</v>
      </c>
      <c r="Y2221" s="27">
        <v>-60391.0169699295</v>
      </c>
      <c r="Z2221" s="23" t="s">
        <v>3429</v>
      </c>
      <c r="AA2221" s="23" t="s">
        <v>3429</v>
      </c>
      <c r="AB2221" s="23" t="s">
        <v>3429</v>
      </c>
      <c r="AC2221" s="23" t="s">
        <v>3429</v>
      </c>
      <c r="AD2221" s="23" t="s">
        <v>3429</v>
      </c>
      <c r="AE2221" s="23" t="s">
        <v>3429</v>
      </c>
      <c r="AH2221" s="38"/>
      <c r="AJ2221" s="43"/>
      <c r="AK2221" s="22" t="e">
        <f t="shared" si="487"/>
        <v>#DIV/0!</v>
      </c>
      <c r="AL2221" s="22" t="e">
        <f t="shared" si="488"/>
        <v>#DIV/0!</v>
      </c>
      <c r="AM2221" s="28">
        <f t="shared" si="489"/>
        <v>0</v>
      </c>
      <c r="AN2221" s="22">
        <f t="shared" si="490"/>
        <v>0</v>
      </c>
      <c r="AO2221" s="22" t="e">
        <f t="shared" si="491"/>
        <v>#DIV/0!</v>
      </c>
      <c r="AP2221" s="22" t="e">
        <f t="shared" si="492"/>
        <v>#DIV/0!</v>
      </c>
      <c r="AQ2221" s="22" t="e">
        <f t="shared" si="493"/>
        <v>#DIV/0!</v>
      </c>
      <c r="AR2221" s="22" t="e">
        <f t="shared" si="494"/>
        <v>#DIV/0!</v>
      </c>
      <c r="AS2221" s="22" t="e">
        <f t="shared" si="495"/>
        <v>#DIV/0!</v>
      </c>
      <c r="AT2221" s="22" t="str">
        <f t="shared" si="496"/>
        <v>DROP</v>
      </c>
      <c r="AU2221" s="22">
        <f t="shared" si="497"/>
        <v>0</v>
      </c>
      <c r="AV2221" s="22">
        <f t="shared" si="498"/>
        <v>0</v>
      </c>
      <c r="AW2221" s="22">
        <f t="shared" si="499"/>
        <v>0</v>
      </c>
      <c r="AX2221" s="22" t="str">
        <f t="shared" si="500"/>
        <v>DROP</v>
      </c>
    </row>
    <row r="2222" spans="1:50" x14ac:dyDescent="0.25">
      <c r="A2222" s="23" t="s">
        <v>18</v>
      </c>
      <c r="B2222" s="22" t="s">
        <v>2240</v>
      </c>
      <c r="C2222" s="34">
        <v>0</v>
      </c>
      <c r="D2222" s="32">
        <v>0</v>
      </c>
      <c r="E2222" s="32">
        <v>0</v>
      </c>
      <c r="F2222" s="22">
        <v>10</v>
      </c>
      <c r="H2222" s="27">
        <v>0</v>
      </c>
      <c r="I2222" s="27">
        <v>0</v>
      </c>
      <c r="J2222" s="27">
        <v>0</v>
      </c>
      <c r="K2222" s="27">
        <v>0</v>
      </c>
      <c r="M2222" s="27">
        <v>0</v>
      </c>
      <c r="N2222" s="27">
        <v>0</v>
      </c>
      <c r="O2222" s="27">
        <v>0</v>
      </c>
      <c r="P2222" s="27">
        <v>18634.231248640172</v>
      </c>
      <c r="Q2222" s="27">
        <v>18634.231248640172</v>
      </c>
      <c r="R2222" s="27">
        <v>0</v>
      </c>
      <c r="S2222" s="22" t="s">
        <v>3383</v>
      </c>
      <c r="T2222" s="28">
        <v>0</v>
      </c>
      <c r="U2222" s="22">
        <v>0</v>
      </c>
      <c r="V2222" s="22">
        <v>0</v>
      </c>
      <c r="W2222" s="22">
        <v>0</v>
      </c>
      <c r="X2222" s="27">
        <v>0</v>
      </c>
      <c r="Y2222" s="27">
        <v>-18634.231248640172</v>
      </c>
      <c r="Z2222" s="23" t="s">
        <v>3429</v>
      </c>
      <c r="AA2222" s="23" t="s">
        <v>3429</v>
      </c>
      <c r="AB2222" s="23" t="s">
        <v>3429</v>
      </c>
      <c r="AC2222" s="23" t="s">
        <v>3429</v>
      </c>
      <c r="AD2222" s="23" t="s">
        <v>3429</v>
      </c>
      <c r="AE2222" s="23" t="s">
        <v>3429</v>
      </c>
      <c r="AH2222" s="38"/>
      <c r="AJ2222" s="43"/>
      <c r="AK2222" s="22" t="e">
        <f t="shared" si="487"/>
        <v>#DIV/0!</v>
      </c>
      <c r="AL2222" s="22" t="e">
        <f t="shared" si="488"/>
        <v>#DIV/0!</v>
      </c>
      <c r="AM2222" s="28">
        <f t="shared" si="489"/>
        <v>0</v>
      </c>
      <c r="AN2222" s="22">
        <f t="shared" si="490"/>
        <v>0</v>
      </c>
      <c r="AO2222" s="22" t="e">
        <f t="shared" si="491"/>
        <v>#DIV/0!</v>
      </c>
      <c r="AP2222" s="22" t="e">
        <f t="shared" si="492"/>
        <v>#DIV/0!</v>
      </c>
      <c r="AQ2222" s="22" t="e">
        <f t="shared" si="493"/>
        <v>#DIV/0!</v>
      </c>
      <c r="AR2222" s="22" t="e">
        <f t="shared" si="494"/>
        <v>#DIV/0!</v>
      </c>
      <c r="AS2222" s="22" t="e">
        <f t="shared" si="495"/>
        <v>#DIV/0!</v>
      </c>
      <c r="AT2222" s="22" t="str">
        <f t="shared" si="496"/>
        <v>DROP</v>
      </c>
      <c r="AU2222" s="22">
        <f t="shared" si="497"/>
        <v>0</v>
      </c>
      <c r="AV2222" s="22">
        <f t="shared" si="498"/>
        <v>0</v>
      </c>
      <c r="AW2222" s="22">
        <f t="shared" si="499"/>
        <v>0</v>
      </c>
      <c r="AX2222" s="22" t="str">
        <f t="shared" si="500"/>
        <v>DROP</v>
      </c>
    </row>
    <row r="2223" spans="1:50" x14ac:dyDescent="0.25">
      <c r="A2223" s="23" t="s">
        <v>18</v>
      </c>
      <c r="B2223" s="22" t="s">
        <v>2241</v>
      </c>
      <c r="C2223" s="34">
        <v>6489.3060894917398</v>
      </c>
      <c r="D2223" s="32">
        <v>1.3944054573010181</v>
      </c>
      <c r="E2223" s="32">
        <v>0.13996517357734128</v>
      </c>
      <c r="F2223" s="22">
        <v>10</v>
      </c>
      <c r="H2223" s="27">
        <v>1421.0324441697344</v>
      </c>
      <c r="I2223" s="27">
        <v>501.44299876969802</v>
      </c>
      <c r="J2223" s="27">
        <v>1480.2700054099419</v>
      </c>
      <c r="K2223" s="27">
        <v>3402.7454483493743</v>
      </c>
      <c r="M2223" s="27">
        <v>5116.7115318674614</v>
      </c>
      <c r="N2223" s="27">
        <v>253.08293749017784</v>
      </c>
      <c r="O2223" s="27">
        <v>0</v>
      </c>
      <c r="P2223" s="27">
        <v>22350.013820493299</v>
      </c>
      <c r="Q2223" s="27">
        <v>22350.013820493299</v>
      </c>
      <c r="R2223" s="27">
        <v>5116.7115318674614</v>
      </c>
      <c r="S2223" s="22" t="s">
        <v>3383</v>
      </c>
      <c r="T2223" s="28">
        <v>36.682607369598706</v>
      </c>
      <c r="U2223" s="22">
        <v>0.63368262375159901</v>
      </c>
      <c r="V2223" s="22">
        <v>0.15054332973854634</v>
      </c>
      <c r="W2223" s="22">
        <v>0.22893549744366681</v>
      </c>
      <c r="X2223" s="27">
        <v>-1967.0490210082648</v>
      </c>
      <c r="Y2223" s="27">
        <v>-19200.351309634101</v>
      </c>
      <c r="Z2223" s="23" t="s">
        <v>3429</v>
      </c>
      <c r="AA2223" s="23" t="s">
        <v>3429</v>
      </c>
      <c r="AB2223" s="23" t="s">
        <v>3429</v>
      </c>
      <c r="AC2223" s="23" t="s">
        <v>3429</v>
      </c>
      <c r="AD2223" s="23" t="s">
        <v>3429</v>
      </c>
      <c r="AE2223" s="23" t="s">
        <v>3429</v>
      </c>
      <c r="AH2223" s="38"/>
      <c r="AJ2223" s="43"/>
      <c r="AK2223" s="22">
        <f t="shared" si="487"/>
        <v>0.63368262375159901</v>
      </c>
      <c r="AL2223" s="22" t="str">
        <f t="shared" si="488"/>
        <v>DROP</v>
      </c>
      <c r="AM2223" s="28">
        <f t="shared" si="489"/>
        <v>36.682607369598706</v>
      </c>
      <c r="AN2223" s="22">
        <f t="shared" si="490"/>
        <v>21131.451923008539</v>
      </c>
      <c r="AO2223" s="22" t="str">
        <f t="shared" si="491"/>
        <v>DROP</v>
      </c>
      <c r="AP2223" s="22" t="str">
        <f t="shared" si="492"/>
        <v>DROP</v>
      </c>
      <c r="AQ2223" s="22" t="str">
        <f t="shared" si="493"/>
        <v>DROP</v>
      </c>
      <c r="AR2223" s="22" t="str">
        <f t="shared" si="494"/>
        <v>DROP</v>
      </c>
      <c r="AS2223" s="22" t="str">
        <f t="shared" si="495"/>
        <v>DROP</v>
      </c>
      <c r="AT2223" s="22" t="str">
        <f t="shared" si="496"/>
        <v>DROP</v>
      </c>
      <c r="AU2223" s="22">
        <f t="shared" si="497"/>
        <v>0.15054332973854634</v>
      </c>
      <c r="AV2223" s="22">
        <f t="shared" si="498"/>
        <v>21131.451923008539</v>
      </c>
      <c r="AW2223" s="22">
        <f t="shared" si="499"/>
        <v>1.1744137460357358</v>
      </c>
      <c r="AX2223" s="22" t="str">
        <f t="shared" si="500"/>
        <v>DROP</v>
      </c>
    </row>
    <row r="2224" spans="1:50" x14ac:dyDescent="0.25">
      <c r="A2224" s="23" t="s">
        <v>18</v>
      </c>
      <c r="B2224" s="22" t="s">
        <v>2242</v>
      </c>
      <c r="C2224" s="34">
        <v>38758.063670352203</v>
      </c>
      <c r="D2224" s="32">
        <v>7.1769347045239069</v>
      </c>
      <c r="E2224" s="32">
        <v>5.9242100655302536</v>
      </c>
      <c r="F2224" s="22">
        <v>10</v>
      </c>
      <c r="H2224" s="27">
        <v>8487.2658477234054</v>
      </c>
      <c r="I2224" s="27">
        <v>2580.9018756829828</v>
      </c>
      <c r="J2224" s="27">
        <v>7618.8752118452039</v>
      </c>
      <c r="K2224" s="27">
        <v>18687.042935251593</v>
      </c>
      <c r="M2224" s="27">
        <v>30560.098198492731</v>
      </c>
      <c r="N2224" s="27">
        <v>1511.564483143736</v>
      </c>
      <c r="O2224" s="27">
        <v>0</v>
      </c>
      <c r="P2224" s="27">
        <v>88082.523477302602</v>
      </c>
      <c r="Q2224" s="27">
        <v>88082.523477302602</v>
      </c>
      <c r="R2224" s="27">
        <v>30560.098198492731</v>
      </c>
      <c r="S2224" s="22" t="s">
        <v>3383</v>
      </c>
      <c r="T2224" s="28">
        <v>24.205181157863272</v>
      </c>
      <c r="U2224" s="22">
        <v>0.58266523693364314</v>
      </c>
      <c r="V2224" s="22">
        <v>0.20857450933036428</v>
      </c>
      <c r="W2224" s="22">
        <v>0.34694848639716319</v>
      </c>
      <c r="X2224" s="27">
        <v>-13384.619746384873</v>
      </c>
      <c r="Y2224" s="27">
        <v>-70907.045025194748</v>
      </c>
      <c r="Z2224" s="23" t="s">
        <v>3429</v>
      </c>
      <c r="AA2224" s="23" t="s">
        <v>3429</v>
      </c>
      <c r="AB2224" s="23" t="s">
        <v>3429</v>
      </c>
      <c r="AC2224" s="23" t="s">
        <v>3429</v>
      </c>
      <c r="AD2224" s="23" t="s">
        <v>3429</v>
      </c>
      <c r="AE2224" s="23" t="s">
        <v>3429</v>
      </c>
      <c r="AH2224" s="38"/>
      <c r="AJ2224" s="43"/>
      <c r="AK2224" s="22">
        <f t="shared" si="487"/>
        <v>0.58266523693364314</v>
      </c>
      <c r="AL2224" s="22" t="str">
        <f t="shared" si="488"/>
        <v>DROP</v>
      </c>
      <c r="AM2224" s="28">
        <f t="shared" si="489"/>
        <v>24.205181157863272</v>
      </c>
      <c r="AN2224" s="22">
        <f t="shared" si="490"/>
        <v>80804.534281283864</v>
      </c>
      <c r="AO2224" s="22" t="str">
        <f t="shared" si="491"/>
        <v>DROP</v>
      </c>
      <c r="AP2224" s="22" t="str">
        <f t="shared" si="492"/>
        <v>DROP</v>
      </c>
      <c r="AQ2224" s="22" t="str">
        <f t="shared" si="493"/>
        <v>DROP</v>
      </c>
      <c r="AR2224" s="22" t="str">
        <f t="shared" si="494"/>
        <v>DROP</v>
      </c>
      <c r="AS2224" s="22" t="str">
        <f t="shared" si="495"/>
        <v>DROP</v>
      </c>
      <c r="AT2224" s="22" t="str">
        <f t="shared" si="496"/>
        <v>DROP</v>
      </c>
      <c r="AU2224" s="22">
        <f t="shared" si="497"/>
        <v>0.20857450933036428</v>
      </c>
      <c r="AV2224" s="22">
        <f t="shared" si="498"/>
        <v>80804.534281283864</v>
      </c>
      <c r="AW2224" s="22">
        <f t="shared" si="499"/>
        <v>1.2643215485132349</v>
      </c>
      <c r="AX2224" s="22" t="str">
        <f t="shared" si="500"/>
        <v>DROP</v>
      </c>
    </row>
    <row r="2225" spans="1:50" x14ac:dyDescent="0.25">
      <c r="A2225" s="23" t="s">
        <v>18</v>
      </c>
      <c r="B2225" s="22" t="s">
        <v>2243</v>
      </c>
      <c r="C2225" s="34">
        <v>15623.633025623551</v>
      </c>
      <c r="D2225" s="32">
        <v>3.3571662136689575</v>
      </c>
      <c r="E2225" s="32">
        <v>0.33697971372950841</v>
      </c>
      <c r="F2225" s="22">
        <v>10</v>
      </c>
      <c r="H2225" s="27">
        <v>3421.2732638955708</v>
      </c>
      <c r="I2225" s="27">
        <v>1207.2725940193047</v>
      </c>
      <c r="J2225" s="27">
        <v>3563.8934308882485</v>
      </c>
      <c r="K2225" s="27">
        <v>8192.4392888031234</v>
      </c>
      <c r="M2225" s="27">
        <v>12318.978665735058</v>
      </c>
      <c r="N2225" s="27">
        <v>609.32168799931844</v>
      </c>
      <c r="O2225" s="27">
        <v>0</v>
      </c>
      <c r="P2225" s="27">
        <v>5465.5682730690814</v>
      </c>
      <c r="Q2225" s="27">
        <v>5465.5682730690814</v>
      </c>
      <c r="R2225" s="27">
        <v>12318.978665735058</v>
      </c>
      <c r="S2225" s="22" t="s">
        <v>3383</v>
      </c>
      <c r="T2225" s="28">
        <v>3.7259236826614992</v>
      </c>
      <c r="U2225" s="22">
        <v>0.63368262375159889</v>
      </c>
      <c r="V2225" s="22">
        <v>1.3485741044373265</v>
      </c>
      <c r="W2225" s="22">
        <v>2.2539245784258735</v>
      </c>
      <c r="X2225" s="27">
        <v>-4735.8610649312523</v>
      </c>
      <c r="Y2225" s="27">
        <v>2117.5493277347232</v>
      </c>
      <c r="Z2225" s="23" t="s">
        <v>3429</v>
      </c>
      <c r="AA2225" s="23" t="s">
        <v>3429</v>
      </c>
      <c r="AB2225" s="23" t="s">
        <v>3429</v>
      </c>
      <c r="AC2225" s="23" t="s">
        <v>3430</v>
      </c>
      <c r="AD2225" s="23" t="s">
        <v>3430</v>
      </c>
      <c r="AE2225" s="23" t="s">
        <v>3430</v>
      </c>
      <c r="AH2225" s="38"/>
      <c r="AJ2225" s="43"/>
      <c r="AK2225" s="22">
        <f t="shared" si="487"/>
        <v>0.63368262375159889</v>
      </c>
      <c r="AL2225" s="22" t="str">
        <f t="shared" si="488"/>
        <v>DROP</v>
      </c>
      <c r="AM2225" s="28">
        <f t="shared" si="489"/>
        <v>3.7259236826614992</v>
      </c>
      <c r="AN2225" s="22">
        <f t="shared" si="490"/>
        <v>2531.7624635174911</v>
      </c>
      <c r="AO2225" s="22" t="str">
        <f t="shared" si="491"/>
        <v>DROP</v>
      </c>
      <c r="AP2225" s="22" t="str">
        <f t="shared" si="492"/>
        <v>DROP</v>
      </c>
      <c r="AQ2225" s="22" t="str">
        <f t="shared" si="493"/>
        <v>DROP</v>
      </c>
      <c r="AR2225" s="22" t="str">
        <f t="shared" si="494"/>
        <v>DROP</v>
      </c>
      <c r="AS2225" s="22" t="str">
        <f t="shared" si="495"/>
        <v>DROP</v>
      </c>
      <c r="AT2225" s="22" t="str">
        <f t="shared" si="496"/>
        <v>DROP</v>
      </c>
      <c r="AU2225" s="22">
        <f t="shared" si="497"/>
        <v>1.3485741044373265</v>
      </c>
      <c r="AV2225" s="22">
        <f t="shared" si="498"/>
        <v>2531.7624635174911</v>
      </c>
      <c r="AW2225" s="22">
        <f t="shared" si="499"/>
        <v>2.7171449311918319</v>
      </c>
      <c r="AX2225" s="22" t="str">
        <f t="shared" si="500"/>
        <v>KEEP</v>
      </c>
    </row>
    <row r="2226" spans="1:50" x14ac:dyDescent="0.25">
      <c r="A2226" s="23" t="s">
        <v>18</v>
      </c>
      <c r="B2226" s="22" t="s">
        <v>2244</v>
      </c>
      <c r="C2226" s="34">
        <v>27271.119730780105</v>
      </c>
      <c r="D2226" s="32">
        <v>5.8599482987691252</v>
      </c>
      <c r="E2226" s="32">
        <v>0.5881995631163166</v>
      </c>
      <c r="F2226" s="22">
        <v>10</v>
      </c>
      <c r="H2226" s="27">
        <v>5971.8474351255591</v>
      </c>
      <c r="I2226" s="27">
        <v>2107.2995893588541</v>
      </c>
      <c r="J2226" s="27">
        <v>6220.7915599460975</v>
      </c>
      <c r="K2226" s="27">
        <v>14299.938584430511</v>
      </c>
      <c r="M2226" s="27">
        <v>21502.831102292766</v>
      </c>
      <c r="N2226" s="27">
        <v>1063.5736695004241</v>
      </c>
      <c r="O2226" s="27">
        <v>0</v>
      </c>
      <c r="P2226" s="27">
        <v>23340.088018744242</v>
      </c>
      <c r="Q2226" s="27">
        <v>23340.088018744242</v>
      </c>
      <c r="R2226" s="27">
        <v>21502.831102292766</v>
      </c>
      <c r="S2226" s="22" t="s">
        <v>3383</v>
      </c>
      <c r="T2226" s="28">
        <v>9.1154933870730339</v>
      </c>
      <c r="U2226" s="22">
        <v>0.63368262375159889</v>
      </c>
      <c r="V2226" s="22">
        <v>0.58597511992713969</v>
      </c>
      <c r="W2226" s="22">
        <v>0.92128320531713559</v>
      </c>
      <c r="X2226" s="27">
        <v>-8266.4661873626792</v>
      </c>
      <c r="Y2226" s="27">
        <v>-10103.723103814154</v>
      </c>
      <c r="Z2226" s="23" t="s">
        <v>3429</v>
      </c>
      <c r="AA2226" s="23" t="s">
        <v>3429</v>
      </c>
      <c r="AB2226" s="23" t="s">
        <v>3429</v>
      </c>
      <c r="AC2226" s="23" t="s">
        <v>3429</v>
      </c>
      <c r="AD2226" s="23" t="s">
        <v>3429</v>
      </c>
      <c r="AE2226" s="23" t="s">
        <v>3429</v>
      </c>
      <c r="AH2226" s="38"/>
      <c r="AJ2226" s="43"/>
      <c r="AK2226" s="22">
        <f t="shared" si="487"/>
        <v>0.63368262375159889</v>
      </c>
      <c r="AL2226" s="22" t="str">
        <f t="shared" si="488"/>
        <v>DROP</v>
      </c>
      <c r="AM2226" s="28">
        <f t="shared" si="489"/>
        <v>9.1154933870730339</v>
      </c>
      <c r="AN2226" s="22">
        <f t="shared" si="490"/>
        <v>18219.117155698354</v>
      </c>
      <c r="AO2226" s="22" t="str">
        <f t="shared" si="491"/>
        <v>DROP</v>
      </c>
      <c r="AP2226" s="22" t="str">
        <f t="shared" si="492"/>
        <v>DROP</v>
      </c>
      <c r="AQ2226" s="22" t="str">
        <f t="shared" si="493"/>
        <v>DROP</v>
      </c>
      <c r="AR2226" s="22" t="str">
        <f t="shared" si="494"/>
        <v>DROP</v>
      </c>
      <c r="AS2226" s="22" t="str">
        <f t="shared" si="495"/>
        <v>DROP</v>
      </c>
      <c r="AT2226" s="22" t="str">
        <f t="shared" si="496"/>
        <v>DROP</v>
      </c>
      <c r="AU2226" s="22">
        <f t="shared" si="497"/>
        <v>0.58597511992713969</v>
      </c>
      <c r="AV2226" s="22">
        <f t="shared" si="498"/>
        <v>18219.117155698354</v>
      </c>
      <c r="AW2226" s="22">
        <f t="shared" si="499"/>
        <v>1.7018765407435796</v>
      </c>
      <c r="AX2226" s="22" t="str">
        <f t="shared" si="500"/>
        <v>DROP</v>
      </c>
    </row>
    <row r="2227" spans="1:50" x14ac:dyDescent="0.25">
      <c r="A2227" s="23" t="s">
        <v>18</v>
      </c>
      <c r="B2227" s="22" t="s">
        <v>2245</v>
      </c>
      <c r="C2227" s="34">
        <v>284160.77671428391</v>
      </c>
      <c r="D2227" s="32">
        <v>52.618813917302198</v>
      </c>
      <c r="E2227" s="32">
        <v>43.434268232739036</v>
      </c>
      <c r="F2227" s="22">
        <v>10</v>
      </c>
      <c r="H2227" s="27">
        <v>62225.710654233575</v>
      </c>
      <c r="I2227" s="27">
        <v>18922.283833762122</v>
      </c>
      <c r="J2227" s="27">
        <v>55858.969537305173</v>
      </c>
      <c r="K2227" s="27">
        <v>137006.96402530087</v>
      </c>
      <c r="M2227" s="27">
        <v>224056.116796961</v>
      </c>
      <c r="N2227" s="27">
        <v>11082.270291857072</v>
      </c>
      <c r="O2227" s="27">
        <v>0</v>
      </c>
      <c r="P2227" s="27">
        <v>243200.04478952111</v>
      </c>
      <c r="Q2227" s="27">
        <v>243200.04478952111</v>
      </c>
      <c r="R2227" s="27">
        <v>224056.116796961</v>
      </c>
      <c r="S2227" s="22" t="s">
        <v>3383</v>
      </c>
      <c r="T2227" s="28">
        <v>9.1154933870730321</v>
      </c>
      <c r="U2227" s="22">
        <v>0.58266523693364314</v>
      </c>
      <c r="V2227" s="22">
        <v>0.53879863403577399</v>
      </c>
      <c r="W2227" s="22">
        <v>0.92128320531713581</v>
      </c>
      <c r="X2227" s="27">
        <v>-98131.423063517199</v>
      </c>
      <c r="Y2227" s="27">
        <v>-117275.35105607731</v>
      </c>
      <c r="Z2227" s="23" t="s">
        <v>3429</v>
      </c>
      <c r="AA2227" s="23" t="s">
        <v>3429</v>
      </c>
      <c r="AB2227" s="23" t="s">
        <v>3429</v>
      </c>
      <c r="AC2227" s="23" t="s">
        <v>3429</v>
      </c>
      <c r="AD2227" s="23" t="s">
        <v>3429</v>
      </c>
      <c r="AE2227" s="23" t="s">
        <v>3429</v>
      </c>
      <c r="AH2227" s="38"/>
      <c r="AJ2227" s="43"/>
      <c r="AK2227" s="22">
        <f t="shared" si="487"/>
        <v>0.58266523693364314</v>
      </c>
      <c r="AL2227" s="22" t="str">
        <f t="shared" si="488"/>
        <v>DROP</v>
      </c>
      <c r="AM2227" s="28">
        <f t="shared" si="489"/>
        <v>9.1154933870730321</v>
      </c>
      <c r="AN2227" s="22">
        <f t="shared" si="490"/>
        <v>189840.33413811287</v>
      </c>
      <c r="AO2227" s="22" t="str">
        <f t="shared" si="491"/>
        <v>DROP</v>
      </c>
      <c r="AP2227" s="22" t="str">
        <f t="shared" si="492"/>
        <v>DROP</v>
      </c>
      <c r="AQ2227" s="22" t="str">
        <f t="shared" si="493"/>
        <v>DROP</v>
      </c>
      <c r="AR2227" s="22" t="str">
        <f t="shared" si="494"/>
        <v>DROP</v>
      </c>
      <c r="AS2227" s="22" t="str">
        <f t="shared" si="495"/>
        <v>DROP</v>
      </c>
      <c r="AT2227" s="22" t="str">
        <f t="shared" si="496"/>
        <v>DROP</v>
      </c>
      <c r="AU2227" s="22">
        <f t="shared" si="497"/>
        <v>0.53879863403577399</v>
      </c>
      <c r="AV2227" s="22">
        <f t="shared" si="498"/>
        <v>189840.33413811287</v>
      </c>
      <c r="AW2227" s="22">
        <f t="shared" si="499"/>
        <v>1.7018765407435799</v>
      </c>
      <c r="AX2227" s="22" t="str">
        <f t="shared" si="500"/>
        <v>DROP</v>
      </c>
    </row>
    <row r="2228" spans="1:50" x14ac:dyDescent="0.25">
      <c r="A2228" s="23" t="s">
        <v>18</v>
      </c>
      <c r="B2228" s="22" t="s">
        <v>2246</v>
      </c>
      <c r="C2228" s="34">
        <v>31525.704814668294</v>
      </c>
      <c r="D2228" s="32">
        <v>6.7741626350495485</v>
      </c>
      <c r="E2228" s="32">
        <v>0.67996495860756523</v>
      </c>
      <c r="F2228" s="22">
        <v>10</v>
      </c>
      <c r="H2228" s="27">
        <v>6903.5192282739754</v>
      </c>
      <c r="I2228" s="27">
        <v>2436.0607656024017</v>
      </c>
      <c r="J2228" s="27">
        <v>7191.3012875335517</v>
      </c>
      <c r="K2228" s="27">
        <v>16530.881281409929</v>
      </c>
      <c r="M2228" s="27">
        <v>24857.501734533977</v>
      </c>
      <c r="N2228" s="27">
        <v>1229.5024877720634</v>
      </c>
      <c r="O2228" s="27">
        <v>0</v>
      </c>
      <c r="P2228" s="27">
        <v>23931.132000588164</v>
      </c>
      <c r="Q2228" s="27">
        <v>23931.132000588164</v>
      </c>
      <c r="R2228" s="27">
        <v>24857.501734533977</v>
      </c>
      <c r="S2228" s="22" t="s">
        <v>3383</v>
      </c>
      <c r="T2228" s="28">
        <v>8.084982764586627</v>
      </c>
      <c r="U2228" s="22">
        <v>0.63368262375159889</v>
      </c>
      <c r="V2228" s="22">
        <v>0.65701368894561929</v>
      </c>
      <c r="W2228" s="22">
        <v>1.0387098167325743</v>
      </c>
      <c r="X2228" s="27">
        <v>-9556.1229408961117</v>
      </c>
      <c r="Y2228" s="27">
        <v>-8629.7532069502995</v>
      </c>
      <c r="Z2228" s="23" t="s">
        <v>3429</v>
      </c>
      <c r="AA2228" s="23" t="s">
        <v>3429</v>
      </c>
      <c r="AB2228" s="23" t="s">
        <v>3429</v>
      </c>
      <c r="AC2228" s="23" t="s">
        <v>3429</v>
      </c>
      <c r="AD2228" s="23" t="s">
        <v>3429</v>
      </c>
      <c r="AE2228" s="23" t="s">
        <v>3429</v>
      </c>
      <c r="AH2228" s="38"/>
      <c r="AJ2228" s="43"/>
      <c r="AK2228" s="22">
        <f t="shared" si="487"/>
        <v>0.63368262375159889</v>
      </c>
      <c r="AL2228" s="22" t="str">
        <f t="shared" si="488"/>
        <v>DROP</v>
      </c>
      <c r="AM2228" s="28">
        <f t="shared" si="489"/>
        <v>8.084982764586627</v>
      </c>
      <c r="AN2228" s="22">
        <f t="shared" si="490"/>
        <v>18011.235150489752</v>
      </c>
      <c r="AO2228" s="22" t="str">
        <f t="shared" si="491"/>
        <v>DROP</v>
      </c>
      <c r="AP2228" s="22" t="str">
        <f t="shared" si="492"/>
        <v>DROP</v>
      </c>
      <c r="AQ2228" s="22" t="str">
        <f t="shared" si="493"/>
        <v>DROP</v>
      </c>
      <c r="AR2228" s="22" t="str">
        <f t="shared" si="494"/>
        <v>DROP</v>
      </c>
      <c r="AS2228" s="22" t="str">
        <f t="shared" si="495"/>
        <v>DROP</v>
      </c>
      <c r="AT2228" s="22" t="str">
        <f t="shared" si="496"/>
        <v>DROP</v>
      </c>
      <c r="AU2228" s="22">
        <f t="shared" si="497"/>
        <v>0.65701368894561929</v>
      </c>
      <c r="AV2228" s="22">
        <f t="shared" si="498"/>
        <v>18011.235150489752</v>
      </c>
      <c r="AW2228" s="22">
        <f t="shared" si="499"/>
        <v>1.7913376134472085</v>
      </c>
      <c r="AX2228" s="22" t="str">
        <f t="shared" si="500"/>
        <v>DROP</v>
      </c>
    </row>
    <row r="2229" spans="1:50" x14ac:dyDescent="0.25">
      <c r="A2229" s="23" t="s">
        <v>18</v>
      </c>
      <c r="B2229" s="22" t="s">
        <v>2247</v>
      </c>
      <c r="C2229" s="34">
        <v>25861.289751877113</v>
      </c>
      <c r="D2229" s="32">
        <v>5.5570076469739682</v>
      </c>
      <c r="E2229" s="32">
        <v>0.5577915202546565</v>
      </c>
      <c r="F2229" s="22">
        <v>10</v>
      </c>
      <c r="H2229" s="27">
        <v>5663.1219545956055</v>
      </c>
      <c r="I2229" s="27">
        <v>1998.3589164075024</v>
      </c>
      <c r="J2229" s="27">
        <v>5899.196461530687</v>
      </c>
      <c r="K2229" s="27">
        <v>13560.677332533796</v>
      </c>
      <c r="M2229" s="27">
        <v>20391.203262344414</v>
      </c>
      <c r="N2229" s="27">
        <v>1008.5903003232074</v>
      </c>
      <c r="O2229" s="27">
        <v>0</v>
      </c>
      <c r="P2229" s="27">
        <v>39214.188998881786</v>
      </c>
      <c r="Q2229" s="27">
        <v>39214.188998881786</v>
      </c>
      <c r="R2229" s="27">
        <v>20391.203262344414</v>
      </c>
      <c r="S2229" s="22" t="s">
        <v>3383</v>
      </c>
      <c r="T2229" s="28">
        <v>16.150044317396461</v>
      </c>
      <c r="U2229" s="22">
        <v>0.63368262375159889</v>
      </c>
      <c r="V2229" s="22">
        <v>0.33713924221049102</v>
      </c>
      <c r="W2229" s="22">
        <v>0.5199955368942063</v>
      </c>
      <c r="X2229" s="27">
        <v>-7839.1162301338263</v>
      </c>
      <c r="Y2229" s="27">
        <v>-26662.101966671198</v>
      </c>
      <c r="Z2229" s="23" t="s">
        <v>3429</v>
      </c>
      <c r="AA2229" s="23" t="s">
        <v>3429</v>
      </c>
      <c r="AB2229" s="23" t="s">
        <v>3429</v>
      </c>
      <c r="AC2229" s="23" t="s">
        <v>3429</v>
      </c>
      <c r="AD2229" s="23" t="s">
        <v>3429</v>
      </c>
      <c r="AE2229" s="23" t="s">
        <v>3429</v>
      </c>
      <c r="AH2229" s="38"/>
      <c r="AJ2229" s="43"/>
      <c r="AK2229" s="22">
        <f t="shared" si="487"/>
        <v>0.63368262375159889</v>
      </c>
      <c r="AL2229" s="22" t="str">
        <f t="shared" si="488"/>
        <v>DROP</v>
      </c>
      <c r="AM2229" s="28">
        <f t="shared" si="489"/>
        <v>16.150044317396461</v>
      </c>
      <c r="AN2229" s="22">
        <f t="shared" si="490"/>
        <v>34357.956009274305</v>
      </c>
      <c r="AO2229" s="22" t="str">
        <f t="shared" si="491"/>
        <v>DROP</v>
      </c>
      <c r="AP2229" s="22" t="str">
        <f t="shared" si="492"/>
        <v>DROP</v>
      </c>
      <c r="AQ2229" s="22" t="str">
        <f t="shared" si="493"/>
        <v>DROP</v>
      </c>
      <c r="AR2229" s="22" t="str">
        <f t="shared" si="494"/>
        <v>DROP</v>
      </c>
      <c r="AS2229" s="22" t="str">
        <f t="shared" si="495"/>
        <v>DROP</v>
      </c>
      <c r="AT2229" s="22" t="str">
        <f t="shared" si="496"/>
        <v>DROP</v>
      </c>
      <c r="AU2229" s="22">
        <f t="shared" si="497"/>
        <v>0.33713924221049102</v>
      </c>
      <c r="AV2229" s="22">
        <f t="shared" si="498"/>
        <v>34357.956009274305</v>
      </c>
      <c r="AW2229" s="22">
        <f t="shared" si="499"/>
        <v>1.3961568674333649</v>
      </c>
      <c r="AX2229" s="22" t="str">
        <f t="shared" si="500"/>
        <v>DROP</v>
      </c>
    </row>
    <row r="2230" spans="1:50" x14ac:dyDescent="0.25">
      <c r="A2230" s="23" t="s">
        <v>18</v>
      </c>
      <c r="B2230" s="22" t="s">
        <v>2248</v>
      </c>
      <c r="C2230" s="34">
        <v>300556.10842027905</v>
      </c>
      <c r="D2230" s="32">
        <v>64.582726107656669</v>
      </c>
      <c r="E2230" s="32">
        <v>6.4825710645542074</v>
      </c>
      <c r="F2230" s="22">
        <v>10</v>
      </c>
      <c r="H2230" s="27">
        <v>65815.970994221439</v>
      </c>
      <c r="I2230" s="27">
        <v>23224.633608956392</v>
      </c>
      <c r="J2230" s="27">
        <v>68559.59421573898</v>
      </c>
      <c r="K2230" s="27">
        <v>157600.1988189168</v>
      </c>
      <c r="M2230" s="27">
        <v>236983.56722878793</v>
      </c>
      <c r="N2230" s="27">
        <v>11721.688228390884</v>
      </c>
      <c r="O2230" s="27">
        <v>0</v>
      </c>
      <c r="P2230" s="27">
        <v>334055.55505770847</v>
      </c>
      <c r="Q2230" s="27">
        <v>334055.55505770847</v>
      </c>
      <c r="R2230" s="27">
        <v>236983.56722878793</v>
      </c>
      <c r="S2230" s="22" t="s">
        <v>3383</v>
      </c>
      <c r="T2230" s="28">
        <v>11.837876372594899</v>
      </c>
      <c r="U2230" s="22">
        <v>0.63368262375159923</v>
      </c>
      <c r="V2230" s="22">
        <v>0.45578534122477493</v>
      </c>
      <c r="W2230" s="22">
        <v>0.70941363985953998</v>
      </c>
      <c r="X2230" s="27">
        <v>-91105.056638262002</v>
      </c>
      <c r="Y2230" s="27">
        <v>-188177.04446718254</v>
      </c>
      <c r="Z2230" s="23" t="s">
        <v>3429</v>
      </c>
      <c r="AA2230" s="23" t="s">
        <v>3429</v>
      </c>
      <c r="AB2230" s="23" t="s">
        <v>3429</v>
      </c>
      <c r="AC2230" s="23" t="s">
        <v>3429</v>
      </c>
      <c r="AD2230" s="23" t="s">
        <v>3429</v>
      </c>
      <c r="AE2230" s="23" t="s">
        <v>3429</v>
      </c>
      <c r="AH2230" s="38"/>
      <c r="AJ2230" s="43"/>
      <c r="AK2230" s="22">
        <f t="shared" si="487"/>
        <v>0.63368262375159923</v>
      </c>
      <c r="AL2230" s="22" t="str">
        <f t="shared" si="488"/>
        <v>DROP</v>
      </c>
      <c r="AM2230" s="28">
        <f t="shared" si="489"/>
        <v>11.837876372594899</v>
      </c>
      <c r="AN2230" s="22">
        <f t="shared" si="490"/>
        <v>277617.12901854847</v>
      </c>
      <c r="AO2230" s="22" t="str">
        <f t="shared" si="491"/>
        <v>DROP</v>
      </c>
      <c r="AP2230" s="22" t="str">
        <f t="shared" si="492"/>
        <v>DROP</v>
      </c>
      <c r="AQ2230" s="22" t="str">
        <f t="shared" si="493"/>
        <v>DROP</v>
      </c>
      <c r="AR2230" s="22" t="str">
        <f t="shared" si="494"/>
        <v>DROP</v>
      </c>
      <c r="AS2230" s="22" t="str">
        <f t="shared" si="495"/>
        <v>DROP</v>
      </c>
      <c r="AT2230" s="22" t="str">
        <f t="shared" si="496"/>
        <v>DROP</v>
      </c>
      <c r="AU2230" s="22">
        <f t="shared" si="497"/>
        <v>0.45578534122477493</v>
      </c>
      <c r="AV2230" s="22">
        <f t="shared" si="498"/>
        <v>277617.12901854847</v>
      </c>
      <c r="AW2230" s="22">
        <f t="shared" si="499"/>
        <v>1.5404644181367932</v>
      </c>
      <c r="AX2230" s="22" t="str">
        <f t="shared" si="500"/>
        <v>DROP</v>
      </c>
    </row>
    <row r="2231" spans="1:50" x14ac:dyDescent="0.25">
      <c r="A2231" s="23" t="s">
        <v>18</v>
      </c>
      <c r="B2231" s="22" t="s">
        <v>2249</v>
      </c>
      <c r="C2231" s="34">
        <v>22466.684698493671</v>
      </c>
      <c r="D2231" s="32">
        <v>4.8275836151064526</v>
      </c>
      <c r="E2231" s="32">
        <v>0.48457468027654005</v>
      </c>
      <c r="F2231" s="22">
        <v>10</v>
      </c>
      <c r="H2231" s="27">
        <v>4919.7691446839654</v>
      </c>
      <c r="I2231" s="27">
        <v>1736.0502944789157</v>
      </c>
      <c r="J2231" s="27">
        <v>5124.856035691706</v>
      </c>
      <c r="K2231" s="27">
        <v>11780.675474854586</v>
      </c>
      <c r="M2231" s="27">
        <v>17714.61279438838</v>
      </c>
      <c r="N2231" s="27">
        <v>876.20070324125322</v>
      </c>
      <c r="O2231" s="27">
        <v>0</v>
      </c>
      <c r="P2231" s="27">
        <v>18635.437996717432</v>
      </c>
      <c r="Q2231" s="27">
        <v>18635.437996717432</v>
      </c>
      <c r="R2231" s="27">
        <v>17714.61279438838</v>
      </c>
      <c r="S2231" s="22" t="s">
        <v>3383</v>
      </c>
      <c r="T2231" s="28">
        <v>8.8344857625203783</v>
      </c>
      <c r="U2231" s="22">
        <v>0.63368262375159889</v>
      </c>
      <c r="V2231" s="22">
        <v>0.60377683576518515</v>
      </c>
      <c r="W2231" s="22">
        <v>0.95058741294456017</v>
      </c>
      <c r="X2231" s="27">
        <v>-6810.1380227750487</v>
      </c>
      <c r="Y2231" s="27">
        <v>-7730.9632251041003</v>
      </c>
      <c r="Z2231" s="23" t="s">
        <v>3429</v>
      </c>
      <c r="AA2231" s="23" t="s">
        <v>3429</v>
      </c>
      <c r="AB2231" s="23" t="s">
        <v>3429</v>
      </c>
      <c r="AC2231" s="23" t="s">
        <v>3429</v>
      </c>
      <c r="AD2231" s="23" t="s">
        <v>3429</v>
      </c>
      <c r="AE2231" s="23" t="s">
        <v>3429</v>
      </c>
      <c r="AH2231" s="38"/>
      <c r="AJ2231" s="43"/>
      <c r="AK2231" s="22">
        <f t="shared" si="487"/>
        <v>0.63368262375159889</v>
      </c>
      <c r="AL2231" s="22" t="str">
        <f t="shared" si="488"/>
        <v>DROP</v>
      </c>
      <c r="AM2231" s="28">
        <f t="shared" si="489"/>
        <v>8.8344857625203783</v>
      </c>
      <c r="AN2231" s="22">
        <f t="shared" si="490"/>
        <v>14416.643944034291</v>
      </c>
      <c r="AO2231" s="22" t="str">
        <f t="shared" si="491"/>
        <v>DROP</v>
      </c>
      <c r="AP2231" s="22" t="str">
        <f t="shared" si="492"/>
        <v>DROP</v>
      </c>
      <c r="AQ2231" s="22" t="str">
        <f t="shared" si="493"/>
        <v>DROP</v>
      </c>
      <c r="AR2231" s="22" t="str">
        <f t="shared" si="494"/>
        <v>DROP</v>
      </c>
      <c r="AS2231" s="22" t="str">
        <f t="shared" si="495"/>
        <v>DROP</v>
      </c>
      <c r="AT2231" s="22" t="str">
        <f t="shared" si="496"/>
        <v>DROP</v>
      </c>
      <c r="AU2231" s="22">
        <f t="shared" si="497"/>
        <v>0.60377683576518515</v>
      </c>
      <c r="AV2231" s="22">
        <f t="shared" si="498"/>
        <v>14416.643944034291</v>
      </c>
      <c r="AW2231" s="22">
        <f t="shared" si="499"/>
        <v>1.7242018536984471</v>
      </c>
      <c r="AX2231" s="22" t="str">
        <f t="shared" si="500"/>
        <v>DROP</v>
      </c>
    </row>
    <row r="2232" spans="1:50" x14ac:dyDescent="0.25">
      <c r="A2232" s="23" t="s">
        <v>18</v>
      </c>
      <c r="B2232" s="22" t="s">
        <v>2250</v>
      </c>
      <c r="C2232" s="34">
        <v>16279.921029693603</v>
      </c>
      <c r="D2232" s="32">
        <v>3.4981876976020958</v>
      </c>
      <c r="E2232" s="32">
        <v>0.35113491971603733</v>
      </c>
      <c r="F2232" s="22">
        <v>10</v>
      </c>
      <c r="H2232" s="27">
        <v>3564.9876354542089</v>
      </c>
      <c r="I2232" s="27">
        <v>1257.9854160497482</v>
      </c>
      <c r="J2232" s="27">
        <v>3713.5987204735861</v>
      </c>
      <c r="K2232" s="27">
        <v>8536.5717719775439</v>
      </c>
      <c r="M2232" s="27">
        <v>12836.451004432296</v>
      </c>
      <c r="N2232" s="27">
        <v>634.91692015805052</v>
      </c>
      <c r="O2232" s="27">
        <v>0</v>
      </c>
      <c r="P2232" s="27">
        <v>5892.5556331243988</v>
      </c>
      <c r="Q2232" s="27">
        <v>5892.5556331243988</v>
      </c>
      <c r="R2232" s="27">
        <v>12836.451004432296</v>
      </c>
      <c r="S2232" s="22" t="s">
        <v>3383</v>
      </c>
      <c r="T2232" s="28">
        <v>3.8550681377968954</v>
      </c>
      <c r="U2232" s="22">
        <v>0.63368262375159901</v>
      </c>
      <c r="V2232" s="22">
        <v>1.3077912932295341</v>
      </c>
      <c r="W2232" s="22">
        <v>2.1784182965152676</v>
      </c>
      <c r="X2232" s="27">
        <v>-4934.796152612802</v>
      </c>
      <c r="Y2232" s="27">
        <v>2009.0992186950944</v>
      </c>
      <c r="Z2232" s="23" t="s">
        <v>3429</v>
      </c>
      <c r="AA2232" s="23" t="s">
        <v>3429</v>
      </c>
      <c r="AB2232" s="23" t="s">
        <v>3429</v>
      </c>
      <c r="AC2232" s="23" t="s">
        <v>3430</v>
      </c>
      <c r="AD2232" s="23" t="s">
        <v>3430</v>
      </c>
      <c r="AE2232" s="23" t="s">
        <v>3430</v>
      </c>
      <c r="AH2232" s="38"/>
      <c r="AJ2232" s="43"/>
      <c r="AK2232" s="22">
        <f t="shared" si="487"/>
        <v>0.63368262375159901</v>
      </c>
      <c r="AL2232" s="22" t="str">
        <f t="shared" si="488"/>
        <v>DROP</v>
      </c>
      <c r="AM2232" s="28">
        <f t="shared" si="489"/>
        <v>3.8550681377968954</v>
      </c>
      <c r="AN2232" s="22">
        <f t="shared" si="490"/>
        <v>2835.5120621685337</v>
      </c>
      <c r="AO2232" s="22" t="str">
        <f t="shared" si="491"/>
        <v>DROP</v>
      </c>
      <c r="AP2232" s="22" t="str">
        <f t="shared" si="492"/>
        <v>DROP</v>
      </c>
      <c r="AQ2232" s="22" t="str">
        <f t="shared" si="493"/>
        <v>DROP</v>
      </c>
      <c r="AR2232" s="22" t="str">
        <f t="shared" si="494"/>
        <v>DROP</v>
      </c>
      <c r="AS2232" s="22" t="str">
        <f t="shared" si="495"/>
        <v>DROP</v>
      </c>
      <c r="AT2232" s="22" t="str">
        <f t="shared" si="496"/>
        <v>DROP</v>
      </c>
      <c r="AU2232" s="22">
        <f t="shared" si="497"/>
        <v>1.3077912932295341</v>
      </c>
      <c r="AV2232" s="22">
        <f t="shared" si="498"/>
        <v>2835.5120621685337</v>
      </c>
      <c r="AW2232" s="22">
        <f t="shared" si="499"/>
        <v>2.6596207218651435</v>
      </c>
      <c r="AX2232" s="22" t="str">
        <f t="shared" si="500"/>
        <v>KEEP</v>
      </c>
    </row>
    <row r="2233" spans="1:50" x14ac:dyDescent="0.25">
      <c r="A2233" s="23" t="s">
        <v>18</v>
      </c>
      <c r="B2233" s="22" t="s">
        <v>2251</v>
      </c>
      <c r="C2233" s="34">
        <v>7110.673057801062</v>
      </c>
      <c r="D2233" s="32">
        <v>1.5279231985892809</v>
      </c>
      <c r="E2233" s="32">
        <v>0.1533671821088039</v>
      </c>
      <c r="F2233" s="22">
        <v>10</v>
      </c>
      <c r="H2233" s="27">
        <v>1557.0997847337374</v>
      </c>
      <c r="I2233" s="27">
        <v>549.45739532128175</v>
      </c>
      <c r="J2233" s="27">
        <v>1622.0094876991557</v>
      </c>
      <c r="K2233" s="27">
        <v>3728.5666677541749</v>
      </c>
      <c r="M2233" s="27">
        <v>5606.6492060077253</v>
      </c>
      <c r="N2233" s="27">
        <v>277.31624925424143</v>
      </c>
      <c r="O2233" s="27">
        <v>0</v>
      </c>
      <c r="P2233" s="27">
        <v>13274.861310299171</v>
      </c>
      <c r="Q2233" s="27">
        <v>13274.861310299171</v>
      </c>
      <c r="R2233" s="27">
        <v>5606.6492060077253</v>
      </c>
      <c r="S2233" s="22" t="s">
        <v>3383</v>
      </c>
      <c r="T2233" s="28">
        <v>19.883825483636194</v>
      </c>
      <c r="U2233" s="22">
        <v>0.63368262375159901</v>
      </c>
      <c r="V2233" s="22">
        <v>0.27512675740628673</v>
      </c>
      <c r="W2233" s="22">
        <v>0.42235086867972482</v>
      </c>
      <c r="X2233" s="27">
        <v>-2155.3987875077919</v>
      </c>
      <c r="Y2233" s="27">
        <v>-9823.6108917992387</v>
      </c>
      <c r="Z2233" s="23" t="s">
        <v>3429</v>
      </c>
      <c r="AA2233" s="23" t="s">
        <v>3429</v>
      </c>
      <c r="AB2233" s="23" t="s">
        <v>3429</v>
      </c>
      <c r="AC2233" s="23" t="s">
        <v>3429</v>
      </c>
      <c r="AD2233" s="23" t="s">
        <v>3429</v>
      </c>
      <c r="AE2233" s="23" t="s">
        <v>3429</v>
      </c>
      <c r="AH2233" s="38"/>
      <c r="AJ2233" s="43"/>
      <c r="AK2233" s="22">
        <f t="shared" si="487"/>
        <v>0.63368262375159901</v>
      </c>
      <c r="AL2233" s="22" t="str">
        <f t="shared" si="488"/>
        <v>DROP</v>
      </c>
      <c r="AM2233" s="28">
        <f t="shared" si="489"/>
        <v>19.883825483636194</v>
      </c>
      <c r="AN2233" s="22">
        <f t="shared" si="490"/>
        <v>11939.619123505288</v>
      </c>
      <c r="AO2233" s="22" t="str">
        <f t="shared" si="491"/>
        <v>DROP</v>
      </c>
      <c r="AP2233" s="22" t="str">
        <f t="shared" si="492"/>
        <v>DROP</v>
      </c>
      <c r="AQ2233" s="22" t="str">
        <f t="shared" si="493"/>
        <v>DROP</v>
      </c>
      <c r="AR2233" s="22" t="str">
        <f t="shared" si="494"/>
        <v>DROP</v>
      </c>
      <c r="AS2233" s="22" t="str">
        <f t="shared" si="495"/>
        <v>DROP</v>
      </c>
      <c r="AT2233" s="22" t="str">
        <f t="shared" si="496"/>
        <v>DROP</v>
      </c>
      <c r="AU2233" s="22">
        <f t="shared" si="497"/>
        <v>0.27512675740628673</v>
      </c>
      <c r="AV2233" s="22">
        <f t="shared" si="498"/>
        <v>11939.619123505288</v>
      </c>
      <c r="AW2233" s="22">
        <f t="shared" si="499"/>
        <v>1.3217666022544365</v>
      </c>
      <c r="AX2233" s="22" t="str">
        <f t="shared" si="500"/>
        <v>DROP</v>
      </c>
    </row>
    <row r="2234" spans="1:50" x14ac:dyDescent="0.25">
      <c r="A2234" s="23" t="s">
        <v>18</v>
      </c>
      <c r="B2234" s="22" t="s">
        <v>2252</v>
      </c>
      <c r="C2234" s="34">
        <v>26573.249589528299</v>
      </c>
      <c r="D2234" s="32">
        <v>5.7099917517933658</v>
      </c>
      <c r="E2234" s="32">
        <v>0.57314748911830882</v>
      </c>
      <c r="F2234" s="22">
        <v>10</v>
      </c>
      <c r="H2234" s="27">
        <v>5819.0273802753181</v>
      </c>
      <c r="I2234" s="27">
        <v>2053.3736238464849</v>
      </c>
      <c r="J2234" s="27">
        <v>6061.6010049745792</v>
      </c>
      <c r="K2234" s="27">
        <v>13934.002009096381</v>
      </c>
      <c r="M2234" s="27">
        <v>20952.571929702441</v>
      </c>
      <c r="N2234" s="27">
        <v>1036.3567339916037</v>
      </c>
      <c r="O2234" s="27">
        <v>0</v>
      </c>
      <c r="P2234" s="27">
        <v>60391.0169699295</v>
      </c>
      <c r="Q2234" s="27">
        <v>60391.0169699295</v>
      </c>
      <c r="R2234" s="27">
        <v>20952.571929702441</v>
      </c>
      <c r="S2234" s="22" t="s">
        <v>3383</v>
      </c>
      <c r="T2234" s="28">
        <v>24.205181157863272</v>
      </c>
      <c r="U2234" s="22">
        <v>0.63368262375159889</v>
      </c>
      <c r="V2234" s="22">
        <v>0.22683701367826717</v>
      </c>
      <c r="W2234" s="22">
        <v>0.34694848639716325</v>
      </c>
      <c r="X2234" s="27">
        <v>-8054.9266545976643</v>
      </c>
      <c r="Y2234" s="27">
        <v>-47493.371694824724</v>
      </c>
      <c r="Z2234" s="23" t="s">
        <v>3429</v>
      </c>
      <c r="AA2234" s="23" t="s">
        <v>3429</v>
      </c>
      <c r="AB2234" s="23" t="s">
        <v>3429</v>
      </c>
      <c r="AC2234" s="23" t="s">
        <v>3429</v>
      </c>
      <c r="AD2234" s="23" t="s">
        <v>3429</v>
      </c>
      <c r="AE2234" s="23" t="s">
        <v>3429</v>
      </c>
      <c r="AH2234" s="38"/>
      <c r="AJ2234" s="43"/>
      <c r="AK2234" s="22">
        <f t="shared" si="487"/>
        <v>0.63368262375159889</v>
      </c>
      <c r="AL2234" s="22" t="str">
        <f t="shared" si="488"/>
        <v>DROP</v>
      </c>
      <c r="AM2234" s="28">
        <f t="shared" si="489"/>
        <v>24.205181157863272</v>
      </c>
      <c r="AN2234" s="22">
        <f t="shared" si="490"/>
        <v>55401.092162007873</v>
      </c>
      <c r="AO2234" s="22" t="str">
        <f t="shared" si="491"/>
        <v>DROP</v>
      </c>
      <c r="AP2234" s="22" t="str">
        <f t="shared" si="492"/>
        <v>DROP</v>
      </c>
      <c r="AQ2234" s="22" t="str">
        <f t="shared" si="493"/>
        <v>DROP</v>
      </c>
      <c r="AR2234" s="22" t="str">
        <f t="shared" si="494"/>
        <v>DROP</v>
      </c>
      <c r="AS2234" s="22" t="str">
        <f t="shared" si="495"/>
        <v>DROP</v>
      </c>
      <c r="AT2234" s="22" t="str">
        <f t="shared" si="496"/>
        <v>DROP</v>
      </c>
      <c r="AU2234" s="22">
        <f t="shared" si="497"/>
        <v>0.22683701367826717</v>
      </c>
      <c r="AV2234" s="22">
        <f t="shared" si="498"/>
        <v>55401.092162007873</v>
      </c>
      <c r="AW2234" s="22">
        <f t="shared" si="499"/>
        <v>1.2643215485132351</v>
      </c>
      <c r="AX2234" s="22" t="str">
        <f t="shared" si="500"/>
        <v>DROP</v>
      </c>
    </row>
    <row r="2235" spans="1:50" x14ac:dyDescent="0.25">
      <c r="A2235" s="23" t="s">
        <v>18</v>
      </c>
      <c r="B2235" s="22" t="s">
        <v>2253</v>
      </c>
      <c r="C2235" s="34">
        <v>2639.7968209565706</v>
      </c>
      <c r="D2235" s="32">
        <v>0.56723277381973858</v>
      </c>
      <c r="E2235" s="32">
        <v>5.693669171383451E-2</v>
      </c>
      <c r="F2235" s="22">
        <v>10</v>
      </c>
      <c r="H2235" s="27">
        <v>578.06441503350572</v>
      </c>
      <c r="I2235" s="27">
        <v>203.98292448967447</v>
      </c>
      <c r="J2235" s="27">
        <v>602.16177208318197</v>
      </c>
      <c r="K2235" s="27">
        <v>1384.2091116063621</v>
      </c>
      <c r="M2235" s="27">
        <v>2081.4365433382513</v>
      </c>
      <c r="N2235" s="27">
        <v>102.95207601730625</v>
      </c>
      <c r="O2235" s="27">
        <v>0</v>
      </c>
      <c r="P2235" s="27">
        <v>18634.231248640172</v>
      </c>
      <c r="Q2235" s="27">
        <v>18634.231248640172</v>
      </c>
      <c r="R2235" s="27">
        <v>2081.4365433382513</v>
      </c>
      <c r="S2235" s="22" t="s">
        <v>3383</v>
      </c>
      <c r="T2235" s="28">
        <v>75.183344315855948</v>
      </c>
      <c r="U2235" s="22">
        <v>0.63368262375159867</v>
      </c>
      <c r="V2235" s="22">
        <v>7.3874983642007244E-2</v>
      </c>
      <c r="W2235" s="22">
        <v>0.11169961967119753</v>
      </c>
      <c r="X2235" s="27">
        <v>-800.17950774919564</v>
      </c>
      <c r="Y2235" s="27">
        <v>-17352.974213051115</v>
      </c>
      <c r="Z2235" s="23" t="s">
        <v>3429</v>
      </c>
      <c r="AA2235" s="23" t="s">
        <v>3429</v>
      </c>
      <c r="AB2235" s="23" t="s">
        <v>3429</v>
      </c>
      <c r="AC2235" s="23" t="s">
        <v>3429</v>
      </c>
      <c r="AD2235" s="23" t="s">
        <v>3429</v>
      </c>
      <c r="AE2235" s="23" t="s">
        <v>3429</v>
      </c>
      <c r="AH2235" s="38"/>
      <c r="AJ2235" s="43"/>
      <c r="AK2235" s="22">
        <f t="shared" si="487"/>
        <v>0.63368262375159867</v>
      </c>
      <c r="AL2235" s="22" t="str">
        <f t="shared" si="488"/>
        <v>DROP</v>
      </c>
      <c r="AM2235" s="28">
        <f t="shared" si="489"/>
        <v>75.183344315855948</v>
      </c>
      <c r="AN2235" s="22">
        <f t="shared" si="490"/>
        <v>18138.530201600948</v>
      </c>
      <c r="AO2235" s="22" t="str">
        <f t="shared" si="491"/>
        <v>DROP</v>
      </c>
      <c r="AP2235" s="22" t="str">
        <f t="shared" si="492"/>
        <v>DROP</v>
      </c>
      <c r="AQ2235" s="22" t="str">
        <f t="shared" si="493"/>
        <v>DROP</v>
      </c>
      <c r="AR2235" s="22" t="str">
        <f t="shared" si="494"/>
        <v>DROP</v>
      </c>
      <c r="AS2235" s="22" t="str">
        <f t="shared" si="495"/>
        <v>DROP</v>
      </c>
      <c r="AT2235" s="22" t="str">
        <f t="shared" si="496"/>
        <v>DROP</v>
      </c>
      <c r="AU2235" s="22">
        <f t="shared" si="497"/>
        <v>7.3874983642007244E-2</v>
      </c>
      <c r="AV2235" s="22">
        <f t="shared" si="498"/>
        <v>18138.530201600948</v>
      </c>
      <c r="AW2235" s="22">
        <f t="shared" si="499"/>
        <v>1.0850979831225798</v>
      </c>
      <c r="AX2235" s="22" t="str">
        <f t="shared" si="500"/>
        <v>DROP</v>
      </c>
    </row>
    <row r="2236" spans="1:50" x14ac:dyDescent="0.25">
      <c r="A2236" s="23" t="s">
        <v>18</v>
      </c>
      <c r="B2236" s="22" t="s">
        <v>2254</v>
      </c>
      <c r="C2236" s="34">
        <v>18398.423131289012</v>
      </c>
      <c r="D2236" s="32">
        <v>3.8561934735257064</v>
      </c>
      <c r="E2236" s="32">
        <v>0.33159963161510908</v>
      </c>
      <c r="F2236" s="22">
        <v>15</v>
      </c>
      <c r="H2236" s="27">
        <v>5945.8290079481822</v>
      </c>
      <c r="I2236" s="27">
        <v>3390.5071846914393</v>
      </c>
      <c r="J2236" s="27">
        <v>5536.3780576217596</v>
      </c>
      <c r="K2236" s="27">
        <v>14872.714250261381</v>
      </c>
      <c r="M2236" s="27">
        <v>20375.654745063115</v>
      </c>
      <c r="N2236" s="27">
        <v>717.53850212027146</v>
      </c>
      <c r="O2236" s="27">
        <v>0</v>
      </c>
      <c r="P2236" s="27">
        <v>14450.439970146532</v>
      </c>
      <c r="Q2236" s="27">
        <v>14450.439970146532</v>
      </c>
      <c r="R2236" s="27">
        <v>20375.654745063115</v>
      </c>
      <c r="S2236" s="22" t="s">
        <v>3383</v>
      </c>
      <c r="T2236" s="28">
        <v>8.3652924503031052</v>
      </c>
      <c r="U2236" s="22">
        <v>0.70509543415136355</v>
      </c>
      <c r="V2236" s="22">
        <v>0.98053371300959558</v>
      </c>
      <c r="W2236" s="22">
        <v>1.4100369806841597</v>
      </c>
      <c r="X2236" s="27">
        <v>-6220.4789969220055</v>
      </c>
      <c r="Y2236" s="27">
        <v>-295.2642220054222</v>
      </c>
      <c r="Z2236" s="23" t="s">
        <v>3429</v>
      </c>
      <c r="AA2236" s="23" t="s">
        <v>3429</v>
      </c>
      <c r="AB2236" s="23" t="s">
        <v>3429</v>
      </c>
      <c r="AC2236" s="23" t="s">
        <v>3429</v>
      </c>
      <c r="AD2236" s="23" t="s">
        <v>3429</v>
      </c>
      <c r="AE2236" s="23" t="s">
        <v>3429</v>
      </c>
      <c r="AH2236" s="38"/>
      <c r="AJ2236" s="43"/>
      <c r="AK2236" s="22">
        <f t="shared" si="487"/>
        <v>0.70509543415136355</v>
      </c>
      <c r="AL2236" s="22" t="str">
        <f t="shared" si="488"/>
        <v>DROP</v>
      </c>
      <c r="AM2236" s="28">
        <f t="shared" si="489"/>
        <v>8.3652924503031052</v>
      </c>
      <c r="AN2236" s="22">
        <f t="shared" si="490"/>
        <v>10995.58407455308</v>
      </c>
      <c r="AO2236" s="22" t="str">
        <f t="shared" si="491"/>
        <v>DROP</v>
      </c>
      <c r="AP2236" s="22" t="str">
        <f t="shared" si="492"/>
        <v>DROP</v>
      </c>
      <c r="AQ2236" s="22" t="str">
        <f t="shared" si="493"/>
        <v>DROP</v>
      </c>
      <c r="AR2236" s="22" t="str">
        <f t="shared" si="494"/>
        <v>DROP</v>
      </c>
      <c r="AS2236" s="22" t="str">
        <f t="shared" si="495"/>
        <v>DROP</v>
      </c>
      <c r="AT2236" s="22" t="str">
        <f t="shared" si="496"/>
        <v>DROP</v>
      </c>
      <c r="AU2236" s="22">
        <f t="shared" si="497"/>
        <v>0.98053371300959558</v>
      </c>
      <c r="AV2236" s="22">
        <f t="shared" si="498"/>
        <v>10995.58407455308</v>
      </c>
      <c r="AW2236" s="22">
        <f t="shared" si="499"/>
        <v>2.1709538868315912</v>
      </c>
      <c r="AX2236" s="22" t="str">
        <f t="shared" si="500"/>
        <v>DROP</v>
      </c>
    </row>
    <row r="2237" spans="1:50" x14ac:dyDescent="0.25">
      <c r="A2237" s="23" t="s">
        <v>18</v>
      </c>
      <c r="B2237" s="22" t="s">
        <v>2255</v>
      </c>
      <c r="C2237" s="34">
        <v>109886.51871208509</v>
      </c>
      <c r="D2237" s="32">
        <v>16.267873131998407</v>
      </c>
      <c r="E2237" s="32">
        <v>14.052622720000388</v>
      </c>
      <c r="F2237" s="22">
        <v>15</v>
      </c>
      <c r="H2237" s="27">
        <v>35512.089589331044</v>
      </c>
      <c r="I2237" s="27">
        <v>14303.312609276354</v>
      </c>
      <c r="J2237" s="27">
        <v>23355.958789542863</v>
      </c>
      <c r="K2237" s="27">
        <v>73171.360988150263</v>
      </c>
      <c r="M2237" s="27">
        <v>121695.74264256505</v>
      </c>
      <c r="N2237" s="27">
        <v>4285.5742297713186</v>
      </c>
      <c r="O2237" s="27">
        <v>0</v>
      </c>
      <c r="P2237" s="27">
        <v>56949.907420669784</v>
      </c>
      <c r="Q2237" s="27">
        <v>56949.907420669784</v>
      </c>
      <c r="R2237" s="27">
        <v>121695.74264256505</v>
      </c>
      <c r="S2237" s="22" t="s">
        <v>3383</v>
      </c>
      <c r="T2237" s="28">
        <v>5.5198753238422862</v>
      </c>
      <c r="U2237" s="22">
        <v>0.58081120919142903</v>
      </c>
      <c r="V2237" s="22">
        <v>1.1949177015679304</v>
      </c>
      <c r="W2237" s="22">
        <v>2.1368909653116659</v>
      </c>
      <c r="X2237" s="27">
        <v>-52809.9558841861</v>
      </c>
      <c r="Y2237" s="27">
        <v>11935.879337709164</v>
      </c>
      <c r="Z2237" s="23" t="s">
        <v>3429</v>
      </c>
      <c r="AA2237" s="23" t="s">
        <v>3429</v>
      </c>
      <c r="AB2237" s="23" t="s">
        <v>3429</v>
      </c>
      <c r="AC2237" s="23" t="s">
        <v>3430</v>
      </c>
      <c r="AD2237" s="23" t="s">
        <v>3430</v>
      </c>
      <c r="AE2237" s="23" t="s">
        <v>3430</v>
      </c>
      <c r="AH2237" s="38"/>
      <c r="AJ2237" s="43"/>
      <c r="AK2237" s="22">
        <f t="shared" si="487"/>
        <v>0.58081120919142903</v>
      </c>
      <c r="AL2237" s="22" t="str">
        <f t="shared" si="488"/>
        <v>DROP</v>
      </c>
      <c r="AM2237" s="28">
        <f t="shared" si="489"/>
        <v>5.5198753238422862</v>
      </c>
      <c r="AN2237" s="22">
        <f t="shared" si="490"/>
        <v>36315.416936914451</v>
      </c>
      <c r="AO2237" s="22" t="str">
        <f t="shared" si="491"/>
        <v>DROP</v>
      </c>
      <c r="AP2237" s="22" t="str">
        <f t="shared" si="492"/>
        <v>DROP</v>
      </c>
      <c r="AQ2237" s="22" t="str">
        <f t="shared" si="493"/>
        <v>DROP</v>
      </c>
      <c r="AR2237" s="22" t="str">
        <f t="shared" si="494"/>
        <v>DROP</v>
      </c>
      <c r="AS2237" s="22" t="str">
        <f t="shared" si="495"/>
        <v>DROP</v>
      </c>
      <c r="AT2237" s="22" t="str">
        <f t="shared" si="496"/>
        <v>DROP</v>
      </c>
      <c r="AU2237" s="22">
        <f t="shared" si="497"/>
        <v>1.1949177015679304</v>
      </c>
      <c r="AV2237" s="22">
        <f t="shared" si="498"/>
        <v>36315.416936914451</v>
      </c>
      <c r="AW2237" s="22">
        <f t="shared" si="499"/>
        <v>2.7745639411194167</v>
      </c>
      <c r="AX2237" s="22" t="str">
        <f t="shared" si="500"/>
        <v>KEEP</v>
      </c>
    </row>
    <row r="2238" spans="1:50" x14ac:dyDescent="0.25">
      <c r="A2238" s="23" t="s">
        <v>18</v>
      </c>
      <c r="B2238" s="22" t="s">
        <v>2256</v>
      </c>
      <c r="C2238" s="34">
        <v>44295.985934915283</v>
      </c>
      <c r="D2238" s="32">
        <v>11.559487806315719</v>
      </c>
      <c r="E2238" s="32">
        <v>5.3149386902109255</v>
      </c>
      <c r="F2238" s="22">
        <v>15</v>
      </c>
      <c r="H2238" s="27">
        <v>14315.159306211233</v>
      </c>
      <c r="I2238" s="27">
        <v>10163.526993066798</v>
      </c>
      <c r="J2238" s="27">
        <v>16596.079809688523</v>
      </c>
      <c r="K2238" s="27">
        <v>41074.766108966549</v>
      </c>
      <c r="M2238" s="27">
        <v>49056.362578545137</v>
      </c>
      <c r="N2238" s="27">
        <v>1727.5434514616961</v>
      </c>
      <c r="O2238" s="27">
        <v>0</v>
      </c>
      <c r="P2238" s="27">
        <v>3533.7725903463888</v>
      </c>
      <c r="Q2238" s="27">
        <v>3533.7725903463888</v>
      </c>
      <c r="R2238" s="27">
        <v>49056.362578545137</v>
      </c>
      <c r="S2238" s="22" t="s">
        <v>3383</v>
      </c>
      <c r="T2238" s="28">
        <v>0.84967900284204156</v>
      </c>
      <c r="U2238" s="22">
        <v>0.80881462888452471</v>
      </c>
      <c r="V2238" s="22">
        <v>7.8069376145765501</v>
      </c>
      <c r="W2238" s="22">
        <v>13.882150399988392</v>
      </c>
      <c r="X2238" s="27">
        <v>-9709.1399210402815</v>
      </c>
      <c r="Y2238" s="27">
        <v>35813.450067158461</v>
      </c>
      <c r="Z2238" s="23" t="s">
        <v>3429</v>
      </c>
      <c r="AA2238" s="23" t="s">
        <v>3429</v>
      </c>
      <c r="AB2238" s="23" t="s">
        <v>3429</v>
      </c>
      <c r="AC2238" s="23" t="s">
        <v>3429</v>
      </c>
      <c r="AD2238" s="23" t="s">
        <v>3429</v>
      </c>
      <c r="AE2238" s="23" t="s">
        <v>3429</v>
      </c>
      <c r="AH2238" s="38"/>
      <c r="AJ2238" s="43"/>
      <c r="AK2238" s="22">
        <f t="shared" si="487"/>
        <v>0.80881462888452471</v>
      </c>
      <c r="AL2238" s="22" t="str">
        <f t="shared" si="488"/>
        <v>DROP</v>
      </c>
      <c r="AM2238" s="28">
        <f t="shared" si="489"/>
        <v>0.84967900284204156</v>
      </c>
      <c r="AN2238" s="22">
        <f t="shared" si="490"/>
        <v>0</v>
      </c>
      <c r="AO2238" s="22" t="str">
        <f t="shared" si="491"/>
        <v>DROP</v>
      </c>
      <c r="AP2238" s="22" t="str">
        <f t="shared" si="492"/>
        <v>DROP</v>
      </c>
      <c r="AQ2238" s="22" t="str">
        <f t="shared" si="493"/>
        <v>DROP</v>
      </c>
      <c r="AR2238" s="22" t="str">
        <f t="shared" si="494"/>
        <v>DROP</v>
      </c>
      <c r="AS2238" s="22" t="str">
        <f t="shared" si="495"/>
        <v>DROP</v>
      </c>
      <c r="AT2238" s="22" t="str">
        <f t="shared" si="496"/>
        <v>DROP</v>
      </c>
      <c r="AU2238" s="22">
        <f t="shared" si="497"/>
        <v>7.8069376145765501</v>
      </c>
      <c r="AV2238" s="22">
        <f t="shared" si="498"/>
        <v>0</v>
      </c>
      <c r="AW2238" s="22">
        <f t="shared" si="499"/>
        <v>13.882150399988392</v>
      </c>
      <c r="AX2238" s="22" t="str">
        <f t="shared" si="500"/>
        <v>DROP</v>
      </c>
    </row>
    <row r="2239" spans="1:50" x14ac:dyDescent="0.25">
      <c r="A2239" s="23" t="s">
        <v>18</v>
      </c>
      <c r="B2239" s="22" t="s">
        <v>2257</v>
      </c>
      <c r="C2239" s="34">
        <v>77318.837037500227</v>
      </c>
      <c r="D2239" s="32">
        <v>16.205540694275626</v>
      </c>
      <c r="E2239" s="32">
        <v>1.3935377882978082</v>
      </c>
      <c r="F2239" s="22">
        <v>15</v>
      </c>
      <c r="H2239" s="27">
        <v>24987.173130971376</v>
      </c>
      <c r="I2239" s="27">
        <v>14248.507636603345</v>
      </c>
      <c r="J2239" s="27">
        <v>23266.467444553124</v>
      </c>
      <c r="K2239" s="27">
        <v>62502.148212127839</v>
      </c>
      <c r="M2239" s="27">
        <v>85628.095273376166</v>
      </c>
      <c r="N2239" s="27">
        <v>3015.4346444625089</v>
      </c>
      <c r="O2239" s="27">
        <v>0</v>
      </c>
      <c r="P2239" s="27">
        <v>15090.574150050157</v>
      </c>
      <c r="Q2239" s="27">
        <v>15090.574150050157</v>
      </c>
      <c r="R2239" s="27">
        <v>85628.095273376166</v>
      </c>
      <c r="S2239" s="22" t="s">
        <v>3383</v>
      </c>
      <c r="T2239" s="28">
        <v>2.0787444919367286</v>
      </c>
      <c r="U2239" s="22">
        <v>0.70509543415136344</v>
      </c>
      <c r="V2239" s="22">
        <v>3.4520113693455281</v>
      </c>
      <c r="W2239" s="22">
        <v>5.6742768314810315</v>
      </c>
      <c r="X2239" s="27">
        <v>-26141.381705710839</v>
      </c>
      <c r="Y2239" s="27">
        <v>44396.139417615173</v>
      </c>
      <c r="Z2239" s="23" t="s">
        <v>3429</v>
      </c>
      <c r="AA2239" s="23" t="s">
        <v>3429</v>
      </c>
      <c r="AB2239" s="23" t="s">
        <v>3429</v>
      </c>
      <c r="AC2239" s="23" t="s">
        <v>3430</v>
      </c>
      <c r="AD2239" s="23" t="s">
        <v>3429</v>
      </c>
      <c r="AE2239" s="23" t="s">
        <v>3430</v>
      </c>
      <c r="AH2239" s="38"/>
      <c r="AJ2239" s="43"/>
      <c r="AK2239" s="22">
        <f t="shared" si="487"/>
        <v>0.70509543415136344</v>
      </c>
      <c r="AL2239" s="22" t="str">
        <f t="shared" si="488"/>
        <v>DROP</v>
      </c>
      <c r="AM2239" s="28">
        <f t="shared" si="489"/>
        <v>2.0787444919367286</v>
      </c>
      <c r="AN2239" s="22">
        <f t="shared" si="490"/>
        <v>571.64293114836437</v>
      </c>
      <c r="AO2239" s="22" t="str">
        <f t="shared" si="491"/>
        <v>DROP</v>
      </c>
      <c r="AP2239" s="22" t="str">
        <f t="shared" si="492"/>
        <v>DROP</v>
      </c>
      <c r="AQ2239" s="22" t="str">
        <f t="shared" si="493"/>
        <v>DROP</v>
      </c>
      <c r="AR2239" s="22" t="str">
        <f t="shared" si="494"/>
        <v>DROP</v>
      </c>
      <c r="AS2239" s="22" t="str">
        <f t="shared" si="495"/>
        <v>DROP</v>
      </c>
      <c r="AT2239" s="22" t="str">
        <f t="shared" si="496"/>
        <v>DROP</v>
      </c>
      <c r="AU2239" s="22">
        <f t="shared" si="497"/>
        <v>3.4520113693455281</v>
      </c>
      <c r="AV2239" s="22">
        <f t="shared" si="498"/>
        <v>571.64293114836437</v>
      </c>
      <c r="AW2239" s="22">
        <f t="shared" si="499"/>
        <v>5.7121576255094331</v>
      </c>
      <c r="AX2239" s="22" t="str">
        <f t="shared" si="500"/>
        <v>KEEP</v>
      </c>
    </row>
    <row r="2240" spans="1:50" x14ac:dyDescent="0.25">
      <c r="A2240" s="23" t="s">
        <v>18</v>
      </c>
      <c r="B2240" s="22" t="s">
        <v>2258</v>
      </c>
      <c r="C2240" s="34">
        <v>805650.11646453268</v>
      </c>
      <c r="D2240" s="32">
        <v>119.27044406388464</v>
      </c>
      <c r="E2240" s="32">
        <v>103.02899085067962</v>
      </c>
      <c r="F2240" s="22">
        <v>15</v>
      </c>
      <c r="H2240" s="27">
        <v>260362.41250399151</v>
      </c>
      <c r="I2240" s="27">
        <v>104866.96279536234</v>
      </c>
      <c r="J2240" s="27">
        <v>171237.84736722763</v>
      </c>
      <c r="K2240" s="27">
        <v>536467.22266658151</v>
      </c>
      <c r="M2240" s="27">
        <v>892231.27989072981</v>
      </c>
      <c r="N2240" s="27">
        <v>31420.354542116773</v>
      </c>
      <c r="O2240" s="27">
        <v>0</v>
      </c>
      <c r="P2240" s="27">
        <v>157241.40826908694</v>
      </c>
      <c r="Q2240" s="27">
        <v>157241.40826908694</v>
      </c>
      <c r="R2240" s="27">
        <v>892231.27989072981</v>
      </c>
      <c r="S2240" s="22" t="s">
        <v>3383</v>
      </c>
      <c r="T2240" s="28">
        <v>2.0787444919367282</v>
      </c>
      <c r="U2240" s="22">
        <v>0.58081120919142915</v>
      </c>
      <c r="V2240" s="22">
        <v>2.8435397542820122</v>
      </c>
      <c r="W2240" s="22">
        <v>5.6742768314810306</v>
      </c>
      <c r="X2240" s="27">
        <v>-387184.41176626505</v>
      </c>
      <c r="Y2240" s="27">
        <v>347805.45985537779</v>
      </c>
      <c r="Z2240" s="23" t="s">
        <v>3429</v>
      </c>
      <c r="AA2240" s="23" t="s">
        <v>3429</v>
      </c>
      <c r="AB2240" s="23" t="s">
        <v>3429</v>
      </c>
      <c r="AC2240" s="23" t="s">
        <v>3430</v>
      </c>
      <c r="AD2240" s="23" t="s">
        <v>3429</v>
      </c>
      <c r="AE2240" s="23" t="s">
        <v>3430</v>
      </c>
      <c r="AH2240" s="38"/>
      <c r="AJ2240" s="43"/>
      <c r="AK2240" s="22">
        <f t="shared" si="487"/>
        <v>0.58081120919142915</v>
      </c>
      <c r="AL2240" s="22" t="str">
        <f t="shared" si="488"/>
        <v>DROP</v>
      </c>
      <c r="AM2240" s="28">
        <f t="shared" si="489"/>
        <v>2.0787444919367282</v>
      </c>
      <c r="AN2240" s="22">
        <f t="shared" si="490"/>
        <v>5956.429399376997</v>
      </c>
      <c r="AO2240" s="22" t="str">
        <f t="shared" si="491"/>
        <v>DROP</v>
      </c>
      <c r="AP2240" s="22" t="str">
        <f t="shared" si="492"/>
        <v>DROP</v>
      </c>
      <c r="AQ2240" s="22" t="str">
        <f t="shared" si="493"/>
        <v>DROP</v>
      </c>
      <c r="AR2240" s="22" t="str">
        <f t="shared" si="494"/>
        <v>DROP</v>
      </c>
      <c r="AS2240" s="22" t="str">
        <f t="shared" si="495"/>
        <v>DROP</v>
      </c>
      <c r="AT2240" s="22" t="str">
        <f t="shared" si="496"/>
        <v>DROP</v>
      </c>
      <c r="AU2240" s="22">
        <f t="shared" si="497"/>
        <v>2.8435397542820122</v>
      </c>
      <c r="AV2240" s="22">
        <f t="shared" si="498"/>
        <v>5956.429399376997</v>
      </c>
      <c r="AW2240" s="22">
        <f t="shared" si="499"/>
        <v>5.7121576255094322</v>
      </c>
      <c r="AX2240" s="22" t="str">
        <f t="shared" si="500"/>
        <v>KEEP</v>
      </c>
    </row>
    <row r="2241" spans="1:50" x14ac:dyDescent="0.25">
      <c r="A2241" s="23" t="s">
        <v>18</v>
      </c>
      <c r="B2241" s="22" t="s">
        <v>2259</v>
      </c>
      <c r="C2241" s="34">
        <v>89381.398975861463</v>
      </c>
      <c r="D2241" s="32">
        <v>18.733777613753912</v>
      </c>
      <c r="E2241" s="32">
        <v>1.6109445229158734</v>
      </c>
      <c r="F2241" s="22">
        <v>15</v>
      </c>
      <c r="H2241" s="27">
        <v>28885.438225293889</v>
      </c>
      <c r="I2241" s="27">
        <v>16471.426558836756</v>
      </c>
      <c r="J2241" s="27">
        <v>26896.284128172774</v>
      </c>
      <c r="K2241" s="27">
        <v>72253.148912303412</v>
      </c>
      <c r="M2241" s="27">
        <v>98986.989980988423</v>
      </c>
      <c r="N2241" s="27">
        <v>3485.8745600585971</v>
      </c>
      <c r="O2241" s="27">
        <v>0</v>
      </c>
      <c r="P2241" s="27">
        <v>15472.714655552692</v>
      </c>
      <c r="Q2241" s="27">
        <v>15472.714655552692</v>
      </c>
      <c r="R2241" s="27">
        <v>98986.989980988423</v>
      </c>
      <c r="S2241" s="22" t="s">
        <v>3383</v>
      </c>
      <c r="T2241" s="28">
        <v>1.8437414931714491</v>
      </c>
      <c r="U2241" s="22">
        <v>0.70509543415136355</v>
      </c>
      <c r="V2241" s="22">
        <v>3.8111036686636561</v>
      </c>
      <c r="W2241" s="22">
        <v>6.3975192579063664</v>
      </c>
      <c r="X2241" s="27">
        <v>-30219.715628743608</v>
      </c>
      <c r="Y2241" s="27">
        <v>53294.559696692122</v>
      </c>
      <c r="Z2241" s="23" t="s">
        <v>3429</v>
      </c>
      <c r="AA2241" s="23" t="s">
        <v>3429</v>
      </c>
      <c r="AB2241" s="23" t="s">
        <v>3429</v>
      </c>
      <c r="AC2241" s="23" t="s">
        <v>3429</v>
      </c>
      <c r="AD2241" s="23" t="s">
        <v>3429</v>
      </c>
      <c r="AE2241" s="23" t="s">
        <v>3430</v>
      </c>
      <c r="AH2241" s="38"/>
      <c r="AJ2241" s="43"/>
      <c r="AK2241" s="22">
        <f t="shared" si="487"/>
        <v>0.70509543415136355</v>
      </c>
      <c r="AL2241" s="22" t="str">
        <f t="shared" si="488"/>
        <v>DROP</v>
      </c>
      <c r="AM2241" s="28">
        <f t="shared" si="489"/>
        <v>1.8437414931714491</v>
      </c>
      <c r="AN2241" s="22">
        <f t="shared" si="490"/>
        <v>0</v>
      </c>
      <c r="AO2241" s="22" t="str">
        <f t="shared" si="491"/>
        <v>DROP</v>
      </c>
      <c r="AP2241" s="22" t="str">
        <f t="shared" si="492"/>
        <v>DROP</v>
      </c>
      <c r="AQ2241" s="22" t="str">
        <f t="shared" si="493"/>
        <v>DROP</v>
      </c>
      <c r="AR2241" s="22" t="str">
        <f t="shared" si="494"/>
        <v>DROP</v>
      </c>
      <c r="AS2241" s="22" t="str">
        <f t="shared" si="495"/>
        <v>DROP</v>
      </c>
      <c r="AT2241" s="22" t="str">
        <f t="shared" si="496"/>
        <v>DROP</v>
      </c>
      <c r="AU2241" s="22">
        <f t="shared" si="497"/>
        <v>3.8111036686636561</v>
      </c>
      <c r="AV2241" s="22">
        <f t="shared" si="498"/>
        <v>0</v>
      </c>
      <c r="AW2241" s="22">
        <f t="shared" si="499"/>
        <v>6.3975192579063664</v>
      </c>
      <c r="AX2241" s="22" t="str">
        <f t="shared" si="500"/>
        <v>DROP</v>
      </c>
    </row>
    <row r="2242" spans="1:50" x14ac:dyDescent="0.25">
      <c r="A2242" s="23" t="s">
        <v>18</v>
      </c>
      <c r="B2242" s="22" t="s">
        <v>2260</v>
      </c>
      <c r="C2242" s="34">
        <v>73321.699578590284</v>
      </c>
      <c r="D2242" s="32">
        <v>19.134042833190183</v>
      </c>
      <c r="E2242" s="32">
        <v>8.797644520089559</v>
      </c>
      <c r="F2242" s="22">
        <v>15</v>
      </c>
      <c r="H2242" s="27">
        <v>23695.415914477901</v>
      </c>
      <c r="I2242" s="27">
        <v>16823.354466914458</v>
      </c>
      <c r="J2242" s="27">
        <v>27470.949168537059</v>
      </c>
      <c r="K2242" s="27">
        <v>67989.719549929418</v>
      </c>
      <c r="M2242" s="27">
        <v>81201.395645362863</v>
      </c>
      <c r="N2242" s="27">
        <v>2859.546283565021</v>
      </c>
      <c r="O2242" s="27">
        <v>0</v>
      </c>
      <c r="P2242" s="27">
        <v>25354.001507897709</v>
      </c>
      <c r="Q2242" s="27">
        <v>25354.001507897709</v>
      </c>
      <c r="R2242" s="27">
        <v>81201.395645362863</v>
      </c>
      <c r="S2242" s="22" t="s">
        <v>3383</v>
      </c>
      <c r="T2242" s="28">
        <v>3.6829400495343751</v>
      </c>
      <c r="U2242" s="22">
        <v>0.80881462888452504</v>
      </c>
      <c r="V2242" s="22">
        <v>2.4098252390116901</v>
      </c>
      <c r="W2242" s="22">
        <v>3.2027053252351045</v>
      </c>
      <c r="X2242" s="27">
        <v>-16071.222378998471</v>
      </c>
      <c r="Y2242" s="27">
        <v>39776.171758466691</v>
      </c>
      <c r="Z2242" s="23" t="s">
        <v>3429</v>
      </c>
      <c r="AA2242" s="23" t="s">
        <v>3429</v>
      </c>
      <c r="AB2242" s="23" t="s">
        <v>3429</v>
      </c>
      <c r="AC2242" s="23" t="s">
        <v>3430</v>
      </c>
      <c r="AD2242" s="23" t="s">
        <v>3430</v>
      </c>
      <c r="AE2242" s="23" t="s">
        <v>3430</v>
      </c>
      <c r="AH2242" s="38"/>
      <c r="AJ2242" s="43"/>
      <c r="AK2242" s="22">
        <f t="shared" si="487"/>
        <v>0.80881462888452504</v>
      </c>
      <c r="AL2242" s="22" t="str">
        <f t="shared" si="488"/>
        <v>DROP</v>
      </c>
      <c r="AM2242" s="28">
        <f t="shared" si="489"/>
        <v>3.6829400495343751</v>
      </c>
      <c r="AN2242" s="22">
        <f t="shared" si="490"/>
        <v>11585.652761030025</v>
      </c>
      <c r="AO2242" s="22" t="str">
        <f t="shared" si="491"/>
        <v>DROP</v>
      </c>
      <c r="AP2242" s="22" t="str">
        <f t="shared" si="492"/>
        <v>DROP</v>
      </c>
      <c r="AQ2242" s="22" t="str">
        <f t="shared" si="493"/>
        <v>DROP</v>
      </c>
      <c r="AR2242" s="22" t="str">
        <f t="shared" si="494"/>
        <v>DROP</v>
      </c>
      <c r="AS2242" s="22" t="str">
        <f t="shared" si="495"/>
        <v>DROP</v>
      </c>
      <c r="AT2242" s="22" t="str">
        <f t="shared" si="496"/>
        <v>DROP</v>
      </c>
      <c r="AU2242" s="22">
        <f t="shared" si="497"/>
        <v>2.4098252390116901</v>
      </c>
      <c r="AV2242" s="22">
        <f t="shared" si="498"/>
        <v>11585.652761030025</v>
      </c>
      <c r="AW2242" s="22">
        <f t="shared" si="499"/>
        <v>3.6596609169361276</v>
      </c>
      <c r="AX2242" s="22" t="str">
        <f t="shared" si="500"/>
        <v>KEEP</v>
      </c>
    </row>
    <row r="2243" spans="1:50" x14ac:dyDescent="0.25">
      <c r="A2243" s="23" t="s">
        <v>18</v>
      </c>
      <c r="B2243" s="22" t="s">
        <v>2261</v>
      </c>
      <c r="C2243" s="34">
        <v>852134.01563571743</v>
      </c>
      <c r="D2243" s="32">
        <v>178.60191638246587</v>
      </c>
      <c r="E2243" s="32">
        <v>15.358236064859463</v>
      </c>
      <c r="F2243" s="22">
        <v>15</v>
      </c>
      <c r="H2243" s="27">
        <v>275384.64099185244</v>
      </c>
      <c r="I2243" s="27">
        <v>157033.3762690482</v>
      </c>
      <c r="J2243" s="27">
        <v>256420.67435092054</v>
      </c>
      <c r="K2243" s="27">
        <v>688838.69161182118</v>
      </c>
      <c r="M2243" s="27">
        <v>943710.68516137218</v>
      </c>
      <c r="N2243" s="27">
        <v>33233.226609792982</v>
      </c>
      <c r="O2243" s="27">
        <v>0</v>
      </c>
      <c r="P2243" s="27">
        <v>216520.00619740272</v>
      </c>
      <c r="Q2243" s="27">
        <v>216520.00619740272</v>
      </c>
      <c r="R2243" s="27">
        <v>943710.68516137218</v>
      </c>
      <c r="S2243" s="22" t="s">
        <v>3383</v>
      </c>
      <c r="T2243" s="28">
        <v>2.706267922708157</v>
      </c>
      <c r="U2243" s="22">
        <v>0.70509543415136355</v>
      </c>
      <c r="V2243" s="22">
        <v>2.7580771782985902</v>
      </c>
      <c r="W2243" s="22">
        <v>4.3585380479852054</v>
      </c>
      <c r="X2243" s="27">
        <v>-288105.22015934403</v>
      </c>
      <c r="Y2243" s="27">
        <v>439085.45880462549</v>
      </c>
      <c r="Z2243" s="23" t="s">
        <v>3429</v>
      </c>
      <c r="AA2243" s="23" t="s">
        <v>3429</v>
      </c>
      <c r="AB2243" s="23" t="s">
        <v>3429</v>
      </c>
      <c r="AC2243" s="23" t="s">
        <v>3430</v>
      </c>
      <c r="AD2243" s="23" t="s">
        <v>3429</v>
      </c>
      <c r="AE2243" s="23" t="s">
        <v>3430</v>
      </c>
      <c r="AH2243" s="38"/>
      <c r="AJ2243" s="43"/>
      <c r="AK2243" s="22">
        <f t="shared" si="487"/>
        <v>0.70509543415136355</v>
      </c>
      <c r="AL2243" s="22" t="str">
        <f t="shared" si="488"/>
        <v>DROP</v>
      </c>
      <c r="AM2243" s="28">
        <f t="shared" si="489"/>
        <v>2.706267922708157</v>
      </c>
      <c r="AN2243" s="22">
        <f t="shared" si="490"/>
        <v>56506.280741327704</v>
      </c>
      <c r="AO2243" s="22" t="str">
        <f t="shared" si="491"/>
        <v>DROP</v>
      </c>
      <c r="AP2243" s="22" t="str">
        <f t="shared" si="492"/>
        <v>DROP</v>
      </c>
      <c r="AQ2243" s="22" t="str">
        <f t="shared" si="493"/>
        <v>DROP</v>
      </c>
      <c r="AR2243" s="22" t="str">
        <f t="shared" si="494"/>
        <v>DROP</v>
      </c>
      <c r="AS2243" s="22" t="str">
        <f t="shared" si="495"/>
        <v>DROP</v>
      </c>
      <c r="AT2243" s="22" t="str">
        <f t="shared" si="496"/>
        <v>DROP</v>
      </c>
      <c r="AU2243" s="22">
        <f t="shared" si="497"/>
        <v>2.7580771782985902</v>
      </c>
      <c r="AV2243" s="22">
        <f t="shared" si="498"/>
        <v>56506.280741327704</v>
      </c>
      <c r="AW2243" s="22">
        <f t="shared" si="499"/>
        <v>4.6195129192394138</v>
      </c>
      <c r="AX2243" s="22" t="str">
        <f t="shared" si="500"/>
        <v>KEEP</v>
      </c>
    </row>
    <row r="2244" spans="1:50" x14ac:dyDescent="0.25">
      <c r="A2244" s="23" t="s">
        <v>18</v>
      </c>
      <c r="B2244" s="22" t="s">
        <v>2262</v>
      </c>
      <c r="C2244" s="34">
        <v>63697.34540182889</v>
      </c>
      <c r="D2244" s="32">
        <v>13.350561940371909</v>
      </c>
      <c r="E2244" s="32">
        <v>1.1480340526675881</v>
      </c>
      <c r="F2244" s="22">
        <v>15</v>
      </c>
      <c r="H2244" s="27">
        <v>20585.107827822554</v>
      </c>
      <c r="I2244" s="27">
        <v>11738.305271574776</v>
      </c>
      <c r="J2244" s="27">
        <v>19167.544027819768</v>
      </c>
      <c r="K2244" s="27">
        <v>51490.957127217102</v>
      </c>
      <c r="M2244" s="27">
        <v>70542.736669507634</v>
      </c>
      <c r="N2244" s="27">
        <v>2484.1964706713266</v>
      </c>
      <c r="O2244" s="27">
        <v>0</v>
      </c>
      <c r="P2244" s="27">
        <v>12048.774566843169</v>
      </c>
      <c r="Q2244" s="27">
        <v>12048.774566843169</v>
      </c>
      <c r="R2244" s="27">
        <v>70542.736669507634</v>
      </c>
      <c r="S2244" s="22" t="s">
        <v>3383</v>
      </c>
      <c r="T2244" s="28">
        <v>2.0146620526176031</v>
      </c>
      <c r="U2244" s="22">
        <v>0.70509543415136378</v>
      </c>
      <c r="V2244" s="22">
        <v>3.5430440888034243</v>
      </c>
      <c r="W2244" s="22">
        <v>5.8547644225690032</v>
      </c>
      <c r="X2244" s="27">
        <v>-21535.976012961866</v>
      </c>
      <c r="Y2244" s="27">
        <v>36957.986089702608</v>
      </c>
      <c r="Z2244" s="23" t="s">
        <v>3429</v>
      </c>
      <c r="AA2244" s="23" t="s">
        <v>3429</v>
      </c>
      <c r="AB2244" s="23" t="s">
        <v>3429</v>
      </c>
      <c r="AC2244" s="23" t="s">
        <v>3430</v>
      </c>
      <c r="AD2244" s="23" t="s">
        <v>3429</v>
      </c>
      <c r="AE2244" s="23" t="s">
        <v>3430</v>
      </c>
      <c r="AH2244" s="38"/>
      <c r="AJ2244" s="43"/>
      <c r="AK2244" s="22">
        <f t="shared" ref="AK2244:AK2307" si="501">IF(K2244/(N2244+M2244)&lt;0,9999,IFERROR(K2244/(N2244+M2244),0))</f>
        <v>0.70509543415136378</v>
      </c>
      <c r="AL2244" s="22" t="str">
        <f t="shared" ref="AL2244:AL2307" si="502">IF(AK2244&gt;=1,K2244-M2244-N2244,"DROP")</f>
        <v>DROP</v>
      </c>
      <c r="AM2244" s="28">
        <f t="shared" ref="AM2244:AM2307" si="503">T2244</f>
        <v>2.0146620526176031</v>
      </c>
      <c r="AN2244" s="22">
        <f t="shared" ref="AN2244:AN2307" si="504">IF(AM2244&gt;=2,$P2244-2*$C2244*$T$2,0)</f>
        <v>87.687047287739915</v>
      </c>
      <c r="AO2244" s="22" t="str">
        <f t="shared" ref="AO2244:AO2307" si="505">IF(OR(AK2244&lt;1,AM2244&lt;2),"DROP","KEEP")</f>
        <v>DROP</v>
      </c>
      <c r="AP2244" s="22" t="str">
        <f t="shared" ref="AP2244:AP2307" si="506">IF(AO2244="DROP","DROP",IF(AL2244&lt;AN2244,AL2244,AN2244))</f>
        <v>DROP</v>
      </c>
      <c r="AQ2244" s="22" t="str">
        <f t="shared" ref="AQ2244:AQ2307" si="507">IF(AO2244="DROP","DROP",IF(K2244/(AJ2244+M2244+AP2244)&lt;0,9999,IFERROR(K2244/(AJ2244+M2244+AP2244),0)))</f>
        <v>DROP</v>
      </c>
      <c r="AR2244" s="22" t="str">
        <f t="shared" ref="AR2244:AR2307" si="508">IF(AO2244="DROP","DROP",IF(C2244&lt;0,9999,IFERROR(($P2244-$AP2244)/($C2244*$T$2),0)))</f>
        <v>DROP</v>
      </c>
      <c r="AS2244" s="22" t="str">
        <f t="shared" ref="AS2244:AS2307" si="509">IF(AO2244="DROP","DROP",IF(R2244&lt;0,9999,IFERROR((R2244+AP2244)/P2244,0)))</f>
        <v>DROP</v>
      </c>
      <c r="AT2244" s="22" t="str">
        <f t="shared" ref="AT2244:AT2307" si="510">IF(Z2244="DROP","DROP",IF(OR(AO2244="DROP",AS2244&lt;1),"DROP","KEEP"))</f>
        <v>DROP</v>
      </c>
      <c r="AU2244" s="22">
        <f t="shared" ref="AU2244:AU2307" si="511">IFERROR(K2244/(N2244+Q2244),0)</f>
        <v>3.5430440888034243</v>
      </c>
      <c r="AV2244" s="22">
        <f t="shared" ref="AV2244:AV2307" si="512">AN2244</f>
        <v>87.687047287739915</v>
      </c>
      <c r="AW2244" s="22">
        <f t="shared" ref="AW2244:AW2307" si="513">IF(R2244&lt;0,9999,IFERROR((R2244+AV2244)/P2244,0))</f>
        <v>5.8620420960619608</v>
      </c>
      <c r="AX2244" s="22" t="str">
        <f t="shared" ref="AX2244:AX2307" si="514">IF(AC2244="DROP","DROP",IF(OR(AU2244&lt;1,AW2244&lt;1,AM2244&lt;2),"DROP","KEEP"))</f>
        <v>KEEP</v>
      </c>
    </row>
    <row r="2245" spans="1:50" x14ac:dyDescent="0.25">
      <c r="A2245" s="23" t="s">
        <v>18</v>
      </c>
      <c r="B2245" s="22" t="s">
        <v>2263</v>
      </c>
      <c r="C2245" s="34">
        <v>46156.687857887548</v>
      </c>
      <c r="D2245" s="32">
        <v>12.045056887482334</v>
      </c>
      <c r="E2245" s="32">
        <v>5.5381985733047561</v>
      </c>
      <c r="F2245" s="22">
        <v>15</v>
      </c>
      <c r="H2245" s="27">
        <v>14916.483419142338</v>
      </c>
      <c r="I2245" s="27">
        <v>10590.457195003528</v>
      </c>
      <c r="J2245" s="27">
        <v>17293.216513250369</v>
      </c>
      <c r="K2245" s="27">
        <v>42800.157127396233</v>
      </c>
      <c r="M2245" s="27">
        <v>51117.029391967946</v>
      </c>
      <c r="N2245" s="27">
        <v>1800.1108264576144</v>
      </c>
      <c r="O2245" s="27">
        <v>0</v>
      </c>
      <c r="P2245" s="27">
        <v>3809.8420041752579</v>
      </c>
      <c r="Q2245" s="27">
        <v>3809.8420041752579</v>
      </c>
      <c r="R2245" s="27">
        <v>51117.029391967946</v>
      </c>
      <c r="S2245" s="22" t="s">
        <v>3383</v>
      </c>
      <c r="T2245" s="28">
        <v>0.87912977586878327</v>
      </c>
      <c r="U2245" s="22">
        <v>0.80881462888452482</v>
      </c>
      <c r="V2245" s="22">
        <v>7.6293256680676667</v>
      </c>
      <c r="W2245" s="22">
        <v>13.417099537447509</v>
      </c>
      <c r="X2245" s="27">
        <v>-10116.983091029331</v>
      </c>
      <c r="Y2245" s="27">
        <v>37190.204296763361</v>
      </c>
      <c r="Z2245" s="23" t="s">
        <v>3429</v>
      </c>
      <c r="AA2245" s="23" t="s">
        <v>3429</v>
      </c>
      <c r="AB2245" s="23" t="s">
        <v>3429</v>
      </c>
      <c r="AC2245" s="23" t="s">
        <v>3429</v>
      </c>
      <c r="AD2245" s="23" t="s">
        <v>3429</v>
      </c>
      <c r="AE2245" s="23" t="s">
        <v>3429</v>
      </c>
      <c r="AH2245" s="38"/>
      <c r="AJ2245" s="43"/>
      <c r="AK2245" s="22">
        <f t="shared" si="501"/>
        <v>0.80881462888452482</v>
      </c>
      <c r="AL2245" s="22" t="str">
        <f t="shared" si="502"/>
        <v>DROP</v>
      </c>
      <c r="AM2245" s="28">
        <f t="shared" si="503"/>
        <v>0.87912977586878327</v>
      </c>
      <c r="AN2245" s="22">
        <f t="shared" si="504"/>
        <v>0</v>
      </c>
      <c r="AO2245" s="22" t="str">
        <f t="shared" si="505"/>
        <v>DROP</v>
      </c>
      <c r="AP2245" s="22" t="str">
        <f t="shared" si="506"/>
        <v>DROP</v>
      </c>
      <c r="AQ2245" s="22" t="str">
        <f t="shared" si="507"/>
        <v>DROP</v>
      </c>
      <c r="AR2245" s="22" t="str">
        <f t="shared" si="508"/>
        <v>DROP</v>
      </c>
      <c r="AS2245" s="22" t="str">
        <f t="shared" si="509"/>
        <v>DROP</v>
      </c>
      <c r="AT2245" s="22" t="str">
        <f t="shared" si="510"/>
        <v>DROP</v>
      </c>
      <c r="AU2245" s="22">
        <f t="shared" si="511"/>
        <v>7.6293256680676667</v>
      </c>
      <c r="AV2245" s="22">
        <f t="shared" si="512"/>
        <v>0</v>
      </c>
      <c r="AW2245" s="22">
        <f t="shared" si="513"/>
        <v>13.417099537447509</v>
      </c>
      <c r="AX2245" s="22" t="str">
        <f t="shared" si="514"/>
        <v>DROP</v>
      </c>
    </row>
    <row r="2246" spans="1:50" x14ac:dyDescent="0.25">
      <c r="A2246" s="23" t="s">
        <v>18</v>
      </c>
      <c r="B2246" s="22" t="s">
        <v>2264</v>
      </c>
      <c r="C2246" s="34">
        <v>20160.117254546021</v>
      </c>
      <c r="D2246" s="32">
        <v>5.2609875287623069</v>
      </c>
      <c r="E2246" s="32">
        <v>2.4189502713137983</v>
      </c>
      <c r="F2246" s="22">
        <v>15</v>
      </c>
      <c r="H2246" s="27">
        <v>6515.1567131785087</v>
      </c>
      <c r="I2246" s="27">
        <v>4625.6538053138629</v>
      </c>
      <c r="J2246" s="27">
        <v>7553.2558507835447</v>
      </c>
      <c r="K2246" s="27">
        <v>18694.066369275915</v>
      </c>
      <c r="M2246" s="27">
        <v>22326.673643027585</v>
      </c>
      <c r="N2246" s="27">
        <v>786.24457292729483</v>
      </c>
      <c r="O2246" s="27">
        <v>0</v>
      </c>
      <c r="P2246" s="27">
        <v>8582.8844678658443</v>
      </c>
      <c r="Q2246" s="27">
        <v>8582.8844678658443</v>
      </c>
      <c r="R2246" s="27">
        <v>22326.673643027585</v>
      </c>
      <c r="S2246" s="22" t="s">
        <v>3383</v>
      </c>
      <c r="T2246" s="28">
        <v>4.5344109137778155</v>
      </c>
      <c r="U2246" s="22">
        <v>0.8088146288845246</v>
      </c>
      <c r="V2246" s="22">
        <v>1.9952832635650601</v>
      </c>
      <c r="W2246" s="22">
        <v>2.6013018964216781</v>
      </c>
      <c r="X2246" s="27">
        <v>-4418.8518466789646</v>
      </c>
      <c r="Y2246" s="27">
        <v>9324.9373284827761</v>
      </c>
      <c r="Z2246" s="23" t="s">
        <v>3429</v>
      </c>
      <c r="AA2246" s="23" t="s">
        <v>3429</v>
      </c>
      <c r="AB2246" s="23" t="s">
        <v>3429</v>
      </c>
      <c r="AC2246" s="23" t="s">
        <v>3430</v>
      </c>
      <c r="AD2246" s="23" t="s">
        <v>3430</v>
      </c>
      <c r="AE2246" s="23" t="s">
        <v>3430</v>
      </c>
      <c r="AH2246" s="38"/>
      <c r="AJ2246" s="43"/>
      <c r="AK2246" s="22">
        <f t="shared" si="501"/>
        <v>0.8088146288845246</v>
      </c>
      <c r="AL2246" s="22" t="str">
        <f t="shared" si="502"/>
        <v>DROP</v>
      </c>
      <c r="AM2246" s="28">
        <f t="shared" si="503"/>
        <v>4.5344109137778155</v>
      </c>
      <c r="AN2246" s="22">
        <f t="shared" si="504"/>
        <v>4797.2176498071922</v>
      </c>
      <c r="AO2246" s="22" t="str">
        <f t="shared" si="505"/>
        <v>DROP</v>
      </c>
      <c r="AP2246" s="22" t="str">
        <f t="shared" si="506"/>
        <v>DROP</v>
      </c>
      <c r="AQ2246" s="22" t="str">
        <f t="shared" si="507"/>
        <v>DROP</v>
      </c>
      <c r="AR2246" s="22" t="str">
        <f t="shared" si="508"/>
        <v>DROP</v>
      </c>
      <c r="AS2246" s="22" t="str">
        <f t="shared" si="509"/>
        <v>DROP</v>
      </c>
      <c r="AT2246" s="22" t="str">
        <f t="shared" si="510"/>
        <v>DROP</v>
      </c>
      <c r="AU2246" s="22">
        <f t="shared" si="511"/>
        <v>1.9952832635650601</v>
      </c>
      <c r="AV2246" s="22">
        <f t="shared" si="512"/>
        <v>4797.2176498071922</v>
      </c>
      <c r="AW2246" s="22">
        <f t="shared" si="513"/>
        <v>3.1602302692511022</v>
      </c>
      <c r="AX2246" s="22" t="str">
        <f t="shared" si="514"/>
        <v>KEEP</v>
      </c>
    </row>
    <row r="2247" spans="1:50" x14ac:dyDescent="0.25">
      <c r="A2247" s="23" t="s">
        <v>18</v>
      </c>
      <c r="B2247" s="22" t="s">
        <v>2265</v>
      </c>
      <c r="C2247" s="34">
        <v>75340.241790620727</v>
      </c>
      <c r="D2247" s="32">
        <v>15.790839606942216</v>
      </c>
      <c r="E2247" s="32">
        <v>1.35787704442325</v>
      </c>
      <c r="F2247" s="22">
        <v>15</v>
      </c>
      <c r="H2247" s="27">
        <v>24347.749364601008</v>
      </c>
      <c r="I2247" s="27">
        <v>13883.887182324703</v>
      </c>
      <c r="J2247" s="27">
        <v>22671.076674834974</v>
      </c>
      <c r="K2247" s="27">
        <v>60902.713221760685</v>
      </c>
      <c r="M2247" s="27">
        <v>83436.865441180489</v>
      </c>
      <c r="N2247" s="27">
        <v>2938.2694298342085</v>
      </c>
      <c r="O2247" s="27">
        <v>0</v>
      </c>
      <c r="P2247" s="27">
        <v>39045.916144350973</v>
      </c>
      <c r="Q2247" s="27">
        <v>39045.916144350973</v>
      </c>
      <c r="R2247" s="27">
        <v>83436.865441180489</v>
      </c>
      <c r="S2247" s="22" t="s">
        <v>3383</v>
      </c>
      <c r="T2247" s="28">
        <v>5.519875323842288</v>
      </c>
      <c r="U2247" s="22">
        <v>0.70509543415136344</v>
      </c>
      <c r="V2247" s="22">
        <v>1.4506108047313877</v>
      </c>
      <c r="W2247" s="22">
        <v>2.1368909653116654</v>
      </c>
      <c r="X2247" s="27">
        <v>-25472.421649254014</v>
      </c>
      <c r="Y2247" s="27">
        <v>18918.527647575502</v>
      </c>
      <c r="Z2247" s="23" t="s">
        <v>3429</v>
      </c>
      <c r="AA2247" s="23" t="s">
        <v>3429</v>
      </c>
      <c r="AB2247" s="23" t="s">
        <v>3429</v>
      </c>
      <c r="AC2247" s="23" t="s">
        <v>3430</v>
      </c>
      <c r="AD2247" s="23" t="s">
        <v>3430</v>
      </c>
      <c r="AE2247" s="23" t="s">
        <v>3430</v>
      </c>
      <c r="AH2247" s="38"/>
      <c r="AJ2247" s="43"/>
      <c r="AK2247" s="22">
        <f t="shared" si="501"/>
        <v>0.70509543415136344</v>
      </c>
      <c r="AL2247" s="22" t="str">
        <f t="shared" si="502"/>
        <v>DROP</v>
      </c>
      <c r="AM2247" s="28">
        <f t="shared" si="503"/>
        <v>5.519875323842288</v>
      </c>
      <c r="AN2247" s="22">
        <f t="shared" si="504"/>
        <v>24898.525540908213</v>
      </c>
      <c r="AO2247" s="22" t="str">
        <f t="shared" si="505"/>
        <v>DROP</v>
      </c>
      <c r="AP2247" s="22" t="str">
        <f t="shared" si="506"/>
        <v>DROP</v>
      </c>
      <c r="AQ2247" s="22" t="str">
        <f t="shared" si="507"/>
        <v>DROP</v>
      </c>
      <c r="AR2247" s="22" t="str">
        <f t="shared" si="508"/>
        <v>DROP</v>
      </c>
      <c r="AS2247" s="22" t="str">
        <f t="shared" si="509"/>
        <v>DROP</v>
      </c>
      <c r="AT2247" s="22" t="str">
        <f t="shared" si="510"/>
        <v>DROP</v>
      </c>
      <c r="AU2247" s="22">
        <f t="shared" si="511"/>
        <v>1.4506108047313877</v>
      </c>
      <c r="AV2247" s="22">
        <f t="shared" si="512"/>
        <v>24898.525540908213</v>
      </c>
      <c r="AW2247" s="22">
        <f t="shared" si="513"/>
        <v>2.7745639411194172</v>
      </c>
      <c r="AX2247" s="22" t="str">
        <f t="shared" si="514"/>
        <v>KEEP</v>
      </c>
    </row>
    <row r="2248" spans="1:50" x14ac:dyDescent="0.25">
      <c r="A2248" s="23" t="s">
        <v>18</v>
      </c>
      <c r="B2248" s="22" t="s">
        <v>2266</v>
      </c>
      <c r="C2248" s="34">
        <v>7484.3285577747447</v>
      </c>
      <c r="D2248" s="32">
        <v>1.5686680718376871</v>
      </c>
      <c r="E2248" s="32">
        <v>0.13489202715551787</v>
      </c>
      <c r="F2248" s="22">
        <v>15</v>
      </c>
      <c r="H2248" s="27">
        <v>2418.7147738847716</v>
      </c>
      <c r="I2248" s="27">
        <v>1379.2306855130334</v>
      </c>
      <c r="J2248" s="27">
        <v>2252.1534648710385</v>
      </c>
      <c r="K2248" s="27">
        <v>6050.0989242688438</v>
      </c>
      <c r="M2248" s="27">
        <v>8288.6502611460564</v>
      </c>
      <c r="N2248" s="27">
        <v>291.88881375321506</v>
      </c>
      <c r="O2248" s="27">
        <v>0</v>
      </c>
      <c r="P2248" s="27">
        <v>12047.994341793215</v>
      </c>
      <c r="Q2248" s="27">
        <v>12047.994341793215</v>
      </c>
      <c r="R2248" s="27">
        <v>8288.6502611460564</v>
      </c>
      <c r="S2248" s="22" t="s">
        <v>3383</v>
      </c>
      <c r="T2248" s="28">
        <v>17.145200621810641</v>
      </c>
      <c r="U2248" s="22">
        <v>0.70509543415136378</v>
      </c>
      <c r="V2248" s="22">
        <v>0.49028818571507254</v>
      </c>
      <c r="W2248" s="22">
        <v>0.68796930227578268</v>
      </c>
      <c r="X2248" s="27">
        <v>-2530.4401506304284</v>
      </c>
      <c r="Y2248" s="27">
        <v>-6289.7842312775874</v>
      </c>
      <c r="Z2248" s="23" t="s">
        <v>3429</v>
      </c>
      <c r="AA2248" s="23" t="s">
        <v>3429</v>
      </c>
      <c r="AB2248" s="23" t="s">
        <v>3429</v>
      </c>
      <c r="AC2248" s="23" t="s">
        <v>3429</v>
      </c>
      <c r="AD2248" s="23" t="s">
        <v>3429</v>
      </c>
      <c r="AE2248" s="23" t="s">
        <v>3429</v>
      </c>
      <c r="AH2248" s="38"/>
      <c r="AJ2248" s="43"/>
      <c r="AK2248" s="22">
        <f t="shared" si="501"/>
        <v>0.70509543415136378</v>
      </c>
      <c r="AL2248" s="22" t="str">
        <f t="shared" si="502"/>
        <v>DROP</v>
      </c>
      <c r="AM2248" s="28">
        <f t="shared" si="503"/>
        <v>17.145200621810641</v>
      </c>
      <c r="AN2248" s="22">
        <f t="shared" si="504"/>
        <v>10642.587125214273</v>
      </c>
      <c r="AO2248" s="22" t="str">
        <f t="shared" si="505"/>
        <v>DROP</v>
      </c>
      <c r="AP2248" s="22" t="str">
        <f t="shared" si="506"/>
        <v>DROP</v>
      </c>
      <c r="AQ2248" s="22" t="str">
        <f t="shared" si="507"/>
        <v>DROP</v>
      </c>
      <c r="AR2248" s="22" t="str">
        <f t="shared" si="508"/>
        <v>DROP</v>
      </c>
      <c r="AS2248" s="22" t="str">
        <f t="shared" si="509"/>
        <v>DROP</v>
      </c>
      <c r="AT2248" s="22" t="str">
        <f t="shared" si="510"/>
        <v>DROP</v>
      </c>
      <c r="AU2248" s="22">
        <f t="shared" si="511"/>
        <v>0.49028818571507254</v>
      </c>
      <c r="AV2248" s="22">
        <f t="shared" si="512"/>
        <v>10642.587125214273</v>
      </c>
      <c r="AW2248" s="22">
        <f t="shared" si="513"/>
        <v>1.5713185821053943</v>
      </c>
      <c r="AX2248" s="22" t="str">
        <f t="shared" si="514"/>
        <v>DROP</v>
      </c>
    </row>
    <row r="2249" spans="1:50" x14ac:dyDescent="0.25">
      <c r="A2249" s="23" t="s">
        <v>18</v>
      </c>
      <c r="B2249" s="22" t="s">
        <v>2267</v>
      </c>
      <c r="C2249" s="34">
        <v>18398.423131289012</v>
      </c>
      <c r="D2249" s="32">
        <v>3.8561934735257064</v>
      </c>
      <c r="E2249" s="32">
        <v>0.33159963161510908</v>
      </c>
      <c r="F2249" s="22">
        <v>15</v>
      </c>
      <c r="H2249" s="27">
        <v>5945.8290079481822</v>
      </c>
      <c r="I2249" s="27">
        <v>3390.5071846914393</v>
      </c>
      <c r="J2249" s="27">
        <v>5536.3780576217596</v>
      </c>
      <c r="K2249" s="27">
        <v>14872.714250261381</v>
      </c>
      <c r="M2249" s="27">
        <v>20375.654745063115</v>
      </c>
      <c r="N2249" s="27">
        <v>717.53850212027146</v>
      </c>
      <c r="O2249" s="27">
        <v>0</v>
      </c>
      <c r="P2249" s="27">
        <v>14450.439970146532</v>
      </c>
      <c r="Q2249" s="27">
        <v>14450.439970146532</v>
      </c>
      <c r="R2249" s="27">
        <v>20375.654745063115</v>
      </c>
      <c r="S2249" s="22" t="s">
        <v>3383</v>
      </c>
      <c r="T2249" s="28">
        <v>8.3652924503031052</v>
      </c>
      <c r="U2249" s="22">
        <v>0.70509543415136355</v>
      </c>
      <c r="V2249" s="22">
        <v>0.98053371300959558</v>
      </c>
      <c r="W2249" s="22">
        <v>1.4100369806841597</v>
      </c>
      <c r="X2249" s="27">
        <v>-6220.4789969220055</v>
      </c>
      <c r="Y2249" s="27">
        <v>-295.2642220054222</v>
      </c>
      <c r="Z2249" s="23" t="s">
        <v>3429</v>
      </c>
      <c r="AA2249" s="23" t="s">
        <v>3429</v>
      </c>
      <c r="AB2249" s="23" t="s">
        <v>3429</v>
      </c>
      <c r="AC2249" s="23" t="s">
        <v>3429</v>
      </c>
      <c r="AD2249" s="23" t="s">
        <v>3429</v>
      </c>
      <c r="AE2249" s="23" t="s">
        <v>3429</v>
      </c>
      <c r="AH2249" s="38"/>
      <c r="AJ2249" s="43"/>
      <c r="AK2249" s="22">
        <f t="shared" si="501"/>
        <v>0.70509543415136355</v>
      </c>
      <c r="AL2249" s="22" t="str">
        <f t="shared" si="502"/>
        <v>DROP</v>
      </c>
      <c r="AM2249" s="28">
        <f t="shared" si="503"/>
        <v>8.3652924503031052</v>
      </c>
      <c r="AN2249" s="22">
        <f t="shared" si="504"/>
        <v>10995.58407455308</v>
      </c>
      <c r="AO2249" s="22" t="str">
        <f t="shared" si="505"/>
        <v>DROP</v>
      </c>
      <c r="AP2249" s="22" t="str">
        <f t="shared" si="506"/>
        <v>DROP</v>
      </c>
      <c r="AQ2249" s="22" t="str">
        <f t="shared" si="507"/>
        <v>DROP</v>
      </c>
      <c r="AR2249" s="22" t="str">
        <f t="shared" si="508"/>
        <v>DROP</v>
      </c>
      <c r="AS2249" s="22" t="str">
        <f t="shared" si="509"/>
        <v>DROP</v>
      </c>
      <c r="AT2249" s="22" t="str">
        <f t="shared" si="510"/>
        <v>DROP</v>
      </c>
      <c r="AU2249" s="22">
        <f t="shared" si="511"/>
        <v>0.98053371300959558</v>
      </c>
      <c r="AV2249" s="22">
        <f t="shared" si="512"/>
        <v>10995.58407455308</v>
      </c>
      <c r="AW2249" s="22">
        <f t="shared" si="513"/>
        <v>2.1709538868315912</v>
      </c>
      <c r="AX2249" s="22" t="str">
        <f t="shared" si="514"/>
        <v>DROP</v>
      </c>
    </row>
    <row r="2250" spans="1:50" x14ac:dyDescent="0.25">
      <c r="A2250" s="23" t="s">
        <v>18</v>
      </c>
      <c r="B2250" s="22" t="s">
        <v>2268</v>
      </c>
      <c r="C2250" s="34">
        <v>109886.51871208509</v>
      </c>
      <c r="D2250" s="32">
        <v>16.267873131998407</v>
      </c>
      <c r="E2250" s="32">
        <v>14.052622720000388</v>
      </c>
      <c r="F2250" s="22">
        <v>15</v>
      </c>
      <c r="H2250" s="27">
        <v>35512.089589331044</v>
      </c>
      <c r="I2250" s="27">
        <v>14303.312609276354</v>
      </c>
      <c r="J2250" s="27">
        <v>23355.958789542863</v>
      </c>
      <c r="K2250" s="27">
        <v>73171.360988150263</v>
      </c>
      <c r="M2250" s="27">
        <v>121695.74264256505</v>
      </c>
      <c r="N2250" s="27">
        <v>4285.5742297713186</v>
      </c>
      <c r="O2250" s="27">
        <v>0</v>
      </c>
      <c r="P2250" s="27">
        <v>56949.907420669784</v>
      </c>
      <c r="Q2250" s="27">
        <v>56949.907420669784</v>
      </c>
      <c r="R2250" s="27">
        <v>121695.74264256505</v>
      </c>
      <c r="S2250" s="22" t="s">
        <v>3383</v>
      </c>
      <c r="T2250" s="28">
        <v>5.5198753238422862</v>
      </c>
      <c r="U2250" s="22">
        <v>0.58081120919142903</v>
      </c>
      <c r="V2250" s="22">
        <v>1.1949177015679304</v>
      </c>
      <c r="W2250" s="22">
        <v>2.1368909653116659</v>
      </c>
      <c r="X2250" s="27">
        <v>-52809.9558841861</v>
      </c>
      <c r="Y2250" s="27">
        <v>11935.879337709164</v>
      </c>
      <c r="Z2250" s="23" t="s">
        <v>3429</v>
      </c>
      <c r="AA2250" s="23" t="s">
        <v>3429</v>
      </c>
      <c r="AB2250" s="23" t="s">
        <v>3429</v>
      </c>
      <c r="AC2250" s="23" t="s">
        <v>3430</v>
      </c>
      <c r="AD2250" s="23" t="s">
        <v>3430</v>
      </c>
      <c r="AE2250" s="23" t="s">
        <v>3430</v>
      </c>
      <c r="AH2250" s="38"/>
      <c r="AJ2250" s="43"/>
      <c r="AK2250" s="22">
        <f t="shared" si="501"/>
        <v>0.58081120919142903</v>
      </c>
      <c r="AL2250" s="22" t="str">
        <f t="shared" si="502"/>
        <v>DROP</v>
      </c>
      <c r="AM2250" s="28">
        <f t="shared" si="503"/>
        <v>5.5198753238422862</v>
      </c>
      <c r="AN2250" s="22">
        <f t="shared" si="504"/>
        <v>36315.416936914451</v>
      </c>
      <c r="AO2250" s="22" t="str">
        <f t="shared" si="505"/>
        <v>DROP</v>
      </c>
      <c r="AP2250" s="22" t="str">
        <f t="shared" si="506"/>
        <v>DROP</v>
      </c>
      <c r="AQ2250" s="22" t="str">
        <f t="shared" si="507"/>
        <v>DROP</v>
      </c>
      <c r="AR2250" s="22" t="str">
        <f t="shared" si="508"/>
        <v>DROP</v>
      </c>
      <c r="AS2250" s="22" t="str">
        <f t="shared" si="509"/>
        <v>DROP</v>
      </c>
      <c r="AT2250" s="22" t="str">
        <f t="shared" si="510"/>
        <v>DROP</v>
      </c>
      <c r="AU2250" s="22">
        <f t="shared" si="511"/>
        <v>1.1949177015679304</v>
      </c>
      <c r="AV2250" s="22">
        <f t="shared" si="512"/>
        <v>36315.416936914451</v>
      </c>
      <c r="AW2250" s="22">
        <f t="shared" si="513"/>
        <v>2.7745639411194167</v>
      </c>
      <c r="AX2250" s="22" t="str">
        <f t="shared" si="514"/>
        <v>KEEP</v>
      </c>
    </row>
    <row r="2251" spans="1:50" x14ac:dyDescent="0.25">
      <c r="A2251" s="23" t="s">
        <v>18</v>
      </c>
      <c r="B2251" s="22" t="s">
        <v>2269</v>
      </c>
      <c r="C2251" s="34">
        <v>44295.985934915283</v>
      </c>
      <c r="D2251" s="32">
        <v>11.559487806315719</v>
      </c>
      <c r="E2251" s="32">
        <v>5.3149386902109255</v>
      </c>
      <c r="F2251" s="22">
        <v>15</v>
      </c>
      <c r="H2251" s="27">
        <v>14315.159306211233</v>
      </c>
      <c r="I2251" s="27">
        <v>10163.526993066798</v>
      </c>
      <c r="J2251" s="27">
        <v>16596.079809688523</v>
      </c>
      <c r="K2251" s="27">
        <v>41074.766108966549</v>
      </c>
      <c r="M2251" s="27">
        <v>49056.362578545137</v>
      </c>
      <c r="N2251" s="27">
        <v>1727.5434514616961</v>
      </c>
      <c r="O2251" s="27">
        <v>0</v>
      </c>
      <c r="P2251" s="27">
        <v>3533.7725903463888</v>
      </c>
      <c r="Q2251" s="27">
        <v>3533.7725903463888</v>
      </c>
      <c r="R2251" s="27">
        <v>49056.362578545137</v>
      </c>
      <c r="S2251" s="22" t="s">
        <v>3383</v>
      </c>
      <c r="T2251" s="28">
        <v>0.84967900284204156</v>
      </c>
      <c r="U2251" s="22">
        <v>0.80881462888452471</v>
      </c>
      <c r="V2251" s="22">
        <v>7.8069376145765501</v>
      </c>
      <c r="W2251" s="22">
        <v>13.882150399988392</v>
      </c>
      <c r="X2251" s="27">
        <v>-9709.1399210402815</v>
      </c>
      <c r="Y2251" s="27">
        <v>35813.450067158461</v>
      </c>
      <c r="Z2251" s="23" t="s">
        <v>3429</v>
      </c>
      <c r="AA2251" s="23" t="s">
        <v>3429</v>
      </c>
      <c r="AB2251" s="23" t="s">
        <v>3429</v>
      </c>
      <c r="AC2251" s="23" t="s">
        <v>3429</v>
      </c>
      <c r="AD2251" s="23" t="s">
        <v>3429</v>
      </c>
      <c r="AE2251" s="23" t="s">
        <v>3429</v>
      </c>
      <c r="AH2251" s="38"/>
      <c r="AJ2251" s="43"/>
      <c r="AK2251" s="22">
        <f t="shared" si="501"/>
        <v>0.80881462888452471</v>
      </c>
      <c r="AL2251" s="22" t="str">
        <f t="shared" si="502"/>
        <v>DROP</v>
      </c>
      <c r="AM2251" s="28">
        <f t="shared" si="503"/>
        <v>0.84967900284204156</v>
      </c>
      <c r="AN2251" s="22">
        <f t="shared" si="504"/>
        <v>0</v>
      </c>
      <c r="AO2251" s="22" t="str">
        <f t="shared" si="505"/>
        <v>DROP</v>
      </c>
      <c r="AP2251" s="22" t="str">
        <f t="shared" si="506"/>
        <v>DROP</v>
      </c>
      <c r="AQ2251" s="22" t="str">
        <f t="shared" si="507"/>
        <v>DROP</v>
      </c>
      <c r="AR2251" s="22" t="str">
        <f t="shared" si="508"/>
        <v>DROP</v>
      </c>
      <c r="AS2251" s="22" t="str">
        <f t="shared" si="509"/>
        <v>DROP</v>
      </c>
      <c r="AT2251" s="22" t="str">
        <f t="shared" si="510"/>
        <v>DROP</v>
      </c>
      <c r="AU2251" s="22">
        <f t="shared" si="511"/>
        <v>7.8069376145765501</v>
      </c>
      <c r="AV2251" s="22">
        <f t="shared" si="512"/>
        <v>0</v>
      </c>
      <c r="AW2251" s="22">
        <f t="shared" si="513"/>
        <v>13.882150399988392</v>
      </c>
      <c r="AX2251" s="22" t="str">
        <f t="shared" si="514"/>
        <v>DROP</v>
      </c>
    </row>
    <row r="2252" spans="1:50" x14ac:dyDescent="0.25">
      <c r="A2252" s="23" t="s">
        <v>18</v>
      </c>
      <c r="B2252" s="22" t="s">
        <v>2270</v>
      </c>
      <c r="C2252" s="34">
        <v>77318.837037500227</v>
      </c>
      <c r="D2252" s="32">
        <v>16.205540694275626</v>
      </c>
      <c r="E2252" s="32">
        <v>1.3935377882978082</v>
      </c>
      <c r="F2252" s="22">
        <v>15</v>
      </c>
      <c r="H2252" s="27">
        <v>24987.173130971376</v>
      </c>
      <c r="I2252" s="27">
        <v>14248.507636603345</v>
      </c>
      <c r="J2252" s="27">
        <v>23266.467444553124</v>
      </c>
      <c r="K2252" s="27">
        <v>62502.148212127839</v>
      </c>
      <c r="M2252" s="27">
        <v>85628.095273376166</v>
      </c>
      <c r="N2252" s="27">
        <v>3015.4346444625089</v>
      </c>
      <c r="O2252" s="27">
        <v>0</v>
      </c>
      <c r="P2252" s="27">
        <v>15090.574150050157</v>
      </c>
      <c r="Q2252" s="27">
        <v>15090.574150050157</v>
      </c>
      <c r="R2252" s="27">
        <v>85628.095273376166</v>
      </c>
      <c r="S2252" s="22" t="s">
        <v>3383</v>
      </c>
      <c r="T2252" s="28">
        <v>2.0787444919367286</v>
      </c>
      <c r="U2252" s="22">
        <v>0.70509543415136344</v>
      </c>
      <c r="V2252" s="22">
        <v>3.4520113693455281</v>
      </c>
      <c r="W2252" s="22">
        <v>5.6742768314810315</v>
      </c>
      <c r="X2252" s="27">
        <v>-26141.381705710839</v>
      </c>
      <c r="Y2252" s="27">
        <v>44396.139417615173</v>
      </c>
      <c r="Z2252" s="23" t="s">
        <v>3429</v>
      </c>
      <c r="AA2252" s="23" t="s">
        <v>3429</v>
      </c>
      <c r="AB2252" s="23" t="s">
        <v>3429</v>
      </c>
      <c r="AC2252" s="23" t="s">
        <v>3430</v>
      </c>
      <c r="AD2252" s="23" t="s">
        <v>3429</v>
      </c>
      <c r="AE2252" s="23" t="s">
        <v>3430</v>
      </c>
      <c r="AH2252" s="38"/>
      <c r="AJ2252" s="43"/>
      <c r="AK2252" s="22">
        <f t="shared" si="501"/>
        <v>0.70509543415136344</v>
      </c>
      <c r="AL2252" s="22" t="str">
        <f t="shared" si="502"/>
        <v>DROP</v>
      </c>
      <c r="AM2252" s="28">
        <f t="shared" si="503"/>
        <v>2.0787444919367286</v>
      </c>
      <c r="AN2252" s="22">
        <f t="shared" si="504"/>
        <v>571.64293114836437</v>
      </c>
      <c r="AO2252" s="22" t="str">
        <f t="shared" si="505"/>
        <v>DROP</v>
      </c>
      <c r="AP2252" s="22" t="str">
        <f t="shared" si="506"/>
        <v>DROP</v>
      </c>
      <c r="AQ2252" s="22" t="str">
        <f t="shared" si="507"/>
        <v>DROP</v>
      </c>
      <c r="AR2252" s="22" t="str">
        <f t="shared" si="508"/>
        <v>DROP</v>
      </c>
      <c r="AS2252" s="22" t="str">
        <f t="shared" si="509"/>
        <v>DROP</v>
      </c>
      <c r="AT2252" s="22" t="str">
        <f t="shared" si="510"/>
        <v>DROP</v>
      </c>
      <c r="AU2252" s="22">
        <f t="shared" si="511"/>
        <v>3.4520113693455281</v>
      </c>
      <c r="AV2252" s="22">
        <f t="shared" si="512"/>
        <v>571.64293114836437</v>
      </c>
      <c r="AW2252" s="22">
        <f t="shared" si="513"/>
        <v>5.7121576255094331</v>
      </c>
      <c r="AX2252" s="22" t="str">
        <f t="shared" si="514"/>
        <v>KEEP</v>
      </c>
    </row>
    <row r="2253" spans="1:50" x14ac:dyDescent="0.25">
      <c r="A2253" s="23" t="s">
        <v>18</v>
      </c>
      <c r="B2253" s="22" t="s">
        <v>2271</v>
      </c>
      <c r="C2253" s="34">
        <v>805650.11646453268</v>
      </c>
      <c r="D2253" s="32">
        <v>119.27044406388464</v>
      </c>
      <c r="E2253" s="32">
        <v>103.02899085067962</v>
      </c>
      <c r="F2253" s="22">
        <v>15</v>
      </c>
      <c r="H2253" s="27">
        <v>260362.41250399151</v>
      </c>
      <c r="I2253" s="27">
        <v>104866.96279536234</v>
      </c>
      <c r="J2253" s="27">
        <v>171237.84736722763</v>
      </c>
      <c r="K2253" s="27">
        <v>536467.22266658151</v>
      </c>
      <c r="M2253" s="27">
        <v>892231.27989072981</v>
      </c>
      <c r="N2253" s="27">
        <v>31420.354542116773</v>
      </c>
      <c r="O2253" s="27">
        <v>0</v>
      </c>
      <c r="P2253" s="27">
        <v>157241.40826908694</v>
      </c>
      <c r="Q2253" s="27">
        <v>157241.40826908694</v>
      </c>
      <c r="R2253" s="27">
        <v>892231.27989072981</v>
      </c>
      <c r="S2253" s="22" t="s">
        <v>3383</v>
      </c>
      <c r="T2253" s="28">
        <v>2.0787444919367282</v>
      </c>
      <c r="U2253" s="22">
        <v>0.58081120919142915</v>
      </c>
      <c r="V2253" s="22">
        <v>2.8435397542820122</v>
      </c>
      <c r="W2253" s="22">
        <v>5.6742768314810306</v>
      </c>
      <c r="X2253" s="27">
        <v>-387184.41176626505</v>
      </c>
      <c r="Y2253" s="27">
        <v>347805.45985537779</v>
      </c>
      <c r="Z2253" s="23" t="s">
        <v>3429</v>
      </c>
      <c r="AA2253" s="23" t="s">
        <v>3429</v>
      </c>
      <c r="AB2253" s="23" t="s">
        <v>3429</v>
      </c>
      <c r="AC2253" s="23" t="s">
        <v>3430</v>
      </c>
      <c r="AD2253" s="23" t="s">
        <v>3429</v>
      </c>
      <c r="AE2253" s="23" t="s">
        <v>3430</v>
      </c>
      <c r="AH2253" s="38"/>
      <c r="AJ2253" s="43"/>
      <c r="AK2253" s="22">
        <f t="shared" si="501"/>
        <v>0.58081120919142915</v>
      </c>
      <c r="AL2253" s="22" t="str">
        <f t="shared" si="502"/>
        <v>DROP</v>
      </c>
      <c r="AM2253" s="28">
        <f t="shared" si="503"/>
        <v>2.0787444919367282</v>
      </c>
      <c r="AN2253" s="22">
        <f t="shared" si="504"/>
        <v>5956.429399376997</v>
      </c>
      <c r="AO2253" s="22" t="str">
        <f t="shared" si="505"/>
        <v>DROP</v>
      </c>
      <c r="AP2253" s="22" t="str">
        <f t="shared" si="506"/>
        <v>DROP</v>
      </c>
      <c r="AQ2253" s="22" t="str">
        <f t="shared" si="507"/>
        <v>DROP</v>
      </c>
      <c r="AR2253" s="22" t="str">
        <f t="shared" si="508"/>
        <v>DROP</v>
      </c>
      <c r="AS2253" s="22" t="str">
        <f t="shared" si="509"/>
        <v>DROP</v>
      </c>
      <c r="AT2253" s="22" t="str">
        <f t="shared" si="510"/>
        <v>DROP</v>
      </c>
      <c r="AU2253" s="22">
        <f t="shared" si="511"/>
        <v>2.8435397542820122</v>
      </c>
      <c r="AV2253" s="22">
        <f t="shared" si="512"/>
        <v>5956.429399376997</v>
      </c>
      <c r="AW2253" s="22">
        <f t="shared" si="513"/>
        <v>5.7121576255094322</v>
      </c>
      <c r="AX2253" s="22" t="str">
        <f t="shared" si="514"/>
        <v>KEEP</v>
      </c>
    </row>
    <row r="2254" spans="1:50" x14ac:dyDescent="0.25">
      <c r="A2254" s="23" t="s">
        <v>18</v>
      </c>
      <c r="B2254" s="22" t="s">
        <v>2272</v>
      </c>
      <c r="C2254" s="34">
        <v>89381.398975861463</v>
      </c>
      <c r="D2254" s="32">
        <v>18.733777613753912</v>
      </c>
      <c r="E2254" s="32">
        <v>1.6109445229158734</v>
      </c>
      <c r="F2254" s="22">
        <v>15</v>
      </c>
      <c r="H2254" s="27">
        <v>28885.438225293889</v>
      </c>
      <c r="I2254" s="27">
        <v>16471.426558836756</v>
      </c>
      <c r="J2254" s="27">
        <v>26896.284128172774</v>
      </c>
      <c r="K2254" s="27">
        <v>72253.148912303412</v>
      </c>
      <c r="M2254" s="27">
        <v>98986.989980988423</v>
      </c>
      <c r="N2254" s="27">
        <v>3485.8745600585971</v>
      </c>
      <c r="O2254" s="27">
        <v>0</v>
      </c>
      <c r="P2254" s="27">
        <v>15472.714655552692</v>
      </c>
      <c r="Q2254" s="27">
        <v>15472.714655552692</v>
      </c>
      <c r="R2254" s="27">
        <v>98986.989980988423</v>
      </c>
      <c r="S2254" s="22" t="s">
        <v>3383</v>
      </c>
      <c r="T2254" s="28">
        <v>1.8437414931714491</v>
      </c>
      <c r="U2254" s="22">
        <v>0.70509543415136355</v>
      </c>
      <c r="V2254" s="22">
        <v>3.8111036686636561</v>
      </c>
      <c r="W2254" s="22">
        <v>6.3975192579063664</v>
      </c>
      <c r="X2254" s="27">
        <v>-30219.715628743608</v>
      </c>
      <c r="Y2254" s="27">
        <v>53294.559696692122</v>
      </c>
      <c r="Z2254" s="23" t="s">
        <v>3429</v>
      </c>
      <c r="AA2254" s="23" t="s">
        <v>3429</v>
      </c>
      <c r="AB2254" s="23" t="s">
        <v>3429</v>
      </c>
      <c r="AC2254" s="23" t="s">
        <v>3429</v>
      </c>
      <c r="AD2254" s="23" t="s">
        <v>3429</v>
      </c>
      <c r="AE2254" s="23" t="s">
        <v>3430</v>
      </c>
      <c r="AH2254" s="38"/>
      <c r="AJ2254" s="43"/>
      <c r="AK2254" s="22">
        <f t="shared" si="501"/>
        <v>0.70509543415136355</v>
      </c>
      <c r="AL2254" s="22" t="str">
        <f t="shared" si="502"/>
        <v>DROP</v>
      </c>
      <c r="AM2254" s="28">
        <f t="shared" si="503"/>
        <v>1.8437414931714491</v>
      </c>
      <c r="AN2254" s="22">
        <f t="shared" si="504"/>
        <v>0</v>
      </c>
      <c r="AO2254" s="22" t="str">
        <f t="shared" si="505"/>
        <v>DROP</v>
      </c>
      <c r="AP2254" s="22" t="str">
        <f t="shared" si="506"/>
        <v>DROP</v>
      </c>
      <c r="AQ2254" s="22" t="str">
        <f t="shared" si="507"/>
        <v>DROP</v>
      </c>
      <c r="AR2254" s="22" t="str">
        <f t="shared" si="508"/>
        <v>DROP</v>
      </c>
      <c r="AS2254" s="22" t="str">
        <f t="shared" si="509"/>
        <v>DROP</v>
      </c>
      <c r="AT2254" s="22" t="str">
        <f t="shared" si="510"/>
        <v>DROP</v>
      </c>
      <c r="AU2254" s="22">
        <f t="shared" si="511"/>
        <v>3.8111036686636561</v>
      </c>
      <c r="AV2254" s="22">
        <f t="shared" si="512"/>
        <v>0</v>
      </c>
      <c r="AW2254" s="22">
        <f t="shared" si="513"/>
        <v>6.3975192579063664</v>
      </c>
      <c r="AX2254" s="22" t="str">
        <f t="shared" si="514"/>
        <v>DROP</v>
      </c>
    </row>
    <row r="2255" spans="1:50" x14ac:dyDescent="0.25">
      <c r="A2255" s="23" t="s">
        <v>18</v>
      </c>
      <c r="B2255" s="22" t="s">
        <v>2273</v>
      </c>
      <c r="C2255" s="34">
        <v>73321.699578590284</v>
      </c>
      <c r="D2255" s="32">
        <v>19.134042833190183</v>
      </c>
      <c r="E2255" s="32">
        <v>8.797644520089559</v>
      </c>
      <c r="F2255" s="22">
        <v>15</v>
      </c>
      <c r="H2255" s="27">
        <v>23695.415914477901</v>
      </c>
      <c r="I2255" s="27">
        <v>16823.354466914458</v>
      </c>
      <c r="J2255" s="27">
        <v>27470.949168537059</v>
      </c>
      <c r="K2255" s="27">
        <v>67989.719549929418</v>
      </c>
      <c r="M2255" s="27">
        <v>81201.395645362863</v>
      </c>
      <c r="N2255" s="27">
        <v>2859.546283565021</v>
      </c>
      <c r="O2255" s="27">
        <v>0</v>
      </c>
      <c r="P2255" s="27">
        <v>25354.001507897709</v>
      </c>
      <c r="Q2255" s="27">
        <v>25354.001507897709</v>
      </c>
      <c r="R2255" s="27">
        <v>81201.395645362863</v>
      </c>
      <c r="S2255" s="22" t="s">
        <v>3383</v>
      </c>
      <c r="T2255" s="28">
        <v>3.6829400495343751</v>
      </c>
      <c r="U2255" s="22">
        <v>0.80881462888452504</v>
      </c>
      <c r="V2255" s="22">
        <v>2.4098252390116901</v>
      </c>
      <c r="W2255" s="22">
        <v>3.2027053252351045</v>
      </c>
      <c r="X2255" s="27">
        <v>-16071.222378998471</v>
      </c>
      <c r="Y2255" s="27">
        <v>39776.171758466691</v>
      </c>
      <c r="Z2255" s="23" t="s">
        <v>3429</v>
      </c>
      <c r="AA2255" s="23" t="s">
        <v>3429</v>
      </c>
      <c r="AB2255" s="23" t="s">
        <v>3429</v>
      </c>
      <c r="AC2255" s="23" t="s">
        <v>3430</v>
      </c>
      <c r="AD2255" s="23" t="s">
        <v>3430</v>
      </c>
      <c r="AE2255" s="23" t="s">
        <v>3430</v>
      </c>
      <c r="AH2255" s="38"/>
      <c r="AJ2255" s="43"/>
      <c r="AK2255" s="22">
        <f t="shared" si="501"/>
        <v>0.80881462888452504</v>
      </c>
      <c r="AL2255" s="22" t="str">
        <f t="shared" si="502"/>
        <v>DROP</v>
      </c>
      <c r="AM2255" s="28">
        <f t="shared" si="503"/>
        <v>3.6829400495343751</v>
      </c>
      <c r="AN2255" s="22">
        <f t="shared" si="504"/>
        <v>11585.652761030025</v>
      </c>
      <c r="AO2255" s="22" t="str">
        <f t="shared" si="505"/>
        <v>DROP</v>
      </c>
      <c r="AP2255" s="22" t="str">
        <f t="shared" si="506"/>
        <v>DROP</v>
      </c>
      <c r="AQ2255" s="22" t="str">
        <f t="shared" si="507"/>
        <v>DROP</v>
      </c>
      <c r="AR2255" s="22" t="str">
        <f t="shared" si="508"/>
        <v>DROP</v>
      </c>
      <c r="AS2255" s="22" t="str">
        <f t="shared" si="509"/>
        <v>DROP</v>
      </c>
      <c r="AT2255" s="22" t="str">
        <f t="shared" si="510"/>
        <v>DROP</v>
      </c>
      <c r="AU2255" s="22">
        <f t="shared" si="511"/>
        <v>2.4098252390116901</v>
      </c>
      <c r="AV2255" s="22">
        <f t="shared" si="512"/>
        <v>11585.652761030025</v>
      </c>
      <c r="AW2255" s="22">
        <f t="shared" si="513"/>
        <v>3.6596609169361276</v>
      </c>
      <c r="AX2255" s="22" t="str">
        <f t="shared" si="514"/>
        <v>KEEP</v>
      </c>
    </row>
    <row r="2256" spans="1:50" x14ac:dyDescent="0.25">
      <c r="A2256" s="23" t="s">
        <v>18</v>
      </c>
      <c r="B2256" s="22" t="s">
        <v>2274</v>
      </c>
      <c r="C2256" s="34">
        <v>852134.01563571743</v>
      </c>
      <c r="D2256" s="32">
        <v>178.60191638246587</v>
      </c>
      <c r="E2256" s="32">
        <v>15.358236064859463</v>
      </c>
      <c r="F2256" s="22">
        <v>15</v>
      </c>
      <c r="H2256" s="27">
        <v>275384.64099185244</v>
      </c>
      <c r="I2256" s="27">
        <v>157033.3762690482</v>
      </c>
      <c r="J2256" s="27">
        <v>256420.67435092054</v>
      </c>
      <c r="K2256" s="27">
        <v>688838.69161182118</v>
      </c>
      <c r="M2256" s="27">
        <v>943710.68516137218</v>
      </c>
      <c r="N2256" s="27">
        <v>33233.226609792982</v>
      </c>
      <c r="O2256" s="27">
        <v>0</v>
      </c>
      <c r="P2256" s="27">
        <v>216520.00619740272</v>
      </c>
      <c r="Q2256" s="27">
        <v>216520.00619740272</v>
      </c>
      <c r="R2256" s="27">
        <v>943710.68516137218</v>
      </c>
      <c r="S2256" s="22" t="s">
        <v>3383</v>
      </c>
      <c r="T2256" s="28">
        <v>2.706267922708157</v>
      </c>
      <c r="U2256" s="22">
        <v>0.70509543415136355</v>
      </c>
      <c r="V2256" s="22">
        <v>2.7580771782985902</v>
      </c>
      <c r="W2256" s="22">
        <v>4.3585380479852054</v>
      </c>
      <c r="X2256" s="27">
        <v>-288105.22015934403</v>
      </c>
      <c r="Y2256" s="27">
        <v>439085.45880462549</v>
      </c>
      <c r="Z2256" s="23" t="s">
        <v>3429</v>
      </c>
      <c r="AA2256" s="23" t="s">
        <v>3429</v>
      </c>
      <c r="AB2256" s="23" t="s">
        <v>3429</v>
      </c>
      <c r="AC2256" s="23" t="s">
        <v>3430</v>
      </c>
      <c r="AD2256" s="23" t="s">
        <v>3429</v>
      </c>
      <c r="AE2256" s="23" t="s">
        <v>3430</v>
      </c>
      <c r="AH2256" s="38"/>
      <c r="AJ2256" s="43"/>
      <c r="AK2256" s="22">
        <f t="shared" si="501"/>
        <v>0.70509543415136355</v>
      </c>
      <c r="AL2256" s="22" t="str">
        <f t="shared" si="502"/>
        <v>DROP</v>
      </c>
      <c r="AM2256" s="28">
        <f t="shared" si="503"/>
        <v>2.706267922708157</v>
      </c>
      <c r="AN2256" s="22">
        <f t="shared" si="504"/>
        <v>56506.280741327704</v>
      </c>
      <c r="AO2256" s="22" t="str">
        <f t="shared" si="505"/>
        <v>DROP</v>
      </c>
      <c r="AP2256" s="22" t="str">
        <f t="shared" si="506"/>
        <v>DROP</v>
      </c>
      <c r="AQ2256" s="22" t="str">
        <f t="shared" si="507"/>
        <v>DROP</v>
      </c>
      <c r="AR2256" s="22" t="str">
        <f t="shared" si="508"/>
        <v>DROP</v>
      </c>
      <c r="AS2256" s="22" t="str">
        <f t="shared" si="509"/>
        <v>DROP</v>
      </c>
      <c r="AT2256" s="22" t="str">
        <f t="shared" si="510"/>
        <v>DROP</v>
      </c>
      <c r="AU2256" s="22">
        <f t="shared" si="511"/>
        <v>2.7580771782985902</v>
      </c>
      <c r="AV2256" s="22">
        <f t="shared" si="512"/>
        <v>56506.280741327704</v>
      </c>
      <c r="AW2256" s="22">
        <f t="shared" si="513"/>
        <v>4.6195129192394138</v>
      </c>
      <c r="AX2256" s="22" t="str">
        <f t="shared" si="514"/>
        <v>KEEP</v>
      </c>
    </row>
    <row r="2257" spans="1:50" x14ac:dyDescent="0.25">
      <c r="A2257" s="23" t="s">
        <v>18</v>
      </c>
      <c r="B2257" s="22" t="s">
        <v>2275</v>
      </c>
      <c r="C2257" s="34">
        <v>63697.34540182889</v>
      </c>
      <c r="D2257" s="32">
        <v>13.350561940371909</v>
      </c>
      <c r="E2257" s="32">
        <v>1.1480340526675881</v>
      </c>
      <c r="F2257" s="22">
        <v>15</v>
      </c>
      <c r="H2257" s="27">
        <v>20585.107827822554</v>
      </c>
      <c r="I2257" s="27">
        <v>11738.305271574776</v>
      </c>
      <c r="J2257" s="27">
        <v>19167.544027819768</v>
      </c>
      <c r="K2257" s="27">
        <v>51490.957127217102</v>
      </c>
      <c r="M2257" s="27">
        <v>70542.736669507634</v>
      </c>
      <c r="N2257" s="27">
        <v>2484.1964706713266</v>
      </c>
      <c r="O2257" s="27">
        <v>0</v>
      </c>
      <c r="P2257" s="27">
        <v>12048.774566843169</v>
      </c>
      <c r="Q2257" s="27">
        <v>12048.774566843169</v>
      </c>
      <c r="R2257" s="27">
        <v>70542.736669507634</v>
      </c>
      <c r="S2257" s="22" t="s">
        <v>3383</v>
      </c>
      <c r="T2257" s="28">
        <v>2.0146620526176031</v>
      </c>
      <c r="U2257" s="22">
        <v>0.70509543415136378</v>
      </c>
      <c r="V2257" s="22">
        <v>3.5430440888034243</v>
      </c>
      <c r="W2257" s="22">
        <v>5.8547644225690032</v>
      </c>
      <c r="X2257" s="27">
        <v>-21535.976012961866</v>
      </c>
      <c r="Y2257" s="27">
        <v>36957.986089702608</v>
      </c>
      <c r="Z2257" s="23" t="s">
        <v>3429</v>
      </c>
      <c r="AA2257" s="23" t="s">
        <v>3429</v>
      </c>
      <c r="AB2257" s="23" t="s">
        <v>3429</v>
      </c>
      <c r="AC2257" s="23" t="s">
        <v>3430</v>
      </c>
      <c r="AD2257" s="23" t="s">
        <v>3429</v>
      </c>
      <c r="AE2257" s="23" t="s">
        <v>3430</v>
      </c>
      <c r="AH2257" s="38"/>
      <c r="AJ2257" s="43"/>
      <c r="AK2257" s="22">
        <f t="shared" si="501"/>
        <v>0.70509543415136378</v>
      </c>
      <c r="AL2257" s="22" t="str">
        <f t="shared" si="502"/>
        <v>DROP</v>
      </c>
      <c r="AM2257" s="28">
        <f t="shared" si="503"/>
        <v>2.0146620526176031</v>
      </c>
      <c r="AN2257" s="22">
        <f t="shared" si="504"/>
        <v>87.687047287739915</v>
      </c>
      <c r="AO2257" s="22" t="str">
        <f t="shared" si="505"/>
        <v>DROP</v>
      </c>
      <c r="AP2257" s="22" t="str">
        <f t="shared" si="506"/>
        <v>DROP</v>
      </c>
      <c r="AQ2257" s="22" t="str">
        <f t="shared" si="507"/>
        <v>DROP</v>
      </c>
      <c r="AR2257" s="22" t="str">
        <f t="shared" si="508"/>
        <v>DROP</v>
      </c>
      <c r="AS2257" s="22" t="str">
        <f t="shared" si="509"/>
        <v>DROP</v>
      </c>
      <c r="AT2257" s="22" t="str">
        <f t="shared" si="510"/>
        <v>DROP</v>
      </c>
      <c r="AU2257" s="22">
        <f t="shared" si="511"/>
        <v>3.5430440888034243</v>
      </c>
      <c r="AV2257" s="22">
        <f t="shared" si="512"/>
        <v>87.687047287739915</v>
      </c>
      <c r="AW2257" s="22">
        <f t="shared" si="513"/>
        <v>5.8620420960619608</v>
      </c>
      <c r="AX2257" s="22" t="str">
        <f t="shared" si="514"/>
        <v>KEEP</v>
      </c>
    </row>
    <row r="2258" spans="1:50" x14ac:dyDescent="0.25">
      <c r="A2258" s="23" t="s">
        <v>18</v>
      </c>
      <c r="B2258" s="22" t="s">
        <v>2276</v>
      </c>
      <c r="C2258" s="34">
        <v>46156.687857887548</v>
      </c>
      <c r="D2258" s="32">
        <v>12.045056887482334</v>
      </c>
      <c r="E2258" s="32">
        <v>5.5381985733047561</v>
      </c>
      <c r="F2258" s="22">
        <v>15</v>
      </c>
      <c r="H2258" s="27">
        <v>14916.483419142338</v>
      </c>
      <c r="I2258" s="27">
        <v>10590.457195003528</v>
      </c>
      <c r="J2258" s="27">
        <v>17293.216513250369</v>
      </c>
      <c r="K2258" s="27">
        <v>42800.157127396233</v>
      </c>
      <c r="M2258" s="27">
        <v>51117.029391967946</v>
      </c>
      <c r="N2258" s="27">
        <v>1800.1108264576144</v>
      </c>
      <c r="O2258" s="27">
        <v>0</v>
      </c>
      <c r="P2258" s="27">
        <v>3809.8420041752579</v>
      </c>
      <c r="Q2258" s="27">
        <v>3809.8420041752579</v>
      </c>
      <c r="R2258" s="27">
        <v>51117.029391967946</v>
      </c>
      <c r="S2258" s="22" t="s">
        <v>3383</v>
      </c>
      <c r="T2258" s="28">
        <v>0.87912977586878327</v>
      </c>
      <c r="U2258" s="22">
        <v>0.80881462888452482</v>
      </c>
      <c r="V2258" s="22">
        <v>7.6293256680676667</v>
      </c>
      <c r="W2258" s="22">
        <v>13.417099537447509</v>
      </c>
      <c r="X2258" s="27">
        <v>-10116.983091029331</v>
      </c>
      <c r="Y2258" s="27">
        <v>37190.204296763361</v>
      </c>
      <c r="Z2258" s="23" t="s">
        <v>3429</v>
      </c>
      <c r="AA2258" s="23" t="s">
        <v>3429</v>
      </c>
      <c r="AB2258" s="23" t="s">
        <v>3429</v>
      </c>
      <c r="AC2258" s="23" t="s">
        <v>3429</v>
      </c>
      <c r="AD2258" s="23" t="s">
        <v>3429</v>
      </c>
      <c r="AE2258" s="23" t="s">
        <v>3429</v>
      </c>
      <c r="AH2258" s="38"/>
      <c r="AJ2258" s="43"/>
      <c r="AK2258" s="22">
        <f t="shared" si="501"/>
        <v>0.80881462888452482</v>
      </c>
      <c r="AL2258" s="22" t="str">
        <f t="shared" si="502"/>
        <v>DROP</v>
      </c>
      <c r="AM2258" s="28">
        <f t="shared" si="503"/>
        <v>0.87912977586878327</v>
      </c>
      <c r="AN2258" s="22">
        <f t="shared" si="504"/>
        <v>0</v>
      </c>
      <c r="AO2258" s="22" t="str">
        <f t="shared" si="505"/>
        <v>DROP</v>
      </c>
      <c r="AP2258" s="22" t="str">
        <f t="shared" si="506"/>
        <v>DROP</v>
      </c>
      <c r="AQ2258" s="22" t="str">
        <f t="shared" si="507"/>
        <v>DROP</v>
      </c>
      <c r="AR2258" s="22" t="str">
        <f t="shared" si="508"/>
        <v>DROP</v>
      </c>
      <c r="AS2258" s="22" t="str">
        <f t="shared" si="509"/>
        <v>DROP</v>
      </c>
      <c r="AT2258" s="22" t="str">
        <f t="shared" si="510"/>
        <v>DROP</v>
      </c>
      <c r="AU2258" s="22">
        <f t="shared" si="511"/>
        <v>7.6293256680676667</v>
      </c>
      <c r="AV2258" s="22">
        <f t="shared" si="512"/>
        <v>0</v>
      </c>
      <c r="AW2258" s="22">
        <f t="shared" si="513"/>
        <v>13.417099537447509</v>
      </c>
      <c r="AX2258" s="22" t="str">
        <f t="shared" si="514"/>
        <v>DROP</v>
      </c>
    </row>
    <row r="2259" spans="1:50" x14ac:dyDescent="0.25">
      <c r="A2259" s="23" t="s">
        <v>18</v>
      </c>
      <c r="B2259" s="22" t="s">
        <v>2277</v>
      </c>
      <c r="C2259" s="34">
        <v>20160.117254546021</v>
      </c>
      <c r="D2259" s="32">
        <v>5.2609875287623069</v>
      </c>
      <c r="E2259" s="32">
        <v>2.4189502713137983</v>
      </c>
      <c r="F2259" s="22">
        <v>15</v>
      </c>
      <c r="H2259" s="27">
        <v>6515.1567131785087</v>
      </c>
      <c r="I2259" s="27">
        <v>4625.6538053138629</v>
      </c>
      <c r="J2259" s="27">
        <v>7553.2558507835447</v>
      </c>
      <c r="K2259" s="27">
        <v>18694.066369275915</v>
      </c>
      <c r="M2259" s="27">
        <v>22326.673643027585</v>
      </c>
      <c r="N2259" s="27">
        <v>786.24457292729483</v>
      </c>
      <c r="O2259" s="27">
        <v>0</v>
      </c>
      <c r="P2259" s="27">
        <v>8582.8844678658443</v>
      </c>
      <c r="Q2259" s="27">
        <v>8582.8844678658443</v>
      </c>
      <c r="R2259" s="27">
        <v>22326.673643027585</v>
      </c>
      <c r="S2259" s="22" t="s">
        <v>3383</v>
      </c>
      <c r="T2259" s="28">
        <v>4.5344109137778155</v>
      </c>
      <c r="U2259" s="22">
        <v>0.8088146288845246</v>
      </c>
      <c r="V2259" s="22">
        <v>1.9952832635650601</v>
      </c>
      <c r="W2259" s="22">
        <v>2.6013018964216781</v>
      </c>
      <c r="X2259" s="27">
        <v>-4418.8518466789646</v>
      </c>
      <c r="Y2259" s="27">
        <v>9324.9373284827761</v>
      </c>
      <c r="Z2259" s="23" t="s">
        <v>3429</v>
      </c>
      <c r="AA2259" s="23" t="s">
        <v>3429</v>
      </c>
      <c r="AB2259" s="23" t="s">
        <v>3429</v>
      </c>
      <c r="AC2259" s="23" t="s">
        <v>3430</v>
      </c>
      <c r="AD2259" s="23" t="s">
        <v>3430</v>
      </c>
      <c r="AE2259" s="23" t="s">
        <v>3430</v>
      </c>
      <c r="AH2259" s="38"/>
      <c r="AJ2259" s="43"/>
      <c r="AK2259" s="22">
        <f t="shared" si="501"/>
        <v>0.8088146288845246</v>
      </c>
      <c r="AL2259" s="22" t="str">
        <f t="shared" si="502"/>
        <v>DROP</v>
      </c>
      <c r="AM2259" s="28">
        <f t="shared" si="503"/>
        <v>4.5344109137778155</v>
      </c>
      <c r="AN2259" s="22">
        <f t="shared" si="504"/>
        <v>4797.2176498071922</v>
      </c>
      <c r="AO2259" s="22" t="str">
        <f t="shared" si="505"/>
        <v>DROP</v>
      </c>
      <c r="AP2259" s="22" t="str">
        <f t="shared" si="506"/>
        <v>DROP</v>
      </c>
      <c r="AQ2259" s="22" t="str">
        <f t="shared" si="507"/>
        <v>DROP</v>
      </c>
      <c r="AR2259" s="22" t="str">
        <f t="shared" si="508"/>
        <v>DROP</v>
      </c>
      <c r="AS2259" s="22" t="str">
        <f t="shared" si="509"/>
        <v>DROP</v>
      </c>
      <c r="AT2259" s="22" t="str">
        <f t="shared" si="510"/>
        <v>DROP</v>
      </c>
      <c r="AU2259" s="22">
        <f t="shared" si="511"/>
        <v>1.9952832635650601</v>
      </c>
      <c r="AV2259" s="22">
        <f t="shared" si="512"/>
        <v>4797.2176498071922</v>
      </c>
      <c r="AW2259" s="22">
        <f t="shared" si="513"/>
        <v>3.1602302692511022</v>
      </c>
      <c r="AX2259" s="22" t="str">
        <f t="shared" si="514"/>
        <v>KEEP</v>
      </c>
    </row>
    <row r="2260" spans="1:50" x14ac:dyDescent="0.25">
      <c r="A2260" s="23" t="s">
        <v>18</v>
      </c>
      <c r="B2260" s="22" t="s">
        <v>2278</v>
      </c>
      <c r="C2260" s="34">
        <v>75340.241790620727</v>
      </c>
      <c r="D2260" s="32">
        <v>15.790839606942216</v>
      </c>
      <c r="E2260" s="32">
        <v>1.35787704442325</v>
      </c>
      <c r="F2260" s="22">
        <v>15</v>
      </c>
      <c r="H2260" s="27">
        <v>24347.749364601008</v>
      </c>
      <c r="I2260" s="27">
        <v>13883.887182324703</v>
      </c>
      <c r="J2260" s="27">
        <v>22671.076674834974</v>
      </c>
      <c r="K2260" s="27">
        <v>60902.713221760685</v>
      </c>
      <c r="M2260" s="27">
        <v>83436.865441180489</v>
      </c>
      <c r="N2260" s="27">
        <v>2938.2694298342085</v>
      </c>
      <c r="O2260" s="27">
        <v>0</v>
      </c>
      <c r="P2260" s="27">
        <v>39045.916144350973</v>
      </c>
      <c r="Q2260" s="27">
        <v>39045.916144350973</v>
      </c>
      <c r="R2260" s="27">
        <v>83436.865441180489</v>
      </c>
      <c r="S2260" s="22" t="s">
        <v>3383</v>
      </c>
      <c r="T2260" s="28">
        <v>5.519875323842288</v>
      </c>
      <c r="U2260" s="22">
        <v>0.70509543415136344</v>
      </c>
      <c r="V2260" s="22">
        <v>1.4506108047313877</v>
      </c>
      <c r="W2260" s="22">
        <v>2.1368909653116654</v>
      </c>
      <c r="X2260" s="27">
        <v>-25472.421649254014</v>
      </c>
      <c r="Y2260" s="27">
        <v>18918.527647575502</v>
      </c>
      <c r="Z2260" s="23" t="s">
        <v>3429</v>
      </c>
      <c r="AA2260" s="23" t="s">
        <v>3429</v>
      </c>
      <c r="AB2260" s="23" t="s">
        <v>3429</v>
      </c>
      <c r="AC2260" s="23" t="s">
        <v>3430</v>
      </c>
      <c r="AD2260" s="23" t="s">
        <v>3430</v>
      </c>
      <c r="AE2260" s="23" t="s">
        <v>3430</v>
      </c>
      <c r="AH2260" s="38"/>
      <c r="AJ2260" s="43"/>
      <c r="AK2260" s="22">
        <f t="shared" si="501"/>
        <v>0.70509543415136344</v>
      </c>
      <c r="AL2260" s="22" t="str">
        <f t="shared" si="502"/>
        <v>DROP</v>
      </c>
      <c r="AM2260" s="28">
        <f t="shared" si="503"/>
        <v>5.519875323842288</v>
      </c>
      <c r="AN2260" s="22">
        <f t="shared" si="504"/>
        <v>24898.525540908213</v>
      </c>
      <c r="AO2260" s="22" t="str">
        <f t="shared" si="505"/>
        <v>DROP</v>
      </c>
      <c r="AP2260" s="22" t="str">
        <f t="shared" si="506"/>
        <v>DROP</v>
      </c>
      <c r="AQ2260" s="22" t="str">
        <f t="shared" si="507"/>
        <v>DROP</v>
      </c>
      <c r="AR2260" s="22" t="str">
        <f t="shared" si="508"/>
        <v>DROP</v>
      </c>
      <c r="AS2260" s="22" t="str">
        <f t="shared" si="509"/>
        <v>DROP</v>
      </c>
      <c r="AT2260" s="22" t="str">
        <f t="shared" si="510"/>
        <v>DROP</v>
      </c>
      <c r="AU2260" s="22">
        <f t="shared" si="511"/>
        <v>1.4506108047313877</v>
      </c>
      <c r="AV2260" s="22">
        <f t="shared" si="512"/>
        <v>24898.525540908213</v>
      </c>
      <c r="AW2260" s="22">
        <f t="shared" si="513"/>
        <v>2.7745639411194172</v>
      </c>
      <c r="AX2260" s="22" t="str">
        <f t="shared" si="514"/>
        <v>KEEP</v>
      </c>
    </row>
    <row r="2261" spans="1:50" x14ac:dyDescent="0.25">
      <c r="A2261" s="23" t="s">
        <v>18</v>
      </c>
      <c r="B2261" s="22" t="s">
        <v>2279</v>
      </c>
      <c r="C2261" s="34">
        <v>7484.3285577747447</v>
      </c>
      <c r="D2261" s="32">
        <v>1.5686680718376871</v>
      </c>
      <c r="E2261" s="32">
        <v>0.13489202715551787</v>
      </c>
      <c r="F2261" s="22">
        <v>15</v>
      </c>
      <c r="H2261" s="27">
        <v>2418.7147738847716</v>
      </c>
      <c r="I2261" s="27">
        <v>1379.2306855130334</v>
      </c>
      <c r="J2261" s="27">
        <v>2252.1534648710385</v>
      </c>
      <c r="K2261" s="27">
        <v>6050.0989242688438</v>
      </c>
      <c r="M2261" s="27">
        <v>8288.6502611460564</v>
      </c>
      <c r="N2261" s="27">
        <v>291.88881375321506</v>
      </c>
      <c r="O2261" s="27">
        <v>0</v>
      </c>
      <c r="P2261" s="27">
        <v>12047.994341793215</v>
      </c>
      <c r="Q2261" s="27">
        <v>12047.994341793215</v>
      </c>
      <c r="R2261" s="27">
        <v>8288.6502611460564</v>
      </c>
      <c r="S2261" s="22" t="s">
        <v>3383</v>
      </c>
      <c r="T2261" s="28">
        <v>17.145200621810641</v>
      </c>
      <c r="U2261" s="22">
        <v>0.70509543415136378</v>
      </c>
      <c r="V2261" s="22">
        <v>0.49028818571507254</v>
      </c>
      <c r="W2261" s="22">
        <v>0.68796930227578268</v>
      </c>
      <c r="X2261" s="27">
        <v>-2530.4401506304284</v>
      </c>
      <c r="Y2261" s="27">
        <v>-6289.7842312775874</v>
      </c>
      <c r="Z2261" s="23" t="s">
        <v>3429</v>
      </c>
      <c r="AA2261" s="23" t="s">
        <v>3429</v>
      </c>
      <c r="AB2261" s="23" t="s">
        <v>3429</v>
      </c>
      <c r="AC2261" s="23" t="s">
        <v>3429</v>
      </c>
      <c r="AD2261" s="23" t="s">
        <v>3429</v>
      </c>
      <c r="AE2261" s="23" t="s">
        <v>3429</v>
      </c>
      <c r="AH2261" s="38"/>
      <c r="AJ2261" s="43"/>
      <c r="AK2261" s="22">
        <f t="shared" si="501"/>
        <v>0.70509543415136378</v>
      </c>
      <c r="AL2261" s="22" t="str">
        <f t="shared" si="502"/>
        <v>DROP</v>
      </c>
      <c r="AM2261" s="28">
        <f t="shared" si="503"/>
        <v>17.145200621810641</v>
      </c>
      <c r="AN2261" s="22">
        <f t="shared" si="504"/>
        <v>10642.587125214273</v>
      </c>
      <c r="AO2261" s="22" t="str">
        <f t="shared" si="505"/>
        <v>DROP</v>
      </c>
      <c r="AP2261" s="22" t="str">
        <f t="shared" si="506"/>
        <v>DROP</v>
      </c>
      <c r="AQ2261" s="22" t="str">
        <f t="shared" si="507"/>
        <v>DROP</v>
      </c>
      <c r="AR2261" s="22" t="str">
        <f t="shared" si="508"/>
        <v>DROP</v>
      </c>
      <c r="AS2261" s="22" t="str">
        <f t="shared" si="509"/>
        <v>DROP</v>
      </c>
      <c r="AT2261" s="22" t="str">
        <f t="shared" si="510"/>
        <v>DROP</v>
      </c>
      <c r="AU2261" s="22">
        <f t="shared" si="511"/>
        <v>0.49028818571507254</v>
      </c>
      <c r="AV2261" s="22">
        <f t="shared" si="512"/>
        <v>10642.587125214273</v>
      </c>
      <c r="AW2261" s="22">
        <f t="shared" si="513"/>
        <v>1.5713185821053943</v>
      </c>
      <c r="AX2261" s="22" t="str">
        <f t="shared" si="514"/>
        <v>DROP</v>
      </c>
    </row>
    <row r="2262" spans="1:50" x14ac:dyDescent="0.25">
      <c r="A2262" s="23" t="s">
        <v>18</v>
      </c>
      <c r="B2262" s="22" t="s">
        <v>2280</v>
      </c>
      <c r="C2262" s="34">
        <v>6.9266510883129601E-2</v>
      </c>
      <c r="D2262" s="32">
        <v>1.3860502443730537E-6</v>
      </c>
      <c r="E2262" s="32">
        <v>3.1244637370501979E-5</v>
      </c>
      <c r="F2262" s="22">
        <v>20</v>
      </c>
      <c r="H2262" s="27">
        <v>2.8163419870809149E-2</v>
      </c>
      <c r="I2262" s="27">
        <v>3.7265017954558721E-2</v>
      </c>
      <c r="J2262" s="27">
        <v>5.0019579875226136E-2</v>
      </c>
      <c r="K2262" s="27">
        <v>0.115448017700594</v>
      </c>
      <c r="M2262" s="27">
        <v>9.4781805785119438E-2</v>
      </c>
      <c r="N2262" s="27">
        <v>2.7013939244420544E-3</v>
      </c>
      <c r="O2262" s="27">
        <v>0</v>
      </c>
      <c r="P2262" s="27">
        <v>1.3958035547240411</v>
      </c>
      <c r="Q2262" s="27">
        <v>1.3958035547240411</v>
      </c>
      <c r="R2262" s="27">
        <v>9.4781805785119438E-2</v>
      </c>
      <c r="S2262" s="22" t="s">
        <v>3383</v>
      </c>
      <c r="T2262" s="28">
        <v>214.62566273053457</v>
      </c>
      <c r="U2262" s="22">
        <v>1.1842862979934627</v>
      </c>
      <c r="V2262" s="22">
        <v>8.2551025516329493E-2</v>
      </c>
      <c r="W2262" s="22">
        <v>6.7904831925906933E-2</v>
      </c>
      <c r="X2262" s="27">
        <v>1.79648179910325E-2</v>
      </c>
      <c r="Y2262" s="27">
        <v>-1.283056930947889</v>
      </c>
      <c r="Z2262" s="23" t="s">
        <v>3429</v>
      </c>
      <c r="AA2262" s="23" t="s">
        <v>3429</v>
      </c>
      <c r="AB2262" s="23" t="s">
        <v>3429</v>
      </c>
      <c r="AC2262" s="23" t="s">
        <v>3429</v>
      </c>
      <c r="AD2262" s="23" t="s">
        <v>3429</v>
      </c>
      <c r="AE2262" s="23" t="s">
        <v>3429</v>
      </c>
      <c r="AH2262" s="38"/>
      <c r="AJ2262" s="43"/>
      <c r="AK2262" s="22">
        <f t="shared" si="501"/>
        <v>1.1842862979934627</v>
      </c>
      <c r="AL2262" s="22">
        <f t="shared" si="502"/>
        <v>1.7964817991032507E-2</v>
      </c>
      <c r="AM2262" s="28">
        <f t="shared" si="503"/>
        <v>214.62566273053457</v>
      </c>
      <c r="AN2262" s="22">
        <f t="shared" si="504"/>
        <v>1.3827966893104069</v>
      </c>
      <c r="AO2262" s="22" t="str">
        <f t="shared" si="505"/>
        <v>KEEP</v>
      </c>
      <c r="AP2262" s="22">
        <f t="shared" si="506"/>
        <v>1.7964817991032507E-2</v>
      </c>
      <c r="AQ2262" s="22">
        <f t="shared" si="507"/>
        <v>1.0239598653508724</v>
      </c>
      <c r="AR2262" s="22">
        <f t="shared" si="508"/>
        <v>211.86330340417427</v>
      </c>
      <c r="AS2262" s="22">
        <f t="shared" si="509"/>
        <v>8.0775423872912144E-2</v>
      </c>
      <c r="AT2262" s="22" t="str">
        <f t="shared" si="510"/>
        <v>DROP</v>
      </c>
      <c r="AU2262" s="22">
        <f t="shared" si="511"/>
        <v>8.2551025516329493E-2</v>
      </c>
      <c r="AV2262" s="22">
        <f t="shared" si="512"/>
        <v>1.3827966893104069</v>
      </c>
      <c r="AW2262" s="22">
        <f t="shared" si="513"/>
        <v>1.0585862817835083</v>
      </c>
      <c r="AX2262" s="22" t="str">
        <f t="shared" si="514"/>
        <v>DROP</v>
      </c>
    </row>
    <row r="2263" spans="1:50" x14ac:dyDescent="0.25">
      <c r="A2263" s="23" t="s">
        <v>18</v>
      </c>
      <c r="B2263" s="22" t="s">
        <v>2281</v>
      </c>
      <c r="C2263" s="34">
        <v>6.9266510883129601E-2</v>
      </c>
      <c r="D2263" s="32">
        <v>2.8647306882574381E-5</v>
      </c>
      <c r="E2263" s="32">
        <v>1.6874202471383583E-5</v>
      </c>
      <c r="F2263" s="22">
        <v>20</v>
      </c>
      <c r="H2263" s="27">
        <v>2.8163419870809149E-2</v>
      </c>
      <c r="I2263" s="27">
        <v>3.7003388362526493E-2</v>
      </c>
      <c r="J2263" s="27">
        <v>4.9606740555125317E-2</v>
      </c>
      <c r="K2263" s="27">
        <v>0.11477354878846097</v>
      </c>
      <c r="M2263" s="27">
        <v>9.4781805785119438E-2</v>
      </c>
      <c r="N2263" s="27">
        <v>2.7013939244420544E-3</v>
      </c>
      <c r="O2263" s="27">
        <v>0</v>
      </c>
      <c r="P2263" s="27">
        <v>1.3958035547240411</v>
      </c>
      <c r="Q2263" s="27">
        <v>1.3958035547240411</v>
      </c>
      <c r="R2263" s="27">
        <v>9.4781805785119438E-2</v>
      </c>
      <c r="S2263" s="22" t="s">
        <v>3383</v>
      </c>
      <c r="T2263" s="28">
        <v>214.62566273053457</v>
      </c>
      <c r="U2263" s="22">
        <v>1.1773674759385597</v>
      </c>
      <c r="V2263" s="22">
        <v>8.2068746985399135E-2</v>
      </c>
      <c r="W2263" s="22">
        <v>6.7904831925906933E-2</v>
      </c>
      <c r="X2263" s="27">
        <v>1.7290349078899467E-2</v>
      </c>
      <c r="Y2263" s="27">
        <v>-1.2837313998600222</v>
      </c>
      <c r="Z2263" s="23" t="s">
        <v>3429</v>
      </c>
      <c r="AA2263" s="23" t="s">
        <v>3429</v>
      </c>
      <c r="AB2263" s="23" t="s">
        <v>3429</v>
      </c>
      <c r="AC2263" s="23" t="s">
        <v>3429</v>
      </c>
      <c r="AD2263" s="23" t="s">
        <v>3429</v>
      </c>
      <c r="AE2263" s="23" t="s">
        <v>3429</v>
      </c>
      <c r="AH2263" s="38"/>
      <c r="AJ2263" s="43"/>
      <c r="AK2263" s="22">
        <f t="shared" si="501"/>
        <v>1.1773674759385597</v>
      </c>
      <c r="AL2263" s="22">
        <f t="shared" si="502"/>
        <v>1.7290349078899474E-2</v>
      </c>
      <c r="AM2263" s="28">
        <f t="shared" si="503"/>
        <v>214.62566273053457</v>
      </c>
      <c r="AN2263" s="22">
        <f t="shared" si="504"/>
        <v>1.3827966893104069</v>
      </c>
      <c r="AO2263" s="22" t="str">
        <f t="shared" si="505"/>
        <v>KEEP</v>
      </c>
      <c r="AP2263" s="22">
        <f t="shared" si="506"/>
        <v>1.7290349078899474E-2</v>
      </c>
      <c r="AQ2263" s="22">
        <f t="shared" si="507"/>
        <v>1.0241040598150339</v>
      </c>
      <c r="AR2263" s="22">
        <f t="shared" si="508"/>
        <v>211.96701308220727</v>
      </c>
      <c r="AS2263" s="22">
        <f t="shared" si="509"/>
        <v>8.0292211955411072E-2</v>
      </c>
      <c r="AT2263" s="22" t="str">
        <f t="shared" si="510"/>
        <v>DROP</v>
      </c>
      <c r="AU2263" s="22">
        <f t="shared" si="511"/>
        <v>8.2068746985399135E-2</v>
      </c>
      <c r="AV2263" s="22">
        <f t="shared" si="512"/>
        <v>1.3827966893104069</v>
      </c>
      <c r="AW2263" s="22">
        <f t="shared" si="513"/>
        <v>1.0585862817835083</v>
      </c>
      <c r="AX2263" s="22" t="str">
        <f t="shared" si="514"/>
        <v>DROP</v>
      </c>
    </row>
    <row r="2264" spans="1:50" x14ac:dyDescent="0.25">
      <c r="A2264" s="23" t="s">
        <v>18</v>
      </c>
      <c r="B2264" s="22" t="s">
        <v>2282</v>
      </c>
      <c r="C2264" s="34">
        <v>6.9266510883129601E-2</v>
      </c>
      <c r="D2264" s="32">
        <v>1.4135254555984062E-5</v>
      </c>
      <c r="E2264" s="32">
        <v>3.2326811872966935E-5</v>
      </c>
      <c r="F2264" s="22">
        <v>20</v>
      </c>
      <c r="H2264" s="27">
        <v>2.8163419870809149E-2</v>
      </c>
      <c r="I2264" s="27">
        <v>3.8555711515380613E-2</v>
      </c>
      <c r="J2264" s="27">
        <v>5.175203441848427E-2</v>
      </c>
      <c r="K2264" s="27">
        <v>0.11847116580467404</v>
      </c>
      <c r="M2264" s="27">
        <v>9.4781805785119438E-2</v>
      </c>
      <c r="N2264" s="27">
        <v>2.7013939244420544E-3</v>
      </c>
      <c r="O2264" s="27">
        <v>0</v>
      </c>
      <c r="P2264" s="27">
        <v>1.3958035547240411</v>
      </c>
      <c r="Q2264" s="27">
        <v>1.3958035547240411</v>
      </c>
      <c r="R2264" s="27">
        <v>9.4781805785119438E-2</v>
      </c>
      <c r="S2264" s="22" t="s">
        <v>3383</v>
      </c>
      <c r="T2264" s="28">
        <v>214.62566273053457</v>
      </c>
      <c r="U2264" s="22">
        <v>1.2152982889117658</v>
      </c>
      <c r="V2264" s="22">
        <v>8.4712725485286786E-2</v>
      </c>
      <c r="W2264" s="22">
        <v>6.7904831925906933E-2</v>
      </c>
      <c r="X2264" s="27">
        <v>2.098796609511254E-2</v>
      </c>
      <c r="Y2264" s="27">
        <v>-1.2800337828438091</v>
      </c>
      <c r="Z2264" s="23" t="s">
        <v>3429</v>
      </c>
      <c r="AA2264" s="23" t="s">
        <v>3429</v>
      </c>
      <c r="AB2264" s="23" t="s">
        <v>3429</v>
      </c>
      <c r="AC2264" s="23" t="s">
        <v>3429</v>
      </c>
      <c r="AD2264" s="23" t="s">
        <v>3429</v>
      </c>
      <c r="AE2264" s="23" t="s">
        <v>3429</v>
      </c>
      <c r="AH2264" s="38"/>
      <c r="AJ2264" s="43"/>
      <c r="AK2264" s="22">
        <f t="shared" si="501"/>
        <v>1.2152982889117658</v>
      </c>
      <c r="AL2264" s="22">
        <f t="shared" si="502"/>
        <v>2.0987966095112547E-2</v>
      </c>
      <c r="AM2264" s="28">
        <f t="shared" si="503"/>
        <v>214.62566273053457</v>
      </c>
      <c r="AN2264" s="22">
        <f t="shared" si="504"/>
        <v>1.3827966893104069</v>
      </c>
      <c r="AO2264" s="22" t="str">
        <f t="shared" si="505"/>
        <v>KEEP</v>
      </c>
      <c r="AP2264" s="22">
        <f t="shared" si="506"/>
        <v>2.0987966095112547E-2</v>
      </c>
      <c r="AQ2264" s="22">
        <f t="shared" si="507"/>
        <v>1.0233341906144269</v>
      </c>
      <c r="AR2264" s="22">
        <f t="shared" si="508"/>
        <v>211.39844918942842</v>
      </c>
      <c r="AS2264" s="22">
        <f t="shared" si="509"/>
        <v>8.2941307527419489E-2</v>
      </c>
      <c r="AT2264" s="22" t="str">
        <f t="shared" si="510"/>
        <v>DROP</v>
      </c>
      <c r="AU2264" s="22">
        <f t="shared" si="511"/>
        <v>8.4712725485286786E-2</v>
      </c>
      <c r="AV2264" s="22">
        <f t="shared" si="512"/>
        <v>1.3827966893104069</v>
      </c>
      <c r="AW2264" s="22">
        <f t="shared" si="513"/>
        <v>1.0585862817835083</v>
      </c>
      <c r="AX2264" s="22" t="str">
        <f t="shared" si="514"/>
        <v>DROP</v>
      </c>
    </row>
    <row r="2265" spans="1:50" x14ac:dyDescent="0.25">
      <c r="A2265" s="23" t="s">
        <v>18</v>
      </c>
      <c r="B2265" s="22" t="s">
        <v>2283</v>
      </c>
      <c r="C2265" s="34">
        <v>6.9266510883129601E-2</v>
      </c>
      <c r="D2265" s="32">
        <v>1.3860502443730537E-6</v>
      </c>
      <c r="E2265" s="32">
        <v>3.1244637370501979E-5</v>
      </c>
      <c r="F2265" s="22">
        <v>20</v>
      </c>
      <c r="H2265" s="27">
        <v>2.8163419870809149E-2</v>
      </c>
      <c r="I2265" s="27">
        <v>3.7265017954558721E-2</v>
      </c>
      <c r="J2265" s="27">
        <v>5.0019579875226136E-2</v>
      </c>
      <c r="K2265" s="27">
        <v>0.115448017700594</v>
      </c>
      <c r="M2265" s="27">
        <v>9.4781805785119438E-2</v>
      </c>
      <c r="N2265" s="27">
        <v>2.7013939244420544E-3</v>
      </c>
      <c r="O2265" s="27">
        <v>0</v>
      </c>
      <c r="P2265" s="27">
        <v>1.3958035547240411</v>
      </c>
      <c r="Q2265" s="27">
        <v>1.3958035547240411</v>
      </c>
      <c r="R2265" s="27">
        <v>9.4781805785119438E-2</v>
      </c>
      <c r="S2265" s="22" t="s">
        <v>3383</v>
      </c>
      <c r="T2265" s="28">
        <v>214.62566273053457</v>
      </c>
      <c r="U2265" s="22">
        <v>1.1842862979934627</v>
      </c>
      <c r="V2265" s="22">
        <v>8.2551025516329493E-2</v>
      </c>
      <c r="W2265" s="22">
        <v>6.7904831925906933E-2</v>
      </c>
      <c r="X2265" s="27">
        <v>1.79648179910325E-2</v>
      </c>
      <c r="Y2265" s="27">
        <v>-1.283056930947889</v>
      </c>
      <c r="Z2265" s="23" t="s">
        <v>3429</v>
      </c>
      <c r="AA2265" s="23" t="s">
        <v>3429</v>
      </c>
      <c r="AB2265" s="23" t="s">
        <v>3429</v>
      </c>
      <c r="AC2265" s="23" t="s">
        <v>3429</v>
      </c>
      <c r="AD2265" s="23" t="s">
        <v>3429</v>
      </c>
      <c r="AE2265" s="23" t="s">
        <v>3429</v>
      </c>
      <c r="AH2265" s="38"/>
      <c r="AJ2265" s="43"/>
      <c r="AK2265" s="22">
        <f t="shared" si="501"/>
        <v>1.1842862979934627</v>
      </c>
      <c r="AL2265" s="22">
        <f t="shared" si="502"/>
        <v>1.7964817991032507E-2</v>
      </c>
      <c r="AM2265" s="28">
        <f t="shared" si="503"/>
        <v>214.62566273053457</v>
      </c>
      <c r="AN2265" s="22">
        <f t="shared" si="504"/>
        <v>1.3827966893104069</v>
      </c>
      <c r="AO2265" s="22" t="str">
        <f t="shared" si="505"/>
        <v>KEEP</v>
      </c>
      <c r="AP2265" s="22">
        <f t="shared" si="506"/>
        <v>1.7964817991032507E-2</v>
      </c>
      <c r="AQ2265" s="22">
        <f t="shared" si="507"/>
        <v>1.0239598653508724</v>
      </c>
      <c r="AR2265" s="22">
        <f t="shared" si="508"/>
        <v>211.86330340417427</v>
      </c>
      <c r="AS2265" s="22">
        <f t="shared" si="509"/>
        <v>8.0775423872912144E-2</v>
      </c>
      <c r="AT2265" s="22" t="str">
        <f t="shared" si="510"/>
        <v>DROP</v>
      </c>
      <c r="AU2265" s="22">
        <f t="shared" si="511"/>
        <v>8.2551025516329493E-2</v>
      </c>
      <c r="AV2265" s="22">
        <f t="shared" si="512"/>
        <v>1.3827966893104069</v>
      </c>
      <c r="AW2265" s="22">
        <f t="shared" si="513"/>
        <v>1.0585862817835083</v>
      </c>
      <c r="AX2265" s="22" t="str">
        <f t="shared" si="514"/>
        <v>DROP</v>
      </c>
    </row>
    <row r="2266" spans="1:50" x14ac:dyDescent="0.25">
      <c r="A2266" s="23" t="s">
        <v>18</v>
      </c>
      <c r="B2266" s="22" t="s">
        <v>2284</v>
      </c>
      <c r="C2266" s="34">
        <v>6.9266510883129601E-2</v>
      </c>
      <c r="D2266" s="32">
        <v>2.8647306882574381E-5</v>
      </c>
      <c r="E2266" s="32">
        <v>1.6874202471383583E-5</v>
      </c>
      <c r="F2266" s="22">
        <v>20</v>
      </c>
      <c r="H2266" s="27">
        <v>2.8163419870809149E-2</v>
      </c>
      <c r="I2266" s="27">
        <v>3.7003388362526493E-2</v>
      </c>
      <c r="J2266" s="27">
        <v>4.9606740555125317E-2</v>
      </c>
      <c r="K2266" s="27">
        <v>0.11477354878846097</v>
      </c>
      <c r="M2266" s="27">
        <v>9.4781805785119438E-2</v>
      </c>
      <c r="N2266" s="27">
        <v>2.7013939244420544E-3</v>
      </c>
      <c r="O2266" s="27">
        <v>0</v>
      </c>
      <c r="P2266" s="27">
        <v>1.3958035547240411</v>
      </c>
      <c r="Q2266" s="27">
        <v>1.3958035547240411</v>
      </c>
      <c r="R2266" s="27">
        <v>9.4781805785119438E-2</v>
      </c>
      <c r="S2266" s="22" t="s">
        <v>3383</v>
      </c>
      <c r="T2266" s="28">
        <v>214.62566273053457</v>
      </c>
      <c r="U2266" s="22">
        <v>1.1773674759385597</v>
      </c>
      <c r="V2266" s="22">
        <v>8.2068746985399135E-2</v>
      </c>
      <c r="W2266" s="22">
        <v>6.7904831925906933E-2</v>
      </c>
      <c r="X2266" s="27">
        <v>1.7290349078899467E-2</v>
      </c>
      <c r="Y2266" s="27">
        <v>-1.2837313998600222</v>
      </c>
      <c r="Z2266" s="23" t="s">
        <v>3429</v>
      </c>
      <c r="AA2266" s="23" t="s">
        <v>3429</v>
      </c>
      <c r="AB2266" s="23" t="s">
        <v>3429</v>
      </c>
      <c r="AC2266" s="23" t="s">
        <v>3429</v>
      </c>
      <c r="AD2266" s="23" t="s">
        <v>3429</v>
      </c>
      <c r="AE2266" s="23" t="s">
        <v>3429</v>
      </c>
      <c r="AH2266" s="38"/>
      <c r="AJ2266" s="43"/>
      <c r="AK2266" s="22">
        <f t="shared" si="501"/>
        <v>1.1773674759385597</v>
      </c>
      <c r="AL2266" s="22">
        <f t="shared" si="502"/>
        <v>1.7290349078899474E-2</v>
      </c>
      <c r="AM2266" s="28">
        <f t="shared" si="503"/>
        <v>214.62566273053457</v>
      </c>
      <c r="AN2266" s="22">
        <f t="shared" si="504"/>
        <v>1.3827966893104069</v>
      </c>
      <c r="AO2266" s="22" t="str">
        <f t="shared" si="505"/>
        <v>KEEP</v>
      </c>
      <c r="AP2266" s="22">
        <f t="shared" si="506"/>
        <v>1.7290349078899474E-2</v>
      </c>
      <c r="AQ2266" s="22">
        <f t="shared" si="507"/>
        <v>1.0241040598150339</v>
      </c>
      <c r="AR2266" s="22">
        <f t="shared" si="508"/>
        <v>211.96701308220727</v>
      </c>
      <c r="AS2266" s="22">
        <f t="shared" si="509"/>
        <v>8.0292211955411072E-2</v>
      </c>
      <c r="AT2266" s="22" t="str">
        <f t="shared" si="510"/>
        <v>DROP</v>
      </c>
      <c r="AU2266" s="22">
        <f t="shared" si="511"/>
        <v>8.2068746985399135E-2</v>
      </c>
      <c r="AV2266" s="22">
        <f t="shared" si="512"/>
        <v>1.3827966893104069</v>
      </c>
      <c r="AW2266" s="22">
        <f t="shared" si="513"/>
        <v>1.0585862817835083</v>
      </c>
      <c r="AX2266" s="22" t="str">
        <f t="shared" si="514"/>
        <v>DROP</v>
      </c>
    </row>
    <row r="2267" spans="1:50" x14ac:dyDescent="0.25">
      <c r="A2267" s="23" t="s">
        <v>18</v>
      </c>
      <c r="B2267" s="22" t="s">
        <v>2285</v>
      </c>
      <c r="C2267" s="34">
        <v>6.9266510883129601E-2</v>
      </c>
      <c r="D2267" s="32">
        <v>1.3860502443730537E-6</v>
      </c>
      <c r="E2267" s="32">
        <v>3.1244637370501979E-5</v>
      </c>
      <c r="F2267" s="22">
        <v>20</v>
      </c>
      <c r="H2267" s="27">
        <v>2.8163419870809149E-2</v>
      </c>
      <c r="I2267" s="27">
        <v>3.7265017954558721E-2</v>
      </c>
      <c r="J2267" s="27">
        <v>5.0019579875226136E-2</v>
      </c>
      <c r="K2267" s="27">
        <v>0.115448017700594</v>
      </c>
      <c r="M2267" s="27">
        <v>9.4781805785119438E-2</v>
      </c>
      <c r="N2267" s="27">
        <v>2.7013939244420544E-3</v>
      </c>
      <c r="O2267" s="27">
        <v>0</v>
      </c>
      <c r="P2267" s="27">
        <v>1.3958035547240411</v>
      </c>
      <c r="Q2267" s="27">
        <v>1.3958035547240411</v>
      </c>
      <c r="R2267" s="27">
        <v>9.4781805785119438E-2</v>
      </c>
      <c r="S2267" s="22" t="s">
        <v>3383</v>
      </c>
      <c r="T2267" s="28">
        <v>214.62566273053457</v>
      </c>
      <c r="U2267" s="22">
        <v>1.1842862979934627</v>
      </c>
      <c r="V2267" s="22">
        <v>8.2551025516329493E-2</v>
      </c>
      <c r="W2267" s="22">
        <v>6.7904831925906933E-2</v>
      </c>
      <c r="X2267" s="27">
        <v>1.79648179910325E-2</v>
      </c>
      <c r="Y2267" s="27">
        <v>-1.283056930947889</v>
      </c>
      <c r="Z2267" s="23" t="s">
        <v>3429</v>
      </c>
      <c r="AA2267" s="23" t="s">
        <v>3429</v>
      </c>
      <c r="AB2267" s="23" t="s">
        <v>3429</v>
      </c>
      <c r="AC2267" s="23" t="s">
        <v>3429</v>
      </c>
      <c r="AD2267" s="23" t="s">
        <v>3429</v>
      </c>
      <c r="AE2267" s="23" t="s">
        <v>3429</v>
      </c>
      <c r="AH2267" s="38"/>
      <c r="AJ2267" s="43"/>
      <c r="AK2267" s="22">
        <f t="shared" si="501"/>
        <v>1.1842862979934627</v>
      </c>
      <c r="AL2267" s="22">
        <f t="shared" si="502"/>
        <v>1.7964817991032507E-2</v>
      </c>
      <c r="AM2267" s="28">
        <f t="shared" si="503"/>
        <v>214.62566273053457</v>
      </c>
      <c r="AN2267" s="22">
        <f t="shared" si="504"/>
        <v>1.3827966893104069</v>
      </c>
      <c r="AO2267" s="22" t="str">
        <f t="shared" si="505"/>
        <v>KEEP</v>
      </c>
      <c r="AP2267" s="22">
        <f t="shared" si="506"/>
        <v>1.7964817991032507E-2</v>
      </c>
      <c r="AQ2267" s="22">
        <f t="shared" si="507"/>
        <v>1.0239598653508724</v>
      </c>
      <c r="AR2267" s="22">
        <f t="shared" si="508"/>
        <v>211.86330340417427</v>
      </c>
      <c r="AS2267" s="22">
        <f t="shared" si="509"/>
        <v>8.0775423872912144E-2</v>
      </c>
      <c r="AT2267" s="22" t="str">
        <f t="shared" si="510"/>
        <v>DROP</v>
      </c>
      <c r="AU2267" s="22">
        <f t="shared" si="511"/>
        <v>8.2551025516329493E-2</v>
      </c>
      <c r="AV2267" s="22">
        <f t="shared" si="512"/>
        <v>1.3827966893104069</v>
      </c>
      <c r="AW2267" s="22">
        <f t="shared" si="513"/>
        <v>1.0585862817835083</v>
      </c>
      <c r="AX2267" s="22" t="str">
        <f t="shared" si="514"/>
        <v>DROP</v>
      </c>
    </row>
    <row r="2268" spans="1:50" x14ac:dyDescent="0.25">
      <c r="A2268" s="23" t="s">
        <v>18</v>
      </c>
      <c r="B2268" s="22" t="s">
        <v>2286</v>
      </c>
      <c r="C2268" s="34">
        <v>6.9266510883129601E-2</v>
      </c>
      <c r="D2268" s="32">
        <v>2.8647306882574381E-5</v>
      </c>
      <c r="E2268" s="32">
        <v>1.6874202471383583E-5</v>
      </c>
      <c r="F2268" s="22">
        <v>20</v>
      </c>
      <c r="H2268" s="27">
        <v>2.8163419870809149E-2</v>
      </c>
      <c r="I2268" s="27">
        <v>3.7003388362526493E-2</v>
      </c>
      <c r="J2268" s="27">
        <v>4.9606740555125317E-2</v>
      </c>
      <c r="K2268" s="27">
        <v>0.11477354878846097</v>
      </c>
      <c r="M2268" s="27">
        <v>9.4781805785119438E-2</v>
      </c>
      <c r="N2268" s="27">
        <v>2.7013939244420544E-3</v>
      </c>
      <c r="O2268" s="27">
        <v>0</v>
      </c>
      <c r="P2268" s="27">
        <v>1.3958035547240411</v>
      </c>
      <c r="Q2268" s="27">
        <v>1.3958035547240411</v>
      </c>
      <c r="R2268" s="27">
        <v>9.4781805785119438E-2</v>
      </c>
      <c r="S2268" s="22" t="s">
        <v>3383</v>
      </c>
      <c r="T2268" s="28">
        <v>214.62566273053457</v>
      </c>
      <c r="U2268" s="22">
        <v>1.1773674759385597</v>
      </c>
      <c r="V2268" s="22">
        <v>8.2068746985399135E-2</v>
      </c>
      <c r="W2268" s="22">
        <v>6.7904831925906933E-2</v>
      </c>
      <c r="X2268" s="27">
        <v>1.7290349078899467E-2</v>
      </c>
      <c r="Y2268" s="27">
        <v>-1.2837313998600222</v>
      </c>
      <c r="Z2268" s="23" t="s">
        <v>3429</v>
      </c>
      <c r="AA2268" s="23" t="s">
        <v>3429</v>
      </c>
      <c r="AB2268" s="23" t="s">
        <v>3429</v>
      </c>
      <c r="AC2268" s="23" t="s">
        <v>3429</v>
      </c>
      <c r="AD2268" s="23" t="s">
        <v>3429</v>
      </c>
      <c r="AE2268" s="23" t="s">
        <v>3429</v>
      </c>
      <c r="AH2268" s="38"/>
      <c r="AJ2268" s="43"/>
      <c r="AK2268" s="22">
        <f t="shared" si="501"/>
        <v>1.1773674759385597</v>
      </c>
      <c r="AL2268" s="22">
        <f t="shared" si="502"/>
        <v>1.7290349078899474E-2</v>
      </c>
      <c r="AM2268" s="28">
        <f t="shared" si="503"/>
        <v>214.62566273053457</v>
      </c>
      <c r="AN2268" s="22">
        <f t="shared" si="504"/>
        <v>1.3827966893104069</v>
      </c>
      <c r="AO2268" s="22" t="str">
        <f t="shared" si="505"/>
        <v>KEEP</v>
      </c>
      <c r="AP2268" s="22">
        <f t="shared" si="506"/>
        <v>1.7290349078899474E-2</v>
      </c>
      <c r="AQ2268" s="22">
        <f t="shared" si="507"/>
        <v>1.0241040598150339</v>
      </c>
      <c r="AR2268" s="22">
        <f t="shared" si="508"/>
        <v>211.96701308220727</v>
      </c>
      <c r="AS2268" s="22">
        <f t="shared" si="509"/>
        <v>8.0292211955411072E-2</v>
      </c>
      <c r="AT2268" s="22" t="str">
        <f t="shared" si="510"/>
        <v>DROP</v>
      </c>
      <c r="AU2268" s="22">
        <f t="shared" si="511"/>
        <v>8.2068746985399135E-2</v>
      </c>
      <c r="AV2268" s="22">
        <f t="shared" si="512"/>
        <v>1.3827966893104069</v>
      </c>
      <c r="AW2268" s="22">
        <f t="shared" si="513"/>
        <v>1.0585862817835083</v>
      </c>
      <c r="AX2268" s="22" t="str">
        <f t="shared" si="514"/>
        <v>DROP</v>
      </c>
    </row>
    <row r="2269" spans="1:50" x14ac:dyDescent="0.25">
      <c r="A2269" s="23" t="s">
        <v>18</v>
      </c>
      <c r="B2269" s="22" t="s">
        <v>2287</v>
      </c>
      <c r="C2269" s="34">
        <v>6.9266510883129601E-2</v>
      </c>
      <c r="D2269" s="32">
        <v>1.3860502443730537E-6</v>
      </c>
      <c r="E2269" s="32">
        <v>3.1244637370501979E-5</v>
      </c>
      <c r="F2269" s="22">
        <v>20</v>
      </c>
      <c r="H2269" s="27">
        <v>2.8163419870809149E-2</v>
      </c>
      <c r="I2269" s="27">
        <v>3.7265017954558721E-2</v>
      </c>
      <c r="J2269" s="27">
        <v>5.0019579875226136E-2</v>
      </c>
      <c r="K2269" s="27">
        <v>0.115448017700594</v>
      </c>
      <c r="M2269" s="27">
        <v>9.4781805785119438E-2</v>
      </c>
      <c r="N2269" s="27">
        <v>2.7013939244420544E-3</v>
      </c>
      <c r="O2269" s="27">
        <v>0</v>
      </c>
      <c r="P2269" s="27">
        <v>1.3958035547240411</v>
      </c>
      <c r="Q2269" s="27">
        <v>1.3958035547240411</v>
      </c>
      <c r="R2269" s="27">
        <v>9.4781805785119438E-2</v>
      </c>
      <c r="S2269" s="22" t="s">
        <v>3383</v>
      </c>
      <c r="T2269" s="28">
        <v>214.62566273053457</v>
      </c>
      <c r="U2269" s="22">
        <v>1.1842862979934627</v>
      </c>
      <c r="V2269" s="22">
        <v>8.2551025516329493E-2</v>
      </c>
      <c r="W2269" s="22">
        <v>6.7904831925906933E-2</v>
      </c>
      <c r="X2269" s="27">
        <v>1.79648179910325E-2</v>
      </c>
      <c r="Y2269" s="27">
        <v>-1.283056930947889</v>
      </c>
      <c r="Z2269" s="23" t="s">
        <v>3429</v>
      </c>
      <c r="AA2269" s="23" t="s">
        <v>3429</v>
      </c>
      <c r="AB2269" s="23" t="s">
        <v>3429</v>
      </c>
      <c r="AC2269" s="23" t="s">
        <v>3429</v>
      </c>
      <c r="AD2269" s="23" t="s">
        <v>3429</v>
      </c>
      <c r="AE2269" s="23" t="s">
        <v>3429</v>
      </c>
      <c r="AH2269" s="38"/>
      <c r="AJ2269" s="43"/>
      <c r="AK2269" s="22">
        <f t="shared" si="501"/>
        <v>1.1842862979934627</v>
      </c>
      <c r="AL2269" s="22">
        <f t="shared" si="502"/>
        <v>1.7964817991032507E-2</v>
      </c>
      <c r="AM2269" s="28">
        <f t="shared" si="503"/>
        <v>214.62566273053457</v>
      </c>
      <c r="AN2269" s="22">
        <f t="shared" si="504"/>
        <v>1.3827966893104069</v>
      </c>
      <c r="AO2269" s="22" t="str">
        <f t="shared" si="505"/>
        <v>KEEP</v>
      </c>
      <c r="AP2269" s="22">
        <f t="shared" si="506"/>
        <v>1.7964817991032507E-2</v>
      </c>
      <c r="AQ2269" s="22">
        <f t="shared" si="507"/>
        <v>1.0239598653508724</v>
      </c>
      <c r="AR2269" s="22">
        <f t="shared" si="508"/>
        <v>211.86330340417427</v>
      </c>
      <c r="AS2269" s="22">
        <f t="shared" si="509"/>
        <v>8.0775423872912144E-2</v>
      </c>
      <c r="AT2269" s="22" t="str">
        <f t="shared" si="510"/>
        <v>DROP</v>
      </c>
      <c r="AU2269" s="22">
        <f t="shared" si="511"/>
        <v>8.2551025516329493E-2</v>
      </c>
      <c r="AV2269" s="22">
        <f t="shared" si="512"/>
        <v>1.3827966893104069</v>
      </c>
      <c r="AW2269" s="22">
        <f t="shared" si="513"/>
        <v>1.0585862817835083</v>
      </c>
      <c r="AX2269" s="22" t="str">
        <f t="shared" si="514"/>
        <v>DROP</v>
      </c>
    </row>
    <row r="2270" spans="1:50" x14ac:dyDescent="0.25">
      <c r="A2270" s="23" t="s">
        <v>18</v>
      </c>
      <c r="B2270" s="22" t="s">
        <v>2288</v>
      </c>
      <c r="C2270" s="34">
        <v>6.9266510883129601E-2</v>
      </c>
      <c r="D2270" s="32">
        <v>1.3860502443730537E-6</v>
      </c>
      <c r="E2270" s="32">
        <v>3.1244637370501979E-5</v>
      </c>
      <c r="F2270" s="22">
        <v>20</v>
      </c>
      <c r="H2270" s="27">
        <v>2.8163419870809149E-2</v>
      </c>
      <c r="I2270" s="27">
        <v>3.7265017954558721E-2</v>
      </c>
      <c r="J2270" s="27">
        <v>5.0019579875226136E-2</v>
      </c>
      <c r="K2270" s="27">
        <v>0.115448017700594</v>
      </c>
      <c r="M2270" s="27">
        <v>9.4781805785119438E-2</v>
      </c>
      <c r="N2270" s="27">
        <v>2.7013939244420544E-3</v>
      </c>
      <c r="O2270" s="27">
        <v>0</v>
      </c>
      <c r="P2270" s="27">
        <v>1.3958035547240411</v>
      </c>
      <c r="Q2270" s="27">
        <v>1.3958035547240411</v>
      </c>
      <c r="R2270" s="27">
        <v>9.4781805785119438E-2</v>
      </c>
      <c r="S2270" s="22" t="s">
        <v>3383</v>
      </c>
      <c r="T2270" s="28">
        <v>214.62566273053457</v>
      </c>
      <c r="U2270" s="22">
        <v>1.1842862979934627</v>
      </c>
      <c r="V2270" s="22">
        <v>8.2551025516329493E-2</v>
      </c>
      <c r="W2270" s="22">
        <v>6.7904831925906933E-2</v>
      </c>
      <c r="X2270" s="27">
        <v>1.79648179910325E-2</v>
      </c>
      <c r="Y2270" s="27">
        <v>-1.283056930947889</v>
      </c>
      <c r="Z2270" s="23" t="s">
        <v>3429</v>
      </c>
      <c r="AA2270" s="23" t="s">
        <v>3429</v>
      </c>
      <c r="AB2270" s="23" t="s">
        <v>3429</v>
      </c>
      <c r="AC2270" s="23" t="s">
        <v>3429</v>
      </c>
      <c r="AD2270" s="23" t="s">
        <v>3429</v>
      </c>
      <c r="AE2270" s="23" t="s">
        <v>3429</v>
      </c>
      <c r="AH2270" s="38"/>
      <c r="AJ2270" s="43"/>
      <c r="AK2270" s="22">
        <f t="shared" si="501"/>
        <v>1.1842862979934627</v>
      </c>
      <c r="AL2270" s="22">
        <f t="shared" si="502"/>
        <v>1.7964817991032507E-2</v>
      </c>
      <c r="AM2270" s="28">
        <f t="shared" si="503"/>
        <v>214.62566273053457</v>
      </c>
      <c r="AN2270" s="22">
        <f t="shared" si="504"/>
        <v>1.3827966893104069</v>
      </c>
      <c r="AO2270" s="22" t="str">
        <f t="shared" si="505"/>
        <v>KEEP</v>
      </c>
      <c r="AP2270" s="22">
        <f t="shared" si="506"/>
        <v>1.7964817991032507E-2</v>
      </c>
      <c r="AQ2270" s="22">
        <f t="shared" si="507"/>
        <v>1.0239598653508724</v>
      </c>
      <c r="AR2270" s="22">
        <f t="shared" si="508"/>
        <v>211.86330340417427</v>
      </c>
      <c r="AS2270" s="22">
        <f t="shared" si="509"/>
        <v>8.0775423872912144E-2</v>
      </c>
      <c r="AT2270" s="22" t="str">
        <f t="shared" si="510"/>
        <v>DROP</v>
      </c>
      <c r="AU2270" s="22">
        <f t="shared" si="511"/>
        <v>8.2551025516329493E-2</v>
      </c>
      <c r="AV2270" s="22">
        <f t="shared" si="512"/>
        <v>1.3827966893104069</v>
      </c>
      <c r="AW2270" s="22">
        <f t="shared" si="513"/>
        <v>1.0585862817835083</v>
      </c>
      <c r="AX2270" s="22" t="str">
        <f t="shared" si="514"/>
        <v>DROP</v>
      </c>
    </row>
    <row r="2271" spans="1:50" x14ac:dyDescent="0.25">
      <c r="A2271" s="23" t="s">
        <v>18</v>
      </c>
      <c r="B2271" s="22" t="s">
        <v>2289</v>
      </c>
      <c r="C2271" s="34">
        <v>6.9266510883129601E-2</v>
      </c>
      <c r="D2271" s="32">
        <v>1.4135254555984062E-5</v>
      </c>
      <c r="E2271" s="32">
        <v>3.2326811872966935E-5</v>
      </c>
      <c r="F2271" s="22">
        <v>20</v>
      </c>
      <c r="H2271" s="27">
        <v>2.8163419870809149E-2</v>
      </c>
      <c r="I2271" s="27">
        <v>3.8555711515380613E-2</v>
      </c>
      <c r="J2271" s="27">
        <v>5.175203441848427E-2</v>
      </c>
      <c r="K2271" s="27">
        <v>0.11847116580467404</v>
      </c>
      <c r="M2271" s="27">
        <v>9.4781805785119438E-2</v>
      </c>
      <c r="N2271" s="27">
        <v>2.7013939244420544E-3</v>
      </c>
      <c r="O2271" s="27">
        <v>0</v>
      </c>
      <c r="P2271" s="27">
        <v>1.3958035547240411</v>
      </c>
      <c r="Q2271" s="27">
        <v>1.3958035547240411</v>
      </c>
      <c r="R2271" s="27">
        <v>9.4781805785119438E-2</v>
      </c>
      <c r="S2271" s="22" t="s">
        <v>3383</v>
      </c>
      <c r="T2271" s="28">
        <v>214.62566273053457</v>
      </c>
      <c r="U2271" s="22">
        <v>1.2152982889117658</v>
      </c>
      <c r="V2271" s="22">
        <v>8.4712725485286786E-2</v>
      </c>
      <c r="W2271" s="22">
        <v>6.7904831925906933E-2</v>
      </c>
      <c r="X2271" s="27">
        <v>2.098796609511254E-2</v>
      </c>
      <c r="Y2271" s="27">
        <v>-1.2800337828438091</v>
      </c>
      <c r="Z2271" s="23" t="s">
        <v>3429</v>
      </c>
      <c r="AA2271" s="23" t="s">
        <v>3429</v>
      </c>
      <c r="AB2271" s="23" t="s">
        <v>3429</v>
      </c>
      <c r="AC2271" s="23" t="s">
        <v>3429</v>
      </c>
      <c r="AD2271" s="23" t="s">
        <v>3429</v>
      </c>
      <c r="AE2271" s="23" t="s">
        <v>3429</v>
      </c>
      <c r="AH2271" s="38"/>
      <c r="AJ2271" s="43"/>
      <c r="AK2271" s="22">
        <f t="shared" si="501"/>
        <v>1.2152982889117658</v>
      </c>
      <c r="AL2271" s="22">
        <f t="shared" si="502"/>
        <v>2.0987966095112547E-2</v>
      </c>
      <c r="AM2271" s="28">
        <f t="shared" si="503"/>
        <v>214.62566273053457</v>
      </c>
      <c r="AN2271" s="22">
        <f t="shared" si="504"/>
        <v>1.3827966893104069</v>
      </c>
      <c r="AO2271" s="22" t="str">
        <f t="shared" si="505"/>
        <v>KEEP</v>
      </c>
      <c r="AP2271" s="22">
        <f t="shared" si="506"/>
        <v>2.0987966095112547E-2</v>
      </c>
      <c r="AQ2271" s="22">
        <f t="shared" si="507"/>
        <v>1.0233341906144269</v>
      </c>
      <c r="AR2271" s="22">
        <f t="shared" si="508"/>
        <v>211.39844918942842</v>
      </c>
      <c r="AS2271" s="22">
        <f t="shared" si="509"/>
        <v>8.2941307527419489E-2</v>
      </c>
      <c r="AT2271" s="22" t="str">
        <f t="shared" si="510"/>
        <v>DROP</v>
      </c>
      <c r="AU2271" s="22">
        <f t="shared" si="511"/>
        <v>8.4712725485286786E-2</v>
      </c>
      <c r="AV2271" s="22">
        <f t="shared" si="512"/>
        <v>1.3827966893104069</v>
      </c>
      <c r="AW2271" s="22">
        <f t="shared" si="513"/>
        <v>1.0585862817835083</v>
      </c>
      <c r="AX2271" s="22" t="str">
        <f t="shared" si="514"/>
        <v>DROP</v>
      </c>
    </row>
    <row r="2272" spans="1:50" x14ac:dyDescent="0.25">
      <c r="A2272" s="23" t="s">
        <v>18</v>
      </c>
      <c r="B2272" s="22" t="s">
        <v>2290</v>
      </c>
      <c r="C2272" s="34">
        <v>6.9266510883129601E-2</v>
      </c>
      <c r="D2272" s="32">
        <v>1.4135254555984062E-5</v>
      </c>
      <c r="E2272" s="32">
        <v>3.2326811872966935E-5</v>
      </c>
      <c r="F2272" s="22">
        <v>20</v>
      </c>
      <c r="H2272" s="27">
        <v>2.8163419870809149E-2</v>
      </c>
      <c r="I2272" s="27">
        <v>3.8555711515380613E-2</v>
      </c>
      <c r="J2272" s="27">
        <v>5.175203441848427E-2</v>
      </c>
      <c r="K2272" s="27">
        <v>0.11847116580467404</v>
      </c>
      <c r="M2272" s="27">
        <v>9.4781805785119438E-2</v>
      </c>
      <c r="N2272" s="27">
        <v>2.7013939244420544E-3</v>
      </c>
      <c r="O2272" s="27">
        <v>0</v>
      </c>
      <c r="P2272" s="27">
        <v>1.3958035547240411</v>
      </c>
      <c r="Q2272" s="27">
        <v>1.3958035547240411</v>
      </c>
      <c r="R2272" s="27">
        <v>9.4781805785119438E-2</v>
      </c>
      <c r="S2272" s="22" t="s">
        <v>3383</v>
      </c>
      <c r="T2272" s="28">
        <v>214.62566273053457</v>
      </c>
      <c r="U2272" s="22">
        <v>1.2152982889117658</v>
      </c>
      <c r="V2272" s="22">
        <v>8.4712725485286786E-2</v>
      </c>
      <c r="W2272" s="22">
        <v>6.7904831925906933E-2</v>
      </c>
      <c r="X2272" s="27">
        <v>2.098796609511254E-2</v>
      </c>
      <c r="Y2272" s="27">
        <v>-1.2800337828438091</v>
      </c>
      <c r="Z2272" s="23" t="s">
        <v>3429</v>
      </c>
      <c r="AA2272" s="23" t="s">
        <v>3429</v>
      </c>
      <c r="AB2272" s="23" t="s">
        <v>3429</v>
      </c>
      <c r="AC2272" s="23" t="s">
        <v>3429</v>
      </c>
      <c r="AD2272" s="23" t="s">
        <v>3429</v>
      </c>
      <c r="AE2272" s="23" t="s">
        <v>3429</v>
      </c>
      <c r="AH2272" s="38"/>
      <c r="AJ2272" s="43"/>
      <c r="AK2272" s="22">
        <f t="shared" si="501"/>
        <v>1.2152982889117658</v>
      </c>
      <c r="AL2272" s="22">
        <f t="shared" si="502"/>
        <v>2.0987966095112547E-2</v>
      </c>
      <c r="AM2272" s="28">
        <f t="shared" si="503"/>
        <v>214.62566273053457</v>
      </c>
      <c r="AN2272" s="22">
        <f t="shared" si="504"/>
        <v>1.3827966893104069</v>
      </c>
      <c r="AO2272" s="22" t="str">
        <f t="shared" si="505"/>
        <v>KEEP</v>
      </c>
      <c r="AP2272" s="22">
        <f t="shared" si="506"/>
        <v>2.0987966095112547E-2</v>
      </c>
      <c r="AQ2272" s="22">
        <f t="shared" si="507"/>
        <v>1.0233341906144269</v>
      </c>
      <c r="AR2272" s="22">
        <f t="shared" si="508"/>
        <v>211.39844918942842</v>
      </c>
      <c r="AS2272" s="22">
        <f t="shared" si="509"/>
        <v>8.2941307527419489E-2</v>
      </c>
      <c r="AT2272" s="22" t="str">
        <f t="shared" si="510"/>
        <v>DROP</v>
      </c>
      <c r="AU2272" s="22">
        <f t="shared" si="511"/>
        <v>8.4712725485286786E-2</v>
      </c>
      <c r="AV2272" s="22">
        <f t="shared" si="512"/>
        <v>1.3827966893104069</v>
      </c>
      <c r="AW2272" s="22">
        <f t="shared" si="513"/>
        <v>1.0585862817835083</v>
      </c>
      <c r="AX2272" s="22" t="str">
        <f t="shared" si="514"/>
        <v>DROP</v>
      </c>
    </row>
    <row r="2273" spans="1:50" x14ac:dyDescent="0.25">
      <c r="A2273" s="23" t="s">
        <v>18</v>
      </c>
      <c r="B2273" s="22" t="s">
        <v>2291</v>
      </c>
      <c r="C2273" s="34">
        <v>6.9266510883129601E-2</v>
      </c>
      <c r="D2273" s="32">
        <v>1.3860502443730537E-6</v>
      </c>
      <c r="E2273" s="32">
        <v>3.1244637370501979E-5</v>
      </c>
      <c r="F2273" s="22">
        <v>20</v>
      </c>
      <c r="H2273" s="27">
        <v>2.8163419870809149E-2</v>
      </c>
      <c r="I2273" s="27">
        <v>3.7265017954558721E-2</v>
      </c>
      <c r="J2273" s="27">
        <v>5.0019579875226136E-2</v>
      </c>
      <c r="K2273" s="27">
        <v>0.115448017700594</v>
      </c>
      <c r="M2273" s="27">
        <v>9.4781805785119438E-2</v>
      </c>
      <c r="N2273" s="27">
        <v>2.7013939244420544E-3</v>
      </c>
      <c r="O2273" s="27">
        <v>0</v>
      </c>
      <c r="P2273" s="27">
        <v>1.3958035547240411</v>
      </c>
      <c r="Q2273" s="27">
        <v>1.3958035547240411</v>
      </c>
      <c r="R2273" s="27">
        <v>9.4781805785119438E-2</v>
      </c>
      <c r="S2273" s="22" t="s">
        <v>3383</v>
      </c>
      <c r="T2273" s="28">
        <v>214.62566273053457</v>
      </c>
      <c r="U2273" s="22">
        <v>1.1842862979934627</v>
      </c>
      <c r="V2273" s="22">
        <v>8.2551025516329493E-2</v>
      </c>
      <c r="W2273" s="22">
        <v>6.7904831925906933E-2</v>
      </c>
      <c r="X2273" s="27">
        <v>1.79648179910325E-2</v>
      </c>
      <c r="Y2273" s="27">
        <v>-1.283056930947889</v>
      </c>
      <c r="Z2273" s="23" t="s">
        <v>3429</v>
      </c>
      <c r="AA2273" s="23" t="s">
        <v>3429</v>
      </c>
      <c r="AB2273" s="23" t="s">
        <v>3429</v>
      </c>
      <c r="AC2273" s="23" t="s">
        <v>3429</v>
      </c>
      <c r="AD2273" s="23" t="s">
        <v>3429</v>
      </c>
      <c r="AE2273" s="23" t="s">
        <v>3429</v>
      </c>
      <c r="AH2273" s="38"/>
      <c r="AJ2273" s="43"/>
      <c r="AK2273" s="22">
        <f t="shared" si="501"/>
        <v>1.1842862979934627</v>
      </c>
      <c r="AL2273" s="22">
        <f t="shared" si="502"/>
        <v>1.7964817991032507E-2</v>
      </c>
      <c r="AM2273" s="28">
        <f t="shared" si="503"/>
        <v>214.62566273053457</v>
      </c>
      <c r="AN2273" s="22">
        <f t="shared" si="504"/>
        <v>1.3827966893104069</v>
      </c>
      <c r="AO2273" s="22" t="str">
        <f t="shared" si="505"/>
        <v>KEEP</v>
      </c>
      <c r="AP2273" s="22">
        <f t="shared" si="506"/>
        <v>1.7964817991032507E-2</v>
      </c>
      <c r="AQ2273" s="22">
        <f t="shared" si="507"/>
        <v>1.0239598653508724</v>
      </c>
      <c r="AR2273" s="22">
        <f t="shared" si="508"/>
        <v>211.86330340417427</v>
      </c>
      <c r="AS2273" s="22">
        <f t="shared" si="509"/>
        <v>8.0775423872912144E-2</v>
      </c>
      <c r="AT2273" s="22" t="str">
        <f t="shared" si="510"/>
        <v>DROP</v>
      </c>
      <c r="AU2273" s="22">
        <f t="shared" si="511"/>
        <v>8.2551025516329493E-2</v>
      </c>
      <c r="AV2273" s="22">
        <f t="shared" si="512"/>
        <v>1.3827966893104069</v>
      </c>
      <c r="AW2273" s="22">
        <f t="shared" si="513"/>
        <v>1.0585862817835083</v>
      </c>
      <c r="AX2273" s="22" t="str">
        <f t="shared" si="514"/>
        <v>DROP</v>
      </c>
    </row>
    <row r="2274" spans="1:50" x14ac:dyDescent="0.25">
      <c r="A2274" s="23" t="s">
        <v>18</v>
      </c>
      <c r="B2274" s="22" t="s">
        <v>2292</v>
      </c>
      <c r="C2274" s="34">
        <v>6.9266510883129601E-2</v>
      </c>
      <c r="D2274" s="32">
        <v>7.8601774645721777E-6</v>
      </c>
      <c r="E2274" s="32">
        <v>1.4024366817060362E-5</v>
      </c>
      <c r="F2274" s="22">
        <v>20</v>
      </c>
      <c r="H2274" s="27">
        <v>2.8163419870809149E-2</v>
      </c>
      <c r="I2274" s="27">
        <v>1.6726655363024794E-2</v>
      </c>
      <c r="J2274" s="27">
        <v>2.2451626750762045E-2</v>
      </c>
      <c r="K2274" s="27">
        <v>6.7341701984595992E-2</v>
      </c>
      <c r="M2274" s="27">
        <v>9.4781805785119438E-2</v>
      </c>
      <c r="N2274" s="27">
        <v>2.7013939244420544E-3</v>
      </c>
      <c r="O2274" s="27">
        <v>0</v>
      </c>
      <c r="P2274" s="27">
        <v>1.3958035547240411</v>
      </c>
      <c r="Q2274" s="27">
        <v>1.3958035547240411</v>
      </c>
      <c r="R2274" s="27">
        <v>9.4781805785119438E-2</v>
      </c>
      <c r="S2274" s="22" t="s">
        <v>3383</v>
      </c>
      <c r="T2274" s="28">
        <v>214.62566273053457</v>
      </c>
      <c r="U2274" s="22">
        <v>0.69080315567432982</v>
      </c>
      <c r="V2274" s="22">
        <v>4.8152637607521587E-2</v>
      </c>
      <c r="W2274" s="22">
        <v>6.7904831925906933E-2</v>
      </c>
      <c r="X2274" s="27">
        <v>-3.0141497724965507E-2</v>
      </c>
      <c r="Y2274" s="27">
        <v>-1.3311632466638872</v>
      </c>
      <c r="Z2274" s="23" t="s">
        <v>3429</v>
      </c>
      <c r="AA2274" s="23" t="s">
        <v>3429</v>
      </c>
      <c r="AB2274" s="23" t="s">
        <v>3429</v>
      </c>
      <c r="AC2274" s="23" t="s">
        <v>3429</v>
      </c>
      <c r="AD2274" s="23" t="s">
        <v>3429</v>
      </c>
      <c r="AE2274" s="23" t="s">
        <v>3429</v>
      </c>
      <c r="AH2274" s="38"/>
      <c r="AJ2274" s="43"/>
      <c r="AK2274" s="22">
        <f t="shared" si="501"/>
        <v>0.69080315567432982</v>
      </c>
      <c r="AL2274" s="22" t="str">
        <f t="shared" si="502"/>
        <v>DROP</v>
      </c>
      <c r="AM2274" s="28">
        <f t="shared" si="503"/>
        <v>214.62566273053457</v>
      </c>
      <c r="AN2274" s="22">
        <f t="shared" si="504"/>
        <v>1.3827966893104069</v>
      </c>
      <c r="AO2274" s="22" t="str">
        <f t="shared" si="505"/>
        <v>DROP</v>
      </c>
      <c r="AP2274" s="22" t="str">
        <f t="shared" si="506"/>
        <v>DROP</v>
      </c>
      <c r="AQ2274" s="22" t="str">
        <f t="shared" si="507"/>
        <v>DROP</v>
      </c>
      <c r="AR2274" s="22" t="str">
        <f t="shared" si="508"/>
        <v>DROP</v>
      </c>
      <c r="AS2274" s="22" t="str">
        <f t="shared" si="509"/>
        <v>DROP</v>
      </c>
      <c r="AT2274" s="22" t="str">
        <f t="shared" si="510"/>
        <v>DROP</v>
      </c>
      <c r="AU2274" s="22">
        <f t="shared" si="511"/>
        <v>4.8152637607521587E-2</v>
      </c>
      <c r="AV2274" s="22">
        <f t="shared" si="512"/>
        <v>1.3827966893104069</v>
      </c>
      <c r="AW2274" s="22">
        <f t="shared" si="513"/>
        <v>1.0585862817835083</v>
      </c>
      <c r="AX2274" s="22" t="str">
        <f t="shared" si="514"/>
        <v>DROP</v>
      </c>
    </row>
    <row r="2275" spans="1:50" x14ac:dyDescent="0.25">
      <c r="A2275" s="23" t="s">
        <v>18</v>
      </c>
      <c r="B2275" s="22" t="s">
        <v>2293</v>
      </c>
      <c r="C2275" s="34">
        <v>6.7956069165818145E-2</v>
      </c>
      <c r="D2275" s="32">
        <v>1.3598277879600144E-6</v>
      </c>
      <c r="E2275" s="32">
        <v>3.0653525219326099E-5</v>
      </c>
      <c r="F2275" s="22">
        <v>20</v>
      </c>
      <c r="H2275" s="27">
        <v>2.7630600766305139E-2</v>
      </c>
      <c r="I2275" s="27">
        <v>3.6560007214138879E-2</v>
      </c>
      <c r="J2275" s="27">
        <v>4.907326767738085E-2</v>
      </c>
      <c r="K2275" s="27">
        <v>0.11326387565782486</v>
      </c>
      <c r="M2275" s="27">
        <v>9.2988644403676379E-2</v>
      </c>
      <c r="N2275" s="27">
        <v>2.6502866974669075E-3</v>
      </c>
      <c r="O2275" s="27">
        <v>0</v>
      </c>
      <c r="P2275" s="27">
        <v>1.3958035547240411</v>
      </c>
      <c r="Q2275" s="27">
        <v>1.3958035547240411</v>
      </c>
      <c r="R2275" s="27">
        <v>9.2988644403676379E-2</v>
      </c>
      <c r="S2275" s="22" t="s">
        <v>3383</v>
      </c>
      <c r="T2275" s="28">
        <v>218.76443098920808</v>
      </c>
      <c r="U2275" s="22">
        <v>1.1842862979934632</v>
      </c>
      <c r="V2275" s="22">
        <v>8.0992216048184892E-2</v>
      </c>
      <c r="W2275" s="22">
        <v>6.662015158863871E-2</v>
      </c>
      <c r="X2275" s="27">
        <v>1.7624944556681579E-2</v>
      </c>
      <c r="Y2275" s="27">
        <v>-1.2851899657636832</v>
      </c>
      <c r="Z2275" s="23" t="s">
        <v>3429</v>
      </c>
      <c r="AA2275" s="23" t="s">
        <v>3429</v>
      </c>
      <c r="AB2275" s="23" t="s">
        <v>3429</v>
      </c>
      <c r="AC2275" s="23" t="s">
        <v>3429</v>
      </c>
      <c r="AD2275" s="23" t="s">
        <v>3429</v>
      </c>
      <c r="AE2275" s="23" t="s">
        <v>3429</v>
      </c>
      <c r="AH2275" s="38"/>
      <c r="AJ2275" s="43"/>
      <c r="AK2275" s="22">
        <f t="shared" si="501"/>
        <v>1.1842862979934632</v>
      </c>
      <c r="AL2275" s="22">
        <f t="shared" si="502"/>
        <v>1.7624944556681576E-2</v>
      </c>
      <c r="AM2275" s="28">
        <f t="shared" si="503"/>
        <v>218.76443098920808</v>
      </c>
      <c r="AN2275" s="22">
        <f t="shared" si="504"/>
        <v>1.3830427640560836</v>
      </c>
      <c r="AO2275" s="22" t="str">
        <f t="shared" si="505"/>
        <v>KEEP</v>
      </c>
      <c r="AP2275" s="22">
        <f t="shared" si="506"/>
        <v>1.7624944556681576E-2</v>
      </c>
      <c r="AQ2275" s="22">
        <f t="shared" si="507"/>
        <v>1.0239598653508724</v>
      </c>
      <c r="AR2275" s="22">
        <f t="shared" si="508"/>
        <v>216.00207166284781</v>
      </c>
      <c r="AS2275" s="22">
        <f t="shared" si="509"/>
        <v>7.924724692525012E-2</v>
      </c>
      <c r="AT2275" s="22" t="str">
        <f t="shared" si="510"/>
        <v>DROP</v>
      </c>
      <c r="AU2275" s="22">
        <f t="shared" si="511"/>
        <v>8.0992216048184892E-2</v>
      </c>
      <c r="AV2275" s="22">
        <f t="shared" si="512"/>
        <v>1.3830427640560836</v>
      </c>
      <c r="AW2275" s="22">
        <f t="shared" si="513"/>
        <v>1.0574778975624408</v>
      </c>
      <c r="AX2275" s="22" t="str">
        <f t="shared" si="514"/>
        <v>DROP</v>
      </c>
    </row>
    <row r="2276" spans="1:50" x14ac:dyDescent="0.25">
      <c r="A2276" s="23" t="s">
        <v>18</v>
      </c>
      <c r="B2276" s="22" t="s">
        <v>2294</v>
      </c>
      <c r="C2276" s="34">
        <v>6.7956069165818145E-2</v>
      </c>
      <c r="D2276" s="32">
        <v>2.8105333199348303E-5</v>
      </c>
      <c r="E2276" s="32">
        <v>1.6554962212520671E-5</v>
      </c>
      <c r="F2276" s="22">
        <v>20</v>
      </c>
      <c r="H2276" s="27">
        <v>2.7630600766305139E-2</v>
      </c>
      <c r="I2276" s="27">
        <v>3.6303327349290988E-2</v>
      </c>
      <c r="J2276" s="27">
        <v>4.8668238796418774E-2</v>
      </c>
      <c r="K2276" s="27">
        <v>0.11260216691201491</v>
      </c>
      <c r="M2276" s="27">
        <v>9.2988644403676379E-2</v>
      </c>
      <c r="N2276" s="27">
        <v>2.6502866974669075E-3</v>
      </c>
      <c r="O2276" s="27">
        <v>0</v>
      </c>
      <c r="P2276" s="27">
        <v>1.3958035547240411</v>
      </c>
      <c r="Q2276" s="27">
        <v>1.3958035547240411</v>
      </c>
      <c r="R2276" s="27">
        <v>9.2988644403676379E-2</v>
      </c>
      <c r="S2276" s="22" t="s">
        <v>3383</v>
      </c>
      <c r="T2276" s="28">
        <v>218.76443098920808</v>
      </c>
      <c r="U2276" s="22">
        <v>1.1773674759385599</v>
      </c>
      <c r="V2276" s="22">
        <v>8.0519044373718082E-2</v>
      </c>
      <c r="W2276" s="22">
        <v>6.662015158863871E-2</v>
      </c>
      <c r="X2276" s="27">
        <v>1.6963235810871627E-2</v>
      </c>
      <c r="Y2276" s="27">
        <v>-1.285851674509493</v>
      </c>
      <c r="Z2276" s="23" t="s">
        <v>3429</v>
      </c>
      <c r="AA2276" s="23" t="s">
        <v>3429</v>
      </c>
      <c r="AB2276" s="23" t="s">
        <v>3429</v>
      </c>
      <c r="AC2276" s="23" t="s">
        <v>3429</v>
      </c>
      <c r="AD2276" s="23" t="s">
        <v>3429</v>
      </c>
      <c r="AE2276" s="23" t="s">
        <v>3429</v>
      </c>
      <c r="AH2276" s="38"/>
      <c r="AJ2276" s="43"/>
      <c r="AK2276" s="22">
        <f t="shared" si="501"/>
        <v>1.1773674759385599</v>
      </c>
      <c r="AL2276" s="22">
        <f t="shared" si="502"/>
        <v>1.6963235810871623E-2</v>
      </c>
      <c r="AM2276" s="28">
        <f t="shared" si="503"/>
        <v>218.76443098920808</v>
      </c>
      <c r="AN2276" s="22">
        <f t="shared" si="504"/>
        <v>1.3830427640560836</v>
      </c>
      <c r="AO2276" s="22" t="str">
        <f t="shared" si="505"/>
        <v>KEEP</v>
      </c>
      <c r="AP2276" s="22">
        <f t="shared" si="506"/>
        <v>1.6963235810871623E-2</v>
      </c>
      <c r="AQ2276" s="22">
        <f t="shared" si="507"/>
        <v>1.0241040598150339</v>
      </c>
      <c r="AR2276" s="22">
        <f t="shared" si="508"/>
        <v>216.10578134088078</v>
      </c>
      <c r="AS2276" s="22">
        <f t="shared" si="509"/>
        <v>7.877317681447385E-2</v>
      </c>
      <c r="AT2276" s="22" t="str">
        <f t="shared" si="510"/>
        <v>DROP</v>
      </c>
      <c r="AU2276" s="22">
        <f t="shared" si="511"/>
        <v>8.0519044373718082E-2</v>
      </c>
      <c r="AV2276" s="22">
        <f t="shared" si="512"/>
        <v>1.3830427640560836</v>
      </c>
      <c r="AW2276" s="22">
        <f t="shared" si="513"/>
        <v>1.0574778975624408</v>
      </c>
      <c r="AX2276" s="22" t="str">
        <f t="shared" si="514"/>
        <v>DROP</v>
      </c>
    </row>
    <row r="2277" spans="1:50" x14ac:dyDescent="0.25">
      <c r="A2277" s="23" t="s">
        <v>18</v>
      </c>
      <c r="B2277" s="22" t="s">
        <v>2295</v>
      </c>
      <c r="C2277" s="34">
        <v>6.7956069165818145E-2</v>
      </c>
      <c r="D2277" s="32">
        <v>1.3867832001869389E-5</v>
      </c>
      <c r="E2277" s="32">
        <v>3.1715226240517637E-5</v>
      </c>
      <c r="F2277" s="22">
        <v>20</v>
      </c>
      <c r="H2277" s="27">
        <v>2.7630600766305139E-2</v>
      </c>
      <c r="I2277" s="27">
        <v>3.7826282355947004E-2</v>
      </c>
      <c r="J2277" s="27">
        <v>5.0772946198317577E-2</v>
      </c>
      <c r="K2277" s="27">
        <v>0.11622982932056972</v>
      </c>
      <c r="M2277" s="27">
        <v>9.2988644403676379E-2</v>
      </c>
      <c r="N2277" s="27">
        <v>2.6502866974669075E-3</v>
      </c>
      <c r="O2277" s="27">
        <v>0</v>
      </c>
      <c r="P2277" s="27">
        <v>1.3958035547240411</v>
      </c>
      <c r="Q2277" s="27">
        <v>1.3958035547240411</v>
      </c>
      <c r="R2277" s="27">
        <v>9.2988644403676379E-2</v>
      </c>
      <c r="S2277" s="22" t="s">
        <v>3383</v>
      </c>
      <c r="T2277" s="28">
        <v>218.76443098920808</v>
      </c>
      <c r="U2277" s="22">
        <v>1.2152982889117661</v>
      </c>
      <c r="V2277" s="22">
        <v>8.3113096677130072E-2</v>
      </c>
      <c r="W2277" s="22">
        <v>6.662015158863871E-2</v>
      </c>
      <c r="X2277" s="27">
        <v>2.0590898219426432E-2</v>
      </c>
      <c r="Y2277" s="27">
        <v>-1.2822240121009383</v>
      </c>
      <c r="Z2277" s="23" t="s">
        <v>3429</v>
      </c>
      <c r="AA2277" s="23" t="s">
        <v>3429</v>
      </c>
      <c r="AB2277" s="23" t="s">
        <v>3429</v>
      </c>
      <c r="AC2277" s="23" t="s">
        <v>3429</v>
      </c>
      <c r="AD2277" s="23" t="s">
        <v>3429</v>
      </c>
      <c r="AE2277" s="23" t="s">
        <v>3429</v>
      </c>
      <c r="AH2277" s="38"/>
      <c r="AJ2277" s="43"/>
      <c r="AK2277" s="22">
        <f t="shared" si="501"/>
        <v>1.2152982889117661</v>
      </c>
      <c r="AL2277" s="22">
        <f t="shared" si="502"/>
        <v>2.0590898219426428E-2</v>
      </c>
      <c r="AM2277" s="28">
        <f t="shared" si="503"/>
        <v>218.76443098920808</v>
      </c>
      <c r="AN2277" s="22">
        <f t="shared" si="504"/>
        <v>1.3830427640560836</v>
      </c>
      <c r="AO2277" s="22" t="str">
        <f t="shared" si="505"/>
        <v>KEEP</v>
      </c>
      <c r="AP2277" s="22">
        <f t="shared" si="506"/>
        <v>2.0590898219426428E-2</v>
      </c>
      <c r="AQ2277" s="22">
        <f t="shared" si="507"/>
        <v>1.0233341906144269</v>
      </c>
      <c r="AR2277" s="22">
        <f t="shared" si="508"/>
        <v>215.53721744810193</v>
      </c>
      <c r="AS2277" s="22">
        <f t="shared" si="509"/>
        <v>8.1372154583427878E-2</v>
      </c>
      <c r="AT2277" s="22" t="str">
        <f t="shared" si="510"/>
        <v>DROP</v>
      </c>
      <c r="AU2277" s="22">
        <f t="shared" si="511"/>
        <v>8.3113096677130072E-2</v>
      </c>
      <c r="AV2277" s="22">
        <f t="shared" si="512"/>
        <v>1.3830427640560836</v>
      </c>
      <c r="AW2277" s="22">
        <f t="shared" si="513"/>
        <v>1.0574778975624408</v>
      </c>
      <c r="AX2277" s="22" t="str">
        <f t="shared" si="514"/>
        <v>DROP</v>
      </c>
    </row>
    <row r="2278" spans="1:50" x14ac:dyDescent="0.25">
      <c r="A2278" s="23" t="s">
        <v>18</v>
      </c>
      <c r="B2278" s="22" t="s">
        <v>2296</v>
      </c>
      <c r="C2278" s="34">
        <v>6.7956069165818145E-2</v>
      </c>
      <c r="D2278" s="32">
        <v>1.3598277879600144E-6</v>
      </c>
      <c r="E2278" s="32">
        <v>3.0653525219326099E-5</v>
      </c>
      <c r="F2278" s="22">
        <v>20</v>
      </c>
      <c r="H2278" s="27">
        <v>2.7630600766305139E-2</v>
      </c>
      <c r="I2278" s="27">
        <v>3.6560007214138879E-2</v>
      </c>
      <c r="J2278" s="27">
        <v>4.907326767738085E-2</v>
      </c>
      <c r="K2278" s="27">
        <v>0.11326387565782486</v>
      </c>
      <c r="M2278" s="27">
        <v>9.2988644403676379E-2</v>
      </c>
      <c r="N2278" s="27">
        <v>2.6502866974669075E-3</v>
      </c>
      <c r="O2278" s="27">
        <v>0</v>
      </c>
      <c r="P2278" s="27">
        <v>1.3958035547240411</v>
      </c>
      <c r="Q2278" s="27">
        <v>1.3958035547240411</v>
      </c>
      <c r="R2278" s="27">
        <v>9.2988644403676379E-2</v>
      </c>
      <c r="S2278" s="22" t="s">
        <v>3383</v>
      </c>
      <c r="T2278" s="28">
        <v>218.76443098920808</v>
      </c>
      <c r="U2278" s="22">
        <v>1.1842862979934632</v>
      </c>
      <c r="V2278" s="22">
        <v>8.0992216048184892E-2</v>
      </c>
      <c r="W2278" s="22">
        <v>6.662015158863871E-2</v>
      </c>
      <c r="X2278" s="27">
        <v>1.7624944556681579E-2</v>
      </c>
      <c r="Y2278" s="27">
        <v>-1.2851899657636832</v>
      </c>
      <c r="Z2278" s="23" t="s">
        <v>3429</v>
      </c>
      <c r="AA2278" s="23" t="s">
        <v>3429</v>
      </c>
      <c r="AB2278" s="23" t="s">
        <v>3429</v>
      </c>
      <c r="AC2278" s="23" t="s">
        <v>3429</v>
      </c>
      <c r="AD2278" s="23" t="s">
        <v>3429</v>
      </c>
      <c r="AE2278" s="23" t="s">
        <v>3429</v>
      </c>
      <c r="AH2278" s="38"/>
      <c r="AJ2278" s="43"/>
      <c r="AK2278" s="22">
        <f t="shared" si="501"/>
        <v>1.1842862979934632</v>
      </c>
      <c r="AL2278" s="22">
        <f t="shared" si="502"/>
        <v>1.7624944556681576E-2</v>
      </c>
      <c r="AM2278" s="28">
        <f t="shared" si="503"/>
        <v>218.76443098920808</v>
      </c>
      <c r="AN2278" s="22">
        <f t="shared" si="504"/>
        <v>1.3830427640560836</v>
      </c>
      <c r="AO2278" s="22" t="str">
        <f t="shared" si="505"/>
        <v>KEEP</v>
      </c>
      <c r="AP2278" s="22">
        <f t="shared" si="506"/>
        <v>1.7624944556681576E-2</v>
      </c>
      <c r="AQ2278" s="22">
        <f t="shared" si="507"/>
        <v>1.0239598653508724</v>
      </c>
      <c r="AR2278" s="22">
        <f t="shared" si="508"/>
        <v>216.00207166284781</v>
      </c>
      <c r="AS2278" s="22">
        <f t="shared" si="509"/>
        <v>7.924724692525012E-2</v>
      </c>
      <c r="AT2278" s="22" t="str">
        <f t="shared" si="510"/>
        <v>DROP</v>
      </c>
      <c r="AU2278" s="22">
        <f t="shared" si="511"/>
        <v>8.0992216048184892E-2</v>
      </c>
      <c r="AV2278" s="22">
        <f t="shared" si="512"/>
        <v>1.3830427640560836</v>
      </c>
      <c r="AW2278" s="22">
        <f t="shared" si="513"/>
        <v>1.0574778975624408</v>
      </c>
      <c r="AX2278" s="22" t="str">
        <f t="shared" si="514"/>
        <v>DROP</v>
      </c>
    </row>
    <row r="2279" spans="1:50" x14ac:dyDescent="0.25">
      <c r="A2279" s="23" t="s">
        <v>18</v>
      </c>
      <c r="B2279" s="22" t="s">
        <v>2297</v>
      </c>
      <c r="C2279" s="34">
        <v>6.7956069165818145E-2</v>
      </c>
      <c r="D2279" s="32">
        <v>2.8105333199348303E-5</v>
      </c>
      <c r="E2279" s="32">
        <v>1.6554962212520671E-5</v>
      </c>
      <c r="F2279" s="22">
        <v>20</v>
      </c>
      <c r="H2279" s="27">
        <v>2.7630600766305139E-2</v>
      </c>
      <c r="I2279" s="27">
        <v>3.6303327349290988E-2</v>
      </c>
      <c r="J2279" s="27">
        <v>4.8668238796418774E-2</v>
      </c>
      <c r="K2279" s="27">
        <v>0.11260216691201491</v>
      </c>
      <c r="M2279" s="27">
        <v>9.2988644403676379E-2</v>
      </c>
      <c r="N2279" s="27">
        <v>2.6502866974669075E-3</v>
      </c>
      <c r="O2279" s="27">
        <v>0</v>
      </c>
      <c r="P2279" s="27">
        <v>1.3958035547240411</v>
      </c>
      <c r="Q2279" s="27">
        <v>1.3958035547240411</v>
      </c>
      <c r="R2279" s="27">
        <v>9.2988644403676379E-2</v>
      </c>
      <c r="S2279" s="22" t="s">
        <v>3383</v>
      </c>
      <c r="T2279" s="28">
        <v>218.76443098920808</v>
      </c>
      <c r="U2279" s="22">
        <v>1.1773674759385599</v>
      </c>
      <c r="V2279" s="22">
        <v>8.0519044373718082E-2</v>
      </c>
      <c r="W2279" s="22">
        <v>6.662015158863871E-2</v>
      </c>
      <c r="X2279" s="27">
        <v>1.6963235810871627E-2</v>
      </c>
      <c r="Y2279" s="27">
        <v>-1.285851674509493</v>
      </c>
      <c r="Z2279" s="23" t="s">
        <v>3429</v>
      </c>
      <c r="AA2279" s="23" t="s">
        <v>3429</v>
      </c>
      <c r="AB2279" s="23" t="s">
        <v>3429</v>
      </c>
      <c r="AC2279" s="23" t="s">
        <v>3429</v>
      </c>
      <c r="AD2279" s="23" t="s">
        <v>3429</v>
      </c>
      <c r="AE2279" s="23" t="s">
        <v>3429</v>
      </c>
      <c r="AH2279" s="38"/>
      <c r="AJ2279" s="43"/>
      <c r="AK2279" s="22">
        <f t="shared" si="501"/>
        <v>1.1773674759385599</v>
      </c>
      <c r="AL2279" s="22">
        <f t="shared" si="502"/>
        <v>1.6963235810871623E-2</v>
      </c>
      <c r="AM2279" s="28">
        <f t="shared" si="503"/>
        <v>218.76443098920808</v>
      </c>
      <c r="AN2279" s="22">
        <f t="shared" si="504"/>
        <v>1.3830427640560836</v>
      </c>
      <c r="AO2279" s="22" t="str">
        <f t="shared" si="505"/>
        <v>KEEP</v>
      </c>
      <c r="AP2279" s="22">
        <f t="shared" si="506"/>
        <v>1.6963235810871623E-2</v>
      </c>
      <c r="AQ2279" s="22">
        <f t="shared" si="507"/>
        <v>1.0241040598150339</v>
      </c>
      <c r="AR2279" s="22">
        <f t="shared" si="508"/>
        <v>216.10578134088078</v>
      </c>
      <c r="AS2279" s="22">
        <f t="shared" si="509"/>
        <v>7.877317681447385E-2</v>
      </c>
      <c r="AT2279" s="22" t="str">
        <f t="shared" si="510"/>
        <v>DROP</v>
      </c>
      <c r="AU2279" s="22">
        <f t="shared" si="511"/>
        <v>8.0519044373718082E-2</v>
      </c>
      <c r="AV2279" s="22">
        <f t="shared" si="512"/>
        <v>1.3830427640560836</v>
      </c>
      <c r="AW2279" s="22">
        <f t="shared" si="513"/>
        <v>1.0574778975624408</v>
      </c>
      <c r="AX2279" s="22" t="str">
        <f t="shared" si="514"/>
        <v>DROP</v>
      </c>
    </row>
    <row r="2280" spans="1:50" x14ac:dyDescent="0.25">
      <c r="A2280" s="23" t="s">
        <v>18</v>
      </c>
      <c r="B2280" s="22" t="s">
        <v>2298</v>
      </c>
      <c r="C2280" s="34">
        <v>6.7956069165818145E-2</v>
      </c>
      <c r="D2280" s="32">
        <v>1.3598277879600144E-6</v>
      </c>
      <c r="E2280" s="32">
        <v>3.0653525219326099E-5</v>
      </c>
      <c r="F2280" s="22">
        <v>20</v>
      </c>
      <c r="H2280" s="27">
        <v>2.7630600766305139E-2</v>
      </c>
      <c r="I2280" s="27">
        <v>3.6560007214138879E-2</v>
      </c>
      <c r="J2280" s="27">
        <v>4.907326767738085E-2</v>
      </c>
      <c r="K2280" s="27">
        <v>0.11326387565782486</v>
      </c>
      <c r="M2280" s="27">
        <v>9.2988644403676379E-2</v>
      </c>
      <c r="N2280" s="27">
        <v>2.6502866974669075E-3</v>
      </c>
      <c r="O2280" s="27">
        <v>0</v>
      </c>
      <c r="P2280" s="27">
        <v>1.3958035547240411</v>
      </c>
      <c r="Q2280" s="27">
        <v>1.3958035547240411</v>
      </c>
      <c r="R2280" s="27">
        <v>9.2988644403676379E-2</v>
      </c>
      <c r="S2280" s="22" t="s">
        <v>3383</v>
      </c>
      <c r="T2280" s="28">
        <v>218.76443098920808</v>
      </c>
      <c r="U2280" s="22">
        <v>1.1842862979934632</v>
      </c>
      <c r="V2280" s="22">
        <v>8.0992216048184892E-2</v>
      </c>
      <c r="W2280" s="22">
        <v>6.662015158863871E-2</v>
      </c>
      <c r="X2280" s="27">
        <v>1.7624944556681579E-2</v>
      </c>
      <c r="Y2280" s="27">
        <v>-1.2851899657636832</v>
      </c>
      <c r="Z2280" s="23" t="s">
        <v>3429</v>
      </c>
      <c r="AA2280" s="23" t="s">
        <v>3429</v>
      </c>
      <c r="AB2280" s="23" t="s">
        <v>3429</v>
      </c>
      <c r="AC2280" s="23" t="s">
        <v>3429</v>
      </c>
      <c r="AD2280" s="23" t="s">
        <v>3429</v>
      </c>
      <c r="AE2280" s="23" t="s">
        <v>3429</v>
      </c>
      <c r="AH2280" s="38"/>
      <c r="AJ2280" s="43"/>
      <c r="AK2280" s="22">
        <f t="shared" si="501"/>
        <v>1.1842862979934632</v>
      </c>
      <c r="AL2280" s="22">
        <f t="shared" si="502"/>
        <v>1.7624944556681576E-2</v>
      </c>
      <c r="AM2280" s="28">
        <f t="shared" si="503"/>
        <v>218.76443098920808</v>
      </c>
      <c r="AN2280" s="22">
        <f t="shared" si="504"/>
        <v>1.3830427640560836</v>
      </c>
      <c r="AO2280" s="22" t="str">
        <f t="shared" si="505"/>
        <v>KEEP</v>
      </c>
      <c r="AP2280" s="22">
        <f t="shared" si="506"/>
        <v>1.7624944556681576E-2</v>
      </c>
      <c r="AQ2280" s="22">
        <f t="shared" si="507"/>
        <v>1.0239598653508724</v>
      </c>
      <c r="AR2280" s="22">
        <f t="shared" si="508"/>
        <v>216.00207166284781</v>
      </c>
      <c r="AS2280" s="22">
        <f t="shared" si="509"/>
        <v>7.924724692525012E-2</v>
      </c>
      <c r="AT2280" s="22" t="str">
        <f t="shared" si="510"/>
        <v>DROP</v>
      </c>
      <c r="AU2280" s="22">
        <f t="shared" si="511"/>
        <v>8.0992216048184892E-2</v>
      </c>
      <c r="AV2280" s="22">
        <f t="shared" si="512"/>
        <v>1.3830427640560836</v>
      </c>
      <c r="AW2280" s="22">
        <f t="shared" si="513"/>
        <v>1.0574778975624408</v>
      </c>
      <c r="AX2280" s="22" t="str">
        <f t="shared" si="514"/>
        <v>DROP</v>
      </c>
    </row>
    <row r="2281" spans="1:50" x14ac:dyDescent="0.25">
      <c r="A2281" s="23" t="s">
        <v>18</v>
      </c>
      <c r="B2281" s="22" t="s">
        <v>2299</v>
      </c>
      <c r="C2281" s="34">
        <v>6.7956069165818145E-2</v>
      </c>
      <c r="D2281" s="32">
        <v>2.8105333199348303E-5</v>
      </c>
      <c r="E2281" s="32">
        <v>1.6554962212520671E-5</v>
      </c>
      <c r="F2281" s="22">
        <v>20</v>
      </c>
      <c r="H2281" s="27">
        <v>2.7630600766305139E-2</v>
      </c>
      <c r="I2281" s="27">
        <v>3.6303327349290988E-2</v>
      </c>
      <c r="J2281" s="27">
        <v>4.8668238796418774E-2</v>
      </c>
      <c r="K2281" s="27">
        <v>0.11260216691201491</v>
      </c>
      <c r="M2281" s="27">
        <v>9.2988644403676379E-2</v>
      </c>
      <c r="N2281" s="27">
        <v>2.6502866974669075E-3</v>
      </c>
      <c r="O2281" s="27">
        <v>0</v>
      </c>
      <c r="P2281" s="27">
        <v>1.3958035547240411</v>
      </c>
      <c r="Q2281" s="27">
        <v>1.3958035547240411</v>
      </c>
      <c r="R2281" s="27">
        <v>9.2988644403676379E-2</v>
      </c>
      <c r="S2281" s="22" t="s">
        <v>3383</v>
      </c>
      <c r="T2281" s="28">
        <v>218.76443098920808</v>
      </c>
      <c r="U2281" s="22">
        <v>1.1773674759385599</v>
      </c>
      <c r="V2281" s="22">
        <v>8.0519044373718082E-2</v>
      </c>
      <c r="W2281" s="22">
        <v>6.662015158863871E-2</v>
      </c>
      <c r="X2281" s="27">
        <v>1.6963235810871627E-2</v>
      </c>
      <c r="Y2281" s="27">
        <v>-1.285851674509493</v>
      </c>
      <c r="Z2281" s="23" t="s">
        <v>3429</v>
      </c>
      <c r="AA2281" s="23" t="s">
        <v>3429</v>
      </c>
      <c r="AB2281" s="23" t="s">
        <v>3429</v>
      </c>
      <c r="AC2281" s="23" t="s">
        <v>3429</v>
      </c>
      <c r="AD2281" s="23" t="s">
        <v>3429</v>
      </c>
      <c r="AE2281" s="23" t="s">
        <v>3429</v>
      </c>
      <c r="AH2281" s="38"/>
      <c r="AJ2281" s="43"/>
      <c r="AK2281" s="22">
        <f t="shared" si="501"/>
        <v>1.1773674759385599</v>
      </c>
      <c r="AL2281" s="22">
        <f t="shared" si="502"/>
        <v>1.6963235810871623E-2</v>
      </c>
      <c r="AM2281" s="28">
        <f t="shared" si="503"/>
        <v>218.76443098920808</v>
      </c>
      <c r="AN2281" s="22">
        <f t="shared" si="504"/>
        <v>1.3830427640560836</v>
      </c>
      <c r="AO2281" s="22" t="str">
        <f t="shared" si="505"/>
        <v>KEEP</v>
      </c>
      <c r="AP2281" s="22">
        <f t="shared" si="506"/>
        <v>1.6963235810871623E-2</v>
      </c>
      <c r="AQ2281" s="22">
        <f t="shared" si="507"/>
        <v>1.0241040598150339</v>
      </c>
      <c r="AR2281" s="22">
        <f t="shared" si="508"/>
        <v>216.10578134088078</v>
      </c>
      <c r="AS2281" s="22">
        <f t="shared" si="509"/>
        <v>7.877317681447385E-2</v>
      </c>
      <c r="AT2281" s="22" t="str">
        <f t="shared" si="510"/>
        <v>DROP</v>
      </c>
      <c r="AU2281" s="22">
        <f t="shared" si="511"/>
        <v>8.0519044373718082E-2</v>
      </c>
      <c r="AV2281" s="22">
        <f t="shared" si="512"/>
        <v>1.3830427640560836</v>
      </c>
      <c r="AW2281" s="22">
        <f t="shared" si="513"/>
        <v>1.0574778975624408</v>
      </c>
      <c r="AX2281" s="22" t="str">
        <f t="shared" si="514"/>
        <v>DROP</v>
      </c>
    </row>
    <row r="2282" spans="1:50" x14ac:dyDescent="0.25">
      <c r="A2282" s="23" t="s">
        <v>18</v>
      </c>
      <c r="B2282" s="22" t="s">
        <v>2300</v>
      </c>
      <c r="C2282" s="34">
        <v>6.7956069165818145E-2</v>
      </c>
      <c r="D2282" s="32">
        <v>1.3598277879600144E-6</v>
      </c>
      <c r="E2282" s="32">
        <v>3.0653525219326099E-5</v>
      </c>
      <c r="F2282" s="22">
        <v>20</v>
      </c>
      <c r="H2282" s="27">
        <v>2.7630600766305139E-2</v>
      </c>
      <c r="I2282" s="27">
        <v>3.6560007214138879E-2</v>
      </c>
      <c r="J2282" s="27">
        <v>4.907326767738085E-2</v>
      </c>
      <c r="K2282" s="27">
        <v>0.11326387565782486</v>
      </c>
      <c r="M2282" s="27">
        <v>9.2988644403676379E-2</v>
      </c>
      <c r="N2282" s="27">
        <v>2.6502866974669075E-3</v>
      </c>
      <c r="O2282" s="27">
        <v>0</v>
      </c>
      <c r="P2282" s="27">
        <v>1.3958035547240411</v>
      </c>
      <c r="Q2282" s="27">
        <v>1.3958035547240411</v>
      </c>
      <c r="R2282" s="27">
        <v>9.2988644403676379E-2</v>
      </c>
      <c r="S2282" s="22" t="s">
        <v>3383</v>
      </c>
      <c r="T2282" s="28">
        <v>218.76443098920808</v>
      </c>
      <c r="U2282" s="22">
        <v>1.1842862979934632</v>
      </c>
      <c r="V2282" s="22">
        <v>8.0992216048184892E-2</v>
      </c>
      <c r="W2282" s="22">
        <v>6.662015158863871E-2</v>
      </c>
      <c r="X2282" s="27">
        <v>1.7624944556681579E-2</v>
      </c>
      <c r="Y2282" s="27">
        <v>-1.2851899657636832</v>
      </c>
      <c r="Z2282" s="23" t="s">
        <v>3429</v>
      </c>
      <c r="AA2282" s="23" t="s">
        <v>3429</v>
      </c>
      <c r="AB2282" s="23" t="s">
        <v>3429</v>
      </c>
      <c r="AC2282" s="23" t="s">
        <v>3429</v>
      </c>
      <c r="AD2282" s="23" t="s">
        <v>3429</v>
      </c>
      <c r="AE2282" s="23" t="s">
        <v>3429</v>
      </c>
      <c r="AH2282" s="38"/>
      <c r="AJ2282" s="43"/>
      <c r="AK2282" s="22">
        <f t="shared" si="501"/>
        <v>1.1842862979934632</v>
      </c>
      <c r="AL2282" s="22">
        <f t="shared" si="502"/>
        <v>1.7624944556681576E-2</v>
      </c>
      <c r="AM2282" s="28">
        <f t="shared" si="503"/>
        <v>218.76443098920808</v>
      </c>
      <c r="AN2282" s="22">
        <f t="shared" si="504"/>
        <v>1.3830427640560836</v>
      </c>
      <c r="AO2282" s="22" t="str">
        <f t="shared" si="505"/>
        <v>KEEP</v>
      </c>
      <c r="AP2282" s="22">
        <f t="shared" si="506"/>
        <v>1.7624944556681576E-2</v>
      </c>
      <c r="AQ2282" s="22">
        <f t="shared" si="507"/>
        <v>1.0239598653508724</v>
      </c>
      <c r="AR2282" s="22">
        <f t="shared" si="508"/>
        <v>216.00207166284781</v>
      </c>
      <c r="AS2282" s="22">
        <f t="shared" si="509"/>
        <v>7.924724692525012E-2</v>
      </c>
      <c r="AT2282" s="22" t="str">
        <f t="shared" si="510"/>
        <v>DROP</v>
      </c>
      <c r="AU2282" s="22">
        <f t="shared" si="511"/>
        <v>8.0992216048184892E-2</v>
      </c>
      <c r="AV2282" s="22">
        <f t="shared" si="512"/>
        <v>1.3830427640560836</v>
      </c>
      <c r="AW2282" s="22">
        <f t="shared" si="513"/>
        <v>1.0574778975624408</v>
      </c>
      <c r="AX2282" s="22" t="str">
        <f t="shared" si="514"/>
        <v>DROP</v>
      </c>
    </row>
    <row r="2283" spans="1:50" x14ac:dyDescent="0.25">
      <c r="A2283" s="23" t="s">
        <v>18</v>
      </c>
      <c r="B2283" s="22" t="s">
        <v>2301</v>
      </c>
      <c r="C2283" s="34">
        <v>6.7956069165818145E-2</v>
      </c>
      <c r="D2283" s="32">
        <v>1.3598277879600144E-6</v>
      </c>
      <c r="E2283" s="32">
        <v>3.0653525219326099E-5</v>
      </c>
      <c r="F2283" s="22">
        <v>20</v>
      </c>
      <c r="H2283" s="27">
        <v>2.7630600766305139E-2</v>
      </c>
      <c r="I2283" s="27">
        <v>3.6560007214138879E-2</v>
      </c>
      <c r="J2283" s="27">
        <v>4.907326767738085E-2</v>
      </c>
      <c r="K2283" s="27">
        <v>0.11326387565782486</v>
      </c>
      <c r="M2283" s="27">
        <v>9.2988644403676379E-2</v>
      </c>
      <c r="N2283" s="27">
        <v>2.6502866974669075E-3</v>
      </c>
      <c r="O2283" s="27">
        <v>0</v>
      </c>
      <c r="P2283" s="27">
        <v>1.3958035547240411</v>
      </c>
      <c r="Q2283" s="27">
        <v>1.3958035547240411</v>
      </c>
      <c r="R2283" s="27">
        <v>9.2988644403676379E-2</v>
      </c>
      <c r="S2283" s="22" t="s">
        <v>3383</v>
      </c>
      <c r="T2283" s="28">
        <v>218.76443098920808</v>
      </c>
      <c r="U2283" s="22">
        <v>1.1842862979934632</v>
      </c>
      <c r="V2283" s="22">
        <v>8.0992216048184892E-2</v>
      </c>
      <c r="W2283" s="22">
        <v>6.662015158863871E-2</v>
      </c>
      <c r="X2283" s="27">
        <v>1.7624944556681579E-2</v>
      </c>
      <c r="Y2283" s="27">
        <v>-1.2851899657636832</v>
      </c>
      <c r="Z2283" s="23" t="s">
        <v>3429</v>
      </c>
      <c r="AA2283" s="23" t="s">
        <v>3429</v>
      </c>
      <c r="AB2283" s="23" t="s">
        <v>3429</v>
      </c>
      <c r="AC2283" s="23" t="s">
        <v>3429</v>
      </c>
      <c r="AD2283" s="23" t="s">
        <v>3429</v>
      </c>
      <c r="AE2283" s="23" t="s">
        <v>3429</v>
      </c>
      <c r="AH2283" s="38"/>
      <c r="AJ2283" s="43"/>
      <c r="AK2283" s="22">
        <f t="shared" si="501"/>
        <v>1.1842862979934632</v>
      </c>
      <c r="AL2283" s="22">
        <f t="shared" si="502"/>
        <v>1.7624944556681576E-2</v>
      </c>
      <c r="AM2283" s="28">
        <f t="shared" si="503"/>
        <v>218.76443098920808</v>
      </c>
      <c r="AN2283" s="22">
        <f t="shared" si="504"/>
        <v>1.3830427640560836</v>
      </c>
      <c r="AO2283" s="22" t="str">
        <f t="shared" si="505"/>
        <v>KEEP</v>
      </c>
      <c r="AP2283" s="22">
        <f t="shared" si="506"/>
        <v>1.7624944556681576E-2</v>
      </c>
      <c r="AQ2283" s="22">
        <f t="shared" si="507"/>
        <v>1.0239598653508724</v>
      </c>
      <c r="AR2283" s="22">
        <f t="shared" si="508"/>
        <v>216.00207166284781</v>
      </c>
      <c r="AS2283" s="22">
        <f t="shared" si="509"/>
        <v>7.924724692525012E-2</v>
      </c>
      <c r="AT2283" s="22" t="str">
        <f t="shared" si="510"/>
        <v>DROP</v>
      </c>
      <c r="AU2283" s="22">
        <f t="shared" si="511"/>
        <v>8.0992216048184892E-2</v>
      </c>
      <c r="AV2283" s="22">
        <f t="shared" si="512"/>
        <v>1.3830427640560836</v>
      </c>
      <c r="AW2283" s="22">
        <f t="shared" si="513"/>
        <v>1.0574778975624408</v>
      </c>
      <c r="AX2283" s="22" t="str">
        <f t="shared" si="514"/>
        <v>DROP</v>
      </c>
    </row>
    <row r="2284" spans="1:50" x14ac:dyDescent="0.25">
      <c r="A2284" s="23" t="s">
        <v>18</v>
      </c>
      <c r="B2284" s="22" t="s">
        <v>2302</v>
      </c>
      <c r="C2284" s="34">
        <v>6.7956069165818145E-2</v>
      </c>
      <c r="D2284" s="32">
        <v>1.3867832001869389E-5</v>
      </c>
      <c r="E2284" s="32">
        <v>3.1715226240517637E-5</v>
      </c>
      <c r="F2284" s="22">
        <v>20</v>
      </c>
      <c r="H2284" s="27">
        <v>2.7630600766305139E-2</v>
      </c>
      <c r="I2284" s="27">
        <v>3.7826282355947004E-2</v>
      </c>
      <c r="J2284" s="27">
        <v>5.0772946198317577E-2</v>
      </c>
      <c r="K2284" s="27">
        <v>0.11622982932056972</v>
      </c>
      <c r="M2284" s="27">
        <v>9.2988644403676379E-2</v>
      </c>
      <c r="N2284" s="27">
        <v>2.6502866974669075E-3</v>
      </c>
      <c r="O2284" s="27">
        <v>0</v>
      </c>
      <c r="P2284" s="27">
        <v>1.3958035547240411</v>
      </c>
      <c r="Q2284" s="27">
        <v>1.3958035547240411</v>
      </c>
      <c r="R2284" s="27">
        <v>9.2988644403676379E-2</v>
      </c>
      <c r="S2284" s="22" t="s">
        <v>3383</v>
      </c>
      <c r="T2284" s="28">
        <v>218.76443098920808</v>
      </c>
      <c r="U2284" s="22">
        <v>1.2152982889117661</v>
      </c>
      <c r="V2284" s="22">
        <v>8.3113096677130072E-2</v>
      </c>
      <c r="W2284" s="22">
        <v>6.662015158863871E-2</v>
      </c>
      <c r="X2284" s="27">
        <v>2.0590898219426432E-2</v>
      </c>
      <c r="Y2284" s="27">
        <v>-1.2822240121009383</v>
      </c>
      <c r="Z2284" s="23" t="s">
        <v>3429</v>
      </c>
      <c r="AA2284" s="23" t="s">
        <v>3429</v>
      </c>
      <c r="AB2284" s="23" t="s">
        <v>3429</v>
      </c>
      <c r="AC2284" s="23" t="s">
        <v>3429</v>
      </c>
      <c r="AD2284" s="23" t="s">
        <v>3429</v>
      </c>
      <c r="AE2284" s="23" t="s">
        <v>3429</v>
      </c>
      <c r="AH2284" s="38"/>
      <c r="AJ2284" s="43"/>
      <c r="AK2284" s="22">
        <f t="shared" si="501"/>
        <v>1.2152982889117661</v>
      </c>
      <c r="AL2284" s="22">
        <f t="shared" si="502"/>
        <v>2.0590898219426428E-2</v>
      </c>
      <c r="AM2284" s="28">
        <f t="shared" si="503"/>
        <v>218.76443098920808</v>
      </c>
      <c r="AN2284" s="22">
        <f t="shared" si="504"/>
        <v>1.3830427640560836</v>
      </c>
      <c r="AO2284" s="22" t="str">
        <f t="shared" si="505"/>
        <v>KEEP</v>
      </c>
      <c r="AP2284" s="22">
        <f t="shared" si="506"/>
        <v>2.0590898219426428E-2</v>
      </c>
      <c r="AQ2284" s="22">
        <f t="shared" si="507"/>
        <v>1.0233341906144269</v>
      </c>
      <c r="AR2284" s="22">
        <f t="shared" si="508"/>
        <v>215.53721744810193</v>
      </c>
      <c r="AS2284" s="22">
        <f t="shared" si="509"/>
        <v>8.1372154583427878E-2</v>
      </c>
      <c r="AT2284" s="22" t="str">
        <f t="shared" si="510"/>
        <v>DROP</v>
      </c>
      <c r="AU2284" s="22">
        <f t="shared" si="511"/>
        <v>8.3113096677130072E-2</v>
      </c>
      <c r="AV2284" s="22">
        <f t="shared" si="512"/>
        <v>1.3830427640560836</v>
      </c>
      <c r="AW2284" s="22">
        <f t="shared" si="513"/>
        <v>1.0574778975624408</v>
      </c>
      <c r="AX2284" s="22" t="str">
        <f t="shared" si="514"/>
        <v>DROP</v>
      </c>
    </row>
    <row r="2285" spans="1:50" x14ac:dyDescent="0.25">
      <c r="A2285" s="23" t="s">
        <v>18</v>
      </c>
      <c r="B2285" s="22" t="s">
        <v>2303</v>
      </c>
      <c r="C2285" s="34">
        <v>6.7956069165818145E-2</v>
      </c>
      <c r="D2285" s="32">
        <v>1.3867832001869389E-5</v>
      </c>
      <c r="E2285" s="32">
        <v>3.1715226240517637E-5</v>
      </c>
      <c r="F2285" s="22">
        <v>20</v>
      </c>
      <c r="H2285" s="27">
        <v>2.7630600766305139E-2</v>
      </c>
      <c r="I2285" s="27">
        <v>3.7826282355947004E-2</v>
      </c>
      <c r="J2285" s="27">
        <v>5.0772946198317577E-2</v>
      </c>
      <c r="K2285" s="27">
        <v>0.11622982932056972</v>
      </c>
      <c r="M2285" s="27">
        <v>9.2988644403676379E-2</v>
      </c>
      <c r="N2285" s="27">
        <v>2.6502866974669075E-3</v>
      </c>
      <c r="O2285" s="27">
        <v>0</v>
      </c>
      <c r="P2285" s="27">
        <v>1.3958035547240411</v>
      </c>
      <c r="Q2285" s="27">
        <v>1.3958035547240411</v>
      </c>
      <c r="R2285" s="27">
        <v>9.2988644403676379E-2</v>
      </c>
      <c r="S2285" s="22" t="s">
        <v>3383</v>
      </c>
      <c r="T2285" s="28">
        <v>218.76443098920808</v>
      </c>
      <c r="U2285" s="22">
        <v>1.2152982889117661</v>
      </c>
      <c r="V2285" s="22">
        <v>8.3113096677130072E-2</v>
      </c>
      <c r="W2285" s="22">
        <v>6.662015158863871E-2</v>
      </c>
      <c r="X2285" s="27">
        <v>2.0590898219426432E-2</v>
      </c>
      <c r="Y2285" s="27">
        <v>-1.2822240121009383</v>
      </c>
      <c r="Z2285" s="23" t="s">
        <v>3429</v>
      </c>
      <c r="AA2285" s="23" t="s">
        <v>3429</v>
      </c>
      <c r="AB2285" s="23" t="s">
        <v>3429</v>
      </c>
      <c r="AC2285" s="23" t="s">
        <v>3429</v>
      </c>
      <c r="AD2285" s="23" t="s">
        <v>3429</v>
      </c>
      <c r="AE2285" s="23" t="s">
        <v>3429</v>
      </c>
      <c r="AH2285" s="38"/>
      <c r="AJ2285" s="43"/>
      <c r="AK2285" s="22">
        <f t="shared" si="501"/>
        <v>1.2152982889117661</v>
      </c>
      <c r="AL2285" s="22">
        <f t="shared" si="502"/>
        <v>2.0590898219426428E-2</v>
      </c>
      <c r="AM2285" s="28">
        <f t="shared" si="503"/>
        <v>218.76443098920808</v>
      </c>
      <c r="AN2285" s="22">
        <f t="shared" si="504"/>
        <v>1.3830427640560836</v>
      </c>
      <c r="AO2285" s="22" t="str">
        <f t="shared" si="505"/>
        <v>KEEP</v>
      </c>
      <c r="AP2285" s="22">
        <f t="shared" si="506"/>
        <v>2.0590898219426428E-2</v>
      </c>
      <c r="AQ2285" s="22">
        <f t="shared" si="507"/>
        <v>1.0233341906144269</v>
      </c>
      <c r="AR2285" s="22">
        <f t="shared" si="508"/>
        <v>215.53721744810193</v>
      </c>
      <c r="AS2285" s="22">
        <f t="shared" si="509"/>
        <v>8.1372154583427878E-2</v>
      </c>
      <c r="AT2285" s="22" t="str">
        <f t="shared" si="510"/>
        <v>DROP</v>
      </c>
      <c r="AU2285" s="22">
        <f t="shared" si="511"/>
        <v>8.3113096677130072E-2</v>
      </c>
      <c r="AV2285" s="22">
        <f t="shared" si="512"/>
        <v>1.3830427640560836</v>
      </c>
      <c r="AW2285" s="22">
        <f t="shared" si="513"/>
        <v>1.0574778975624408</v>
      </c>
      <c r="AX2285" s="22" t="str">
        <f t="shared" si="514"/>
        <v>DROP</v>
      </c>
    </row>
    <row r="2286" spans="1:50" x14ac:dyDescent="0.25">
      <c r="A2286" s="23" t="s">
        <v>18</v>
      </c>
      <c r="B2286" s="22" t="s">
        <v>2304</v>
      </c>
      <c r="C2286" s="34">
        <v>6.7956069165818145E-2</v>
      </c>
      <c r="D2286" s="32">
        <v>1.3598277879600144E-6</v>
      </c>
      <c r="E2286" s="32">
        <v>3.0653525219326099E-5</v>
      </c>
      <c r="F2286" s="22">
        <v>20</v>
      </c>
      <c r="H2286" s="27">
        <v>2.7630600766305139E-2</v>
      </c>
      <c r="I2286" s="27">
        <v>3.6560007214138879E-2</v>
      </c>
      <c r="J2286" s="27">
        <v>4.907326767738085E-2</v>
      </c>
      <c r="K2286" s="27">
        <v>0.11326387565782486</v>
      </c>
      <c r="M2286" s="27">
        <v>9.2988644403676379E-2</v>
      </c>
      <c r="N2286" s="27">
        <v>2.6502866974669075E-3</v>
      </c>
      <c r="O2286" s="27">
        <v>0</v>
      </c>
      <c r="P2286" s="27">
        <v>1.3958035547240411</v>
      </c>
      <c r="Q2286" s="27">
        <v>1.3958035547240411</v>
      </c>
      <c r="R2286" s="27">
        <v>9.2988644403676379E-2</v>
      </c>
      <c r="S2286" s="22" t="s">
        <v>3383</v>
      </c>
      <c r="T2286" s="28">
        <v>218.76443098920808</v>
      </c>
      <c r="U2286" s="22">
        <v>1.1842862979934632</v>
      </c>
      <c r="V2286" s="22">
        <v>8.0992216048184892E-2</v>
      </c>
      <c r="W2286" s="22">
        <v>6.662015158863871E-2</v>
      </c>
      <c r="X2286" s="27">
        <v>1.7624944556681579E-2</v>
      </c>
      <c r="Y2286" s="27">
        <v>-1.2851899657636832</v>
      </c>
      <c r="Z2286" s="23" t="s">
        <v>3429</v>
      </c>
      <c r="AA2286" s="23" t="s">
        <v>3429</v>
      </c>
      <c r="AB2286" s="23" t="s">
        <v>3429</v>
      </c>
      <c r="AC2286" s="23" t="s">
        <v>3429</v>
      </c>
      <c r="AD2286" s="23" t="s">
        <v>3429</v>
      </c>
      <c r="AE2286" s="23" t="s">
        <v>3429</v>
      </c>
      <c r="AH2286" s="38"/>
      <c r="AJ2286" s="43"/>
      <c r="AK2286" s="22">
        <f t="shared" si="501"/>
        <v>1.1842862979934632</v>
      </c>
      <c r="AL2286" s="22">
        <f t="shared" si="502"/>
        <v>1.7624944556681576E-2</v>
      </c>
      <c r="AM2286" s="28">
        <f t="shared" si="503"/>
        <v>218.76443098920808</v>
      </c>
      <c r="AN2286" s="22">
        <f t="shared" si="504"/>
        <v>1.3830427640560836</v>
      </c>
      <c r="AO2286" s="22" t="str">
        <f t="shared" si="505"/>
        <v>KEEP</v>
      </c>
      <c r="AP2286" s="22">
        <f t="shared" si="506"/>
        <v>1.7624944556681576E-2</v>
      </c>
      <c r="AQ2286" s="22">
        <f t="shared" si="507"/>
        <v>1.0239598653508724</v>
      </c>
      <c r="AR2286" s="22">
        <f t="shared" si="508"/>
        <v>216.00207166284781</v>
      </c>
      <c r="AS2286" s="22">
        <f t="shared" si="509"/>
        <v>7.924724692525012E-2</v>
      </c>
      <c r="AT2286" s="22" t="str">
        <f t="shared" si="510"/>
        <v>DROP</v>
      </c>
      <c r="AU2286" s="22">
        <f t="shared" si="511"/>
        <v>8.0992216048184892E-2</v>
      </c>
      <c r="AV2286" s="22">
        <f t="shared" si="512"/>
        <v>1.3830427640560836</v>
      </c>
      <c r="AW2286" s="22">
        <f t="shared" si="513"/>
        <v>1.0574778975624408</v>
      </c>
      <c r="AX2286" s="22" t="str">
        <f t="shared" si="514"/>
        <v>DROP</v>
      </c>
    </row>
    <row r="2287" spans="1:50" x14ac:dyDescent="0.25">
      <c r="A2287" s="23" t="s">
        <v>18</v>
      </c>
      <c r="B2287" s="22" t="s">
        <v>2305</v>
      </c>
      <c r="C2287" s="34">
        <v>6.7956069165818145E-2</v>
      </c>
      <c r="D2287" s="32">
        <v>7.7114720609980603E-6</v>
      </c>
      <c r="E2287" s="32">
        <v>1.3759042129824955E-5</v>
      </c>
      <c r="F2287" s="22">
        <v>20</v>
      </c>
      <c r="H2287" s="27">
        <v>2.7630600766305139E-2</v>
      </c>
      <c r="I2287" s="27">
        <v>1.6410206523616924E-2</v>
      </c>
      <c r="J2287" s="27">
        <v>2.2026868120067541E-2</v>
      </c>
      <c r="K2287" s="27">
        <v>6.6067675409989604E-2</v>
      </c>
      <c r="M2287" s="27">
        <v>9.2988644403676379E-2</v>
      </c>
      <c r="N2287" s="27">
        <v>2.6502866974669075E-3</v>
      </c>
      <c r="O2287" s="27">
        <v>0</v>
      </c>
      <c r="P2287" s="27">
        <v>1.3958035547240411</v>
      </c>
      <c r="Q2287" s="27">
        <v>1.3958035547240411</v>
      </c>
      <c r="R2287" s="27">
        <v>9.2988644403676379E-2</v>
      </c>
      <c r="S2287" s="22" t="s">
        <v>3383</v>
      </c>
      <c r="T2287" s="28">
        <v>218.76443098920808</v>
      </c>
      <c r="U2287" s="22">
        <v>0.69080315567433004</v>
      </c>
      <c r="V2287" s="22">
        <v>4.7243372253769046E-2</v>
      </c>
      <c r="W2287" s="22">
        <v>6.662015158863871E-2</v>
      </c>
      <c r="X2287" s="27">
        <v>-2.9571255691153681E-2</v>
      </c>
      <c r="Y2287" s="27">
        <v>-1.3323861660115184</v>
      </c>
      <c r="Z2287" s="23" t="s">
        <v>3429</v>
      </c>
      <c r="AA2287" s="23" t="s">
        <v>3429</v>
      </c>
      <c r="AB2287" s="23" t="s">
        <v>3429</v>
      </c>
      <c r="AC2287" s="23" t="s">
        <v>3429</v>
      </c>
      <c r="AD2287" s="23" t="s">
        <v>3429</v>
      </c>
      <c r="AE2287" s="23" t="s">
        <v>3429</v>
      </c>
      <c r="AH2287" s="38"/>
      <c r="AJ2287" s="43"/>
      <c r="AK2287" s="22">
        <f t="shared" si="501"/>
        <v>0.69080315567433004</v>
      </c>
      <c r="AL2287" s="22" t="str">
        <f t="shared" si="502"/>
        <v>DROP</v>
      </c>
      <c r="AM2287" s="28">
        <f t="shared" si="503"/>
        <v>218.76443098920808</v>
      </c>
      <c r="AN2287" s="22">
        <f t="shared" si="504"/>
        <v>1.3830427640560836</v>
      </c>
      <c r="AO2287" s="22" t="str">
        <f t="shared" si="505"/>
        <v>DROP</v>
      </c>
      <c r="AP2287" s="22" t="str">
        <f t="shared" si="506"/>
        <v>DROP</v>
      </c>
      <c r="AQ2287" s="22" t="str">
        <f t="shared" si="507"/>
        <v>DROP</v>
      </c>
      <c r="AR2287" s="22" t="str">
        <f t="shared" si="508"/>
        <v>DROP</v>
      </c>
      <c r="AS2287" s="22" t="str">
        <f t="shared" si="509"/>
        <v>DROP</v>
      </c>
      <c r="AT2287" s="22" t="str">
        <f t="shared" si="510"/>
        <v>DROP</v>
      </c>
      <c r="AU2287" s="22">
        <f t="shared" si="511"/>
        <v>4.7243372253769046E-2</v>
      </c>
      <c r="AV2287" s="22">
        <f t="shared" si="512"/>
        <v>1.3830427640560836</v>
      </c>
      <c r="AW2287" s="22">
        <f t="shared" si="513"/>
        <v>1.0574778975624408</v>
      </c>
      <c r="AX2287" s="22" t="str">
        <f t="shared" si="514"/>
        <v>DROP</v>
      </c>
    </row>
    <row r="2288" spans="1:50" x14ac:dyDescent="0.25">
      <c r="A2288" s="23" t="s">
        <v>18</v>
      </c>
      <c r="B2288" s="22" t="s">
        <v>2306</v>
      </c>
      <c r="C2288" s="34">
        <v>0.16330566903207136</v>
      </c>
      <c r="D2288" s="32">
        <v>6.9375495052676294E-5</v>
      </c>
      <c r="E2288" s="32">
        <v>0</v>
      </c>
      <c r="F2288" s="22">
        <v>15</v>
      </c>
      <c r="H2288" s="27">
        <v>5.2775587188337837E-2</v>
      </c>
      <c r="I2288" s="27">
        <v>6.0997487816026291E-2</v>
      </c>
      <c r="J2288" s="27">
        <v>9.9603137441937661E-2</v>
      </c>
      <c r="K2288" s="27">
        <v>0.21337621244630178</v>
      </c>
      <c r="M2288" s="27">
        <v>0.1808557128165095</v>
      </c>
      <c r="N2288" s="27">
        <v>6.368921092250783E-3</v>
      </c>
      <c r="O2288" s="27">
        <v>0</v>
      </c>
      <c r="P2288" s="27">
        <v>16.05231950078003</v>
      </c>
      <c r="Q2288" s="27">
        <v>16.05231950078003</v>
      </c>
      <c r="R2288" s="27">
        <v>0.1808557128165095</v>
      </c>
      <c r="S2288" s="22" t="s">
        <v>3383</v>
      </c>
      <c r="T2288" s="28">
        <v>1046.9289156383247</v>
      </c>
      <c r="U2288" s="22">
        <v>1.1396802225837754</v>
      </c>
      <c r="V2288" s="22">
        <v>1.3287275202106716E-2</v>
      </c>
      <c r="W2288" s="22">
        <v>1.1266640488168778E-2</v>
      </c>
      <c r="X2288" s="27">
        <v>2.6151578537541492E-2</v>
      </c>
      <c r="Y2288" s="27">
        <v>-15.845312209425977</v>
      </c>
      <c r="Z2288" s="23" t="s">
        <v>3429</v>
      </c>
      <c r="AA2288" s="23" t="s">
        <v>3429</v>
      </c>
      <c r="AB2288" s="23" t="s">
        <v>3429</v>
      </c>
      <c r="AC2288" s="23" t="s">
        <v>3429</v>
      </c>
      <c r="AD2288" s="23" t="s">
        <v>3429</v>
      </c>
      <c r="AE2288" s="23" t="s">
        <v>3429</v>
      </c>
      <c r="AH2288" s="38"/>
      <c r="AJ2288" s="43"/>
      <c r="AK2288" s="22">
        <f t="shared" si="501"/>
        <v>1.1396802225837754</v>
      </c>
      <c r="AL2288" s="22">
        <f t="shared" si="502"/>
        <v>2.6151578537541499E-2</v>
      </c>
      <c r="AM2288" s="28">
        <f t="shared" si="503"/>
        <v>1046.9289156383247</v>
      </c>
      <c r="AN2288" s="22">
        <f t="shared" si="504"/>
        <v>16.021653962249186</v>
      </c>
      <c r="AO2288" s="22" t="str">
        <f t="shared" si="505"/>
        <v>KEEP</v>
      </c>
      <c r="AP2288" s="22">
        <f t="shared" si="506"/>
        <v>2.6151578537541499E-2</v>
      </c>
      <c r="AQ2288" s="22">
        <f t="shared" si="507"/>
        <v>1.0307666510227305</v>
      </c>
      <c r="AR2288" s="22">
        <f t="shared" si="508"/>
        <v>1045.2233151636267</v>
      </c>
      <c r="AS2288" s="22">
        <f t="shared" si="509"/>
        <v>1.289578688886624E-2</v>
      </c>
      <c r="AT2288" s="22" t="str">
        <f t="shared" si="510"/>
        <v>DROP</v>
      </c>
      <c r="AU2288" s="22">
        <f t="shared" si="511"/>
        <v>1.3287275202106716E-2</v>
      </c>
      <c r="AV2288" s="22">
        <f t="shared" si="512"/>
        <v>16.021653962249186</v>
      </c>
      <c r="AW2288" s="22">
        <f t="shared" si="513"/>
        <v>1.0093562911128431</v>
      </c>
      <c r="AX2288" s="22" t="str">
        <f t="shared" si="514"/>
        <v>DROP</v>
      </c>
    </row>
    <row r="2289" spans="1:50" x14ac:dyDescent="0.25">
      <c r="A2289" s="23" t="s">
        <v>18</v>
      </c>
      <c r="B2289" s="22" t="s">
        <v>2307</v>
      </c>
      <c r="C2289" s="34">
        <v>0.16330566903207136</v>
      </c>
      <c r="D2289" s="32">
        <v>6.9375495052676294E-5</v>
      </c>
      <c r="E2289" s="32">
        <v>0</v>
      </c>
      <c r="F2289" s="22">
        <v>15</v>
      </c>
      <c r="H2289" s="27">
        <v>5.2775587188337837E-2</v>
      </c>
      <c r="I2289" s="27">
        <v>6.0997487816026291E-2</v>
      </c>
      <c r="J2289" s="27">
        <v>9.9603137441937661E-2</v>
      </c>
      <c r="K2289" s="27">
        <v>0.21337621244630178</v>
      </c>
      <c r="M2289" s="27">
        <v>0.1808557128165095</v>
      </c>
      <c r="N2289" s="27">
        <v>6.368921092250783E-3</v>
      </c>
      <c r="O2289" s="27">
        <v>0</v>
      </c>
      <c r="P2289" s="27">
        <v>16.05231950078003</v>
      </c>
      <c r="Q2289" s="27">
        <v>16.05231950078003</v>
      </c>
      <c r="R2289" s="27">
        <v>0.1808557128165095</v>
      </c>
      <c r="S2289" s="22" t="s">
        <v>3383</v>
      </c>
      <c r="T2289" s="28">
        <v>1046.9289156383247</v>
      </c>
      <c r="U2289" s="22">
        <v>1.1396802225837754</v>
      </c>
      <c r="V2289" s="22">
        <v>1.3287275202106716E-2</v>
      </c>
      <c r="W2289" s="22">
        <v>1.1266640488168778E-2</v>
      </c>
      <c r="X2289" s="27">
        <v>2.6151578537541492E-2</v>
      </c>
      <c r="Y2289" s="27">
        <v>-15.845312209425977</v>
      </c>
      <c r="Z2289" s="23" t="s">
        <v>3429</v>
      </c>
      <c r="AA2289" s="23" t="s">
        <v>3429</v>
      </c>
      <c r="AB2289" s="23" t="s">
        <v>3429</v>
      </c>
      <c r="AC2289" s="23" t="s">
        <v>3429</v>
      </c>
      <c r="AD2289" s="23" t="s">
        <v>3429</v>
      </c>
      <c r="AE2289" s="23" t="s">
        <v>3429</v>
      </c>
      <c r="AH2289" s="38"/>
      <c r="AJ2289" s="43"/>
      <c r="AK2289" s="22">
        <f t="shared" si="501"/>
        <v>1.1396802225837754</v>
      </c>
      <c r="AL2289" s="22">
        <f t="shared" si="502"/>
        <v>2.6151578537541499E-2</v>
      </c>
      <c r="AM2289" s="28">
        <f t="shared" si="503"/>
        <v>1046.9289156383247</v>
      </c>
      <c r="AN2289" s="22">
        <f t="shared" si="504"/>
        <v>16.021653962249186</v>
      </c>
      <c r="AO2289" s="22" t="str">
        <f t="shared" si="505"/>
        <v>KEEP</v>
      </c>
      <c r="AP2289" s="22">
        <f t="shared" si="506"/>
        <v>2.6151578537541499E-2</v>
      </c>
      <c r="AQ2289" s="22">
        <f t="shared" si="507"/>
        <v>1.0307666510227305</v>
      </c>
      <c r="AR2289" s="22">
        <f t="shared" si="508"/>
        <v>1045.2233151636267</v>
      </c>
      <c r="AS2289" s="22">
        <f t="shared" si="509"/>
        <v>1.289578688886624E-2</v>
      </c>
      <c r="AT2289" s="22" t="str">
        <f t="shared" si="510"/>
        <v>DROP</v>
      </c>
      <c r="AU2289" s="22">
        <f t="shared" si="511"/>
        <v>1.3287275202106716E-2</v>
      </c>
      <c r="AV2289" s="22">
        <f t="shared" si="512"/>
        <v>16.021653962249186</v>
      </c>
      <c r="AW2289" s="22">
        <f t="shared" si="513"/>
        <v>1.0093562911128431</v>
      </c>
      <c r="AX2289" s="22" t="str">
        <f t="shared" si="514"/>
        <v>DROP</v>
      </c>
    </row>
    <row r="2290" spans="1:50" x14ac:dyDescent="0.25">
      <c r="A2290" s="23" t="s">
        <v>18</v>
      </c>
      <c r="B2290" s="22" t="s">
        <v>2308</v>
      </c>
      <c r="C2290" s="34">
        <v>0.16330566903207136</v>
      </c>
      <c r="D2290" s="32">
        <v>6.9375495052676294E-5</v>
      </c>
      <c r="E2290" s="32">
        <v>0</v>
      </c>
      <c r="F2290" s="22">
        <v>15</v>
      </c>
      <c r="H2290" s="27">
        <v>5.2775587188337837E-2</v>
      </c>
      <c r="I2290" s="27">
        <v>6.0997487816026291E-2</v>
      </c>
      <c r="J2290" s="27">
        <v>9.9603137441937661E-2</v>
      </c>
      <c r="K2290" s="27">
        <v>0.21337621244630178</v>
      </c>
      <c r="M2290" s="27">
        <v>0.1808557128165095</v>
      </c>
      <c r="N2290" s="27">
        <v>6.368921092250783E-3</v>
      </c>
      <c r="O2290" s="27">
        <v>0</v>
      </c>
      <c r="P2290" s="27">
        <v>16.05231950078003</v>
      </c>
      <c r="Q2290" s="27">
        <v>16.05231950078003</v>
      </c>
      <c r="R2290" s="27">
        <v>0.1808557128165095</v>
      </c>
      <c r="S2290" s="22" t="s">
        <v>3383</v>
      </c>
      <c r="T2290" s="28">
        <v>1046.9289156383247</v>
      </c>
      <c r="U2290" s="22">
        <v>1.1396802225837754</v>
      </c>
      <c r="V2290" s="22">
        <v>1.3287275202106716E-2</v>
      </c>
      <c r="W2290" s="22">
        <v>1.1266640488168778E-2</v>
      </c>
      <c r="X2290" s="27">
        <v>2.6151578537541492E-2</v>
      </c>
      <c r="Y2290" s="27">
        <v>-15.845312209425977</v>
      </c>
      <c r="Z2290" s="23" t="s">
        <v>3429</v>
      </c>
      <c r="AA2290" s="23" t="s">
        <v>3429</v>
      </c>
      <c r="AB2290" s="23" t="s">
        <v>3429</v>
      </c>
      <c r="AC2290" s="23" t="s">
        <v>3429</v>
      </c>
      <c r="AD2290" s="23" t="s">
        <v>3429</v>
      </c>
      <c r="AE2290" s="23" t="s">
        <v>3429</v>
      </c>
      <c r="AH2290" s="38"/>
      <c r="AJ2290" s="43"/>
      <c r="AK2290" s="22">
        <f t="shared" si="501"/>
        <v>1.1396802225837754</v>
      </c>
      <c r="AL2290" s="22">
        <f t="shared" si="502"/>
        <v>2.6151578537541499E-2</v>
      </c>
      <c r="AM2290" s="28">
        <f t="shared" si="503"/>
        <v>1046.9289156383247</v>
      </c>
      <c r="AN2290" s="22">
        <f t="shared" si="504"/>
        <v>16.021653962249186</v>
      </c>
      <c r="AO2290" s="22" t="str">
        <f t="shared" si="505"/>
        <v>KEEP</v>
      </c>
      <c r="AP2290" s="22">
        <f t="shared" si="506"/>
        <v>2.6151578537541499E-2</v>
      </c>
      <c r="AQ2290" s="22">
        <f t="shared" si="507"/>
        <v>1.0307666510227305</v>
      </c>
      <c r="AR2290" s="22">
        <f t="shared" si="508"/>
        <v>1045.2233151636267</v>
      </c>
      <c r="AS2290" s="22">
        <f t="shared" si="509"/>
        <v>1.289578688886624E-2</v>
      </c>
      <c r="AT2290" s="22" t="str">
        <f t="shared" si="510"/>
        <v>DROP</v>
      </c>
      <c r="AU2290" s="22">
        <f t="shared" si="511"/>
        <v>1.3287275202106716E-2</v>
      </c>
      <c r="AV2290" s="22">
        <f t="shared" si="512"/>
        <v>16.021653962249186</v>
      </c>
      <c r="AW2290" s="22">
        <f t="shared" si="513"/>
        <v>1.0093562911128431</v>
      </c>
      <c r="AX2290" s="22" t="str">
        <f t="shared" si="514"/>
        <v>DROP</v>
      </c>
    </row>
    <row r="2291" spans="1:50" x14ac:dyDescent="0.25">
      <c r="A2291" s="23" t="s">
        <v>18</v>
      </c>
      <c r="B2291" s="22" t="s">
        <v>2309</v>
      </c>
      <c r="C2291" s="34">
        <v>0.16330566903207136</v>
      </c>
      <c r="D2291" s="32">
        <v>6.9375495052676294E-5</v>
      </c>
      <c r="E2291" s="32">
        <v>0</v>
      </c>
      <c r="F2291" s="22">
        <v>15</v>
      </c>
      <c r="H2291" s="27">
        <v>5.2775587188337837E-2</v>
      </c>
      <c r="I2291" s="27">
        <v>6.0997487816026291E-2</v>
      </c>
      <c r="J2291" s="27">
        <v>9.9603137441937661E-2</v>
      </c>
      <c r="K2291" s="27">
        <v>0.21337621244630178</v>
      </c>
      <c r="M2291" s="27">
        <v>0.1808557128165095</v>
      </c>
      <c r="N2291" s="27">
        <v>6.368921092250783E-3</v>
      </c>
      <c r="O2291" s="27">
        <v>0</v>
      </c>
      <c r="P2291" s="27">
        <v>16.05231950078003</v>
      </c>
      <c r="Q2291" s="27">
        <v>16.05231950078003</v>
      </c>
      <c r="R2291" s="27">
        <v>0.1808557128165095</v>
      </c>
      <c r="S2291" s="22" t="s">
        <v>3383</v>
      </c>
      <c r="T2291" s="28">
        <v>1046.9289156383247</v>
      </c>
      <c r="U2291" s="22">
        <v>1.1396802225837754</v>
      </c>
      <c r="V2291" s="22">
        <v>1.3287275202106716E-2</v>
      </c>
      <c r="W2291" s="22">
        <v>1.1266640488168778E-2</v>
      </c>
      <c r="X2291" s="27">
        <v>2.6151578537541492E-2</v>
      </c>
      <c r="Y2291" s="27">
        <v>-15.845312209425977</v>
      </c>
      <c r="Z2291" s="23" t="s">
        <v>3429</v>
      </c>
      <c r="AA2291" s="23" t="s">
        <v>3429</v>
      </c>
      <c r="AB2291" s="23" t="s">
        <v>3429</v>
      </c>
      <c r="AC2291" s="23" t="s">
        <v>3429</v>
      </c>
      <c r="AD2291" s="23" t="s">
        <v>3429</v>
      </c>
      <c r="AE2291" s="23" t="s">
        <v>3429</v>
      </c>
      <c r="AH2291" s="38"/>
      <c r="AJ2291" s="43"/>
      <c r="AK2291" s="22">
        <f t="shared" si="501"/>
        <v>1.1396802225837754</v>
      </c>
      <c r="AL2291" s="22">
        <f t="shared" si="502"/>
        <v>2.6151578537541499E-2</v>
      </c>
      <c r="AM2291" s="28">
        <f t="shared" si="503"/>
        <v>1046.9289156383247</v>
      </c>
      <c r="AN2291" s="22">
        <f t="shared" si="504"/>
        <v>16.021653962249186</v>
      </c>
      <c r="AO2291" s="22" t="str">
        <f t="shared" si="505"/>
        <v>KEEP</v>
      </c>
      <c r="AP2291" s="22">
        <f t="shared" si="506"/>
        <v>2.6151578537541499E-2</v>
      </c>
      <c r="AQ2291" s="22">
        <f t="shared" si="507"/>
        <v>1.0307666510227305</v>
      </c>
      <c r="AR2291" s="22">
        <f t="shared" si="508"/>
        <v>1045.2233151636267</v>
      </c>
      <c r="AS2291" s="22">
        <f t="shared" si="509"/>
        <v>1.289578688886624E-2</v>
      </c>
      <c r="AT2291" s="22" t="str">
        <f t="shared" si="510"/>
        <v>DROP</v>
      </c>
      <c r="AU2291" s="22">
        <f t="shared" si="511"/>
        <v>1.3287275202106716E-2</v>
      </c>
      <c r="AV2291" s="22">
        <f t="shared" si="512"/>
        <v>16.021653962249186</v>
      </c>
      <c r="AW2291" s="22">
        <f t="shared" si="513"/>
        <v>1.0093562911128431</v>
      </c>
      <c r="AX2291" s="22" t="str">
        <f t="shared" si="514"/>
        <v>DROP</v>
      </c>
    </row>
    <row r="2292" spans="1:50" x14ac:dyDescent="0.25">
      <c r="A2292" s="23" t="s">
        <v>18</v>
      </c>
      <c r="B2292" s="22" t="s">
        <v>2310</v>
      </c>
      <c r="C2292" s="34">
        <v>0.16330566903207136</v>
      </c>
      <c r="D2292" s="32">
        <v>6.9375495052676294E-5</v>
      </c>
      <c r="E2292" s="32">
        <v>0</v>
      </c>
      <c r="F2292" s="22">
        <v>15</v>
      </c>
      <c r="H2292" s="27">
        <v>5.2775587188337837E-2</v>
      </c>
      <c r="I2292" s="27">
        <v>6.0997487816026291E-2</v>
      </c>
      <c r="J2292" s="27">
        <v>9.9603137441937661E-2</v>
      </c>
      <c r="K2292" s="27">
        <v>0.21337621244630178</v>
      </c>
      <c r="M2292" s="27">
        <v>0.1808557128165095</v>
      </c>
      <c r="N2292" s="27">
        <v>6.368921092250783E-3</v>
      </c>
      <c r="O2292" s="27">
        <v>0</v>
      </c>
      <c r="P2292" s="27">
        <v>16.05231950078003</v>
      </c>
      <c r="Q2292" s="27">
        <v>16.05231950078003</v>
      </c>
      <c r="R2292" s="27">
        <v>0.1808557128165095</v>
      </c>
      <c r="S2292" s="22" t="s">
        <v>3383</v>
      </c>
      <c r="T2292" s="28">
        <v>1046.9289156383247</v>
      </c>
      <c r="U2292" s="22">
        <v>1.1396802225837754</v>
      </c>
      <c r="V2292" s="22">
        <v>1.3287275202106716E-2</v>
      </c>
      <c r="W2292" s="22">
        <v>1.1266640488168778E-2</v>
      </c>
      <c r="X2292" s="27">
        <v>2.6151578537541492E-2</v>
      </c>
      <c r="Y2292" s="27">
        <v>-15.845312209425977</v>
      </c>
      <c r="Z2292" s="23" t="s">
        <v>3429</v>
      </c>
      <c r="AA2292" s="23" t="s">
        <v>3429</v>
      </c>
      <c r="AB2292" s="23" t="s">
        <v>3429</v>
      </c>
      <c r="AC2292" s="23" t="s">
        <v>3429</v>
      </c>
      <c r="AD2292" s="23" t="s">
        <v>3429</v>
      </c>
      <c r="AE2292" s="23" t="s">
        <v>3429</v>
      </c>
      <c r="AH2292" s="38"/>
      <c r="AJ2292" s="43"/>
      <c r="AK2292" s="22">
        <f t="shared" si="501"/>
        <v>1.1396802225837754</v>
      </c>
      <c r="AL2292" s="22">
        <f t="shared" si="502"/>
        <v>2.6151578537541499E-2</v>
      </c>
      <c r="AM2292" s="28">
        <f t="shared" si="503"/>
        <v>1046.9289156383247</v>
      </c>
      <c r="AN2292" s="22">
        <f t="shared" si="504"/>
        <v>16.021653962249186</v>
      </c>
      <c r="AO2292" s="22" t="str">
        <f t="shared" si="505"/>
        <v>KEEP</v>
      </c>
      <c r="AP2292" s="22">
        <f t="shared" si="506"/>
        <v>2.6151578537541499E-2</v>
      </c>
      <c r="AQ2292" s="22">
        <f t="shared" si="507"/>
        <v>1.0307666510227305</v>
      </c>
      <c r="AR2292" s="22">
        <f t="shared" si="508"/>
        <v>1045.2233151636267</v>
      </c>
      <c r="AS2292" s="22">
        <f t="shared" si="509"/>
        <v>1.289578688886624E-2</v>
      </c>
      <c r="AT2292" s="22" t="str">
        <f t="shared" si="510"/>
        <v>DROP</v>
      </c>
      <c r="AU2292" s="22">
        <f t="shared" si="511"/>
        <v>1.3287275202106716E-2</v>
      </c>
      <c r="AV2292" s="22">
        <f t="shared" si="512"/>
        <v>16.021653962249186</v>
      </c>
      <c r="AW2292" s="22">
        <f t="shared" si="513"/>
        <v>1.0093562911128431</v>
      </c>
      <c r="AX2292" s="22" t="str">
        <f t="shared" si="514"/>
        <v>DROP</v>
      </c>
    </row>
    <row r="2293" spans="1:50" x14ac:dyDescent="0.25">
      <c r="A2293" s="23" t="s">
        <v>18</v>
      </c>
      <c r="B2293" s="22" t="s">
        <v>2311</v>
      </c>
      <c r="C2293" s="34">
        <v>0.16330566903207136</v>
      </c>
      <c r="D2293" s="32">
        <v>6.9375495052676294E-5</v>
      </c>
      <c r="E2293" s="32">
        <v>0</v>
      </c>
      <c r="F2293" s="22">
        <v>15</v>
      </c>
      <c r="H2293" s="27">
        <v>5.2775587188337837E-2</v>
      </c>
      <c r="I2293" s="27">
        <v>6.0997487816026291E-2</v>
      </c>
      <c r="J2293" s="27">
        <v>9.9603137441937661E-2</v>
      </c>
      <c r="K2293" s="27">
        <v>0.21337621244630178</v>
      </c>
      <c r="M2293" s="27">
        <v>0.1808557128165095</v>
      </c>
      <c r="N2293" s="27">
        <v>6.368921092250783E-3</v>
      </c>
      <c r="O2293" s="27">
        <v>0</v>
      </c>
      <c r="P2293" s="27">
        <v>16.05231950078003</v>
      </c>
      <c r="Q2293" s="27">
        <v>16.05231950078003</v>
      </c>
      <c r="R2293" s="27">
        <v>0.1808557128165095</v>
      </c>
      <c r="S2293" s="22" t="s">
        <v>3383</v>
      </c>
      <c r="T2293" s="28">
        <v>1046.9289156383247</v>
      </c>
      <c r="U2293" s="22">
        <v>1.1396802225837754</v>
      </c>
      <c r="V2293" s="22">
        <v>1.3287275202106716E-2</v>
      </c>
      <c r="W2293" s="22">
        <v>1.1266640488168778E-2</v>
      </c>
      <c r="X2293" s="27">
        <v>2.6151578537541492E-2</v>
      </c>
      <c r="Y2293" s="27">
        <v>-15.845312209425977</v>
      </c>
      <c r="Z2293" s="23" t="s">
        <v>3429</v>
      </c>
      <c r="AA2293" s="23" t="s">
        <v>3429</v>
      </c>
      <c r="AB2293" s="23" t="s">
        <v>3429</v>
      </c>
      <c r="AC2293" s="23" t="s">
        <v>3429</v>
      </c>
      <c r="AD2293" s="23" t="s">
        <v>3429</v>
      </c>
      <c r="AE2293" s="23" t="s">
        <v>3429</v>
      </c>
      <c r="AH2293" s="38"/>
      <c r="AJ2293" s="43"/>
      <c r="AK2293" s="22">
        <f t="shared" si="501"/>
        <v>1.1396802225837754</v>
      </c>
      <c r="AL2293" s="22">
        <f t="shared" si="502"/>
        <v>2.6151578537541499E-2</v>
      </c>
      <c r="AM2293" s="28">
        <f t="shared" si="503"/>
        <v>1046.9289156383247</v>
      </c>
      <c r="AN2293" s="22">
        <f t="shared" si="504"/>
        <v>16.021653962249186</v>
      </c>
      <c r="AO2293" s="22" t="str">
        <f t="shared" si="505"/>
        <v>KEEP</v>
      </c>
      <c r="AP2293" s="22">
        <f t="shared" si="506"/>
        <v>2.6151578537541499E-2</v>
      </c>
      <c r="AQ2293" s="22">
        <f t="shared" si="507"/>
        <v>1.0307666510227305</v>
      </c>
      <c r="AR2293" s="22">
        <f t="shared" si="508"/>
        <v>1045.2233151636267</v>
      </c>
      <c r="AS2293" s="22">
        <f t="shared" si="509"/>
        <v>1.289578688886624E-2</v>
      </c>
      <c r="AT2293" s="22" t="str">
        <f t="shared" si="510"/>
        <v>DROP</v>
      </c>
      <c r="AU2293" s="22">
        <f t="shared" si="511"/>
        <v>1.3287275202106716E-2</v>
      </c>
      <c r="AV2293" s="22">
        <f t="shared" si="512"/>
        <v>16.021653962249186</v>
      </c>
      <c r="AW2293" s="22">
        <f t="shared" si="513"/>
        <v>1.0093562911128431</v>
      </c>
      <c r="AX2293" s="22" t="str">
        <f t="shared" si="514"/>
        <v>DROP</v>
      </c>
    </row>
    <row r="2294" spans="1:50" x14ac:dyDescent="0.25">
      <c r="A2294" s="23" t="s">
        <v>18</v>
      </c>
      <c r="B2294" s="22" t="s">
        <v>2312</v>
      </c>
      <c r="C2294" s="34">
        <v>0.16330566903207136</v>
      </c>
      <c r="D2294" s="32">
        <v>9.202357828512421E-5</v>
      </c>
      <c r="E2294" s="32">
        <v>0</v>
      </c>
      <c r="F2294" s="22">
        <v>15</v>
      </c>
      <c r="H2294" s="27">
        <v>5.2775587188337837E-2</v>
      </c>
      <c r="I2294" s="27">
        <v>8.0910515895734364E-2</v>
      </c>
      <c r="J2294" s="27">
        <v>0.13211923185373434</v>
      </c>
      <c r="K2294" s="27">
        <v>0.26580533493780656</v>
      </c>
      <c r="M2294" s="27">
        <v>0.1808557128165095</v>
      </c>
      <c r="N2294" s="27">
        <v>6.368921092250783E-3</v>
      </c>
      <c r="O2294" s="27">
        <v>0</v>
      </c>
      <c r="P2294" s="27">
        <v>16.05231950078003</v>
      </c>
      <c r="Q2294" s="27">
        <v>16.05231950078003</v>
      </c>
      <c r="R2294" s="27">
        <v>0.1808557128165095</v>
      </c>
      <c r="S2294" s="22" t="s">
        <v>3383</v>
      </c>
      <c r="T2294" s="28">
        <v>1046.9289156383247</v>
      </c>
      <c r="U2294" s="22">
        <v>1.4197134713978974</v>
      </c>
      <c r="V2294" s="22">
        <v>1.6552119821676967E-2</v>
      </c>
      <c r="W2294" s="22">
        <v>1.1266640488168778E-2</v>
      </c>
      <c r="X2294" s="27">
        <v>7.8580701029046268E-2</v>
      </c>
      <c r="Y2294" s="27">
        <v>-15.792883086934474</v>
      </c>
      <c r="Z2294" s="23" t="s">
        <v>3429</v>
      </c>
      <c r="AA2294" s="23" t="s">
        <v>3429</v>
      </c>
      <c r="AB2294" s="23" t="s">
        <v>3429</v>
      </c>
      <c r="AC2294" s="23" t="s">
        <v>3429</v>
      </c>
      <c r="AD2294" s="23" t="s">
        <v>3429</v>
      </c>
      <c r="AE2294" s="23" t="s">
        <v>3429</v>
      </c>
      <c r="AH2294" s="38"/>
      <c r="AJ2294" s="43"/>
      <c r="AK2294" s="22">
        <f t="shared" si="501"/>
        <v>1.4197134713978974</v>
      </c>
      <c r="AL2294" s="22">
        <f t="shared" si="502"/>
        <v>7.8580701029046268E-2</v>
      </c>
      <c r="AM2294" s="28">
        <f t="shared" si="503"/>
        <v>1046.9289156383247</v>
      </c>
      <c r="AN2294" s="22">
        <f t="shared" si="504"/>
        <v>16.021653962249186</v>
      </c>
      <c r="AO2294" s="22" t="str">
        <f t="shared" si="505"/>
        <v>KEEP</v>
      </c>
      <c r="AP2294" s="22">
        <f t="shared" si="506"/>
        <v>7.8580701029046268E-2</v>
      </c>
      <c r="AQ2294" s="22">
        <f t="shared" si="507"/>
        <v>1.0245490638644206</v>
      </c>
      <c r="AR2294" s="22">
        <f t="shared" si="508"/>
        <v>1041.8038987761547</v>
      </c>
      <c r="AS2294" s="22">
        <f t="shared" si="509"/>
        <v>1.6161926868758687E-2</v>
      </c>
      <c r="AT2294" s="22" t="str">
        <f t="shared" si="510"/>
        <v>DROP</v>
      </c>
      <c r="AU2294" s="22">
        <f t="shared" si="511"/>
        <v>1.6552119821676967E-2</v>
      </c>
      <c r="AV2294" s="22">
        <f t="shared" si="512"/>
        <v>16.021653962249186</v>
      </c>
      <c r="AW2294" s="22">
        <f t="shared" si="513"/>
        <v>1.0093562911128431</v>
      </c>
      <c r="AX2294" s="22" t="str">
        <f t="shared" si="514"/>
        <v>DROP</v>
      </c>
    </row>
    <row r="2295" spans="1:50" x14ac:dyDescent="0.25">
      <c r="A2295" s="23" t="s">
        <v>18</v>
      </c>
      <c r="B2295" s="22" t="s">
        <v>2313</v>
      </c>
      <c r="C2295" s="34">
        <v>0.16330566903207136</v>
      </c>
      <c r="D2295" s="32">
        <v>2.1071045108151083E-5</v>
      </c>
      <c r="E2295" s="32">
        <v>0</v>
      </c>
      <c r="F2295" s="22">
        <v>15</v>
      </c>
      <c r="H2295" s="27">
        <v>5.2775587188337837E-2</v>
      </c>
      <c r="I2295" s="27">
        <v>1.8526438136109616E-2</v>
      </c>
      <c r="J2295" s="27">
        <v>3.0251923973427238E-2</v>
      </c>
      <c r="K2295" s="27">
        <v>0.1015539492978747</v>
      </c>
      <c r="M2295" s="27">
        <v>0.1808557128165095</v>
      </c>
      <c r="N2295" s="27">
        <v>6.368921092250783E-3</v>
      </c>
      <c r="O2295" s="27">
        <v>0</v>
      </c>
      <c r="P2295" s="27">
        <v>16.05231950078003</v>
      </c>
      <c r="Q2295" s="27">
        <v>16.05231950078003</v>
      </c>
      <c r="R2295" s="27">
        <v>0.1808557128165095</v>
      </c>
      <c r="S2295" s="22" t="s">
        <v>3383</v>
      </c>
      <c r="T2295" s="28">
        <v>1046.9289156383247</v>
      </c>
      <c r="U2295" s="22">
        <v>0.54241766789815027</v>
      </c>
      <c r="V2295" s="22">
        <v>6.3239255056195022E-3</v>
      </c>
      <c r="W2295" s="22">
        <v>1.1266640488168778E-2</v>
      </c>
      <c r="X2295" s="27">
        <v>-8.5670684610885589E-2</v>
      </c>
      <c r="Y2295" s="27">
        <v>-15.957134472574404</v>
      </c>
      <c r="Z2295" s="23" t="s">
        <v>3429</v>
      </c>
      <c r="AA2295" s="23" t="s">
        <v>3429</v>
      </c>
      <c r="AB2295" s="23" t="s">
        <v>3429</v>
      </c>
      <c r="AC2295" s="23" t="s">
        <v>3429</v>
      </c>
      <c r="AD2295" s="23" t="s">
        <v>3429</v>
      </c>
      <c r="AE2295" s="23" t="s">
        <v>3429</v>
      </c>
      <c r="AH2295" s="38"/>
      <c r="AJ2295" s="43"/>
      <c r="AK2295" s="22">
        <f t="shared" si="501"/>
        <v>0.54241766789815027</v>
      </c>
      <c r="AL2295" s="22" t="str">
        <f t="shared" si="502"/>
        <v>DROP</v>
      </c>
      <c r="AM2295" s="28">
        <f t="shared" si="503"/>
        <v>1046.9289156383247</v>
      </c>
      <c r="AN2295" s="22">
        <f t="shared" si="504"/>
        <v>16.021653962249186</v>
      </c>
      <c r="AO2295" s="22" t="str">
        <f t="shared" si="505"/>
        <v>DROP</v>
      </c>
      <c r="AP2295" s="22" t="str">
        <f t="shared" si="506"/>
        <v>DROP</v>
      </c>
      <c r="AQ2295" s="22" t="str">
        <f t="shared" si="507"/>
        <v>DROP</v>
      </c>
      <c r="AR2295" s="22" t="str">
        <f t="shared" si="508"/>
        <v>DROP</v>
      </c>
      <c r="AS2295" s="22" t="str">
        <f t="shared" si="509"/>
        <v>DROP</v>
      </c>
      <c r="AT2295" s="22" t="str">
        <f t="shared" si="510"/>
        <v>DROP</v>
      </c>
      <c r="AU2295" s="22">
        <f t="shared" si="511"/>
        <v>6.3239255056195022E-3</v>
      </c>
      <c r="AV2295" s="22">
        <f t="shared" si="512"/>
        <v>16.021653962249186</v>
      </c>
      <c r="AW2295" s="22">
        <f t="shared" si="513"/>
        <v>1.0093562911128431</v>
      </c>
      <c r="AX2295" s="22" t="str">
        <f t="shared" si="514"/>
        <v>DROP</v>
      </c>
    </row>
    <row r="2296" spans="1:50" x14ac:dyDescent="0.25">
      <c r="A2296" s="23" t="s">
        <v>18</v>
      </c>
      <c r="B2296" s="22" t="s">
        <v>2314</v>
      </c>
      <c r="C2296" s="34">
        <v>0.16330566903207136</v>
      </c>
      <c r="D2296" s="32">
        <v>6.9375495052676294E-5</v>
      </c>
      <c r="E2296" s="32">
        <v>0</v>
      </c>
      <c r="F2296" s="22">
        <v>15</v>
      </c>
      <c r="H2296" s="27">
        <v>5.2775587188337837E-2</v>
      </c>
      <c r="I2296" s="27">
        <v>6.0997487816026291E-2</v>
      </c>
      <c r="J2296" s="27">
        <v>9.9603137441937661E-2</v>
      </c>
      <c r="K2296" s="27">
        <v>0.21337621244630178</v>
      </c>
      <c r="M2296" s="27">
        <v>0.1808557128165095</v>
      </c>
      <c r="N2296" s="27">
        <v>6.368921092250783E-3</v>
      </c>
      <c r="O2296" s="27">
        <v>0</v>
      </c>
      <c r="P2296" s="27">
        <v>16.05231950078003</v>
      </c>
      <c r="Q2296" s="27">
        <v>16.05231950078003</v>
      </c>
      <c r="R2296" s="27">
        <v>0.1808557128165095</v>
      </c>
      <c r="S2296" s="22" t="s">
        <v>3383</v>
      </c>
      <c r="T2296" s="28">
        <v>1046.9289156383247</v>
      </c>
      <c r="U2296" s="22">
        <v>1.1396802225837754</v>
      </c>
      <c r="V2296" s="22">
        <v>1.3287275202106716E-2</v>
      </c>
      <c r="W2296" s="22">
        <v>1.1266640488168778E-2</v>
      </c>
      <c r="X2296" s="27">
        <v>2.6151578537541492E-2</v>
      </c>
      <c r="Y2296" s="27">
        <v>-15.845312209425977</v>
      </c>
      <c r="Z2296" s="23" t="s">
        <v>3429</v>
      </c>
      <c r="AA2296" s="23" t="s">
        <v>3429</v>
      </c>
      <c r="AB2296" s="23" t="s">
        <v>3429</v>
      </c>
      <c r="AC2296" s="23" t="s">
        <v>3429</v>
      </c>
      <c r="AD2296" s="23" t="s">
        <v>3429</v>
      </c>
      <c r="AE2296" s="23" t="s">
        <v>3429</v>
      </c>
      <c r="AH2296" s="38"/>
      <c r="AJ2296" s="43"/>
      <c r="AK2296" s="22">
        <f t="shared" si="501"/>
        <v>1.1396802225837754</v>
      </c>
      <c r="AL2296" s="22">
        <f t="shared" si="502"/>
        <v>2.6151578537541499E-2</v>
      </c>
      <c r="AM2296" s="28">
        <f t="shared" si="503"/>
        <v>1046.9289156383247</v>
      </c>
      <c r="AN2296" s="22">
        <f t="shared" si="504"/>
        <v>16.021653962249186</v>
      </c>
      <c r="AO2296" s="22" t="str">
        <f t="shared" si="505"/>
        <v>KEEP</v>
      </c>
      <c r="AP2296" s="22">
        <f t="shared" si="506"/>
        <v>2.6151578537541499E-2</v>
      </c>
      <c r="AQ2296" s="22">
        <f t="shared" si="507"/>
        <v>1.0307666510227305</v>
      </c>
      <c r="AR2296" s="22">
        <f t="shared" si="508"/>
        <v>1045.2233151636267</v>
      </c>
      <c r="AS2296" s="22">
        <f t="shared" si="509"/>
        <v>1.289578688886624E-2</v>
      </c>
      <c r="AT2296" s="22" t="str">
        <f t="shared" si="510"/>
        <v>DROP</v>
      </c>
      <c r="AU2296" s="22">
        <f t="shared" si="511"/>
        <v>1.3287275202106716E-2</v>
      </c>
      <c r="AV2296" s="22">
        <f t="shared" si="512"/>
        <v>16.021653962249186</v>
      </c>
      <c r="AW2296" s="22">
        <f t="shared" si="513"/>
        <v>1.0093562911128431</v>
      </c>
      <c r="AX2296" s="22" t="str">
        <f t="shared" si="514"/>
        <v>DROP</v>
      </c>
    </row>
    <row r="2297" spans="1:50" x14ac:dyDescent="0.25">
      <c r="A2297" s="23" t="s">
        <v>18</v>
      </c>
      <c r="B2297" s="22" t="s">
        <v>2315</v>
      </c>
      <c r="C2297" s="34">
        <v>0.16330566903207136</v>
      </c>
      <c r="D2297" s="32">
        <v>6.9375495052676294E-5</v>
      </c>
      <c r="E2297" s="32">
        <v>0</v>
      </c>
      <c r="F2297" s="22">
        <v>15</v>
      </c>
      <c r="H2297" s="27">
        <v>5.2775587188337837E-2</v>
      </c>
      <c r="I2297" s="27">
        <v>6.0997487816026291E-2</v>
      </c>
      <c r="J2297" s="27">
        <v>9.9603137441937661E-2</v>
      </c>
      <c r="K2297" s="27">
        <v>0.21337621244630178</v>
      </c>
      <c r="M2297" s="27">
        <v>0.1808557128165095</v>
      </c>
      <c r="N2297" s="27">
        <v>6.368921092250783E-3</v>
      </c>
      <c r="O2297" s="27">
        <v>0</v>
      </c>
      <c r="P2297" s="27">
        <v>16.05231950078003</v>
      </c>
      <c r="Q2297" s="27">
        <v>16.05231950078003</v>
      </c>
      <c r="R2297" s="27">
        <v>0.1808557128165095</v>
      </c>
      <c r="S2297" s="22" t="s">
        <v>3383</v>
      </c>
      <c r="T2297" s="28">
        <v>1046.9289156383247</v>
      </c>
      <c r="U2297" s="22">
        <v>1.1396802225837754</v>
      </c>
      <c r="V2297" s="22">
        <v>1.3287275202106716E-2</v>
      </c>
      <c r="W2297" s="22">
        <v>1.1266640488168778E-2</v>
      </c>
      <c r="X2297" s="27">
        <v>2.6151578537541492E-2</v>
      </c>
      <c r="Y2297" s="27">
        <v>-15.845312209425977</v>
      </c>
      <c r="Z2297" s="23" t="s">
        <v>3429</v>
      </c>
      <c r="AA2297" s="23" t="s">
        <v>3429</v>
      </c>
      <c r="AB2297" s="23" t="s">
        <v>3429</v>
      </c>
      <c r="AC2297" s="23" t="s">
        <v>3429</v>
      </c>
      <c r="AD2297" s="23" t="s">
        <v>3429</v>
      </c>
      <c r="AE2297" s="23" t="s">
        <v>3429</v>
      </c>
      <c r="AH2297" s="38"/>
      <c r="AJ2297" s="43"/>
      <c r="AK2297" s="22">
        <f t="shared" si="501"/>
        <v>1.1396802225837754</v>
      </c>
      <c r="AL2297" s="22">
        <f t="shared" si="502"/>
        <v>2.6151578537541499E-2</v>
      </c>
      <c r="AM2297" s="28">
        <f t="shared" si="503"/>
        <v>1046.9289156383247</v>
      </c>
      <c r="AN2297" s="22">
        <f t="shared" si="504"/>
        <v>16.021653962249186</v>
      </c>
      <c r="AO2297" s="22" t="str">
        <f t="shared" si="505"/>
        <v>KEEP</v>
      </c>
      <c r="AP2297" s="22">
        <f t="shared" si="506"/>
        <v>2.6151578537541499E-2</v>
      </c>
      <c r="AQ2297" s="22">
        <f t="shared" si="507"/>
        <v>1.0307666510227305</v>
      </c>
      <c r="AR2297" s="22">
        <f t="shared" si="508"/>
        <v>1045.2233151636267</v>
      </c>
      <c r="AS2297" s="22">
        <f t="shared" si="509"/>
        <v>1.289578688886624E-2</v>
      </c>
      <c r="AT2297" s="22" t="str">
        <f t="shared" si="510"/>
        <v>DROP</v>
      </c>
      <c r="AU2297" s="22">
        <f t="shared" si="511"/>
        <v>1.3287275202106716E-2</v>
      </c>
      <c r="AV2297" s="22">
        <f t="shared" si="512"/>
        <v>16.021653962249186</v>
      </c>
      <c r="AW2297" s="22">
        <f t="shared" si="513"/>
        <v>1.0093562911128431</v>
      </c>
      <c r="AX2297" s="22" t="str">
        <f t="shared" si="514"/>
        <v>DROP</v>
      </c>
    </row>
    <row r="2298" spans="1:50" x14ac:dyDescent="0.25">
      <c r="A2298" s="23" t="s">
        <v>18</v>
      </c>
      <c r="B2298" s="22" t="s">
        <v>2316</v>
      </c>
      <c r="C2298" s="34">
        <v>0.16330566903207136</v>
      </c>
      <c r="D2298" s="32">
        <v>6.9375495052676294E-5</v>
      </c>
      <c r="E2298" s="32">
        <v>0</v>
      </c>
      <c r="F2298" s="22">
        <v>15</v>
      </c>
      <c r="H2298" s="27">
        <v>5.2775587188337837E-2</v>
      </c>
      <c r="I2298" s="27">
        <v>6.0997487816026291E-2</v>
      </c>
      <c r="J2298" s="27">
        <v>9.9603137441937661E-2</v>
      </c>
      <c r="K2298" s="27">
        <v>0.21337621244630178</v>
      </c>
      <c r="M2298" s="27">
        <v>0.1808557128165095</v>
      </c>
      <c r="N2298" s="27">
        <v>6.368921092250783E-3</v>
      </c>
      <c r="O2298" s="27">
        <v>0</v>
      </c>
      <c r="P2298" s="27">
        <v>16.05231950078003</v>
      </c>
      <c r="Q2298" s="27">
        <v>16.05231950078003</v>
      </c>
      <c r="R2298" s="27">
        <v>0.1808557128165095</v>
      </c>
      <c r="S2298" s="22" t="s">
        <v>3383</v>
      </c>
      <c r="T2298" s="28">
        <v>1046.9289156383247</v>
      </c>
      <c r="U2298" s="22">
        <v>1.1396802225837754</v>
      </c>
      <c r="V2298" s="22">
        <v>1.3287275202106716E-2</v>
      </c>
      <c r="W2298" s="22">
        <v>1.1266640488168778E-2</v>
      </c>
      <c r="X2298" s="27">
        <v>2.6151578537541492E-2</v>
      </c>
      <c r="Y2298" s="27">
        <v>-15.845312209425977</v>
      </c>
      <c r="Z2298" s="23" t="s">
        <v>3429</v>
      </c>
      <c r="AA2298" s="23" t="s">
        <v>3429</v>
      </c>
      <c r="AB2298" s="23" t="s">
        <v>3429</v>
      </c>
      <c r="AC2298" s="23" t="s">
        <v>3429</v>
      </c>
      <c r="AD2298" s="23" t="s">
        <v>3429</v>
      </c>
      <c r="AE2298" s="23" t="s">
        <v>3429</v>
      </c>
      <c r="AH2298" s="38"/>
      <c r="AJ2298" s="43"/>
      <c r="AK2298" s="22">
        <f t="shared" si="501"/>
        <v>1.1396802225837754</v>
      </c>
      <c r="AL2298" s="22">
        <f t="shared" si="502"/>
        <v>2.6151578537541499E-2</v>
      </c>
      <c r="AM2298" s="28">
        <f t="shared" si="503"/>
        <v>1046.9289156383247</v>
      </c>
      <c r="AN2298" s="22">
        <f t="shared" si="504"/>
        <v>16.021653962249186</v>
      </c>
      <c r="AO2298" s="22" t="str">
        <f t="shared" si="505"/>
        <v>KEEP</v>
      </c>
      <c r="AP2298" s="22">
        <f t="shared" si="506"/>
        <v>2.6151578537541499E-2</v>
      </c>
      <c r="AQ2298" s="22">
        <f t="shared" si="507"/>
        <v>1.0307666510227305</v>
      </c>
      <c r="AR2298" s="22">
        <f t="shared" si="508"/>
        <v>1045.2233151636267</v>
      </c>
      <c r="AS2298" s="22">
        <f t="shared" si="509"/>
        <v>1.289578688886624E-2</v>
      </c>
      <c r="AT2298" s="22" t="str">
        <f t="shared" si="510"/>
        <v>DROP</v>
      </c>
      <c r="AU2298" s="22">
        <f t="shared" si="511"/>
        <v>1.3287275202106716E-2</v>
      </c>
      <c r="AV2298" s="22">
        <f t="shared" si="512"/>
        <v>16.021653962249186</v>
      </c>
      <c r="AW2298" s="22">
        <f t="shared" si="513"/>
        <v>1.0093562911128431</v>
      </c>
      <c r="AX2298" s="22" t="str">
        <f t="shared" si="514"/>
        <v>DROP</v>
      </c>
    </row>
    <row r="2299" spans="1:50" x14ac:dyDescent="0.25">
      <c r="A2299" s="23" t="s">
        <v>18</v>
      </c>
      <c r="B2299" s="22" t="s">
        <v>2317</v>
      </c>
      <c r="C2299" s="34">
        <v>0.16330566903207136</v>
      </c>
      <c r="D2299" s="32">
        <v>6.9375495052676294E-5</v>
      </c>
      <c r="E2299" s="32">
        <v>0</v>
      </c>
      <c r="F2299" s="22">
        <v>15</v>
      </c>
      <c r="H2299" s="27">
        <v>5.2775587188337837E-2</v>
      </c>
      <c r="I2299" s="27">
        <v>6.0997487816026291E-2</v>
      </c>
      <c r="J2299" s="27">
        <v>9.9603137441937661E-2</v>
      </c>
      <c r="K2299" s="27">
        <v>0.21337621244630178</v>
      </c>
      <c r="M2299" s="27">
        <v>0.1808557128165095</v>
      </c>
      <c r="N2299" s="27">
        <v>6.368921092250783E-3</v>
      </c>
      <c r="O2299" s="27">
        <v>0</v>
      </c>
      <c r="P2299" s="27">
        <v>16.05231950078003</v>
      </c>
      <c r="Q2299" s="27">
        <v>16.05231950078003</v>
      </c>
      <c r="R2299" s="27">
        <v>0.1808557128165095</v>
      </c>
      <c r="S2299" s="22" t="s">
        <v>3383</v>
      </c>
      <c r="T2299" s="28">
        <v>1046.9289156383247</v>
      </c>
      <c r="U2299" s="22">
        <v>1.1396802225837754</v>
      </c>
      <c r="V2299" s="22">
        <v>1.3287275202106716E-2</v>
      </c>
      <c r="W2299" s="22">
        <v>1.1266640488168778E-2</v>
      </c>
      <c r="X2299" s="27">
        <v>2.6151578537541492E-2</v>
      </c>
      <c r="Y2299" s="27">
        <v>-15.845312209425977</v>
      </c>
      <c r="Z2299" s="23" t="s">
        <v>3429</v>
      </c>
      <c r="AA2299" s="23" t="s">
        <v>3429</v>
      </c>
      <c r="AB2299" s="23" t="s">
        <v>3429</v>
      </c>
      <c r="AC2299" s="23" t="s">
        <v>3429</v>
      </c>
      <c r="AD2299" s="23" t="s">
        <v>3429</v>
      </c>
      <c r="AE2299" s="23" t="s">
        <v>3429</v>
      </c>
      <c r="AH2299" s="38"/>
      <c r="AJ2299" s="43"/>
      <c r="AK2299" s="22">
        <f t="shared" si="501"/>
        <v>1.1396802225837754</v>
      </c>
      <c r="AL2299" s="22">
        <f t="shared" si="502"/>
        <v>2.6151578537541499E-2</v>
      </c>
      <c r="AM2299" s="28">
        <f t="shared" si="503"/>
        <v>1046.9289156383247</v>
      </c>
      <c r="AN2299" s="22">
        <f t="shared" si="504"/>
        <v>16.021653962249186</v>
      </c>
      <c r="AO2299" s="22" t="str">
        <f t="shared" si="505"/>
        <v>KEEP</v>
      </c>
      <c r="AP2299" s="22">
        <f t="shared" si="506"/>
        <v>2.6151578537541499E-2</v>
      </c>
      <c r="AQ2299" s="22">
        <f t="shared" si="507"/>
        <v>1.0307666510227305</v>
      </c>
      <c r="AR2299" s="22">
        <f t="shared" si="508"/>
        <v>1045.2233151636267</v>
      </c>
      <c r="AS2299" s="22">
        <f t="shared" si="509"/>
        <v>1.289578688886624E-2</v>
      </c>
      <c r="AT2299" s="22" t="str">
        <f t="shared" si="510"/>
        <v>DROP</v>
      </c>
      <c r="AU2299" s="22">
        <f t="shared" si="511"/>
        <v>1.3287275202106716E-2</v>
      </c>
      <c r="AV2299" s="22">
        <f t="shared" si="512"/>
        <v>16.021653962249186</v>
      </c>
      <c r="AW2299" s="22">
        <f t="shared" si="513"/>
        <v>1.0093562911128431</v>
      </c>
      <c r="AX2299" s="22" t="str">
        <f t="shared" si="514"/>
        <v>DROP</v>
      </c>
    </row>
    <row r="2300" spans="1:50" x14ac:dyDescent="0.25">
      <c r="A2300" s="23" t="s">
        <v>18</v>
      </c>
      <c r="B2300" s="22" t="s">
        <v>2318</v>
      </c>
      <c r="C2300" s="34">
        <v>0.16330566903207136</v>
      </c>
      <c r="D2300" s="32">
        <v>2.1071045108151083E-5</v>
      </c>
      <c r="E2300" s="32">
        <v>0</v>
      </c>
      <c r="F2300" s="22">
        <v>15</v>
      </c>
      <c r="H2300" s="27">
        <v>5.2775587188337837E-2</v>
      </c>
      <c r="I2300" s="27">
        <v>1.8526438136109616E-2</v>
      </c>
      <c r="J2300" s="27">
        <v>3.0251923973427238E-2</v>
      </c>
      <c r="K2300" s="27">
        <v>0.1015539492978747</v>
      </c>
      <c r="M2300" s="27">
        <v>0.1808557128165095</v>
      </c>
      <c r="N2300" s="27">
        <v>6.368921092250783E-3</v>
      </c>
      <c r="O2300" s="27">
        <v>0</v>
      </c>
      <c r="P2300" s="27">
        <v>16.05231950078003</v>
      </c>
      <c r="Q2300" s="27">
        <v>16.05231950078003</v>
      </c>
      <c r="R2300" s="27">
        <v>0.1808557128165095</v>
      </c>
      <c r="S2300" s="22" t="s">
        <v>3383</v>
      </c>
      <c r="T2300" s="28">
        <v>1046.9289156383247</v>
      </c>
      <c r="U2300" s="22">
        <v>0.54241766789815027</v>
      </c>
      <c r="V2300" s="22">
        <v>6.3239255056195022E-3</v>
      </c>
      <c r="W2300" s="22">
        <v>1.1266640488168778E-2</v>
      </c>
      <c r="X2300" s="27">
        <v>-8.5670684610885589E-2</v>
      </c>
      <c r="Y2300" s="27">
        <v>-15.957134472574404</v>
      </c>
      <c r="Z2300" s="23" t="s">
        <v>3429</v>
      </c>
      <c r="AA2300" s="23" t="s">
        <v>3429</v>
      </c>
      <c r="AB2300" s="23" t="s">
        <v>3429</v>
      </c>
      <c r="AC2300" s="23" t="s">
        <v>3429</v>
      </c>
      <c r="AD2300" s="23" t="s">
        <v>3429</v>
      </c>
      <c r="AE2300" s="23" t="s">
        <v>3429</v>
      </c>
      <c r="AH2300" s="38"/>
      <c r="AJ2300" s="43"/>
      <c r="AK2300" s="22">
        <f t="shared" si="501"/>
        <v>0.54241766789815027</v>
      </c>
      <c r="AL2300" s="22" t="str">
        <f t="shared" si="502"/>
        <v>DROP</v>
      </c>
      <c r="AM2300" s="28">
        <f t="shared" si="503"/>
        <v>1046.9289156383247</v>
      </c>
      <c r="AN2300" s="22">
        <f t="shared" si="504"/>
        <v>16.021653962249186</v>
      </c>
      <c r="AO2300" s="22" t="str">
        <f t="shared" si="505"/>
        <v>DROP</v>
      </c>
      <c r="AP2300" s="22" t="str">
        <f t="shared" si="506"/>
        <v>DROP</v>
      </c>
      <c r="AQ2300" s="22" t="str">
        <f t="shared" si="507"/>
        <v>DROP</v>
      </c>
      <c r="AR2300" s="22" t="str">
        <f t="shared" si="508"/>
        <v>DROP</v>
      </c>
      <c r="AS2300" s="22" t="str">
        <f t="shared" si="509"/>
        <v>DROP</v>
      </c>
      <c r="AT2300" s="22" t="str">
        <f t="shared" si="510"/>
        <v>DROP</v>
      </c>
      <c r="AU2300" s="22">
        <f t="shared" si="511"/>
        <v>6.3239255056195022E-3</v>
      </c>
      <c r="AV2300" s="22">
        <f t="shared" si="512"/>
        <v>16.021653962249186</v>
      </c>
      <c r="AW2300" s="22">
        <f t="shared" si="513"/>
        <v>1.0093562911128431</v>
      </c>
      <c r="AX2300" s="22" t="str">
        <f t="shared" si="514"/>
        <v>DROP</v>
      </c>
    </row>
    <row r="2301" spans="1:50" x14ac:dyDescent="0.25">
      <c r="A2301" s="23" t="s">
        <v>18</v>
      </c>
      <c r="B2301" s="22" t="s">
        <v>2319</v>
      </c>
      <c r="C2301" s="34">
        <v>0.15944602042744754</v>
      </c>
      <c r="D2301" s="32">
        <v>6.7735839587791232E-5</v>
      </c>
      <c r="E2301" s="32">
        <v>0</v>
      </c>
      <c r="F2301" s="22">
        <v>15</v>
      </c>
      <c r="H2301" s="27">
        <v>5.1528262324130776E-2</v>
      </c>
      <c r="I2301" s="27">
        <v>5.9555842402672962E-2</v>
      </c>
      <c r="J2301" s="27">
        <v>9.7249066620498953E-2</v>
      </c>
      <c r="K2301" s="27">
        <v>0.2083331713473027</v>
      </c>
      <c r="M2301" s="27">
        <v>0.17658127761932479</v>
      </c>
      <c r="N2301" s="27">
        <v>6.2183947966704539E-3</v>
      </c>
      <c r="O2301" s="27">
        <v>0</v>
      </c>
      <c r="P2301" s="27">
        <v>16.05231950078003</v>
      </c>
      <c r="Q2301" s="27">
        <v>16.05231950078003</v>
      </c>
      <c r="R2301" s="27">
        <v>0.17658127761932479</v>
      </c>
      <c r="S2301" s="22" t="s">
        <v>3383</v>
      </c>
      <c r="T2301" s="28">
        <v>1072.2715219796505</v>
      </c>
      <c r="U2301" s="22">
        <v>1.1396802225837754</v>
      </c>
      <c r="V2301" s="22">
        <v>1.2973358639623584E-2</v>
      </c>
      <c r="W2301" s="22">
        <v>1.1000359020435906E-2</v>
      </c>
      <c r="X2301" s="27">
        <v>2.5533498931307436E-2</v>
      </c>
      <c r="Y2301" s="27">
        <v>-15.850204724229396</v>
      </c>
      <c r="Z2301" s="23" t="s">
        <v>3429</v>
      </c>
      <c r="AA2301" s="23" t="s">
        <v>3429</v>
      </c>
      <c r="AB2301" s="23" t="s">
        <v>3429</v>
      </c>
      <c r="AC2301" s="23" t="s">
        <v>3429</v>
      </c>
      <c r="AD2301" s="23" t="s">
        <v>3429</v>
      </c>
      <c r="AE2301" s="23" t="s">
        <v>3429</v>
      </c>
      <c r="AH2301" s="38"/>
      <c r="AJ2301" s="43"/>
      <c r="AK2301" s="22">
        <f t="shared" si="501"/>
        <v>1.1396802225837754</v>
      </c>
      <c r="AL2301" s="22">
        <f t="shared" si="502"/>
        <v>2.553349893130745E-2</v>
      </c>
      <c r="AM2301" s="28">
        <f t="shared" si="503"/>
        <v>1072.2715219796505</v>
      </c>
      <c r="AN2301" s="22">
        <f t="shared" si="504"/>
        <v>16.022378727064165</v>
      </c>
      <c r="AO2301" s="22" t="str">
        <f t="shared" si="505"/>
        <v>KEEP</v>
      </c>
      <c r="AP2301" s="22">
        <f t="shared" si="506"/>
        <v>2.553349893130745E-2</v>
      </c>
      <c r="AQ2301" s="22">
        <f t="shared" si="507"/>
        <v>1.0307666510227305</v>
      </c>
      <c r="AR2301" s="22">
        <f t="shared" si="508"/>
        <v>1070.5659215049523</v>
      </c>
      <c r="AS2301" s="22">
        <f t="shared" si="509"/>
        <v>1.2591001352845669E-2</v>
      </c>
      <c r="AT2301" s="22" t="str">
        <f t="shared" si="510"/>
        <v>DROP</v>
      </c>
      <c r="AU2301" s="22">
        <f t="shared" si="511"/>
        <v>1.2973358639623584E-2</v>
      </c>
      <c r="AV2301" s="22">
        <f t="shared" si="512"/>
        <v>16.022378727064165</v>
      </c>
      <c r="AW2301" s="22">
        <f t="shared" si="513"/>
        <v>1.0091351598064275</v>
      </c>
      <c r="AX2301" s="22" t="str">
        <f t="shared" si="514"/>
        <v>DROP</v>
      </c>
    </row>
    <row r="2302" spans="1:50" x14ac:dyDescent="0.25">
      <c r="A2302" s="23" t="s">
        <v>18</v>
      </c>
      <c r="B2302" s="22" t="s">
        <v>2320</v>
      </c>
      <c r="C2302" s="34">
        <v>0.15944602042744754</v>
      </c>
      <c r="D2302" s="32">
        <v>6.7735839587791232E-5</v>
      </c>
      <c r="E2302" s="32">
        <v>0</v>
      </c>
      <c r="F2302" s="22">
        <v>15</v>
      </c>
      <c r="H2302" s="27">
        <v>5.1528262324130776E-2</v>
      </c>
      <c r="I2302" s="27">
        <v>5.9555842402672962E-2</v>
      </c>
      <c r="J2302" s="27">
        <v>9.7249066620498953E-2</v>
      </c>
      <c r="K2302" s="27">
        <v>0.2083331713473027</v>
      </c>
      <c r="M2302" s="27">
        <v>0.17658127761932479</v>
      </c>
      <c r="N2302" s="27">
        <v>6.2183947966704539E-3</v>
      </c>
      <c r="O2302" s="27">
        <v>0</v>
      </c>
      <c r="P2302" s="27">
        <v>16.05231950078003</v>
      </c>
      <c r="Q2302" s="27">
        <v>16.05231950078003</v>
      </c>
      <c r="R2302" s="27">
        <v>0.17658127761932479</v>
      </c>
      <c r="S2302" s="22" t="s">
        <v>3383</v>
      </c>
      <c r="T2302" s="28">
        <v>1072.2715219796505</v>
      </c>
      <c r="U2302" s="22">
        <v>1.1396802225837754</v>
      </c>
      <c r="V2302" s="22">
        <v>1.2973358639623584E-2</v>
      </c>
      <c r="W2302" s="22">
        <v>1.1000359020435906E-2</v>
      </c>
      <c r="X2302" s="27">
        <v>2.5533498931307436E-2</v>
      </c>
      <c r="Y2302" s="27">
        <v>-15.850204724229396</v>
      </c>
      <c r="Z2302" s="23" t="s">
        <v>3429</v>
      </c>
      <c r="AA2302" s="23" t="s">
        <v>3429</v>
      </c>
      <c r="AB2302" s="23" t="s">
        <v>3429</v>
      </c>
      <c r="AC2302" s="23" t="s">
        <v>3429</v>
      </c>
      <c r="AD2302" s="23" t="s">
        <v>3429</v>
      </c>
      <c r="AE2302" s="23" t="s">
        <v>3429</v>
      </c>
      <c r="AH2302" s="38"/>
      <c r="AJ2302" s="43"/>
      <c r="AK2302" s="22">
        <f t="shared" si="501"/>
        <v>1.1396802225837754</v>
      </c>
      <c r="AL2302" s="22">
        <f t="shared" si="502"/>
        <v>2.553349893130745E-2</v>
      </c>
      <c r="AM2302" s="28">
        <f t="shared" si="503"/>
        <v>1072.2715219796505</v>
      </c>
      <c r="AN2302" s="22">
        <f t="shared" si="504"/>
        <v>16.022378727064165</v>
      </c>
      <c r="AO2302" s="22" t="str">
        <f t="shared" si="505"/>
        <v>KEEP</v>
      </c>
      <c r="AP2302" s="22">
        <f t="shared" si="506"/>
        <v>2.553349893130745E-2</v>
      </c>
      <c r="AQ2302" s="22">
        <f t="shared" si="507"/>
        <v>1.0307666510227305</v>
      </c>
      <c r="AR2302" s="22">
        <f t="shared" si="508"/>
        <v>1070.5659215049523</v>
      </c>
      <c r="AS2302" s="22">
        <f t="shared" si="509"/>
        <v>1.2591001352845669E-2</v>
      </c>
      <c r="AT2302" s="22" t="str">
        <f t="shared" si="510"/>
        <v>DROP</v>
      </c>
      <c r="AU2302" s="22">
        <f t="shared" si="511"/>
        <v>1.2973358639623584E-2</v>
      </c>
      <c r="AV2302" s="22">
        <f t="shared" si="512"/>
        <v>16.022378727064165</v>
      </c>
      <c r="AW2302" s="22">
        <f t="shared" si="513"/>
        <v>1.0091351598064275</v>
      </c>
      <c r="AX2302" s="22" t="str">
        <f t="shared" si="514"/>
        <v>DROP</v>
      </c>
    </row>
    <row r="2303" spans="1:50" x14ac:dyDescent="0.25">
      <c r="A2303" s="23" t="s">
        <v>18</v>
      </c>
      <c r="B2303" s="22" t="s">
        <v>2321</v>
      </c>
      <c r="C2303" s="34">
        <v>0.15944602042744754</v>
      </c>
      <c r="D2303" s="32">
        <v>6.7735839587791232E-5</v>
      </c>
      <c r="E2303" s="32">
        <v>0</v>
      </c>
      <c r="F2303" s="22">
        <v>15</v>
      </c>
      <c r="H2303" s="27">
        <v>5.1528262324130776E-2</v>
      </c>
      <c r="I2303" s="27">
        <v>5.9555842402672962E-2</v>
      </c>
      <c r="J2303" s="27">
        <v>9.7249066620498953E-2</v>
      </c>
      <c r="K2303" s="27">
        <v>0.2083331713473027</v>
      </c>
      <c r="M2303" s="27">
        <v>0.17658127761932479</v>
      </c>
      <c r="N2303" s="27">
        <v>6.2183947966704539E-3</v>
      </c>
      <c r="O2303" s="27">
        <v>0</v>
      </c>
      <c r="P2303" s="27">
        <v>16.05231950078003</v>
      </c>
      <c r="Q2303" s="27">
        <v>16.05231950078003</v>
      </c>
      <c r="R2303" s="27">
        <v>0.17658127761932479</v>
      </c>
      <c r="S2303" s="22" t="s">
        <v>3383</v>
      </c>
      <c r="T2303" s="28">
        <v>1072.2715219796505</v>
      </c>
      <c r="U2303" s="22">
        <v>1.1396802225837754</v>
      </c>
      <c r="V2303" s="22">
        <v>1.2973358639623584E-2</v>
      </c>
      <c r="W2303" s="22">
        <v>1.1000359020435906E-2</v>
      </c>
      <c r="X2303" s="27">
        <v>2.5533498931307436E-2</v>
      </c>
      <c r="Y2303" s="27">
        <v>-15.850204724229396</v>
      </c>
      <c r="Z2303" s="23" t="s">
        <v>3429</v>
      </c>
      <c r="AA2303" s="23" t="s">
        <v>3429</v>
      </c>
      <c r="AB2303" s="23" t="s">
        <v>3429</v>
      </c>
      <c r="AC2303" s="23" t="s">
        <v>3429</v>
      </c>
      <c r="AD2303" s="23" t="s">
        <v>3429</v>
      </c>
      <c r="AE2303" s="23" t="s">
        <v>3429</v>
      </c>
      <c r="AH2303" s="38"/>
      <c r="AJ2303" s="43"/>
      <c r="AK2303" s="22">
        <f t="shared" si="501"/>
        <v>1.1396802225837754</v>
      </c>
      <c r="AL2303" s="22">
        <f t="shared" si="502"/>
        <v>2.553349893130745E-2</v>
      </c>
      <c r="AM2303" s="28">
        <f t="shared" si="503"/>
        <v>1072.2715219796505</v>
      </c>
      <c r="AN2303" s="22">
        <f t="shared" si="504"/>
        <v>16.022378727064165</v>
      </c>
      <c r="AO2303" s="22" t="str">
        <f t="shared" si="505"/>
        <v>KEEP</v>
      </c>
      <c r="AP2303" s="22">
        <f t="shared" si="506"/>
        <v>2.553349893130745E-2</v>
      </c>
      <c r="AQ2303" s="22">
        <f t="shared" si="507"/>
        <v>1.0307666510227305</v>
      </c>
      <c r="AR2303" s="22">
        <f t="shared" si="508"/>
        <v>1070.5659215049523</v>
      </c>
      <c r="AS2303" s="22">
        <f t="shared" si="509"/>
        <v>1.2591001352845669E-2</v>
      </c>
      <c r="AT2303" s="22" t="str">
        <f t="shared" si="510"/>
        <v>DROP</v>
      </c>
      <c r="AU2303" s="22">
        <f t="shared" si="511"/>
        <v>1.2973358639623584E-2</v>
      </c>
      <c r="AV2303" s="22">
        <f t="shared" si="512"/>
        <v>16.022378727064165</v>
      </c>
      <c r="AW2303" s="22">
        <f t="shared" si="513"/>
        <v>1.0091351598064275</v>
      </c>
      <c r="AX2303" s="22" t="str">
        <f t="shared" si="514"/>
        <v>DROP</v>
      </c>
    </row>
    <row r="2304" spans="1:50" x14ac:dyDescent="0.25">
      <c r="A2304" s="23" t="s">
        <v>18</v>
      </c>
      <c r="B2304" s="22" t="s">
        <v>2322</v>
      </c>
      <c r="C2304" s="34">
        <v>0.15944602042744754</v>
      </c>
      <c r="D2304" s="32">
        <v>6.7735839587791232E-5</v>
      </c>
      <c r="E2304" s="32">
        <v>0</v>
      </c>
      <c r="F2304" s="22">
        <v>15</v>
      </c>
      <c r="H2304" s="27">
        <v>5.1528262324130776E-2</v>
      </c>
      <c r="I2304" s="27">
        <v>5.9555842402672962E-2</v>
      </c>
      <c r="J2304" s="27">
        <v>9.7249066620498953E-2</v>
      </c>
      <c r="K2304" s="27">
        <v>0.2083331713473027</v>
      </c>
      <c r="M2304" s="27">
        <v>0.17658127761932479</v>
      </c>
      <c r="N2304" s="27">
        <v>6.2183947966704539E-3</v>
      </c>
      <c r="O2304" s="27">
        <v>0</v>
      </c>
      <c r="P2304" s="27">
        <v>16.05231950078003</v>
      </c>
      <c r="Q2304" s="27">
        <v>16.05231950078003</v>
      </c>
      <c r="R2304" s="27">
        <v>0.17658127761932479</v>
      </c>
      <c r="S2304" s="22" t="s">
        <v>3383</v>
      </c>
      <c r="T2304" s="28">
        <v>1072.2715219796505</v>
      </c>
      <c r="U2304" s="22">
        <v>1.1396802225837754</v>
      </c>
      <c r="V2304" s="22">
        <v>1.2973358639623584E-2</v>
      </c>
      <c r="W2304" s="22">
        <v>1.1000359020435906E-2</v>
      </c>
      <c r="X2304" s="27">
        <v>2.5533498931307436E-2</v>
      </c>
      <c r="Y2304" s="27">
        <v>-15.850204724229396</v>
      </c>
      <c r="Z2304" s="23" t="s">
        <v>3429</v>
      </c>
      <c r="AA2304" s="23" t="s">
        <v>3429</v>
      </c>
      <c r="AB2304" s="23" t="s">
        <v>3429</v>
      </c>
      <c r="AC2304" s="23" t="s">
        <v>3429</v>
      </c>
      <c r="AD2304" s="23" t="s">
        <v>3429</v>
      </c>
      <c r="AE2304" s="23" t="s">
        <v>3429</v>
      </c>
      <c r="AH2304" s="38"/>
      <c r="AJ2304" s="43"/>
      <c r="AK2304" s="22">
        <f t="shared" si="501"/>
        <v>1.1396802225837754</v>
      </c>
      <c r="AL2304" s="22">
        <f t="shared" si="502"/>
        <v>2.553349893130745E-2</v>
      </c>
      <c r="AM2304" s="28">
        <f t="shared" si="503"/>
        <v>1072.2715219796505</v>
      </c>
      <c r="AN2304" s="22">
        <f t="shared" si="504"/>
        <v>16.022378727064165</v>
      </c>
      <c r="AO2304" s="22" t="str">
        <f t="shared" si="505"/>
        <v>KEEP</v>
      </c>
      <c r="AP2304" s="22">
        <f t="shared" si="506"/>
        <v>2.553349893130745E-2</v>
      </c>
      <c r="AQ2304" s="22">
        <f t="shared" si="507"/>
        <v>1.0307666510227305</v>
      </c>
      <c r="AR2304" s="22">
        <f t="shared" si="508"/>
        <v>1070.5659215049523</v>
      </c>
      <c r="AS2304" s="22">
        <f t="shared" si="509"/>
        <v>1.2591001352845669E-2</v>
      </c>
      <c r="AT2304" s="22" t="str">
        <f t="shared" si="510"/>
        <v>DROP</v>
      </c>
      <c r="AU2304" s="22">
        <f t="shared" si="511"/>
        <v>1.2973358639623584E-2</v>
      </c>
      <c r="AV2304" s="22">
        <f t="shared" si="512"/>
        <v>16.022378727064165</v>
      </c>
      <c r="AW2304" s="22">
        <f t="shared" si="513"/>
        <v>1.0091351598064275</v>
      </c>
      <c r="AX2304" s="22" t="str">
        <f t="shared" si="514"/>
        <v>DROP</v>
      </c>
    </row>
    <row r="2305" spans="1:50" x14ac:dyDescent="0.25">
      <c r="A2305" s="23" t="s">
        <v>18</v>
      </c>
      <c r="B2305" s="22" t="s">
        <v>2323</v>
      </c>
      <c r="C2305" s="34">
        <v>0.15944602042744754</v>
      </c>
      <c r="D2305" s="32">
        <v>6.7735839587791232E-5</v>
      </c>
      <c r="E2305" s="32">
        <v>0</v>
      </c>
      <c r="F2305" s="22">
        <v>15</v>
      </c>
      <c r="H2305" s="27">
        <v>5.1528262324130776E-2</v>
      </c>
      <c r="I2305" s="27">
        <v>5.9555842402672962E-2</v>
      </c>
      <c r="J2305" s="27">
        <v>9.7249066620498953E-2</v>
      </c>
      <c r="K2305" s="27">
        <v>0.2083331713473027</v>
      </c>
      <c r="M2305" s="27">
        <v>0.17658127761932479</v>
      </c>
      <c r="N2305" s="27">
        <v>6.2183947966704539E-3</v>
      </c>
      <c r="O2305" s="27">
        <v>0</v>
      </c>
      <c r="P2305" s="27">
        <v>16.05231950078003</v>
      </c>
      <c r="Q2305" s="27">
        <v>16.05231950078003</v>
      </c>
      <c r="R2305" s="27">
        <v>0.17658127761932479</v>
      </c>
      <c r="S2305" s="22" t="s">
        <v>3383</v>
      </c>
      <c r="T2305" s="28">
        <v>1072.2715219796505</v>
      </c>
      <c r="U2305" s="22">
        <v>1.1396802225837754</v>
      </c>
      <c r="V2305" s="22">
        <v>1.2973358639623584E-2</v>
      </c>
      <c r="W2305" s="22">
        <v>1.1000359020435906E-2</v>
      </c>
      <c r="X2305" s="27">
        <v>2.5533498931307436E-2</v>
      </c>
      <c r="Y2305" s="27">
        <v>-15.850204724229396</v>
      </c>
      <c r="Z2305" s="23" t="s">
        <v>3429</v>
      </c>
      <c r="AA2305" s="23" t="s">
        <v>3429</v>
      </c>
      <c r="AB2305" s="23" t="s">
        <v>3429</v>
      </c>
      <c r="AC2305" s="23" t="s">
        <v>3429</v>
      </c>
      <c r="AD2305" s="23" t="s">
        <v>3429</v>
      </c>
      <c r="AE2305" s="23" t="s">
        <v>3429</v>
      </c>
      <c r="AH2305" s="38"/>
      <c r="AJ2305" s="43"/>
      <c r="AK2305" s="22">
        <f t="shared" si="501"/>
        <v>1.1396802225837754</v>
      </c>
      <c r="AL2305" s="22">
        <f t="shared" si="502"/>
        <v>2.553349893130745E-2</v>
      </c>
      <c r="AM2305" s="28">
        <f t="shared" si="503"/>
        <v>1072.2715219796505</v>
      </c>
      <c r="AN2305" s="22">
        <f t="shared" si="504"/>
        <v>16.022378727064165</v>
      </c>
      <c r="AO2305" s="22" t="str">
        <f t="shared" si="505"/>
        <v>KEEP</v>
      </c>
      <c r="AP2305" s="22">
        <f t="shared" si="506"/>
        <v>2.553349893130745E-2</v>
      </c>
      <c r="AQ2305" s="22">
        <f t="shared" si="507"/>
        <v>1.0307666510227305</v>
      </c>
      <c r="AR2305" s="22">
        <f t="shared" si="508"/>
        <v>1070.5659215049523</v>
      </c>
      <c r="AS2305" s="22">
        <f t="shared" si="509"/>
        <v>1.2591001352845669E-2</v>
      </c>
      <c r="AT2305" s="22" t="str">
        <f t="shared" si="510"/>
        <v>DROP</v>
      </c>
      <c r="AU2305" s="22">
        <f t="shared" si="511"/>
        <v>1.2973358639623584E-2</v>
      </c>
      <c r="AV2305" s="22">
        <f t="shared" si="512"/>
        <v>16.022378727064165</v>
      </c>
      <c r="AW2305" s="22">
        <f t="shared" si="513"/>
        <v>1.0091351598064275</v>
      </c>
      <c r="AX2305" s="22" t="str">
        <f t="shared" si="514"/>
        <v>DROP</v>
      </c>
    </row>
    <row r="2306" spans="1:50" x14ac:dyDescent="0.25">
      <c r="A2306" s="23" t="s">
        <v>18</v>
      </c>
      <c r="B2306" s="22" t="s">
        <v>2324</v>
      </c>
      <c r="C2306" s="34">
        <v>0.15944602042744754</v>
      </c>
      <c r="D2306" s="32">
        <v>6.7735839587791232E-5</v>
      </c>
      <c r="E2306" s="32">
        <v>0</v>
      </c>
      <c r="F2306" s="22">
        <v>15</v>
      </c>
      <c r="H2306" s="27">
        <v>5.1528262324130776E-2</v>
      </c>
      <c r="I2306" s="27">
        <v>5.9555842402672962E-2</v>
      </c>
      <c r="J2306" s="27">
        <v>9.7249066620498953E-2</v>
      </c>
      <c r="K2306" s="27">
        <v>0.2083331713473027</v>
      </c>
      <c r="M2306" s="27">
        <v>0.17658127761932479</v>
      </c>
      <c r="N2306" s="27">
        <v>6.2183947966704539E-3</v>
      </c>
      <c r="O2306" s="27">
        <v>0</v>
      </c>
      <c r="P2306" s="27">
        <v>16.05231950078003</v>
      </c>
      <c r="Q2306" s="27">
        <v>16.05231950078003</v>
      </c>
      <c r="R2306" s="27">
        <v>0.17658127761932479</v>
      </c>
      <c r="S2306" s="22" t="s">
        <v>3383</v>
      </c>
      <c r="T2306" s="28">
        <v>1072.2715219796505</v>
      </c>
      <c r="U2306" s="22">
        <v>1.1396802225837754</v>
      </c>
      <c r="V2306" s="22">
        <v>1.2973358639623584E-2</v>
      </c>
      <c r="W2306" s="22">
        <v>1.1000359020435906E-2</v>
      </c>
      <c r="X2306" s="27">
        <v>2.5533498931307436E-2</v>
      </c>
      <c r="Y2306" s="27">
        <v>-15.850204724229396</v>
      </c>
      <c r="Z2306" s="23" t="s">
        <v>3429</v>
      </c>
      <c r="AA2306" s="23" t="s">
        <v>3429</v>
      </c>
      <c r="AB2306" s="23" t="s">
        <v>3429</v>
      </c>
      <c r="AC2306" s="23" t="s">
        <v>3429</v>
      </c>
      <c r="AD2306" s="23" t="s">
        <v>3429</v>
      </c>
      <c r="AE2306" s="23" t="s">
        <v>3429</v>
      </c>
      <c r="AH2306" s="38"/>
      <c r="AJ2306" s="43"/>
      <c r="AK2306" s="22">
        <f t="shared" si="501"/>
        <v>1.1396802225837754</v>
      </c>
      <c r="AL2306" s="22">
        <f t="shared" si="502"/>
        <v>2.553349893130745E-2</v>
      </c>
      <c r="AM2306" s="28">
        <f t="shared" si="503"/>
        <v>1072.2715219796505</v>
      </c>
      <c r="AN2306" s="22">
        <f t="shared" si="504"/>
        <v>16.022378727064165</v>
      </c>
      <c r="AO2306" s="22" t="str">
        <f t="shared" si="505"/>
        <v>KEEP</v>
      </c>
      <c r="AP2306" s="22">
        <f t="shared" si="506"/>
        <v>2.553349893130745E-2</v>
      </c>
      <c r="AQ2306" s="22">
        <f t="shared" si="507"/>
        <v>1.0307666510227305</v>
      </c>
      <c r="AR2306" s="22">
        <f t="shared" si="508"/>
        <v>1070.5659215049523</v>
      </c>
      <c r="AS2306" s="22">
        <f t="shared" si="509"/>
        <v>1.2591001352845669E-2</v>
      </c>
      <c r="AT2306" s="22" t="str">
        <f t="shared" si="510"/>
        <v>DROP</v>
      </c>
      <c r="AU2306" s="22">
        <f t="shared" si="511"/>
        <v>1.2973358639623584E-2</v>
      </c>
      <c r="AV2306" s="22">
        <f t="shared" si="512"/>
        <v>16.022378727064165</v>
      </c>
      <c r="AW2306" s="22">
        <f t="shared" si="513"/>
        <v>1.0091351598064275</v>
      </c>
      <c r="AX2306" s="22" t="str">
        <f t="shared" si="514"/>
        <v>DROP</v>
      </c>
    </row>
    <row r="2307" spans="1:50" x14ac:dyDescent="0.25">
      <c r="A2307" s="23" t="s">
        <v>18</v>
      </c>
      <c r="B2307" s="22" t="s">
        <v>2325</v>
      </c>
      <c r="C2307" s="34">
        <v>0.15944602042744754</v>
      </c>
      <c r="D2307" s="32">
        <v>8.9848646590310127E-5</v>
      </c>
      <c r="E2307" s="32">
        <v>0</v>
      </c>
      <c r="F2307" s="22">
        <v>15</v>
      </c>
      <c r="H2307" s="27">
        <v>5.1528262324130776E-2</v>
      </c>
      <c r="I2307" s="27">
        <v>7.8998235926353536E-2</v>
      </c>
      <c r="J2307" s="27">
        <v>0.12899665924562673</v>
      </c>
      <c r="K2307" s="27">
        <v>0.25952315749611105</v>
      </c>
      <c r="M2307" s="27">
        <v>0.17658127761932479</v>
      </c>
      <c r="N2307" s="27">
        <v>6.2183947966704539E-3</v>
      </c>
      <c r="O2307" s="27">
        <v>0</v>
      </c>
      <c r="P2307" s="27">
        <v>16.05231950078003</v>
      </c>
      <c r="Q2307" s="27">
        <v>16.05231950078003</v>
      </c>
      <c r="R2307" s="27">
        <v>0.17658127761932479</v>
      </c>
      <c r="S2307" s="22" t="s">
        <v>3383</v>
      </c>
      <c r="T2307" s="28">
        <v>1072.2715219796505</v>
      </c>
      <c r="U2307" s="22">
        <v>1.4197134713978972</v>
      </c>
      <c r="V2307" s="22">
        <v>1.6161070153690414E-2</v>
      </c>
      <c r="W2307" s="22">
        <v>1.1000359020435906E-2</v>
      </c>
      <c r="X2307" s="27">
        <v>7.6723485080115783E-2</v>
      </c>
      <c r="Y2307" s="27">
        <v>-15.799014738080587</v>
      </c>
      <c r="Z2307" s="23" t="s">
        <v>3429</v>
      </c>
      <c r="AA2307" s="23" t="s">
        <v>3429</v>
      </c>
      <c r="AB2307" s="23" t="s">
        <v>3429</v>
      </c>
      <c r="AC2307" s="23" t="s">
        <v>3429</v>
      </c>
      <c r="AD2307" s="23" t="s">
        <v>3429</v>
      </c>
      <c r="AE2307" s="23" t="s">
        <v>3429</v>
      </c>
      <c r="AH2307" s="38"/>
      <c r="AJ2307" s="43"/>
      <c r="AK2307" s="22">
        <f t="shared" si="501"/>
        <v>1.4197134713978972</v>
      </c>
      <c r="AL2307" s="22">
        <f t="shared" si="502"/>
        <v>7.6723485080115797E-2</v>
      </c>
      <c r="AM2307" s="28">
        <f t="shared" si="503"/>
        <v>1072.2715219796505</v>
      </c>
      <c r="AN2307" s="22">
        <f t="shared" si="504"/>
        <v>16.022378727064165</v>
      </c>
      <c r="AO2307" s="22" t="str">
        <f t="shared" si="505"/>
        <v>KEEP</v>
      </c>
      <c r="AP2307" s="22">
        <f t="shared" si="506"/>
        <v>7.6723485080115797E-2</v>
      </c>
      <c r="AQ2307" s="22">
        <f t="shared" si="507"/>
        <v>1.0245490638644206</v>
      </c>
      <c r="AR2307" s="22">
        <f t="shared" si="508"/>
        <v>1067.1465051174805</v>
      </c>
      <c r="AS2307" s="22">
        <f t="shared" si="509"/>
        <v>1.5779947731985509E-2</v>
      </c>
      <c r="AT2307" s="22" t="str">
        <f t="shared" si="510"/>
        <v>DROP</v>
      </c>
      <c r="AU2307" s="22">
        <f t="shared" si="511"/>
        <v>1.6161070153690414E-2</v>
      </c>
      <c r="AV2307" s="22">
        <f t="shared" si="512"/>
        <v>16.022378727064165</v>
      </c>
      <c r="AW2307" s="22">
        <f t="shared" si="513"/>
        <v>1.0091351598064275</v>
      </c>
      <c r="AX2307" s="22" t="str">
        <f t="shared" si="514"/>
        <v>DROP</v>
      </c>
    </row>
    <row r="2308" spans="1:50" x14ac:dyDescent="0.25">
      <c r="A2308" s="23" t="s">
        <v>18</v>
      </c>
      <c r="B2308" s="22" t="s">
        <v>2326</v>
      </c>
      <c r="C2308" s="34">
        <v>0.15944602042744754</v>
      </c>
      <c r="D2308" s="32">
        <v>2.0573041393205528E-5</v>
      </c>
      <c r="E2308" s="32">
        <v>0</v>
      </c>
      <c r="F2308" s="22">
        <v>15</v>
      </c>
      <c r="H2308" s="27">
        <v>5.1528262324130776E-2</v>
      </c>
      <c r="I2308" s="27">
        <v>1.8088574946641022E-2</v>
      </c>
      <c r="J2308" s="27">
        <v>2.9536934733658145E-2</v>
      </c>
      <c r="K2308" s="27">
        <v>9.9153772004429944E-2</v>
      </c>
      <c r="M2308" s="27">
        <v>0.17658127761932479</v>
      </c>
      <c r="N2308" s="27">
        <v>6.2183947966704539E-3</v>
      </c>
      <c r="O2308" s="27">
        <v>0</v>
      </c>
      <c r="P2308" s="27">
        <v>16.05231950078003</v>
      </c>
      <c r="Q2308" s="27">
        <v>16.05231950078003</v>
      </c>
      <c r="R2308" s="27">
        <v>0.17658127761932479</v>
      </c>
      <c r="S2308" s="22" t="s">
        <v>3383</v>
      </c>
      <c r="T2308" s="28">
        <v>1072.2715219796505</v>
      </c>
      <c r="U2308" s="22">
        <v>0.54241766789815005</v>
      </c>
      <c r="V2308" s="22">
        <v>6.1745205353808527E-3</v>
      </c>
      <c r="W2308" s="22">
        <v>1.1000359020435906E-2</v>
      </c>
      <c r="X2308" s="27">
        <v>-8.3645900411565319E-2</v>
      </c>
      <c r="Y2308" s="27">
        <v>-15.959384123572269</v>
      </c>
      <c r="Z2308" s="23" t="s">
        <v>3429</v>
      </c>
      <c r="AA2308" s="23" t="s">
        <v>3429</v>
      </c>
      <c r="AB2308" s="23" t="s">
        <v>3429</v>
      </c>
      <c r="AC2308" s="23" t="s">
        <v>3429</v>
      </c>
      <c r="AD2308" s="23" t="s">
        <v>3429</v>
      </c>
      <c r="AE2308" s="23" t="s">
        <v>3429</v>
      </c>
      <c r="AH2308" s="38"/>
      <c r="AJ2308" s="43"/>
      <c r="AK2308" s="22">
        <f t="shared" ref="AK2308:AK2371" si="515">IF(K2308/(N2308+M2308)&lt;0,9999,IFERROR(K2308/(N2308+M2308),0))</f>
        <v>0.54241766789815005</v>
      </c>
      <c r="AL2308" s="22" t="str">
        <f t="shared" ref="AL2308:AL2371" si="516">IF(AK2308&gt;=1,K2308-M2308-N2308,"DROP")</f>
        <v>DROP</v>
      </c>
      <c r="AM2308" s="28">
        <f t="shared" ref="AM2308:AM2371" si="517">T2308</f>
        <v>1072.2715219796505</v>
      </c>
      <c r="AN2308" s="22">
        <f t="shared" ref="AN2308:AN2371" si="518">IF(AM2308&gt;=2,$P2308-2*$C2308*$T$2,0)</f>
        <v>16.022378727064165</v>
      </c>
      <c r="AO2308" s="22" t="str">
        <f t="shared" ref="AO2308:AO2371" si="519">IF(OR(AK2308&lt;1,AM2308&lt;2),"DROP","KEEP")</f>
        <v>DROP</v>
      </c>
      <c r="AP2308" s="22" t="str">
        <f t="shared" ref="AP2308:AP2371" si="520">IF(AO2308="DROP","DROP",IF(AL2308&lt;AN2308,AL2308,AN2308))</f>
        <v>DROP</v>
      </c>
      <c r="AQ2308" s="22" t="str">
        <f t="shared" ref="AQ2308:AQ2371" si="521">IF(AO2308="DROP","DROP",IF(K2308/(AJ2308+M2308+AP2308)&lt;0,9999,IFERROR(K2308/(AJ2308+M2308+AP2308),0)))</f>
        <v>DROP</v>
      </c>
      <c r="AR2308" s="22" t="str">
        <f t="shared" ref="AR2308:AR2371" si="522">IF(AO2308="DROP","DROP",IF(C2308&lt;0,9999,IFERROR(($P2308-$AP2308)/($C2308*$T$2),0)))</f>
        <v>DROP</v>
      </c>
      <c r="AS2308" s="22" t="str">
        <f t="shared" ref="AS2308:AS2371" si="523">IF(AO2308="DROP","DROP",IF(R2308&lt;0,9999,IFERROR((R2308+AP2308)/P2308,0)))</f>
        <v>DROP</v>
      </c>
      <c r="AT2308" s="22" t="str">
        <f t="shared" ref="AT2308:AT2371" si="524">IF(Z2308="DROP","DROP",IF(OR(AO2308="DROP",AS2308&lt;1),"DROP","KEEP"))</f>
        <v>DROP</v>
      </c>
      <c r="AU2308" s="22">
        <f t="shared" ref="AU2308:AU2371" si="525">IFERROR(K2308/(N2308+Q2308),0)</f>
        <v>6.1745205353808527E-3</v>
      </c>
      <c r="AV2308" s="22">
        <f t="shared" ref="AV2308:AV2371" si="526">AN2308</f>
        <v>16.022378727064165</v>
      </c>
      <c r="AW2308" s="22">
        <f t="shared" ref="AW2308:AW2371" si="527">IF(R2308&lt;0,9999,IFERROR((R2308+AV2308)/P2308,0))</f>
        <v>1.0091351598064275</v>
      </c>
      <c r="AX2308" s="22" t="str">
        <f t="shared" ref="AX2308:AX2371" si="528">IF(AC2308="DROP","DROP",IF(OR(AU2308&lt;1,AW2308&lt;1,AM2308&lt;2),"DROP","KEEP"))</f>
        <v>DROP</v>
      </c>
    </row>
    <row r="2309" spans="1:50" x14ac:dyDescent="0.25">
      <c r="A2309" s="23" t="s">
        <v>18</v>
      </c>
      <c r="B2309" s="22" t="s">
        <v>2327</v>
      </c>
      <c r="C2309" s="34">
        <v>0.15944602042744754</v>
      </c>
      <c r="D2309" s="32">
        <v>6.7735839587791232E-5</v>
      </c>
      <c r="E2309" s="32">
        <v>0</v>
      </c>
      <c r="F2309" s="22">
        <v>15</v>
      </c>
      <c r="H2309" s="27">
        <v>5.1528262324130776E-2</v>
      </c>
      <c r="I2309" s="27">
        <v>5.9555842402672962E-2</v>
      </c>
      <c r="J2309" s="27">
        <v>9.7249066620498953E-2</v>
      </c>
      <c r="K2309" s="27">
        <v>0.2083331713473027</v>
      </c>
      <c r="M2309" s="27">
        <v>0.17658127761932479</v>
      </c>
      <c r="N2309" s="27">
        <v>6.2183947966704539E-3</v>
      </c>
      <c r="O2309" s="27">
        <v>0</v>
      </c>
      <c r="P2309" s="27">
        <v>16.05231950078003</v>
      </c>
      <c r="Q2309" s="27">
        <v>16.05231950078003</v>
      </c>
      <c r="R2309" s="27">
        <v>0.17658127761932479</v>
      </c>
      <c r="S2309" s="22" t="s">
        <v>3383</v>
      </c>
      <c r="T2309" s="28">
        <v>1072.2715219796505</v>
      </c>
      <c r="U2309" s="22">
        <v>1.1396802225837754</v>
      </c>
      <c r="V2309" s="22">
        <v>1.2973358639623584E-2</v>
      </c>
      <c r="W2309" s="22">
        <v>1.1000359020435906E-2</v>
      </c>
      <c r="X2309" s="27">
        <v>2.5533498931307436E-2</v>
      </c>
      <c r="Y2309" s="27">
        <v>-15.850204724229396</v>
      </c>
      <c r="Z2309" s="23" t="s">
        <v>3429</v>
      </c>
      <c r="AA2309" s="23" t="s">
        <v>3429</v>
      </c>
      <c r="AB2309" s="23" t="s">
        <v>3429</v>
      </c>
      <c r="AC2309" s="23" t="s">
        <v>3429</v>
      </c>
      <c r="AD2309" s="23" t="s">
        <v>3429</v>
      </c>
      <c r="AE2309" s="23" t="s">
        <v>3429</v>
      </c>
      <c r="AH2309" s="38"/>
      <c r="AJ2309" s="43"/>
      <c r="AK2309" s="22">
        <f t="shared" si="515"/>
        <v>1.1396802225837754</v>
      </c>
      <c r="AL2309" s="22">
        <f t="shared" si="516"/>
        <v>2.553349893130745E-2</v>
      </c>
      <c r="AM2309" s="28">
        <f t="shared" si="517"/>
        <v>1072.2715219796505</v>
      </c>
      <c r="AN2309" s="22">
        <f t="shared" si="518"/>
        <v>16.022378727064165</v>
      </c>
      <c r="AO2309" s="22" t="str">
        <f t="shared" si="519"/>
        <v>KEEP</v>
      </c>
      <c r="AP2309" s="22">
        <f t="shared" si="520"/>
        <v>2.553349893130745E-2</v>
      </c>
      <c r="AQ2309" s="22">
        <f t="shared" si="521"/>
        <v>1.0307666510227305</v>
      </c>
      <c r="AR2309" s="22">
        <f t="shared" si="522"/>
        <v>1070.5659215049523</v>
      </c>
      <c r="AS2309" s="22">
        <f t="shared" si="523"/>
        <v>1.2591001352845669E-2</v>
      </c>
      <c r="AT2309" s="22" t="str">
        <f t="shared" si="524"/>
        <v>DROP</v>
      </c>
      <c r="AU2309" s="22">
        <f t="shared" si="525"/>
        <v>1.2973358639623584E-2</v>
      </c>
      <c r="AV2309" s="22">
        <f t="shared" si="526"/>
        <v>16.022378727064165</v>
      </c>
      <c r="AW2309" s="22">
        <f t="shared" si="527"/>
        <v>1.0091351598064275</v>
      </c>
      <c r="AX2309" s="22" t="str">
        <f t="shared" si="528"/>
        <v>DROP</v>
      </c>
    </row>
    <row r="2310" spans="1:50" x14ac:dyDescent="0.25">
      <c r="A2310" s="23" t="s">
        <v>18</v>
      </c>
      <c r="B2310" s="22" t="s">
        <v>2328</v>
      </c>
      <c r="C2310" s="34">
        <v>0.15944602042744754</v>
      </c>
      <c r="D2310" s="32">
        <v>6.7735839587791232E-5</v>
      </c>
      <c r="E2310" s="32">
        <v>0</v>
      </c>
      <c r="F2310" s="22">
        <v>15</v>
      </c>
      <c r="H2310" s="27">
        <v>5.1528262324130776E-2</v>
      </c>
      <c r="I2310" s="27">
        <v>5.9555842402672962E-2</v>
      </c>
      <c r="J2310" s="27">
        <v>9.7249066620498953E-2</v>
      </c>
      <c r="K2310" s="27">
        <v>0.2083331713473027</v>
      </c>
      <c r="M2310" s="27">
        <v>0.17658127761932479</v>
      </c>
      <c r="N2310" s="27">
        <v>6.2183947966704539E-3</v>
      </c>
      <c r="O2310" s="27">
        <v>0</v>
      </c>
      <c r="P2310" s="27">
        <v>16.05231950078003</v>
      </c>
      <c r="Q2310" s="27">
        <v>16.05231950078003</v>
      </c>
      <c r="R2310" s="27">
        <v>0.17658127761932479</v>
      </c>
      <c r="S2310" s="22" t="s">
        <v>3383</v>
      </c>
      <c r="T2310" s="28">
        <v>1072.2715219796505</v>
      </c>
      <c r="U2310" s="22">
        <v>1.1396802225837754</v>
      </c>
      <c r="V2310" s="22">
        <v>1.2973358639623584E-2</v>
      </c>
      <c r="W2310" s="22">
        <v>1.1000359020435906E-2</v>
      </c>
      <c r="X2310" s="27">
        <v>2.5533498931307436E-2</v>
      </c>
      <c r="Y2310" s="27">
        <v>-15.850204724229396</v>
      </c>
      <c r="Z2310" s="23" t="s">
        <v>3429</v>
      </c>
      <c r="AA2310" s="23" t="s">
        <v>3429</v>
      </c>
      <c r="AB2310" s="23" t="s">
        <v>3429</v>
      </c>
      <c r="AC2310" s="23" t="s">
        <v>3429</v>
      </c>
      <c r="AD2310" s="23" t="s">
        <v>3429</v>
      </c>
      <c r="AE2310" s="23" t="s">
        <v>3429</v>
      </c>
      <c r="AH2310" s="38"/>
      <c r="AJ2310" s="43"/>
      <c r="AK2310" s="22">
        <f t="shared" si="515"/>
        <v>1.1396802225837754</v>
      </c>
      <c r="AL2310" s="22">
        <f t="shared" si="516"/>
        <v>2.553349893130745E-2</v>
      </c>
      <c r="AM2310" s="28">
        <f t="shared" si="517"/>
        <v>1072.2715219796505</v>
      </c>
      <c r="AN2310" s="22">
        <f t="shared" si="518"/>
        <v>16.022378727064165</v>
      </c>
      <c r="AO2310" s="22" t="str">
        <f t="shared" si="519"/>
        <v>KEEP</v>
      </c>
      <c r="AP2310" s="22">
        <f t="shared" si="520"/>
        <v>2.553349893130745E-2</v>
      </c>
      <c r="AQ2310" s="22">
        <f t="shared" si="521"/>
        <v>1.0307666510227305</v>
      </c>
      <c r="AR2310" s="22">
        <f t="shared" si="522"/>
        <v>1070.5659215049523</v>
      </c>
      <c r="AS2310" s="22">
        <f t="shared" si="523"/>
        <v>1.2591001352845669E-2</v>
      </c>
      <c r="AT2310" s="22" t="str">
        <f t="shared" si="524"/>
        <v>DROP</v>
      </c>
      <c r="AU2310" s="22">
        <f t="shared" si="525"/>
        <v>1.2973358639623584E-2</v>
      </c>
      <c r="AV2310" s="22">
        <f t="shared" si="526"/>
        <v>16.022378727064165</v>
      </c>
      <c r="AW2310" s="22">
        <f t="shared" si="527"/>
        <v>1.0091351598064275</v>
      </c>
      <c r="AX2310" s="22" t="str">
        <f t="shared" si="528"/>
        <v>DROP</v>
      </c>
    </row>
    <row r="2311" spans="1:50" x14ac:dyDescent="0.25">
      <c r="A2311" s="23" t="s">
        <v>18</v>
      </c>
      <c r="B2311" s="22" t="s">
        <v>2329</v>
      </c>
      <c r="C2311" s="34">
        <v>0.15944602042744754</v>
      </c>
      <c r="D2311" s="32">
        <v>6.7735839587791232E-5</v>
      </c>
      <c r="E2311" s="32">
        <v>0</v>
      </c>
      <c r="F2311" s="22">
        <v>15</v>
      </c>
      <c r="H2311" s="27">
        <v>5.1528262324130776E-2</v>
      </c>
      <c r="I2311" s="27">
        <v>5.9555842402672962E-2</v>
      </c>
      <c r="J2311" s="27">
        <v>9.7249066620498953E-2</v>
      </c>
      <c r="K2311" s="27">
        <v>0.2083331713473027</v>
      </c>
      <c r="M2311" s="27">
        <v>0.17658127761932479</v>
      </c>
      <c r="N2311" s="27">
        <v>6.2183947966704539E-3</v>
      </c>
      <c r="O2311" s="27">
        <v>0</v>
      </c>
      <c r="P2311" s="27">
        <v>16.05231950078003</v>
      </c>
      <c r="Q2311" s="27">
        <v>16.05231950078003</v>
      </c>
      <c r="R2311" s="27">
        <v>0.17658127761932479</v>
      </c>
      <c r="S2311" s="22" t="s">
        <v>3383</v>
      </c>
      <c r="T2311" s="28">
        <v>1072.2715219796505</v>
      </c>
      <c r="U2311" s="22">
        <v>1.1396802225837754</v>
      </c>
      <c r="V2311" s="22">
        <v>1.2973358639623584E-2</v>
      </c>
      <c r="W2311" s="22">
        <v>1.1000359020435906E-2</v>
      </c>
      <c r="X2311" s="27">
        <v>2.5533498931307436E-2</v>
      </c>
      <c r="Y2311" s="27">
        <v>-15.850204724229396</v>
      </c>
      <c r="Z2311" s="23" t="s">
        <v>3429</v>
      </c>
      <c r="AA2311" s="23" t="s">
        <v>3429</v>
      </c>
      <c r="AB2311" s="23" t="s">
        <v>3429</v>
      </c>
      <c r="AC2311" s="23" t="s">
        <v>3429</v>
      </c>
      <c r="AD2311" s="23" t="s">
        <v>3429</v>
      </c>
      <c r="AE2311" s="23" t="s">
        <v>3429</v>
      </c>
      <c r="AH2311" s="38"/>
      <c r="AJ2311" s="43"/>
      <c r="AK2311" s="22">
        <f t="shared" si="515"/>
        <v>1.1396802225837754</v>
      </c>
      <c r="AL2311" s="22">
        <f t="shared" si="516"/>
        <v>2.553349893130745E-2</v>
      </c>
      <c r="AM2311" s="28">
        <f t="shared" si="517"/>
        <v>1072.2715219796505</v>
      </c>
      <c r="AN2311" s="22">
        <f t="shared" si="518"/>
        <v>16.022378727064165</v>
      </c>
      <c r="AO2311" s="22" t="str">
        <f t="shared" si="519"/>
        <v>KEEP</v>
      </c>
      <c r="AP2311" s="22">
        <f t="shared" si="520"/>
        <v>2.553349893130745E-2</v>
      </c>
      <c r="AQ2311" s="22">
        <f t="shared" si="521"/>
        <v>1.0307666510227305</v>
      </c>
      <c r="AR2311" s="22">
        <f t="shared" si="522"/>
        <v>1070.5659215049523</v>
      </c>
      <c r="AS2311" s="22">
        <f t="shared" si="523"/>
        <v>1.2591001352845669E-2</v>
      </c>
      <c r="AT2311" s="22" t="str">
        <f t="shared" si="524"/>
        <v>DROP</v>
      </c>
      <c r="AU2311" s="22">
        <f t="shared" si="525"/>
        <v>1.2973358639623584E-2</v>
      </c>
      <c r="AV2311" s="22">
        <f t="shared" si="526"/>
        <v>16.022378727064165</v>
      </c>
      <c r="AW2311" s="22">
        <f t="shared" si="527"/>
        <v>1.0091351598064275</v>
      </c>
      <c r="AX2311" s="22" t="str">
        <f t="shared" si="528"/>
        <v>DROP</v>
      </c>
    </row>
    <row r="2312" spans="1:50" x14ac:dyDescent="0.25">
      <c r="A2312" s="23" t="s">
        <v>18</v>
      </c>
      <c r="B2312" s="22" t="s">
        <v>2330</v>
      </c>
      <c r="C2312" s="34">
        <v>0.15944602042744754</v>
      </c>
      <c r="D2312" s="32">
        <v>6.7735839587791232E-5</v>
      </c>
      <c r="E2312" s="32">
        <v>0</v>
      </c>
      <c r="F2312" s="22">
        <v>15</v>
      </c>
      <c r="H2312" s="27">
        <v>5.1528262324130776E-2</v>
      </c>
      <c r="I2312" s="27">
        <v>5.9555842402672962E-2</v>
      </c>
      <c r="J2312" s="27">
        <v>9.7249066620498953E-2</v>
      </c>
      <c r="K2312" s="27">
        <v>0.2083331713473027</v>
      </c>
      <c r="M2312" s="27">
        <v>0.17658127761932479</v>
      </c>
      <c r="N2312" s="27">
        <v>6.2183947966704539E-3</v>
      </c>
      <c r="O2312" s="27">
        <v>0</v>
      </c>
      <c r="P2312" s="27">
        <v>16.05231950078003</v>
      </c>
      <c r="Q2312" s="27">
        <v>16.05231950078003</v>
      </c>
      <c r="R2312" s="27">
        <v>0.17658127761932479</v>
      </c>
      <c r="S2312" s="22" t="s">
        <v>3383</v>
      </c>
      <c r="T2312" s="28">
        <v>1072.2715219796505</v>
      </c>
      <c r="U2312" s="22">
        <v>1.1396802225837754</v>
      </c>
      <c r="V2312" s="22">
        <v>1.2973358639623584E-2</v>
      </c>
      <c r="W2312" s="22">
        <v>1.1000359020435906E-2</v>
      </c>
      <c r="X2312" s="27">
        <v>2.5533498931307436E-2</v>
      </c>
      <c r="Y2312" s="27">
        <v>-15.850204724229396</v>
      </c>
      <c r="Z2312" s="23" t="s">
        <v>3429</v>
      </c>
      <c r="AA2312" s="23" t="s">
        <v>3429</v>
      </c>
      <c r="AB2312" s="23" t="s">
        <v>3429</v>
      </c>
      <c r="AC2312" s="23" t="s">
        <v>3429</v>
      </c>
      <c r="AD2312" s="23" t="s">
        <v>3429</v>
      </c>
      <c r="AE2312" s="23" t="s">
        <v>3429</v>
      </c>
      <c r="AH2312" s="38"/>
      <c r="AJ2312" s="43"/>
      <c r="AK2312" s="22">
        <f t="shared" si="515"/>
        <v>1.1396802225837754</v>
      </c>
      <c r="AL2312" s="22">
        <f t="shared" si="516"/>
        <v>2.553349893130745E-2</v>
      </c>
      <c r="AM2312" s="28">
        <f t="shared" si="517"/>
        <v>1072.2715219796505</v>
      </c>
      <c r="AN2312" s="22">
        <f t="shared" si="518"/>
        <v>16.022378727064165</v>
      </c>
      <c r="AO2312" s="22" t="str">
        <f t="shared" si="519"/>
        <v>KEEP</v>
      </c>
      <c r="AP2312" s="22">
        <f t="shared" si="520"/>
        <v>2.553349893130745E-2</v>
      </c>
      <c r="AQ2312" s="22">
        <f t="shared" si="521"/>
        <v>1.0307666510227305</v>
      </c>
      <c r="AR2312" s="22">
        <f t="shared" si="522"/>
        <v>1070.5659215049523</v>
      </c>
      <c r="AS2312" s="22">
        <f t="shared" si="523"/>
        <v>1.2591001352845669E-2</v>
      </c>
      <c r="AT2312" s="22" t="str">
        <f t="shared" si="524"/>
        <v>DROP</v>
      </c>
      <c r="AU2312" s="22">
        <f t="shared" si="525"/>
        <v>1.2973358639623584E-2</v>
      </c>
      <c r="AV2312" s="22">
        <f t="shared" si="526"/>
        <v>16.022378727064165</v>
      </c>
      <c r="AW2312" s="22">
        <f t="shared" si="527"/>
        <v>1.0091351598064275</v>
      </c>
      <c r="AX2312" s="22" t="str">
        <f t="shared" si="528"/>
        <v>DROP</v>
      </c>
    </row>
    <row r="2313" spans="1:50" x14ac:dyDescent="0.25">
      <c r="A2313" s="23" t="s">
        <v>18</v>
      </c>
      <c r="B2313" s="22" t="s">
        <v>2331</v>
      </c>
      <c r="C2313" s="34">
        <v>0.15944602042744754</v>
      </c>
      <c r="D2313" s="32">
        <v>2.0573041393205528E-5</v>
      </c>
      <c r="E2313" s="32">
        <v>0</v>
      </c>
      <c r="F2313" s="22">
        <v>15</v>
      </c>
      <c r="H2313" s="27">
        <v>5.1528262324130776E-2</v>
      </c>
      <c r="I2313" s="27">
        <v>1.8088574946641022E-2</v>
      </c>
      <c r="J2313" s="27">
        <v>2.9536934733658145E-2</v>
      </c>
      <c r="K2313" s="27">
        <v>9.9153772004429944E-2</v>
      </c>
      <c r="M2313" s="27">
        <v>0.17658127761932479</v>
      </c>
      <c r="N2313" s="27">
        <v>6.2183947966704539E-3</v>
      </c>
      <c r="O2313" s="27">
        <v>0</v>
      </c>
      <c r="P2313" s="27">
        <v>16.05231950078003</v>
      </c>
      <c r="Q2313" s="27">
        <v>16.05231950078003</v>
      </c>
      <c r="R2313" s="27">
        <v>0.17658127761932479</v>
      </c>
      <c r="S2313" s="22" t="s">
        <v>3383</v>
      </c>
      <c r="T2313" s="28">
        <v>1072.2715219796505</v>
      </c>
      <c r="U2313" s="22">
        <v>0.54241766789815005</v>
      </c>
      <c r="V2313" s="22">
        <v>6.1745205353808527E-3</v>
      </c>
      <c r="W2313" s="22">
        <v>1.1000359020435906E-2</v>
      </c>
      <c r="X2313" s="27">
        <v>-8.3645900411565319E-2</v>
      </c>
      <c r="Y2313" s="27">
        <v>-15.959384123572269</v>
      </c>
      <c r="Z2313" s="23" t="s">
        <v>3429</v>
      </c>
      <c r="AA2313" s="23" t="s">
        <v>3429</v>
      </c>
      <c r="AB2313" s="23" t="s">
        <v>3429</v>
      </c>
      <c r="AC2313" s="23" t="s">
        <v>3429</v>
      </c>
      <c r="AD2313" s="23" t="s">
        <v>3429</v>
      </c>
      <c r="AE2313" s="23" t="s">
        <v>3429</v>
      </c>
      <c r="AH2313" s="38"/>
      <c r="AJ2313" s="43"/>
      <c r="AK2313" s="22">
        <f t="shared" si="515"/>
        <v>0.54241766789815005</v>
      </c>
      <c r="AL2313" s="22" t="str">
        <f t="shared" si="516"/>
        <v>DROP</v>
      </c>
      <c r="AM2313" s="28">
        <f t="shared" si="517"/>
        <v>1072.2715219796505</v>
      </c>
      <c r="AN2313" s="22">
        <f t="shared" si="518"/>
        <v>16.022378727064165</v>
      </c>
      <c r="AO2313" s="22" t="str">
        <f t="shared" si="519"/>
        <v>DROP</v>
      </c>
      <c r="AP2313" s="22" t="str">
        <f t="shared" si="520"/>
        <v>DROP</v>
      </c>
      <c r="AQ2313" s="22" t="str">
        <f t="shared" si="521"/>
        <v>DROP</v>
      </c>
      <c r="AR2313" s="22" t="str">
        <f t="shared" si="522"/>
        <v>DROP</v>
      </c>
      <c r="AS2313" s="22" t="str">
        <f t="shared" si="523"/>
        <v>DROP</v>
      </c>
      <c r="AT2313" s="22" t="str">
        <f t="shared" si="524"/>
        <v>DROP</v>
      </c>
      <c r="AU2313" s="22">
        <f t="shared" si="525"/>
        <v>6.1745205353808527E-3</v>
      </c>
      <c r="AV2313" s="22">
        <f t="shared" si="526"/>
        <v>16.022378727064165</v>
      </c>
      <c r="AW2313" s="22">
        <f t="shared" si="527"/>
        <v>1.0091351598064275</v>
      </c>
      <c r="AX2313" s="22" t="str">
        <f t="shared" si="528"/>
        <v>DROP</v>
      </c>
    </row>
    <row r="2314" spans="1:50" x14ac:dyDescent="0.25">
      <c r="A2314" s="23" t="s">
        <v>18</v>
      </c>
      <c r="B2314" s="22" t="s">
        <v>2332</v>
      </c>
      <c r="C2314" s="34">
        <v>0</v>
      </c>
      <c r="D2314" s="32">
        <v>0</v>
      </c>
      <c r="E2314" s="32">
        <v>0</v>
      </c>
      <c r="F2314" s="22">
        <v>15</v>
      </c>
      <c r="H2314" s="27">
        <v>0</v>
      </c>
      <c r="I2314" s="27">
        <v>0</v>
      </c>
      <c r="J2314" s="27">
        <v>0</v>
      </c>
      <c r="K2314" s="27">
        <v>0</v>
      </c>
      <c r="M2314" s="27">
        <v>0</v>
      </c>
      <c r="N2314" s="27">
        <v>0</v>
      </c>
      <c r="O2314" s="27">
        <v>0</v>
      </c>
      <c r="P2314" s="27">
        <v>260</v>
      </c>
      <c r="Q2314" s="27">
        <v>260</v>
      </c>
      <c r="R2314" s="27">
        <v>0</v>
      </c>
      <c r="S2314" s="22" t="s">
        <v>3386</v>
      </c>
      <c r="T2314" s="28">
        <v>0</v>
      </c>
      <c r="U2314" s="22">
        <v>0</v>
      </c>
      <c r="V2314" s="22">
        <v>0</v>
      </c>
      <c r="W2314" s="22">
        <v>0</v>
      </c>
      <c r="X2314" s="27">
        <v>0</v>
      </c>
      <c r="Y2314" s="27">
        <v>-260</v>
      </c>
      <c r="Z2314" s="23" t="s">
        <v>3429</v>
      </c>
      <c r="AA2314" s="23" t="s">
        <v>3429</v>
      </c>
      <c r="AB2314" s="23" t="s">
        <v>3429</v>
      </c>
      <c r="AC2314" s="23" t="s">
        <v>3429</v>
      </c>
      <c r="AD2314" s="23" t="s">
        <v>3429</v>
      </c>
      <c r="AE2314" s="23" t="s">
        <v>3429</v>
      </c>
      <c r="AH2314" s="38"/>
      <c r="AJ2314" s="43"/>
      <c r="AK2314" s="22" t="e">
        <f t="shared" si="515"/>
        <v>#DIV/0!</v>
      </c>
      <c r="AL2314" s="22" t="e">
        <f t="shared" si="516"/>
        <v>#DIV/0!</v>
      </c>
      <c r="AM2314" s="28">
        <f t="shared" si="517"/>
        <v>0</v>
      </c>
      <c r="AN2314" s="22">
        <f t="shared" si="518"/>
        <v>0</v>
      </c>
      <c r="AO2314" s="22" t="e">
        <f t="shared" si="519"/>
        <v>#DIV/0!</v>
      </c>
      <c r="AP2314" s="22" t="e">
        <f t="shared" si="520"/>
        <v>#DIV/0!</v>
      </c>
      <c r="AQ2314" s="22" t="e">
        <f t="shared" si="521"/>
        <v>#DIV/0!</v>
      </c>
      <c r="AR2314" s="22" t="e">
        <f t="shared" si="522"/>
        <v>#DIV/0!</v>
      </c>
      <c r="AS2314" s="22" t="e">
        <f t="shared" si="523"/>
        <v>#DIV/0!</v>
      </c>
      <c r="AT2314" s="22" t="str">
        <f t="shared" si="524"/>
        <v>DROP</v>
      </c>
      <c r="AU2314" s="22">
        <f t="shared" si="525"/>
        <v>0</v>
      </c>
      <c r="AV2314" s="22">
        <f t="shared" si="526"/>
        <v>0</v>
      </c>
      <c r="AW2314" s="22">
        <f t="shared" si="527"/>
        <v>0</v>
      </c>
      <c r="AX2314" s="22" t="str">
        <f t="shared" si="528"/>
        <v>DROP</v>
      </c>
    </row>
    <row r="2315" spans="1:50" x14ac:dyDescent="0.25">
      <c r="A2315" s="23" t="s">
        <v>18</v>
      </c>
      <c r="B2315" s="22" t="s">
        <v>2333</v>
      </c>
      <c r="C2315" s="34">
        <v>0</v>
      </c>
      <c r="D2315" s="32">
        <v>0</v>
      </c>
      <c r="E2315" s="32">
        <v>0</v>
      </c>
      <c r="F2315" s="22">
        <v>15</v>
      </c>
      <c r="H2315" s="27">
        <v>0</v>
      </c>
      <c r="I2315" s="27">
        <v>0</v>
      </c>
      <c r="J2315" s="27">
        <v>0</v>
      </c>
      <c r="K2315" s="27">
        <v>0</v>
      </c>
      <c r="M2315" s="27">
        <v>0</v>
      </c>
      <c r="N2315" s="27">
        <v>0</v>
      </c>
      <c r="O2315" s="27">
        <v>0</v>
      </c>
      <c r="P2315" s="27">
        <v>260</v>
      </c>
      <c r="Q2315" s="27">
        <v>260</v>
      </c>
      <c r="R2315" s="27">
        <v>0</v>
      </c>
      <c r="S2315" s="22" t="s">
        <v>3386</v>
      </c>
      <c r="T2315" s="28">
        <v>0</v>
      </c>
      <c r="U2315" s="22">
        <v>0</v>
      </c>
      <c r="V2315" s="22">
        <v>0</v>
      </c>
      <c r="W2315" s="22">
        <v>0</v>
      </c>
      <c r="X2315" s="27">
        <v>0</v>
      </c>
      <c r="Y2315" s="27">
        <v>-260</v>
      </c>
      <c r="Z2315" s="23" t="s">
        <v>3429</v>
      </c>
      <c r="AA2315" s="23" t="s">
        <v>3429</v>
      </c>
      <c r="AB2315" s="23" t="s">
        <v>3429</v>
      </c>
      <c r="AC2315" s="23" t="s">
        <v>3429</v>
      </c>
      <c r="AD2315" s="23" t="s">
        <v>3429</v>
      </c>
      <c r="AE2315" s="23" t="s">
        <v>3429</v>
      </c>
      <c r="AH2315" s="38"/>
      <c r="AJ2315" s="43"/>
      <c r="AK2315" s="22" t="e">
        <f t="shared" si="515"/>
        <v>#DIV/0!</v>
      </c>
      <c r="AL2315" s="22" t="e">
        <f t="shared" si="516"/>
        <v>#DIV/0!</v>
      </c>
      <c r="AM2315" s="28">
        <f t="shared" si="517"/>
        <v>0</v>
      </c>
      <c r="AN2315" s="22">
        <f t="shared" si="518"/>
        <v>0</v>
      </c>
      <c r="AO2315" s="22" t="e">
        <f t="shared" si="519"/>
        <v>#DIV/0!</v>
      </c>
      <c r="AP2315" s="22" t="e">
        <f t="shared" si="520"/>
        <v>#DIV/0!</v>
      </c>
      <c r="AQ2315" s="22" t="e">
        <f t="shared" si="521"/>
        <v>#DIV/0!</v>
      </c>
      <c r="AR2315" s="22" t="e">
        <f t="shared" si="522"/>
        <v>#DIV/0!</v>
      </c>
      <c r="AS2315" s="22" t="e">
        <f t="shared" si="523"/>
        <v>#DIV/0!</v>
      </c>
      <c r="AT2315" s="22" t="str">
        <f t="shared" si="524"/>
        <v>DROP</v>
      </c>
      <c r="AU2315" s="22">
        <f t="shared" si="525"/>
        <v>0</v>
      </c>
      <c r="AV2315" s="22">
        <f t="shared" si="526"/>
        <v>0</v>
      </c>
      <c r="AW2315" s="22">
        <f t="shared" si="527"/>
        <v>0</v>
      </c>
      <c r="AX2315" s="22" t="str">
        <f t="shared" si="528"/>
        <v>DROP</v>
      </c>
    </row>
    <row r="2316" spans="1:50" x14ac:dyDescent="0.25">
      <c r="A2316" s="23" t="s">
        <v>18</v>
      </c>
      <c r="B2316" s="22" t="s">
        <v>2334</v>
      </c>
      <c r="C2316" s="34">
        <v>0</v>
      </c>
      <c r="D2316" s="32">
        <v>0</v>
      </c>
      <c r="E2316" s="32">
        <v>0</v>
      </c>
      <c r="F2316" s="22">
        <v>15</v>
      </c>
      <c r="H2316" s="27">
        <v>0</v>
      </c>
      <c r="I2316" s="27">
        <v>0</v>
      </c>
      <c r="J2316" s="27">
        <v>0</v>
      </c>
      <c r="K2316" s="27">
        <v>0</v>
      </c>
      <c r="M2316" s="27">
        <v>0</v>
      </c>
      <c r="N2316" s="27">
        <v>0</v>
      </c>
      <c r="O2316" s="27">
        <v>0</v>
      </c>
      <c r="P2316" s="27">
        <v>260</v>
      </c>
      <c r="Q2316" s="27">
        <v>260</v>
      </c>
      <c r="R2316" s="27">
        <v>0</v>
      </c>
      <c r="S2316" s="22" t="s">
        <v>3386</v>
      </c>
      <c r="T2316" s="28">
        <v>0</v>
      </c>
      <c r="U2316" s="22">
        <v>0</v>
      </c>
      <c r="V2316" s="22">
        <v>0</v>
      </c>
      <c r="W2316" s="22">
        <v>0</v>
      </c>
      <c r="X2316" s="27">
        <v>0</v>
      </c>
      <c r="Y2316" s="27">
        <v>-260</v>
      </c>
      <c r="Z2316" s="23" t="s">
        <v>3429</v>
      </c>
      <c r="AA2316" s="23" t="s">
        <v>3429</v>
      </c>
      <c r="AB2316" s="23" t="s">
        <v>3429</v>
      </c>
      <c r="AC2316" s="23" t="s">
        <v>3429</v>
      </c>
      <c r="AD2316" s="23" t="s">
        <v>3429</v>
      </c>
      <c r="AE2316" s="23" t="s">
        <v>3429</v>
      </c>
      <c r="AH2316" s="38"/>
      <c r="AJ2316" s="43"/>
      <c r="AK2316" s="22" t="e">
        <f t="shared" si="515"/>
        <v>#DIV/0!</v>
      </c>
      <c r="AL2316" s="22" t="e">
        <f t="shared" si="516"/>
        <v>#DIV/0!</v>
      </c>
      <c r="AM2316" s="28">
        <f t="shared" si="517"/>
        <v>0</v>
      </c>
      <c r="AN2316" s="22">
        <f t="shared" si="518"/>
        <v>0</v>
      </c>
      <c r="AO2316" s="22" t="e">
        <f t="shared" si="519"/>
        <v>#DIV/0!</v>
      </c>
      <c r="AP2316" s="22" t="e">
        <f t="shared" si="520"/>
        <v>#DIV/0!</v>
      </c>
      <c r="AQ2316" s="22" t="e">
        <f t="shared" si="521"/>
        <v>#DIV/0!</v>
      </c>
      <c r="AR2316" s="22" t="e">
        <f t="shared" si="522"/>
        <v>#DIV/0!</v>
      </c>
      <c r="AS2316" s="22" t="e">
        <f t="shared" si="523"/>
        <v>#DIV/0!</v>
      </c>
      <c r="AT2316" s="22" t="str">
        <f t="shared" si="524"/>
        <v>DROP</v>
      </c>
      <c r="AU2316" s="22">
        <f t="shared" si="525"/>
        <v>0</v>
      </c>
      <c r="AV2316" s="22">
        <f t="shared" si="526"/>
        <v>0</v>
      </c>
      <c r="AW2316" s="22">
        <f t="shared" si="527"/>
        <v>0</v>
      </c>
      <c r="AX2316" s="22" t="str">
        <f t="shared" si="528"/>
        <v>DROP</v>
      </c>
    </row>
    <row r="2317" spans="1:50" x14ac:dyDescent="0.25">
      <c r="A2317" s="23" t="s">
        <v>18</v>
      </c>
      <c r="B2317" s="22" t="s">
        <v>2335</v>
      </c>
      <c r="C2317" s="34">
        <v>0</v>
      </c>
      <c r="D2317" s="32">
        <v>0</v>
      </c>
      <c r="E2317" s="32">
        <v>0</v>
      </c>
      <c r="F2317" s="22">
        <v>15</v>
      </c>
      <c r="H2317" s="27">
        <v>0</v>
      </c>
      <c r="I2317" s="27">
        <v>0</v>
      </c>
      <c r="J2317" s="27">
        <v>0</v>
      </c>
      <c r="K2317" s="27">
        <v>0</v>
      </c>
      <c r="M2317" s="27">
        <v>0</v>
      </c>
      <c r="N2317" s="27">
        <v>0</v>
      </c>
      <c r="O2317" s="27">
        <v>0</v>
      </c>
      <c r="P2317" s="27">
        <v>260</v>
      </c>
      <c r="Q2317" s="27">
        <v>260</v>
      </c>
      <c r="R2317" s="27">
        <v>0</v>
      </c>
      <c r="S2317" s="22" t="s">
        <v>3386</v>
      </c>
      <c r="T2317" s="28">
        <v>0</v>
      </c>
      <c r="U2317" s="22">
        <v>0</v>
      </c>
      <c r="V2317" s="22">
        <v>0</v>
      </c>
      <c r="W2317" s="22">
        <v>0</v>
      </c>
      <c r="X2317" s="27">
        <v>0</v>
      </c>
      <c r="Y2317" s="27">
        <v>-260</v>
      </c>
      <c r="Z2317" s="23" t="s">
        <v>3429</v>
      </c>
      <c r="AA2317" s="23" t="s">
        <v>3429</v>
      </c>
      <c r="AB2317" s="23" t="s">
        <v>3429</v>
      </c>
      <c r="AC2317" s="23" t="s">
        <v>3429</v>
      </c>
      <c r="AD2317" s="23" t="s">
        <v>3429</v>
      </c>
      <c r="AE2317" s="23" t="s">
        <v>3429</v>
      </c>
      <c r="AH2317" s="38"/>
      <c r="AJ2317" s="43"/>
      <c r="AK2317" s="22" t="e">
        <f t="shared" si="515"/>
        <v>#DIV/0!</v>
      </c>
      <c r="AL2317" s="22" t="e">
        <f t="shared" si="516"/>
        <v>#DIV/0!</v>
      </c>
      <c r="AM2317" s="28">
        <f t="shared" si="517"/>
        <v>0</v>
      </c>
      <c r="AN2317" s="22">
        <f t="shared" si="518"/>
        <v>0</v>
      </c>
      <c r="AO2317" s="22" t="e">
        <f t="shared" si="519"/>
        <v>#DIV/0!</v>
      </c>
      <c r="AP2317" s="22" t="e">
        <f t="shared" si="520"/>
        <v>#DIV/0!</v>
      </c>
      <c r="AQ2317" s="22" t="e">
        <f t="shared" si="521"/>
        <v>#DIV/0!</v>
      </c>
      <c r="AR2317" s="22" t="e">
        <f t="shared" si="522"/>
        <v>#DIV/0!</v>
      </c>
      <c r="AS2317" s="22" t="e">
        <f t="shared" si="523"/>
        <v>#DIV/0!</v>
      </c>
      <c r="AT2317" s="22" t="str">
        <f t="shared" si="524"/>
        <v>DROP</v>
      </c>
      <c r="AU2317" s="22">
        <f t="shared" si="525"/>
        <v>0</v>
      </c>
      <c r="AV2317" s="22">
        <f t="shared" si="526"/>
        <v>0</v>
      </c>
      <c r="AW2317" s="22">
        <f t="shared" si="527"/>
        <v>0</v>
      </c>
      <c r="AX2317" s="22" t="str">
        <f t="shared" si="528"/>
        <v>DROP</v>
      </c>
    </row>
    <row r="2318" spans="1:50" x14ac:dyDescent="0.25">
      <c r="A2318" s="23" t="s">
        <v>18</v>
      </c>
      <c r="B2318" s="22" t="s">
        <v>2336</v>
      </c>
      <c r="C2318" s="34">
        <v>0</v>
      </c>
      <c r="D2318" s="32">
        <v>0</v>
      </c>
      <c r="E2318" s="32">
        <v>0</v>
      </c>
      <c r="F2318" s="22">
        <v>15</v>
      </c>
      <c r="H2318" s="27">
        <v>0</v>
      </c>
      <c r="I2318" s="27">
        <v>0</v>
      </c>
      <c r="J2318" s="27">
        <v>0</v>
      </c>
      <c r="K2318" s="27">
        <v>0</v>
      </c>
      <c r="M2318" s="27">
        <v>0</v>
      </c>
      <c r="N2318" s="27">
        <v>0</v>
      </c>
      <c r="O2318" s="27">
        <v>0</v>
      </c>
      <c r="P2318" s="27">
        <v>260</v>
      </c>
      <c r="Q2318" s="27">
        <v>260</v>
      </c>
      <c r="R2318" s="27">
        <v>0</v>
      </c>
      <c r="S2318" s="22" t="s">
        <v>3386</v>
      </c>
      <c r="T2318" s="28">
        <v>0</v>
      </c>
      <c r="U2318" s="22">
        <v>0</v>
      </c>
      <c r="V2318" s="22">
        <v>0</v>
      </c>
      <c r="W2318" s="22">
        <v>0</v>
      </c>
      <c r="X2318" s="27">
        <v>0</v>
      </c>
      <c r="Y2318" s="27">
        <v>-260</v>
      </c>
      <c r="Z2318" s="23" t="s">
        <v>3429</v>
      </c>
      <c r="AA2318" s="23" t="s">
        <v>3429</v>
      </c>
      <c r="AB2318" s="23" t="s">
        <v>3429</v>
      </c>
      <c r="AC2318" s="23" t="s">
        <v>3429</v>
      </c>
      <c r="AD2318" s="23" t="s">
        <v>3429</v>
      </c>
      <c r="AE2318" s="23" t="s">
        <v>3429</v>
      </c>
      <c r="AH2318" s="38"/>
      <c r="AJ2318" s="43"/>
      <c r="AK2318" s="22" t="e">
        <f t="shared" si="515"/>
        <v>#DIV/0!</v>
      </c>
      <c r="AL2318" s="22" t="e">
        <f t="shared" si="516"/>
        <v>#DIV/0!</v>
      </c>
      <c r="AM2318" s="28">
        <f t="shared" si="517"/>
        <v>0</v>
      </c>
      <c r="AN2318" s="22">
        <f t="shared" si="518"/>
        <v>0</v>
      </c>
      <c r="AO2318" s="22" t="e">
        <f t="shared" si="519"/>
        <v>#DIV/0!</v>
      </c>
      <c r="AP2318" s="22" t="e">
        <f t="shared" si="520"/>
        <v>#DIV/0!</v>
      </c>
      <c r="AQ2318" s="22" t="e">
        <f t="shared" si="521"/>
        <v>#DIV/0!</v>
      </c>
      <c r="AR2318" s="22" t="e">
        <f t="shared" si="522"/>
        <v>#DIV/0!</v>
      </c>
      <c r="AS2318" s="22" t="e">
        <f t="shared" si="523"/>
        <v>#DIV/0!</v>
      </c>
      <c r="AT2318" s="22" t="str">
        <f t="shared" si="524"/>
        <v>DROP</v>
      </c>
      <c r="AU2318" s="22">
        <f t="shared" si="525"/>
        <v>0</v>
      </c>
      <c r="AV2318" s="22">
        <f t="shared" si="526"/>
        <v>0</v>
      </c>
      <c r="AW2318" s="22">
        <f t="shared" si="527"/>
        <v>0</v>
      </c>
      <c r="AX2318" s="22" t="str">
        <f t="shared" si="528"/>
        <v>DROP</v>
      </c>
    </row>
    <row r="2319" spans="1:50" x14ac:dyDescent="0.25">
      <c r="A2319" s="23" t="s">
        <v>18</v>
      </c>
      <c r="B2319" s="22" t="s">
        <v>2337</v>
      </c>
      <c r="C2319" s="34">
        <v>0</v>
      </c>
      <c r="D2319" s="32">
        <v>0</v>
      </c>
      <c r="E2319" s="32">
        <v>0</v>
      </c>
      <c r="F2319" s="22">
        <v>15</v>
      </c>
      <c r="H2319" s="27">
        <v>0</v>
      </c>
      <c r="I2319" s="27">
        <v>0</v>
      </c>
      <c r="J2319" s="27">
        <v>0</v>
      </c>
      <c r="K2319" s="27">
        <v>0</v>
      </c>
      <c r="M2319" s="27">
        <v>0</v>
      </c>
      <c r="N2319" s="27">
        <v>0</v>
      </c>
      <c r="O2319" s="27">
        <v>0</v>
      </c>
      <c r="P2319" s="27">
        <v>260</v>
      </c>
      <c r="Q2319" s="27">
        <v>260</v>
      </c>
      <c r="R2319" s="27">
        <v>0</v>
      </c>
      <c r="S2319" s="22" t="s">
        <v>3386</v>
      </c>
      <c r="T2319" s="28">
        <v>0</v>
      </c>
      <c r="U2319" s="22">
        <v>0</v>
      </c>
      <c r="V2319" s="22">
        <v>0</v>
      </c>
      <c r="W2319" s="22">
        <v>0</v>
      </c>
      <c r="X2319" s="27">
        <v>0</v>
      </c>
      <c r="Y2319" s="27">
        <v>-260</v>
      </c>
      <c r="Z2319" s="23" t="s">
        <v>3429</v>
      </c>
      <c r="AA2319" s="23" t="s">
        <v>3429</v>
      </c>
      <c r="AB2319" s="23" t="s">
        <v>3429</v>
      </c>
      <c r="AC2319" s="23" t="s">
        <v>3429</v>
      </c>
      <c r="AD2319" s="23" t="s">
        <v>3429</v>
      </c>
      <c r="AE2319" s="23" t="s">
        <v>3429</v>
      </c>
      <c r="AH2319" s="38"/>
      <c r="AJ2319" s="43"/>
      <c r="AK2319" s="22" t="e">
        <f t="shared" si="515"/>
        <v>#DIV/0!</v>
      </c>
      <c r="AL2319" s="22" t="e">
        <f t="shared" si="516"/>
        <v>#DIV/0!</v>
      </c>
      <c r="AM2319" s="28">
        <f t="shared" si="517"/>
        <v>0</v>
      </c>
      <c r="AN2319" s="22">
        <f t="shared" si="518"/>
        <v>0</v>
      </c>
      <c r="AO2319" s="22" t="e">
        <f t="shared" si="519"/>
        <v>#DIV/0!</v>
      </c>
      <c r="AP2319" s="22" t="e">
        <f t="shared" si="520"/>
        <v>#DIV/0!</v>
      </c>
      <c r="AQ2319" s="22" t="e">
        <f t="shared" si="521"/>
        <v>#DIV/0!</v>
      </c>
      <c r="AR2319" s="22" t="e">
        <f t="shared" si="522"/>
        <v>#DIV/0!</v>
      </c>
      <c r="AS2319" s="22" t="e">
        <f t="shared" si="523"/>
        <v>#DIV/0!</v>
      </c>
      <c r="AT2319" s="22" t="str">
        <f t="shared" si="524"/>
        <v>DROP</v>
      </c>
      <c r="AU2319" s="22">
        <f t="shared" si="525"/>
        <v>0</v>
      </c>
      <c r="AV2319" s="22">
        <f t="shared" si="526"/>
        <v>0</v>
      </c>
      <c r="AW2319" s="22">
        <f t="shared" si="527"/>
        <v>0</v>
      </c>
      <c r="AX2319" s="22" t="str">
        <f t="shared" si="528"/>
        <v>DROP</v>
      </c>
    </row>
    <row r="2320" spans="1:50" x14ac:dyDescent="0.25">
      <c r="A2320" s="23" t="s">
        <v>18</v>
      </c>
      <c r="B2320" s="22" t="s">
        <v>2338</v>
      </c>
      <c r="C2320" s="34">
        <v>561.41999999999996</v>
      </c>
      <c r="D2320" s="32">
        <v>4.4883249316444562E-3</v>
      </c>
      <c r="E2320" s="32">
        <v>-1.6893072205057251E-2</v>
      </c>
      <c r="F2320" s="22">
        <v>15</v>
      </c>
      <c r="H2320" s="27">
        <v>181.43442499511619</v>
      </c>
      <c r="I2320" s="27">
        <v>3.9463004209839987</v>
      </c>
      <c r="J2320" s="27">
        <v>6.4439359273936088</v>
      </c>
      <c r="K2320" s="27">
        <v>191.82466134349377</v>
      </c>
      <c r="M2320" s="27">
        <v>621.75437565185973</v>
      </c>
      <c r="N2320" s="27">
        <v>21.895379999999999</v>
      </c>
      <c r="O2320" s="27">
        <v>0</v>
      </c>
      <c r="P2320" s="27">
        <v>260</v>
      </c>
      <c r="Q2320" s="27">
        <v>260</v>
      </c>
      <c r="R2320" s="27">
        <v>621.75437565185973</v>
      </c>
      <c r="S2320" s="22" t="s">
        <v>3386</v>
      </c>
      <c r="T2320" s="28">
        <v>4.9324890414606406</v>
      </c>
      <c r="U2320" s="22">
        <v>0.29802646495099233</v>
      </c>
      <c r="V2320" s="22">
        <v>0.68048174944723738</v>
      </c>
      <c r="W2320" s="22">
        <v>2.3913629832763834</v>
      </c>
      <c r="X2320" s="27">
        <v>-451.82509430836603</v>
      </c>
      <c r="Y2320" s="27">
        <v>-90.070718656506216</v>
      </c>
      <c r="Z2320" s="23" t="s">
        <v>3429</v>
      </c>
      <c r="AA2320" s="23" t="s">
        <v>3429</v>
      </c>
      <c r="AB2320" s="23" t="s">
        <v>3429</v>
      </c>
      <c r="AC2320" s="23" t="s">
        <v>3429</v>
      </c>
      <c r="AD2320" s="23" t="s">
        <v>3429</v>
      </c>
      <c r="AE2320" s="23" t="s">
        <v>3429</v>
      </c>
      <c r="AH2320" s="38"/>
      <c r="AJ2320" s="43"/>
      <c r="AK2320" s="22">
        <f t="shared" si="515"/>
        <v>0.29802646495099233</v>
      </c>
      <c r="AL2320" s="22" t="str">
        <f t="shared" si="516"/>
        <v>DROP</v>
      </c>
      <c r="AM2320" s="28">
        <f t="shared" si="517"/>
        <v>4.9324890414606406</v>
      </c>
      <c r="AN2320" s="22">
        <f t="shared" si="518"/>
        <v>154.57655240000003</v>
      </c>
      <c r="AO2320" s="22" t="str">
        <f t="shared" si="519"/>
        <v>DROP</v>
      </c>
      <c r="AP2320" s="22" t="str">
        <f t="shared" si="520"/>
        <v>DROP</v>
      </c>
      <c r="AQ2320" s="22" t="str">
        <f t="shared" si="521"/>
        <v>DROP</v>
      </c>
      <c r="AR2320" s="22" t="str">
        <f t="shared" si="522"/>
        <v>DROP</v>
      </c>
      <c r="AS2320" s="22" t="str">
        <f t="shared" si="523"/>
        <v>DROP</v>
      </c>
      <c r="AT2320" s="22" t="str">
        <f t="shared" si="524"/>
        <v>DROP</v>
      </c>
      <c r="AU2320" s="22">
        <f t="shared" si="525"/>
        <v>0.68048174944723738</v>
      </c>
      <c r="AV2320" s="22">
        <f t="shared" si="526"/>
        <v>154.57655240000003</v>
      </c>
      <c r="AW2320" s="22">
        <f t="shared" si="527"/>
        <v>2.9858881848148449</v>
      </c>
      <c r="AX2320" s="22" t="str">
        <f t="shared" si="528"/>
        <v>DROP</v>
      </c>
    </row>
    <row r="2321" spans="1:50" x14ac:dyDescent="0.25">
      <c r="A2321" s="23" t="s">
        <v>18</v>
      </c>
      <c r="B2321" s="22" t="s">
        <v>2339</v>
      </c>
      <c r="C2321" s="34">
        <v>0</v>
      </c>
      <c r="D2321" s="32">
        <v>0</v>
      </c>
      <c r="E2321" s="32">
        <v>0</v>
      </c>
      <c r="F2321" s="22">
        <v>15</v>
      </c>
      <c r="H2321" s="27">
        <v>0</v>
      </c>
      <c r="I2321" s="27">
        <v>0</v>
      </c>
      <c r="J2321" s="27">
        <v>0</v>
      </c>
      <c r="K2321" s="27">
        <v>0</v>
      </c>
      <c r="M2321" s="27">
        <v>0</v>
      </c>
      <c r="N2321" s="27">
        <v>0</v>
      </c>
      <c r="O2321" s="27">
        <v>0</v>
      </c>
      <c r="P2321" s="27">
        <v>260</v>
      </c>
      <c r="Q2321" s="27">
        <v>260</v>
      </c>
      <c r="R2321" s="27">
        <v>0</v>
      </c>
      <c r="S2321" s="22" t="s">
        <v>3386</v>
      </c>
      <c r="T2321" s="28">
        <v>0</v>
      </c>
      <c r="U2321" s="22">
        <v>0</v>
      </c>
      <c r="V2321" s="22">
        <v>0</v>
      </c>
      <c r="W2321" s="22">
        <v>0</v>
      </c>
      <c r="X2321" s="27">
        <v>0</v>
      </c>
      <c r="Y2321" s="27">
        <v>-260</v>
      </c>
      <c r="Z2321" s="23" t="s">
        <v>3429</v>
      </c>
      <c r="AA2321" s="23" t="s">
        <v>3429</v>
      </c>
      <c r="AB2321" s="23" t="s">
        <v>3429</v>
      </c>
      <c r="AC2321" s="23" t="s">
        <v>3429</v>
      </c>
      <c r="AD2321" s="23" t="s">
        <v>3429</v>
      </c>
      <c r="AE2321" s="23" t="s">
        <v>3429</v>
      </c>
      <c r="AH2321" s="38"/>
      <c r="AJ2321" s="43"/>
      <c r="AK2321" s="22" t="e">
        <f t="shared" si="515"/>
        <v>#DIV/0!</v>
      </c>
      <c r="AL2321" s="22" t="e">
        <f t="shared" si="516"/>
        <v>#DIV/0!</v>
      </c>
      <c r="AM2321" s="28">
        <f t="shared" si="517"/>
        <v>0</v>
      </c>
      <c r="AN2321" s="22">
        <f t="shared" si="518"/>
        <v>0</v>
      </c>
      <c r="AO2321" s="22" t="e">
        <f t="shared" si="519"/>
        <v>#DIV/0!</v>
      </c>
      <c r="AP2321" s="22" t="e">
        <f t="shared" si="520"/>
        <v>#DIV/0!</v>
      </c>
      <c r="AQ2321" s="22" t="e">
        <f t="shared" si="521"/>
        <v>#DIV/0!</v>
      </c>
      <c r="AR2321" s="22" t="e">
        <f t="shared" si="522"/>
        <v>#DIV/0!</v>
      </c>
      <c r="AS2321" s="22" t="e">
        <f t="shared" si="523"/>
        <v>#DIV/0!</v>
      </c>
      <c r="AT2321" s="22" t="str">
        <f t="shared" si="524"/>
        <v>DROP</v>
      </c>
      <c r="AU2321" s="22">
        <f t="shared" si="525"/>
        <v>0</v>
      </c>
      <c r="AV2321" s="22">
        <f t="shared" si="526"/>
        <v>0</v>
      </c>
      <c r="AW2321" s="22">
        <f t="shared" si="527"/>
        <v>0</v>
      </c>
      <c r="AX2321" s="22" t="str">
        <f t="shared" si="528"/>
        <v>DROP</v>
      </c>
    </row>
    <row r="2322" spans="1:50" x14ac:dyDescent="0.25">
      <c r="A2322" s="23" t="s">
        <v>18</v>
      </c>
      <c r="B2322" s="22" t="s">
        <v>2340</v>
      </c>
      <c r="C2322" s="34">
        <v>0</v>
      </c>
      <c r="D2322" s="32">
        <v>0</v>
      </c>
      <c r="E2322" s="32">
        <v>0</v>
      </c>
      <c r="F2322" s="22">
        <v>15</v>
      </c>
      <c r="H2322" s="27">
        <v>0</v>
      </c>
      <c r="I2322" s="27">
        <v>0</v>
      </c>
      <c r="J2322" s="27">
        <v>0</v>
      </c>
      <c r="K2322" s="27">
        <v>0</v>
      </c>
      <c r="M2322" s="27">
        <v>0</v>
      </c>
      <c r="N2322" s="27">
        <v>0</v>
      </c>
      <c r="O2322" s="27">
        <v>0</v>
      </c>
      <c r="P2322" s="27">
        <v>260</v>
      </c>
      <c r="Q2322" s="27">
        <v>260</v>
      </c>
      <c r="R2322" s="27">
        <v>0</v>
      </c>
      <c r="S2322" s="22" t="s">
        <v>3386</v>
      </c>
      <c r="T2322" s="28">
        <v>0</v>
      </c>
      <c r="U2322" s="22">
        <v>0</v>
      </c>
      <c r="V2322" s="22">
        <v>0</v>
      </c>
      <c r="W2322" s="22">
        <v>0</v>
      </c>
      <c r="X2322" s="27">
        <v>0</v>
      </c>
      <c r="Y2322" s="27">
        <v>-260</v>
      </c>
      <c r="Z2322" s="23" t="s">
        <v>3429</v>
      </c>
      <c r="AA2322" s="23" t="s">
        <v>3429</v>
      </c>
      <c r="AB2322" s="23" t="s">
        <v>3429</v>
      </c>
      <c r="AC2322" s="23" t="s">
        <v>3429</v>
      </c>
      <c r="AD2322" s="23" t="s">
        <v>3429</v>
      </c>
      <c r="AE2322" s="23" t="s">
        <v>3429</v>
      </c>
      <c r="AH2322" s="38"/>
      <c r="AJ2322" s="43"/>
      <c r="AK2322" s="22" t="e">
        <f t="shared" si="515"/>
        <v>#DIV/0!</v>
      </c>
      <c r="AL2322" s="22" t="e">
        <f t="shared" si="516"/>
        <v>#DIV/0!</v>
      </c>
      <c r="AM2322" s="28">
        <f t="shared" si="517"/>
        <v>0</v>
      </c>
      <c r="AN2322" s="22">
        <f t="shared" si="518"/>
        <v>0</v>
      </c>
      <c r="AO2322" s="22" t="e">
        <f t="shared" si="519"/>
        <v>#DIV/0!</v>
      </c>
      <c r="AP2322" s="22" t="e">
        <f t="shared" si="520"/>
        <v>#DIV/0!</v>
      </c>
      <c r="AQ2322" s="22" t="e">
        <f t="shared" si="521"/>
        <v>#DIV/0!</v>
      </c>
      <c r="AR2322" s="22" t="e">
        <f t="shared" si="522"/>
        <v>#DIV/0!</v>
      </c>
      <c r="AS2322" s="22" t="e">
        <f t="shared" si="523"/>
        <v>#DIV/0!</v>
      </c>
      <c r="AT2322" s="22" t="str">
        <f t="shared" si="524"/>
        <v>DROP</v>
      </c>
      <c r="AU2322" s="22">
        <f t="shared" si="525"/>
        <v>0</v>
      </c>
      <c r="AV2322" s="22">
        <f t="shared" si="526"/>
        <v>0</v>
      </c>
      <c r="AW2322" s="22">
        <f t="shared" si="527"/>
        <v>0</v>
      </c>
      <c r="AX2322" s="22" t="str">
        <f t="shared" si="528"/>
        <v>DROP</v>
      </c>
    </row>
    <row r="2323" spans="1:50" x14ac:dyDescent="0.25">
      <c r="A2323" s="23" t="s">
        <v>18</v>
      </c>
      <c r="B2323" s="22" t="s">
        <v>2341</v>
      </c>
      <c r="C2323" s="34">
        <v>0</v>
      </c>
      <c r="D2323" s="32">
        <v>0</v>
      </c>
      <c r="E2323" s="32">
        <v>0</v>
      </c>
      <c r="F2323" s="22">
        <v>15</v>
      </c>
      <c r="H2323" s="27">
        <v>0</v>
      </c>
      <c r="I2323" s="27">
        <v>0</v>
      </c>
      <c r="J2323" s="27">
        <v>0</v>
      </c>
      <c r="K2323" s="27">
        <v>0</v>
      </c>
      <c r="M2323" s="27">
        <v>0</v>
      </c>
      <c r="N2323" s="27">
        <v>0</v>
      </c>
      <c r="O2323" s="27">
        <v>0</v>
      </c>
      <c r="P2323" s="27">
        <v>260</v>
      </c>
      <c r="Q2323" s="27">
        <v>260</v>
      </c>
      <c r="R2323" s="27">
        <v>0</v>
      </c>
      <c r="S2323" s="22" t="s">
        <v>3386</v>
      </c>
      <c r="T2323" s="28">
        <v>0</v>
      </c>
      <c r="U2323" s="22">
        <v>0</v>
      </c>
      <c r="V2323" s="22">
        <v>0</v>
      </c>
      <c r="W2323" s="22">
        <v>0</v>
      </c>
      <c r="X2323" s="27">
        <v>0</v>
      </c>
      <c r="Y2323" s="27">
        <v>-260</v>
      </c>
      <c r="Z2323" s="23" t="s">
        <v>3429</v>
      </c>
      <c r="AA2323" s="23" t="s">
        <v>3429</v>
      </c>
      <c r="AB2323" s="23" t="s">
        <v>3429</v>
      </c>
      <c r="AC2323" s="23" t="s">
        <v>3429</v>
      </c>
      <c r="AD2323" s="23" t="s">
        <v>3429</v>
      </c>
      <c r="AE2323" s="23" t="s">
        <v>3429</v>
      </c>
      <c r="AH2323" s="38"/>
      <c r="AJ2323" s="43"/>
      <c r="AK2323" s="22" t="e">
        <f t="shared" si="515"/>
        <v>#DIV/0!</v>
      </c>
      <c r="AL2323" s="22" t="e">
        <f t="shared" si="516"/>
        <v>#DIV/0!</v>
      </c>
      <c r="AM2323" s="28">
        <f t="shared" si="517"/>
        <v>0</v>
      </c>
      <c r="AN2323" s="22">
        <f t="shared" si="518"/>
        <v>0</v>
      </c>
      <c r="AO2323" s="22" t="e">
        <f t="shared" si="519"/>
        <v>#DIV/0!</v>
      </c>
      <c r="AP2323" s="22" t="e">
        <f t="shared" si="520"/>
        <v>#DIV/0!</v>
      </c>
      <c r="AQ2323" s="22" t="e">
        <f t="shared" si="521"/>
        <v>#DIV/0!</v>
      </c>
      <c r="AR2323" s="22" t="e">
        <f t="shared" si="522"/>
        <v>#DIV/0!</v>
      </c>
      <c r="AS2323" s="22" t="e">
        <f t="shared" si="523"/>
        <v>#DIV/0!</v>
      </c>
      <c r="AT2323" s="22" t="str">
        <f t="shared" si="524"/>
        <v>DROP</v>
      </c>
      <c r="AU2323" s="22">
        <f t="shared" si="525"/>
        <v>0</v>
      </c>
      <c r="AV2323" s="22">
        <f t="shared" si="526"/>
        <v>0</v>
      </c>
      <c r="AW2323" s="22">
        <f t="shared" si="527"/>
        <v>0</v>
      </c>
      <c r="AX2323" s="22" t="str">
        <f t="shared" si="528"/>
        <v>DROP</v>
      </c>
    </row>
    <row r="2324" spans="1:50" x14ac:dyDescent="0.25">
      <c r="A2324" s="23" t="s">
        <v>18</v>
      </c>
      <c r="B2324" s="22" t="s">
        <v>2342</v>
      </c>
      <c r="C2324" s="34">
        <v>0</v>
      </c>
      <c r="D2324" s="32">
        <v>0</v>
      </c>
      <c r="E2324" s="32">
        <v>0</v>
      </c>
      <c r="F2324" s="22">
        <v>15</v>
      </c>
      <c r="H2324" s="27">
        <v>0</v>
      </c>
      <c r="I2324" s="27">
        <v>0</v>
      </c>
      <c r="J2324" s="27">
        <v>0</v>
      </c>
      <c r="K2324" s="27">
        <v>0</v>
      </c>
      <c r="M2324" s="27">
        <v>0</v>
      </c>
      <c r="N2324" s="27">
        <v>0</v>
      </c>
      <c r="O2324" s="27">
        <v>0</v>
      </c>
      <c r="P2324" s="27">
        <v>260</v>
      </c>
      <c r="Q2324" s="27">
        <v>260</v>
      </c>
      <c r="R2324" s="27">
        <v>0</v>
      </c>
      <c r="S2324" s="22" t="s">
        <v>3386</v>
      </c>
      <c r="T2324" s="28">
        <v>0</v>
      </c>
      <c r="U2324" s="22">
        <v>0</v>
      </c>
      <c r="V2324" s="22">
        <v>0</v>
      </c>
      <c r="W2324" s="22">
        <v>0</v>
      </c>
      <c r="X2324" s="27">
        <v>0</v>
      </c>
      <c r="Y2324" s="27">
        <v>-260</v>
      </c>
      <c r="Z2324" s="23" t="s">
        <v>3429</v>
      </c>
      <c r="AA2324" s="23" t="s">
        <v>3429</v>
      </c>
      <c r="AB2324" s="23" t="s">
        <v>3429</v>
      </c>
      <c r="AC2324" s="23" t="s">
        <v>3429</v>
      </c>
      <c r="AD2324" s="23" t="s">
        <v>3429</v>
      </c>
      <c r="AE2324" s="23" t="s">
        <v>3429</v>
      </c>
      <c r="AH2324" s="38"/>
      <c r="AJ2324" s="43"/>
      <c r="AK2324" s="22" t="e">
        <f t="shared" si="515"/>
        <v>#DIV/0!</v>
      </c>
      <c r="AL2324" s="22" t="e">
        <f t="shared" si="516"/>
        <v>#DIV/0!</v>
      </c>
      <c r="AM2324" s="28">
        <f t="shared" si="517"/>
        <v>0</v>
      </c>
      <c r="AN2324" s="22">
        <f t="shared" si="518"/>
        <v>0</v>
      </c>
      <c r="AO2324" s="22" t="e">
        <f t="shared" si="519"/>
        <v>#DIV/0!</v>
      </c>
      <c r="AP2324" s="22" t="e">
        <f t="shared" si="520"/>
        <v>#DIV/0!</v>
      </c>
      <c r="AQ2324" s="22" t="e">
        <f t="shared" si="521"/>
        <v>#DIV/0!</v>
      </c>
      <c r="AR2324" s="22" t="e">
        <f t="shared" si="522"/>
        <v>#DIV/0!</v>
      </c>
      <c r="AS2324" s="22" t="e">
        <f t="shared" si="523"/>
        <v>#DIV/0!</v>
      </c>
      <c r="AT2324" s="22" t="str">
        <f t="shared" si="524"/>
        <v>DROP</v>
      </c>
      <c r="AU2324" s="22">
        <f t="shared" si="525"/>
        <v>0</v>
      </c>
      <c r="AV2324" s="22">
        <f t="shared" si="526"/>
        <v>0</v>
      </c>
      <c r="AW2324" s="22">
        <f t="shared" si="527"/>
        <v>0</v>
      </c>
      <c r="AX2324" s="22" t="str">
        <f t="shared" si="528"/>
        <v>DROP</v>
      </c>
    </row>
    <row r="2325" spans="1:50" x14ac:dyDescent="0.25">
      <c r="A2325" s="23" t="s">
        <v>18</v>
      </c>
      <c r="B2325" s="22" t="s">
        <v>2343</v>
      </c>
      <c r="C2325" s="34">
        <v>0</v>
      </c>
      <c r="D2325" s="32">
        <v>0</v>
      </c>
      <c r="E2325" s="32">
        <v>0</v>
      </c>
      <c r="F2325" s="22">
        <v>15</v>
      </c>
      <c r="H2325" s="27">
        <v>0</v>
      </c>
      <c r="I2325" s="27">
        <v>0</v>
      </c>
      <c r="J2325" s="27">
        <v>0</v>
      </c>
      <c r="K2325" s="27">
        <v>0</v>
      </c>
      <c r="M2325" s="27">
        <v>0</v>
      </c>
      <c r="N2325" s="27">
        <v>0</v>
      </c>
      <c r="O2325" s="27">
        <v>0</v>
      </c>
      <c r="P2325" s="27">
        <v>260</v>
      </c>
      <c r="Q2325" s="27">
        <v>260</v>
      </c>
      <c r="R2325" s="27">
        <v>0</v>
      </c>
      <c r="S2325" s="22" t="s">
        <v>3386</v>
      </c>
      <c r="T2325" s="28">
        <v>0</v>
      </c>
      <c r="U2325" s="22">
        <v>0</v>
      </c>
      <c r="V2325" s="22">
        <v>0</v>
      </c>
      <c r="W2325" s="22">
        <v>0</v>
      </c>
      <c r="X2325" s="27">
        <v>0</v>
      </c>
      <c r="Y2325" s="27">
        <v>-260</v>
      </c>
      <c r="Z2325" s="23" t="s">
        <v>3429</v>
      </c>
      <c r="AA2325" s="23" t="s">
        <v>3429</v>
      </c>
      <c r="AB2325" s="23" t="s">
        <v>3429</v>
      </c>
      <c r="AC2325" s="23" t="s">
        <v>3429</v>
      </c>
      <c r="AD2325" s="23" t="s">
        <v>3429</v>
      </c>
      <c r="AE2325" s="23" t="s">
        <v>3429</v>
      </c>
      <c r="AH2325" s="38"/>
      <c r="AJ2325" s="43"/>
      <c r="AK2325" s="22" t="e">
        <f t="shared" si="515"/>
        <v>#DIV/0!</v>
      </c>
      <c r="AL2325" s="22" t="e">
        <f t="shared" si="516"/>
        <v>#DIV/0!</v>
      </c>
      <c r="AM2325" s="28">
        <f t="shared" si="517"/>
        <v>0</v>
      </c>
      <c r="AN2325" s="22">
        <f t="shared" si="518"/>
        <v>0</v>
      </c>
      <c r="AO2325" s="22" t="e">
        <f t="shared" si="519"/>
        <v>#DIV/0!</v>
      </c>
      <c r="AP2325" s="22" t="e">
        <f t="shared" si="520"/>
        <v>#DIV/0!</v>
      </c>
      <c r="AQ2325" s="22" t="e">
        <f t="shared" si="521"/>
        <v>#DIV/0!</v>
      </c>
      <c r="AR2325" s="22" t="e">
        <f t="shared" si="522"/>
        <v>#DIV/0!</v>
      </c>
      <c r="AS2325" s="22" t="e">
        <f t="shared" si="523"/>
        <v>#DIV/0!</v>
      </c>
      <c r="AT2325" s="22" t="str">
        <f t="shared" si="524"/>
        <v>DROP</v>
      </c>
      <c r="AU2325" s="22">
        <f t="shared" si="525"/>
        <v>0</v>
      </c>
      <c r="AV2325" s="22">
        <f t="shared" si="526"/>
        <v>0</v>
      </c>
      <c r="AW2325" s="22">
        <f t="shared" si="527"/>
        <v>0</v>
      </c>
      <c r="AX2325" s="22" t="str">
        <f t="shared" si="528"/>
        <v>DROP</v>
      </c>
    </row>
    <row r="2326" spans="1:50" x14ac:dyDescent="0.25">
      <c r="A2326" s="23" t="s">
        <v>18</v>
      </c>
      <c r="B2326" s="22" t="s">
        <v>2344</v>
      </c>
      <c r="C2326" s="34">
        <v>0</v>
      </c>
      <c r="D2326" s="32">
        <v>0</v>
      </c>
      <c r="E2326" s="32">
        <v>0</v>
      </c>
      <c r="F2326" s="22">
        <v>15</v>
      </c>
      <c r="H2326" s="27">
        <v>0</v>
      </c>
      <c r="I2326" s="27">
        <v>0</v>
      </c>
      <c r="J2326" s="27">
        <v>0</v>
      </c>
      <c r="K2326" s="27">
        <v>0</v>
      </c>
      <c r="M2326" s="27">
        <v>0</v>
      </c>
      <c r="N2326" s="27">
        <v>0</v>
      </c>
      <c r="O2326" s="27">
        <v>0</v>
      </c>
      <c r="P2326" s="27">
        <v>260</v>
      </c>
      <c r="Q2326" s="27">
        <v>260</v>
      </c>
      <c r="R2326" s="27">
        <v>0</v>
      </c>
      <c r="S2326" s="22" t="s">
        <v>3386</v>
      </c>
      <c r="T2326" s="28">
        <v>0</v>
      </c>
      <c r="U2326" s="22">
        <v>0</v>
      </c>
      <c r="V2326" s="22">
        <v>0</v>
      </c>
      <c r="W2326" s="22">
        <v>0</v>
      </c>
      <c r="X2326" s="27">
        <v>0</v>
      </c>
      <c r="Y2326" s="27">
        <v>-260</v>
      </c>
      <c r="Z2326" s="23" t="s">
        <v>3429</v>
      </c>
      <c r="AA2326" s="23" t="s">
        <v>3429</v>
      </c>
      <c r="AB2326" s="23" t="s">
        <v>3429</v>
      </c>
      <c r="AC2326" s="23" t="s">
        <v>3429</v>
      </c>
      <c r="AD2326" s="23" t="s">
        <v>3429</v>
      </c>
      <c r="AE2326" s="23" t="s">
        <v>3429</v>
      </c>
      <c r="AH2326" s="38"/>
      <c r="AJ2326" s="43"/>
      <c r="AK2326" s="22" t="e">
        <f t="shared" si="515"/>
        <v>#DIV/0!</v>
      </c>
      <c r="AL2326" s="22" t="e">
        <f t="shared" si="516"/>
        <v>#DIV/0!</v>
      </c>
      <c r="AM2326" s="28">
        <f t="shared" si="517"/>
        <v>0</v>
      </c>
      <c r="AN2326" s="22">
        <f t="shared" si="518"/>
        <v>0</v>
      </c>
      <c r="AO2326" s="22" t="e">
        <f t="shared" si="519"/>
        <v>#DIV/0!</v>
      </c>
      <c r="AP2326" s="22" t="e">
        <f t="shared" si="520"/>
        <v>#DIV/0!</v>
      </c>
      <c r="AQ2326" s="22" t="e">
        <f t="shared" si="521"/>
        <v>#DIV/0!</v>
      </c>
      <c r="AR2326" s="22" t="e">
        <f t="shared" si="522"/>
        <v>#DIV/0!</v>
      </c>
      <c r="AS2326" s="22" t="e">
        <f t="shared" si="523"/>
        <v>#DIV/0!</v>
      </c>
      <c r="AT2326" s="22" t="str">
        <f t="shared" si="524"/>
        <v>DROP</v>
      </c>
      <c r="AU2326" s="22">
        <f t="shared" si="525"/>
        <v>0</v>
      </c>
      <c r="AV2326" s="22">
        <f t="shared" si="526"/>
        <v>0</v>
      </c>
      <c r="AW2326" s="22">
        <f t="shared" si="527"/>
        <v>0</v>
      </c>
      <c r="AX2326" s="22" t="str">
        <f t="shared" si="528"/>
        <v>DROP</v>
      </c>
    </row>
    <row r="2327" spans="1:50" x14ac:dyDescent="0.25">
      <c r="A2327" s="23" t="s">
        <v>18</v>
      </c>
      <c r="B2327" s="22" t="s">
        <v>2345</v>
      </c>
      <c r="C2327" s="34">
        <v>0</v>
      </c>
      <c r="D2327" s="32">
        <v>0</v>
      </c>
      <c r="E2327" s="32">
        <v>0</v>
      </c>
      <c r="F2327" s="22">
        <v>15</v>
      </c>
      <c r="H2327" s="27">
        <v>0</v>
      </c>
      <c r="I2327" s="27">
        <v>0</v>
      </c>
      <c r="J2327" s="27">
        <v>0</v>
      </c>
      <c r="K2327" s="27">
        <v>0</v>
      </c>
      <c r="M2327" s="27">
        <v>0</v>
      </c>
      <c r="N2327" s="27">
        <v>0</v>
      </c>
      <c r="O2327" s="27">
        <v>0</v>
      </c>
      <c r="P2327" s="27">
        <v>260</v>
      </c>
      <c r="Q2327" s="27">
        <v>260</v>
      </c>
      <c r="R2327" s="27">
        <v>0</v>
      </c>
      <c r="S2327" s="22" t="s">
        <v>3386</v>
      </c>
      <c r="T2327" s="28">
        <v>0</v>
      </c>
      <c r="U2327" s="22">
        <v>0</v>
      </c>
      <c r="V2327" s="22">
        <v>0</v>
      </c>
      <c r="W2327" s="22">
        <v>0</v>
      </c>
      <c r="X2327" s="27">
        <v>0</v>
      </c>
      <c r="Y2327" s="27">
        <v>-260</v>
      </c>
      <c r="Z2327" s="23" t="s">
        <v>3429</v>
      </c>
      <c r="AA2327" s="23" t="s">
        <v>3429</v>
      </c>
      <c r="AB2327" s="23" t="s">
        <v>3429</v>
      </c>
      <c r="AC2327" s="23" t="s">
        <v>3429</v>
      </c>
      <c r="AD2327" s="23" t="s">
        <v>3429</v>
      </c>
      <c r="AE2327" s="23" t="s">
        <v>3429</v>
      </c>
      <c r="AH2327" s="38"/>
      <c r="AJ2327" s="43"/>
      <c r="AK2327" s="22" t="e">
        <f t="shared" si="515"/>
        <v>#DIV/0!</v>
      </c>
      <c r="AL2327" s="22" t="e">
        <f t="shared" si="516"/>
        <v>#DIV/0!</v>
      </c>
      <c r="AM2327" s="28">
        <f t="shared" si="517"/>
        <v>0</v>
      </c>
      <c r="AN2327" s="22">
        <f t="shared" si="518"/>
        <v>0</v>
      </c>
      <c r="AO2327" s="22" t="e">
        <f t="shared" si="519"/>
        <v>#DIV/0!</v>
      </c>
      <c r="AP2327" s="22" t="e">
        <f t="shared" si="520"/>
        <v>#DIV/0!</v>
      </c>
      <c r="AQ2327" s="22" t="e">
        <f t="shared" si="521"/>
        <v>#DIV/0!</v>
      </c>
      <c r="AR2327" s="22" t="e">
        <f t="shared" si="522"/>
        <v>#DIV/0!</v>
      </c>
      <c r="AS2327" s="22" t="e">
        <f t="shared" si="523"/>
        <v>#DIV/0!</v>
      </c>
      <c r="AT2327" s="22" t="str">
        <f t="shared" si="524"/>
        <v>DROP</v>
      </c>
      <c r="AU2327" s="22">
        <f t="shared" si="525"/>
        <v>0</v>
      </c>
      <c r="AV2327" s="22">
        <f t="shared" si="526"/>
        <v>0</v>
      </c>
      <c r="AW2327" s="22">
        <f t="shared" si="527"/>
        <v>0</v>
      </c>
      <c r="AX2327" s="22" t="str">
        <f t="shared" si="528"/>
        <v>DROP</v>
      </c>
    </row>
    <row r="2328" spans="1:50" x14ac:dyDescent="0.25">
      <c r="A2328" s="23" t="s">
        <v>18</v>
      </c>
      <c r="B2328" s="22" t="s">
        <v>2346</v>
      </c>
      <c r="C2328" s="34">
        <v>0</v>
      </c>
      <c r="D2328" s="32">
        <v>0</v>
      </c>
      <c r="E2328" s="32">
        <v>0</v>
      </c>
      <c r="F2328" s="22">
        <v>15</v>
      </c>
      <c r="H2328" s="27">
        <v>0</v>
      </c>
      <c r="I2328" s="27">
        <v>0</v>
      </c>
      <c r="J2328" s="27">
        <v>0</v>
      </c>
      <c r="K2328" s="27">
        <v>0</v>
      </c>
      <c r="M2328" s="27">
        <v>0</v>
      </c>
      <c r="N2328" s="27">
        <v>0</v>
      </c>
      <c r="O2328" s="27">
        <v>0</v>
      </c>
      <c r="P2328" s="27">
        <v>260</v>
      </c>
      <c r="Q2328" s="27">
        <v>260</v>
      </c>
      <c r="R2328" s="27">
        <v>0</v>
      </c>
      <c r="S2328" s="22" t="s">
        <v>3386</v>
      </c>
      <c r="T2328" s="28">
        <v>0</v>
      </c>
      <c r="U2328" s="22">
        <v>0</v>
      </c>
      <c r="V2328" s="22">
        <v>0</v>
      </c>
      <c r="W2328" s="22">
        <v>0</v>
      </c>
      <c r="X2328" s="27">
        <v>0</v>
      </c>
      <c r="Y2328" s="27">
        <v>-260</v>
      </c>
      <c r="Z2328" s="23" t="s">
        <v>3429</v>
      </c>
      <c r="AA2328" s="23" t="s">
        <v>3429</v>
      </c>
      <c r="AB2328" s="23" t="s">
        <v>3429</v>
      </c>
      <c r="AC2328" s="23" t="s">
        <v>3429</v>
      </c>
      <c r="AD2328" s="23" t="s">
        <v>3429</v>
      </c>
      <c r="AE2328" s="23" t="s">
        <v>3429</v>
      </c>
      <c r="AH2328" s="38"/>
      <c r="AJ2328" s="43"/>
      <c r="AK2328" s="22" t="e">
        <f t="shared" si="515"/>
        <v>#DIV/0!</v>
      </c>
      <c r="AL2328" s="22" t="e">
        <f t="shared" si="516"/>
        <v>#DIV/0!</v>
      </c>
      <c r="AM2328" s="28">
        <f t="shared" si="517"/>
        <v>0</v>
      </c>
      <c r="AN2328" s="22">
        <f t="shared" si="518"/>
        <v>0</v>
      </c>
      <c r="AO2328" s="22" t="e">
        <f t="shared" si="519"/>
        <v>#DIV/0!</v>
      </c>
      <c r="AP2328" s="22" t="e">
        <f t="shared" si="520"/>
        <v>#DIV/0!</v>
      </c>
      <c r="AQ2328" s="22" t="e">
        <f t="shared" si="521"/>
        <v>#DIV/0!</v>
      </c>
      <c r="AR2328" s="22" t="e">
        <f t="shared" si="522"/>
        <v>#DIV/0!</v>
      </c>
      <c r="AS2328" s="22" t="e">
        <f t="shared" si="523"/>
        <v>#DIV/0!</v>
      </c>
      <c r="AT2328" s="22" t="str">
        <f t="shared" si="524"/>
        <v>DROP</v>
      </c>
      <c r="AU2328" s="22">
        <f t="shared" si="525"/>
        <v>0</v>
      </c>
      <c r="AV2328" s="22">
        <f t="shared" si="526"/>
        <v>0</v>
      </c>
      <c r="AW2328" s="22">
        <f t="shared" si="527"/>
        <v>0</v>
      </c>
      <c r="AX2328" s="22" t="str">
        <f t="shared" si="528"/>
        <v>DROP</v>
      </c>
    </row>
    <row r="2329" spans="1:50" x14ac:dyDescent="0.25">
      <c r="A2329" s="23" t="s">
        <v>18</v>
      </c>
      <c r="B2329" s="22" t="s">
        <v>2347</v>
      </c>
      <c r="C2329" s="34">
        <v>0</v>
      </c>
      <c r="D2329" s="32">
        <v>0</v>
      </c>
      <c r="E2329" s="32">
        <v>0</v>
      </c>
      <c r="F2329" s="22">
        <v>15</v>
      </c>
      <c r="H2329" s="27">
        <v>0</v>
      </c>
      <c r="I2329" s="27">
        <v>0</v>
      </c>
      <c r="J2329" s="27">
        <v>0</v>
      </c>
      <c r="K2329" s="27">
        <v>0</v>
      </c>
      <c r="M2329" s="27">
        <v>0</v>
      </c>
      <c r="N2329" s="27">
        <v>0</v>
      </c>
      <c r="O2329" s="27">
        <v>0</v>
      </c>
      <c r="P2329" s="27">
        <v>260</v>
      </c>
      <c r="Q2329" s="27">
        <v>260</v>
      </c>
      <c r="R2329" s="27">
        <v>0</v>
      </c>
      <c r="S2329" s="22" t="s">
        <v>3386</v>
      </c>
      <c r="T2329" s="28">
        <v>0</v>
      </c>
      <c r="U2329" s="22">
        <v>0</v>
      </c>
      <c r="V2329" s="22">
        <v>0</v>
      </c>
      <c r="W2329" s="22">
        <v>0</v>
      </c>
      <c r="X2329" s="27">
        <v>0</v>
      </c>
      <c r="Y2329" s="27">
        <v>-260</v>
      </c>
      <c r="Z2329" s="23" t="s">
        <v>3429</v>
      </c>
      <c r="AA2329" s="23" t="s">
        <v>3429</v>
      </c>
      <c r="AB2329" s="23" t="s">
        <v>3429</v>
      </c>
      <c r="AC2329" s="23" t="s">
        <v>3429</v>
      </c>
      <c r="AD2329" s="23" t="s">
        <v>3429</v>
      </c>
      <c r="AE2329" s="23" t="s">
        <v>3429</v>
      </c>
      <c r="AH2329" s="38"/>
      <c r="AJ2329" s="43"/>
      <c r="AK2329" s="22" t="e">
        <f t="shared" si="515"/>
        <v>#DIV/0!</v>
      </c>
      <c r="AL2329" s="22" t="e">
        <f t="shared" si="516"/>
        <v>#DIV/0!</v>
      </c>
      <c r="AM2329" s="28">
        <f t="shared" si="517"/>
        <v>0</v>
      </c>
      <c r="AN2329" s="22">
        <f t="shared" si="518"/>
        <v>0</v>
      </c>
      <c r="AO2329" s="22" t="e">
        <f t="shared" si="519"/>
        <v>#DIV/0!</v>
      </c>
      <c r="AP2329" s="22" t="e">
        <f t="shared" si="520"/>
        <v>#DIV/0!</v>
      </c>
      <c r="AQ2329" s="22" t="e">
        <f t="shared" si="521"/>
        <v>#DIV/0!</v>
      </c>
      <c r="AR2329" s="22" t="e">
        <f t="shared" si="522"/>
        <v>#DIV/0!</v>
      </c>
      <c r="AS2329" s="22" t="e">
        <f t="shared" si="523"/>
        <v>#DIV/0!</v>
      </c>
      <c r="AT2329" s="22" t="str">
        <f t="shared" si="524"/>
        <v>DROP</v>
      </c>
      <c r="AU2329" s="22">
        <f t="shared" si="525"/>
        <v>0</v>
      </c>
      <c r="AV2329" s="22">
        <f t="shared" si="526"/>
        <v>0</v>
      </c>
      <c r="AW2329" s="22">
        <f t="shared" si="527"/>
        <v>0</v>
      </c>
      <c r="AX2329" s="22" t="str">
        <f t="shared" si="528"/>
        <v>DROP</v>
      </c>
    </row>
    <row r="2330" spans="1:50" x14ac:dyDescent="0.25">
      <c r="A2330" s="23" t="s">
        <v>18</v>
      </c>
      <c r="B2330" s="22" t="s">
        <v>2348</v>
      </c>
      <c r="C2330" s="34">
        <v>0</v>
      </c>
      <c r="D2330" s="32">
        <v>0</v>
      </c>
      <c r="E2330" s="32">
        <v>0</v>
      </c>
      <c r="F2330" s="22">
        <v>15</v>
      </c>
      <c r="H2330" s="27">
        <v>0</v>
      </c>
      <c r="I2330" s="27">
        <v>0</v>
      </c>
      <c r="J2330" s="27">
        <v>0</v>
      </c>
      <c r="K2330" s="27">
        <v>0</v>
      </c>
      <c r="M2330" s="27">
        <v>0</v>
      </c>
      <c r="N2330" s="27">
        <v>0</v>
      </c>
      <c r="O2330" s="27">
        <v>0</v>
      </c>
      <c r="P2330" s="27">
        <v>260</v>
      </c>
      <c r="Q2330" s="27">
        <v>260</v>
      </c>
      <c r="R2330" s="27">
        <v>0</v>
      </c>
      <c r="S2330" s="22" t="s">
        <v>3386</v>
      </c>
      <c r="T2330" s="28">
        <v>0</v>
      </c>
      <c r="U2330" s="22">
        <v>0</v>
      </c>
      <c r="V2330" s="22">
        <v>0</v>
      </c>
      <c r="W2330" s="22">
        <v>0</v>
      </c>
      <c r="X2330" s="27">
        <v>0</v>
      </c>
      <c r="Y2330" s="27">
        <v>-260</v>
      </c>
      <c r="Z2330" s="23" t="s">
        <v>3429</v>
      </c>
      <c r="AA2330" s="23" t="s">
        <v>3429</v>
      </c>
      <c r="AB2330" s="23" t="s">
        <v>3429</v>
      </c>
      <c r="AC2330" s="23" t="s">
        <v>3429</v>
      </c>
      <c r="AD2330" s="23" t="s">
        <v>3429</v>
      </c>
      <c r="AE2330" s="23" t="s">
        <v>3429</v>
      </c>
      <c r="AH2330" s="38"/>
      <c r="AJ2330" s="43"/>
      <c r="AK2330" s="22" t="e">
        <f t="shared" si="515"/>
        <v>#DIV/0!</v>
      </c>
      <c r="AL2330" s="22" t="e">
        <f t="shared" si="516"/>
        <v>#DIV/0!</v>
      </c>
      <c r="AM2330" s="28">
        <f t="shared" si="517"/>
        <v>0</v>
      </c>
      <c r="AN2330" s="22">
        <f t="shared" si="518"/>
        <v>0</v>
      </c>
      <c r="AO2330" s="22" t="e">
        <f t="shared" si="519"/>
        <v>#DIV/0!</v>
      </c>
      <c r="AP2330" s="22" t="e">
        <f t="shared" si="520"/>
        <v>#DIV/0!</v>
      </c>
      <c r="AQ2330" s="22" t="e">
        <f t="shared" si="521"/>
        <v>#DIV/0!</v>
      </c>
      <c r="AR2330" s="22" t="e">
        <f t="shared" si="522"/>
        <v>#DIV/0!</v>
      </c>
      <c r="AS2330" s="22" t="e">
        <f t="shared" si="523"/>
        <v>#DIV/0!</v>
      </c>
      <c r="AT2330" s="22" t="str">
        <f t="shared" si="524"/>
        <v>DROP</v>
      </c>
      <c r="AU2330" s="22">
        <f t="shared" si="525"/>
        <v>0</v>
      </c>
      <c r="AV2330" s="22">
        <f t="shared" si="526"/>
        <v>0</v>
      </c>
      <c r="AW2330" s="22">
        <f t="shared" si="527"/>
        <v>0</v>
      </c>
      <c r="AX2330" s="22" t="str">
        <f t="shared" si="528"/>
        <v>DROP</v>
      </c>
    </row>
    <row r="2331" spans="1:50" x14ac:dyDescent="0.25">
      <c r="A2331" s="23" t="s">
        <v>18</v>
      </c>
      <c r="B2331" s="22" t="s">
        <v>2349</v>
      </c>
      <c r="C2331" s="34">
        <v>0</v>
      </c>
      <c r="D2331" s="32">
        <v>0</v>
      </c>
      <c r="E2331" s="32">
        <v>0</v>
      </c>
      <c r="F2331" s="22">
        <v>15</v>
      </c>
      <c r="H2331" s="27">
        <v>0</v>
      </c>
      <c r="I2331" s="27">
        <v>0</v>
      </c>
      <c r="J2331" s="27">
        <v>0</v>
      </c>
      <c r="K2331" s="27">
        <v>0</v>
      </c>
      <c r="M2331" s="27">
        <v>0</v>
      </c>
      <c r="N2331" s="27">
        <v>0</v>
      </c>
      <c r="O2331" s="27">
        <v>0</v>
      </c>
      <c r="P2331" s="27">
        <v>260</v>
      </c>
      <c r="Q2331" s="27">
        <v>260</v>
      </c>
      <c r="R2331" s="27">
        <v>0</v>
      </c>
      <c r="S2331" s="22" t="s">
        <v>3386</v>
      </c>
      <c r="T2331" s="28">
        <v>0</v>
      </c>
      <c r="U2331" s="22">
        <v>0</v>
      </c>
      <c r="V2331" s="22">
        <v>0</v>
      </c>
      <c r="W2331" s="22">
        <v>0</v>
      </c>
      <c r="X2331" s="27">
        <v>0</v>
      </c>
      <c r="Y2331" s="27">
        <v>-260</v>
      </c>
      <c r="Z2331" s="23" t="s">
        <v>3429</v>
      </c>
      <c r="AA2331" s="23" t="s">
        <v>3429</v>
      </c>
      <c r="AB2331" s="23" t="s">
        <v>3429</v>
      </c>
      <c r="AC2331" s="23" t="s">
        <v>3429</v>
      </c>
      <c r="AD2331" s="23" t="s">
        <v>3429</v>
      </c>
      <c r="AE2331" s="23" t="s">
        <v>3429</v>
      </c>
      <c r="AH2331" s="38"/>
      <c r="AJ2331" s="43"/>
      <c r="AK2331" s="22" t="e">
        <f t="shared" si="515"/>
        <v>#DIV/0!</v>
      </c>
      <c r="AL2331" s="22" t="e">
        <f t="shared" si="516"/>
        <v>#DIV/0!</v>
      </c>
      <c r="AM2331" s="28">
        <f t="shared" si="517"/>
        <v>0</v>
      </c>
      <c r="AN2331" s="22">
        <f t="shared" si="518"/>
        <v>0</v>
      </c>
      <c r="AO2331" s="22" t="e">
        <f t="shared" si="519"/>
        <v>#DIV/0!</v>
      </c>
      <c r="AP2331" s="22" t="e">
        <f t="shared" si="520"/>
        <v>#DIV/0!</v>
      </c>
      <c r="AQ2331" s="22" t="e">
        <f t="shared" si="521"/>
        <v>#DIV/0!</v>
      </c>
      <c r="AR2331" s="22" t="e">
        <f t="shared" si="522"/>
        <v>#DIV/0!</v>
      </c>
      <c r="AS2331" s="22" t="e">
        <f t="shared" si="523"/>
        <v>#DIV/0!</v>
      </c>
      <c r="AT2331" s="22" t="str">
        <f t="shared" si="524"/>
        <v>DROP</v>
      </c>
      <c r="AU2331" s="22">
        <f t="shared" si="525"/>
        <v>0</v>
      </c>
      <c r="AV2331" s="22">
        <f t="shared" si="526"/>
        <v>0</v>
      </c>
      <c r="AW2331" s="22">
        <f t="shared" si="527"/>
        <v>0</v>
      </c>
      <c r="AX2331" s="22" t="str">
        <f t="shared" si="528"/>
        <v>DROP</v>
      </c>
    </row>
    <row r="2332" spans="1:50" x14ac:dyDescent="0.25">
      <c r="A2332" s="23" t="s">
        <v>18</v>
      </c>
      <c r="B2332" s="22" t="s">
        <v>2350</v>
      </c>
      <c r="C2332" s="34">
        <v>0</v>
      </c>
      <c r="D2332" s="32">
        <v>0</v>
      </c>
      <c r="E2332" s="32">
        <v>0</v>
      </c>
      <c r="F2332" s="22">
        <v>15</v>
      </c>
      <c r="H2332" s="27">
        <v>0</v>
      </c>
      <c r="I2332" s="27">
        <v>0</v>
      </c>
      <c r="J2332" s="27">
        <v>0</v>
      </c>
      <c r="K2332" s="27">
        <v>0</v>
      </c>
      <c r="M2332" s="27">
        <v>0</v>
      </c>
      <c r="N2332" s="27">
        <v>0</v>
      </c>
      <c r="O2332" s="27">
        <v>0</v>
      </c>
      <c r="P2332" s="27">
        <v>260</v>
      </c>
      <c r="Q2332" s="27">
        <v>260</v>
      </c>
      <c r="R2332" s="27">
        <v>0</v>
      </c>
      <c r="S2332" s="22" t="s">
        <v>3386</v>
      </c>
      <c r="T2332" s="28">
        <v>0</v>
      </c>
      <c r="U2332" s="22">
        <v>0</v>
      </c>
      <c r="V2332" s="22">
        <v>0</v>
      </c>
      <c r="W2332" s="22">
        <v>0</v>
      </c>
      <c r="X2332" s="27">
        <v>0</v>
      </c>
      <c r="Y2332" s="27">
        <v>-260</v>
      </c>
      <c r="Z2332" s="23" t="s">
        <v>3429</v>
      </c>
      <c r="AA2332" s="23" t="s">
        <v>3429</v>
      </c>
      <c r="AB2332" s="23" t="s">
        <v>3429</v>
      </c>
      <c r="AC2332" s="23" t="s">
        <v>3429</v>
      </c>
      <c r="AD2332" s="23" t="s">
        <v>3429</v>
      </c>
      <c r="AE2332" s="23" t="s">
        <v>3429</v>
      </c>
      <c r="AH2332" s="38"/>
      <c r="AJ2332" s="43"/>
      <c r="AK2332" s="22" t="e">
        <f t="shared" si="515"/>
        <v>#DIV/0!</v>
      </c>
      <c r="AL2332" s="22" t="e">
        <f t="shared" si="516"/>
        <v>#DIV/0!</v>
      </c>
      <c r="AM2332" s="28">
        <f t="shared" si="517"/>
        <v>0</v>
      </c>
      <c r="AN2332" s="22">
        <f t="shared" si="518"/>
        <v>0</v>
      </c>
      <c r="AO2332" s="22" t="e">
        <f t="shared" si="519"/>
        <v>#DIV/0!</v>
      </c>
      <c r="AP2332" s="22" t="e">
        <f t="shared" si="520"/>
        <v>#DIV/0!</v>
      </c>
      <c r="AQ2332" s="22" t="e">
        <f t="shared" si="521"/>
        <v>#DIV/0!</v>
      </c>
      <c r="AR2332" s="22" t="e">
        <f t="shared" si="522"/>
        <v>#DIV/0!</v>
      </c>
      <c r="AS2332" s="22" t="e">
        <f t="shared" si="523"/>
        <v>#DIV/0!</v>
      </c>
      <c r="AT2332" s="22" t="str">
        <f t="shared" si="524"/>
        <v>DROP</v>
      </c>
      <c r="AU2332" s="22">
        <f t="shared" si="525"/>
        <v>0</v>
      </c>
      <c r="AV2332" s="22">
        <f t="shared" si="526"/>
        <v>0</v>
      </c>
      <c r="AW2332" s="22">
        <f t="shared" si="527"/>
        <v>0</v>
      </c>
      <c r="AX2332" s="22" t="str">
        <f t="shared" si="528"/>
        <v>DROP</v>
      </c>
    </row>
    <row r="2333" spans="1:50" x14ac:dyDescent="0.25">
      <c r="A2333" s="23" t="s">
        <v>18</v>
      </c>
      <c r="B2333" s="22" t="s">
        <v>2351</v>
      </c>
      <c r="C2333" s="34">
        <v>561.41999999999996</v>
      </c>
      <c r="D2333" s="32">
        <v>4.4883249316444562E-3</v>
      </c>
      <c r="E2333" s="32">
        <v>-1.6893072205057251E-2</v>
      </c>
      <c r="F2333" s="22">
        <v>15</v>
      </c>
      <c r="H2333" s="27">
        <v>181.43442499511619</v>
      </c>
      <c r="I2333" s="27">
        <v>3.9463004209839987</v>
      </c>
      <c r="J2333" s="27">
        <v>6.4439359273936088</v>
      </c>
      <c r="K2333" s="27">
        <v>191.82466134349377</v>
      </c>
      <c r="M2333" s="27">
        <v>621.75437565185973</v>
      </c>
      <c r="N2333" s="27">
        <v>21.895379999999999</v>
      </c>
      <c r="O2333" s="27">
        <v>0</v>
      </c>
      <c r="P2333" s="27">
        <v>260</v>
      </c>
      <c r="Q2333" s="27">
        <v>260</v>
      </c>
      <c r="R2333" s="27">
        <v>621.75437565185973</v>
      </c>
      <c r="S2333" s="22" t="s">
        <v>3386</v>
      </c>
      <c r="T2333" s="28">
        <v>4.9324890414606406</v>
      </c>
      <c r="U2333" s="22">
        <v>0.29802646495099233</v>
      </c>
      <c r="V2333" s="22">
        <v>0.68048174944723738</v>
      </c>
      <c r="W2333" s="22">
        <v>2.3913629832763834</v>
      </c>
      <c r="X2333" s="27">
        <v>-451.82509430836603</v>
      </c>
      <c r="Y2333" s="27">
        <v>-90.070718656506216</v>
      </c>
      <c r="Z2333" s="23" t="s">
        <v>3429</v>
      </c>
      <c r="AA2333" s="23" t="s">
        <v>3429</v>
      </c>
      <c r="AB2333" s="23" t="s">
        <v>3429</v>
      </c>
      <c r="AC2333" s="23" t="s">
        <v>3429</v>
      </c>
      <c r="AD2333" s="23" t="s">
        <v>3429</v>
      </c>
      <c r="AE2333" s="23" t="s">
        <v>3429</v>
      </c>
      <c r="AH2333" s="38"/>
      <c r="AJ2333" s="43"/>
      <c r="AK2333" s="22">
        <f t="shared" si="515"/>
        <v>0.29802646495099233</v>
      </c>
      <c r="AL2333" s="22" t="str">
        <f t="shared" si="516"/>
        <v>DROP</v>
      </c>
      <c r="AM2333" s="28">
        <f t="shared" si="517"/>
        <v>4.9324890414606406</v>
      </c>
      <c r="AN2333" s="22">
        <f t="shared" si="518"/>
        <v>154.57655240000003</v>
      </c>
      <c r="AO2333" s="22" t="str">
        <f t="shared" si="519"/>
        <v>DROP</v>
      </c>
      <c r="AP2333" s="22" t="str">
        <f t="shared" si="520"/>
        <v>DROP</v>
      </c>
      <c r="AQ2333" s="22" t="str">
        <f t="shared" si="521"/>
        <v>DROP</v>
      </c>
      <c r="AR2333" s="22" t="str">
        <f t="shared" si="522"/>
        <v>DROP</v>
      </c>
      <c r="AS2333" s="22" t="str">
        <f t="shared" si="523"/>
        <v>DROP</v>
      </c>
      <c r="AT2333" s="22" t="str">
        <f t="shared" si="524"/>
        <v>DROP</v>
      </c>
      <c r="AU2333" s="22">
        <f t="shared" si="525"/>
        <v>0.68048174944723738</v>
      </c>
      <c r="AV2333" s="22">
        <f t="shared" si="526"/>
        <v>154.57655240000003</v>
      </c>
      <c r="AW2333" s="22">
        <f t="shared" si="527"/>
        <v>2.9858881848148449</v>
      </c>
      <c r="AX2333" s="22" t="str">
        <f t="shared" si="528"/>
        <v>DROP</v>
      </c>
    </row>
    <row r="2334" spans="1:50" x14ac:dyDescent="0.25">
      <c r="A2334" s="23" t="s">
        <v>18</v>
      </c>
      <c r="B2334" s="22" t="s">
        <v>2352</v>
      </c>
      <c r="C2334" s="34">
        <v>0</v>
      </c>
      <c r="D2334" s="32">
        <v>0</v>
      </c>
      <c r="E2334" s="32">
        <v>0</v>
      </c>
      <c r="F2334" s="22">
        <v>15</v>
      </c>
      <c r="H2334" s="27">
        <v>0</v>
      </c>
      <c r="I2334" s="27">
        <v>0</v>
      </c>
      <c r="J2334" s="27">
        <v>0</v>
      </c>
      <c r="K2334" s="27">
        <v>0</v>
      </c>
      <c r="M2334" s="27">
        <v>0</v>
      </c>
      <c r="N2334" s="27">
        <v>0</v>
      </c>
      <c r="O2334" s="27">
        <v>0</v>
      </c>
      <c r="P2334" s="27">
        <v>260</v>
      </c>
      <c r="Q2334" s="27">
        <v>260</v>
      </c>
      <c r="R2334" s="27">
        <v>0</v>
      </c>
      <c r="S2334" s="22" t="s">
        <v>3386</v>
      </c>
      <c r="T2334" s="28">
        <v>0</v>
      </c>
      <c r="U2334" s="22">
        <v>0</v>
      </c>
      <c r="V2334" s="22">
        <v>0</v>
      </c>
      <c r="W2334" s="22">
        <v>0</v>
      </c>
      <c r="X2334" s="27">
        <v>0</v>
      </c>
      <c r="Y2334" s="27">
        <v>-260</v>
      </c>
      <c r="Z2334" s="23" t="s">
        <v>3429</v>
      </c>
      <c r="AA2334" s="23" t="s">
        <v>3429</v>
      </c>
      <c r="AB2334" s="23" t="s">
        <v>3429</v>
      </c>
      <c r="AC2334" s="23" t="s">
        <v>3429</v>
      </c>
      <c r="AD2334" s="23" t="s">
        <v>3429</v>
      </c>
      <c r="AE2334" s="23" t="s">
        <v>3429</v>
      </c>
      <c r="AH2334" s="38"/>
      <c r="AJ2334" s="43"/>
      <c r="AK2334" s="22" t="e">
        <f t="shared" si="515"/>
        <v>#DIV/0!</v>
      </c>
      <c r="AL2334" s="22" t="e">
        <f t="shared" si="516"/>
        <v>#DIV/0!</v>
      </c>
      <c r="AM2334" s="28">
        <f t="shared" si="517"/>
        <v>0</v>
      </c>
      <c r="AN2334" s="22">
        <f t="shared" si="518"/>
        <v>0</v>
      </c>
      <c r="AO2334" s="22" t="e">
        <f t="shared" si="519"/>
        <v>#DIV/0!</v>
      </c>
      <c r="AP2334" s="22" t="e">
        <f t="shared" si="520"/>
        <v>#DIV/0!</v>
      </c>
      <c r="AQ2334" s="22" t="e">
        <f t="shared" si="521"/>
        <v>#DIV/0!</v>
      </c>
      <c r="AR2334" s="22" t="e">
        <f t="shared" si="522"/>
        <v>#DIV/0!</v>
      </c>
      <c r="AS2334" s="22" t="e">
        <f t="shared" si="523"/>
        <v>#DIV/0!</v>
      </c>
      <c r="AT2334" s="22" t="str">
        <f t="shared" si="524"/>
        <v>DROP</v>
      </c>
      <c r="AU2334" s="22">
        <f t="shared" si="525"/>
        <v>0</v>
      </c>
      <c r="AV2334" s="22">
        <f t="shared" si="526"/>
        <v>0</v>
      </c>
      <c r="AW2334" s="22">
        <f t="shared" si="527"/>
        <v>0</v>
      </c>
      <c r="AX2334" s="22" t="str">
        <f t="shared" si="528"/>
        <v>DROP</v>
      </c>
    </row>
    <row r="2335" spans="1:50" x14ac:dyDescent="0.25">
      <c r="A2335" s="23" t="s">
        <v>18</v>
      </c>
      <c r="B2335" s="22" t="s">
        <v>2353</v>
      </c>
      <c r="C2335" s="34">
        <v>0</v>
      </c>
      <c r="D2335" s="32">
        <v>0</v>
      </c>
      <c r="E2335" s="32">
        <v>0</v>
      </c>
      <c r="F2335" s="22">
        <v>15</v>
      </c>
      <c r="H2335" s="27">
        <v>0</v>
      </c>
      <c r="I2335" s="27">
        <v>0</v>
      </c>
      <c r="J2335" s="27">
        <v>0</v>
      </c>
      <c r="K2335" s="27">
        <v>0</v>
      </c>
      <c r="M2335" s="27">
        <v>0</v>
      </c>
      <c r="N2335" s="27">
        <v>0</v>
      </c>
      <c r="O2335" s="27">
        <v>0</v>
      </c>
      <c r="P2335" s="27">
        <v>260</v>
      </c>
      <c r="Q2335" s="27">
        <v>260</v>
      </c>
      <c r="R2335" s="27">
        <v>0</v>
      </c>
      <c r="S2335" s="22" t="s">
        <v>3386</v>
      </c>
      <c r="T2335" s="28">
        <v>0</v>
      </c>
      <c r="U2335" s="22">
        <v>0</v>
      </c>
      <c r="V2335" s="22">
        <v>0</v>
      </c>
      <c r="W2335" s="22">
        <v>0</v>
      </c>
      <c r="X2335" s="27">
        <v>0</v>
      </c>
      <c r="Y2335" s="27">
        <v>-260</v>
      </c>
      <c r="Z2335" s="23" t="s">
        <v>3429</v>
      </c>
      <c r="AA2335" s="23" t="s">
        <v>3429</v>
      </c>
      <c r="AB2335" s="23" t="s">
        <v>3429</v>
      </c>
      <c r="AC2335" s="23" t="s">
        <v>3429</v>
      </c>
      <c r="AD2335" s="23" t="s">
        <v>3429</v>
      </c>
      <c r="AE2335" s="23" t="s">
        <v>3429</v>
      </c>
      <c r="AH2335" s="38"/>
      <c r="AJ2335" s="43"/>
      <c r="AK2335" s="22" t="e">
        <f t="shared" si="515"/>
        <v>#DIV/0!</v>
      </c>
      <c r="AL2335" s="22" t="e">
        <f t="shared" si="516"/>
        <v>#DIV/0!</v>
      </c>
      <c r="AM2335" s="28">
        <f t="shared" si="517"/>
        <v>0</v>
      </c>
      <c r="AN2335" s="22">
        <f t="shared" si="518"/>
        <v>0</v>
      </c>
      <c r="AO2335" s="22" t="e">
        <f t="shared" si="519"/>
        <v>#DIV/0!</v>
      </c>
      <c r="AP2335" s="22" t="e">
        <f t="shared" si="520"/>
        <v>#DIV/0!</v>
      </c>
      <c r="AQ2335" s="22" t="e">
        <f t="shared" si="521"/>
        <v>#DIV/0!</v>
      </c>
      <c r="AR2335" s="22" t="e">
        <f t="shared" si="522"/>
        <v>#DIV/0!</v>
      </c>
      <c r="AS2335" s="22" t="e">
        <f t="shared" si="523"/>
        <v>#DIV/0!</v>
      </c>
      <c r="AT2335" s="22" t="str">
        <f t="shared" si="524"/>
        <v>DROP</v>
      </c>
      <c r="AU2335" s="22">
        <f t="shared" si="525"/>
        <v>0</v>
      </c>
      <c r="AV2335" s="22">
        <f t="shared" si="526"/>
        <v>0</v>
      </c>
      <c r="AW2335" s="22">
        <f t="shared" si="527"/>
        <v>0</v>
      </c>
      <c r="AX2335" s="22" t="str">
        <f t="shared" si="528"/>
        <v>DROP</v>
      </c>
    </row>
    <row r="2336" spans="1:50" x14ac:dyDescent="0.25">
      <c r="A2336" s="23" t="s">
        <v>18</v>
      </c>
      <c r="B2336" s="22" t="s">
        <v>2354</v>
      </c>
      <c r="C2336" s="34">
        <v>0</v>
      </c>
      <c r="D2336" s="32">
        <v>0</v>
      </c>
      <c r="E2336" s="32">
        <v>0</v>
      </c>
      <c r="F2336" s="22">
        <v>15</v>
      </c>
      <c r="H2336" s="27">
        <v>0</v>
      </c>
      <c r="I2336" s="27">
        <v>0</v>
      </c>
      <c r="J2336" s="27">
        <v>0</v>
      </c>
      <c r="K2336" s="27">
        <v>0</v>
      </c>
      <c r="M2336" s="27">
        <v>0</v>
      </c>
      <c r="N2336" s="27">
        <v>0</v>
      </c>
      <c r="O2336" s="27">
        <v>0</v>
      </c>
      <c r="P2336" s="27">
        <v>260</v>
      </c>
      <c r="Q2336" s="27">
        <v>260</v>
      </c>
      <c r="R2336" s="27">
        <v>0</v>
      </c>
      <c r="S2336" s="22" t="s">
        <v>3386</v>
      </c>
      <c r="T2336" s="28">
        <v>0</v>
      </c>
      <c r="U2336" s="22">
        <v>0</v>
      </c>
      <c r="V2336" s="22">
        <v>0</v>
      </c>
      <c r="W2336" s="22">
        <v>0</v>
      </c>
      <c r="X2336" s="27">
        <v>0</v>
      </c>
      <c r="Y2336" s="27">
        <v>-260</v>
      </c>
      <c r="Z2336" s="23" t="s">
        <v>3429</v>
      </c>
      <c r="AA2336" s="23" t="s">
        <v>3429</v>
      </c>
      <c r="AB2336" s="23" t="s">
        <v>3429</v>
      </c>
      <c r="AC2336" s="23" t="s">
        <v>3429</v>
      </c>
      <c r="AD2336" s="23" t="s">
        <v>3429</v>
      </c>
      <c r="AE2336" s="23" t="s">
        <v>3429</v>
      </c>
      <c r="AH2336" s="38"/>
      <c r="AJ2336" s="43"/>
      <c r="AK2336" s="22" t="e">
        <f t="shared" si="515"/>
        <v>#DIV/0!</v>
      </c>
      <c r="AL2336" s="22" t="e">
        <f t="shared" si="516"/>
        <v>#DIV/0!</v>
      </c>
      <c r="AM2336" s="28">
        <f t="shared" si="517"/>
        <v>0</v>
      </c>
      <c r="AN2336" s="22">
        <f t="shared" si="518"/>
        <v>0</v>
      </c>
      <c r="AO2336" s="22" t="e">
        <f t="shared" si="519"/>
        <v>#DIV/0!</v>
      </c>
      <c r="AP2336" s="22" t="e">
        <f t="shared" si="520"/>
        <v>#DIV/0!</v>
      </c>
      <c r="AQ2336" s="22" t="e">
        <f t="shared" si="521"/>
        <v>#DIV/0!</v>
      </c>
      <c r="AR2336" s="22" t="e">
        <f t="shared" si="522"/>
        <v>#DIV/0!</v>
      </c>
      <c r="AS2336" s="22" t="e">
        <f t="shared" si="523"/>
        <v>#DIV/0!</v>
      </c>
      <c r="AT2336" s="22" t="str">
        <f t="shared" si="524"/>
        <v>DROP</v>
      </c>
      <c r="AU2336" s="22">
        <f t="shared" si="525"/>
        <v>0</v>
      </c>
      <c r="AV2336" s="22">
        <f t="shared" si="526"/>
        <v>0</v>
      </c>
      <c r="AW2336" s="22">
        <f t="shared" si="527"/>
        <v>0</v>
      </c>
      <c r="AX2336" s="22" t="str">
        <f t="shared" si="528"/>
        <v>DROP</v>
      </c>
    </row>
    <row r="2337" spans="1:50" x14ac:dyDescent="0.25">
      <c r="A2337" s="23" t="s">
        <v>18</v>
      </c>
      <c r="B2337" s="22" t="s">
        <v>2355</v>
      </c>
      <c r="C2337" s="34">
        <v>0</v>
      </c>
      <c r="D2337" s="32">
        <v>0</v>
      </c>
      <c r="E2337" s="32">
        <v>0</v>
      </c>
      <c r="F2337" s="22">
        <v>15</v>
      </c>
      <c r="H2337" s="27">
        <v>0</v>
      </c>
      <c r="I2337" s="27">
        <v>0</v>
      </c>
      <c r="J2337" s="27">
        <v>0</v>
      </c>
      <c r="K2337" s="27">
        <v>0</v>
      </c>
      <c r="M2337" s="27">
        <v>0</v>
      </c>
      <c r="N2337" s="27">
        <v>0</v>
      </c>
      <c r="O2337" s="27">
        <v>0</v>
      </c>
      <c r="P2337" s="27">
        <v>260</v>
      </c>
      <c r="Q2337" s="27">
        <v>260</v>
      </c>
      <c r="R2337" s="27">
        <v>0</v>
      </c>
      <c r="S2337" s="22" t="s">
        <v>3386</v>
      </c>
      <c r="T2337" s="28">
        <v>0</v>
      </c>
      <c r="U2337" s="22">
        <v>0</v>
      </c>
      <c r="V2337" s="22">
        <v>0</v>
      </c>
      <c r="W2337" s="22">
        <v>0</v>
      </c>
      <c r="X2337" s="27">
        <v>0</v>
      </c>
      <c r="Y2337" s="27">
        <v>-260</v>
      </c>
      <c r="Z2337" s="23" t="s">
        <v>3429</v>
      </c>
      <c r="AA2337" s="23" t="s">
        <v>3429</v>
      </c>
      <c r="AB2337" s="23" t="s">
        <v>3429</v>
      </c>
      <c r="AC2337" s="23" t="s">
        <v>3429</v>
      </c>
      <c r="AD2337" s="23" t="s">
        <v>3429</v>
      </c>
      <c r="AE2337" s="23" t="s">
        <v>3429</v>
      </c>
      <c r="AH2337" s="38"/>
      <c r="AJ2337" s="43"/>
      <c r="AK2337" s="22" t="e">
        <f t="shared" si="515"/>
        <v>#DIV/0!</v>
      </c>
      <c r="AL2337" s="22" t="e">
        <f t="shared" si="516"/>
        <v>#DIV/0!</v>
      </c>
      <c r="AM2337" s="28">
        <f t="shared" si="517"/>
        <v>0</v>
      </c>
      <c r="AN2337" s="22">
        <f t="shared" si="518"/>
        <v>0</v>
      </c>
      <c r="AO2337" s="22" t="e">
        <f t="shared" si="519"/>
        <v>#DIV/0!</v>
      </c>
      <c r="AP2337" s="22" t="e">
        <f t="shared" si="520"/>
        <v>#DIV/0!</v>
      </c>
      <c r="AQ2337" s="22" t="e">
        <f t="shared" si="521"/>
        <v>#DIV/0!</v>
      </c>
      <c r="AR2337" s="22" t="e">
        <f t="shared" si="522"/>
        <v>#DIV/0!</v>
      </c>
      <c r="AS2337" s="22" t="e">
        <f t="shared" si="523"/>
        <v>#DIV/0!</v>
      </c>
      <c r="AT2337" s="22" t="str">
        <f t="shared" si="524"/>
        <v>DROP</v>
      </c>
      <c r="AU2337" s="22">
        <f t="shared" si="525"/>
        <v>0</v>
      </c>
      <c r="AV2337" s="22">
        <f t="shared" si="526"/>
        <v>0</v>
      </c>
      <c r="AW2337" s="22">
        <f t="shared" si="527"/>
        <v>0</v>
      </c>
      <c r="AX2337" s="22" t="str">
        <f t="shared" si="528"/>
        <v>DROP</v>
      </c>
    </row>
    <row r="2338" spans="1:50" x14ac:dyDescent="0.25">
      <c r="A2338" s="23" t="s">
        <v>18</v>
      </c>
      <c r="B2338" s="22" t="s">
        <v>2356</v>
      </c>
      <c r="C2338" s="34">
        <v>0</v>
      </c>
      <c r="D2338" s="32">
        <v>0</v>
      </c>
      <c r="E2338" s="32">
        <v>0</v>
      </c>
      <c r="F2338" s="22">
        <v>15</v>
      </c>
      <c r="H2338" s="27">
        <v>0</v>
      </c>
      <c r="I2338" s="27">
        <v>0</v>
      </c>
      <c r="J2338" s="27">
        <v>0</v>
      </c>
      <c r="K2338" s="27">
        <v>0</v>
      </c>
      <c r="M2338" s="27">
        <v>0</v>
      </c>
      <c r="N2338" s="27">
        <v>0</v>
      </c>
      <c r="O2338" s="27">
        <v>0</v>
      </c>
      <c r="P2338" s="27">
        <v>260</v>
      </c>
      <c r="Q2338" s="27">
        <v>260</v>
      </c>
      <c r="R2338" s="27">
        <v>0</v>
      </c>
      <c r="S2338" s="22" t="s">
        <v>3386</v>
      </c>
      <c r="T2338" s="28">
        <v>0</v>
      </c>
      <c r="U2338" s="22">
        <v>0</v>
      </c>
      <c r="V2338" s="22">
        <v>0</v>
      </c>
      <c r="W2338" s="22">
        <v>0</v>
      </c>
      <c r="X2338" s="27">
        <v>0</v>
      </c>
      <c r="Y2338" s="27">
        <v>-260</v>
      </c>
      <c r="Z2338" s="23" t="s">
        <v>3429</v>
      </c>
      <c r="AA2338" s="23" t="s">
        <v>3429</v>
      </c>
      <c r="AB2338" s="23" t="s">
        <v>3429</v>
      </c>
      <c r="AC2338" s="23" t="s">
        <v>3429</v>
      </c>
      <c r="AD2338" s="23" t="s">
        <v>3429</v>
      </c>
      <c r="AE2338" s="23" t="s">
        <v>3429</v>
      </c>
      <c r="AH2338" s="38"/>
      <c r="AJ2338" s="43"/>
      <c r="AK2338" s="22" t="e">
        <f t="shared" si="515"/>
        <v>#DIV/0!</v>
      </c>
      <c r="AL2338" s="22" t="e">
        <f t="shared" si="516"/>
        <v>#DIV/0!</v>
      </c>
      <c r="AM2338" s="28">
        <f t="shared" si="517"/>
        <v>0</v>
      </c>
      <c r="AN2338" s="22">
        <f t="shared" si="518"/>
        <v>0</v>
      </c>
      <c r="AO2338" s="22" t="e">
        <f t="shared" si="519"/>
        <v>#DIV/0!</v>
      </c>
      <c r="AP2338" s="22" t="e">
        <f t="shared" si="520"/>
        <v>#DIV/0!</v>
      </c>
      <c r="AQ2338" s="22" t="e">
        <f t="shared" si="521"/>
        <v>#DIV/0!</v>
      </c>
      <c r="AR2338" s="22" t="e">
        <f t="shared" si="522"/>
        <v>#DIV/0!</v>
      </c>
      <c r="AS2338" s="22" t="e">
        <f t="shared" si="523"/>
        <v>#DIV/0!</v>
      </c>
      <c r="AT2338" s="22" t="str">
        <f t="shared" si="524"/>
        <v>DROP</v>
      </c>
      <c r="AU2338" s="22">
        <f t="shared" si="525"/>
        <v>0</v>
      </c>
      <c r="AV2338" s="22">
        <f t="shared" si="526"/>
        <v>0</v>
      </c>
      <c r="AW2338" s="22">
        <f t="shared" si="527"/>
        <v>0</v>
      </c>
      <c r="AX2338" s="22" t="str">
        <f t="shared" si="528"/>
        <v>DROP</v>
      </c>
    </row>
    <row r="2339" spans="1:50" x14ac:dyDescent="0.25">
      <c r="A2339" s="23" t="s">
        <v>18</v>
      </c>
      <c r="B2339" s="22" t="s">
        <v>2357</v>
      </c>
      <c r="C2339" s="34">
        <v>0</v>
      </c>
      <c r="D2339" s="32">
        <v>0</v>
      </c>
      <c r="E2339" s="32">
        <v>0</v>
      </c>
      <c r="F2339" s="22">
        <v>15</v>
      </c>
      <c r="H2339" s="27">
        <v>0</v>
      </c>
      <c r="I2339" s="27">
        <v>0</v>
      </c>
      <c r="J2339" s="27">
        <v>0</v>
      </c>
      <c r="K2339" s="27">
        <v>0</v>
      </c>
      <c r="M2339" s="27">
        <v>0</v>
      </c>
      <c r="N2339" s="27">
        <v>0</v>
      </c>
      <c r="O2339" s="27">
        <v>0</v>
      </c>
      <c r="P2339" s="27">
        <v>260</v>
      </c>
      <c r="Q2339" s="27">
        <v>260</v>
      </c>
      <c r="R2339" s="27">
        <v>0</v>
      </c>
      <c r="S2339" s="22" t="s">
        <v>3386</v>
      </c>
      <c r="T2339" s="28">
        <v>0</v>
      </c>
      <c r="U2339" s="22">
        <v>0</v>
      </c>
      <c r="V2339" s="22">
        <v>0</v>
      </c>
      <c r="W2339" s="22">
        <v>0</v>
      </c>
      <c r="X2339" s="27">
        <v>0</v>
      </c>
      <c r="Y2339" s="27">
        <v>-260</v>
      </c>
      <c r="Z2339" s="23" t="s">
        <v>3429</v>
      </c>
      <c r="AA2339" s="23" t="s">
        <v>3429</v>
      </c>
      <c r="AB2339" s="23" t="s">
        <v>3429</v>
      </c>
      <c r="AC2339" s="23" t="s">
        <v>3429</v>
      </c>
      <c r="AD2339" s="23" t="s">
        <v>3429</v>
      </c>
      <c r="AE2339" s="23" t="s">
        <v>3429</v>
      </c>
      <c r="AH2339" s="38"/>
      <c r="AJ2339" s="43"/>
      <c r="AK2339" s="22" t="e">
        <f t="shared" si="515"/>
        <v>#DIV/0!</v>
      </c>
      <c r="AL2339" s="22" t="e">
        <f t="shared" si="516"/>
        <v>#DIV/0!</v>
      </c>
      <c r="AM2339" s="28">
        <f t="shared" si="517"/>
        <v>0</v>
      </c>
      <c r="AN2339" s="22">
        <f t="shared" si="518"/>
        <v>0</v>
      </c>
      <c r="AO2339" s="22" t="e">
        <f t="shared" si="519"/>
        <v>#DIV/0!</v>
      </c>
      <c r="AP2339" s="22" t="e">
        <f t="shared" si="520"/>
        <v>#DIV/0!</v>
      </c>
      <c r="AQ2339" s="22" t="e">
        <f t="shared" si="521"/>
        <v>#DIV/0!</v>
      </c>
      <c r="AR2339" s="22" t="e">
        <f t="shared" si="522"/>
        <v>#DIV/0!</v>
      </c>
      <c r="AS2339" s="22" t="e">
        <f t="shared" si="523"/>
        <v>#DIV/0!</v>
      </c>
      <c r="AT2339" s="22" t="str">
        <f t="shared" si="524"/>
        <v>DROP</v>
      </c>
      <c r="AU2339" s="22">
        <f t="shared" si="525"/>
        <v>0</v>
      </c>
      <c r="AV2339" s="22">
        <f t="shared" si="526"/>
        <v>0</v>
      </c>
      <c r="AW2339" s="22">
        <f t="shared" si="527"/>
        <v>0</v>
      </c>
      <c r="AX2339" s="22" t="str">
        <f t="shared" si="528"/>
        <v>DROP</v>
      </c>
    </row>
    <row r="2340" spans="1:50" x14ac:dyDescent="0.25">
      <c r="A2340" s="23" t="s">
        <v>18</v>
      </c>
      <c r="B2340" s="22" t="s">
        <v>2358</v>
      </c>
      <c r="C2340" s="34">
        <v>156.86198614534538</v>
      </c>
      <c r="D2340" s="32">
        <v>7.8041021052582857E-2</v>
      </c>
      <c r="E2340" s="32">
        <v>0</v>
      </c>
      <c r="F2340" s="22">
        <v>5</v>
      </c>
      <c r="H2340" s="27">
        <v>17.00425285105398</v>
      </c>
      <c r="I2340" s="27">
        <v>0</v>
      </c>
      <c r="J2340" s="27">
        <v>46.198957095746437</v>
      </c>
      <c r="K2340" s="27">
        <v>63.203209946800413</v>
      </c>
      <c r="M2340" s="27">
        <v>66.308145865101963</v>
      </c>
      <c r="N2340" s="27">
        <v>6.1176174596684696</v>
      </c>
      <c r="O2340" s="27">
        <v>0</v>
      </c>
      <c r="P2340" s="27">
        <v>52.5</v>
      </c>
      <c r="Q2340" s="27">
        <v>52.5</v>
      </c>
      <c r="R2340" s="27">
        <v>66.308145865101963</v>
      </c>
      <c r="S2340" s="22" t="s">
        <v>3363</v>
      </c>
      <c r="T2340" s="28">
        <v>3.5646939965300408</v>
      </c>
      <c r="U2340" s="22">
        <v>0.87266197890639563</v>
      </c>
      <c r="V2340" s="22">
        <v>1.0782289128398479</v>
      </c>
      <c r="W2340" s="22">
        <v>1.2630123021924184</v>
      </c>
      <c r="X2340" s="27">
        <v>-9.2225533779700157</v>
      </c>
      <c r="Y2340" s="27">
        <v>4.5855924871319473</v>
      </c>
      <c r="Z2340" s="23" t="s">
        <v>3429</v>
      </c>
      <c r="AA2340" s="23" t="s">
        <v>3429</v>
      </c>
      <c r="AB2340" s="23" t="s">
        <v>3429</v>
      </c>
      <c r="AC2340" s="23" t="s">
        <v>3430</v>
      </c>
      <c r="AD2340" s="23" t="s">
        <v>3430</v>
      </c>
      <c r="AE2340" s="23" t="s">
        <v>3430</v>
      </c>
      <c r="AH2340" s="38"/>
      <c r="AJ2340" s="43"/>
      <c r="AK2340" s="22">
        <f t="shared" si="515"/>
        <v>0.87266197890639563</v>
      </c>
      <c r="AL2340" s="22" t="str">
        <f t="shared" si="516"/>
        <v>DROP</v>
      </c>
      <c r="AM2340" s="28">
        <f t="shared" si="517"/>
        <v>3.5646939965300408</v>
      </c>
      <c r="AN2340" s="22">
        <f t="shared" si="518"/>
        <v>23.044456241627042</v>
      </c>
      <c r="AO2340" s="22" t="str">
        <f t="shared" si="519"/>
        <v>DROP</v>
      </c>
      <c r="AP2340" s="22" t="str">
        <f t="shared" si="520"/>
        <v>DROP</v>
      </c>
      <c r="AQ2340" s="22" t="str">
        <f t="shared" si="521"/>
        <v>DROP</v>
      </c>
      <c r="AR2340" s="22" t="str">
        <f t="shared" si="522"/>
        <v>DROP</v>
      </c>
      <c r="AS2340" s="22" t="str">
        <f t="shared" si="523"/>
        <v>DROP</v>
      </c>
      <c r="AT2340" s="22" t="str">
        <f t="shared" si="524"/>
        <v>DROP</v>
      </c>
      <c r="AU2340" s="22">
        <f t="shared" si="525"/>
        <v>1.0782289128398479</v>
      </c>
      <c r="AV2340" s="22">
        <f t="shared" si="526"/>
        <v>23.044456241627042</v>
      </c>
      <c r="AW2340" s="22">
        <f t="shared" si="527"/>
        <v>1.7019543258424572</v>
      </c>
      <c r="AX2340" s="22" t="str">
        <f t="shared" si="528"/>
        <v>KEEP</v>
      </c>
    </row>
    <row r="2341" spans="1:50" x14ac:dyDescent="0.25">
      <c r="A2341" s="23" t="s">
        <v>18</v>
      </c>
      <c r="B2341" s="22" t="s">
        <v>2359</v>
      </c>
      <c r="C2341" s="34">
        <v>174.0243916685163</v>
      </c>
      <c r="D2341" s="32">
        <v>4.9705867439233963E-2</v>
      </c>
      <c r="E2341" s="32">
        <v>0</v>
      </c>
      <c r="F2341" s="22">
        <v>5</v>
      </c>
      <c r="H2341" s="27">
        <v>18.864702856945883</v>
      </c>
      <c r="I2341" s="27">
        <v>0</v>
      </c>
      <c r="J2341" s="27">
        <v>29.42502809752806</v>
      </c>
      <c r="K2341" s="27">
        <v>48.289730954473939</v>
      </c>
      <c r="M2341" s="27">
        <v>73.562977432592064</v>
      </c>
      <c r="N2341" s="27">
        <v>6.7869512750721359</v>
      </c>
      <c r="O2341" s="27">
        <v>0</v>
      </c>
      <c r="P2341" s="27">
        <v>52.5</v>
      </c>
      <c r="Q2341" s="27">
        <v>52.5</v>
      </c>
      <c r="R2341" s="27">
        <v>73.562977432592064</v>
      </c>
      <c r="S2341" s="22" t="s">
        <v>3363</v>
      </c>
      <c r="T2341" s="28">
        <v>3.2131414161825957</v>
      </c>
      <c r="U2341" s="22">
        <v>0.60099282888184824</v>
      </c>
      <c r="V2341" s="22">
        <v>0.81450858774007995</v>
      </c>
      <c r="W2341" s="22">
        <v>1.4011995701446107</v>
      </c>
      <c r="X2341" s="27">
        <v>-32.060197753190266</v>
      </c>
      <c r="Y2341" s="27">
        <v>-10.997220320598196</v>
      </c>
      <c r="Z2341" s="23" t="s">
        <v>3429</v>
      </c>
      <c r="AA2341" s="23" t="s">
        <v>3429</v>
      </c>
      <c r="AB2341" s="23" t="s">
        <v>3429</v>
      </c>
      <c r="AC2341" s="23" t="s">
        <v>3429</v>
      </c>
      <c r="AD2341" s="23" t="s">
        <v>3429</v>
      </c>
      <c r="AE2341" s="23" t="s">
        <v>3429</v>
      </c>
      <c r="AH2341" s="38"/>
      <c r="AJ2341" s="43"/>
      <c r="AK2341" s="22">
        <f t="shared" si="515"/>
        <v>0.60099282888184824</v>
      </c>
      <c r="AL2341" s="22" t="str">
        <f t="shared" si="516"/>
        <v>DROP</v>
      </c>
      <c r="AM2341" s="28">
        <f t="shared" si="517"/>
        <v>3.2131414161825957</v>
      </c>
      <c r="AN2341" s="22">
        <f t="shared" si="518"/>
        <v>19.82169973248601</v>
      </c>
      <c r="AO2341" s="22" t="str">
        <f t="shared" si="519"/>
        <v>DROP</v>
      </c>
      <c r="AP2341" s="22" t="str">
        <f t="shared" si="520"/>
        <v>DROP</v>
      </c>
      <c r="AQ2341" s="22" t="str">
        <f t="shared" si="521"/>
        <v>DROP</v>
      </c>
      <c r="AR2341" s="22" t="str">
        <f t="shared" si="522"/>
        <v>DROP</v>
      </c>
      <c r="AS2341" s="22" t="str">
        <f t="shared" si="523"/>
        <v>DROP</v>
      </c>
      <c r="AT2341" s="22" t="str">
        <f t="shared" si="524"/>
        <v>DROP</v>
      </c>
      <c r="AU2341" s="22">
        <f t="shared" si="525"/>
        <v>0.81450858774007995</v>
      </c>
      <c r="AV2341" s="22">
        <f t="shared" si="526"/>
        <v>19.82169973248601</v>
      </c>
      <c r="AW2341" s="22">
        <f t="shared" si="527"/>
        <v>1.7787557555252966</v>
      </c>
      <c r="AX2341" s="22" t="str">
        <f t="shared" si="528"/>
        <v>DROP</v>
      </c>
    </row>
    <row r="2342" spans="1:50" x14ac:dyDescent="0.25">
      <c r="A2342" s="23" t="s">
        <v>18</v>
      </c>
      <c r="B2342" s="22" t="s">
        <v>2360</v>
      </c>
      <c r="C2342" s="34">
        <v>86.652145368737081</v>
      </c>
      <c r="D2342" s="32">
        <v>4.3110648201962379E-2</v>
      </c>
      <c r="E2342" s="32">
        <v>0</v>
      </c>
      <c r="F2342" s="22">
        <v>5</v>
      </c>
      <c r="H2342" s="27">
        <v>9.3933210087689183</v>
      </c>
      <c r="I2342" s="27">
        <v>0</v>
      </c>
      <c r="J2342" s="27">
        <v>25.520770484413866</v>
      </c>
      <c r="K2342" s="27">
        <v>34.914091493182781</v>
      </c>
      <c r="M2342" s="27">
        <v>36.629289452642396</v>
      </c>
      <c r="N2342" s="27">
        <v>3.3794336693807461</v>
      </c>
      <c r="O2342" s="27">
        <v>0</v>
      </c>
      <c r="P2342" s="27">
        <v>52.5</v>
      </c>
      <c r="Q2342" s="27">
        <v>52.5</v>
      </c>
      <c r="R2342" s="27">
        <v>36.629289452642396</v>
      </c>
      <c r="S2342" s="22" t="s">
        <v>3363</v>
      </c>
      <c r="T2342" s="28">
        <v>6.4529848385938564</v>
      </c>
      <c r="U2342" s="22">
        <v>0.87266197890639563</v>
      </c>
      <c r="V2342" s="22">
        <v>0.62481111923498311</v>
      </c>
      <c r="W2342" s="22">
        <v>0.69770075147890276</v>
      </c>
      <c r="X2342" s="27">
        <v>-5.0946316288403608</v>
      </c>
      <c r="Y2342" s="27">
        <v>-20.965342176197964</v>
      </c>
      <c r="Z2342" s="23" t="s">
        <v>3429</v>
      </c>
      <c r="AA2342" s="23" t="s">
        <v>3429</v>
      </c>
      <c r="AB2342" s="23" t="s">
        <v>3429</v>
      </c>
      <c r="AC2342" s="23" t="s">
        <v>3429</v>
      </c>
      <c r="AD2342" s="23" t="s">
        <v>3429</v>
      </c>
      <c r="AE2342" s="23" t="s">
        <v>3429</v>
      </c>
      <c r="AH2342" s="38"/>
      <c r="AJ2342" s="43"/>
      <c r="AK2342" s="22">
        <f t="shared" si="515"/>
        <v>0.87266197890639563</v>
      </c>
      <c r="AL2342" s="22" t="str">
        <f t="shared" si="516"/>
        <v>DROP</v>
      </c>
      <c r="AM2342" s="28">
        <f t="shared" si="517"/>
        <v>6.4529848385938564</v>
      </c>
      <c r="AN2342" s="22">
        <f t="shared" si="518"/>
        <v>36.228460142658548</v>
      </c>
      <c r="AO2342" s="22" t="str">
        <f t="shared" si="519"/>
        <v>DROP</v>
      </c>
      <c r="AP2342" s="22" t="str">
        <f t="shared" si="520"/>
        <v>DROP</v>
      </c>
      <c r="AQ2342" s="22" t="str">
        <f t="shared" si="521"/>
        <v>DROP</v>
      </c>
      <c r="AR2342" s="22" t="str">
        <f t="shared" si="522"/>
        <v>DROP</v>
      </c>
      <c r="AS2342" s="22" t="str">
        <f t="shared" si="523"/>
        <v>DROP</v>
      </c>
      <c r="AT2342" s="22" t="str">
        <f t="shared" si="524"/>
        <v>DROP</v>
      </c>
      <c r="AU2342" s="22">
        <f t="shared" si="525"/>
        <v>0.62481111923498311</v>
      </c>
      <c r="AV2342" s="22">
        <f t="shared" si="526"/>
        <v>36.228460142658548</v>
      </c>
      <c r="AW2342" s="22">
        <f t="shared" si="527"/>
        <v>1.3877666589581132</v>
      </c>
      <c r="AX2342" s="22" t="str">
        <f t="shared" si="528"/>
        <v>DROP</v>
      </c>
    </row>
    <row r="2343" spans="1:50" x14ac:dyDescent="0.25">
      <c r="A2343" s="23" t="s">
        <v>18</v>
      </c>
      <c r="B2343" s="22" t="s">
        <v>2361</v>
      </c>
      <c r="C2343" s="34">
        <v>341.32784131397267</v>
      </c>
      <c r="D2343" s="32">
        <v>0.16981535108917037</v>
      </c>
      <c r="E2343" s="32">
        <v>0</v>
      </c>
      <c r="F2343" s="22">
        <v>5</v>
      </c>
      <c r="H2343" s="27">
        <v>37.000837879416622</v>
      </c>
      <c r="I2343" s="27">
        <v>0</v>
      </c>
      <c r="J2343" s="27">
        <v>100.52779952586295</v>
      </c>
      <c r="K2343" s="27">
        <v>137.52863740527957</v>
      </c>
      <c r="M2343" s="27">
        <v>144.28490194364954</v>
      </c>
      <c r="N2343" s="27">
        <v>13.311785811244935</v>
      </c>
      <c r="O2343" s="27">
        <v>0</v>
      </c>
      <c r="P2343" s="27">
        <v>52.5</v>
      </c>
      <c r="Q2343" s="27">
        <v>52.5</v>
      </c>
      <c r="R2343" s="27">
        <v>144.28490194364954</v>
      </c>
      <c r="S2343" s="22" t="s">
        <v>3363</v>
      </c>
      <c r="T2343" s="28">
        <v>1.6382050117667946</v>
      </c>
      <c r="U2343" s="22">
        <v>0.87266197890639585</v>
      </c>
      <c r="V2343" s="22">
        <v>2.0897265696409768</v>
      </c>
      <c r="W2343" s="22">
        <v>2.7482838465457058</v>
      </c>
      <c r="X2343" s="27">
        <v>-20.068050349614907</v>
      </c>
      <c r="Y2343" s="27">
        <v>71.716851594034637</v>
      </c>
      <c r="Z2343" s="23" t="s">
        <v>3429</v>
      </c>
      <c r="AA2343" s="23" t="s">
        <v>3429</v>
      </c>
      <c r="AB2343" s="23" t="s">
        <v>3429</v>
      </c>
      <c r="AC2343" s="23" t="s">
        <v>3429</v>
      </c>
      <c r="AD2343" s="23" t="s">
        <v>3429</v>
      </c>
      <c r="AE2343" s="23" t="s">
        <v>3430</v>
      </c>
      <c r="AH2343" s="38"/>
      <c r="AJ2343" s="43"/>
      <c r="AK2343" s="22">
        <f t="shared" si="515"/>
        <v>0.87266197890639585</v>
      </c>
      <c r="AL2343" s="22" t="str">
        <f t="shared" si="516"/>
        <v>DROP</v>
      </c>
      <c r="AM2343" s="28">
        <f t="shared" si="517"/>
        <v>1.6382050117667946</v>
      </c>
      <c r="AN2343" s="22">
        <f t="shared" si="518"/>
        <v>0</v>
      </c>
      <c r="AO2343" s="22" t="str">
        <f t="shared" si="519"/>
        <v>DROP</v>
      </c>
      <c r="AP2343" s="22" t="str">
        <f t="shared" si="520"/>
        <v>DROP</v>
      </c>
      <c r="AQ2343" s="22" t="str">
        <f t="shared" si="521"/>
        <v>DROP</v>
      </c>
      <c r="AR2343" s="22" t="str">
        <f t="shared" si="522"/>
        <v>DROP</v>
      </c>
      <c r="AS2343" s="22" t="str">
        <f t="shared" si="523"/>
        <v>DROP</v>
      </c>
      <c r="AT2343" s="22" t="str">
        <f t="shared" si="524"/>
        <v>DROP</v>
      </c>
      <c r="AU2343" s="22">
        <f t="shared" si="525"/>
        <v>2.0897265696409768</v>
      </c>
      <c r="AV2343" s="22">
        <f t="shared" si="526"/>
        <v>0</v>
      </c>
      <c r="AW2343" s="22">
        <f t="shared" si="527"/>
        <v>2.7482838465457058</v>
      </c>
      <c r="AX2343" s="22" t="str">
        <f t="shared" si="528"/>
        <v>DROP</v>
      </c>
    </row>
    <row r="2344" spans="1:50" x14ac:dyDescent="0.25">
      <c r="A2344" s="23" t="s">
        <v>18</v>
      </c>
      <c r="B2344" s="22" t="s">
        <v>2362</v>
      </c>
      <c r="C2344" s="34">
        <v>323.32531803791926</v>
      </c>
      <c r="D2344" s="32">
        <v>9.2350073711238823E-2</v>
      </c>
      <c r="E2344" s="32">
        <v>0</v>
      </c>
      <c r="F2344" s="22">
        <v>5</v>
      </c>
      <c r="H2344" s="27">
        <v>35.049316894215309</v>
      </c>
      <c r="I2344" s="27">
        <v>0</v>
      </c>
      <c r="J2344" s="27">
        <v>54.669672892924545</v>
      </c>
      <c r="K2344" s="27">
        <v>89.718989787139861</v>
      </c>
      <c r="M2344" s="27">
        <v>136.67493876096765</v>
      </c>
      <c r="N2344" s="27">
        <v>12.609687403478851</v>
      </c>
      <c r="O2344" s="27">
        <v>0</v>
      </c>
      <c r="P2344" s="27">
        <v>52.5</v>
      </c>
      <c r="Q2344" s="27">
        <v>52.5</v>
      </c>
      <c r="R2344" s="27">
        <v>136.67493876096765</v>
      </c>
      <c r="S2344" s="22" t="s">
        <v>3363</v>
      </c>
      <c r="T2344" s="28">
        <v>1.7294190992816494</v>
      </c>
      <c r="U2344" s="22">
        <v>0.60099282888184813</v>
      </c>
      <c r="V2344" s="22">
        <v>1.3779668335859052</v>
      </c>
      <c r="W2344" s="22">
        <v>2.6033321668755742</v>
      </c>
      <c r="X2344" s="27">
        <v>-59.565636377306646</v>
      </c>
      <c r="Y2344" s="27">
        <v>24.609302383661003</v>
      </c>
      <c r="Z2344" s="23" t="s">
        <v>3429</v>
      </c>
      <c r="AA2344" s="23" t="s">
        <v>3429</v>
      </c>
      <c r="AB2344" s="23" t="s">
        <v>3429</v>
      </c>
      <c r="AC2344" s="23" t="s">
        <v>3429</v>
      </c>
      <c r="AD2344" s="23" t="s">
        <v>3429</v>
      </c>
      <c r="AE2344" s="23" t="s">
        <v>3430</v>
      </c>
      <c r="AH2344" s="38"/>
      <c r="AJ2344" s="43"/>
      <c r="AK2344" s="22">
        <f t="shared" si="515"/>
        <v>0.60099282888184813</v>
      </c>
      <c r="AL2344" s="22" t="str">
        <f t="shared" si="516"/>
        <v>DROP</v>
      </c>
      <c r="AM2344" s="28">
        <f t="shared" si="517"/>
        <v>1.7294190992816494</v>
      </c>
      <c r="AN2344" s="22">
        <f t="shared" si="518"/>
        <v>0</v>
      </c>
      <c r="AO2344" s="22" t="str">
        <f t="shared" si="519"/>
        <v>DROP</v>
      </c>
      <c r="AP2344" s="22" t="str">
        <f t="shared" si="520"/>
        <v>DROP</v>
      </c>
      <c r="AQ2344" s="22" t="str">
        <f t="shared" si="521"/>
        <v>DROP</v>
      </c>
      <c r="AR2344" s="22" t="str">
        <f t="shared" si="522"/>
        <v>DROP</v>
      </c>
      <c r="AS2344" s="22" t="str">
        <f t="shared" si="523"/>
        <v>DROP</v>
      </c>
      <c r="AT2344" s="22" t="str">
        <f t="shared" si="524"/>
        <v>DROP</v>
      </c>
      <c r="AU2344" s="22">
        <f t="shared" si="525"/>
        <v>1.3779668335859052</v>
      </c>
      <c r="AV2344" s="22">
        <f t="shared" si="526"/>
        <v>0</v>
      </c>
      <c r="AW2344" s="22">
        <f t="shared" si="527"/>
        <v>2.6033321668755742</v>
      </c>
      <c r="AX2344" s="22" t="str">
        <f t="shared" si="528"/>
        <v>DROP</v>
      </c>
    </row>
    <row r="2345" spans="1:50" x14ac:dyDescent="0.25">
      <c r="A2345" s="23" t="s">
        <v>18</v>
      </c>
      <c r="B2345" s="22" t="s">
        <v>2363</v>
      </c>
      <c r="C2345" s="34">
        <v>84.731876219291379</v>
      </c>
      <c r="D2345" s="32">
        <v>4.2155287576988137E-2</v>
      </c>
      <c r="E2345" s="32">
        <v>0</v>
      </c>
      <c r="F2345" s="22">
        <v>5</v>
      </c>
      <c r="H2345" s="27">
        <v>9.1851587703474422</v>
      </c>
      <c r="I2345" s="27">
        <v>0</v>
      </c>
      <c r="J2345" s="27">
        <v>24.955213243762035</v>
      </c>
      <c r="K2345" s="27">
        <v>34.140372014109474</v>
      </c>
      <c r="M2345" s="27">
        <v>35.817560046489646</v>
      </c>
      <c r="N2345" s="27">
        <v>3.3045431725523637</v>
      </c>
      <c r="O2345" s="27">
        <v>0</v>
      </c>
      <c r="P2345" s="27">
        <v>52.5</v>
      </c>
      <c r="Q2345" s="27">
        <v>52.5</v>
      </c>
      <c r="R2345" s="27">
        <v>35.817560046489646</v>
      </c>
      <c r="S2345" s="22" t="s">
        <v>3363</v>
      </c>
      <c r="T2345" s="28">
        <v>6.5992281210549066</v>
      </c>
      <c r="U2345" s="22">
        <v>0.87266197890639574</v>
      </c>
      <c r="V2345" s="22">
        <v>0.61178481308492316</v>
      </c>
      <c r="W2345" s="22">
        <v>0.68223923898075511</v>
      </c>
      <c r="X2345" s="27">
        <v>-4.9817312049325366</v>
      </c>
      <c r="Y2345" s="27">
        <v>-21.66417115844289</v>
      </c>
      <c r="Z2345" s="23" t="s">
        <v>3429</v>
      </c>
      <c r="AA2345" s="23" t="s">
        <v>3429</v>
      </c>
      <c r="AB2345" s="23" t="s">
        <v>3429</v>
      </c>
      <c r="AC2345" s="23" t="s">
        <v>3429</v>
      </c>
      <c r="AD2345" s="23" t="s">
        <v>3429</v>
      </c>
      <c r="AE2345" s="23" t="s">
        <v>3429</v>
      </c>
      <c r="AH2345" s="38"/>
      <c r="AJ2345" s="43"/>
      <c r="AK2345" s="22">
        <f t="shared" si="515"/>
        <v>0.87266197890639574</v>
      </c>
      <c r="AL2345" s="22" t="str">
        <f t="shared" si="516"/>
        <v>DROP</v>
      </c>
      <c r="AM2345" s="28">
        <f t="shared" si="517"/>
        <v>6.5992281210549066</v>
      </c>
      <c r="AN2345" s="22">
        <f t="shared" si="518"/>
        <v>36.589048283541466</v>
      </c>
      <c r="AO2345" s="22" t="str">
        <f t="shared" si="519"/>
        <v>DROP</v>
      </c>
      <c r="AP2345" s="22" t="str">
        <f t="shared" si="520"/>
        <v>DROP</v>
      </c>
      <c r="AQ2345" s="22" t="str">
        <f t="shared" si="521"/>
        <v>DROP</v>
      </c>
      <c r="AR2345" s="22" t="str">
        <f t="shared" si="522"/>
        <v>DROP</v>
      </c>
      <c r="AS2345" s="22" t="str">
        <f t="shared" si="523"/>
        <v>DROP</v>
      </c>
      <c r="AT2345" s="22" t="str">
        <f t="shared" si="524"/>
        <v>DROP</v>
      </c>
      <c r="AU2345" s="22">
        <f t="shared" si="525"/>
        <v>0.61178481308492316</v>
      </c>
      <c r="AV2345" s="22">
        <f t="shared" si="526"/>
        <v>36.589048283541466</v>
      </c>
      <c r="AW2345" s="22">
        <f t="shared" si="527"/>
        <v>1.3791734920005925</v>
      </c>
      <c r="AX2345" s="22" t="str">
        <f t="shared" si="528"/>
        <v>DROP</v>
      </c>
    </row>
    <row r="2346" spans="1:50" x14ac:dyDescent="0.25">
      <c r="A2346" s="23" t="s">
        <v>18</v>
      </c>
      <c r="B2346" s="22" t="s">
        <v>2364</v>
      </c>
      <c r="C2346" s="34">
        <v>259.11631835332872</v>
      </c>
      <c r="D2346" s="32">
        <v>0.12891397433246088</v>
      </c>
      <c r="E2346" s="32">
        <v>0</v>
      </c>
      <c r="F2346" s="22">
        <v>5</v>
      </c>
      <c r="H2346" s="27">
        <v>28.088892046997355</v>
      </c>
      <c r="I2346" s="27">
        <v>0</v>
      </c>
      <c r="J2346" s="27">
        <v>76.314880160456426</v>
      </c>
      <c r="K2346" s="27">
        <v>104.40377220745378</v>
      </c>
      <c r="M2346" s="27">
        <v>109.53273674273534</v>
      </c>
      <c r="N2346" s="27">
        <v>10.10553641577982</v>
      </c>
      <c r="O2346" s="27">
        <v>0</v>
      </c>
      <c r="P2346" s="27">
        <v>52.5</v>
      </c>
      <c r="Q2346" s="27">
        <v>52.5</v>
      </c>
      <c r="R2346" s="27">
        <v>109.53273674273534</v>
      </c>
      <c r="S2346" s="22" t="s">
        <v>3363</v>
      </c>
      <c r="T2346" s="28">
        <v>2.1579689918780751</v>
      </c>
      <c r="U2346" s="22">
        <v>0.87266197890639585</v>
      </c>
      <c r="V2346" s="22">
        <v>1.6676443999150632</v>
      </c>
      <c r="W2346" s="22">
        <v>2.0863378427187684</v>
      </c>
      <c r="X2346" s="27">
        <v>-15.234500951061378</v>
      </c>
      <c r="Y2346" s="27">
        <v>41.79823579167396</v>
      </c>
      <c r="Z2346" s="23" t="s">
        <v>3429</v>
      </c>
      <c r="AA2346" s="23" t="s">
        <v>3429</v>
      </c>
      <c r="AB2346" s="23" t="s">
        <v>3429</v>
      </c>
      <c r="AC2346" s="23" t="s">
        <v>3430</v>
      </c>
      <c r="AD2346" s="23" t="s">
        <v>3429</v>
      </c>
      <c r="AE2346" s="23" t="s">
        <v>3430</v>
      </c>
      <c r="AH2346" s="38"/>
      <c r="AJ2346" s="43"/>
      <c r="AK2346" s="22">
        <f t="shared" si="515"/>
        <v>0.87266197890639585</v>
      </c>
      <c r="AL2346" s="22" t="str">
        <f t="shared" si="516"/>
        <v>DROP</v>
      </c>
      <c r="AM2346" s="28">
        <f t="shared" si="517"/>
        <v>2.1579689918780751</v>
      </c>
      <c r="AN2346" s="22">
        <f t="shared" si="518"/>
        <v>3.8431377396119331</v>
      </c>
      <c r="AO2346" s="22" t="str">
        <f t="shared" si="519"/>
        <v>DROP</v>
      </c>
      <c r="AP2346" s="22" t="str">
        <f t="shared" si="520"/>
        <v>DROP</v>
      </c>
      <c r="AQ2346" s="22" t="str">
        <f t="shared" si="521"/>
        <v>DROP</v>
      </c>
      <c r="AR2346" s="22" t="str">
        <f t="shared" si="522"/>
        <v>DROP</v>
      </c>
      <c r="AS2346" s="22" t="str">
        <f t="shared" si="523"/>
        <v>DROP</v>
      </c>
      <c r="AT2346" s="22" t="str">
        <f t="shared" si="524"/>
        <v>DROP</v>
      </c>
      <c r="AU2346" s="22">
        <f t="shared" si="525"/>
        <v>1.6676443999150632</v>
      </c>
      <c r="AV2346" s="22">
        <f t="shared" si="526"/>
        <v>3.8431377396119331</v>
      </c>
      <c r="AW2346" s="22">
        <f t="shared" si="527"/>
        <v>2.1595404663304243</v>
      </c>
      <c r="AX2346" s="22" t="str">
        <f t="shared" si="528"/>
        <v>KEEP</v>
      </c>
    </row>
    <row r="2347" spans="1:50" x14ac:dyDescent="0.25">
      <c r="A2347" s="23" t="s">
        <v>18</v>
      </c>
      <c r="B2347" s="22" t="s">
        <v>2365</v>
      </c>
      <c r="C2347" s="34">
        <v>87.612279943459924</v>
      </c>
      <c r="D2347" s="32">
        <v>3.6270474959683593E-2</v>
      </c>
      <c r="E2347" s="32">
        <v>0</v>
      </c>
      <c r="F2347" s="22">
        <v>5</v>
      </c>
      <c r="H2347" s="27">
        <v>9.497402127979651</v>
      </c>
      <c r="I2347" s="27">
        <v>0</v>
      </c>
      <c r="J2347" s="27">
        <v>21.471504266656567</v>
      </c>
      <c r="K2347" s="27">
        <v>30.968906394636218</v>
      </c>
      <c r="M2347" s="27">
        <v>37.035154155718757</v>
      </c>
      <c r="N2347" s="27">
        <v>3.416878917794937</v>
      </c>
      <c r="O2347" s="27">
        <v>0</v>
      </c>
      <c r="P2347" s="27">
        <v>52.5</v>
      </c>
      <c r="Q2347" s="27">
        <v>52.5</v>
      </c>
      <c r="R2347" s="27">
        <v>37.035154155718757</v>
      </c>
      <c r="S2347" s="22" t="s">
        <v>3363</v>
      </c>
      <c r="T2347" s="28">
        <v>6.3822671965270743</v>
      </c>
      <c r="U2347" s="22">
        <v>0.76557107372962585</v>
      </c>
      <c r="V2347" s="22">
        <v>0.55383825052475699</v>
      </c>
      <c r="W2347" s="22">
        <v>0.70543150772797636</v>
      </c>
      <c r="X2347" s="27">
        <v>-9.4831266788774791</v>
      </c>
      <c r="Y2347" s="27">
        <v>-24.947972523158722</v>
      </c>
      <c r="Z2347" s="23" t="s">
        <v>3429</v>
      </c>
      <c r="AA2347" s="23" t="s">
        <v>3429</v>
      </c>
      <c r="AB2347" s="23" t="s">
        <v>3429</v>
      </c>
      <c r="AC2347" s="23" t="s">
        <v>3429</v>
      </c>
      <c r="AD2347" s="23" t="s">
        <v>3429</v>
      </c>
      <c r="AE2347" s="23" t="s">
        <v>3429</v>
      </c>
      <c r="AH2347" s="38"/>
      <c r="AJ2347" s="43"/>
      <c r="AK2347" s="22">
        <f t="shared" si="515"/>
        <v>0.76557107372962585</v>
      </c>
      <c r="AL2347" s="22" t="str">
        <f t="shared" si="516"/>
        <v>DROP</v>
      </c>
      <c r="AM2347" s="28">
        <f t="shared" si="517"/>
        <v>6.3822671965270743</v>
      </c>
      <c r="AN2347" s="22">
        <f t="shared" si="518"/>
        <v>36.0481660722171</v>
      </c>
      <c r="AO2347" s="22" t="str">
        <f t="shared" si="519"/>
        <v>DROP</v>
      </c>
      <c r="AP2347" s="22" t="str">
        <f t="shared" si="520"/>
        <v>DROP</v>
      </c>
      <c r="AQ2347" s="22" t="str">
        <f t="shared" si="521"/>
        <v>DROP</v>
      </c>
      <c r="AR2347" s="22" t="str">
        <f t="shared" si="522"/>
        <v>DROP</v>
      </c>
      <c r="AS2347" s="22" t="str">
        <f t="shared" si="523"/>
        <v>DROP</v>
      </c>
      <c r="AT2347" s="22" t="str">
        <f t="shared" si="524"/>
        <v>DROP</v>
      </c>
      <c r="AU2347" s="22">
        <f t="shared" si="525"/>
        <v>0.55383825052475699</v>
      </c>
      <c r="AV2347" s="22">
        <f t="shared" si="526"/>
        <v>36.0481660722171</v>
      </c>
      <c r="AW2347" s="22">
        <f t="shared" si="527"/>
        <v>1.3920632424368735</v>
      </c>
      <c r="AX2347" s="22" t="str">
        <f t="shared" si="528"/>
        <v>DROP</v>
      </c>
    </row>
    <row r="2348" spans="1:50" x14ac:dyDescent="0.25">
      <c r="A2348" s="23" t="s">
        <v>18</v>
      </c>
      <c r="B2348" s="22" t="s">
        <v>2366</v>
      </c>
      <c r="C2348" s="34">
        <v>176.54474492716375</v>
      </c>
      <c r="D2348" s="32">
        <v>7.3087491322869264E-2</v>
      </c>
      <c r="E2348" s="32">
        <v>0</v>
      </c>
      <c r="F2348" s="22">
        <v>5</v>
      </c>
      <c r="H2348" s="27">
        <v>19.137915794874061</v>
      </c>
      <c r="I2348" s="27">
        <v>0</v>
      </c>
      <c r="J2348" s="27">
        <v>43.266551748290141</v>
      </c>
      <c r="K2348" s="27">
        <v>62.404467543164202</v>
      </c>
      <c r="M2348" s="27">
        <v>74.628372278167546</v>
      </c>
      <c r="N2348" s="27">
        <v>6.8852450521593864</v>
      </c>
      <c r="O2348" s="27">
        <v>0</v>
      </c>
      <c r="P2348" s="27">
        <v>52.5</v>
      </c>
      <c r="Q2348" s="27">
        <v>52.5</v>
      </c>
      <c r="R2348" s="27">
        <v>74.628372278167546</v>
      </c>
      <c r="S2348" s="22" t="s">
        <v>3363</v>
      </c>
      <c r="T2348" s="28">
        <v>3.1672706005878748</v>
      </c>
      <c r="U2348" s="22">
        <v>0.76557107372962552</v>
      </c>
      <c r="V2348" s="22">
        <v>1.0508412904308633</v>
      </c>
      <c r="W2348" s="22">
        <v>1.4214928052984295</v>
      </c>
      <c r="X2348" s="27">
        <v>-19.109149787162735</v>
      </c>
      <c r="Y2348" s="27">
        <v>3.0192224910048182</v>
      </c>
      <c r="Z2348" s="23" t="s">
        <v>3429</v>
      </c>
      <c r="AA2348" s="23" t="s">
        <v>3429</v>
      </c>
      <c r="AB2348" s="23" t="s">
        <v>3429</v>
      </c>
      <c r="AC2348" s="23" t="s">
        <v>3430</v>
      </c>
      <c r="AD2348" s="23" t="s">
        <v>3430</v>
      </c>
      <c r="AE2348" s="23" t="s">
        <v>3430</v>
      </c>
      <c r="AH2348" s="38"/>
      <c r="AJ2348" s="43"/>
      <c r="AK2348" s="22">
        <f t="shared" si="515"/>
        <v>0.76557107372962552</v>
      </c>
      <c r="AL2348" s="22" t="str">
        <f t="shared" si="516"/>
        <v>DROP</v>
      </c>
      <c r="AM2348" s="28">
        <f t="shared" si="517"/>
        <v>3.1672706005878748</v>
      </c>
      <c r="AN2348" s="22">
        <f t="shared" si="518"/>
        <v>19.348427797577187</v>
      </c>
      <c r="AO2348" s="22" t="str">
        <f t="shared" si="519"/>
        <v>DROP</v>
      </c>
      <c r="AP2348" s="22" t="str">
        <f t="shared" si="520"/>
        <v>DROP</v>
      </c>
      <c r="AQ2348" s="22" t="str">
        <f t="shared" si="521"/>
        <v>DROP</v>
      </c>
      <c r="AR2348" s="22" t="str">
        <f t="shared" si="522"/>
        <v>DROP</v>
      </c>
      <c r="AS2348" s="22" t="str">
        <f t="shared" si="523"/>
        <v>DROP</v>
      </c>
      <c r="AT2348" s="22" t="str">
        <f t="shared" si="524"/>
        <v>DROP</v>
      </c>
      <c r="AU2348" s="22">
        <f t="shared" si="525"/>
        <v>1.0508412904308633</v>
      </c>
      <c r="AV2348" s="22">
        <f t="shared" si="526"/>
        <v>19.348427797577187</v>
      </c>
      <c r="AW2348" s="22">
        <f t="shared" si="527"/>
        <v>1.7900342871570425</v>
      </c>
      <c r="AX2348" s="22" t="str">
        <f t="shared" si="528"/>
        <v>KEEP</v>
      </c>
    </row>
    <row r="2349" spans="1:50" x14ac:dyDescent="0.25">
      <c r="A2349" s="23" t="s">
        <v>18</v>
      </c>
      <c r="B2349" s="22" t="s">
        <v>2367</v>
      </c>
      <c r="C2349" s="34">
        <v>254.19562865787412</v>
      </c>
      <c r="D2349" s="32">
        <v>0.12646586273096441</v>
      </c>
      <c r="E2349" s="32">
        <v>0</v>
      </c>
      <c r="F2349" s="22">
        <v>5</v>
      </c>
      <c r="H2349" s="27">
        <v>27.555476311042334</v>
      </c>
      <c r="I2349" s="27">
        <v>0</v>
      </c>
      <c r="J2349" s="27">
        <v>74.865639731286109</v>
      </c>
      <c r="K2349" s="27">
        <v>102.42111604232844</v>
      </c>
      <c r="M2349" s="27">
        <v>107.45268013946897</v>
      </c>
      <c r="N2349" s="27">
        <v>9.9136295176570908</v>
      </c>
      <c r="O2349" s="27">
        <v>0</v>
      </c>
      <c r="P2349" s="27">
        <v>52.5</v>
      </c>
      <c r="Q2349" s="27">
        <v>52.5</v>
      </c>
      <c r="R2349" s="27">
        <v>107.45268013946897</v>
      </c>
      <c r="S2349" s="22" t="s">
        <v>3363</v>
      </c>
      <c r="T2349" s="28">
        <v>2.1997427070183022</v>
      </c>
      <c r="U2349" s="22">
        <v>0.87266197890639563</v>
      </c>
      <c r="V2349" s="22">
        <v>1.6410056078112401</v>
      </c>
      <c r="W2349" s="22">
        <v>2.0467177169422661</v>
      </c>
      <c r="X2349" s="27">
        <v>-14.945193614797617</v>
      </c>
      <c r="Y2349" s="27">
        <v>40.007486524671343</v>
      </c>
      <c r="Z2349" s="23" t="s">
        <v>3429</v>
      </c>
      <c r="AA2349" s="23" t="s">
        <v>3429</v>
      </c>
      <c r="AB2349" s="23" t="s">
        <v>3429</v>
      </c>
      <c r="AC2349" s="23" t="s">
        <v>3430</v>
      </c>
      <c r="AD2349" s="23" t="s">
        <v>3429</v>
      </c>
      <c r="AE2349" s="23" t="s">
        <v>3430</v>
      </c>
      <c r="AH2349" s="38"/>
      <c r="AJ2349" s="43"/>
      <c r="AK2349" s="22">
        <f t="shared" si="515"/>
        <v>0.87266197890639563</v>
      </c>
      <c r="AL2349" s="22" t="str">
        <f t="shared" si="516"/>
        <v>DROP</v>
      </c>
      <c r="AM2349" s="28">
        <f t="shared" si="517"/>
        <v>2.1997427070183022</v>
      </c>
      <c r="AN2349" s="22">
        <f t="shared" si="518"/>
        <v>4.7671448506243976</v>
      </c>
      <c r="AO2349" s="22" t="str">
        <f t="shared" si="519"/>
        <v>DROP</v>
      </c>
      <c r="AP2349" s="22" t="str">
        <f t="shared" si="520"/>
        <v>DROP</v>
      </c>
      <c r="AQ2349" s="22" t="str">
        <f t="shared" si="521"/>
        <v>DROP</v>
      </c>
      <c r="AR2349" s="22" t="str">
        <f t="shared" si="522"/>
        <v>DROP</v>
      </c>
      <c r="AS2349" s="22" t="str">
        <f t="shared" si="523"/>
        <v>DROP</v>
      </c>
      <c r="AT2349" s="22" t="str">
        <f t="shared" si="524"/>
        <v>DROP</v>
      </c>
      <c r="AU2349" s="22">
        <f t="shared" si="525"/>
        <v>1.6410056078112401</v>
      </c>
      <c r="AV2349" s="22">
        <f t="shared" si="526"/>
        <v>4.7671448506243976</v>
      </c>
      <c r="AW2349" s="22">
        <f t="shared" si="527"/>
        <v>2.1375204760017783</v>
      </c>
      <c r="AX2349" s="22" t="str">
        <f t="shared" si="528"/>
        <v>KEEP</v>
      </c>
    </row>
    <row r="2350" spans="1:50" x14ac:dyDescent="0.25">
      <c r="A2350" s="23" t="s">
        <v>18</v>
      </c>
      <c r="B2350" s="22" t="s">
        <v>2368</v>
      </c>
      <c r="C2350" s="34">
        <v>199.22792425499108</v>
      </c>
      <c r="D2350" s="32">
        <v>9.9118664841076939E-2</v>
      </c>
      <c r="E2350" s="32">
        <v>0</v>
      </c>
      <c r="F2350" s="22">
        <v>5</v>
      </c>
      <c r="H2350" s="27">
        <v>21.596832236227701</v>
      </c>
      <c r="I2350" s="27">
        <v>0</v>
      </c>
      <c r="J2350" s="27">
        <v>58.676563717627459</v>
      </c>
      <c r="K2350" s="27">
        <v>80.273395953855157</v>
      </c>
      <c r="M2350" s="27">
        <v>84.216925888346793</v>
      </c>
      <c r="N2350" s="27">
        <v>7.7698890459446517</v>
      </c>
      <c r="O2350" s="27">
        <v>0</v>
      </c>
      <c r="P2350" s="27">
        <v>52.5</v>
      </c>
      <c r="Q2350" s="27">
        <v>52.5</v>
      </c>
      <c r="R2350" s="27">
        <v>84.216925888346793</v>
      </c>
      <c r="S2350" s="22" t="s">
        <v>3363</v>
      </c>
      <c r="T2350" s="28">
        <v>2.8066596707619058</v>
      </c>
      <c r="U2350" s="22">
        <v>0.87266197890639563</v>
      </c>
      <c r="V2350" s="22">
        <v>1.3318988507289524</v>
      </c>
      <c r="W2350" s="22">
        <v>1.6041319216827961</v>
      </c>
      <c r="X2350" s="27">
        <v>-11.713418980436288</v>
      </c>
      <c r="Y2350" s="27">
        <v>20.003506907910506</v>
      </c>
      <c r="Z2350" s="23" t="s">
        <v>3429</v>
      </c>
      <c r="AA2350" s="23" t="s">
        <v>3429</v>
      </c>
      <c r="AB2350" s="23" t="s">
        <v>3429</v>
      </c>
      <c r="AC2350" s="23" t="s">
        <v>3430</v>
      </c>
      <c r="AD2350" s="23" t="s">
        <v>3429</v>
      </c>
      <c r="AE2350" s="23" t="s">
        <v>3430</v>
      </c>
      <c r="AH2350" s="38"/>
      <c r="AJ2350" s="43"/>
      <c r="AK2350" s="22">
        <f t="shared" si="515"/>
        <v>0.87266197890639563</v>
      </c>
      <c r="AL2350" s="22" t="str">
        <f t="shared" si="516"/>
        <v>DROP</v>
      </c>
      <c r="AM2350" s="28">
        <f t="shared" si="517"/>
        <v>2.8066596707619058</v>
      </c>
      <c r="AN2350" s="22">
        <f t="shared" si="518"/>
        <v>15.088980383397775</v>
      </c>
      <c r="AO2350" s="22" t="str">
        <f t="shared" si="519"/>
        <v>DROP</v>
      </c>
      <c r="AP2350" s="22" t="str">
        <f t="shared" si="520"/>
        <v>DROP</v>
      </c>
      <c r="AQ2350" s="22" t="str">
        <f t="shared" si="521"/>
        <v>DROP</v>
      </c>
      <c r="AR2350" s="22" t="str">
        <f t="shared" si="522"/>
        <v>DROP</v>
      </c>
      <c r="AS2350" s="22" t="str">
        <f t="shared" si="523"/>
        <v>DROP</v>
      </c>
      <c r="AT2350" s="22" t="str">
        <f t="shared" si="524"/>
        <v>DROP</v>
      </c>
      <c r="AU2350" s="22">
        <f t="shared" si="525"/>
        <v>1.3318988507289524</v>
      </c>
      <c r="AV2350" s="22">
        <f t="shared" si="526"/>
        <v>15.088980383397775</v>
      </c>
      <c r="AW2350" s="22">
        <f t="shared" si="527"/>
        <v>1.8915410718427534</v>
      </c>
      <c r="AX2350" s="22" t="str">
        <f t="shared" si="528"/>
        <v>KEEP</v>
      </c>
    </row>
    <row r="2351" spans="1:50" x14ac:dyDescent="0.25">
      <c r="A2351" s="23" t="s">
        <v>18</v>
      </c>
      <c r="B2351" s="22" t="s">
        <v>2369</v>
      </c>
      <c r="C2351" s="34">
        <v>173.18427391563381</v>
      </c>
      <c r="D2351" s="32">
        <v>8.616158636486386E-2</v>
      </c>
      <c r="E2351" s="32">
        <v>0</v>
      </c>
      <c r="F2351" s="22">
        <v>5</v>
      </c>
      <c r="H2351" s="27">
        <v>18.77363187763649</v>
      </c>
      <c r="I2351" s="27">
        <v>0</v>
      </c>
      <c r="J2351" s="27">
        <v>51.006193641286998</v>
      </c>
      <c r="K2351" s="27">
        <v>69.779825518923488</v>
      </c>
      <c r="M2351" s="27">
        <v>73.207845817400241</v>
      </c>
      <c r="N2351" s="27">
        <v>6.7541866827097188</v>
      </c>
      <c r="O2351" s="27">
        <v>0</v>
      </c>
      <c r="P2351" s="27">
        <v>52.5</v>
      </c>
      <c r="Q2351" s="27">
        <v>52.5</v>
      </c>
      <c r="R2351" s="27">
        <v>73.207845817400241</v>
      </c>
      <c r="S2351" s="22" t="s">
        <v>3363</v>
      </c>
      <c r="T2351" s="28">
        <v>3.228728380779462</v>
      </c>
      <c r="U2351" s="22">
        <v>0.87266197890639574</v>
      </c>
      <c r="V2351" s="22">
        <v>1.1776353608999099</v>
      </c>
      <c r="W2351" s="22">
        <v>1.3944351584266712</v>
      </c>
      <c r="X2351" s="27">
        <v>-10.182206981186468</v>
      </c>
      <c r="Y2351" s="27">
        <v>10.525638836213773</v>
      </c>
      <c r="Z2351" s="23" t="s">
        <v>3429</v>
      </c>
      <c r="AA2351" s="23" t="s">
        <v>3429</v>
      </c>
      <c r="AB2351" s="23" t="s">
        <v>3429</v>
      </c>
      <c r="AC2351" s="23" t="s">
        <v>3430</v>
      </c>
      <c r="AD2351" s="23" t="s">
        <v>3430</v>
      </c>
      <c r="AE2351" s="23" t="s">
        <v>3430</v>
      </c>
      <c r="AH2351" s="38"/>
      <c r="AJ2351" s="43"/>
      <c r="AK2351" s="22">
        <f t="shared" si="515"/>
        <v>0.87266197890639574</v>
      </c>
      <c r="AL2351" s="22" t="str">
        <f t="shared" si="516"/>
        <v>DROP</v>
      </c>
      <c r="AM2351" s="28">
        <f t="shared" si="517"/>
        <v>3.228728380779462</v>
      </c>
      <c r="AN2351" s="22">
        <f t="shared" si="518"/>
        <v>19.979457044122285</v>
      </c>
      <c r="AO2351" s="22" t="str">
        <f t="shared" si="519"/>
        <v>DROP</v>
      </c>
      <c r="AP2351" s="22" t="str">
        <f t="shared" si="520"/>
        <v>DROP</v>
      </c>
      <c r="AQ2351" s="22" t="str">
        <f t="shared" si="521"/>
        <v>DROP</v>
      </c>
      <c r="AR2351" s="22" t="str">
        <f t="shared" si="522"/>
        <v>DROP</v>
      </c>
      <c r="AS2351" s="22" t="str">
        <f t="shared" si="523"/>
        <v>DROP</v>
      </c>
      <c r="AT2351" s="22" t="str">
        <f t="shared" si="524"/>
        <v>DROP</v>
      </c>
      <c r="AU2351" s="22">
        <f t="shared" si="525"/>
        <v>1.1776353608999099</v>
      </c>
      <c r="AV2351" s="22">
        <f t="shared" si="526"/>
        <v>19.979457044122285</v>
      </c>
      <c r="AW2351" s="22">
        <f t="shared" si="527"/>
        <v>1.7749962449813814</v>
      </c>
      <c r="AX2351" s="22" t="str">
        <f t="shared" si="528"/>
        <v>KEEP</v>
      </c>
    </row>
    <row r="2352" spans="1:50" x14ac:dyDescent="0.25">
      <c r="A2352" s="23" t="s">
        <v>18</v>
      </c>
      <c r="B2352" s="22" t="s">
        <v>2370</v>
      </c>
      <c r="C2352" s="34">
        <v>38.045332523392872</v>
      </c>
      <c r="D2352" s="32">
        <v>1.892808238230204E-2</v>
      </c>
      <c r="E2352" s="32">
        <v>0</v>
      </c>
      <c r="F2352" s="22">
        <v>5</v>
      </c>
      <c r="H2352" s="27">
        <v>4.1242143487254106</v>
      </c>
      <c r="I2352" s="27">
        <v>0</v>
      </c>
      <c r="J2352" s="27">
        <v>11.205102830414399</v>
      </c>
      <c r="K2352" s="27">
        <v>15.32931717913981</v>
      </c>
      <c r="M2352" s="27">
        <v>16.082388859401163</v>
      </c>
      <c r="N2352" s="27">
        <v>1.4837679684123219</v>
      </c>
      <c r="O2352" s="27">
        <v>0</v>
      </c>
      <c r="P2352" s="27">
        <v>52.5</v>
      </c>
      <c r="Q2352" s="27">
        <v>52.5</v>
      </c>
      <c r="R2352" s="27">
        <v>16.082388859401163</v>
      </c>
      <c r="S2352" s="22" t="s">
        <v>3363</v>
      </c>
      <c r="T2352" s="28">
        <v>14.697334553516605</v>
      </c>
      <c r="U2352" s="22">
        <v>0.87266197890639563</v>
      </c>
      <c r="V2352" s="22">
        <v>0.28396160097808471</v>
      </c>
      <c r="W2352" s="22">
        <v>0.30633121636954597</v>
      </c>
      <c r="X2352" s="27">
        <v>-2.2368396486736764</v>
      </c>
      <c r="Y2352" s="27">
        <v>-38.654450789272516</v>
      </c>
      <c r="Z2352" s="23" t="s">
        <v>3429</v>
      </c>
      <c r="AA2352" s="23" t="s">
        <v>3429</v>
      </c>
      <c r="AB2352" s="23" t="s">
        <v>3429</v>
      </c>
      <c r="AC2352" s="23" t="s">
        <v>3429</v>
      </c>
      <c r="AD2352" s="23" t="s">
        <v>3429</v>
      </c>
      <c r="AE2352" s="23" t="s">
        <v>3429</v>
      </c>
      <c r="AH2352" s="38"/>
      <c r="AJ2352" s="43"/>
      <c r="AK2352" s="22">
        <f t="shared" si="515"/>
        <v>0.87266197890639563</v>
      </c>
      <c r="AL2352" s="22" t="str">
        <f t="shared" si="516"/>
        <v>DROP</v>
      </c>
      <c r="AM2352" s="28">
        <f t="shared" si="517"/>
        <v>14.697334553516605</v>
      </c>
      <c r="AN2352" s="22">
        <f t="shared" si="518"/>
        <v>45.355847458757289</v>
      </c>
      <c r="AO2352" s="22" t="str">
        <f t="shared" si="519"/>
        <v>DROP</v>
      </c>
      <c r="AP2352" s="22" t="str">
        <f t="shared" si="520"/>
        <v>DROP</v>
      </c>
      <c r="AQ2352" s="22" t="str">
        <f t="shared" si="521"/>
        <v>DROP</v>
      </c>
      <c r="AR2352" s="22" t="str">
        <f t="shared" si="522"/>
        <v>DROP</v>
      </c>
      <c r="AS2352" s="22" t="str">
        <f t="shared" si="523"/>
        <v>DROP</v>
      </c>
      <c r="AT2352" s="22" t="str">
        <f t="shared" si="524"/>
        <v>DROP</v>
      </c>
      <c r="AU2352" s="22">
        <f t="shared" si="525"/>
        <v>0.28396160097808471</v>
      </c>
      <c r="AV2352" s="22">
        <f t="shared" si="526"/>
        <v>45.355847458757289</v>
      </c>
      <c r="AW2352" s="22">
        <f t="shared" si="527"/>
        <v>1.1702521203458753</v>
      </c>
      <c r="AX2352" s="22" t="str">
        <f t="shared" si="528"/>
        <v>DROP</v>
      </c>
    </row>
    <row r="2353" spans="1:50" x14ac:dyDescent="0.25">
      <c r="A2353" s="23" t="s">
        <v>18</v>
      </c>
      <c r="B2353" s="22" t="s">
        <v>2371</v>
      </c>
      <c r="C2353" s="34">
        <v>156.86198614534538</v>
      </c>
      <c r="D2353" s="32">
        <v>7.8041021052582857E-2</v>
      </c>
      <c r="E2353" s="32">
        <v>0</v>
      </c>
      <c r="F2353" s="22">
        <v>5</v>
      </c>
      <c r="H2353" s="27">
        <v>17.00425285105398</v>
      </c>
      <c r="I2353" s="27">
        <v>0</v>
      </c>
      <c r="J2353" s="27">
        <v>46.198957095746437</v>
      </c>
      <c r="K2353" s="27">
        <v>63.203209946800413</v>
      </c>
      <c r="M2353" s="27">
        <v>66.308145865101963</v>
      </c>
      <c r="N2353" s="27">
        <v>6.1176174596684696</v>
      </c>
      <c r="O2353" s="27">
        <v>0</v>
      </c>
      <c r="P2353" s="27">
        <v>52.5</v>
      </c>
      <c r="Q2353" s="27">
        <v>52.5</v>
      </c>
      <c r="R2353" s="27">
        <v>66.308145865101963</v>
      </c>
      <c r="S2353" s="22" t="s">
        <v>3363</v>
      </c>
      <c r="T2353" s="28">
        <v>3.5646939965300408</v>
      </c>
      <c r="U2353" s="22">
        <v>0.87266197890639563</v>
      </c>
      <c r="V2353" s="22">
        <v>1.0782289128398479</v>
      </c>
      <c r="W2353" s="22">
        <v>1.2630123021924184</v>
      </c>
      <c r="X2353" s="27">
        <v>-9.2225533779700157</v>
      </c>
      <c r="Y2353" s="27">
        <v>4.5855924871319473</v>
      </c>
      <c r="Z2353" s="23" t="s">
        <v>3429</v>
      </c>
      <c r="AA2353" s="23" t="s">
        <v>3429</v>
      </c>
      <c r="AB2353" s="23" t="s">
        <v>3429</v>
      </c>
      <c r="AC2353" s="23" t="s">
        <v>3430</v>
      </c>
      <c r="AD2353" s="23" t="s">
        <v>3430</v>
      </c>
      <c r="AE2353" s="23" t="s">
        <v>3430</v>
      </c>
      <c r="AH2353" s="38"/>
      <c r="AJ2353" s="43"/>
      <c r="AK2353" s="22">
        <f t="shared" si="515"/>
        <v>0.87266197890639563</v>
      </c>
      <c r="AL2353" s="22" t="str">
        <f t="shared" si="516"/>
        <v>DROP</v>
      </c>
      <c r="AM2353" s="28">
        <f t="shared" si="517"/>
        <v>3.5646939965300408</v>
      </c>
      <c r="AN2353" s="22">
        <f t="shared" si="518"/>
        <v>23.044456241627042</v>
      </c>
      <c r="AO2353" s="22" t="str">
        <f t="shared" si="519"/>
        <v>DROP</v>
      </c>
      <c r="AP2353" s="22" t="str">
        <f t="shared" si="520"/>
        <v>DROP</v>
      </c>
      <c r="AQ2353" s="22" t="str">
        <f t="shared" si="521"/>
        <v>DROP</v>
      </c>
      <c r="AR2353" s="22" t="str">
        <f t="shared" si="522"/>
        <v>DROP</v>
      </c>
      <c r="AS2353" s="22" t="str">
        <f t="shared" si="523"/>
        <v>DROP</v>
      </c>
      <c r="AT2353" s="22" t="str">
        <f t="shared" si="524"/>
        <v>DROP</v>
      </c>
      <c r="AU2353" s="22">
        <f t="shared" si="525"/>
        <v>1.0782289128398479</v>
      </c>
      <c r="AV2353" s="22">
        <f t="shared" si="526"/>
        <v>23.044456241627042</v>
      </c>
      <c r="AW2353" s="22">
        <f t="shared" si="527"/>
        <v>1.7019543258424572</v>
      </c>
      <c r="AX2353" s="22" t="str">
        <f t="shared" si="528"/>
        <v>KEEP</v>
      </c>
    </row>
    <row r="2354" spans="1:50" x14ac:dyDescent="0.25">
      <c r="A2354" s="23" t="s">
        <v>18</v>
      </c>
      <c r="B2354" s="22" t="s">
        <v>2372</v>
      </c>
      <c r="C2354" s="34">
        <v>174.0243916685163</v>
      </c>
      <c r="D2354" s="32">
        <v>4.9705867439233963E-2</v>
      </c>
      <c r="E2354" s="32">
        <v>0</v>
      </c>
      <c r="F2354" s="22">
        <v>5</v>
      </c>
      <c r="H2354" s="27">
        <v>18.864702856945883</v>
      </c>
      <c r="I2354" s="27">
        <v>0</v>
      </c>
      <c r="J2354" s="27">
        <v>29.42502809752806</v>
      </c>
      <c r="K2354" s="27">
        <v>48.289730954473939</v>
      </c>
      <c r="M2354" s="27">
        <v>73.562977432592064</v>
      </c>
      <c r="N2354" s="27">
        <v>6.7869512750721359</v>
      </c>
      <c r="O2354" s="27">
        <v>0</v>
      </c>
      <c r="P2354" s="27">
        <v>52.5</v>
      </c>
      <c r="Q2354" s="27">
        <v>52.5</v>
      </c>
      <c r="R2354" s="27">
        <v>73.562977432592064</v>
      </c>
      <c r="S2354" s="22" t="s">
        <v>3363</v>
      </c>
      <c r="T2354" s="28">
        <v>3.2131414161825957</v>
      </c>
      <c r="U2354" s="22">
        <v>0.60099282888184824</v>
      </c>
      <c r="V2354" s="22">
        <v>0.81450858774007995</v>
      </c>
      <c r="W2354" s="22">
        <v>1.4011995701446107</v>
      </c>
      <c r="X2354" s="27">
        <v>-32.060197753190266</v>
      </c>
      <c r="Y2354" s="27">
        <v>-10.997220320598196</v>
      </c>
      <c r="Z2354" s="23" t="s">
        <v>3429</v>
      </c>
      <c r="AA2354" s="23" t="s">
        <v>3429</v>
      </c>
      <c r="AB2354" s="23" t="s">
        <v>3429</v>
      </c>
      <c r="AC2354" s="23" t="s">
        <v>3429</v>
      </c>
      <c r="AD2354" s="23" t="s">
        <v>3429</v>
      </c>
      <c r="AE2354" s="23" t="s">
        <v>3429</v>
      </c>
      <c r="AH2354" s="38"/>
      <c r="AJ2354" s="43"/>
      <c r="AK2354" s="22">
        <f t="shared" si="515"/>
        <v>0.60099282888184824</v>
      </c>
      <c r="AL2354" s="22" t="str">
        <f t="shared" si="516"/>
        <v>DROP</v>
      </c>
      <c r="AM2354" s="28">
        <f t="shared" si="517"/>
        <v>3.2131414161825957</v>
      </c>
      <c r="AN2354" s="22">
        <f t="shared" si="518"/>
        <v>19.82169973248601</v>
      </c>
      <c r="AO2354" s="22" t="str">
        <f t="shared" si="519"/>
        <v>DROP</v>
      </c>
      <c r="AP2354" s="22" t="str">
        <f t="shared" si="520"/>
        <v>DROP</v>
      </c>
      <c r="AQ2354" s="22" t="str">
        <f t="shared" si="521"/>
        <v>DROP</v>
      </c>
      <c r="AR2354" s="22" t="str">
        <f t="shared" si="522"/>
        <v>DROP</v>
      </c>
      <c r="AS2354" s="22" t="str">
        <f t="shared" si="523"/>
        <v>DROP</v>
      </c>
      <c r="AT2354" s="22" t="str">
        <f t="shared" si="524"/>
        <v>DROP</v>
      </c>
      <c r="AU2354" s="22">
        <f t="shared" si="525"/>
        <v>0.81450858774007995</v>
      </c>
      <c r="AV2354" s="22">
        <f t="shared" si="526"/>
        <v>19.82169973248601</v>
      </c>
      <c r="AW2354" s="22">
        <f t="shared" si="527"/>
        <v>1.7787557555252966</v>
      </c>
      <c r="AX2354" s="22" t="str">
        <f t="shared" si="528"/>
        <v>DROP</v>
      </c>
    </row>
    <row r="2355" spans="1:50" x14ac:dyDescent="0.25">
      <c r="A2355" s="23" t="s">
        <v>18</v>
      </c>
      <c r="B2355" s="22" t="s">
        <v>2373</v>
      </c>
      <c r="C2355" s="34">
        <v>86.652145368737081</v>
      </c>
      <c r="D2355" s="32">
        <v>4.3110648201962379E-2</v>
      </c>
      <c r="E2355" s="32">
        <v>0</v>
      </c>
      <c r="F2355" s="22">
        <v>5</v>
      </c>
      <c r="H2355" s="27">
        <v>9.3933210087689183</v>
      </c>
      <c r="I2355" s="27">
        <v>0</v>
      </c>
      <c r="J2355" s="27">
        <v>25.520770484413866</v>
      </c>
      <c r="K2355" s="27">
        <v>34.914091493182781</v>
      </c>
      <c r="M2355" s="27">
        <v>36.629289452642396</v>
      </c>
      <c r="N2355" s="27">
        <v>3.3794336693807461</v>
      </c>
      <c r="O2355" s="27">
        <v>0</v>
      </c>
      <c r="P2355" s="27">
        <v>52.5</v>
      </c>
      <c r="Q2355" s="27">
        <v>52.5</v>
      </c>
      <c r="R2355" s="27">
        <v>36.629289452642396</v>
      </c>
      <c r="S2355" s="22" t="s">
        <v>3363</v>
      </c>
      <c r="T2355" s="28">
        <v>6.4529848385938564</v>
      </c>
      <c r="U2355" s="22">
        <v>0.87266197890639563</v>
      </c>
      <c r="V2355" s="22">
        <v>0.62481111923498311</v>
      </c>
      <c r="W2355" s="22">
        <v>0.69770075147890276</v>
      </c>
      <c r="X2355" s="27">
        <v>-5.0946316288403608</v>
      </c>
      <c r="Y2355" s="27">
        <v>-20.965342176197964</v>
      </c>
      <c r="Z2355" s="23" t="s">
        <v>3429</v>
      </c>
      <c r="AA2355" s="23" t="s">
        <v>3429</v>
      </c>
      <c r="AB2355" s="23" t="s">
        <v>3429</v>
      </c>
      <c r="AC2355" s="23" t="s">
        <v>3429</v>
      </c>
      <c r="AD2355" s="23" t="s">
        <v>3429</v>
      </c>
      <c r="AE2355" s="23" t="s">
        <v>3429</v>
      </c>
      <c r="AH2355" s="38"/>
      <c r="AJ2355" s="43"/>
      <c r="AK2355" s="22">
        <f t="shared" si="515"/>
        <v>0.87266197890639563</v>
      </c>
      <c r="AL2355" s="22" t="str">
        <f t="shared" si="516"/>
        <v>DROP</v>
      </c>
      <c r="AM2355" s="28">
        <f t="shared" si="517"/>
        <v>6.4529848385938564</v>
      </c>
      <c r="AN2355" s="22">
        <f t="shared" si="518"/>
        <v>36.228460142658548</v>
      </c>
      <c r="AO2355" s="22" t="str">
        <f t="shared" si="519"/>
        <v>DROP</v>
      </c>
      <c r="AP2355" s="22" t="str">
        <f t="shared" si="520"/>
        <v>DROP</v>
      </c>
      <c r="AQ2355" s="22" t="str">
        <f t="shared" si="521"/>
        <v>DROP</v>
      </c>
      <c r="AR2355" s="22" t="str">
        <f t="shared" si="522"/>
        <v>DROP</v>
      </c>
      <c r="AS2355" s="22" t="str">
        <f t="shared" si="523"/>
        <v>DROP</v>
      </c>
      <c r="AT2355" s="22" t="str">
        <f t="shared" si="524"/>
        <v>DROP</v>
      </c>
      <c r="AU2355" s="22">
        <f t="shared" si="525"/>
        <v>0.62481111923498311</v>
      </c>
      <c r="AV2355" s="22">
        <f t="shared" si="526"/>
        <v>36.228460142658548</v>
      </c>
      <c r="AW2355" s="22">
        <f t="shared" si="527"/>
        <v>1.3877666589581132</v>
      </c>
      <c r="AX2355" s="22" t="str">
        <f t="shared" si="528"/>
        <v>DROP</v>
      </c>
    </row>
    <row r="2356" spans="1:50" x14ac:dyDescent="0.25">
      <c r="A2356" s="23" t="s">
        <v>18</v>
      </c>
      <c r="B2356" s="22" t="s">
        <v>2374</v>
      </c>
      <c r="C2356" s="34">
        <v>341.32784131397267</v>
      </c>
      <c r="D2356" s="32">
        <v>0.16981535108917037</v>
      </c>
      <c r="E2356" s="32">
        <v>0</v>
      </c>
      <c r="F2356" s="22">
        <v>5</v>
      </c>
      <c r="H2356" s="27">
        <v>37.000837879416622</v>
      </c>
      <c r="I2356" s="27">
        <v>0</v>
      </c>
      <c r="J2356" s="27">
        <v>100.52779952586295</v>
      </c>
      <c r="K2356" s="27">
        <v>137.52863740527957</v>
      </c>
      <c r="M2356" s="27">
        <v>144.28490194364954</v>
      </c>
      <c r="N2356" s="27">
        <v>13.311785811244935</v>
      </c>
      <c r="O2356" s="27">
        <v>0</v>
      </c>
      <c r="P2356" s="27">
        <v>52.5</v>
      </c>
      <c r="Q2356" s="27">
        <v>52.5</v>
      </c>
      <c r="R2356" s="27">
        <v>144.28490194364954</v>
      </c>
      <c r="S2356" s="22" t="s">
        <v>3363</v>
      </c>
      <c r="T2356" s="28">
        <v>1.6382050117667946</v>
      </c>
      <c r="U2356" s="22">
        <v>0.87266197890639585</v>
      </c>
      <c r="V2356" s="22">
        <v>2.0897265696409768</v>
      </c>
      <c r="W2356" s="22">
        <v>2.7482838465457058</v>
      </c>
      <c r="X2356" s="27">
        <v>-20.068050349614907</v>
      </c>
      <c r="Y2356" s="27">
        <v>71.716851594034637</v>
      </c>
      <c r="Z2356" s="23" t="s">
        <v>3429</v>
      </c>
      <c r="AA2356" s="23" t="s">
        <v>3429</v>
      </c>
      <c r="AB2356" s="23" t="s">
        <v>3429</v>
      </c>
      <c r="AC2356" s="23" t="s">
        <v>3429</v>
      </c>
      <c r="AD2356" s="23" t="s">
        <v>3429</v>
      </c>
      <c r="AE2356" s="23" t="s">
        <v>3430</v>
      </c>
      <c r="AH2356" s="38"/>
      <c r="AJ2356" s="43"/>
      <c r="AK2356" s="22">
        <f t="shared" si="515"/>
        <v>0.87266197890639585</v>
      </c>
      <c r="AL2356" s="22" t="str">
        <f t="shared" si="516"/>
        <v>DROP</v>
      </c>
      <c r="AM2356" s="28">
        <f t="shared" si="517"/>
        <v>1.6382050117667946</v>
      </c>
      <c r="AN2356" s="22">
        <f t="shared" si="518"/>
        <v>0</v>
      </c>
      <c r="AO2356" s="22" t="str">
        <f t="shared" si="519"/>
        <v>DROP</v>
      </c>
      <c r="AP2356" s="22" t="str">
        <f t="shared" si="520"/>
        <v>DROP</v>
      </c>
      <c r="AQ2356" s="22" t="str">
        <f t="shared" si="521"/>
        <v>DROP</v>
      </c>
      <c r="AR2356" s="22" t="str">
        <f t="shared" si="522"/>
        <v>DROP</v>
      </c>
      <c r="AS2356" s="22" t="str">
        <f t="shared" si="523"/>
        <v>DROP</v>
      </c>
      <c r="AT2356" s="22" t="str">
        <f t="shared" si="524"/>
        <v>DROP</v>
      </c>
      <c r="AU2356" s="22">
        <f t="shared" si="525"/>
        <v>2.0897265696409768</v>
      </c>
      <c r="AV2356" s="22">
        <f t="shared" si="526"/>
        <v>0</v>
      </c>
      <c r="AW2356" s="22">
        <f t="shared" si="527"/>
        <v>2.7482838465457058</v>
      </c>
      <c r="AX2356" s="22" t="str">
        <f t="shared" si="528"/>
        <v>DROP</v>
      </c>
    </row>
    <row r="2357" spans="1:50" x14ac:dyDescent="0.25">
      <c r="A2357" s="23" t="s">
        <v>18</v>
      </c>
      <c r="B2357" s="22" t="s">
        <v>2375</v>
      </c>
      <c r="C2357" s="34">
        <v>323.32531803791926</v>
      </c>
      <c r="D2357" s="32">
        <v>9.2350073711238823E-2</v>
      </c>
      <c r="E2357" s="32">
        <v>0</v>
      </c>
      <c r="F2357" s="22">
        <v>5</v>
      </c>
      <c r="H2357" s="27">
        <v>35.049316894215309</v>
      </c>
      <c r="I2357" s="27">
        <v>0</v>
      </c>
      <c r="J2357" s="27">
        <v>54.669672892924545</v>
      </c>
      <c r="K2357" s="27">
        <v>89.718989787139861</v>
      </c>
      <c r="M2357" s="27">
        <v>136.67493876096765</v>
      </c>
      <c r="N2357" s="27">
        <v>12.609687403478851</v>
      </c>
      <c r="O2357" s="27">
        <v>0</v>
      </c>
      <c r="P2357" s="27">
        <v>52.5</v>
      </c>
      <c r="Q2357" s="27">
        <v>52.5</v>
      </c>
      <c r="R2357" s="27">
        <v>136.67493876096765</v>
      </c>
      <c r="S2357" s="22" t="s">
        <v>3363</v>
      </c>
      <c r="T2357" s="28">
        <v>1.7294190992816494</v>
      </c>
      <c r="U2357" s="22">
        <v>0.60099282888184813</v>
      </c>
      <c r="V2357" s="22">
        <v>1.3779668335859052</v>
      </c>
      <c r="W2357" s="22">
        <v>2.6033321668755742</v>
      </c>
      <c r="X2357" s="27">
        <v>-59.565636377306646</v>
      </c>
      <c r="Y2357" s="27">
        <v>24.609302383661003</v>
      </c>
      <c r="Z2357" s="23" t="s">
        <v>3429</v>
      </c>
      <c r="AA2357" s="23" t="s">
        <v>3429</v>
      </c>
      <c r="AB2357" s="23" t="s">
        <v>3429</v>
      </c>
      <c r="AC2357" s="23" t="s">
        <v>3429</v>
      </c>
      <c r="AD2357" s="23" t="s">
        <v>3429</v>
      </c>
      <c r="AE2357" s="23" t="s">
        <v>3430</v>
      </c>
      <c r="AH2357" s="38"/>
      <c r="AJ2357" s="43"/>
      <c r="AK2357" s="22">
        <f t="shared" si="515"/>
        <v>0.60099282888184813</v>
      </c>
      <c r="AL2357" s="22" t="str">
        <f t="shared" si="516"/>
        <v>DROP</v>
      </c>
      <c r="AM2357" s="28">
        <f t="shared" si="517"/>
        <v>1.7294190992816494</v>
      </c>
      <c r="AN2357" s="22">
        <f t="shared" si="518"/>
        <v>0</v>
      </c>
      <c r="AO2357" s="22" t="str">
        <f t="shared" si="519"/>
        <v>DROP</v>
      </c>
      <c r="AP2357" s="22" t="str">
        <f t="shared" si="520"/>
        <v>DROP</v>
      </c>
      <c r="AQ2357" s="22" t="str">
        <f t="shared" si="521"/>
        <v>DROP</v>
      </c>
      <c r="AR2357" s="22" t="str">
        <f t="shared" si="522"/>
        <v>DROP</v>
      </c>
      <c r="AS2357" s="22" t="str">
        <f t="shared" si="523"/>
        <v>DROP</v>
      </c>
      <c r="AT2357" s="22" t="str">
        <f t="shared" si="524"/>
        <v>DROP</v>
      </c>
      <c r="AU2357" s="22">
        <f t="shared" si="525"/>
        <v>1.3779668335859052</v>
      </c>
      <c r="AV2357" s="22">
        <f t="shared" si="526"/>
        <v>0</v>
      </c>
      <c r="AW2357" s="22">
        <f t="shared" si="527"/>
        <v>2.6033321668755742</v>
      </c>
      <c r="AX2357" s="22" t="str">
        <f t="shared" si="528"/>
        <v>DROP</v>
      </c>
    </row>
    <row r="2358" spans="1:50" x14ac:dyDescent="0.25">
      <c r="A2358" s="23" t="s">
        <v>18</v>
      </c>
      <c r="B2358" s="22" t="s">
        <v>2376</v>
      </c>
      <c r="C2358" s="34">
        <v>84.731876219291379</v>
      </c>
      <c r="D2358" s="32">
        <v>4.2155287576988137E-2</v>
      </c>
      <c r="E2358" s="32">
        <v>0</v>
      </c>
      <c r="F2358" s="22">
        <v>5</v>
      </c>
      <c r="H2358" s="27">
        <v>9.1851587703474422</v>
      </c>
      <c r="I2358" s="27">
        <v>0</v>
      </c>
      <c r="J2358" s="27">
        <v>24.955213243762035</v>
      </c>
      <c r="K2358" s="27">
        <v>34.140372014109474</v>
      </c>
      <c r="M2358" s="27">
        <v>35.817560046489646</v>
      </c>
      <c r="N2358" s="27">
        <v>3.3045431725523637</v>
      </c>
      <c r="O2358" s="27">
        <v>0</v>
      </c>
      <c r="P2358" s="27">
        <v>52.5</v>
      </c>
      <c r="Q2358" s="27">
        <v>52.5</v>
      </c>
      <c r="R2358" s="27">
        <v>35.817560046489646</v>
      </c>
      <c r="S2358" s="22" t="s">
        <v>3363</v>
      </c>
      <c r="T2358" s="28">
        <v>6.5992281210549066</v>
      </c>
      <c r="U2358" s="22">
        <v>0.87266197890639574</v>
      </c>
      <c r="V2358" s="22">
        <v>0.61178481308492316</v>
      </c>
      <c r="W2358" s="22">
        <v>0.68223923898075511</v>
      </c>
      <c r="X2358" s="27">
        <v>-4.9817312049325366</v>
      </c>
      <c r="Y2358" s="27">
        <v>-21.66417115844289</v>
      </c>
      <c r="Z2358" s="23" t="s">
        <v>3429</v>
      </c>
      <c r="AA2358" s="23" t="s">
        <v>3429</v>
      </c>
      <c r="AB2358" s="23" t="s">
        <v>3429</v>
      </c>
      <c r="AC2358" s="23" t="s">
        <v>3429</v>
      </c>
      <c r="AD2358" s="23" t="s">
        <v>3429</v>
      </c>
      <c r="AE2358" s="23" t="s">
        <v>3429</v>
      </c>
      <c r="AH2358" s="38"/>
      <c r="AJ2358" s="43"/>
      <c r="AK2358" s="22">
        <f t="shared" si="515"/>
        <v>0.87266197890639574</v>
      </c>
      <c r="AL2358" s="22" t="str">
        <f t="shared" si="516"/>
        <v>DROP</v>
      </c>
      <c r="AM2358" s="28">
        <f t="shared" si="517"/>
        <v>6.5992281210549066</v>
      </c>
      <c r="AN2358" s="22">
        <f t="shared" si="518"/>
        <v>36.589048283541466</v>
      </c>
      <c r="AO2358" s="22" t="str">
        <f t="shared" si="519"/>
        <v>DROP</v>
      </c>
      <c r="AP2358" s="22" t="str">
        <f t="shared" si="520"/>
        <v>DROP</v>
      </c>
      <c r="AQ2358" s="22" t="str">
        <f t="shared" si="521"/>
        <v>DROP</v>
      </c>
      <c r="AR2358" s="22" t="str">
        <f t="shared" si="522"/>
        <v>DROP</v>
      </c>
      <c r="AS2358" s="22" t="str">
        <f t="shared" si="523"/>
        <v>DROP</v>
      </c>
      <c r="AT2358" s="22" t="str">
        <f t="shared" si="524"/>
        <v>DROP</v>
      </c>
      <c r="AU2358" s="22">
        <f t="shared" si="525"/>
        <v>0.61178481308492316</v>
      </c>
      <c r="AV2358" s="22">
        <f t="shared" si="526"/>
        <v>36.589048283541466</v>
      </c>
      <c r="AW2358" s="22">
        <f t="shared" si="527"/>
        <v>1.3791734920005925</v>
      </c>
      <c r="AX2358" s="22" t="str">
        <f t="shared" si="528"/>
        <v>DROP</v>
      </c>
    </row>
    <row r="2359" spans="1:50" x14ac:dyDescent="0.25">
      <c r="A2359" s="23" t="s">
        <v>18</v>
      </c>
      <c r="B2359" s="22" t="s">
        <v>2377</v>
      </c>
      <c r="C2359" s="34">
        <v>259.11631835332872</v>
      </c>
      <c r="D2359" s="32">
        <v>0.12891397433246088</v>
      </c>
      <c r="E2359" s="32">
        <v>0</v>
      </c>
      <c r="F2359" s="22">
        <v>5</v>
      </c>
      <c r="H2359" s="27">
        <v>28.088892046997355</v>
      </c>
      <c r="I2359" s="27">
        <v>0</v>
      </c>
      <c r="J2359" s="27">
        <v>76.314880160456426</v>
      </c>
      <c r="K2359" s="27">
        <v>104.40377220745378</v>
      </c>
      <c r="M2359" s="27">
        <v>109.53273674273534</v>
      </c>
      <c r="N2359" s="27">
        <v>10.10553641577982</v>
      </c>
      <c r="O2359" s="27">
        <v>0</v>
      </c>
      <c r="P2359" s="27">
        <v>52.5</v>
      </c>
      <c r="Q2359" s="27">
        <v>52.5</v>
      </c>
      <c r="R2359" s="27">
        <v>109.53273674273534</v>
      </c>
      <c r="S2359" s="22" t="s">
        <v>3363</v>
      </c>
      <c r="T2359" s="28">
        <v>2.1579689918780751</v>
      </c>
      <c r="U2359" s="22">
        <v>0.87266197890639585</v>
      </c>
      <c r="V2359" s="22">
        <v>1.6676443999150632</v>
      </c>
      <c r="W2359" s="22">
        <v>2.0863378427187684</v>
      </c>
      <c r="X2359" s="27">
        <v>-15.234500951061378</v>
      </c>
      <c r="Y2359" s="27">
        <v>41.79823579167396</v>
      </c>
      <c r="Z2359" s="23" t="s">
        <v>3429</v>
      </c>
      <c r="AA2359" s="23" t="s">
        <v>3429</v>
      </c>
      <c r="AB2359" s="23" t="s">
        <v>3429</v>
      </c>
      <c r="AC2359" s="23" t="s">
        <v>3430</v>
      </c>
      <c r="AD2359" s="23" t="s">
        <v>3429</v>
      </c>
      <c r="AE2359" s="23" t="s">
        <v>3430</v>
      </c>
      <c r="AH2359" s="38"/>
      <c r="AJ2359" s="43"/>
      <c r="AK2359" s="22">
        <f t="shared" si="515"/>
        <v>0.87266197890639585</v>
      </c>
      <c r="AL2359" s="22" t="str">
        <f t="shared" si="516"/>
        <v>DROP</v>
      </c>
      <c r="AM2359" s="28">
        <f t="shared" si="517"/>
        <v>2.1579689918780751</v>
      </c>
      <c r="AN2359" s="22">
        <f t="shared" si="518"/>
        <v>3.8431377396119331</v>
      </c>
      <c r="AO2359" s="22" t="str">
        <f t="shared" si="519"/>
        <v>DROP</v>
      </c>
      <c r="AP2359" s="22" t="str">
        <f t="shared" si="520"/>
        <v>DROP</v>
      </c>
      <c r="AQ2359" s="22" t="str">
        <f t="shared" si="521"/>
        <v>DROP</v>
      </c>
      <c r="AR2359" s="22" t="str">
        <f t="shared" si="522"/>
        <v>DROP</v>
      </c>
      <c r="AS2359" s="22" t="str">
        <f t="shared" si="523"/>
        <v>DROP</v>
      </c>
      <c r="AT2359" s="22" t="str">
        <f t="shared" si="524"/>
        <v>DROP</v>
      </c>
      <c r="AU2359" s="22">
        <f t="shared" si="525"/>
        <v>1.6676443999150632</v>
      </c>
      <c r="AV2359" s="22">
        <f t="shared" si="526"/>
        <v>3.8431377396119331</v>
      </c>
      <c r="AW2359" s="22">
        <f t="shared" si="527"/>
        <v>2.1595404663304243</v>
      </c>
      <c r="AX2359" s="22" t="str">
        <f t="shared" si="528"/>
        <v>KEEP</v>
      </c>
    </row>
    <row r="2360" spans="1:50" x14ac:dyDescent="0.25">
      <c r="A2360" s="23" t="s">
        <v>18</v>
      </c>
      <c r="B2360" s="22" t="s">
        <v>2378</v>
      </c>
      <c r="C2360" s="34">
        <v>87.612279943459924</v>
      </c>
      <c r="D2360" s="32">
        <v>3.6270474959683593E-2</v>
      </c>
      <c r="E2360" s="32">
        <v>0</v>
      </c>
      <c r="F2360" s="22">
        <v>5</v>
      </c>
      <c r="H2360" s="27">
        <v>9.497402127979651</v>
      </c>
      <c r="I2360" s="27">
        <v>0</v>
      </c>
      <c r="J2360" s="27">
        <v>21.471504266656567</v>
      </c>
      <c r="K2360" s="27">
        <v>30.968906394636218</v>
      </c>
      <c r="M2360" s="27">
        <v>37.035154155718757</v>
      </c>
      <c r="N2360" s="27">
        <v>3.416878917794937</v>
      </c>
      <c r="O2360" s="27">
        <v>0</v>
      </c>
      <c r="P2360" s="27">
        <v>52.5</v>
      </c>
      <c r="Q2360" s="27">
        <v>52.5</v>
      </c>
      <c r="R2360" s="27">
        <v>37.035154155718757</v>
      </c>
      <c r="S2360" s="22" t="s">
        <v>3363</v>
      </c>
      <c r="T2360" s="28">
        <v>6.3822671965270743</v>
      </c>
      <c r="U2360" s="22">
        <v>0.76557107372962585</v>
      </c>
      <c r="V2360" s="22">
        <v>0.55383825052475699</v>
      </c>
      <c r="W2360" s="22">
        <v>0.70543150772797636</v>
      </c>
      <c r="X2360" s="27">
        <v>-9.4831266788774791</v>
      </c>
      <c r="Y2360" s="27">
        <v>-24.947972523158722</v>
      </c>
      <c r="Z2360" s="23" t="s">
        <v>3429</v>
      </c>
      <c r="AA2360" s="23" t="s">
        <v>3429</v>
      </c>
      <c r="AB2360" s="23" t="s">
        <v>3429</v>
      </c>
      <c r="AC2360" s="23" t="s">
        <v>3429</v>
      </c>
      <c r="AD2360" s="23" t="s">
        <v>3429</v>
      </c>
      <c r="AE2360" s="23" t="s">
        <v>3429</v>
      </c>
      <c r="AH2360" s="38"/>
      <c r="AJ2360" s="43"/>
      <c r="AK2360" s="22">
        <f t="shared" si="515"/>
        <v>0.76557107372962585</v>
      </c>
      <c r="AL2360" s="22" t="str">
        <f t="shared" si="516"/>
        <v>DROP</v>
      </c>
      <c r="AM2360" s="28">
        <f t="shared" si="517"/>
        <v>6.3822671965270743</v>
      </c>
      <c r="AN2360" s="22">
        <f t="shared" si="518"/>
        <v>36.0481660722171</v>
      </c>
      <c r="AO2360" s="22" t="str">
        <f t="shared" si="519"/>
        <v>DROP</v>
      </c>
      <c r="AP2360" s="22" t="str">
        <f t="shared" si="520"/>
        <v>DROP</v>
      </c>
      <c r="AQ2360" s="22" t="str">
        <f t="shared" si="521"/>
        <v>DROP</v>
      </c>
      <c r="AR2360" s="22" t="str">
        <f t="shared" si="522"/>
        <v>DROP</v>
      </c>
      <c r="AS2360" s="22" t="str">
        <f t="shared" si="523"/>
        <v>DROP</v>
      </c>
      <c r="AT2360" s="22" t="str">
        <f t="shared" si="524"/>
        <v>DROP</v>
      </c>
      <c r="AU2360" s="22">
        <f t="shared" si="525"/>
        <v>0.55383825052475699</v>
      </c>
      <c r="AV2360" s="22">
        <f t="shared" si="526"/>
        <v>36.0481660722171</v>
      </c>
      <c r="AW2360" s="22">
        <f t="shared" si="527"/>
        <v>1.3920632424368735</v>
      </c>
      <c r="AX2360" s="22" t="str">
        <f t="shared" si="528"/>
        <v>DROP</v>
      </c>
    </row>
    <row r="2361" spans="1:50" x14ac:dyDescent="0.25">
      <c r="A2361" s="23" t="s">
        <v>18</v>
      </c>
      <c r="B2361" s="22" t="s">
        <v>2379</v>
      </c>
      <c r="C2361" s="34">
        <v>176.54474492716375</v>
      </c>
      <c r="D2361" s="32">
        <v>7.3087491322869264E-2</v>
      </c>
      <c r="E2361" s="32">
        <v>0</v>
      </c>
      <c r="F2361" s="22">
        <v>5</v>
      </c>
      <c r="H2361" s="27">
        <v>19.137915794874061</v>
      </c>
      <c r="I2361" s="27">
        <v>0</v>
      </c>
      <c r="J2361" s="27">
        <v>43.266551748290141</v>
      </c>
      <c r="K2361" s="27">
        <v>62.404467543164202</v>
      </c>
      <c r="M2361" s="27">
        <v>74.628372278167546</v>
      </c>
      <c r="N2361" s="27">
        <v>6.8852450521593864</v>
      </c>
      <c r="O2361" s="27">
        <v>0</v>
      </c>
      <c r="P2361" s="27">
        <v>52.5</v>
      </c>
      <c r="Q2361" s="27">
        <v>52.5</v>
      </c>
      <c r="R2361" s="27">
        <v>74.628372278167546</v>
      </c>
      <c r="S2361" s="22" t="s">
        <v>3363</v>
      </c>
      <c r="T2361" s="28">
        <v>3.1672706005878748</v>
      </c>
      <c r="U2361" s="22">
        <v>0.76557107372962552</v>
      </c>
      <c r="V2361" s="22">
        <v>1.0508412904308633</v>
      </c>
      <c r="W2361" s="22">
        <v>1.4214928052984295</v>
      </c>
      <c r="X2361" s="27">
        <v>-19.109149787162735</v>
      </c>
      <c r="Y2361" s="27">
        <v>3.0192224910048182</v>
      </c>
      <c r="Z2361" s="23" t="s">
        <v>3429</v>
      </c>
      <c r="AA2361" s="23" t="s">
        <v>3429</v>
      </c>
      <c r="AB2361" s="23" t="s">
        <v>3429</v>
      </c>
      <c r="AC2361" s="23" t="s">
        <v>3430</v>
      </c>
      <c r="AD2361" s="23" t="s">
        <v>3430</v>
      </c>
      <c r="AE2361" s="23" t="s">
        <v>3430</v>
      </c>
      <c r="AH2361" s="38"/>
      <c r="AJ2361" s="43"/>
      <c r="AK2361" s="22">
        <f t="shared" si="515"/>
        <v>0.76557107372962552</v>
      </c>
      <c r="AL2361" s="22" t="str">
        <f t="shared" si="516"/>
        <v>DROP</v>
      </c>
      <c r="AM2361" s="28">
        <f t="shared" si="517"/>
        <v>3.1672706005878748</v>
      </c>
      <c r="AN2361" s="22">
        <f t="shared" si="518"/>
        <v>19.348427797577187</v>
      </c>
      <c r="AO2361" s="22" t="str">
        <f t="shared" si="519"/>
        <v>DROP</v>
      </c>
      <c r="AP2361" s="22" t="str">
        <f t="shared" si="520"/>
        <v>DROP</v>
      </c>
      <c r="AQ2361" s="22" t="str">
        <f t="shared" si="521"/>
        <v>DROP</v>
      </c>
      <c r="AR2361" s="22" t="str">
        <f t="shared" si="522"/>
        <v>DROP</v>
      </c>
      <c r="AS2361" s="22" t="str">
        <f t="shared" si="523"/>
        <v>DROP</v>
      </c>
      <c r="AT2361" s="22" t="str">
        <f t="shared" si="524"/>
        <v>DROP</v>
      </c>
      <c r="AU2361" s="22">
        <f t="shared" si="525"/>
        <v>1.0508412904308633</v>
      </c>
      <c r="AV2361" s="22">
        <f t="shared" si="526"/>
        <v>19.348427797577187</v>
      </c>
      <c r="AW2361" s="22">
        <f t="shared" si="527"/>
        <v>1.7900342871570425</v>
      </c>
      <c r="AX2361" s="22" t="str">
        <f t="shared" si="528"/>
        <v>KEEP</v>
      </c>
    </row>
    <row r="2362" spans="1:50" x14ac:dyDescent="0.25">
      <c r="A2362" s="23" t="s">
        <v>18</v>
      </c>
      <c r="B2362" s="22" t="s">
        <v>2380</v>
      </c>
      <c r="C2362" s="34">
        <v>254.19562865787412</v>
      </c>
      <c r="D2362" s="32">
        <v>0.12646586273096441</v>
      </c>
      <c r="E2362" s="32">
        <v>0</v>
      </c>
      <c r="F2362" s="22">
        <v>5</v>
      </c>
      <c r="H2362" s="27">
        <v>27.555476311042334</v>
      </c>
      <c r="I2362" s="27">
        <v>0</v>
      </c>
      <c r="J2362" s="27">
        <v>74.865639731286109</v>
      </c>
      <c r="K2362" s="27">
        <v>102.42111604232844</v>
      </c>
      <c r="M2362" s="27">
        <v>107.45268013946897</v>
      </c>
      <c r="N2362" s="27">
        <v>9.9136295176570908</v>
      </c>
      <c r="O2362" s="27">
        <v>0</v>
      </c>
      <c r="P2362" s="27">
        <v>52.5</v>
      </c>
      <c r="Q2362" s="27">
        <v>52.5</v>
      </c>
      <c r="R2362" s="27">
        <v>107.45268013946897</v>
      </c>
      <c r="S2362" s="22" t="s">
        <v>3363</v>
      </c>
      <c r="T2362" s="28">
        <v>2.1997427070183022</v>
      </c>
      <c r="U2362" s="22">
        <v>0.87266197890639563</v>
      </c>
      <c r="V2362" s="22">
        <v>1.6410056078112401</v>
      </c>
      <c r="W2362" s="22">
        <v>2.0467177169422661</v>
      </c>
      <c r="X2362" s="27">
        <v>-14.945193614797617</v>
      </c>
      <c r="Y2362" s="27">
        <v>40.007486524671343</v>
      </c>
      <c r="Z2362" s="23" t="s">
        <v>3429</v>
      </c>
      <c r="AA2362" s="23" t="s">
        <v>3429</v>
      </c>
      <c r="AB2362" s="23" t="s">
        <v>3429</v>
      </c>
      <c r="AC2362" s="23" t="s">
        <v>3430</v>
      </c>
      <c r="AD2362" s="23" t="s">
        <v>3429</v>
      </c>
      <c r="AE2362" s="23" t="s">
        <v>3430</v>
      </c>
      <c r="AH2362" s="38"/>
      <c r="AJ2362" s="43"/>
      <c r="AK2362" s="22">
        <f t="shared" si="515"/>
        <v>0.87266197890639563</v>
      </c>
      <c r="AL2362" s="22" t="str">
        <f t="shared" si="516"/>
        <v>DROP</v>
      </c>
      <c r="AM2362" s="28">
        <f t="shared" si="517"/>
        <v>2.1997427070183022</v>
      </c>
      <c r="AN2362" s="22">
        <f t="shared" si="518"/>
        <v>4.7671448506243976</v>
      </c>
      <c r="AO2362" s="22" t="str">
        <f t="shared" si="519"/>
        <v>DROP</v>
      </c>
      <c r="AP2362" s="22" t="str">
        <f t="shared" si="520"/>
        <v>DROP</v>
      </c>
      <c r="AQ2362" s="22" t="str">
        <f t="shared" si="521"/>
        <v>DROP</v>
      </c>
      <c r="AR2362" s="22" t="str">
        <f t="shared" si="522"/>
        <v>DROP</v>
      </c>
      <c r="AS2362" s="22" t="str">
        <f t="shared" si="523"/>
        <v>DROP</v>
      </c>
      <c r="AT2362" s="22" t="str">
        <f t="shared" si="524"/>
        <v>DROP</v>
      </c>
      <c r="AU2362" s="22">
        <f t="shared" si="525"/>
        <v>1.6410056078112401</v>
      </c>
      <c r="AV2362" s="22">
        <f t="shared" si="526"/>
        <v>4.7671448506243976</v>
      </c>
      <c r="AW2362" s="22">
        <f t="shared" si="527"/>
        <v>2.1375204760017783</v>
      </c>
      <c r="AX2362" s="22" t="str">
        <f t="shared" si="528"/>
        <v>KEEP</v>
      </c>
    </row>
    <row r="2363" spans="1:50" x14ac:dyDescent="0.25">
      <c r="A2363" s="23" t="s">
        <v>18</v>
      </c>
      <c r="B2363" s="22" t="s">
        <v>2381</v>
      </c>
      <c r="C2363" s="34">
        <v>199.22792425499108</v>
      </c>
      <c r="D2363" s="32">
        <v>9.9118664841076939E-2</v>
      </c>
      <c r="E2363" s="32">
        <v>0</v>
      </c>
      <c r="F2363" s="22">
        <v>5</v>
      </c>
      <c r="H2363" s="27">
        <v>21.596832236227701</v>
      </c>
      <c r="I2363" s="27">
        <v>0</v>
      </c>
      <c r="J2363" s="27">
        <v>58.676563717627459</v>
      </c>
      <c r="K2363" s="27">
        <v>80.273395953855157</v>
      </c>
      <c r="M2363" s="27">
        <v>84.216925888346793</v>
      </c>
      <c r="N2363" s="27">
        <v>7.7698890459446517</v>
      </c>
      <c r="O2363" s="27">
        <v>0</v>
      </c>
      <c r="P2363" s="27">
        <v>52.5</v>
      </c>
      <c r="Q2363" s="27">
        <v>52.5</v>
      </c>
      <c r="R2363" s="27">
        <v>84.216925888346793</v>
      </c>
      <c r="S2363" s="22" t="s">
        <v>3363</v>
      </c>
      <c r="T2363" s="28">
        <v>2.8066596707619058</v>
      </c>
      <c r="U2363" s="22">
        <v>0.87266197890639563</v>
      </c>
      <c r="V2363" s="22">
        <v>1.3318988507289524</v>
      </c>
      <c r="W2363" s="22">
        <v>1.6041319216827961</v>
      </c>
      <c r="X2363" s="27">
        <v>-11.713418980436288</v>
      </c>
      <c r="Y2363" s="27">
        <v>20.003506907910506</v>
      </c>
      <c r="Z2363" s="23" t="s">
        <v>3429</v>
      </c>
      <c r="AA2363" s="23" t="s">
        <v>3429</v>
      </c>
      <c r="AB2363" s="23" t="s">
        <v>3429</v>
      </c>
      <c r="AC2363" s="23" t="s">
        <v>3430</v>
      </c>
      <c r="AD2363" s="23" t="s">
        <v>3429</v>
      </c>
      <c r="AE2363" s="23" t="s">
        <v>3430</v>
      </c>
      <c r="AH2363" s="38"/>
      <c r="AJ2363" s="43"/>
      <c r="AK2363" s="22">
        <f t="shared" si="515"/>
        <v>0.87266197890639563</v>
      </c>
      <c r="AL2363" s="22" t="str">
        <f t="shared" si="516"/>
        <v>DROP</v>
      </c>
      <c r="AM2363" s="28">
        <f t="shared" si="517"/>
        <v>2.8066596707619058</v>
      </c>
      <c r="AN2363" s="22">
        <f t="shared" si="518"/>
        <v>15.088980383397775</v>
      </c>
      <c r="AO2363" s="22" t="str">
        <f t="shared" si="519"/>
        <v>DROP</v>
      </c>
      <c r="AP2363" s="22" t="str">
        <f t="shared" si="520"/>
        <v>DROP</v>
      </c>
      <c r="AQ2363" s="22" t="str">
        <f t="shared" si="521"/>
        <v>DROP</v>
      </c>
      <c r="AR2363" s="22" t="str">
        <f t="shared" si="522"/>
        <v>DROP</v>
      </c>
      <c r="AS2363" s="22" t="str">
        <f t="shared" si="523"/>
        <v>DROP</v>
      </c>
      <c r="AT2363" s="22" t="str">
        <f t="shared" si="524"/>
        <v>DROP</v>
      </c>
      <c r="AU2363" s="22">
        <f t="shared" si="525"/>
        <v>1.3318988507289524</v>
      </c>
      <c r="AV2363" s="22">
        <f t="shared" si="526"/>
        <v>15.088980383397775</v>
      </c>
      <c r="AW2363" s="22">
        <f t="shared" si="527"/>
        <v>1.8915410718427534</v>
      </c>
      <c r="AX2363" s="22" t="str">
        <f t="shared" si="528"/>
        <v>KEEP</v>
      </c>
    </row>
    <row r="2364" spans="1:50" x14ac:dyDescent="0.25">
      <c r="A2364" s="23" t="s">
        <v>18</v>
      </c>
      <c r="B2364" s="22" t="s">
        <v>2382</v>
      </c>
      <c r="C2364" s="34">
        <v>173.18427391563381</v>
      </c>
      <c r="D2364" s="32">
        <v>8.616158636486386E-2</v>
      </c>
      <c r="E2364" s="32">
        <v>0</v>
      </c>
      <c r="F2364" s="22">
        <v>5</v>
      </c>
      <c r="H2364" s="27">
        <v>18.77363187763649</v>
      </c>
      <c r="I2364" s="27">
        <v>0</v>
      </c>
      <c r="J2364" s="27">
        <v>51.006193641286998</v>
      </c>
      <c r="K2364" s="27">
        <v>69.779825518923488</v>
      </c>
      <c r="M2364" s="27">
        <v>73.207845817400241</v>
      </c>
      <c r="N2364" s="27">
        <v>6.7541866827097188</v>
      </c>
      <c r="O2364" s="27">
        <v>0</v>
      </c>
      <c r="P2364" s="27">
        <v>52.5</v>
      </c>
      <c r="Q2364" s="27">
        <v>52.5</v>
      </c>
      <c r="R2364" s="27">
        <v>73.207845817400241</v>
      </c>
      <c r="S2364" s="22" t="s">
        <v>3363</v>
      </c>
      <c r="T2364" s="28">
        <v>3.228728380779462</v>
      </c>
      <c r="U2364" s="22">
        <v>0.87266197890639574</v>
      </c>
      <c r="V2364" s="22">
        <v>1.1776353608999099</v>
      </c>
      <c r="W2364" s="22">
        <v>1.3944351584266712</v>
      </c>
      <c r="X2364" s="27">
        <v>-10.182206981186468</v>
      </c>
      <c r="Y2364" s="27">
        <v>10.525638836213773</v>
      </c>
      <c r="Z2364" s="23" t="s">
        <v>3429</v>
      </c>
      <c r="AA2364" s="23" t="s">
        <v>3429</v>
      </c>
      <c r="AB2364" s="23" t="s">
        <v>3429</v>
      </c>
      <c r="AC2364" s="23" t="s">
        <v>3430</v>
      </c>
      <c r="AD2364" s="23" t="s">
        <v>3430</v>
      </c>
      <c r="AE2364" s="23" t="s">
        <v>3430</v>
      </c>
      <c r="AH2364" s="38"/>
      <c r="AJ2364" s="43"/>
      <c r="AK2364" s="22">
        <f t="shared" si="515"/>
        <v>0.87266197890639574</v>
      </c>
      <c r="AL2364" s="22" t="str">
        <f t="shared" si="516"/>
        <v>DROP</v>
      </c>
      <c r="AM2364" s="28">
        <f t="shared" si="517"/>
        <v>3.228728380779462</v>
      </c>
      <c r="AN2364" s="22">
        <f t="shared" si="518"/>
        <v>19.979457044122285</v>
      </c>
      <c r="AO2364" s="22" t="str">
        <f t="shared" si="519"/>
        <v>DROP</v>
      </c>
      <c r="AP2364" s="22" t="str">
        <f t="shared" si="520"/>
        <v>DROP</v>
      </c>
      <c r="AQ2364" s="22" t="str">
        <f t="shared" si="521"/>
        <v>DROP</v>
      </c>
      <c r="AR2364" s="22" t="str">
        <f t="shared" si="522"/>
        <v>DROP</v>
      </c>
      <c r="AS2364" s="22" t="str">
        <f t="shared" si="523"/>
        <v>DROP</v>
      </c>
      <c r="AT2364" s="22" t="str">
        <f t="shared" si="524"/>
        <v>DROP</v>
      </c>
      <c r="AU2364" s="22">
        <f t="shared" si="525"/>
        <v>1.1776353608999099</v>
      </c>
      <c r="AV2364" s="22">
        <f t="shared" si="526"/>
        <v>19.979457044122285</v>
      </c>
      <c r="AW2364" s="22">
        <f t="shared" si="527"/>
        <v>1.7749962449813814</v>
      </c>
      <c r="AX2364" s="22" t="str">
        <f t="shared" si="528"/>
        <v>KEEP</v>
      </c>
    </row>
    <row r="2365" spans="1:50" x14ac:dyDescent="0.25">
      <c r="A2365" s="23" t="s">
        <v>18</v>
      </c>
      <c r="B2365" s="22" t="s">
        <v>2383</v>
      </c>
      <c r="C2365" s="34">
        <v>38.045332523392872</v>
      </c>
      <c r="D2365" s="32">
        <v>1.892808238230204E-2</v>
      </c>
      <c r="E2365" s="32">
        <v>0</v>
      </c>
      <c r="F2365" s="22">
        <v>5</v>
      </c>
      <c r="H2365" s="27">
        <v>4.1242143487254106</v>
      </c>
      <c r="I2365" s="27">
        <v>0</v>
      </c>
      <c r="J2365" s="27">
        <v>11.205102830414399</v>
      </c>
      <c r="K2365" s="27">
        <v>15.32931717913981</v>
      </c>
      <c r="M2365" s="27">
        <v>16.082388859401163</v>
      </c>
      <c r="N2365" s="27">
        <v>1.4837679684123219</v>
      </c>
      <c r="O2365" s="27">
        <v>0</v>
      </c>
      <c r="P2365" s="27">
        <v>52.5</v>
      </c>
      <c r="Q2365" s="27">
        <v>52.5</v>
      </c>
      <c r="R2365" s="27">
        <v>16.082388859401163</v>
      </c>
      <c r="S2365" s="22" t="s">
        <v>3363</v>
      </c>
      <c r="T2365" s="28">
        <v>14.697334553516605</v>
      </c>
      <c r="U2365" s="22">
        <v>0.87266197890639563</v>
      </c>
      <c r="V2365" s="22">
        <v>0.28396160097808471</v>
      </c>
      <c r="W2365" s="22">
        <v>0.30633121636954597</v>
      </c>
      <c r="X2365" s="27">
        <v>-2.2368396486736764</v>
      </c>
      <c r="Y2365" s="27">
        <v>-38.654450789272516</v>
      </c>
      <c r="Z2365" s="23" t="s">
        <v>3429</v>
      </c>
      <c r="AA2365" s="23" t="s">
        <v>3429</v>
      </c>
      <c r="AB2365" s="23" t="s">
        <v>3429</v>
      </c>
      <c r="AC2365" s="23" t="s">
        <v>3429</v>
      </c>
      <c r="AD2365" s="23" t="s">
        <v>3429</v>
      </c>
      <c r="AE2365" s="23" t="s">
        <v>3429</v>
      </c>
      <c r="AH2365" s="38"/>
      <c r="AJ2365" s="43"/>
      <c r="AK2365" s="22">
        <f t="shared" si="515"/>
        <v>0.87266197890639563</v>
      </c>
      <c r="AL2365" s="22" t="str">
        <f t="shared" si="516"/>
        <v>DROP</v>
      </c>
      <c r="AM2365" s="28">
        <f t="shared" si="517"/>
        <v>14.697334553516605</v>
      </c>
      <c r="AN2365" s="22">
        <f t="shared" si="518"/>
        <v>45.355847458757289</v>
      </c>
      <c r="AO2365" s="22" t="str">
        <f t="shared" si="519"/>
        <v>DROP</v>
      </c>
      <c r="AP2365" s="22" t="str">
        <f t="shared" si="520"/>
        <v>DROP</v>
      </c>
      <c r="AQ2365" s="22" t="str">
        <f t="shared" si="521"/>
        <v>DROP</v>
      </c>
      <c r="AR2365" s="22" t="str">
        <f t="shared" si="522"/>
        <v>DROP</v>
      </c>
      <c r="AS2365" s="22" t="str">
        <f t="shared" si="523"/>
        <v>DROP</v>
      </c>
      <c r="AT2365" s="22" t="str">
        <f t="shared" si="524"/>
        <v>DROP</v>
      </c>
      <c r="AU2365" s="22">
        <f t="shared" si="525"/>
        <v>0.28396160097808471</v>
      </c>
      <c r="AV2365" s="22">
        <f t="shared" si="526"/>
        <v>45.355847458757289</v>
      </c>
      <c r="AW2365" s="22">
        <f t="shared" si="527"/>
        <v>1.1702521203458753</v>
      </c>
      <c r="AX2365" s="22" t="str">
        <f t="shared" si="528"/>
        <v>DROP</v>
      </c>
    </row>
    <row r="2366" spans="1:50" x14ac:dyDescent="0.25">
      <c r="A2366" s="23" t="s">
        <v>18</v>
      </c>
      <c r="B2366" s="22" t="s">
        <v>2384</v>
      </c>
      <c r="C2366" s="34">
        <v>784.30993072672698</v>
      </c>
      <c r="D2366" s="32">
        <v>0.32432311725771479</v>
      </c>
      <c r="E2366" s="32">
        <v>0</v>
      </c>
      <c r="F2366" s="22">
        <v>5</v>
      </c>
      <c r="H2366" s="27">
        <v>85.021264255269898</v>
      </c>
      <c r="I2366" s="27">
        <v>0</v>
      </c>
      <c r="J2366" s="27">
        <v>191.99376913908299</v>
      </c>
      <c r="K2366" s="27">
        <v>277.01503339435288</v>
      </c>
      <c r="M2366" s="27">
        <v>331.5407293255098</v>
      </c>
      <c r="N2366" s="27">
        <v>30.588087298342352</v>
      </c>
      <c r="O2366" s="27">
        <v>0</v>
      </c>
      <c r="P2366" s="27">
        <v>350</v>
      </c>
      <c r="Q2366" s="27">
        <v>350</v>
      </c>
      <c r="R2366" s="27">
        <v>331.5407293255098</v>
      </c>
      <c r="S2366" s="22" t="s">
        <v>3387</v>
      </c>
      <c r="T2366" s="28">
        <v>4.7529253287067208</v>
      </c>
      <c r="U2366" s="22">
        <v>0.76496268918055188</v>
      </c>
      <c r="V2366" s="22">
        <v>0.72786049442793321</v>
      </c>
      <c r="W2366" s="22">
        <v>0.94725922664431372</v>
      </c>
      <c r="X2366" s="27">
        <v>-85.11378322949929</v>
      </c>
      <c r="Y2366" s="27">
        <v>-103.57305390398949</v>
      </c>
      <c r="Z2366" s="23" t="s">
        <v>3429</v>
      </c>
      <c r="AA2366" s="23" t="s">
        <v>3429</v>
      </c>
      <c r="AB2366" s="23" t="s">
        <v>3429</v>
      </c>
      <c r="AC2366" s="23" t="s">
        <v>3429</v>
      </c>
      <c r="AD2366" s="23" t="s">
        <v>3429</v>
      </c>
      <c r="AE2366" s="23" t="s">
        <v>3429</v>
      </c>
      <c r="AH2366" s="38"/>
      <c r="AJ2366" s="43"/>
      <c r="AK2366" s="22">
        <f t="shared" si="515"/>
        <v>0.76496268918055188</v>
      </c>
      <c r="AL2366" s="22" t="str">
        <f t="shared" si="516"/>
        <v>DROP</v>
      </c>
      <c r="AM2366" s="28">
        <f t="shared" si="517"/>
        <v>4.7529253287067208</v>
      </c>
      <c r="AN2366" s="22">
        <f t="shared" si="518"/>
        <v>202.7222812081352</v>
      </c>
      <c r="AO2366" s="22" t="str">
        <f t="shared" si="519"/>
        <v>DROP</v>
      </c>
      <c r="AP2366" s="22" t="str">
        <f t="shared" si="520"/>
        <v>DROP</v>
      </c>
      <c r="AQ2366" s="22" t="str">
        <f t="shared" si="521"/>
        <v>DROP</v>
      </c>
      <c r="AR2366" s="22" t="str">
        <f t="shared" si="522"/>
        <v>DROP</v>
      </c>
      <c r="AS2366" s="22" t="str">
        <f t="shared" si="523"/>
        <v>DROP</v>
      </c>
      <c r="AT2366" s="22" t="str">
        <f t="shared" si="524"/>
        <v>DROP</v>
      </c>
      <c r="AU2366" s="22">
        <f t="shared" si="525"/>
        <v>0.72786049442793321</v>
      </c>
      <c r="AV2366" s="22">
        <f t="shared" si="526"/>
        <v>202.7222812081352</v>
      </c>
      <c r="AW2366" s="22">
        <f t="shared" si="527"/>
        <v>1.5264657443818428</v>
      </c>
      <c r="AX2366" s="22" t="str">
        <f t="shared" si="528"/>
        <v>DROP</v>
      </c>
    </row>
    <row r="2367" spans="1:50" x14ac:dyDescent="0.25">
      <c r="A2367" s="23" t="s">
        <v>18</v>
      </c>
      <c r="B2367" s="22" t="s">
        <v>2385</v>
      </c>
      <c r="C2367" s="34">
        <v>870.12195834258148</v>
      </c>
      <c r="D2367" s="32">
        <v>0.3598075899186583</v>
      </c>
      <c r="E2367" s="32">
        <v>0</v>
      </c>
      <c r="F2367" s="22">
        <v>5</v>
      </c>
      <c r="H2367" s="27">
        <v>94.323514284729427</v>
      </c>
      <c r="I2367" s="27">
        <v>0</v>
      </c>
      <c r="J2367" s="27">
        <v>212.99997341367271</v>
      </c>
      <c r="K2367" s="27">
        <v>307.32348769840212</v>
      </c>
      <c r="M2367" s="27">
        <v>367.81488716296036</v>
      </c>
      <c r="N2367" s="27">
        <v>33.934756375360678</v>
      </c>
      <c r="O2367" s="27">
        <v>0</v>
      </c>
      <c r="P2367" s="27">
        <v>350</v>
      </c>
      <c r="Q2367" s="27">
        <v>350</v>
      </c>
      <c r="R2367" s="27">
        <v>367.81488716296036</v>
      </c>
      <c r="S2367" s="22" t="s">
        <v>3387</v>
      </c>
      <c r="T2367" s="28">
        <v>4.2841885549101271</v>
      </c>
      <c r="U2367" s="22">
        <v>0.76496268918055166</v>
      </c>
      <c r="V2367" s="22">
        <v>0.80045758451194193</v>
      </c>
      <c r="W2367" s="22">
        <v>1.0508996776084583</v>
      </c>
      <c r="X2367" s="27">
        <v>-94.42615583991892</v>
      </c>
      <c r="Y2367" s="27">
        <v>-76.611268676958559</v>
      </c>
      <c r="Z2367" s="23" t="s">
        <v>3429</v>
      </c>
      <c r="AA2367" s="23" t="s">
        <v>3429</v>
      </c>
      <c r="AB2367" s="23" t="s">
        <v>3429</v>
      </c>
      <c r="AC2367" s="23" t="s">
        <v>3429</v>
      </c>
      <c r="AD2367" s="23" t="s">
        <v>3429</v>
      </c>
      <c r="AE2367" s="23" t="s">
        <v>3429</v>
      </c>
      <c r="AH2367" s="38"/>
      <c r="AJ2367" s="43"/>
      <c r="AK2367" s="22">
        <f t="shared" si="515"/>
        <v>0.76496268918055166</v>
      </c>
      <c r="AL2367" s="22" t="str">
        <f t="shared" si="516"/>
        <v>DROP</v>
      </c>
      <c r="AM2367" s="28">
        <f t="shared" si="517"/>
        <v>4.2841885549101271</v>
      </c>
      <c r="AN2367" s="22">
        <f t="shared" si="518"/>
        <v>186.60849866243004</v>
      </c>
      <c r="AO2367" s="22" t="str">
        <f t="shared" si="519"/>
        <v>DROP</v>
      </c>
      <c r="AP2367" s="22" t="str">
        <f t="shared" si="520"/>
        <v>DROP</v>
      </c>
      <c r="AQ2367" s="22" t="str">
        <f t="shared" si="521"/>
        <v>DROP</v>
      </c>
      <c r="AR2367" s="22" t="str">
        <f t="shared" si="522"/>
        <v>DROP</v>
      </c>
      <c r="AS2367" s="22" t="str">
        <f t="shared" si="523"/>
        <v>DROP</v>
      </c>
      <c r="AT2367" s="22" t="str">
        <f t="shared" si="524"/>
        <v>DROP</v>
      </c>
      <c r="AU2367" s="22">
        <f t="shared" si="525"/>
        <v>0.80045758451194193</v>
      </c>
      <c r="AV2367" s="22">
        <f t="shared" si="526"/>
        <v>186.60849866243004</v>
      </c>
      <c r="AW2367" s="22">
        <f t="shared" si="527"/>
        <v>1.5840668166439724</v>
      </c>
      <c r="AX2367" s="22" t="str">
        <f t="shared" si="528"/>
        <v>DROP</v>
      </c>
    </row>
    <row r="2368" spans="1:50" x14ac:dyDescent="0.25">
      <c r="A2368" s="23" t="s">
        <v>18</v>
      </c>
      <c r="B2368" s="22" t="s">
        <v>2386</v>
      </c>
      <c r="C2368" s="34">
        <v>433.2607268436854</v>
      </c>
      <c r="D2368" s="32">
        <v>0.17915936546294572</v>
      </c>
      <c r="E2368" s="32">
        <v>0</v>
      </c>
      <c r="F2368" s="22">
        <v>5</v>
      </c>
      <c r="H2368" s="27">
        <v>46.966605043844567</v>
      </c>
      <c r="I2368" s="27">
        <v>0</v>
      </c>
      <c r="J2368" s="27">
        <v>106.05929710667013</v>
      </c>
      <c r="K2368" s="27">
        <v>153.0259021505147</v>
      </c>
      <c r="M2368" s="27">
        <v>183.146447263212</v>
      </c>
      <c r="N2368" s="27">
        <v>16.897168346903729</v>
      </c>
      <c r="O2368" s="27">
        <v>0</v>
      </c>
      <c r="P2368" s="27">
        <v>350</v>
      </c>
      <c r="Q2368" s="27">
        <v>350</v>
      </c>
      <c r="R2368" s="27">
        <v>183.146447263212</v>
      </c>
      <c r="S2368" s="22" t="s">
        <v>3387</v>
      </c>
      <c r="T2368" s="28">
        <v>8.6039797847918074</v>
      </c>
      <c r="U2368" s="22">
        <v>0.76496268918055166</v>
      </c>
      <c r="V2368" s="22">
        <v>0.41708117519682703</v>
      </c>
      <c r="W2368" s="22">
        <v>0.52327556360917715</v>
      </c>
      <c r="X2368" s="27">
        <v>-47.017713459601026</v>
      </c>
      <c r="Y2368" s="27">
        <v>-213.87126619638906</v>
      </c>
      <c r="Z2368" s="23" t="s">
        <v>3429</v>
      </c>
      <c r="AA2368" s="23" t="s">
        <v>3429</v>
      </c>
      <c r="AB2368" s="23" t="s">
        <v>3429</v>
      </c>
      <c r="AC2368" s="23" t="s">
        <v>3429</v>
      </c>
      <c r="AD2368" s="23" t="s">
        <v>3429</v>
      </c>
      <c r="AE2368" s="23" t="s">
        <v>3429</v>
      </c>
      <c r="AH2368" s="38"/>
      <c r="AJ2368" s="43"/>
      <c r="AK2368" s="22">
        <f t="shared" si="515"/>
        <v>0.76496268918055166</v>
      </c>
      <c r="AL2368" s="22" t="str">
        <f t="shared" si="516"/>
        <v>DROP</v>
      </c>
      <c r="AM2368" s="28">
        <f t="shared" si="517"/>
        <v>8.6039797847918074</v>
      </c>
      <c r="AN2368" s="22">
        <f t="shared" si="518"/>
        <v>268.64230071329274</v>
      </c>
      <c r="AO2368" s="22" t="str">
        <f t="shared" si="519"/>
        <v>DROP</v>
      </c>
      <c r="AP2368" s="22" t="str">
        <f t="shared" si="520"/>
        <v>DROP</v>
      </c>
      <c r="AQ2368" s="22" t="str">
        <f t="shared" si="521"/>
        <v>DROP</v>
      </c>
      <c r="AR2368" s="22" t="str">
        <f t="shared" si="522"/>
        <v>DROP</v>
      </c>
      <c r="AS2368" s="22" t="str">
        <f t="shared" si="523"/>
        <v>DROP</v>
      </c>
      <c r="AT2368" s="22" t="str">
        <f t="shared" si="524"/>
        <v>DROP</v>
      </c>
      <c r="AU2368" s="22">
        <f t="shared" si="525"/>
        <v>0.41708117519682703</v>
      </c>
      <c r="AV2368" s="22">
        <f t="shared" si="526"/>
        <v>268.64230071329274</v>
      </c>
      <c r="AW2368" s="22">
        <f t="shared" si="527"/>
        <v>1.290824994218585</v>
      </c>
      <c r="AX2368" s="22" t="str">
        <f t="shared" si="528"/>
        <v>DROP</v>
      </c>
    </row>
    <row r="2369" spans="1:50" x14ac:dyDescent="0.25">
      <c r="A2369" s="23" t="s">
        <v>18</v>
      </c>
      <c r="B2369" s="22" t="s">
        <v>2387</v>
      </c>
      <c r="C2369" s="34">
        <v>1706.6392065698635</v>
      </c>
      <c r="D2369" s="32">
        <v>0.70571916257149259</v>
      </c>
      <c r="E2369" s="32">
        <v>0</v>
      </c>
      <c r="F2369" s="22">
        <v>5</v>
      </c>
      <c r="H2369" s="27">
        <v>185.00418939708305</v>
      </c>
      <c r="I2369" s="27">
        <v>0</v>
      </c>
      <c r="J2369" s="27">
        <v>417.77374095757597</v>
      </c>
      <c r="K2369" s="27">
        <v>602.77793035465902</v>
      </c>
      <c r="M2369" s="27">
        <v>721.42450971824792</v>
      </c>
      <c r="N2369" s="27">
        <v>66.55892905622467</v>
      </c>
      <c r="O2369" s="27">
        <v>0</v>
      </c>
      <c r="P2369" s="27">
        <v>350</v>
      </c>
      <c r="Q2369" s="27">
        <v>350</v>
      </c>
      <c r="R2369" s="27">
        <v>721.42450971824792</v>
      </c>
      <c r="S2369" s="22" t="s">
        <v>3387</v>
      </c>
      <c r="T2369" s="28">
        <v>2.1842733490223925</v>
      </c>
      <c r="U2369" s="22">
        <v>0.76496268918055155</v>
      </c>
      <c r="V2369" s="22">
        <v>1.447041194676443</v>
      </c>
      <c r="W2369" s="22">
        <v>2.0612128849092799</v>
      </c>
      <c r="X2369" s="27">
        <v>-185.20550841981355</v>
      </c>
      <c r="Y2369" s="27">
        <v>186.21900129843436</v>
      </c>
      <c r="Z2369" s="23" t="s">
        <v>3429</v>
      </c>
      <c r="AA2369" s="23" t="s">
        <v>3429</v>
      </c>
      <c r="AB2369" s="23" t="s">
        <v>3429</v>
      </c>
      <c r="AC2369" s="23" t="s">
        <v>3430</v>
      </c>
      <c r="AD2369" s="23" t="s">
        <v>3429</v>
      </c>
      <c r="AE2369" s="23" t="s">
        <v>3430</v>
      </c>
      <c r="AH2369" s="38"/>
      <c r="AJ2369" s="43"/>
      <c r="AK2369" s="22">
        <f t="shared" si="515"/>
        <v>0.76496268918055155</v>
      </c>
      <c r="AL2369" s="22" t="str">
        <f t="shared" si="516"/>
        <v>DROP</v>
      </c>
      <c r="AM2369" s="28">
        <f t="shared" si="517"/>
        <v>2.1842733490223925</v>
      </c>
      <c r="AN2369" s="22">
        <f t="shared" si="518"/>
        <v>29.527289790311045</v>
      </c>
      <c r="AO2369" s="22" t="str">
        <f t="shared" si="519"/>
        <v>DROP</v>
      </c>
      <c r="AP2369" s="22" t="str">
        <f t="shared" si="520"/>
        <v>DROP</v>
      </c>
      <c r="AQ2369" s="22" t="str">
        <f t="shared" si="521"/>
        <v>DROP</v>
      </c>
      <c r="AR2369" s="22" t="str">
        <f t="shared" si="522"/>
        <v>DROP</v>
      </c>
      <c r="AS2369" s="22" t="str">
        <f t="shared" si="523"/>
        <v>DROP</v>
      </c>
      <c r="AT2369" s="22" t="str">
        <f t="shared" si="524"/>
        <v>DROP</v>
      </c>
      <c r="AU2369" s="22">
        <f t="shared" si="525"/>
        <v>1.447041194676443</v>
      </c>
      <c r="AV2369" s="22">
        <f t="shared" si="526"/>
        <v>29.527289790311045</v>
      </c>
      <c r="AW2369" s="22">
        <f t="shared" si="527"/>
        <v>2.145576570024454</v>
      </c>
      <c r="AX2369" s="22" t="str">
        <f t="shared" si="528"/>
        <v>KEEP</v>
      </c>
    </row>
    <row r="2370" spans="1:50" x14ac:dyDescent="0.25">
      <c r="A2370" s="23" t="s">
        <v>18</v>
      </c>
      <c r="B2370" s="22" t="s">
        <v>2388</v>
      </c>
      <c r="C2370" s="34">
        <v>1616.6265901895963</v>
      </c>
      <c r="D2370" s="32">
        <v>0.66849768775232099</v>
      </c>
      <c r="E2370" s="32">
        <v>0</v>
      </c>
      <c r="F2370" s="22">
        <v>5</v>
      </c>
      <c r="H2370" s="27">
        <v>175.2465844710766</v>
      </c>
      <c r="I2370" s="27">
        <v>0</v>
      </c>
      <c r="J2370" s="27">
        <v>395.73926094926503</v>
      </c>
      <c r="K2370" s="27">
        <v>570.98584542034166</v>
      </c>
      <c r="M2370" s="27">
        <v>683.37469380483822</v>
      </c>
      <c r="N2370" s="27">
        <v>63.048437017394257</v>
      </c>
      <c r="O2370" s="27">
        <v>0</v>
      </c>
      <c r="P2370" s="27">
        <v>350</v>
      </c>
      <c r="Q2370" s="27">
        <v>350</v>
      </c>
      <c r="R2370" s="27">
        <v>683.37469380483822</v>
      </c>
      <c r="S2370" s="22" t="s">
        <v>3387</v>
      </c>
      <c r="T2370" s="28">
        <v>2.3058921323755324</v>
      </c>
      <c r="U2370" s="22">
        <v>0.76496268918055166</v>
      </c>
      <c r="V2370" s="22">
        <v>1.3823701877276353</v>
      </c>
      <c r="W2370" s="22">
        <v>1.9524991251566806</v>
      </c>
      <c r="X2370" s="27">
        <v>-175.43728540189079</v>
      </c>
      <c r="Y2370" s="27">
        <v>157.93740840294743</v>
      </c>
      <c r="Z2370" s="23" t="s">
        <v>3429</v>
      </c>
      <c r="AA2370" s="23" t="s">
        <v>3429</v>
      </c>
      <c r="AB2370" s="23" t="s">
        <v>3429</v>
      </c>
      <c r="AC2370" s="23" t="s">
        <v>3430</v>
      </c>
      <c r="AD2370" s="23" t="s">
        <v>3429</v>
      </c>
      <c r="AE2370" s="23" t="s">
        <v>3430</v>
      </c>
      <c r="AH2370" s="38"/>
      <c r="AJ2370" s="43"/>
      <c r="AK2370" s="22">
        <f t="shared" si="515"/>
        <v>0.76496268918055166</v>
      </c>
      <c r="AL2370" s="22" t="str">
        <f t="shared" si="516"/>
        <v>DROP</v>
      </c>
      <c r="AM2370" s="28">
        <f t="shared" si="517"/>
        <v>2.3058921323755324</v>
      </c>
      <c r="AN2370" s="22">
        <f t="shared" si="518"/>
        <v>46.429858894197594</v>
      </c>
      <c r="AO2370" s="22" t="str">
        <f t="shared" si="519"/>
        <v>DROP</v>
      </c>
      <c r="AP2370" s="22" t="str">
        <f t="shared" si="520"/>
        <v>DROP</v>
      </c>
      <c r="AQ2370" s="22" t="str">
        <f t="shared" si="521"/>
        <v>DROP</v>
      </c>
      <c r="AR2370" s="22" t="str">
        <f t="shared" si="522"/>
        <v>DROP</v>
      </c>
      <c r="AS2370" s="22" t="str">
        <f t="shared" si="523"/>
        <v>DROP</v>
      </c>
      <c r="AT2370" s="22" t="str">
        <f t="shared" si="524"/>
        <v>DROP</v>
      </c>
      <c r="AU2370" s="22">
        <f t="shared" si="525"/>
        <v>1.3823701877276353</v>
      </c>
      <c r="AV2370" s="22">
        <f t="shared" si="526"/>
        <v>46.429858894197594</v>
      </c>
      <c r="AW2370" s="22">
        <f t="shared" si="527"/>
        <v>2.085155864854388</v>
      </c>
      <c r="AX2370" s="22" t="str">
        <f t="shared" si="528"/>
        <v>KEEP</v>
      </c>
    </row>
    <row r="2371" spans="1:50" x14ac:dyDescent="0.25">
      <c r="A2371" s="23" t="s">
        <v>18</v>
      </c>
      <c r="B2371" s="22" t="s">
        <v>2389</v>
      </c>
      <c r="C2371" s="34">
        <v>423.65938109645697</v>
      </c>
      <c r="D2371" s="32">
        <v>0.17518907481556745</v>
      </c>
      <c r="E2371" s="32">
        <v>0</v>
      </c>
      <c r="F2371" s="22">
        <v>5</v>
      </c>
      <c r="H2371" s="27">
        <v>45.925793851737218</v>
      </c>
      <c r="I2371" s="27">
        <v>0</v>
      </c>
      <c r="J2371" s="27">
        <v>103.70895257245031</v>
      </c>
      <c r="K2371" s="27">
        <v>149.63474642418754</v>
      </c>
      <c r="M2371" s="27">
        <v>179.08780023244836</v>
      </c>
      <c r="N2371" s="27">
        <v>16.522715862761821</v>
      </c>
      <c r="O2371" s="27">
        <v>0</v>
      </c>
      <c r="P2371" s="27">
        <v>350</v>
      </c>
      <c r="Q2371" s="27">
        <v>350</v>
      </c>
      <c r="R2371" s="27">
        <v>179.08780023244836</v>
      </c>
      <c r="S2371" s="22" t="s">
        <v>3387</v>
      </c>
      <c r="T2371" s="28">
        <v>8.7989708280732071</v>
      </c>
      <c r="U2371" s="22">
        <v>0.76496268918055155</v>
      </c>
      <c r="V2371" s="22">
        <v>0.40825504108786459</v>
      </c>
      <c r="W2371" s="22">
        <v>0.51167942923556675</v>
      </c>
      <c r="X2371" s="27">
        <v>-45.975769671022647</v>
      </c>
      <c r="Y2371" s="27">
        <v>-216.88796943857426</v>
      </c>
      <c r="Z2371" s="23" t="s">
        <v>3429</v>
      </c>
      <c r="AA2371" s="23" t="s">
        <v>3429</v>
      </c>
      <c r="AB2371" s="23" t="s">
        <v>3429</v>
      </c>
      <c r="AC2371" s="23" t="s">
        <v>3429</v>
      </c>
      <c r="AD2371" s="23" t="s">
        <v>3429</v>
      </c>
      <c r="AE2371" s="23" t="s">
        <v>3429</v>
      </c>
      <c r="AH2371" s="38"/>
      <c r="AJ2371" s="43"/>
      <c r="AK2371" s="22">
        <f t="shared" si="515"/>
        <v>0.76496268918055155</v>
      </c>
      <c r="AL2371" s="22" t="str">
        <f t="shared" si="516"/>
        <v>DROP</v>
      </c>
      <c r="AM2371" s="28">
        <f t="shared" si="517"/>
        <v>8.7989708280732071</v>
      </c>
      <c r="AN2371" s="22">
        <f t="shared" si="518"/>
        <v>270.44524141770728</v>
      </c>
      <c r="AO2371" s="22" t="str">
        <f t="shared" si="519"/>
        <v>DROP</v>
      </c>
      <c r="AP2371" s="22" t="str">
        <f t="shared" si="520"/>
        <v>DROP</v>
      </c>
      <c r="AQ2371" s="22" t="str">
        <f t="shared" si="521"/>
        <v>DROP</v>
      </c>
      <c r="AR2371" s="22" t="str">
        <f t="shared" si="522"/>
        <v>DROP</v>
      </c>
      <c r="AS2371" s="22" t="str">
        <f t="shared" si="523"/>
        <v>DROP</v>
      </c>
      <c r="AT2371" s="22" t="str">
        <f t="shared" si="524"/>
        <v>DROP</v>
      </c>
      <c r="AU2371" s="22">
        <f t="shared" si="525"/>
        <v>0.40825504108786459</v>
      </c>
      <c r="AV2371" s="22">
        <f t="shared" si="526"/>
        <v>270.44524141770728</v>
      </c>
      <c r="AW2371" s="22">
        <f t="shared" si="527"/>
        <v>1.2843801190004447</v>
      </c>
      <c r="AX2371" s="22" t="str">
        <f t="shared" si="528"/>
        <v>DROP</v>
      </c>
    </row>
    <row r="2372" spans="1:50" x14ac:dyDescent="0.25">
      <c r="A2372" s="23" t="s">
        <v>18</v>
      </c>
      <c r="B2372" s="22" t="s">
        <v>2390</v>
      </c>
      <c r="C2372" s="34">
        <v>1295.5815917666437</v>
      </c>
      <c r="D2372" s="32">
        <v>0.53574109423060912</v>
      </c>
      <c r="E2372" s="32">
        <v>0</v>
      </c>
      <c r="F2372" s="22">
        <v>5</v>
      </c>
      <c r="H2372" s="27">
        <v>140.44446023498674</v>
      </c>
      <c r="I2372" s="27">
        <v>0</v>
      </c>
      <c r="J2372" s="27">
        <v>317.14961558628926</v>
      </c>
      <c r="K2372" s="27">
        <v>457.59407582127596</v>
      </c>
      <c r="M2372" s="27">
        <v>547.66368371367673</v>
      </c>
      <c r="N2372" s="27">
        <v>50.527682078899105</v>
      </c>
      <c r="O2372" s="27">
        <v>0</v>
      </c>
      <c r="P2372" s="27">
        <v>350</v>
      </c>
      <c r="Q2372" s="27">
        <v>350</v>
      </c>
      <c r="R2372" s="27">
        <v>547.66368371367673</v>
      </c>
      <c r="S2372" s="22" t="s">
        <v>3387</v>
      </c>
      <c r="T2372" s="28">
        <v>2.8772919891707667</v>
      </c>
      <c r="U2372" s="22">
        <v>0.76496268918055177</v>
      </c>
      <c r="V2372" s="22">
        <v>1.1424780266027543</v>
      </c>
      <c r="W2372" s="22">
        <v>1.5647533820390764</v>
      </c>
      <c r="X2372" s="27">
        <v>-140.59728997129992</v>
      </c>
      <c r="Y2372" s="27">
        <v>57.066393742376874</v>
      </c>
      <c r="Z2372" s="23" t="s">
        <v>3429</v>
      </c>
      <c r="AA2372" s="23" t="s">
        <v>3429</v>
      </c>
      <c r="AB2372" s="23" t="s">
        <v>3429</v>
      </c>
      <c r="AC2372" s="23" t="s">
        <v>3430</v>
      </c>
      <c r="AD2372" s="23" t="s">
        <v>3429</v>
      </c>
      <c r="AE2372" s="23" t="s">
        <v>3430</v>
      </c>
      <c r="AH2372" s="38"/>
      <c r="AJ2372" s="43"/>
      <c r="AK2372" s="22">
        <f t="shared" ref="AK2372:AK2435" si="529">IF(K2372/(N2372+M2372)&lt;0,9999,IFERROR(K2372/(N2372+M2372),0))</f>
        <v>0.76496268918055177</v>
      </c>
      <c r="AL2372" s="22" t="str">
        <f t="shared" ref="AL2372:AL2435" si="530">IF(AK2372&gt;=1,K2372-M2372-N2372,"DROP")</f>
        <v>DROP</v>
      </c>
      <c r="AM2372" s="28">
        <f t="shared" ref="AM2372:AM2435" si="531">T2372</f>
        <v>2.8772919891707667</v>
      </c>
      <c r="AN2372" s="22">
        <f t="shared" ref="AN2372:AN2435" si="532">IF(AM2372&gt;=2,$P2372-2*$C2372*$T$2,0)</f>
        <v>106.71568869805964</v>
      </c>
      <c r="AO2372" s="22" t="str">
        <f t="shared" ref="AO2372:AO2435" si="533">IF(OR(AK2372&lt;1,AM2372&lt;2),"DROP","KEEP")</f>
        <v>DROP</v>
      </c>
      <c r="AP2372" s="22" t="str">
        <f t="shared" ref="AP2372:AP2435" si="534">IF(AO2372="DROP","DROP",IF(AL2372&lt;AN2372,AL2372,AN2372))</f>
        <v>DROP</v>
      </c>
      <c r="AQ2372" s="22" t="str">
        <f t="shared" ref="AQ2372:AQ2435" si="535">IF(AO2372="DROP","DROP",IF(K2372/(AJ2372+M2372+AP2372)&lt;0,9999,IFERROR(K2372/(AJ2372+M2372+AP2372),0)))</f>
        <v>DROP</v>
      </c>
      <c r="AR2372" s="22" t="str">
        <f t="shared" ref="AR2372:AR2435" si="536">IF(AO2372="DROP","DROP",IF(C2372&lt;0,9999,IFERROR(($P2372-$AP2372)/($C2372*$T$2),0)))</f>
        <v>DROP</v>
      </c>
      <c r="AS2372" s="22" t="str">
        <f t="shared" ref="AS2372:AS2435" si="537">IF(AO2372="DROP","DROP",IF(R2372&lt;0,9999,IFERROR((R2372+AP2372)/P2372,0)))</f>
        <v>DROP</v>
      </c>
      <c r="AT2372" s="22" t="str">
        <f t="shared" ref="AT2372:AT2435" si="538">IF(Z2372="DROP","DROP",IF(OR(AO2372="DROP",AS2372&lt;1),"DROP","KEEP"))</f>
        <v>DROP</v>
      </c>
      <c r="AU2372" s="22">
        <f t="shared" ref="AU2372:AU2435" si="539">IFERROR(K2372/(N2372+Q2372),0)</f>
        <v>1.1424780266027543</v>
      </c>
      <c r="AV2372" s="22">
        <f t="shared" ref="AV2372:AV2435" si="540">AN2372</f>
        <v>106.71568869805964</v>
      </c>
      <c r="AW2372" s="22">
        <f t="shared" ref="AW2372:AW2435" si="541">IF(R2372&lt;0,9999,IFERROR((R2372+AV2372)/P2372,0))</f>
        <v>1.8696553497478181</v>
      </c>
      <c r="AX2372" s="22" t="str">
        <f t="shared" ref="AX2372:AX2435" si="542">IF(AC2372="DROP","DROP",IF(OR(AU2372&lt;1,AW2372&lt;1,AM2372&lt;2),"DROP","KEEP"))</f>
        <v>KEEP</v>
      </c>
    </row>
    <row r="2373" spans="1:50" x14ac:dyDescent="0.25">
      <c r="A2373" s="23" t="s">
        <v>18</v>
      </c>
      <c r="B2373" s="22" t="s">
        <v>2391</v>
      </c>
      <c r="C2373" s="34">
        <v>438.06139971729965</v>
      </c>
      <c r="D2373" s="32">
        <v>0.18114451078663488</v>
      </c>
      <c r="E2373" s="32">
        <v>0</v>
      </c>
      <c r="F2373" s="22">
        <v>5</v>
      </c>
      <c r="H2373" s="27">
        <v>47.487010639898259</v>
      </c>
      <c r="I2373" s="27">
        <v>0</v>
      </c>
      <c r="J2373" s="27">
        <v>107.23446937378006</v>
      </c>
      <c r="K2373" s="27">
        <v>154.72148001367833</v>
      </c>
      <c r="M2373" s="27">
        <v>185.17577077859386</v>
      </c>
      <c r="N2373" s="27">
        <v>17.084394588974686</v>
      </c>
      <c r="O2373" s="27">
        <v>0</v>
      </c>
      <c r="P2373" s="27">
        <v>350</v>
      </c>
      <c r="Q2373" s="27">
        <v>350</v>
      </c>
      <c r="R2373" s="27">
        <v>185.17577077859386</v>
      </c>
      <c r="S2373" s="22" t="s">
        <v>3387</v>
      </c>
      <c r="T2373" s="28">
        <v>8.5096895953694318</v>
      </c>
      <c r="U2373" s="22">
        <v>0.76496268918055177</v>
      </c>
      <c r="V2373" s="22">
        <v>0.42148748978261619</v>
      </c>
      <c r="W2373" s="22">
        <v>0.52907363079598246</v>
      </c>
      <c r="X2373" s="27">
        <v>-47.538685353890202</v>
      </c>
      <c r="Y2373" s="27">
        <v>-212.36291457529637</v>
      </c>
      <c r="Z2373" s="23" t="s">
        <v>3429</v>
      </c>
      <c r="AA2373" s="23" t="s">
        <v>3429</v>
      </c>
      <c r="AB2373" s="23" t="s">
        <v>3429</v>
      </c>
      <c r="AC2373" s="23" t="s">
        <v>3429</v>
      </c>
      <c r="AD2373" s="23" t="s">
        <v>3429</v>
      </c>
      <c r="AE2373" s="23" t="s">
        <v>3429</v>
      </c>
      <c r="AH2373" s="38"/>
      <c r="AJ2373" s="43"/>
      <c r="AK2373" s="22">
        <f t="shared" si="529"/>
        <v>0.76496268918055177</v>
      </c>
      <c r="AL2373" s="22" t="str">
        <f t="shared" si="530"/>
        <v>DROP</v>
      </c>
      <c r="AM2373" s="28">
        <f t="shared" si="531"/>
        <v>8.5096895953694318</v>
      </c>
      <c r="AN2373" s="22">
        <f t="shared" si="532"/>
        <v>267.7408303610855</v>
      </c>
      <c r="AO2373" s="22" t="str">
        <f t="shared" si="533"/>
        <v>DROP</v>
      </c>
      <c r="AP2373" s="22" t="str">
        <f t="shared" si="534"/>
        <v>DROP</v>
      </c>
      <c r="AQ2373" s="22" t="str">
        <f t="shared" si="535"/>
        <v>DROP</v>
      </c>
      <c r="AR2373" s="22" t="str">
        <f t="shared" si="536"/>
        <v>DROP</v>
      </c>
      <c r="AS2373" s="22" t="str">
        <f t="shared" si="537"/>
        <v>DROP</v>
      </c>
      <c r="AT2373" s="22" t="str">
        <f t="shared" si="538"/>
        <v>DROP</v>
      </c>
      <c r="AU2373" s="22">
        <f t="shared" si="539"/>
        <v>0.42148748978261619</v>
      </c>
      <c r="AV2373" s="22">
        <f t="shared" si="540"/>
        <v>267.7408303610855</v>
      </c>
      <c r="AW2373" s="22">
        <f t="shared" si="541"/>
        <v>1.2940474318276554</v>
      </c>
      <c r="AX2373" s="22" t="str">
        <f t="shared" si="542"/>
        <v>DROP</v>
      </c>
    </row>
    <row r="2374" spans="1:50" x14ac:dyDescent="0.25">
      <c r="A2374" s="23" t="s">
        <v>18</v>
      </c>
      <c r="B2374" s="22" t="s">
        <v>2392</v>
      </c>
      <c r="C2374" s="34">
        <v>882.72372463581894</v>
      </c>
      <c r="D2374" s="32">
        <v>0.36501859639334233</v>
      </c>
      <c r="E2374" s="32">
        <v>0</v>
      </c>
      <c r="F2374" s="22">
        <v>5</v>
      </c>
      <c r="H2374" s="27">
        <v>95.689578974370349</v>
      </c>
      <c r="I2374" s="27">
        <v>0</v>
      </c>
      <c r="J2374" s="27">
        <v>216.08480061483627</v>
      </c>
      <c r="K2374" s="27">
        <v>311.7743795892066</v>
      </c>
      <c r="M2374" s="27">
        <v>373.14186139083773</v>
      </c>
      <c r="N2374" s="27">
        <v>34.42622526079694</v>
      </c>
      <c r="O2374" s="27">
        <v>0</v>
      </c>
      <c r="P2374" s="27">
        <v>350</v>
      </c>
      <c r="Q2374" s="27">
        <v>350</v>
      </c>
      <c r="R2374" s="27">
        <v>373.14186139083773</v>
      </c>
      <c r="S2374" s="22" t="s">
        <v>3387</v>
      </c>
      <c r="T2374" s="28">
        <v>4.2230274674504988</v>
      </c>
      <c r="U2374" s="22">
        <v>0.76496268918055177</v>
      </c>
      <c r="V2374" s="22">
        <v>0.81101225437389723</v>
      </c>
      <c r="W2374" s="22">
        <v>1.0661196039738221</v>
      </c>
      <c r="X2374" s="27">
        <v>-95.793707062428041</v>
      </c>
      <c r="Y2374" s="27">
        <v>-72.651845671590365</v>
      </c>
      <c r="Z2374" s="23" t="s">
        <v>3429</v>
      </c>
      <c r="AA2374" s="23" t="s">
        <v>3429</v>
      </c>
      <c r="AB2374" s="23" t="s">
        <v>3429</v>
      </c>
      <c r="AC2374" s="23" t="s">
        <v>3429</v>
      </c>
      <c r="AD2374" s="23" t="s">
        <v>3429</v>
      </c>
      <c r="AE2374" s="23" t="s">
        <v>3429</v>
      </c>
      <c r="AH2374" s="38"/>
      <c r="AJ2374" s="43"/>
      <c r="AK2374" s="22">
        <f t="shared" si="529"/>
        <v>0.76496268918055177</v>
      </c>
      <c r="AL2374" s="22" t="str">
        <f t="shared" si="530"/>
        <v>DROP</v>
      </c>
      <c r="AM2374" s="28">
        <f t="shared" si="531"/>
        <v>4.2230274674504988</v>
      </c>
      <c r="AN2374" s="22">
        <f t="shared" si="532"/>
        <v>184.24213898788591</v>
      </c>
      <c r="AO2374" s="22" t="str">
        <f t="shared" si="533"/>
        <v>DROP</v>
      </c>
      <c r="AP2374" s="22" t="str">
        <f t="shared" si="534"/>
        <v>DROP</v>
      </c>
      <c r="AQ2374" s="22" t="str">
        <f t="shared" si="535"/>
        <v>DROP</v>
      </c>
      <c r="AR2374" s="22" t="str">
        <f t="shared" si="536"/>
        <v>DROP</v>
      </c>
      <c r="AS2374" s="22" t="str">
        <f t="shared" si="537"/>
        <v>DROP</v>
      </c>
      <c r="AT2374" s="22" t="str">
        <f t="shared" si="538"/>
        <v>DROP</v>
      </c>
      <c r="AU2374" s="22">
        <f t="shared" si="539"/>
        <v>0.81101225437389723</v>
      </c>
      <c r="AV2374" s="22">
        <f t="shared" si="540"/>
        <v>184.24213898788591</v>
      </c>
      <c r="AW2374" s="22">
        <f t="shared" si="541"/>
        <v>1.5925257153677816</v>
      </c>
      <c r="AX2374" s="22" t="str">
        <f t="shared" si="542"/>
        <v>DROP</v>
      </c>
    </row>
    <row r="2375" spans="1:50" x14ac:dyDescent="0.25">
      <c r="A2375" s="23" t="s">
        <v>18</v>
      </c>
      <c r="B2375" s="22" t="s">
        <v>2393</v>
      </c>
      <c r="C2375" s="34">
        <v>1270.9781432893706</v>
      </c>
      <c r="D2375" s="32">
        <v>0.52556722444670212</v>
      </c>
      <c r="E2375" s="32">
        <v>0</v>
      </c>
      <c r="F2375" s="22">
        <v>5</v>
      </c>
      <c r="H2375" s="27">
        <v>137.77738155521166</v>
      </c>
      <c r="I2375" s="27">
        <v>0</v>
      </c>
      <c r="J2375" s="27">
        <v>311.12685771735084</v>
      </c>
      <c r="K2375" s="27">
        <v>448.90423927256251</v>
      </c>
      <c r="M2375" s="27">
        <v>537.26340069734476</v>
      </c>
      <c r="N2375" s="27">
        <v>49.568147588285449</v>
      </c>
      <c r="O2375" s="27">
        <v>0</v>
      </c>
      <c r="P2375" s="27">
        <v>350</v>
      </c>
      <c r="Q2375" s="27">
        <v>350</v>
      </c>
      <c r="R2375" s="27">
        <v>537.26340069734476</v>
      </c>
      <c r="S2375" s="22" t="s">
        <v>3387</v>
      </c>
      <c r="T2375" s="28">
        <v>2.9329902760244031</v>
      </c>
      <c r="U2375" s="22">
        <v>0.76496268918055177</v>
      </c>
      <c r="V2375" s="22">
        <v>1.1234735350704503</v>
      </c>
      <c r="W2375" s="22">
        <v>1.5350382877066993</v>
      </c>
      <c r="X2375" s="27">
        <v>-137.92730901306771</v>
      </c>
      <c r="Y2375" s="27">
        <v>49.336091684277051</v>
      </c>
      <c r="Z2375" s="23" t="s">
        <v>3429</v>
      </c>
      <c r="AA2375" s="23" t="s">
        <v>3429</v>
      </c>
      <c r="AB2375" s="23" t="s">
        <v>3429</v>
      </c>
      <c r="AC2375" s="23" t="s">
        <v>3430</v>
      </c>
      <c r="AD2375" s="23" t="s">
        <v>3429</v>
      </c>
      <c r="AE2375" s="23" t="s">
        <v>3430</v>
      </c>
      <c r="AH2375" s="38"/>
      <c r="AJ2375" s="43"/>
      <c r="AK2375" s="22">
        <f t="shared" si="529"/>
        <v>0.76496268918055177</v>
      </c>
      <c r="AL2375" s="22" t="str">
        <f t="shared" si="530"/>
        <v>DROP</v>
      </c>
      <c r="AM2375" s="28">
        <f t="shared" si="531"/>
        <v>2.9329902760244031</v>
      </c>
      <c r="AN2375" s="22">
        <f t="shared" si="532"/>
        <v>111.33572425312198</v>
      </c>
      <c r="AO2375" s="22" t="str">
        <f t="shared" si="533"/>
        <v>DROP</v>
      </c>
      <c r="AP2375" s="22" t="str">
        <f t="shared" si="534"/>
        <v>DROP</v>
      </c>
      <c r="AQ2375" s="22" t="str">
        <f t="shared" si="535"/>
        <v>DROP</v>
      </c>
      <c r="AR2375" s="22" t="str">
        <f t="shared" si="536"/>
        <v>DROP</v>
      </c>
      <c r="AS2375" s="22" t="str">
        <f t="shared" si="537"/>
        <v>DROP</v>
      </c>
      <c r="AT2375" s="22" t="str">
        <f t="shared" si="538"/>
        <v>DROP</v>
      </c>
      <c r="AU2375" s="22">
        <f t="shared" si="539"/>
        <v>1.1234735350704503</v>
      </c>
      <c r="AV2375" s="22">
        <f t="shared" si="540"/>
        <v>111.33572425312198</v>
      </c>
      <c r="AW2375" s="22">
        <f t="shared" si="541"/>
        <v>1.8531403570013334</v>
      </c>
      <c r="AX2375" s="22" t="str">
        <f t="shared" si="542"/>
        <v>KEEP</v>
      </c>
    </row>
    <row r="2376" spans="1:50" x14ac:dyDescent="0.25">
      <c r="A2376" s="23" t="s">
        <v>18</v>
      </c>
      <c r="B2376" s="22" t="s">
        <v>2394</v>
      </c>
      <c r="C2376" s="34">
        <v>996.13962127495552</v>
      </c>
      <c r="D2376" s="32">
        <v>0.41191765466549851</v>
      </c>
      <c r="E2376" s="32">
        <v>0</v>
      </c>
      <c r="F2376" s="22">
        <v>5</v>
      </c>
      <c r="H2376" s="27">
        <v>107.9841611811385</v>
      </c>
      <c r="I2376" s="27">
        <v>0</v>
      </c>
      <c r="J2376" s="27">
        <v>243.84824542530811</v>
      </c>
      <c r="K2376" s="27">
        <v>351.83240660644663</v>
      </c>
      <c r="M2376" s="27">
        <v>421.08462944173391</v>
      </c>
      <c r="N2376" s="27">
        <v>38.849445229723266</v>
      </c>
      <c r="O2376" s="27">
        <v>0</v>
      </c>
      <c r="P2376" s="27">
        <v>350</v>
      </c>
      <c r="Q2376" s="27">
        <v>350</v>
      </c>
      <c r="R2376" s="27">
        <v>421.08462944173391</v>
      </c>
      <c r="S2376" s="22" t="s">
        <v>3387</v>
      </c>
      <c r="T2376" s="28">
        <v>3.742212894349207</v>
      </c>
      <c r="U2376" s="22">
        <v>0.76496268918055188</v>
      </c>
      <c r="V2376" s="22">
        <v>0.90480367381929061</v>
      </c>
      <c r="W2376" s="22">
        <v>1.2030989412620969</v>
      </c>
      <c r="X2376" s="27">
        <v>-108.10166806501053</v>
      </c>
      <c r="Y2376" s="27">
        <v>-37.017038623276619</v>
      </c>
      <c r="Z2376" s="23" t="s">
        <v>3429</v>
      </c>
      <c r="AA2376" s="23" t="s">
        <v>3429</v>
      </c>
      <c r="AB2376" s="23" t="s">
        <v>3429</v>
      </c>
      <c r="AC2376" s="23" t="s">
        <v>3429</v>
      </c>
      <c r="AD2376" s="23" t="s">
        <v>3429</v>
      </c>
      <c r="AE2376" s="23" t="s">
        <v>3429</v>
      </c>
      <c r="AH2376" s="38"/>
      <c r="AJ2376" s="43"/>
      <c r="AK2376" s="22">
        <f t="shared" si="529"/>
        <v>0.76496268918055188</v>
      </c>
      <c r="AL2376" s="22" t="str">
        <f t="shared" si="530"/>
        <v>DROP</v>
      </c>
      <c r="AM2376" s="28">
        <f t="shared" si="531"/>
        <v>3.742212894349207</v>
      </c>
      <c r="AN2376" s="22">
        <f t="shared" si="532"/>
        <v>162.94490191698884</v>
      </c>
      <c r="AO2376" s="22" t="str">
        <f t="shared" si="533"/>
        <v>DROP</v>
      </c>
      <c r="AP2376" s="22" t="str">
        <f t="shared" si="534"/>
        <v>DROP</v>
      </c>
      <c r="AQ2376" s="22" t="str">
        <f t="shared" si="535"/>
        <v>DROP</v>
      </c>
      <c r="AR2376" s="22" t="str">
        <f t="shared" si="536"/>
        <v>DROP</v>
      </c>
      <c r="AS2376" s="22" t="str">
        <f t="shared" si="537"/>
        <v>DROP</v>
      </c>
      <c r="AT2376" s="22" t="str">
        <f t="shared" si="538"/>
        <v>DROP</v>
      </c>
      <c r="AU2376" s="22">
        <f t="shared" si="539"/>
        <v>0.90480367381929061</v>
      </c>
      <c r="AV2376" s="22">
        <f t="shared" si="540"/>
        <v>162.94490191698884</v>
      </c>
      <c r="AW2376" s="22">
        <f t="shared" si="541"/>
        <v>1.6686558038820651</v>
      </c>
      <c r="AX2376" s="22" t="str">
        <f t="shared" si="542"/>
        <v>DROP</v>
      </c>
    </row>
    <row r="2377" spans="1:50" x14ac:dyDescent="0.25">
      <c r="A2377" s="23" t="s">
        <v>18</v>
      </c>
      <c r="B2377" s="22" t="s">
        <v>2395</v>
      </c>
      <c r="C2377" s="34">
        <v>865.92136957816899</v>
      </c>
      <c r="D2377" s="32">
        <v>0.35807058776043027</v>
      </c>
      <c r="E2377" s="32">
        <v>0</v>
      </c>
      <c r="F2377" s="22">
        <v>5</v>
      </c>
      <c r="H2377" s="27">
        <v>93.868159388182463</v>
      </c>
      <c r="I2377" s="27">
        <v>0</v>
      </c>
      <c r="J2377" s="27">
        <v>211.97169767995155</v>
      </c>
      <c r="K2377" s="27">
        <v>305.83985706813399</v>
      </c>
      <c r="M2377" s="27">
        <v>366.03922908700127</v>
      </c>
      <c r="N2377" s="27">
        <v>33.77093341354859</v>
      </c>
      <c r="O2377" s="27">
        <v>0</v>
      </c>
      <c r="P2377" s="27">
        <v>350</v>
      </c>
      <c r="Q2377" s="27">
        <v>350</v>
      </c>
      <c r="R2377" s="27">
        <v>366.03922908700127</v>
      </c>
      <c r="S2377" s="22" t="s">
        <v>3387</v>
      </c>
      <c r="T2377" s="28">
        <v>4.304971174372616</v>
      </c>
      <c r="U2377" s="22">
        <v>0.76496268918055177</v>
      </c>
      <c r="V2377" s="22">
        <v>0.79693335383105557</v>
      </c>
      <c r="W2377" s="22">
        <v>1.0458263688200036</v>
      </c>
      <c r="X2377" s="27">
        <v>-93.970305432415842</v>
      </c>
      <c r="Y2377" s="27">
        <v>-77.931076345414624</v>
      </c>
      <c r="Z2377" s="23" t="s">
        <v>3429</v>
      </c>
      <c r="AA2377" s="23" t="s">
        <v>3429</v>
      </c>
      <c r="AB2377" s="23" t="s">
        <v>3429</v>
      </c>
      <c r="AC2377" s="23" t="s">
        <v>3429</v>
      </c>
      <c r="AD2377" s="23" t="s">
        <v>3429</v>
      </c>
      <c r="AE2377" s="23" t="s">
        <v>3429</v>
      </c>
      <c r="AH2377" s="38"/>
      <c r="AJ2377" s="43"/>
      <c r="AK2377" s="22">
        <f t="shared" si="529"/>
        <v>0.76496268918055177</v>
      </c>
      <c r="AL2377" s="22" t="str">
        <f t="shared" si="530"/>
        <v>DROP</v>
      </c>
      <c r="AM2377" s="28">
        <f t="shared" si="531"/>
        <v>4.304971174372616</v>
      </c>
      <c r="AN2377" s="22">
        <f t="shared" si="532"/>
        <v>187.39728522061142</v>
      </c>
      <c r="AO2377" s="22" t="str">
        <f t="shared" si="533"/>
        <v>DROP</v>
      </c>
      <c r="AP2377" s="22" t="str">
        <f t="shared" si="534"/>
        <v>DROP</v>
      </c>
      <c r="AQ2377" s="22" t="str">
        <f t="shared" si="535"/>
        <v>DROP</v>
      </c>
      <c r="AR2377" s="22" t="str">
        <f t="shared" si="536"/>
        <v>DROP</v>
      </c>
      <c r="AS2377" s="22" t="str">
        <f t="shared" si="537"/>
        <v>DROP</v>
      </c>
      <c r="AT2377" s="22" t="str">
        <f t="shared" si="538"/>
        <v>DROP</v>
      </c>
      <c r="AU2377" s="22">
        <f t="shared" si="539"/>
        <v>0.79693335383105557</v>
      </c>
      <c r="AV2377" s="22">
        <f t="shared" si="540"/>
        <v>187.39728522061142</v>
      </c>
      <c r="AW2377" s="22">
        <f t="shared" si="541"/>
        <v>1.5812471837360362</v>
      </c>
      <c r="AX2377" s="22" t="str">
        <f t="shared" si="542"/>
        <v>DROP</v>
      </c>
    </row>
    <row r="2378" spans="1:50" x14ac:dyDescent="0.25">
      <c r="A2378" s="23" t="s">
        <v>18</v>
      </c>
      <c r="B2378" s="22" t="s">
        <v>2396</v>
      </c>
      <c r="C2378" s="34">
        <v>190.22666261696435</v>
      </c>
      <c r="D2378" s="32">
        <v>7.8661383451182523E-2</v>
      </c>
      <c r="E2378" s="32">
        <v>0</v>
      </c>
      <c r="F2378" s="22">
        <v>5</v>
      </c>
      <c r="H2378" s="27">
        <v>20.621071743627049</v>
      </c>
      <c r="I2378" s="27">
        <v>0</v>
      </c>
      <c r="J2378" s="27">
        <v>46.566201084230507</v>
      </c>
      <c r="K2378" s="27">
        <v>67.187272827857555</v>
      </c>
      <c r="M2378" s="27">
        <v>80.411944297005789</v>
      </c>
      <c r="N2378" s="27">
        <v>7.41883984206161</v>
      </c>
      <c r="O2378" s="27">
        <v>0</v>
      </c>
      <c r="P2378" s="27">
        <v>350</v>
      </c>
      <c r="Q2378" s="27">
        <v>350</v>
      </c>
      <c r="R2378" s="27">
        <v>80.411944297005789</v>
      </c>
      <c r="S2378" s="22" t="s">
        <v>3387</v>
      </c>
      <c r="T2378" s="28">
        <v>19.596446071355476</v>
      </c>
      <c r="U2378" s="22">
        <v>0.76496268918055177</v>
      </c>
      <c r="V2378" s="22">
        <v>0.18797910277350424</v>
      </c>
      <c r="W2378" s="22">
        <v>0.22974841227715939</v>
      </c>
      <c r="X2378" s="27">
        <v>-20.643511311209849</v>
      </c>
      <c r="Y2378" s="27">
        <v>-290.23156701420407</v>
      </c>
      <c r="Z2378" s="23" t="s">
        <v>3429</v>
      </c>
      <c r="AA2378" s="23" t="s">
        <v>3429</v>
      </c>
      <c r="AB2378" s="23" t="s">
        <v>3429</v>
      </c>
      <c r="AC2378" s="23" t="s">
        <v>3429</v>
      </c>
      <c r="AD2378" s="23" t="s">
        <v>3429</v>
      </c>
      <c r="AE2378" s="23" t="s">
        <v>3429</v>
      </c>
      <c r="AH2378" s="38"/>
      <c r="AJ2378" s="43"/>
      <c r="AK2378" s="22">
        <f t="shared" si="529"/>
        <v>0.76496268918055177</v>
      </c>
      <c r="AL2378" s="22" t="str">
        <f t="shared" si="530"/>
        <v>DROP</v>
      </c>
      <c r="AM2378" s="28">
        <f t="shared" si="531"/>
        <v>19.596446071355476</v>
      </c>
      <c r="AN2378" s="22">
        <f t="shared" si="532"/>
        <v>314.27923729378642</v>
      </c>
      <c r="AO2378" s="22" t="str">
        <f t="shared" si="533"/>
        <v>DROP</v>
      </c>
      <c r="AP2378" s="22" t="str">
        <f t="shared" si="534"/>
        <v>DROP</v>
      </c>
      <c r="AQ2378" s="22" t="str">
        <f t="shared" si="535"/>
        <v>DROP</v>
      </c>
      <c r="AR2378" s="22" t="str">
        <f t="shared" si="536"/>
        <v>DROP</v>
      </c>
      <c r="AS2378" s="22" t="str">
        <f t="shared" si="537"/>
        <v>DROP</v>
      </c>
      <c r="AT2378" s="22" t="str">
        <f t="shared" si="538"/>
        <v>DROP</v>
      </c>
      <c r="AU2378" s="22">
        <f t="shared" si="539"/>
        <v>0.18797910277350424</v>
      </c>
      <c r="AV2378" s="22">
        <f t="shared" si="540"/>
        <v>314.27923729378642</v>
      </c>
      <c r="AW2378" s="22">
        <f t="shared" si="541"/>
        <v>1.1276890902594063</v>
      </c>
      <c r="AX2378" s="22" t="str">
        <f t="shared" si="542"/>
        <v>DROP</v>
      </c>
    </row>
    <row r="2379" spans="1:50" x14ac:dyDescent="0.25">
      <c r="A2379" s="23" t="s">
        <v>18</v>
      </c>
      <c r="B2379" s="22" t="s">
        <v>2397</v>
      </c>
      <c r="C2379" s="34">
        <v>784.30993072672698</v>
      </c>
      <c r="D2379" s="32">
        <v>0.32432311725771479</v>
      </c>
      <c r="E2379" s="32">
        <v>0</v>
      </c>
      <c r="F2379" s="22">
        <v>5</v>
      </c>
      <c r="H2379" s="27">
        <v>85.021264255269898</v>
      </c>
      <c r="I2379" s="27">
        <v>0</v>
      </c>
      <c r="J2379" s="27">
        <v>191.99376913908299</v>
      </c>
      <c r="K2379" s="27">
        <v>277.01503339435288</v>
      </c>
      <c r="M2379" s="27">
        <v>331.5407293255098</v>
      </c>
      <c r="N2379" s="27">
        <v>30.588087298342352</v>
      </c>
      <c r="O2379" s="27">
        <v>0</v>
      </c>
      <c r="P2379" s="27">
        <v>350</v>
      </c>
      <c r="Q2379" s="27">
        <v>350</v>
      </c>
      <c r="R2379" s="27">
        <v>331.5407293255098</v>
      </c>
      <c r="S2379" s="22" t="s">
        <v>3387</v>
      </c>
      <c r="T2379" s="28">
        <v>4.7529253287067208</v>
      </c>
      <c r="U2379" s="22">
        <v>0.76496268918055188</v>
      </c>
      <c r="V2379" s="22">
        <v>0.72786049442793321</v>
      </c>
      <c r="W2379" s="22">
        <v>0.94725922664431372</v>
      </c>
      <c r="X2379" s="27">
        <v>-85.11378322949929</v>
      </c>
      <c r="Y2379" s="27">
        <v>-103.57305390398949</v>
      </c>
      <c r="Z2379" s="23" t="s">
        <v>3429</v>
      </c>
      <c r="AA2379" s="23" t="s">
        <v>3429</v>
      </c>
      <c r="AB2379" s="23" t="s">
        <v>3429</v>
      </c>
      <c r="AC2379" s="23" t="s">
        <v>3429</v>
      </c>
      <c r="AD2379" s="23" t="s">
        <v>3429</v>
      </c>
      <c r="AE2379" s="23" t="s">
        <v>3429</v>
      </c>
      <c r="AH2379" s="38"/>
      <c r="AJ2379" s="43"/>
      <c r="AK2379" s="22">
        <f t="shared" si="529"/>
        <v>0.76496268918055188</v>
      </c>
      <c r="AL2379" s="22" t="str">
        <f t="shared" si="530"/>
        <v>DROP</v>
      </c>
      <c r="AM2379" s="28">
        <f t="shared" si="531"/>
        <v>4.7529253287067208</v>
      </c>
      <c r="AN2379" s="22">
        <f t="shared" si="532"/>
        <v>202.7222812081352</v>
      </c>
      <c r="AO2379" s="22" t="str">
        <f t="shared" si="533"/>
        <v>DROP</v>
      </c>
      <c r="AP2379" s="22" t="str">
        <f t="shared" si="534"/>
        <v>DROP</v>
      </c>
      <c r="AQ2379" s="22" t="str">
        <f t="shared" si="535"/>
        <v>DROP</v>
      </c>
      <c r="AR2379" s="22" t="str">
        <f t="shared" si="536"/>
        <v>DROP</v>
      </c>
      <c r="AS2379" s="22" t="str">
        <f t="shared" si="537"/>
        <v>DROP</v>
      </c>
      <c r="AT2379" s="22" t="str">
        <f t="shared" si="538"/>
        <v>DROP</v>
      </c>
      <c r="AU2379" s="22">
        <f t="shared" si="539"/>
        <v>0.72786049442793321</v>
      </c>
      <c r="AV2379" s="22">
        <f t="shared" si="540"/>
        <v>202.7222812081352</v>
      </c>
      <c r="AW2379" s="22">
        <f t="shared" si="541"/>
        <v>1.5264657443818428</v>
      </c>
      <c r="AX2379" s="22" t="str">
        <f t="shared" si="542"/>
        <v>DROP</v>
      </c>
    </row>
    <row r="2380" spans="1:50" x14ac:dyDescent="0.25">
      <c r="A2380" s="23" t="s">
        <v>18</v>
      </c>
      <c r="B2380" s="22" t="s">
        <v>2398</v>
      </c>
      <c r="C2380" s="34">
        <v>870.12195834258148</v>
      </c>
      <c r="D2380" s="32">
        <v>0.3598075899186583</v>
      </c>
      <c r="E2380" s="32">
        <v>0</v>
      </c>
      <c r="F2380" s="22">
        <v>5</v>
      </c>
      <c r="H2380" s="27">
        <v>94.323514284729427</v>
      </c>
      <c r="I2380" s="27">
        <v>0</v>
      </c>
      <c r="J2380" s="27">
        <v>212.99997341367271</v>
      </c>
      <c r="K2380" s="27">
        <v>307.32348769840212</v>
      </c>
      <c r="M2380" s="27">
        <v>367.81488716296036</v>
      </c>
      <c r="N2380" s="27">
        <v>33.934756375360678</v>
      </c>
      <c r="O2380" s="27">
        <v>0</v>
      </c>
      <c r="P2380" s="27">
        <v>350</v>
      </c>
      <c r="Q2380" s="27">
        <v>350</v>
      </c>
      <c r="R2380" s="27">
        <v>367.81488716296036</v>
      </c>
      <c r="S2380" s="22" t="s">
        <v>3387</v>
      </c>
      <c r="T2380" s="28">
        <v>4.2841885549101271</v>
      </c>
      <c r="U2380" s="22">
        <v>0.76496268918055166</v>
      </c>
      <c r="V2380" s="22">
        <v>0.80045758451194193</v>
      </c>
      <c r="W2380" s="22">
        <v>1.0508996776084583</v>
      </c>
      <c r="X2380" s="27">
        <v>-94.42615583991892</v>
      </c>
      <c r="Y2380" s="27">
        <v>-76.611268676958559</v>
      </c>
      <c r="Z2380" s="23" t="s">
        <v>3429</v>
      </c>
      <c r="AA2380" s="23" t="s">
        <v>3429</v>
      </c>
      <c r="AB2380" s="23" t="s">
        <v>3429</v>
      </c>
      <c r="AC2380" s="23" t="s">
        <v>3429</v>
      </c>
      <c r="AD2380" s="23" t="s">
        <v>3429</v>
      </c>
      <c r="AE2380" s="23" t="s">
        <v>3429</v>
      </c>
      <c r="AH2380" s="38"/>
      <c r="AJ2380" s="43"/>
      <c r="AK2380" s="22">
        <f t="shared" si="529"/>
        <v>0.76496268918055166</v>
      </c>
      <c r="AL2380" s="22" t="str">
        <f t="shared" si="530"/>
        <v>DROP</v>
      </c>
      <c r="AM2380" s="28">
        <f t="shared" si="531"/>
        <v>4.2841885549101271</v>
      </c>
      <c r="AN2380" s="22">
        <f t="shared" si="532"/>
        <v>186.60849866243004</v>
      </c>
      <c r="AO2380" s="22" t="str">
        <f t="shared" si="533"/>
        <v>DROP</v>
      </c>
      <c r="AP2380" s="22" t="str">
        <f t="shared" si="534"/>
        <v>DROP</v>
      </c>
      <c r="AQ2380" s="22" t="str">
        <f t="shared" si="535"/>
        <v>DROP</v>
      </c>
      <c r="AR2380" s="22" t="str">
        <f t="shared" si="536"/>
        <v>DROP</v>
      </c>
      <c r="AS2380" s="22" t="str">
        <f t="shared" si="537"/>
        <v>DROP</v>
      </c>
      <c r="AT2380" s="22" t="str">
        <f t="shared" si="538"/>
        <v>DROP</v>
      </c>
      <c r="AU2380" s="22">
        <f t="shared" si="539"/>
        <v>0.80045758451194193</v>
      </c>
      <c r="AV2380" s="22">
        <f t="shared" si="540"/>
        <v>186.60849866243004</v>
      </c>
      <c r="AW2380" s="22">
        <f t="shared" si="541"/>
        <v>1.5840668166439724</v>
      </c>
      <c r="AX2380" s="22" t="str">
        <f t="shared" si="542"/>
        <v>DROP</v>
      </c>
    </row>
    <row r="2381" spans="1:50" x14ac:dyDescent="0.25">
      <c r="A2381" s="23" t="s">
        <v>18</v>
      </c>
      <c r="B2381" s="22" t="s">
        <v>2399</v>
      </c>
      <c r="C2381" s="34">
        <v>433.2607268436854</v>
      </c>
      <c r="D2381" s="32">
        <v>0.17915936546294572</v>
      </c>
      <c r="E2381" s="32">
        <v>0</v>
      </c>
      <c r="F2381" s="22">
        <v>5</v>
      </c>
      <c r="H2381" s="27">
        <v>46.966605043844567</v>
      </c>
      <c r="I2381" s="27">
        <v>0</v>
      </c>
      <c r="J2381" s="27">
        <v>106.05929710667013</v>
      </c>
      <c r="K2381" s="27">
        <v>153.0259021505147</v>
      </c>
      <c r="M2381" s="27">
        <v>183.146447263212</v>
      </c>
      <c r="N2381" s="27">
        <v>16.897168346903729</v>
      </c>
      <c r="O2381" s="27">
        <v>0</v>
      </c>
      <c r="P2381" s="27">
        <v>350</v>
      </c>
      <c r="Q2381" s="27">
        <v>350</v>
      </c>
      <c r="R2381" s="27">
        <v>183.146447263212</v>
      </c>
      <c r="S2381" s="22" t="s">
        <v>3387</v>
      </c>
      <c r="T2381" s="28">
        <v>8.6039797847918074</v>
      </c>
      <c r="U2381" s="22">
        <v>0.76496268918055166</v>
      </c>
      <c r="V2381" s="22">
        <v>0.41708117519682703</v>
      </c>
      <c r="W2381" s="22">
        <v>0.52327556360917715</v>
      </c>
      <c r="X2381" s="27">
        <v>-47.017713459601026</v>
      </c>
      <c r="Y2381" s="27">
        <v>-213.87126619638906</v>
      </c>
      <c r="Z2381" s="23" t="s">
        <v>3429</v>
      </c>
      <c r="AA2381" s="23" t="s">
        <v>3429</v>
      </c>
      <c r="AB2381" s="23" t="s">
        <v>3429</v>
      </c>
      <c r="AC2381" s="23" t="s">
        <v>3429</v>
      </c>
      <c r="AD2381" s="23" t="s">
        <v>3429</v>
      </c>
      <c r="AE2381" s="23" t="s">
        <v>3429</v>
      </c>
      <c r="AH2381" s="38"/>
      <c r="AJ2381" s="43"/>
      <c r="AK2381" s="22">
        <f t="shared" si="529"/>
        <v>0.76496268918055166</v>
      </c>
      <c r="AL2381" s="22" t="str">
        <f t="shared" si="530"/>
        <v>DROP</v>
      </c>
      <c r="AM2381" s="28">
        <f t="shared" si="531"/>
        <v>8.6039797847918074</v>
      </c>
      <c r="AN2381" s="22">
        <f t="shared" si="532"/>
        <v>268.64230071329274</v>
      </c>
      <c r="AO2381" s="22" t="str">
        <f t="shared" si="533"/>
        <v>DROP</v>
      </c>
      <c r="AP2381" s="22" t="str">
        <f t="shared" si="534"/>
        <v>DROP</v>
      </c>
      <c r="AQ2381" s="22" t="str">
        <f t="shared" si="535"/>
        <v>DROP</v>
      </c>
      <c r="AR2381" s="22" t="str">
        <f t="shared" si="536"/>
        <v>DROP</v>
      </c>
      <c r="AS2381" s="22" t="str">
        <f t="shared" si="537"/>
        <v>DROP</v>
      </c>
      <c r="AT2381" s="22" t="str">
        <f t="shared" si="538"/>
        <v>DROP</v>
      </c>
      <c r="AU2381" s="22">
        <f t="shared" si="539"/>
        <v>0.41708117519682703</v>
      </c>
      <c r="AV2381" s="22">
        <f t="shared" si="540"/>
        <v>268.64230071329274</v>
      </c>
      <c r="AW2381" s="22">
        <f t="shared" si="541"/>
        <v>1.290824994218585</v>
      </c>
      <c r="AX2381" s="22" t="str">
        <f t="shared" si="542"/>
        <v>DROP</v>
      </c>
    </row>
    <row r="2382" spans="1:50" x14ac:dyDescent="0.25">
      <c r="A2382" s="23" t="s">
        <v>18</v>
      </c>
      <c r="B2382" s="22" t="s">
        <v>2400</v>
      </c>
      <c r="C2382" s="34">
        <v>1706.6392065698635</v>
      </c>
      <c r="D2382" s="32">
        <v>0.70571916257149259</v>
      </c>
      <c r="E2382" s="32">
        <v>0</v>
      </c>
      <c r="F2382" s="22">
        <v>5</v>
      </c>
      <c r="H2382" s="27">
        <v>185.00418939708305</v>
      </c>
      <c r="I2382" s="27">
        <v>0</v>
      </c>
      <c r="J2382" s="27">
        <v>417.77374095757597</v>
      </c>
      <c r="K2382" s="27">
        <v>602.77793035465902</v>
      </c>
      <c r="M2382" s="27">
        <v>721.42450971824792</v>
      </c>
      <c r="N2382" s="27">
        <v>66.55892905622467</v>
      </c>
      <c r="O2382" s="27">
        <v>0</v>
      </c>
      <c r="P2382" s="27">
        <v>350</v>
      </c>
      <c r="Q2382" s="27">
        <v>350</v>
      </c>
      <c r="R2382" s="27">
        <v>721.42450971824792</v>
      </c>
      <c r="S2382" s="22" t="s">
        <v>3387</v>
      </c>
      <c r="T2382" s="28">
        <v>2.1842733490223925</v>
      </c>
      <c r="U2382" s="22">
        <v>0.76496268918055155</v>
      </c>
      <c r="V2382" s="22">
        <v>1.447041194676443</v>
      </c>
      <c r="W2382" s="22">
        <v>2.0612128849092799</v>
      </c>
      <c r="X2382" s="27">
        <v>-185.20550841981355</v>
      </c>
      <c r="Y2382" s="27">
        <v>186.21900129843436</v>
      </c>
      <c r="Z2382" s="23" t="s">
        <v>3429</v>
      </c>
      <c r="AA2382" s="23" t="s">
        <v>3429</v>
      </c>
      <c r="AB2382" s="23" t="s">
        <v>3429</v>
      </c>
      <c r="AC2382" s="23" t="s">
        <v>3430</v>
      </c>
      <c r="AD2382" s="23" t="s">
        <v>3429</v>
      </c>
      <c r="AE2382" s="23" t="s">
        <v>3430</v>
      </c>
      <c r="AH2382" s="38"/>
      <c r="AJ2382" s="43"/>
      <c r="AK2382" s="22">
        <f t="shared" si="529"/>
        <v>0.76496268918055155</v>
      </c>
      <c r="AL2382" s="22" t="str">
        <f t="shared" si="530"/>
        <v>DROP</v>
      </c>
      <c r="AM2382" s="28">
        <f t="shared" si="531"/>
        <v>2.1842733490223925</v>
      </c>
      <c r="AN2382" s="22">
        <f t="shared" si="532"/>
        <v>29.527289790311045</v>
      </c>
      <c r="AO2382" s="22" t="str">
        <f t="shared" si="533"/>
        <v>DROP</v>
      </c>
      <c r="AP2382" s="22" t="str">
        <f t="shared" si="534"/>
        <v>DROP</v>
      </c>
      <c r="AQ2382" s="22" t="str">
        <f t="shared" si="535"/>
        <v>DROP</v>
      </c>
      <c r="AR2382" s="22" t="str">
        <f t="shared" si="536"/>
        <v>DROP</v>
      </c>
      <c r="AS2382" s="22" t="str">
        <f t="shared" si="537"/>
        <v>DROP</v>
      </c>
      <c r="AT2382" s="22" t="str">
        <f t="shared" si="538"/>
        <v>DROP</v>
      </c>
      <c r="AU2382" s="22">
        <f t="shared" si="539"/>
        <v>1.447041194676443</v>
      </c>
      <c r="AV2382" s="22">
        <f t="shared" si="540"/>
        <v>29.527289790311045</v>
      </c>
      <c r="AW2382" s="22">
        <f t="shared" si="541"/>
        <v>2.145576570024454</v>
      </c>
      <c r="AX2382" s="22" t="str">
        <f t="shared" si="542"/>
        <v>KEEP</v>
      </c>
    </row>
    <row r="2383" spans="1:50" x14ac:dyDescent="0.25">
      <c r="A2383" s="23" t="s">
        <v>18</v>
      </c>
      <c r="B2383" s="22" t="s">
        <v>2401</v>
      </c>
      <c r="C2383" s="34">
        <v>1616.6265901895963</v>
      </c>
      <c r="D2383" s="32">
        <v>0.66849768775232099</v>
      </c>
      <c r="E2383" s="32">
        <v>0</v>
      </c>
      <c r="F2383" s="22">
        <v>5</v>
      </c>
      <c r="H2383" s="27">
        <v>175.2465844710766</v>
      </c>
      <c r="I2383" s="27">
        <v>0</v>
      </c>
      <c r="J2383" s="27">
        <v>395.73926094926503</v>
      </c>
      <c r="K2383" s="27">
        <v>570.98584542034166</v>
      </c>
      <c r="M2383" s="27">
        <v>683.37469380483822</v>
      </c>
      <c r="N2383" s="27">
        <v>63.048437017394257</v>
      </c>
      <c r="O2383" s="27">
        <v>0</v>
      </c>
      <c r="P2383" s="27">
        <v>350</v>
      </c>
      <c r="Q2383" s="27">
        <v>350</v>
      </c>
      <c r="R2383" s="27">
        <v>683.37469380483822</v>
      </c>
      <c r="S2383" s="22" t="s">
        <v>3387</v>
      </c>
      <c r="T2383" s="28">
        <v>2.3058921323755324</v>
      </c>
      <c r="U2383" s="22">
        <v>0.76496268918055166</v>
      </c>
      <c r="V2383" s="22">
        <v>1.3823701877276353</v>
      </c>
      <c r="W2383" s="22">
        <v>1.9524991251566806</v>
      </c>
      <c r="X2383" s="27">
        <v>-175.43728540189079</v>
      </c>
      <c r="Y2383" s="27">
        <v>157.93740840294743</v>
      </c>
      <c r="Z2383" s="23" t="s">
        <v>3429</v>
      </c>
      <c r="AA2383" s="23" t="s">
        <v>3429</v>
      </c>
      <c r="AB2383" s="23" t="s">
        <v>3429</v>
      </c>
      <c r="AC2383" s="23" t="s">
        <v>3430</v>
      </c>
      <c r="AD2383" s="23" t="s">
        <v>3429</v>
      </c>
      <c r="AE2383" s="23" t="s">
        <v>3430</v>
      </c>
      <c r="AH2383" s="38"/>
      <c r="AJ2383" s="43"/>
      <c r="AK2383" s="22">
        <f t="shared" si="529"/>
        <v>0.76496268918055166</v>
      </c>
      <c r="AL2383" s="22" t="str">
        <f t="shared" si="530"/>
        <v>DROP</v>
      </c>
      <c r="AM2383" s="28">
        <f t="shared" si="531"/>
        <v>2.3058921323755324</v>
      </c>
      <c r="AN2383" s="22">
        <f t="shared" si="532"/>
        <v>46.429858894197594</v>
      </c>
      <c r="AO2383" s="22" t="str">
        <f t="shared" si="533"/>
        <v>DROP</v>
      </c>
      <c r="AP2383" s="22" t="str">
        <f t="shared" si="534"/>
        <v>DROP</v>
      </c>
      <c r="AQ2383" s="22" t="str">
        <f t="shared" si="535"/>
        <v>DROP</v>
      </c>
      <c r="AR2383" s="22" t="str">
        <f t="shared" si="536"/>
        <v>DROP</v>
      </c>
      <c r="AS2383" s="22" t="str">
        <f t="shared" si="537"/>
        <v>DROP</v>
      </c>
      <c r="AT2383" s="22" t="str">
        <f t="shared" si="538"/>
        <v>DROP</v>
      </c>
      <c r="AU2383" s="22">
        <f t="shared" si="539"/>
        <v>1.3823701877276353</v>
      </c>
      <c r="AV2383" s="22">
        <f t="shared" si="540"/>
        <v>46.429858894197594</v>
      </c>
      <c r="AW2383" s="22">
        <f t="shared" si="541"/>
        <v>2.085155864854388</v>
      </c>
      <c r="AX2383" s="22" t="str">
        <f t="shared" si="542"/>
        <v>KEEP</v>
      </c>
    </row>
    <row r="2384" spans="1:50" x14ac:dyDescent="0.25">
      <c r="A2384" s="23" t="s">
        <v>18</v>
      </c>
      <c r="B2384" s="22" t="s">
        <v>2402</v>
      </c>
      <c r="C2384" s="34">
        <v>423.65938109645697</v>
      </c>
      <c r="D2384" s="32">
        <v>0.17518907481556745</v>
      </c>
      <c r="E2384" s="32">
        <v>0</v>
      </c>
      <c r="F2384" s="22">
        <v>5</v>
      </c>
      <c r="H2384" s="27">
        <v>45.925793851737218</v>
      </c>
      <c r="I2384" s="27">
        <v>0</v>
      </c>
      <c r="J2384" s="27">
        <v>103.70895257245031</v>
      </c>
      <c r="K2384" s="27">
        <v>149.63474642418754</v>
      </c>
      <c r="M2384" s="27">
        <v>179.08780023244836</v>
      </c>
      <c r="N2384" s="27">
        <v>16.522715862761821</v>
      </c>
      <c r="O2384" s="27">
        <v>0</v>
      </c>
      <c r="P2384" s="27">
        <v>350</v>
      </c>
      <c r="Q2384" s="27">
        <v>350</v>
      </c>
      <c r="R2384" s="27">
        <v>179.08780023244836</v>
      </c>
      <c r="S2384" s="22" t="s">
        <v>3387</v>
      </c>
      <c r="T2384" s="28">
        <v>8.7989708280732071</v>
      </c>
      <c r="U2384" s="22">
        <v>0.76496268918055155</v>
      </c>
      <c r="V2384" s="22">
        <v>0.40825504108786459</v>
      </c>
      <c r="W2384" s="22">
        <v>0.51167942923556675</v>
      </c>
      <c r="X2384" s="27">
        <v>-45.975769671022647</v>
      </c>
      <c r="Y2384" s="27">
        <v>-216.88796943857426</v>
      </c>
      <c r="Z2384" s="23" t="s">
        <v>3429</v>
      </c>
      <c r="AA2384" s="23" t="s">
        <v>3429</v>
      </c>
      <c r="AB2384" s="23" t="s">
        <v>3429</v>
      </c>
      <c r="AC2384" s="23" t="s">
        <v>3429</v>
      </c>
      <c r="AD2384" s="23" t="s">
        <v>3429</v>
      </c>
      <c r="AE2384" s="23" t="s">
        <v>3429</v>
      </c>
      <c r="AH2384" s="38"/>
      <c r="AJ2384" s="43"/>
      <c r="AK2384" s="22">
        <f t="shared" si="529"/>
        <v>0.76496268918055155</v>
      </c>
      <c r="AL2384" s="22" t="str">
        <f t="shared" si="530"/>
        <v>DROP</v>
      </c>
      <c r="AM2384" s="28">
        <f t="shared" si="531"/>
        <v>8.7989708280732071</v>
      </c>
      <c r="AN2384" s="22">
        <f t="shared" si="532"/>
        <v>270.44524141770728</v>
      </c>
      <c r="AO2384" s="22" t="str">
        <f t="shared" si="533"/>
        <v>DROP</v>
      </c>
      <c r="AP2384" s="22" t="str">
        <f t="shared" si="534"/>
        <v>DROP</v>
      </c>
      <c r="AQ2384" s="22" t="str">
        <f t="shared" si="535"/>
        <v>DROP</v>
      </c>
      <c r="AR2384" s="22" t="str">
        <f t="shared" si="536"/>
        <v>DROP</v>
      </c>
      <c r="AS2384" s="22" t="str">
        <f t="shared" si="537"/>
        <v>DROP</v>
      </c>
      <c r="AT2384" s="22" t="str">
        <f t="shared" si="538"/>
        <v>DROP</v>
      </c>
      <c r="AU2384" s="22">
        <f t="shared" si="539"/>
        <v>0.40825504108786459</v>
      </c>
      <c r="AV2384" s="22">
        <f t="shared" si="540"/>
        <v>270.44524141770728</v>
      </c>
      <c r="AW2384" s="22">
        <f t="shared" si="541"/>
        <v>1.2843801190004447</v>
      </c>
      <c r="AX2384" s="22" t="str">
        <f t="shared" si="542"/>
        <v>DROP</v>
      </c>
    </row>
    <row r="2385" spans="1:50" x14ac:dyDescent="0.25">
      <c r="A2385" s="23" t="s">
        <v>18</v>
      </c>
      <c r="B2385" s="22" t="s">
        <v>2403</v>
      </c>
      <c r="C2385" s="34">
        <v>1295.5815917666437</v>
      </c>
      <c r="D2385" s="32">
        <v>0.53574109423060912</v>
      </c>
      <c r="E2385" s="32">
        <v>0</v>
      </c>
      <c r="F2385" s="22">
        <v>5</v>
      </c>
      <c r="H2385" s="27">
        <v>140.44446023498674</v>
      </c>
      <c r="I2385" s="27">
        <v>0</v>
      </c>
      <c r="J2385" s="27">
        <v>317.14961558628926</v>
      </c>
      <c r="K2385" s="27">
        <v>457.59407582127596</v>
      </c>
      <c r="M2385" s="27">
        <v>547.66368371367673</v>
      </c>
      <c r="N2385" s="27">
        <v>50.527682078899105</v>
      </c>
      <c r="O2385" s="27">
        <v>0</v>
      </c>
      <c r="P2385" s="27">
        <v>350</v>
      </c>
      <c r="Q2385" s="27">
        <v>350</v>
      </c>
      <c r="R2385" s="27">
        <v>547.66368371367673</v>
      </c>
      <c r="S2385" s="22" t="s">
        <v>3387</v>
      </c>
      <c r="T2385" s="28">
        <v>2.8772919891707667</v>
      </c>
      <c r="U2385" s="22">
        <v>0.76496268918055177</v>
      </c>
      <c r="V2385" s="22">
        <v>1.1424780266027543</v>
      </c>
      <c r="W2385" s="22">
        <v>1.5647533820390764</v>
      </c>
      <c r="X2385" s="27">
        <v>-140.59728997129992</v>
      </c>
      <c r="Y2385" s="27">
        <v>57.066393742376874</v>
      </c>
      <c r="Z2385" s="23" t="s">
        <v>3429</v>
      </c>
      <c r="AA2385" s="23" t="s">
        <v>3429</v>
      </c>
      <c r="AB2385" s="23" t="s">
        <v>3429</v>
      </c>
      <c r="AC2385" s="23" t="s">
        <v>3430</v>
      </c>
      <c r="AD2385" s="23" t="s">
        <v>3429</v>
      </c>
      <c r="AE2385" s="23" t="s">
        <v>3430</v>
      </c>
      <c r="AH2385" s="38"/>
      <c r="AJ2385" s="43"/>
      <c r="AK2385" s="22">
        <f t="shared" si="529"/>
        <v>0.76496268918055177</v>
      </c>
      <c r="AL2385" s="22" t="str">
        <f t="shared" si="530"/>
        <v>DROP</v>
      </c>
      <c r="AM2385" s="28">
        <f t="shared" si="531"/>
        <v>2.8772919891707667</v>
      </c>
      <c r="AN2385" s="22">
        <f t="shared" si="532"/>
        <v>106.71568869805964</v>
      </c>
      <c r="AO2385" s="22" t="str">
        <f t="shared" si="533"/>
        <v>DROP</v>
      </c>
      <c r="AP2385" s="22" t="str">
        <f t="shared" si="534"/>
        <v>DROP</v>
      </c>
      <c r="AQ2385" s="22" t="str">
        <f t="shared" si="535"/>
        <v>DROP</v>
      </c>
      <c r="AR2385" s="22" t="str">
        <f t="shared" si="536"/>
        <v>DROP</v>
      </c>
      <c r="AS2385" s="22" t="str">
        <f t="shared" si="537"/>
        <v>DROP</v>
      </c>
      <c r="AT2385" s="22" t="str">
        <f t="shared" si="538"/>
        <v>DROP</v>
      </c>
      <c r="AU2385" s="22">
        <f t="shared" si="539"/>
        <v>1.1424780266027543</v>
      </c>
      <c r="AV2385" s="22">
        <f t="shared" si="540"/>
        <v>106.71568869805964</v>
      </c>
      <c r="AW2385" s="22">
        <f t="shared" si="541"/>
        <v>1.8696553497478181</v>
      </c>
      <c r="AX2385" s="22" t="str">
        <f t="shared" si="542"/>
        <v>KEEP</v>
      </c>
    </row>
    <row r="2386" spans="1:50" x14ac:dyDescent="0.25">
      <c r="A2386" s="23" t="s">
        <v>18</v>
      </c>
      <c r="B2386" s="22" t="s">
        <v>2404</v>
      </c>
      <c r="C2386" s="34">
        <v>438.06139971729965</v>
      </c>
      <c r="D2386" s="32">
        <v>0.18114451078663488</v>
      </c>
      <c r="E2386" s="32">
        <v>0</v>
      </c>
      <c r="F2386" s="22">
        <v>5</v>
      </c>
      <c r="H2386" s="27">
        <v>47.487010639898259</v>
      </c>
      <c r="I2386" s="27">
        <v>0</v>
      </c>
      <c r="J2386" s="27">
        <v>107.23446937378006</v>
      </c>
      <c r="K2386" s="27">
        <v>154.72148001367833</v>
      </c>
      <c r="M2386" s="27">
        <v>185.17577077859386</v>
      </c>
      <c r="N2386" s="27">
        <v>17.084394588974686</v>
      </c>
      <c r="O2386" s="27">
        <v>0</v>
      </c>
      <c r="P2386" s="27">
        <v>350</v>
      </c>
      <c r="Q2386" s="27">
        <v>350</v>
      </c>
      <c r="R2386" s="27">
        <v>185.17577077859386</v>
      </c>
      <c r="S2386" s="22" t="s">
        <v>3387</v>
      </c>
      <c r="T2386" s="28">
        <v>8.5096895953694318</v>
      </c>
      <c r="U2386" s="22">
        <v>0.76496268918055177</v>
      </c>
      <c r="V2386" s="22">
        <v>0.42148748978261619</v>
      </c>
      <c r="W2386" s="22">
        <v>0.52907363079598246</v>
      </c>
      <c r="X2386" s="27">
        <v>-47.538685353890202</v>
      </c>
      <c r="Y2386" s="27">
        <v>-212.36291457529637</v>
      </c>
      <c r="Z2386" s="23" t="s">
        <v>3429</v>
      </c>
      <c r="AA2386" s="23" t="s">
        <v>3429</v>
      </c>
      <c r="AB2386" s="23" t="s">
        <v>3429</v>
      </c>
      <c r="AC2386" s="23" t="s">
        <v>3429</v>
      </c>
      <c r="AD2386" s="23" t="s">
        <v>3429</v>
      </c>
      <c r="AE2386" s="23" t="s">
        <v>3429</v>
      </c>
      <c r="AH2386" s="38"/>
      <c r="AJ2386" s="43"/>
      <c r="AK2386" s="22">
        <f t="shared" si="529"/>
        <v>0.76496268918055177</v>
      </c>
      <c r="AL2386" s="22" t="str">
        <f t="shared" si="530"/>
        <v>DROP</v>
      </c>
      <c r="AM2386" s="28">
        <f t="shared" si="531"/>
        <v>8.5096895953694318</v>
      </c>
      <c r="AN2386" s="22">
        <f t="shared" si="532"/>
        <v>267.7408303610855</v>
      </c>
      <c r="AO2386" s="22" t="str">
        <f t="shared" si="533"/>
        <v>DROP</v>
      </c>
      <c r="AP2386" s="22" t="str">
        <f t="shared" si="534"/>
        <v>DROP</v>
      </c>
      <c r="AQ2386" s="22" t="str">
        <f t="shared" si="535"/>
        <v>DROP</v>
      </c>
      <c r="AR2386" s="22" t="str">
        <f t="shared" si="536"/>
        <v>DROP</v>
      </c>
      <c r="AS2386" s="22" t="str">
        <f t="shared" si="537"/>
        <v>DROP</v>
      </c>
      <c r="AT2386" s="22" t="str">
        <f t="shared" si="538"/>
        <v>DROP</v>
      </c>
      <c r="AU2386" s="22">
        <f t="shared" si="539"/>
        <v>0.42148748978261619</v>
      </c>
      <c r="AV2386" s="22">
        <f t="shared" si="540"/>
        <v>267.7408303610855</v>
      </c>
      <c r="AW2386" s="22">
        <f t="shared" si="541"/>
        <v>1.2940474318276554</v>
      </c>
      <c r="AX2386" s="22" t="str">
        <f t="shared" si="542"/>
        <v>DROP</v>
      </c>
    </row>
    <row r="2387" spans="1:50" x14ac:dyDescent="0.25">
      <c r="A2387" s="23" t="s">
        <v>18</v>
      </c>
      <c r="B2387" s="22" t="s">
        <v>2405</v>
      </c>
      <c r="C2387" s="34">
        <v>882.72372463581894</v>
      </c>
      <c r="D2387" s="32">
        <v>0.36501859639334233</v>
      </c>
      <c r="E2387" s="32">
        <v>0</v>
      </c>
      <c r="F2387" s="22">
        <v>5</v>
      </c>
      <c r="H2387" s="27">
        <v>95.689578974370349</v>
      </c>
      <c r="I2387" s="27">
        <v>0</v>
      </c>
      <c r="J2387" s="27">
        <v>216.08480061483627</v>
      </c>
      <c r="K2387" s="27">
        <v>311.7743795892066</v>
      </c>
      <c r="M2387" s="27">
        <v>373.14186139083773</v>
      </c>
      <c r="N2387" s="27">
        <v>34.42622526079694</v>
      </c>
      <c r="O2387" s="27">
        <v>0</v>
      </c>
      <c r="P2387" s="27">
        <v>350</v>
      </c>
      <c r="Q2387" s="27">
        <v>350</v>
      </c>
      <c r="R2387" s="27">
        <v>373.14186139083773</v>
      </c>
      <c r="S2387" s="22" t="s">
        <v>3387</v>
      </c>
      <c r="T2387" s="28">
        <v>4.2230274674504988</v>
      </c>
      <c r="U2387" s="22">
        <v>0.76496268918055177</v>
      </c>
      <c r="V2387" s="22">
        <v>0.81101225437389723</v>
      </c>
      <c r="W2387" s="22">
        <v>1.0661196039738221</v>
      </c>
      <c r="X2387" s="27">
        <v>-95.793707062428041</v>
      </c>
      <c r="Y2387" s="27">
        <v>-72.651845671590365</v>
      </c>
      <c r="Z2387" s="23" t="s">
        <v>3429</v>
      </c>
      <c r="AA2387" s="23" t="s">
        <v>3429</v>
      </c>
      <c r="AB2387" s="23" t="s">
        <v>3429</v>
      </c>
      <c r="AC2387" s="23" t="s">
        <v>3429</v>
      </c>
      <c r="AD2387" s="23" t="s">
        <v>3429</v>
      </c>
      <c r="AE2387" s="23" t="s">
        <v>3429</v>
      </c>
      <c r="AH2387" s="38"/>
      <c r="AJ2387" s="43"/>
      <c r="AK2387" s="22">
        <f t="shared" si="529"/>
        <v>0.76496268918055177</v>
      </c>
      <c r="AL2387" s="22" t="str">
        <f t="shared" si="530"/>
        <v>DROP</v>
      </c>
      <c r="AM2387" s="28">
        <f t="shared" si="531"/>
        <v>4.2230274674504988</v>
      </c>
      <c r="AN2387" s="22">
        <f t="shared" si="532"/>
        <v>184.24213898788591</v>
      </c>
      <c r="AO2387" s="22" t="str">
        <f t="shared" si="533"/>
        <v>DROP</v>
      </c>
      <c r="AP2387" s="22" t="str">
        <f t="shared" si="534"/>
        <v>DROP</v>
      </c>
      <c r="AQ2387" s="22" t="str">
        <f t="shared" si="535"/>
        <v>DROP</v>
      </c>
      <c r="AR2387" s="22" t="str">
        <f t="shared" si="536"/>
        <v>DROP</v>
      </c>
      <c r="AS2387" s="22" t="str">
        <f t="shared" si="537"/>
        <v>DROP</v>
      </c>
      <c r="AT2387" s="22" t="str">
        <f t="shared" si="538"/>
        <v>DROP</v>
      </c>
      <c r="AU2387" s="22">
        <f t="shared" si="539"/>
        <v>0.81101225437389723</v>
      </c>
      <c r="AV2387" s="22">
        <f t="shared" si="540"/>
        <v>184.24213898788591</v>
      </c>
      <c r="AW2387" s="22">
        <f t="shared" si="541"/>
        <v>1.5925257153677816</v>
      </c>
      <c r="AX2387" s="22" t="str">
        <f t="shared" si="542"/>
        <v>DROP</v>
      </c>
    </row>
    <row r="2388" spans="1:50" x14ac:dyDescent="0.25">
      <c r="A2388" s="23" t="s">
        <v>18</v>
      </c>
      <c r="B2388" s="22" t="s">
        <v>2406</v>
      </c>
      <c r="C2388" s="34">
        <v>1270.9781432893706</v>
      </c>
      <c r="D2388" s="32">
        <v>0.52556722444670212</v>
      </c>
      <c r="E2388" s="32">
        <v>0</v>
      </c>
      <c r="F2388" s="22">
        <v>5</v>
      </c>
      <c r="H2388" s="27">
        <v>137.77738155521166</v>
      </c>
      <c r="I2388" s="27">
        <v>0</v>
      </c>
      <c r="J2388" s="27">
        <v>311.12685771735084</v>
      </c>
      <c r="K2388" s="27">
        <v>448.90423927256251</v>
      </c>
      <c r="M2388" s="27">
        <v>537.26340069734476</v>
      </c>
      <c r="N2388" s="27">
        <v>49.568147588285449</v>
      </c>
      <c r="O2388" s="27">
        <v>0</v>
      </c>
      <c r="P2388" s="27">
        <v>350</v>
      </c>
      <c r="Q2388" s="27">
        <v>350</v>
      </c>
      <c r="R2388" s="27">
        <v>537.26340069734476</v>
      </c>
      <c r="S2388" s="22" t="s">
        <v>3387</v>
      </c>
      <c r="T2388" s="28">
        <v>2.9329902760244031</v>
      </c>
      <c r="U2388" s="22">
        <v>0.76496268918055177</v>
      </c>
      <c r="V2388" s="22">
        <v>1.1234735350704503</v>
      </c>
      <c r="W2388" s="22">
        <v>1.5350382877066993</v>
      </c>
      <c r="X2388" s="27">
        <v>-137.92730901306771</v>
      </c>
      <c r="Y2388" s="27">
        <v>49.336091684277051</v>
      </c>
      <c r="Z2388" s="23" t="s">
        <v>3429</v>
      </c>
      <c r="AA2388" s="23" t="s">
        <v>3429</v>
      </c>
      <c r="AB2388" s="23" t="s">
        <v>3429</v>
      </c>
      <c r="AC2388" s="23" t="s">
        <v>3430</v>
      </c>
      <c r="AD2388" s="23" t="s">
        <v>3429</v>
      </c>
      <c r="AE2388" s="23" t="s">
        <v>3430</v>
      </c>
      <c r="AH2388" s="38"/>
      <c r="AJ2388" s="43"/>
      <c r="AK2388" s="22">
        <f t="shared" si="529"/>
        <v>0.76496268918055177</v>
      </c>
      <c r="AL2388" s="22" t="str">
        <f t="shared" si="530"/>
        <v>DROP</v>
      </c>
      <c r="AM2388" s="28">
        <f t="shared" si="531"/>
        <v>2.9329902760244031</v>
      </c>
      <c r="AN2388" s="22">
        <f t="shared" si="532"/>
        <v>111.33572425312198</v>
      </c>
      <c r="AO2388" s="22" t="str">
        <f t="shared" si="533"/>
        <v>DROP</v>
      </c>
      <c r="AP2388" s="22" t="str">
        <f t="shared" si="534"/>
        <v>DROP</v>
      </c>
      <c r="AQ2388" s="22" t="str">
        <f t="shared" si="535"/>
        <v>DROP</v>
      </c>
      <c r="AR2388" s="22" t="str">
        <f t="shared" si="536"/>
        <v>DROP</v>
      </c>
      <c r="AS2388" s="22" t="str">
        <f t="shared" si="537"/>
        <v>DROP</v>
      </c>
      <c r="AT2388" s="22" t="str">
        <f t="shared" si="538"/>
        <v>DROP</v>
      </c>
      <c r="AU2388" s="22">
        <f t="shared" si="539"/>
        <v>1.1234735350704503</v>
      </c>
      <c r="AV2388" s="22">
        <f t="shared" si="540"/>
        <v>111.33572425312198</v>
      </c>
      <c r="AW2388" s="22">
        <f t="shared" si="541"/>
        <v>1.8531403570013334</v>
      </c>
      <c r="AX2388" s="22" t="str">
        <f t="shared" si="542"/>
        <v>KEEP</v>
      </c>
    </row>
    <row r="2389" spans="1:50" x14ac:dyDescent="0.25">
      <c r="A2389" s="23" t="s">
        <v>18</v>
      </c>
      <c r="B2389" s="22" t="s">
        <v>2407</v>
      </c>
      <c r="C2389" s="34">
        <v>996.13962127495552</v>
      </c>
      <c r="D2389" s="32">
        <v>0.41191765466549851</v>
      </c>
      <c r="E2389" s="32">
        <v>0</v>
      </c>
      <c r="F2389" s="22">
        <v>5</v>
      </c>
      <c r="H2389" s="27">
        <v>107.9841611811385</v>
      </c>
      <c r="I2389" s="27">
        <v>0</v>
      </c>
      <c r="J2389" s="27">
        <v>243.84824542530811</v>
      </c>
      <c r="K2389" s="27">
        <v>351.83240660644663</v>
      </c>
      <c r="M2389" s="27">
        <v>421.08462944173391</v>
      </c>
      <c r="N2389" s="27">
        <v>38.849445229723266</v>
      </c>
      <c r="O2389" s="27">
        <v>0</v>
      </c>
      <c r="P2389" s="27">
        <v>350</v>
      </c>
      <c r="Q2389" s="27">
        <v>350</v>
      </c>
      <c r="R2389" s="27">
        <v>421.08462944173391</v>
      </c>
      <c r="S2389" s="22" t="s">
        <v>3387</v>
      </c>
      <c r="T2389" s="28">
        <v>3.742212894349207</v>
      </c>
      <c r="U2389" s="22">
        <v>0.76496268918055188</v>
      </c>
      <c r="V2389" s="22">
        <v>0.90480367381929061</v>
      </c>
      <c r="W2389" s="22">
        <v>1.2030989412620969</v>
      </c>
      <c r="X2389" s="27">
        <v>-108.10166806501053</v>
      </c>
      <c r="Y2389" s="27">
        <v>-37.017038623276619</v>
      </c>
      <c r="Z2389" s="23" t="s">
        <v>3429</v>
      </c>
      <c r="AA2389" s="23" t="s">
        <v>3429</v>
      </c>
      <c r="AB2389" s="23" t="s">
        <v>3429</v>
      </c>
      <c r="AC2389" s="23" t="s">
        <v>3429</v>
      </c>
      <c r="AD2389" s="23" t="s">
        <v>3429</v>
      </c>
      <c r="AE2389" s="23" t="s">
        <v>3429</v>
      </c>
      <c r="AH2389" s="38"/>
      <c r="AJ2389" s="43"/>
      <c r="AK2389" s="22">
        <f t="shared" si="529"/>
        <v>0.76496268918055188</v>
      </c>
      <c r="AL2389" s="22" t="str">
        <f t="shared" si="530"/>
        <v>DROP</v>
      </c>
      <c r="AM2389" s="28">
        <f t="shared" si="531"/>
        <v>3.742212894349207</v>
      </c>
      <c r="AN2389" s="22">
        <f t="shared" si="532"/>
        <v>162.94490191698884</v>
      </c>
      <c r="AO2389" s="22" t="str">
        <f t="shared" si="533"/>
        <v>DROP</v>
      </c>
      <c r="AP2389" s="22" t="str">
        <f t="shared" si="534"/>
        <v>DROP</v>
      </c>
      <c r="AQ2389" s="22" t="str">
        <f t="shared" si="535"/>
        <v>DROP</v>
      </c>
      <c r="AR2389" s="22" t="str">
        <f t="shared" si="536"/>
        <v>DROP</v>
      </c>
      <c r="AS2389" s="22" t="str">
        <f t="shared" si="537"/>
        <v>DROP</v>
      </c>
      <c r="AT2389" s="22" t="str">
        <f t="shared" si="538"/>
        <v>DROP</v>
      </c>
      <c r="AU2389" s="22">
        <f t="shared" si="539"/>
        <v>0.90480367381929061</v>
      </c>
      <c r="AV2389" s="22">
        <f t="shared" si="540"/>
        <v>162.94490191698884</v>
      </c>
      <c r="AW2389" s="22">
        <f t="shared" si="541"/>
        <v>1.6686558038820651</v>
      </c>
      <c r="AX2389" s="22" t="str">
        <f t="shared" si="542"/>
        <v>DROP</v>
      </c>
    </row>
    <row r="2390" spans="1:50" x14ac:dyDescent="0.25">
      <c r="A2390" s="23" t="s">
        <v>18</v>
      </c>
      <c r="B2390" s="22" t="s">
        <v>2408</v>
      </c>
      <c r="C2390" s="34">
        <v>865.92136957816899</v>
      </c>
      <c r="D2390" s="32">
        <v>0.35807058776043027</v>
      </c>
      <c r="E2390" s="32">
        <v>0</v>
      </c>
      <c r="F2390" s="22">
        <v>5</v>
      </c>
      <c r="H2390" s="27">
        <v>93.868159388182463</v>
      </c>
      <c r="I2390" s="27">
        <v>0</v>
      </c>
      <c r="J2390" s="27">
        <v>211.97169767995155</v>
      </c>
      <c r="K2390" s="27">
        <v>305.83985706813399</v>
      </c>
      <c r="M2390" s="27">
        <v>366.03922908700127</v>
      </c>
      <c r="N2390" s="27">
        <v>33.77093341354859</v>
      </c>
      <c r="O2390" s="27">
        <v>0</v>
      </c>
      <c r="P2390" s="27">
        <v>350</v>
      </c>
      <c r="Q2390" s="27">
        <v>350</v>
      </c>
      <c r="R2390" s="27">
        <v>366.03922908700127</v>
      </c>
      <c r="S2390" s="22" t="s">
        <v>3387</v>
      </c>
      <c r="T2390" s="28">
        <v>4.304971174372616</v>
      </c>
      <c r="U2390" s="22">
        <v>0.76496268918055177</v>
      </c>
      <c r="V2390" s="22">
        <v>0.79693335383105557</v>
      </c>
      <c r="W2390" s="22">
        <v>1.0458263688200036</v>
      </c>
      <c r="X2390" s="27">
        <v>-93.970305432415842</v>
      </c>
      <c r="Y2390" s="27">
        <v>-77.931076345414624</v>
      </c>
      <c r="Z2390" s="23" t="s">
        <v>3429</v>
      </c>
      <c r="AA2390" s="23" t="s">
        <v>3429</v>
      </c>
      <c r="AB2390" s="23" t="s">
        <v>3429</v>
      </c>
      <c r="AC2390" s="23" t="s">
        <v>3429</v>
      </c>
      <c r="AD2390" s="23" t="s">
        <v>3429</v>
      </c>
      <c r="AE2390" s="23" t="s">
        <v>3429</v>
      </c>
      <c r="AH2390" s="38"/>
      <c r="AJ2390" s="43"/>
      <c r="AK2390" s="22">
        <f t="shared" si="529"/>
        <v>0.76496268918055177</v>
      </c>
      <c r="AL2390" s="22" t="str">
        <f t="shared" si="530"/>
        <v>DROP</v>
      </c>
      <c r="AM2390" s="28">
        <f t="shared" si="531"/>
        <v>4.304971174372616</v>
      </c>
      <c r="AN2390" s="22">
        <f t="shared" si="532"/>
        <v>187.39728522061142</v>
      </c>
      <c r="AO2390" s="22" t="str">
        <f t="shared" si="533"/>
        <v>DROP</v>
      </c>
      <c r="AP2390" s="22" t="str">
        <f t="shared" si="534"/>
        <v>DROP</v>
      </c>
      <c r="AQ2390" s="22" t="str">
        <f t="shared" si="535"/>
        <v>DROP</v>
      </c>
      <c r="AR2390" s="22" t="str">
        <f t="shared" si="536"/>
        <v>DROP</v>
      </c>
      <c r="AS2390" s="22" t="str">
        <f t="shared" si="537"/>
        <v>DROP</v>
      </c>
      <c r="AT2390" s="22" t="str">
        <f t="shared" si="538"/>
        <v>DROP</v>
      </c>
      <c r="AU2390" s="22">
        <f t="shared" si="539"/>
        <v>0.79693335383105557</v>
      </c>
      <c r="AV2390" s="22">
        <f t="shared" si="540"/>
        <v>187.39728522061142</v>
      </c>
      <c r="AW2390" s="22">
        <f t="shared" si="541"/>
        <v>1.5812471837360362</v>
      </c>
      <c r="AX2390" s="22" t="str">
        <f t="shared" si="542"/>
        <v>DROP</v>
      </c>
    </row>
    <row r="2391" spans="1:50" x14ac:dyDescent="0.25">
      <c r="A2391" s="23" t="s">
        <v>18</v>
      </c>
      <c r="B2391" s="22" t="s">
        <v>2409</v>
      </c>
      <c r="C2391" s="34">
        <v>190.22666261696435</v>
      </c>
      <c r="D2391" s="32">
        <v>7.8661383451182523E-2</v>
      </c>
      <c r="E2391" s="32">
        <v>0</v>
      </c>
      <c r="F2391" s="22">
        <v>5</v>
      </c>
      <c r="H2391" s="27">
        <v>20.621071743627049</v>
      </c>
      <c r="I2391" s="27">
        <v>0</v>
      </c>
      <c r="J2391" s="27">
        <v>46.566201084230507</v>
      </c>
      <c r="K2391" s="27">
        <v>67.187272827857555</v>
      </c>
      <c r="M2391" s="27">
        <v>80.411944297005789</v>
      </c>
      <c r="N2391" s="27">
        <v>7.41883984206161</v>
      </c>
      <c r="O2391" s="27">
        <v>0</v>
      </c>
      <c r="P2391" s="27">
        <v>350</v>
      </c>
      <c r="Q2391" s="27">
        <v>350</v>
      </c>
      <c r="R2391" s="27">
        <v>80.411944297005789</v>
      </c>
      <c r="S2391" s="22" t="s">
        <v>3387</v>
      </c>
      <c r="T2391" s="28">
        <v>19.596446071355476</v>
      </c>
      <c r="U2391" s="22">
        <v>0.76496268918055177</v>
      </c>
      <c r="V2391" s="22">
        <v>0.18797910277350424</v>
      </c>
      <c r="W2391" s="22">
        <v>0.22974841227715939</v>
      </c>
      <c r="X2391" s="27">
        <v>-20.643511311209849</v>
      </c>
      <c r="Y2391" s="27">
        <v>-290.23156701420407</v>
      </c>
      <c r="Z2391" s="23" t="s">
        <v>3429</v>
      </c>
      <c r="AA2391" s="23" t="s">
        <v>3429</v>
      </c>
      <c r="AB2391" s="23" t="s">
        <v>3429</v>
      </c>
      <c r="AC2391" s="23" t="s">
        <v>3429</v>
      </c>
      <c r="AD2391" s="23" t="s">
        <v>3429</v>
      </c>
      <c r="AE2391" s="23" t="s">
        <v>3429</v>
      </c>
      <c r="AH2391" s="38"/>
      <c r="AJ2391" s="43"/>
      <c r="AK2391" s="22">
        <f t="shared" si="529"/>
        <v>0.76496268918055177</v>
      </c>
      <c r="AL2391" s="22" t="str">
        <f t="shared" si="530"/>
        <v>DROP</v>
      </c>
      <c r="AM2391" s="28">
        <f t="shared" si="531"/>
        <v>19.596446071355476</v>
      </c>
      <c r="AN2391" s="22">
        <f t="shared" si="532"/>
        <v>314.27923729378642</v>
      </c>
      <c r="AO2391" s="22" t="str">
        <f t="shared" si="533"/>
        <v>DROP</v>
      </c>
      <c r="AP2391" s="22" t="str">
        <f t="shared" si="534"/>
        <v>DROP</v>
      </c>
      <c r="AQ2391" s="22" t="str">
        <f t="shared" si="535"/>
        <v>DROP</v>
      </c>
      <c r="AR2391" s="22" t="str">
        <f t="shared" si="536"/>
        <v>DROP</v>
      </c>
      <c r="AS2391" s="22" t="str">
        <f t="shared" si="537"/>
        <v>DROP</v>
      </c>
      <c r="AT2391" s="22" t="str">
        <f t="shared" si="538"/>
        <v>DROP</v>
      </c>
      <c r="AU2391" s="22">
        <f t="shared" si="539"/>
        <v>0.18797910277350424</v>
      </c>
      <c r="AV2391" s="22">
        <f t="shared" si="540"/>
        <v>314.27923729378642</v>
      </c>
      <c r="AW2391" s="22">
        <f t="shared" si="541"/>
        <v>1.1276890902594063</v>
      </c>
      <c r="AX2391" s="22" t="str">
        <f t="shared" si="542"/>
        <v>DROP</v>
      </c>
    </row>
    <row r="2392" spans="1:50" x14ac:dyDescent="0.25">
      <c r="A2392" s="23" t="s">
        <v>18</v>
      </c>
      <c r="B2392" s="22" t="s">
        <v>2410</v>
      </c>
      <c r="C2392" s="34">
        <v>3.3696227681013977E-2</v>
      </c>
      <c r="D2392" s="32">
        <v>7.4535014854256511E-6</v>
      </c>
      <c r="E2392" s="32">
        <v>2.2132778594513831E-5</v>
      </c>
      <c r="F2392" s="22">
        <v>11</v>
      </c>
      <c r="H2392" s="27">
        <v>8.122760306418144E-3</v>
      </c>
      <c r="I2392" s="27">
        <v>9.9830143523019776E-3</v>
      </c>
      <c r="J2392" s="27">
        <v>2.339814076957791E-2</v>
      </c>
      <c r="K2392" s="27">
        <v>4.1503915428298031E-2</v>
      </c>
      <c r="M2392" s="27">
        <v>2.8864034698181898E-2</v>
      </c>
      <c r="N2392" s="27">
        <v>1.3141528795595451E-3</v>
      </c>
      <c r="O2392" s="27">
        <v>0</v>
      </c>
      <c r="P2392" s="27">
        <v>0.26200000000000001</v>
      </c>
      <c r="Q2392" s="27">
        <v>0.26200000000000001</v>
      </c>
      <c r="R2392" s="27">
        <v>2.8864034698181898E-2</v>
      </c>
      <c r="S2392" s="22" t="s">
        <v>3383</v>
      </c>
      <c r="T2392" s="28">
        <v>82.813410068689336</v>
      </c>
      <c r="U2392" s="22">
        <v>1.3752951638126245</v>
      </c>
      <c r="V2392" s="22">
        <v>0.1576212861117344</v>
      </c>
      <c r="W2392" s="22">
        <v>0.11016807136710648</v>
      </c>
      <c r="X2392" s="27">
        <v>1.1325727850556588E-2</v>
      </c>
      <c r="Y2392" s="27">
        <v>-0.22181023745126152</v>
      </c>
      <c r="Z2392" s="23" t="s">
        <v>3429</v>
      </c>
      <c r="AA2392" s="23" t="s">
        <v>3429</v>
      </c>
      <c r="AB2392" s="23" t="s">
        <v>3429</v>
      </c>
      <c r="AC2392" s="23" t="s">
        <v>3429</v>
      </c>
      <c r="AD2392" s="23" t="s">
        <v>3429</v>
      </c>
      <c r="AE2392" s="23" t="s">
        <v>3429</v>
      </c>
      <c r="AH2392" s="38"/>
      <c r="AJ2392" s="43"/>
      <c r="AK2392" s="22">
        <f t="shared" si="529"/>
        <v>1.3752951638126245</v>
      </c>
      <c r="AL2392" s="22">
        <f t="shared" si="530"/>
        <v>1.1325727850556588E-2</v>
      </c>
      <c r="AM2392" s="28">
        <f t="shared" si="531"/>
        <v>82.813410068689336</v>
      </c>
      <c r="AN2392" s="22">
        <f t="shared" si="532"/>
        <v>0.2556725223660592</v>
      </c>
      <c r="AO2392" s="22" t="str">
        <f t="shared" si="533"/>
        <v>KEEP</v>
      </c>
      <c r="AP2392" s="22">
        <f t="shared" si="534"/>
        <v>1.1325727850556588E-2</v>
      </c>
      <c r="AQ2392" s="22">
        <f t="shared" si="535"/>
        <v>1.0326986972855552</v>
      </c>
      <c r="AR2392" s="22">
        <f t="shared" si="536"/>
        <v>79.233554554130109</v>
      </c>
      <c r="AS2392" s="22">
        <f t="shared" si="537"/>
        <v>0.15339604026236064</v>
      </c>
      <c r="AT2392" s="22" t="str">
        <f t="shared" si="538"/>
        <v>DROP</v>
      </c>
      <c r="AU2392" s="22">
        <f t="shared" si="539"/>
        <v>0.1576212861117344</v>
      </c>
      <c r="AV2392" s="22">
        <f t="shared" si="540"/>
        <v>0.2556725223660592</v>
      </c>
      <c r="AW2392" s="22">
        <f t="shared" si="541"/>
        <v>1.0860173933749659</v>
      </c>
      <c r="AX2392" s="22" t="str">
        <f t="shared" si="542"/>
        <v>DROP</v>
      </c>
    </row>
    <row r="2393" spans="1:50" x14ac:dyDescent="0.25">
      <c r="A2393" s="23" t="s">
        <v>18</v>
      </c>
      <c r="B2393" s="22" t="s">
        <v>2411</v>
      </c>
      <c r="C2393" s="34">
        <v>1.6460095291743231E-2</v>
      </c>
      <c r="D2393" s="32">
        <v>3.6409222382000515E-6</v>
      </c>
      <c r="E2393" s="32">
        <v>1.0811526090857356E-5</v>
      </c>
      <c r="F2393" s="22">
        <v>11</v>
      </c>
      <c r="H2393" s="27">
        <v>3.9678450045304552E-3</v>
      </c>
      <c r="I2393" s="27">
        <v>4.8765508440078943E-3</v>
      </c>
      <c r="J2393" s="27">
        <v>1.14296362893428E-2</v>
      </c>
      <c r="K2393" s="27">
        <v>2.0274032137881148E-2</v>
      </c>
      <c r="M2393" s="27">
        <v>1.409964243279236E-2</v>
      </c>
      <c r="N2393" s="27">
        <v>6.4194371637798597E-4</v>
      </c>
      <c r="O2393" s="27">
        <v>0</v>
      </c>
      <c r="P2393" s="27">
        <v>0.26200000000000001</v>
      </c>
      <c r="Q2393" s="27">
        <v>0.26200000000000001</v>
      </c>
      <c r="R2393" s="27">
        <v>1.409964243279236E-2</v>
      </c>
      <c r="S2393" s="22" t="s">
        <v>3383</v>
      </c>
      <c r="T2393" s="28">
        <v>169.53118868731647</v>
      </c>
      <c r="U2393" s="22">
        <v>1.3752951638126245</v>
      </c>
      <c r="V2393" s="22">
        <v>7.7192667138401505E-2</v>
      </c>
      <c r="W2393" s="22">
        <v>5.3815429132795266E-2</v>
      </c>
      <c r="X2393" s="27">
        <v>5.5324459887108029E-3</v>
      </c>
      <c r="Y2393" s="27">
        <v>-0.24236791157849685</v>
      </c>
      <c r="Z2393" s="23" t="s">
        <v>3429</v>
      </c>
      <c r="AA2393" s="23" t="s">
        <v>3429</v>
      </c>
      <c r="AB2393" s="23" t="s">
        <v>3429</v>
      </c>
      <c r="AC2393" s="23" t="s">
        <v>3429</v>
      </c>
      <c r="AD2393" s="23" t="s">
        <v>3429</v>
      </c>
      <c r="AE2393" s="23" t="s">
        <v>3429</v>
      </c>
      <c r="AH2393" s="38"/>
      <c r="AJ2393" s="43"/>
      <c r="AK2393" s="22">
        <f t="shared" si="529"/>
        <v>1.3752951638126245</v>
      </c>
      <c r="AL2393" s="22">
        <f t="shared" si="530"/>
        <v>5.532445988710802E-3</v>
      </c>
      <c r="AM2393" s="28">
        <f t="shared" si="531"/>
        <v>169.53118868731647</v>
      </c>
      <c r="AN2393" s="22">
        <f t="shared" si="532"/>
        <v>0.25890912330611648</v>
      </c>
      <c r="AO2393" s="22" t="str">
        <f t="shared" si="533"/>
        <v>KEEP</v>
      </c>
      <c r="AP2393" s="22">
        <f t="shared" si="534"/>
        <v>5.532445988710802E-3</v>
      </c>
      <c r="AQ2393" s="22">
        <f t="shared" si="535"/>
        <v>1.0326986972855554</v>
      </c>
      <c r="AR2393" s="22">
        <f t="shared" si="536"/>
        <v>165.95133317275724</v>
      </c>
      <c r="AS2393" s="22">
        <f t="shared" si="537"/>
        <v>7.4931635196576946E-2</v>
      </c>
      <c r="AT2393" s="22" t="str">
        <f t="shared" si="538"/>
        <v>DROP</v>
      </c>
      <c r="AU2393" s="22">
        <f t="shared" si="539"/>
        <v>7.7192667138401505E-2</v>
      </c>
      <c r="AV2393" s="22">
        <f t="shared" si="540"/>
        <v>0.25890912330611648</v>
      </c>
      <c r="AW2393" s="22">
        <f t="shared" si="541"/>
        <v>1.0420181898431635</v>
      </c>
      <c r="AX2393" s="22" t="str">
        <f t="shared" si="542"/>
        <v>DROP</v>
      </c>
    </row>
    <row r="2394" spans="1:50" x14ac:dyDescent="0.25">
      <c r="A2394" s="23" t="s">
        <v>18</v>
      </c>
      <c r="B2394" s="22" t="s">
        <v>2412</v>
      </c>
      <c r="C2394" s="34">
        <v>0.11458636950918136</v>
      </c>
      <c r="D2394" s="32">
        <v>2.5346151012252281E-5</v>
      </c>
      <c r="E2394" s="32">
        <v>7.5264055380443263E-5</v>
      </c>
      <c r="F2394" s="22">
        <v>11</v>
      </c>
      <c r="H2394" s="27">
        <v>2.7622012253620098E-2</v>
      </c>
      <c r="I2394" s="27">
        <v>3.3947935721982063E-2</v>
      </c>
      <c r="J2394" s="27">
        <v>7.956700760190305E-2</v>
      </c>
      <c r="K2394" s="27">
        <v>0.14113695557750522</v>
      </c>
      <c r="M2394" s="27">
        <v>9.815416066040121E-2</v>
      </c>
      <c r="N2394" s="27">
        <v>4.4688684108580732E-3</v>
      </c>
      <c r="O2394" s="27">
        <v>0</v>
      </c>
      <c r="P2394" s="27">
        <v>0.26200000000000001</v>
      </c>
      <c r="Q2394" s="27">
        <v>0.26200000000000001</v>
      </c>
      <c r="R2394" s="27">
        <v>9.815416066040121E-2</v>
      </c>
      <c r="S2394" s="22" t="s">
        <v>3383</v>
      </c>
      <c r="T2394" s="28">
        <v>24.352805073313188</v>
      </c>
      <c r="U2394" s="22">
        <v>1.3752951638126241</v>
      </c>
      <c r="V2394" s="22">
        <v>0.52965645262504579</v>
      </c>
      <c r="W2394" s="22">
        <v>0.37463420099389771</v>
      </c>
      <c r="X2394" s="27">
        <v>3.8513926506245938E-2</v>
      </c>
      <c r="Y2394" s="27">
        <v>-0.12533191283335288</v>
      </c>
      <c r="Z2394" s="23" t="s">
        <v>3429</v>
      </c>
      <c r="AA2394" s="23" t="s">
        <v>3429</v>
      </c>
      <c r="AB2394" s="23" t="s">
        <v>3429</v>
      </c>
      <c r="AC2394" s="23" t="s">
        <v>3429</v>
      </c>
      <c r="AD2394" s="23" t="s">
        <v>3429</v>
      </c>
      <c r="AE2394" s="23" t="s">
        <v>3429</v>
      </c>
      <c r="AH2394" s="38"/>
      <c r="AJ2394" s="43"/>
      <c r="AK2394" s="22">
        <f t="shared" si="529"/>
        <v>1.3752951638126241</v>
      </c>
      <c r="AL2394" s="22">
        <f t="shared" si="530"/>
        <v>3.8513926506245938E-2</v>
      </c>
      <c r="AM2394" s="28">
        <f t="shared" si="531"/>
        <v>24.352805073313188</v>
      </c>
      <c r="AN2394" s="22">
        <f t="shared" si="532"/>
        <v>0.24048297153356593</v>
      </c>
      <c r="AO2394" s="22" t="str">
        <f t="shared" si="533"/>
        <v>KEEP</v>
      </c>
      <c r="AP2394" s="22">
        <f t="shared" si="534"/>
        <v>3.8513926506245938E-2</v>
      </c>
      <c r="AQ2394" s="22">
        <f t="shared" si="535"/>
        <v>1.0326986972855554</v>
      </c>
      <c r="AR2394" s="22">
        <f t="shared" si="536"/>
        <v>20.772949558753961</v>
      </c>
      <c r="AS2394" s="22">
        <f t="shared" si="537"/>
        <v>0.52163392048338597</v>
      </c>
      <c r="AT2394" s="22" t="str">
        <f t="shared" si="538"/>
        <v>DROP</v>
      </c>
      <c r="AU2394" s="22">
        <f t="shared" si="539"/>
        <v>0.52965645262504579</v>
      </c>
      <c r="AV2394" s="22">
        <f t="shared" si="540"/>
        <v>0.24048297153356593</v>
      </c>
      <c r="AW2394" s="22">
        <f t="shared" si="541"/>
        <v>1.2925081381449126</v>
      </c>
      <c r="AX2394" s="22" t="str">
        <f t="shared" si="542"/>
        <v>DROP</v>
      </c>
    </row>
    <row r="2395" spans="1:50" x14ac:dyDescent="0.25">
      <c r="A2395" s="23" t="s">
        <v>18</v>
      </c>
      <c r="B2395" s="22" t="s">
        <v>2413</v>
      </c>
      <c r="C2395" s="34">
        <v>3.1929310895242133E-2</v>
      </c>
      <c r="D2395" s="32">
        <v>7.0626649498927913E-6</v>
      </c>
      <c r="E2395" s="32">
        <v>2.0972210165767939E-5</v>
      </c>
      <c r="F2395" s="22">
        <v>11</v>
      </c>
      <c r="H2395" s="27">
        <v>7.6968300904878264E-3</v>
      </c>
      <c r="I2395" s="27">
        <v>9.4595386742924083E-3</v>
      </c>
      <c r="J2395" s="27">
        <v>2.2171221006541231E-2</v>
      </c>
      <c r="K2395" s="27">
        <v>3.9327589771321461E-2</v>
      </c>
      <c r="M2395" s="27">
        <v>2.7350501851237895E-2</v>
      </c>
      <c r="N2395" s="27">
        <v>1.2452431249144432E-3</v>
      </c>
      <c r="O2395" s="27">
        <v>0</v>
      </c>
      <c r="P2395" s="27">
        <v>0.26200000000000001</v>
      </c>
      <c r="Q2395" s="27">
        <v>0.26200000000000001</v>
      </c>
      <c r="R2395" s="27">
        <v>2.7350501851237895E-2</v>
      </c>
      <c r="S2395" s="22" t="s">
        <v>3383</v>
      </c>
      <c r="T2395" s="28">
        <v>87.396171181744819</v>
      </c>
      <c r="U2395" s="22">
        <v>1.3752951638126243</v>
      </c>
      <c r="V2395" s="22">
        <v>0.14939525327969494</v>
      </c>
      <c r="W2395" s="22">
        <v>0.10439122843983929</v>
      </c>
      <c r="X2395" s="27">
        <v>1.0731844795169122E-2</v>
      </c>
      <c r="Y2395" s="27">
        <v>-0.22391765335359298</v>
      </c>
      <c r="Z2395" s="23" t="s">
        <v>3429</v>
      </c>
      <c r="AA2395" s="23" t="s">
        <v>3429</v>
      </c>
      <c r="AB2395" s="23" t="s">
        <v>3429</v>
      </c>
      <c r="AC2395" s="23" t="s">
        <v>3429</v>
      </c>
      <c r="AD2395" s="23" t="s">
        <v>3429</v>
      </c>
      <c r="AE2395" s="23" t="s">
        <v>3429</v>
      </c>
      <c r="AH2395" s="38"/>
      <c r="AJ2395" s="43"/>
      <c r="AK2395" s="22">
        <f t="shared" si="529"/>
        <v>1.3752951638126243</v>
      </c>
      <c r="AL2395" s="22">
        <f t="shared" si="530"/>
        <v>1.0731844795169122E-2</v>
      </c>
      <c r="AM2395" s="28">
        <f t="shared" si="531"/>
        <v>87.396171181744819</v>
      </c>
      <c r="AN2395" s="22">
        <f t="shared" si="532"/>
        <v>0.25600431400009144</v>
      </c>
      <c r="AO2395" s="22" t="str">
        <f t="shared" si="533"/>
        <v>KEEP</v>
      </c>
      <c r="AP2395" s="22">
        <f t="shared" si="534"/>
        <v>1.0731844795169122E-2</v>
      </c>
      <c r="AQ2395" s="22">
        <f t="shared" si="535"/>
        <v>1.0326986972855554</v>
      </c>
      <c r="AR2395" s="22">
        <f t="shared" si="536"/>
        <v>83.816315667185577</v>
      </c>
      <c r="AS2395" s="22">
        <f t="shared" si="537"/>
        <v>0.14535246811605729</v>
      </c>
      <c r="AT2395" s="22" t="str">
        <f t="shared" si="538"/>
        <v>DROP</v>
      </c>
      <c r="AU2395" s="22">
        <f t="shared" si="539"/>
        <v>0.14939525327969494</v>
      </c>
      <c r="AV2395" s="22">
        <f t="shared" si="540"/>
        <v>0.25600431400009144</v>
      </c>
      <c r="AW2395" s="22">
        <f t="shared" si="541"/>
        <v>1.0815069307302645</v>
      </c>
      <c r="AX2395" s="22" t="str">
        <f t="shared" si="542"/>
        <v>DROP</v>
      </c>
    </row>
    <row r="2396" spans="1:50" x14ac:dyDescent="0.25">
      <c r="A2396" s="23" t="s">
        <v>18</v>
      </c>
      <c r="B2396" s="22" t="s">
        <v>2414</v>
      </c>
      <c r="C2396" s="34">
        <v>1.6516547980243528E-2</v>
      </c>
      <c r="D2396" s="32">
        <v>3.6534093985307704E-6</v>
      </c>
      <c r="E2396" s="32">
        <v>1.0848606053263537E-5</v>
      </c>
      <c r="F2396" s="22">
        <v>11</v>
      </c>
      <c r="H2396" s="27">
        <v>3.9814534019356985E-3</v>
      </c>
      <c r="I2396" s="27">
        <v>4.8932758022097299E-3</v>
      </c>
      <c r="J2396" s="27">
        <v>1.146883616550862E-2</v>
      </c>
      <c r="K2396" s="27">
        <v>2.0343565369654048E-2</v>
      </c>
      <c r="M2396" s="27">
        <v>1.4147999547870745E-2</v>
      </c>
      <c r="N2396" s="27">
        <v>6.441453712294976E-4</v>
      </c>
      <c r="O2396" s="27">
        <v>0</v>
      </c>
      <c r="P2396" s="27">
        <v>0.26200000000000001</v>
      </c>
      <c r="Q2396" s="27">
        <v>0.26200000000000001</v>
      </c>
      <c r="R2396" s="27">
        <v>1.4147999547870745E-2</v>
      </c>
      <c r="S2396" s="22" t="s">
        <v>3383</v>
      </c>
      <c r="T2396" s="28">
        <v>168.95174003996607</v>
      </c>
      <c r="U2396" s="22">
        <v>1.3752951638126245</v>
      </c>
      <c r="V2396" s="22">
        <v>7.7456763183888278E-2</v>
      </c>
      <c r="W2396" s="22">
        <v>5.3999998274315821E-2</v>
      </c>
      <c r="X2396" s="27">
        <v>5.5514204505538057E-3</v>
      </c>
      <c r="Y2396" s="27">
        <v>-0.24230058000157545</v>
      </c>
      <c r="Z2396" s="23" t="s">
        <v>3429</v>
      </c>
      <c r="AA2396" s="23" t="s">
        <v>3429</v>
      </c>
      <c r="AB2396" s="23" t="s">
        <v>3429</v>
      </c>
      <c r="AC2396" s="23" t="s">
        <v>3429</v>
      </c>
      <c r="AD2396" s="23" t="s">
        <v>3429</v>
      </c>
      <c r="AE2396" s="23" t="s">
        <v>3429</v>
      </c>
      <c r="AH2396" s="38"/>
      <c r="AJ2396" s="43"/>
      <c r="AK2396" s="22">
        <f t="shared" si="529"/>
        <v>1.3752951638126245</v>
      </c>
      <c r="AL2396" s="22">
        <f t="shared" si="530"/>
        <v>5.5514204505538057E-3</v>
      </c>
      <c r="AM2396" s="28">
        <f t="shared" si="531"/>
        <v>168.95174003996607</v>
      </c>
      <c r="AN2396" s="22">
        <f t="shared" si="532"/>
        <v>0.25889852262026986</v>
      </c>
      <c r="AO2396" s="22" t="str">
        <f t="shared" si="533"/>
        <v>KEEP</v>
      </c>
      <c r="AP2396" s="22">
        <f t="shared" si="534"/>
        <v>5.5514204505538057E-3</v>
      </c>
      <c r="AQ2396" s="22">
        <f t="shared" si="535"/>
        <v>1.0326986972855552</v>
      </c>
      <c r="AR2396" s="22">
        <f t="shared" si="536"/>
        <v>165.37188452540684</v>
      </c>
      <c r="AS2396" s="22">
        <f t="shared" si="537"/>
        <v>7.5188625948185303E-2</v>
      </c>
      <c r="AT2396" s="22" t="str">
        <f t="shared" si="538"/>
        <v>DROP</v>
      </c>
      <c r="AU2396" s="22">
        <f t="shared" si="539"/>
        <v>7.7456763183888278E-2</v>
      </c>
      <c r="AV2396" s="22">
        <f t="shared" si="540"/>
        <v>0.25889852262026986</v>
      </c>
      <c r="AW2396" s="22">
        <f t="shared" si="541"/>
        <v>1.0421622983516818</v>
      </c>
      <c r="AX2396" s="22" t="str">
        <f t="shared" si="542"/>
        <v>DROP</v>
      </c>
    </row>
    <row r="2397" spans="1:50" x14ac:dyDescent="0.25">
      <c r="A2397" s="23" t="s">
        <v>18</v>
      </c>
      <c r="B2397" s="22" t="s">
        <v>2415</v>
      </c>
      <c r="C2397" s="34">
        <v>0.10304688931821047</v>
      </c>
      <c r="D2397" s="32">
        <v>2.2793653636028085E-5</v>
      </c>
      <c r="E2397" s="32">
        <v>6.7684549372224983E-5</v>
      </c>
      <c r="F2397" s="22">
        <v>11</v>
      </c>
      <c r="H2397" s="27">
        <v>2.4840323082380017E-2</v>
      </c>
      <c r="I2397" s="27">
        <v>3.0529191123770703E-2</v>
      </c>
      <c r="J2397" s="27">
        <v>7.1554170542749859E-2</v>
      </c>
      <c r="K2397" s="27">
        <v>0.12692368474890059</v>
      </c>
      <c r="M2397" s="27">
        <v>8.8269494644245411E-2</v>
      </c>
      <c r="N2397" s="27">
        <v>4.0188286834102081E-3</v>
      </c>
      <c r="O2397" s="27">
        <v>0</v>
      </c>
      <c r="P2397" s="27">
        <v>0.26200000000000001</v>
      </c>
      <c r="Q2397" s="27">
        <v>0.26200000000000001</v>
      </c>
      <c r="R2397" s="27">
        <v>8.8269494644245411E-2</v>
      </c>
      <c r="S2397" s="22" t="s">
        <v>3383</v>
      </c>
      <c r="T2397" s="28">
        <v>27.079900608145707</v>
      </c>
      <c r="U2397" s="22">
        <v>1.3752951638126245</v>
      </c>
      <c r="V2397" s="22">
        <v>0.47712293666232491</v>
      </c>
      <c r="W2397" s="22">
        <v>0.33690646810780689</v>
      </c>
      <c r="X2397" s="27">
        <v>3.4635361421244973E-2</v>
      </c>
      <c r="Y2397" s="27">
        <v>-0.13909514393450961</v>
      </c>
      <c r="Z2397" s="23" t="s">
        <v>3429</v>
      </c>
      <c r="AA2397" s="23" t="s">
        <v>3429</v>
      </c>
      <c r="AB2397" s="23" t="s">
        <v>3429</v>
      </c>
      <c r="AC2397" s="23" t="s">
        <v>3429</v>
      </c>
      <c r="AD2397" s="23" t="s">
        <v>3429</v>
      </c>
      <c r="AE2397" s="23" t="s">
        <v>3429</v>
      </c>
      <c r="AH2397" s="38"/>
      <c r="AJ2397" s="43"/>
      <c r="AK2397" s="22">
        <f t="shared" si="529"/>
        <v>1.3752951638126245</v>
      </c>
      <c r="AL2397" s="22">
        <f t="shared" si="530"/>
        <v>3.4635361421244973E-2</v>
      </c>
      <c r="AM2397" s="28">
        <f t="shared" si="531"/>
        <v>27.079900608145707</v>
      </c>
      <c r="AN2397" s="22">
        <f t="shared" si="532"/>
        <v>0.24264985512382645</v>
      </c>
      <c r="AO2397" s="22" t="str">
        <f t="shared" si="533"/>
        <v>KEEP</v>
      </c>
      <c r="AP2397" s="22">
        <f t="shared" si="534"/>
        <v>3.4635361421244973E-2</v>
      </c>
      <c r="AQ2397" s="22">
        <f t="shared" si="535"/>
        <v>1.0326986972855552</v>
      </c>
      <c r="AR2397" s="22">
        <f t="shared" si="536"/>
        <v>23.500045093586479</v>
      </c>
      <c r="AS2397" s="22">
        <f t="shared" si="537"/>
        <v>0.46910250406675719</v>
      </c>
      <c r="AT2397" s="22" t="str">
        <f t="shared" si="538"/>
        <v>DROP</v>
      </c>
      <c r="AU2397" s="22">
        <f t="shared" si="539"/>
        <v>0.47712293666232491</v>
      </c>
      <c r="AV2397" s="22">
        <f t="shared" si="540"/>
        <v>0.24264985512382645</v>
      </c>
      <c r="AW2397" s="22">
        <f t="shared" si="541"/>
        <v>1.2630509533132512</v>
      </c>
      <c r="AX2397" s="22" t="str">
        <f t="shared" si="542"/>
        <v>DROP</v>
      </c>
    </row>
    <row r="2398" spans="1:50" x14ac:dyDescent="0.25">
      <c r="A2398" s="23" t="s">
        <v>18</v>
      </c>
      <c r="B2398" s="22" t="s">
        <v>2416</v>
      </c>
      <c r="C2398" s="34">
        <v>7.7518852653774839E-2</v>
      </c>
      <c r="D2398" s="32">
        <v>1.7146930774359498E-5</v>
      </c>
      <c r="E2398" s="32">
        <v>5.0916904376612131E-5</v>
      </c>
      <c r="F2398" s="22">
        <v>11</v>
      </c>
      <c r="H2398" s="27">
        <v>1.8686574215247921E-2</v>
      </c>
      <c r="I2398" s="27">
        <v>2.2966126236517923E-2</v>
      </c>
      <c r="J2398" s="27">
        <v>5.3827895628541525E-2</v>
      </c>
      <c r="K2398" s="27">
        <v>9.5480596080307373E-2</v>
      </c>
      <c r="M2398" s="27">
        <v>6.6402295056384689E-2</v>
      </c>
      <c r="N2398" s="27">
        <v>3.0232352534972189E-3</v>
      </c>
      <c r="O2398" s="27">
        <v>0</v>
      </c>
      <c r="P2398" s="27">
        <v>0.26200000000000001</v>
      </c>
      <c r="Q2398" s="27">
        <v>0.26200000000000001</v>
      </c>
      <c r="R2398" s="27">
        <v>6.6402295056384689E-2</v>
      </c>
      <c r="S2398" s="22" t="s">
        <v>3383</v>
      </c>
      <c r="T2398" s="28">
        <v>35.997688629100807</v>
      </c>
      <c r="U2398" s="22">
        <v>1.3752951638126245</v>
      </c>
      <c r="V2398" s="22">
        <v>0.36027254738241826</v>
      </c>
      <c r="W2398" s="22">
        <v>0.25344387426101023</v>
      </c>
      <c r="X2398" s="27">
        <v>2.6055065770425462E-2</v>
      </c>
      <c r="Y2398" s="27">
        <v>-0.16954263917318987</v>
      </c>
      <c r="Z2398" s="23" t="s">
        <v>3429</v>
      </c>
      <c r="AA2398" s="23" t="s">
        <v>3429</v>
      </c>
      <c r="AB2398" s="23" t="s">
        <v>3429</v>
      </c>
      <c r="AC2398" s="23" t="s">
        <v>3429</v>
      </c>
      <c r="AD2398" s="23" t="s">
        <v>3429</v>
      </c>
      <c r="AE2398" s="23" t="s">
        <v>3429</v>
      </c>
      <c r="AH2398" s="38"/>
      <c r="AJ2398" s="43"/>
      <c r="AK2398" s="22">
        <f t="shared" si="529"/>
        <v>1.3752951638126245</v>
      </c>
      <c r="AL2398" s="22">
        <f t="shared" si="530"/>
        <v>2.6055065770425465E-2</v>
      </c>
      <c r="AM2398" s="28">
        <f t="shared" si="531"/>
        <v>35.997688629100807</v>
      </c>
      <c r="AN2398" s="22">
        <f t="shared" si="532"/>
        <v>0.24744350984867416</v>
      </c>
      <c r="AO2398" s="22" t="str">
        <f t="shared" si="533"/>
        <v>KEEP</v>
      </c>
      <c r="AP2398" s="22">
        <f t="shared" si="534"/>
        <v>2.6055065770425465E-2</v>
      </c>
      <c r="AQ2398" s="22">
        <f t="shared" si="535"/>
        <v>1.0326986972855552</v>
      </c>
      <c r="AR2398" s="22">
        <f t="shared" si="536"/>
        <v>32.417833114541573</v>
      </c>
      <c r="AS2398" s="22">
        <f t="shared" si="537"/>
        <v>0.3528906901786647</v>
      </c>
      <c r="AT2398" s="22" t="str">
        <f t="shared" si="538"/>
        <v>DROP</v>
      </c>
      <c r="AU2398" s="22">
        <f t="shared" si="539"/>
        <v>0.36027254738241826</v>
      </c>
      <c r="AV2398" s="22">
        <f t="shared" si="540"/>
        <v>0.24744350984867416</v>
      </c>
      <c r="AW2398" s="22">
        <f t="shared" si="541"/>
        <v>1.1978847515460262</v>
      </c>
      <c r="AX2398" s="22" t="str">
        <f t="shared" si="542"/>
        <v>DROP</v>
      </c>
    </row>
    <row r="2399" spans="1:50" x14ac:dyDescent="0.25">
      <c r="A2399" s="23" t="s">
        <v>18</v>
      </c>
      <c r="B2399" s="22" t="s">
        <v>2417</v>
      </c>
      <c r="C2399" s="34">
        <v>2.0597521158532518E-2</v>
      </c>
      <c r="D2399" s="32">
        <v>4.5561080606572106E-6</v>
      </c>
      <c r="E2399" s="32">
        <v>1.3529122004789825E-5</v>
      </c>
      <c r="F2399" s="22">
        <v>11</v>
      </c>
      <c r="H2399" s="27">
        <v>4.9652064575586114E-3</v>
      </c>
      <c r="I2399" s="27">
        <v>6.1023254975016879E-3</v>
      </c>
      <c r="J2399" s="27">
        <v>1.4302600995400231E-2</v>
      </c>
      <c r="K2399" s="27">
        <v>2.5370132950460533E-2</v>
      </c>
      <c r="M2399" s="27">
        <v>1.7643742529416816E-2</v>
      </c>
      <c r="N2399" s="27">
        <v>8.0330332518276819E-4</v>
      </c>
      <c r="O2399" s="27">
        <v>0</v>
      </c>
      <c r="P2399" s="27">
        <v>0.26200000000000001</v>
      </c>
      <c r="Q2399" s="27">
        <v>0.26200000000000001</v>
      </c>
      <c r="R2399" s="27">
        <v>1.7643742529416816E-2</v>
      </c>
      <c r="S2399" s="22" t="s">
        <v>3383</v>
      </c>
      <c r="T2399" s="28">
        <v>135.47744406902902</v>
      </c>
      <c r="U2399" s="22">
        <v>1.3752951638126247</v>
      </c>
      <c r="V2399" s="22">
        <v>9.6536583176310004E-2</v>
      </c>
      <c r="W2399" s="22">
        <v>6.7342528738232127E-2</v>
      </c>
      <c r="X2399" s="27">
        <v>6.923087095860949E-3</v>
      </c>
      <c r="Y2399" s="27">
        <v>-0.23743317037472222</v>
      </c>
      <c r="Z2399" s="23" t="s">
        <v>3429</v>
      </c>
      <c r="AA2399" s="23" t="s">
        <v>3429</v>
      </c>
      <c r="AB2399" s="23" t="s">
        <v>3429</v>
      </c>
      <c r="AC2399" s="23" t="s">
        <v>3429</v>
      </c>
      <c r="AD2399" s="23" t="s">
        <v>3429</v>
      </c>
      <c r="AE2399" s="23" t="s">
        <v>3429</v>
      </c>
      <c r="AH2399" s="38"/>
      <c r="AJ2399" s="43"/>
      <c r="AK2399" s="22">
        <f t="shared" si="529"/>
        <v>1.3752951638126247</v>
      </c>
      <c r="AL2399" s="22">
        <f t="shared" si="530"/>
        <v>6.923087095860949E-3</v>
      </c>
      <c r="AM2399" s="28">
        <f t="shared" si="531"/>
        <v>135.47744406902902</v>
      </c>
      <c r="AN2399" s="22">
        <f t="shared" si="532"/>
        <v>0.25813219747685079</v>
      </c>
      <c r="AO2399" s="22" t="str">
        <f t="shared" si="533"/>
        <v>KEEP</v>
      </c>
      <c r="AP2399" s="22">
        <f t="shared" si="534"/>
        <v>6.923087095860949E-3</v>
      </c>
      <c r="AQ2399" s="22">
        <f t="shared" si="535"/>
        <v>1.0326986972855552</v>
      </c>
      <c r="AR2399" s="22">
        <f t="shared" si="536"/>
        <v>131.89758855446982</v>
      </c>
      <c r="AS2399" s="22">
        <f t="shared" si="537"/>
        <v>9.3766525287319713E-2</v>
      </c>
      <c r="AT2399" s="22" t="str">
        <f t="shared" si="538"/>
        <v>DROP</v>
      </c>
      <c r="AU2399" s="22">
        <f t="shared" si="539"/>
        <v>9.6536583176310004E-2</v>
      </c>
      <c r="AV2399" s="22">
        <f t="shared" si="540"/>
        <v>0.25813219747685079</v>
      </c>
      <c r="AW2399" s="22">
        <f t="shared" si="541"/>
        <v>1.0525799236880442</v>
      </c>
      <c r="AX2399" s="22" t="str">
        <f t="shared" si="542"/>
        <v>DROP</v>
      </c>
    </row>
    <row r="2400" spans="1:50" x14ac:dyDescent="0.25">
      <c r="A2400" s="23" t="s">
        <v>18</v>
      </c>
      <c r="B2400" s="22" t="s">
        <v>2418</v>
      </c>
      <c r="C2400" s="34">
        <v>0.1495459259558263</v>
      </c>
      <c r="D2400" s="32">
        <v>3.3079096918589087E-5</v>
      </c>
      <c r="E2400" s="32">
        <v>9.8226629408632463E-5</v>
      </c>
      <c r="F2400" s="22">
        <v>11</v>
      </c>
      <c r="H2400" s="27">
        <v>3.6049308630027026E-2</v>
      </c>
      <c r="I2400" s="27">
        <v>4.4305230225711083E-2</v>
      </c>
      <c r="J2400" s="27">
        <v>0.10384238438069592</v>
      </c>
      <c r="K2400" s="27">
        <v>0.18419692323643402</v>
      </c>
      <c r="M2400" s="27">
        <v>0.12810035700799913</v>
      </c>
      <c r="N2400" s="27">
        <v>5.8322911122772256E-3</v>
      </c>
      <c r="O2400" s="27">
        <v>0</v>
      </c>
      <c r="P2400" s="27">
        <v>0.26200000000000001</v>
      </c>
      <c r="Q2400" s="27">
        <v>0.26200000000000001</v>
      </c>
      <c r="R2400" s="27">
        <v>0.12810035700799913</v>
      </c>
      <c r="S2400" s="22" t="s">
        <v>3383</v>
      </c>
      <c r="T2400" s="28">
        <v>18.659816393393452</v>
      </c>
      <c r="U2400" s="22">
        <v>1.3752951638126241</v>
      </c>
      <c r="V2400" s="22">
        <v>0.68773232111589311</v>
      </c>
      <c r="W2400" s="22">
        <v>0.48893266033587451</v>
      </c>
      <c r="X2400" s="27">
        <v>5.0264275116157664E-2</v>
      </c>
      <c r="Y2400" s="27">
        <v>-8.363536787584322E-2</v>
      </c>
      <c r="Z2400" s="23" t="s">
        <v>3429</v>
      </c>
      <c r="AA2400" s="23" t="s">
        <v>3429</v>
      </c>
      <c r="AB2400" s="23" t="s">
        <v>3429</v>
      </c>
      <c r="AC2400" s="23" t="s">
        <v>3429</v>
      </c>
      <c r="AD2400" s="23" t="s">
        <v>3429</v>
      </c>
      <c r="AE2400" s="23" t="s">
        <v>3429</v>
      </c>
      <c r="AH2400" s="38"/>
      <c r="AJ2400" s="43"/>
      <c r="AK2400" s="22">
        <f t="shared" si="529"/>
        <v>1.3752951638126241</v>
      </c>
      <c r="AL2400" s="22">
        <f t="shared" si="530"/>
        <v>5.0264275116157671E-2</v>
      </c>
      <c r="AM2400" s="28">
        <f t="shared" si="531"/>
        <v>18.659816393393452</v>
      </c>
      <c r="AN2400" s="22">
        <f t="shared" si="532"/>
        <v>0.23391826602401494</v>
      </c>
      <c r="AO2400" s="22" t="str">
        <f t="shared" si="533"/>
        <v>KEEP</v>
      </c>
      <c r="AP2400" s="22">
        <f t="shared" si="534"/>
        <v>5.0264275116157671E-2</v>
      </c>
      <c r="AQ2400" s="22">
        <f t="shared" si="535"/>
        <v>1.0326986972855552</v>
      </c>
      <c r="AR2400" s="22">
        <f t="shared" si="536"/>
        <v>15.079960878834227</v>
      </c>
      <c r="AS2400" s="22">
        <f t="shared" si="537"/>
        <v>0.68078103864181982</v>
      </c>
      <c r="AT2400" s="22" t="str">
        <f t="shared" si="538"/>
        <v>DROP</v>
      </c>
      <c r="AU2400" s="22">
        <f t="shared" si="539"/>
        <v>0.68773232111589311</v>
      </c>
      <c r="AV2400" s="22">
        <f t="shared" si="540"/>
        <v>0.23391826602401494</v>
      </c>
      <c r="AW2400" s="22">
        <f t="shared" si="541"/>
        <v>1.3817504695878398</v>
      </c>
      <c r="AX2400" s="22" t="str">
        <f t="shared" si="542"/>
        <v>DROP</v>
      </c>
    </row>
    <row r="2401" spans="1:50" x14ac:dyDescent="0.25">
      <c r="A2401" s="23" t="s">
        <v>18</v>
      </c>
      <c r="B2401" s="22" t="s">
        <v>2419</v>
      </c>
      <c r="C2401" s="34">
        <v>0.11118511063647468</v>
      </c>
      <c r="D2401" s="32">
        <v>2.4593803055085537E-5</v>
      </c>
      <c r="E2401" s="32">
        <v>7.3029997898256373E-5</v>
      </c>
      <c r="F2401" s="22">
        <v>11</v>
      </c>
      <c r="H2401" s="27">
        <v>2.6802110072740633E-2</v>
      </c>
      <c r="I2401" s="27">
        <v>3.2940261614851765E-2</v>
      </c>
      <c r="J2401" s="27">
        <v>7.7205225901864058E-2</v>
      </c>
      <c r="K2401" s="27">
        <v>0.13694759758945646</v>
      </c>
      <c r="M2401" s="27">
        <v>9.524065784790027E-2</v>
      </c>
      <c r="N2401" s="27">
        <v>4.3362193148225123E-3</v>
      </c>
      <c r="O2401" s="27">
        <v>0</v>
      </c>
      <c r="P2401" s="27">
        <v>0.26200000000000001</v>
      </c>
      <c r="Q2401" s="27">
        <v>0.26200000000000001</v>
      </c>
      <c r="R2401" s="27">
        <v>9.524065784790027E-2</v>
      </c>
      <c r="S2401" s="22" t="s">
        <v>3383</v>
      </c>
      <c r="T2401" s="28">
        <v>25.097780671725101</v>
      </c>
      <c r="U2401" s="22">
        <v>1.375295163812625</v>
      </c>
      <c r="V2401" s="22">
        <v>0.51419066449831086</v>
      </c>
      <c r="W2401" s="22">
        <v>0.36351396125152774</v>
      </c>
      <c r="X2401" s="27">
        <v>3.7370720426733672E-2</v>
      </c>
      <c r="Y2401" s="27">
        <v>-0.12938862172536608</v>
      </c>
      <c r="Z2401" s="23" t="s">
        <v>3429</v>
      </c>
      <c r="AA2401" s="23" t="s">
        <v>3429</v>
      </c>
      <c r="AB2401" s="23" t="s">
        <v>3429</v>
      </c>
      <c r="AC2401" s="23" t="s">
        <v>3429</v>
      </c>
      <c r="AD2401" s="23" t="s">
        <v>3429</v>
      </c>
      <c r="AE2401" s="23" t="s">
        <v>3429</v>
      </c>
      <c r="AH2401" s="38"/>
      <c r="AJ2401" s="43"/>
      <c r="AK2401" s="22">
        <f t="shared" si="529"/>
        <v>1.375295163812625</v>
      </c>
      <c r="AL2401" s="22">
        <f t="shared" si="530"/>
        <v>3.7370720426733679E-2</v>
      </c>
      <c r="AM2401" s="28">
        <f t="shared" si="531"/>
        <v>25.097780671725101</v>
      </c>
      <c r="AN2401" s="22">
        <f t="shared" si="532"/>
        <v>0.24112165992468279</v>
      </c>
      <c r="AO2401" s="22" t="str">
        <f t="shared" si="533"/>
        <v>KEEP</v>
      </c>
      <c r="AP2401" s="22">
        <f t="shared" si="534"/>
        <v>3.7370720426733679E-2</v>
      </c>
      <c r="AQ2401" s="22">
        <f t="shared" si="535"/>
        <v>1.0326986972855552</v>
      </c>
      <c r="AR2401" s="22">
        <f t="shared" si="536"/>
        <v>21.51792515716587</v>
      </c>
      <c r="AS2401" s="22">
        <f t="shared" si="537"/>
        <v>0.50615029875814488</v>
      </c>
      <c r="AT2401" s="22" t="str">
        <f t="shared" si="538"/>
        <v>DROP</v>
      </c>
      <c r="AU2401" s="22">
        <f t="shared" si="539"/>
        <v>0.51419066449831086</v>
      </c>
      <c r="AV2401" s="22">
        <f t="shared" si="540"/>
        <v>0.24112165992468279</v>
      </c>
      <c r="AW2401" s="22">
        <f t="shared" si="541"/>
        <v>1.2838256403533705</v>
      </c>
      <c r="AX2401" s="22" t="str">
        <f t="shared" si="542"/>
        <v>DROP</v>
      </c>
    </row>
    <row r="2402" spans="1:50" x14ac:dyDescent="0.25">
      <c r="A2402" s="23" t="s">
        <v>18</v>
      </c>
      <c r="B2402" s="22" t="s">
        <v>2420</v>
      </c>
      <c r="C2402" s="34">
        <v>4.8570031406416594E-2</v>
      </c>
      <c r="D2402" s="32">
        <v>1.0743540928733508E-5</v>
      </c>
      <c r="E2402" s="32">
        <v>3.1902376777104369E-5</v>
      </c>
      <c r="F2402" s="22">
        <v>11</v>
      </c>
      <c r="H2402" s="27">
        <v>1.1708216329859852E-2</v>
      </c>
      <c r="I2402" s="27">
        <v>1.4389602456752632E-2</v>
      </c>
      <c r="J2402" s="27">
        <v>3.372628066228564E-2</v>
      </c>
      <c r="K2402" s="27">
        <v>5.9824099448898126E-2</v>
      </c>
      <c r="M2402" s="27">
        <v>4.1604867021850768E-2</v>
      </c>
      <c r="N2402" s="27">
        <v>1.8942312248502473E-3</v>
      </c>
      <c r="O2402" s="27">
        <v>0</v>
      </c>
      <c r="P2402" s="27">
        <v>0.26200000000000001</v>
      </c>
      <c r="Q2402" s="27">
        <v>0.26200000000000001</v>
      </c>
      <c r="R2402" s="27">
        <v>4.1604867021850768E-2</v>
      </c>
      <c r="S2402" s="22" t="s">
        <v>3383</v>
      </c>
      <c r="T2402" s="28">
        <v>57.453113368732097</v>
      </c>
      <c r="U2402" s="22">
        <v>1.3752951638126247</v>
      </c>
      <c r="V2402" s="22">
        <v>0.22669726113840352</v>
      </c>
      <c r="W2402" s="22">
        <v>0.15879720237347622</v>
      </c>
      <c r="X2402" s="27">
        <v>1.6325001202197112E-2</v>
      </c>
      <c r="Y2402" s="27">
        <v>-0.20407013177595215</v>
      </c>
      <c r="Z2402" s="23" t="s">
        <v>3429</v>
      </c>
      <c r="AA2402" s="23" t="s">
        <v>3429</v>
      </c>
      <c r="AB2402" s="23" t="s">
        <v>3429</v>
      </c>
      <c r="AC2402" s="23" t="s">
        <v>3429</v>
      </c>
      <c r="AD2402" s="23" t="s">
        <v>3429</v>
      </c>
      <c r="AE2402" s="23" t="s">
        <v>3429</v>
      </c>
      <c r="AH2402" s="38"/>
      <c r="AJ2402" s="43"/>
      <c r="AK2402" s="22">
        <f t="shared" si="529"/>
        <v>1.3752951638126247</v>
      </c>
      <c r="AL2402" s="22">
        <f t="shared" si="530"/>
        <v>1.6325001202197112E-2</v>
      </c>
      <c r="AM2402" s="28">
        <f t="shared" si="531"/>
        <v>57.453113368732097</v>
      </c>
      <c r="AN2402" s="22">
        <f t="shared" si="532"/>
        <v>0.25287951950250309</v>
      </c>
      <c r="AO2402" s="22" t="str">
        <f t="shared" si="533"/>
        <v>KEEP</v>
      </c>
      <c r="AP2402" s="22">
        <f t="shared" si="534"/>
        <v>1.6325001202197112E-2</v>
      </c>
      <c r="AQ2402" s="22">
        <f t="shared" si="535"/>
        <v>1.0326986972855552</v>
      </c>
      <c r="AR2402" s="22">
        <f t="shared" si="536"/>
        <v>53.87325785417287</v>
      </c>
      <c r="AS2402" s="22">
        <f t="shared" si="537"/>
        <v>0.2211063672673583</v>
      </c>
      <c r="AT2402" s="22" t="str">
        <f t="shared" si="538"/>
        <v>DROP</v>
      </c>
      <c r="AU2402" s="22">
        <f t="shared" si="539"/>
        <v>0.22669726113840352</v>
      </c>
      <c r="AV2402" s="22">
        <f t="shared" si="540"/>
        <v>0.25287951950250309</v>
      </c>
      <c r="AW2402" s="22">
        <f t="shared" si="541"/>
        <v>1.1239862081082208</v>
      </c>
      <c r="AX2402" s="22" t="str">
        <f t="shared" si="542"/>
        <v>DROP</v>
      </c>
    </row>
    <row r="2403" spans="1:50" x14ac:dyDescent="0.25">
      <c r="A2403" s="23" t="s">
        <v>18</v>
      </c>
      <c r="B2403" s="22" t="s">
        <v>2421</v>
      </c>
      <c r="C2403" s="34">
        <v>1.1092312491614813E-2</v>
      </c>
      <c r="D2403" s="32">
        <v>2.4535852622945191E-6</v>
      </c>
      <c r="E2403" s="32">
        <v>7.2857917153853664E-6</v>
      </c>
      <c r="F2403" s="22">
        <v>11</v>
      </c>
      <c r="H2403" s="27">
        <v>2.6738956201925713E-3</v>
      </c>
      <c r="I2403" s="27">
        <v>3.2862644404080365E-3</v>
      </c>
      <c r="J2403" s="27">
        <v>7.702330705854874E-3</v>
      </c>
      <c r="K2403" s="27">
        <v>1.3662490766455482E-2</v>
      </c>
      <c r="M2403" s="27">
        <v>9.5016242076689378E-3</v>
      </c>
      <c r="N2403" s="27">
        <v>4.3260018717297769E-4</v>
      </c>
      <c r="O2403" s="27">
        <v>0</v>
      </c>
      <c r="P2403" s="27">
        <v>0.26200000000000001</v>
      </c>
      <c r="Q2403" s="27">
        <v>0.26200000000000001</v>
      </c>
      <c r="R2403" s="27">
        <v>9.5016242076689378E-3</v>
      </c>
      <c r="S2403" s="22" t="s">
        <v>3383</v>
      </c>
      <c r="T2403" s="28">
        <v>251.57058303443918</v>
      </c>
      <c r="U2403" s="22">
        <v>1.3752951638126243</v>
      </c>
      <c r="V2403" s="22">
        <v>5.2060951104059013E-2</v>
      </c>
      <c r="W2403" s="22">
        <v>3.6265741250644801E-2</v>
      </c>
      <c r="X2403" s="27">
        <v>3.7282663716135655E-3</v>
      </c>
      <c r="Y2403" s="27">
        <v>-0.24877010942071753</v>
      </c>
      <c r="Z2403" s="23" t="s">
        <v>3429</v>
      </c>
      <c r="AA2403" s="23" t="s">
        <v>3429</v>
      </c>
      <c r="AB2403" s="23" t="s">
        <v>3429</v>
      </c>
      <c r="AC2403" s="23" t="s">
        <v>3429</v>
      </c>
      <c r="AD2403" s="23" t="s">
        <v>3429</v>
      </c>
      <c r="AE2403" s="23" t="s">
        <v>3429</v>
      </c>
      <c r="AH2403" s="38"/>
      <c r="AJ2403" s="43"/>
      <c r="AK2403" s="22">
        <f t="shared" si="529"/>
        <v>1.3752951638126243</v>
      </c>
      <c r="AL2403" s="22">
        <f t="shared" si="530"/>
        <v>3.7282663716135664E-3</v>
      </c>
      <c r="AM2403" s="28">
        <f t="shared" si="531"/>
        <v>251.57058303443918</v>
      </c>
      <c r="AN2403" s="22">
        <f t="shared" si="532"/>
        <v>0.25991708556032456</v>
      </c>
      <c r="AO2403" s="22" t="str">
        <f t="shared" si="533"/>
        <v>KEEP</v>
      </c>
      <c r="AP2403" s="22">
        <f t="shared" si="534"/>
        <v>3.7282663716135664E-3</v>
      </c>
      <c r="AQ2403" s="22">
        <f t="shared" si="535"/>
        <v>1.0326986972855552</v>
      </c>
      <c r="AR2403" s="22">
        <f t="shared" si="536"/>
        <v>247.99072751987995</v>
      </c>
      <c r="AS2403" s="22">
        <f t="shared" si="537"/>
        <v>5.0495765569780554E-2</v>
      </c>
      <c r="AT2403" s="22" t="str">
        <f t="shared" si="538"/>
        <v>DROP</v>
      </c>
      <c r="AU2403" s="22">
        <f t="shared" si="539"/>
        <v>5.2060951104059013E-2</v>
      </c>
      <c r="AV2403" s="22">
        <f t="shared" si="540"/>
        <v>0.25991708556032456</v>
      </c>
      <c r="AW2403" s="22">
        <f t="shared" si="541"/>
        <v>1.0283156861373797</v>
      </c>
      <c r="AX2403" s="22" t="str">
        <f t="shared" si="542"/>
        <v>DROP</v>
      </c>
    </row>
    <row r="2404" spans="1:50" x14ac:dyDescent="0.25">
      <c r="A2404" s="23" t="s">
        <v>18</v>
      </c>
      <c r="B2404" s="22" t="s">
        <v>2422</v>
      </c>
      <c r="C2404" s="34">
        <v>3.0673056076437551E-2</v>
      </c>
      <c r="D2404" s="32">
        <v>6.7847852641703177E-6</v>
      </c>
      <c r="E2404" s="32">
        <v>2.014706113050785E-5</v>
      </c>
      <c r="F2404" s="22">
        <v>11</v>
      </c>
      <c r="H2404" s="27">
        <v>7.3939992551334604E-3</v>
      </c>
      <c r="I2404" s="27">
        <v>9.0873542860280508E-3</v>
      </c>
      <c r="J2404" s="27">
        <v>2.1298897036893666E-2</v>
      </c>
      <c r="K2404" s="27">
        <v>3.7780250578055175E-2</v>
      </c>
      <c r="M2404" s="27">
        <v>2.6274399712357694E-2</v>
      </c>
      <c r="N2404" s="27">
        <v>1.1962491869810645E-3</v>
      </c>
      <c r="O2404" s="27">
        <v>0</v>
      </c>
      <c r="P2404" s="27">
        <v>0.26200000000000001</v>
      </c>
      <c r="Q2404" s="27">
        <v>0.26200000000000001</v>
      </c>
      <c r="R2404" s="27">
        <v>2.6274399712357694E-2</v>
      </c>
      <c r="S2404" s="22" t="s">
        <v>3383</v>
      </c>
      <c r="T2404" s="28">
        <v>90.97559479439478</v>
      </c>
      <c r="U2404" s="22">
        <v>1.3752951638126238</v>
      </c>
      <c r="V2404" s="22">
        <v>0.14354403109755243</v>
      </c>
      <c r="W2404" s="22">
        <v>0.10028396836777745</v>
      </c>
      <c r="X2404" s="27">
        <v>1.0309601678716415E-2</v>
      </c>
      <c r="Y2404" s="27">
        <v>-0.22541599860892592</v>
      </c>
      <c r="Z2404" s="23" t="s">
        <v>3429</v>
      </c>
      <c r="AA2404" s="23" t="s">
        <v>3429</v>
      </c>
      <c r="AB2404" s="23" t="s">
        <v>3429</v>
      </c>
      <c r="AC2404" s="23" t="s">
        <v>3429</v>
      </c>
      <c r="AD2404" s="23" t="s">
        <v>3429</v>
      </c>
      <c r="AE2404" s="23" t="s">
        <v>3429</v>
      </c>
      <c r="AH2404" s="38"/>
      <c r="AJ2404" s="43"/>
      <c r="AK2404" s="22">
        <f t="shared" si="529"/>
        <v>1.3752951638126238</v>
      </c>
      <c r="AL2404" s="22">
        <f t="shared" si="530"/>
        <v>1.0309601678716416E-2</v>
      </c>
      <c r="AM2404" s="28">
        <f t="shared" si="531"/>
        <v>90.97559479439478</v>
      </c>
      <c r="AN2404" s="22">
        <f t="shared" si="532"/>
        <v>0.25624021352996657</v>
      </c>
      <c r="AO2404" s="22" t="str">
        <f t="shared" si="533"/>
        <v>KEEP</v>
      </c>
      <c r="AP2404" s="22">
        <f t="shared" si="534"/>
        <v>1.0309601678716416E-2</v>
      </c>
      <c r="AQ2404" s="22">
        <f t="shared" si="535"/>
        <v>1.0326986972855552</v>
      </c>
      <c r="AR2404" s="22">
        <f t="shared" si="536"/>
        <v>87.395739279835553</v>
      </c>
      <c r="AS2404" s="22">
        <f t="shared" si="537"/>
        <v>0.1396335930957027</v>
      </c>
      <c r="AT2404" s="22" t="str">
        <f t="shared" si="538"/>
        <v>DROP</v>
      </c>
      <c r="AU2404" s="22">
        <f t="shared" si="539"/>
        <v>0.14354403109755243</v>
      </c>
      <c r="AV2404" s="22">
        <f t="shared" si="540"/>
        <v>0.25624021352996657</v>
      </c>
      <c r="AW2404" s="22">
        <f t="shared" si="541"/>
        <v>1.0783000505432223</v>
      </c>
      <c r="AX2404" s="22" t="str">
        <f t="shared" si="542"/>
        <v>DROP</v>
      </c>
    </row>
    <row r="2405" spans="1:50" x14ac:dyDescent="0.25">
      <c r="A2405" s="23" t="s">
        <v>18</v>
      </c>
      <c r="B2405" s="22" t="s">
        <v>2423</v>
      </c>
      <c r="C2405" s="34">
        <v>3.3058755539822723E-2</v>
      </c>
      <c r="D2405" s="32">
        <v>7.3124946167557895E-6</v>
      </c>
      <c r="E2405" s="32">
        <v>2.1714066153028685E-5</v>
      </c>
      <c r="F2405" s="22">
        <v>11</v>
      </c>
      <c r="H2405" s="27">
        <v>7.9690922622105385E-3</v>
      </c>
      <c r="I2405" s="27">
        <v>9.7941536408018993E-3</v>
      </c>
      <c r="J2405" s="27">
        <v>2.2955489947133433E-2</v>
      </c>
      <c r="K2405" s="27">
        <v>4.0718735850145876E-2</v>
      </c>
      <c r="M2405" s="27">
        <v>2.8317978974180605E-2</v>
      </c>
      <c r="N2405" s="27">
        <v>1.2892914660530862E-3</v>
      </c>
      <c r="O2405" s="27">
        <v>0</v>
      </c>
      <c r="P2405" s="27">
        <v>0.26200000000000001</v>
      </c>
      <c r="Q2405" s="27">
        <v>0.26200000000000001</v>
      </c>
      <c r="R2405" s="27">
        <v>2.8317978974180605E-2</v>
      </c>
      <c r="S2405" s="22" t="s">
        <v>3383</v>
      </c>
      <c r="T2405" s="28">
        <v>84.410301451132455</v>
      </c>
      <c r="U2405" s="22">
        <v>1.3752951638126247</v>
      </c>
      <c r="V2405" s="22">
        <v>0.15465397632928757</v>
      </c>
      <c r="W2405" s="22">
        <v>0.10808388921442978</v>
      </c>
      <c r="X2405" s="27">
        <v>1.1111465409912185E-2</v>
      </c>
      <c r="Y2405" s="27">
        <v>-0.22257055561590725</v>
      </c>
      <c r="Z2405" s="23" t="s">
        <v>3429</v>
      </c>
      <c r="AA2405" s="23" t="s">
        <v>3429</v>
      </c>
      <c r="AB2405" s="23" t="s">
        <v>3429</v>
      </c>
      <c r="AC2405" s="23" t="s">
        <v>3429</v>
      </c>
      <c r="AD2405" s="23" t="s">
        <v>3429</v>
      </c>
      <c r="AE2405" s="23" t="s">
        <v>3429</v>
      </c>
      <c r="AH2405" s="38"/>
      <c r="AJ2405" s="43"/>
      <c r="AK2405" s="22">
        <f t="shared" si="529"/>
        <v>1.3752951638126247</v>
      </c>
      <c r="AL2405" s="22">
        <f t="shared" si="530"/>
        <v>1.1111465409912185E-2</v>
      </c>
      <c r="AM2405" s="28">
        <f t="shared" si="531"/>
        <v>84.410301451132455</v>
      </c>
      <c r="AN2405" s="22">
        <f t="shared" si="532"/>
        <v>0.25579222688473208</v>
      </c>
      <c r="AO2405" s="22" t="str">
        <f t="shared" si="533"/>
        <v>KEEP</v>
      </c>
      <c r="AP2405" s="22">
        <f t="shared" si="534"/>
        <v>1.1111465409912185E-2</v>
      </c>
      <c r="AQ2405" s="22">
        <f t="shared" si="535"/>
        <v>1.0326986972855552</v>
      </c>
      <c r="AR2405" s="22">
        <f t="shared" si="536"/>
        <v>80.830445936573213</v>
      </c>
      <c r="AS2405" s="22">
        <f t="shared" si="537"/>
        <v>0.15049406253470532</v>
      </c>
      <c r="AT2405" s="22" t="str">
        <f t="shared" si="538"/>
        <v>DROP</v>
      </c>
      <c r="AU2405" s="22">
        <f t="shared" si="539"/>
        <v>0.15465397632928757</v>
      </c>
      <c r="AV2405" s="22">
        <f t="shared" si="540"/>
        <v>0.25579222688473208</v>
      </c>
      <c r="AW2405" s="22">
        <f t="shared" si="541"/>
        <v>1.0843900986981398</v>
      </c>
      <c r="AX2405" s="22" t="str">
        <f t="shared" si="542"/>
        <v>DROP</v>
      </c>
    </row>
    <row r="2406" spans="1:50" x14ac:dyDescent="0.25">
      <c r="A2406" s="23" t="s">
        <v>18</v>
      </c>
      <c r="B2406" s="22" t="s">
        <v>2424</v>
      </c>
      <c r="C2406" s="34">
        <v>1.6148699835576135E-2</v>
      </c>
      <c r="D2406" s="32">
        <v>3.5720425251037394E-6</v>
      </c>
      <c r="E2406" s="32">
        <v>1.0606991424486756E-5</v>
      </c>
      <c r="F2406" s="22">
        <v>11</v>
      </c>
      <c r="H2406" s="27">
        <v>3.8927804995390475E-3</v>
      </c>
      <c r="I2406" s="27">
        <v>4.784295255709229E-3</v>
      </c>
      <c r="J2406" s="27">
        <v>1.1213408087557768E-2</v>
      </c>
      <c r="K2406" s="27">
        <v>1.9890483842806044E-2</v>
      </c>
      <c r="M2406" s="27">
        <v>1.3832902507577304E-2</v>
      </c>
      <c r="N2406" s="27">
        <v>6.2979929358746923E-4</v>
      </c>
      <c r="O2406" s="27">
        <v>0</v>
      </c>
      <c r="P2406" s="27">
        <v>0.26200000000000001</v>
      </c>
      <c r="Q2406" s="27">
        <v>0.26200000000000001</v>
      </c>
      <c r="R2406" s="27">
        <v>1.3832902507577304E-2</v>
      </c>
      <c r="S2406" s="22" t="s">
        <v>3383</v>
      </c>
      <c r="T2406" s="28">
        <v>172.8002594096254</v>
      </c>
      <c r="U2406" s="22">
        <v>1.3752951638126243</v>
      </c>
      <c r="V2406" s="22">
        <v>7.5735822424975299E-2</v>
      </c>
      <c r="W2406" s="22">
        <v>5.2797337815180548E-2</v>
      </c>
      <c r="X2406" s="27">
        <v>5.4277820416412711E-3</v>
      </c>
      <c r="Y2406" s="27">
        <v>-0.24273931545078145</v>
      </c>
      <c r="Z2406" s="23" t="s">
        <v>3429</v>
      </c>
      <c r="AA2406" s="23" t="s">
        <v>3429</v>
      </c>
      <c r="AB2406" s="23" t="s">
        <v>3429</v>
      </c>
      <c r="AC2406" s="23" t="s">
        <v>3429</v>
      </c>
      <c r="AD2406" s="23" t="s">
        <v>3429</v>
      </c>
      <c r="AE2406" s="23" t="s">
        <v>3429</v>
      </c>
      <c r="AH2406" s="38"/>
      <c r="AJ2406" s="43"/>
      <c r="AK2406" s="22">
        <f t="shared" si="529"/>
        <v>1.3752951638126243</v>
      </c>
      <c r="AL2406" s="22">
        <f t="shared" si="530"/>
        <v>5.4277820416412711E-3</v>
      </c>
      <c r="AM2406" s="28">
        <f t="shared" si="531"/>
        <v>172.8002594096254</v>
      </c>
      <c r="AN2406" s="22">
        <f t="shared" si="532"/>
        <v>0.25896759714487555</v>
      </c>
      <c r="AO2406" s="22" t="str">
        <f t="shared" si="533"/>
        <v>KEEP</v>
      </c>
      <c r="AP2406" s="22">
        <f t="shared" si="534"/>
        <v>5.4277820416412711E-3</v>
      </c>
      <c r="AQ2406" s="22">
        <f t="shared" si="535"/>
        <v>1.0326986972855554</v>
      </c>
      <c r="AR2406" s="22">
        <f t="shared" si="536"/>
        <v>169.22040389506614</v>
      </c>
      <c r="AS2406" s="22">
        <f t="shared" si="537"/>
        <v>7.3514063164956386E-2</v>
      </c>
      <c r="AT2406" s="22" t="str">
        <f t="shared" si="538"/>
        <v>DROP</v>
      </c>
      <c r="AU2406" s="22">
        <f t="shared" si="539"/>
        <v>7.5735822424975299E-2</v>
      </c>
      <c r="AV2406" s="22">
        <f t="shared" si="540"/>
        <v>0.25896759714487555</v>
      </c>
      <c r="AW2406" s="22">
        <f t="shared" si="541"/>
        <v>1.0412232811162321</v>
      </c>
      <c r="AX2406" s="22" t="str">
        <f t="shared" si="542"/>
        <v>DROP</v>
      </c>
    </row>
    <row r="2407" spans="1:50" x14ac:dyDescent="0.25">
      <c r="A2407" s="23" t="s">
        <v>18</v>
      </c>
      <c r="B2407" s="22" t="s">
        <v>2425</v>
      </c>
      <c r="C2407" s="34">
        <v>0.1124186010867384</v>
      </c>
      <c r="D2407" s="32">
        <v>2.4866647332799128E-5</v>
      </c>
      <c r="E2407" s="32">
        <v>7.3840194555655994E-5</v>
      </c>
      <c r="F2407" s="22">
        <v>11</v>
      </c>
      <c r="H2407" s="27">
        <v>2.7099453364773096E-2</v>
      </c>
      <c r="I2407" s="27">
        <v>3.3305701716485114E-2</v>
      </c>
      <c r="J2407" s="27">
        <v>7.8061742645115492E-2</v>
      </c>
      <c r="K2407" s="27">
        <v>0.13846689772637372</v>
      </c>
      <c r="M2407" s="27">
        <v>9.6297260132682097E-2</v>
      </c>
      <c r="N2407" s="27">
        <v>4.3843254423827976E-3</v>
      </c>
      <c r="O2407" s="27">
        <v>0</v>
      </c>
      <c r="P2407" s="27">
        <v>0.26200000000000001</v>
      </c>
      <c r="Q2407" s="27">
        <v>0.26200000000000001</v>
      </c>
      <c r="R2407" s="27">
        <v>9.6297260132682097E-2</v>
      </c>
      <c r="S2407" s="22" t="s">
        <v>3383</v>
      </c>
      <c r="T2407" s="28">
        <v>24.822400330019015</v>
      </c>
      <c r="U2407" s="22">
        <v>1.3752951638126252</v>
      </c>
      <c r="V2407" s="22">
        <v>0.51980122139852858</v>
      </c>
      <c r="W2407" s="22">
        <v>0.36754679439954996</v>
      </c>
      <c r="X2407" s="27">
        <v>3.7785312151308828E-2</v>
      </c>
      <c r="Y2407" s="27">
        <v>-0.12791742771600911</v>
      </c>
      <c r="Z2407" s="23" t="s">
        <v>3429</v>
      </c>
      <c r="AA2407" s="23" t="s">
        <v>3429</v>
      </c>
      <c r="AB2407" s="23" t="s">
        <v>3429</v>
      </c>
      <c r="AC2407" s="23" t="s">
        <v>3429</v>
      </c>
      <c r="AD2407" s="23" t="s">
        <v>3429</v>
      </c>
      <c r="AE2407" s="23" t="s">
        <v>3429</v>
      </c>
      <c r="AH2407" s="38"/>
      <c r="AJ2407" s="43"/>
      <c r="AK2407" s="22">
        <f t="shared" si="529"/>
        <v>1.3752951638126252</v>
      </c>
      <c r="AL2407" s="22">
        <f t="shared" si="530"/>
        <v>3.7785312151308821E-2</v>
      </c>
      <c r="AM2407" s="28">
        <f t="shared" si="531"/>
        <v>24.822400330019015</v>
      </c>
      <c r="AN2407" s="22">
        <f t="shared" si="532"/>
        <v>0.24089003508793227</v>
      </c>
      <c r="AO2407" s="22" t="str">
        <f t="shared" si="533"/>
        <v>KEEP</v>
      </c>
      <c r="AP2407" s="22">
        <f t="shared" si="534"/>
        <v>3.7785312151308821E-2</v>
      </c>
      <c r="AQ2407" s="22">
        <f t="shared" si="535"/>
        <v>1.0326986972855552</v>
      </c>
      <c r="AR2407" s="22">
        <f t="shared" si="536"/>
        <v>21.242544815459784</v>
      </c>
      <c r="AS2407" s="22">
        <f t="shared" si="537"/>
        <v>0.51176554306866762</v>
      </c>
      <c r="AT2407" s="22" t="str">
        <f t="shared" si="538"/>
        <v>DROP</v>
      </c>
      <c r="AU2407" s="22">
        <f t="shared" si="539"/>
        <v>0.51980122139852858</v>
      </c>
      <c r="AV2407" s="22">
        <f t="shared" si="540"/>
        <v>0.24089003508793227</v>
      </c>
      <c r="AW2407" s="22">
        <f t="shared" si="541"/>
        <v>1.2869744092389861</v>
      </c>
      <c r="AX2407" s="22" t="str">
        <f t="shared" si="542"/>
        <v>DROP</v>
      </c>
    </row>
    <row r="2408" spans="1:50" x14ac:dyDescent="0.25">
      <c r="A2408" s="23" t="s">
        <v>18</v>
      </c>
      <c r="B2408" s="22" t="s">
        <v>2426</v>
      </c>
      <c r="C2408" s="34">
        <v>3.1325265647927411E-2</v>
      </c>
      <c r="D2408" s="32">
        <v>6.9290520069026958E-6</v>
      </c>
      <c r="E2408" s="32">
        <v>2.0575453595672171E-5</v>
      </c>
      <c r="F2408" s="22">
        <v>11</v>
      </c>
      <c r="H2408" s="27">
        <v>7.5512198813980696E-3</v>
      </c>
      <c r="I2408" s="27">
        <v>9.2805811829533898E-3</v>
      </c>
      <c r="J2408" s="27">
        <v>2.1751781303626719E-2</v>
      </c>
      <c r="K2408" s="27">
        <v>3.8583582367978181E-2</v>
      </c>
      <c r="M2408" s="27">
        <v>2.6833079451828251E-2</v>
      </c>
      <c r="N2408" s="27">
        <v>1.221685360269169E-3</v>
      </c>
      <c r="O2408" s="27">
        <v>0</v>
      </c>
      <c r="P2408" s="27">
        <v>0.26200000000000001</v>
      </c>
      <c r="Q2408" s="27">
        <v>0.26200000000000001</v>
      </c>
      <c r="R2408" s="27">
        <v>2.6833079451828251E-2</v>
      </c>
      <c r="S2408" s="22" t="s">
        <v>3383</v>
      </c>
      <c r="T2408" s="28">
        <v>89.081431968649895</v>
      </c>
      <c r="U2408" s="22">
        <v>1.3752951638126247</v>
      </c>
      <c r="V2408" s="22">
        <v>0.14658208086149579</v>
      </c>
      <c r="W2408" s="22">
        <v>0.10241633378560401</v>
      </c>
      <c r="X2408" s="27">
        <v>1.0528817555880761E-2</v>
      </c>
      <c r="Y2408" s="27">
        <v>-0.22463810299229101</v>
      </c>
      <c r="Z2408" s="23" t="s">
        <v>3429</v>
      </c>
      <c r="AA2408" s="23" t="s">
        <v>3429</v>
      </c>
      <c r="AB2408" s="23" t="s">
        <v>3429</v>
      </c>
      <c r="AC2408" s="23" t="s">
        <v>3429</v>
      </c>
      <c r="AD2408" s="23" t="s">
        <v>3429</v>
      </c>
      <c r="AE2408" s="23" t="s">
        <v>3429</v>
      </c>
      <c r="AH2408" s="38"/>
      <c r="AJ2408" s="43"/>
      <c r="AK2408" s="22">
        <f t="shared" si="529"/>
        <v>1.3752951638126247</v>
      </c>
      <c r="AL2408" s="22">
        <f t="shared" si="530"/>
        <v>1.0528817555880761E-2</v>
      </c>
      <c r="AM2408" s="28">
        <f t="shared" si="531"/>
        <v>89.081431968649895</v>
      </c>
      <c r="AN2408" s="22">
        <f t="shared" si="532"/>
        <v>0.2561177416166322</v>
      </c>
      <c r="AO2408" s="22" t="str">
        <f t="shared" si="533"/>
        <v>KEEP</v>
      </c>
      <c r="AP2408" s="22">
        <f t="shared" si="534"/>
        <v>1.0528817555880761E-2</v>
      </c>
      <c r="AQ2408" s="22">
        <f t="shared" si="535"/>
        <v>1.0326986972855552</v>
      </c>
      <c r="AR2408" s="22">
        <f t="shared" si="536"/>
        <v>85.501576454090667</v>
      </c>
      <c r="AS2408" s="22">
        <f t="shared" si="537"/>
        <v>0.14260266033476721</v>
      </c>
      <c r="AT2408" s="22" t="str">
        <f t="shared" si="538"/>
        <v>DROP</v>
      </c>
      <c r="AU2408" s="22">
        <f t="shared" si="539"/>
        <v>0.14658208086149579</v>
      </c>
      <c r="AV2408" s="22">
        <f t="shared" si="540"/>
        <v>0.2561177416166322</v>
      </c>
      <c r="AW2408" s="22">
        <f t="shared" si="541"/>
        <v>1.0799649659101545</v>
      </c>
      <c r="AX2408" s="22" t="str">
        <f t="shared" si="542"/>
        <v>DROP</v>
      </c>
    </row>
    <row r="2409" spans="1:50" x14ac:dyDescent="0.25">
      <c r="A2409" s="23" t="s">
        <v>18</v>
      </c>
      <c r="B2409" s="22" t="s">
        <v>2427</v>
      </c>
      <c r="C2409" s="34">
        <v>1.6204084540545605E-2</v>
      </c>
      <c r="D2409" s="32">
        <v>3.5842934507761226E-6</v>
      </c>
      <c r="E2409" s="32">
        <v>1.0643369900564731E-5</v>
      </c>
      <c r="F2409" s="22">
        <v>11</v>
      </c>
      <c r="H2409" s="27">
        <v>3.9061314504931855E-3</v>
      </c>
      <c r="I2409" s="27">
        <v>4.8007038077240811E-3</v>
      </c>
      <c r="J2409" s="27">
        <v>1.1251866372432411E-2</v>
      </c>
      <c r="K2409" s="27">
        <v>1.9958701630649677E-2</v>
      </c>
      <c r="M2409" s="27">
        <v>1.3880344792842015E-2</v>
      </c>
      <c r="N2409" s="27">
        <v>6.319592970812786E-4</v>
      </c>
      <c r="O2409" s="27">
        <v>0</v>
      </c>
      <c r="P2409" s="27">
        <v>0.26200000000000001</v>
      </c>
      <c r="Q2409" s="27">
        <v>0.26200000000000001</v>
      </c>
      <c r="R2409" s="27">
        <v>1.3880344792842015E-2</v>
      </c>
      <c r="S2409" s="22" t="s">
        <v>3383</v>
      </c>
      <c r="T2409" s="28">
        <v>172.2096372512367</v>
      </c>
      <c r="U2409" s="22">
        <v>1.3752951638126245</v>
      </c>
      <c r="V2409" s="22">
        <v>7.5994946251278589E-2</v>
      </c>
      <c r="W2409" s="22">
        <v>5.2978415239855019E-2</v>
      </c>
      <c r="X2409" s="27">
        <v>5.4463975407263825E-3</v>
      </c>
      <c r="Y2409" s="27">
        <v>-0.24267325766643161</v>
      </c>
      <c r="Z2409" s="23" t="s">
        <v>3429</v>
      </c>
      <c r="AA2409" s="23" t="s">
        <v>3429</v>
      </c>
      <c r="AB2409" s="23" t="s">
        <v>3429</v>
      </c>
      <c r="AC2409" s="23" t="s">
        <v>3429</v>
      </c>
      <c r="AD2409" s="23" t="s">
        <v>3429</v>
      </c>
      <c r="AE2409" s="23" t="s">
        <v>3429</v>
      </c>
      <c r="AH2409" s="38"/>
      <c r="AJ2409" s="43"/>
      <c r="AK2409" s="22">
        <f t="shared" si="529"/>
        <v>1.3752951638126245</v>
      </c>
      <c r="AL2409" s="22">
        <f t="shared" si="530"/>
        <v>5.4463975407263833E-3</v>
      </c>
      <c r="AM2409" s="28">
        <f t="shared" si="531"/>
        <v>172.2096372512367</v>
      </c>
      <c r="AN2409" s="22">
        <f t="shared" si="532"/>
        <v>0.25895719700497638</v>
      </c>
      <c r="AO2409" s="22" t="str">
        <f t="shared" si="533"/>
        <v>KEEP</v>
      </c>
      <c r="AP2409" s="22">
        <f t="shared" si="534"/>
        <v>5.4463975407263833E-3</v>
      </c>
      <c r="AQ2409" s="22">
        <f t="shared" si="535"/>
        <v>1.0326986972855552</v>
      </c>
      <c r="AR2409" s="22">
        <f t="shared" si="536"/>
        <v>168.62978173667744</v>
      </c>
      <c r="AS2409" s="22">
        <f t="shared" si="537"/>
        <v>7.3766192112856482E-2</v>
      </c>
      <c r="AT2409" s="22" t="str">
        <f t="shared" si="538"/>
        <v>DROP</v>
      </c>
      <c r="AU2409" s="22">
        <f t="shared" si="539"/>
        <v>7.5994946251278589E-2</v>
      </c>
      <c r="AV2409" s="22">
        <f t="shared" si="540"/>
        <v>0.25895719700497638</v>
      </c>
      <c r="AW2409" s="22">
        <f t="shared" si="541"/>
        <v>1.0413646633504519</v>
      </c>
      <c r="AX2409" s="22" t="str">
        <f t="shared" si="542"/>
        <v>DROP</v>
      </c>
    </row>
    <row r="2410" spans="1:50" x14ac:dyDescent="0.25">
      <c r="A2410" s="23" t="s">
        <v>18</v>
      </c>
      <c r="B2410" s="22" t="s">
        <v>2428</v>
      </c>
      <c r="C2410" s="34">
        <v>0.10109742714699566</v>
      </c>
      <c r="D2410" s="32">
        <v>2.2362438625063584E-5</v>
      </c>
      <c r="E2410" s="32">
        <v>6.6404079195493923E-5</v>
      </c>
      <c r="F2410" s="22">
        <v>11</v>
      </c>
      <c r="H2410" s="27">
        <v>2.4370388759371829E-2</v>
      </c>
      <c r="I2410" s="27">
        <v>2.995163362924223E-2</v>
      </c>
      <c r="J2410" s="27">
        <v>7.0200494079649747E-2</v>
      </c>
      <c r="K2410" s="27">
        <v>0.1245225164682638</v>
      </c>
      <c r="M2410" s="27">
        <v>8.6599594254047063E-2</v>
      </c>
      <c r="N2410" s="27">
        <v>3.9427996587328307E-3</v>
      </c>
      <c r="O2410" s="27">
        <v>0</v>
      </c>
      <c r="P2410" s="27">
        <v>0.26200000000000001</v>
      </c>
      <c r="Q2410" s="27">
        <v>0.26200000000000001</v>
      </c>
      <c r="R2410" s="27">
        <v>8.6599594254047063E-2</v>
      </c>
      <c r="S2410" s="22" t="s">
        <v>3383</v>
      </c>
      <c r="T2410" s="28">
        <v>27.602082461093147</v>
      </c>
      <c r="U2410" s="22">
        <v>1.3752951638126245</v>
      </c>
      <c r="V2410" s="22">
        <v>0.46823044890877086</v>
      </c>
      <c r="W2410" s="22">
        <v>0.3305328024963628</v>
      </c>
      <c r="X2410" s="27">
        <v>3.398012255548391E-2</v>
      </c>
      <c r="Y2410" s="27">
        <v>-0.14142028319046906</v>
      </c>
      <c r="Z2410" s="23" t="s">
        <v>3429</v>
      </c>
      <c r="AA2410" s="23" t="s">
        <v>3429</v>
      </c>
      <c r="AB2410" s="23" t="s">
        <v>3429</v>
      </c>
      <c r="AC2410" s="23" t="s">
        <v>3429</v>
      </c>
      <c r="AD2410" s="23" t="s">
        <v>3429</v>
      </c>
      <c r="AE2410" s="23" t="s">
        <v>3429</v>
      </c>
      <c r="AH2410" s="38"/>
      <c r="AJ2410" s="43"/>
      <c r="AK2410" s="22">
        <f t="shared" si="529"/>
        <v>1.3752951638126245</v>
      </c>
      <c r="AL2410" s="22">
        <f t="shared" si="530"/>
        <v>3.398012255548391E-2</v>
      </c>
      <c r="AM2410" s="28">
        <f t="shared" si="531"/>
        <v>27.602082461093147</v>
      </c>
      <c r="AN2410" s="22">
        <f t="shared" si="532"/>
        <v>0.24301592513033715</v>
      </c>
      <c r="AO2410" s="22" t="str">
        <f t="shared" si="533"/>
        <v>KEEP</v>
      </c>
      <c r="AP2410" s="22">
        <f t="shared" si="534"/>
        <v>3.398012255548391E-2</v>
      </c>
      <c r="AQ2410" s="22">
        <f t="shared" si="535"/>
        <v>1.0326986972855552</v>
      </c>
      <c r="AR2410" s="22">
        <f t="shared" si="536"/>
        <v>24.02222694653392</v>
      </c>
      <c r="AS2410" s="22">
        <f t="shared" si="537"/>
        <v>0.46022792675393498</v>
      </c>
      <c r="AT2410" s="22" t="str">
        <f t="shared" si="538"/>
        <v>DROP</v>
      </c>
      <c r="AU2410" s="22">
        <f t="shared" si="539"/>
        <v>0.46823044890877086</v>
      </c>
      <c r="AV2410" s="22">
        <f t="shared" si="540"/>
        <v>0.24301592513033715</v>
      </c>
      <c r="AW2410" s="22">
        <f t="shared" si="541"/>
        <v>1.2580745014671153</v>
      </c>
      <c r="AX2410" s="22" t="str">
        <f t="shared" si="542"/>
        <v>DROP</v>
      </c>
    </row>
    <row r="2411" spans="1:50" x14ac:dyDescent="0.25">
      <c r="A2411" s="23" t="s">
        <v>18</v>
      </c>
      <c r="B2411" s="22" t="s">
        <v>2429</v>
      </c>
      <c r="C2411" s="34">
        <v>7.6052335112058E-2</v>
      </c>
      <c r="D2411" s="32">
        <v>1.6822541623767781E-5</v>
      </c>
      <c r="E2411" s="32">
        <v>4.9953647944377197E-5</v>
      </c>
      <c r="F2411" s="22">
        <v>11</v>
      </c>
      <c r="H2411" s="27">
        <v>1.8333057774497043E-2</v>
      </c>
      <c r="I2411" s="27">
        <v>2.2531648353549712E-2</v>
      </c>
      <c r="J2411" s="27">
        <v>5.2809568467205296E-2</v>
      </c>
      <c r="K2411" s="27">
        <v>9.3674274595252044E-2</v>
      </c>
      <c r="M2411" s="27">
        <v>6.5146082829594151E-2</v>
      </c>
      <c r="N2411" s="27">
        <v>2.9660410693702621E-3</v>
      </c>
      <c r="O2411" s="27">
        <v>0</v>
      </c>
      <c r="P2411" s="27">
        <v>0.26200000000000001</v>
      </c>
      <c r="Q2411" s="27">
        <v>0.26200000000000001</v>
      </c>
      <c r="R2411" s="27">
        <v>6.5146082829594151E-2</v>
      </c>
      <c r="S2411" s="22" t="s">
        <v>3383</v>
      </c>
      <c r="T2411" s="28">
        <v>36.691832231109245</v>
      </c>
      <c r="U2411" s="22">
        <v>1.3752951638126245</v>
      </c>
      <c r="V2411" s="22">
        <v>0.35353313283919036</v>
      </c>
      <c r="W2411" s="22">
        <v>0.24864917110532117</v>
      </c>
      <c r="X2411" s="27">
        <v>2.556215069628763E-2</v>
      </c>
      <c r="Y2411" s="27">
        <v>-0.17129176647411823</v>
      </c>
      <c r="Z2411" s="23" t="s">
        <v>3429</v>
      </c>
      <c r="AA2411" s="23" t="s">
        <v>3429</v>
      </c>
      <c r="AB2411" s="23" t="s">
        <v>3429</v>
      </c>
      <c r="AC2411" s="23" t="s">
        <v>3429</v>
      </c>
      <c r="AD2411" s="23" t="s">
        <v>3429</v>
      </c>
      <c r="AE2411" s="23" t="s">
        <v>3429</v>
      </c>
      <c r="AH2411" s="38"/>
      <c r="AJ2411" s="43"/>
      <c r="AK2411" s="22">
        <f t="shared" si="529"/>
        <v>1.3752951638126245</v>
      </c>
      <c r="AL2411" s="22">
        <f t="shared" si="530"/>
        <v>2.556215069628763E-2</v>
      </c>
      <c r="AM2411" s="28">
        <f t="shared" si="531"/>
        <v>36.691832231109245</v>
      </c>
      <c r="AN2411" s="22">
        <f t="shared" si="532"/>
        <v>0.24771889251265777</v>
      </c>
      <c r="AO2411" s="22" t="str">
        <f t="shared" si="533"/>
        <v>KEEP</v>
      </c>
      <c r="AP2411" s="22">
        <f t="shared" si="534"/>
        <v>2.556215069628763E-2</v>
      </c>
      <c r="AQ2411" s="22">
        <f t="shared" si="535"/>
        <v>1.0326986972855552</v>
      </c>
      <c r="AR2411" s="22">
        <f t="shared" si="536"/>
        <v>33.111976716550018</v>
      </c>
      <c r="AS2411" s="22">
        <f t="shared" si="537"/>
        <v>0.34621463177817474</v>
      </c>
      <c r="AT2411" s="22" t="str">
        <f t="shared" si="538"/>
        <v>DROP</v>
      </c>
      <c r="AU2411" s="22">
        <f t="shared" si="539"/>
        <v>0.35353313283919036</v>
      </c>
      <c r="AV2411" s="22">
        <f t="shared" si="540"/>
        <v>0.24771889251265777</v>
      </c>
      <c r="AW2411" s="22">
        <f t="shared" si="541"/>
        <v>1.1941411272605036</v>
      </c>
      <c r="AX2411" s="22" t="str">
        <f t="shared" si="542"/>
        <v>DROP</v>
      </c>
    </row>
    <row r="2412" spans="1:50" x14ac:dyDescent="0.25">
      <c r="A2412" s="23" t="s">
        <v>18</v>
      </c>
      <c r="B2412" s="22" t="s">
        <v>2430</v>
      </c>
      <c r="C2412" s="34">
        <v>2.0207853031866806E-2</v>
      </c>
      <c r="D2412" s="32">
        <v>4.4699146746075791E-6</v>
      </c>
      <c r="E2412" s="32">
        <v>1.3273175301957846E-5</v>
      </c>
      <c r="F2412" s="22">
        <v>11</v>
      </c>
      <c r="H2412" s="27">
        <v>4.8712736641931395E-3</v>
      </c>
      <c r="I2412" s="27">
        <v>5.9868804530900776E-3</v>
      </c>
      <c r="J2412" s="27">
        <v>1.403202145850212E-2</v>
      </c>
      <c r="K2412" s="27">
        <v>2.4890175575785337E-2</v>
      </c>
      <c r="M2412" s="27">
        <v>1.7309954592223124E-2</v>
      </c>
      <c r="N2412" s="27">
        <v>7.8810626824280547E-4</v>
      </c>
      <c r="O2412" s="27">
        <v>0</v>
      </c>
      <c r="P2412" s="27">
        <v>0.26200000000000001</v>
      </c>
      <c r="Q2412" s="27">
        <v>0.26200000000000001</v>
      </c>
      <c r="R2412" s="27">
        <v>1.7309954592223124E-2</v>
      </c>
      <c r="S2412" s="22" t="s">
        <v>3383</v>
      </c>
      <c r="T2412" s="28">
        <v>138.08985627098775</v>
      </c>
      <c r="U2412" s="22">
        <v>1.3752951638126243</v>
      </c>
      <c r="V2412" s="22">
        <v>9.4715761414173413E-2</v>
      </c>
      <c r="W2412" s="22">
        <v>6.6068528977950847E-2</v>
      </c>
      <c r="X2412" s="27">
        <v>6.7921147153194063E-3</v>
      </c>
      <c r="Y2412" s="27">
        <v>-0.23789793069245752</v>
      </c>
      <c r="Z2412" s="23" t="s">
        <v>3429</v>
      </c>
      <c r="AA2412" s="23" t="s">
        <v>3429</v>
      </c>
      <c r="AB2412" s="23" t="s">
        <v>3429</v>
      </c>
      <c r="AC2412" s="23" t="s">
        <v>3429</v>
      </c>
      <c r="AD2412" s="23" t="s">
        <v>3429</v>
      </c>
      <c r="AE2412" s="23" t="s">
        <v>3429</v>
      </c>
      <c r="AH2412" s="38"/>
      <c r="AJ2412" s="43"/>
      <c r="AK2412" s="22">
        <f t="shared" si="529"/>
        <v>1.3752951638126243</v>
      </c>
      <c r="AL2412" s="22">
        <f t="shared" si="530"/>
        <v>6.7921147153194071E-3</v>
      </c>
      <c r="AM2412" s="28">
        <f t="shared" si="531"/>
        <v>138.08985627098775</v>
      </c>
      <c r="AN2412" s="22">
        <f t="shared" si="532"/>
        <v>0.25820536935767607</v>
      </c>
      <c r="AO2412" s="22" t="str">
        <f t="shared" si="533"/>
        <v>KEEP</v>
      </c>
      <c r="AP2412" s="22">
        <f t="shared" si="534"/>
        <v>6.7921147153194071E-3</v>
      </c>
      <c r="AQ2412" s="22">
        <f t="shared" si="535"/>
        <v>1.0326986972855554</v>
      </c>
      <c r="AR2412" s="22">
        <f t="shared" si="536"/>
        <v>134.5100007564285</v>
      </c>
      <c r="AS2412" s="22">
        <f t="shared" si="537"/>
        <v>9.1992630944818812E-2</v>
      </c>
      <c r="AT2412" s="22" t="str">
        <f t="shared" si="538"/>
        <v>DROP</v>
      </c>
      <c r="AU2412" s="22">
        <f t="shared" si="539"/>
        <v>9.4715761414173413E-2</v>
      </c>
      <c r="AV2412" s="22">
        <f t="shared" si="540"/>
        <v>0.25820536935767607</v>
      </c>
      <c r="AW2412" s="22">
        <f t="shared" si="541"/>
        <v>1.0515852059156456</v>
      </c>
      <c r="AX2412" s="22" t="str">
        <f t="shared" si="542"/>
        <v>DROP</v>
      </c>
    </row>
    <row r="2413" spans="1:50" x14ac:dyDescent="0.25">
      <c r="A2413" s="23" t="s">
        <v>18</v>
      </c>
      <c r="B2413" s="22" t="s">
        <v>2431</v>
      </c>
      <c r="C2413" s="34">
        <v>0.14671678547968914</v>
      </c>
      <c r="D2413" s="32">
        <v>3.2453299783640135E-5</v>
      </c>
      <c r="E2413" s="32">
        <v>9.6368357902282134E-5</v>
      </c>
      <c r="F2413" s="22">
        <v>11</v>
      </c>
      <c r="H2413" s="27">
        <v>3.5367320421186781E-2</v>
      </c>
      <c r="I2413" s="27">
        <v>4.3467054800101962E-2</v>
      </c>
      <c r="J2413" s="27">
        <v>0.10187787287085512</v>
      </c>
      <c r="K2413" s="27">
        <v>0.18071224809214387</v>
      </c>
      <c r="M2413" s="27">
        <v>0.12567692820040988</v>
      </c>
      <c r="N2413" s="27">
        <v>5.7219546337078766E-3</v>
      </c>
      <c r="O2413" s="27">
        <v>0</v>
      </c>
      <c r="P2413" s="27">
        <v>0.26200000000000001</v>
      </c>
      <c r="Q2413" s="27">
        <v>0.26200000000000001</v>
      </c>
      <c r="R2413" s="27">
        <v>0.12567692820040988</v>
      </c>
      <c r="S2413" s="22" t="s">
        <v>3383</v>
      </c>
      <c r="T2413" s="28">
        <v>19.019633722155373</v>
      </c>
      <c r="U2413" s="22">
        <v>1.375295163812625</v>
      </c>
      <c r="V2413" s="22">
        <v>0.67499973373267397</v>
      </c>
      <c r="W2413" s="22">
        <v>0.47968293206263307</v>
      </c>
      <c r="X2413" s="27">
        <v>4.9313365258026126E-2</v>
      </c>
      <c r="Y2413" s="27">
        <v>-8.7009706541564036E-2</v>
      </c>
      <c r="Z2413" s="23" t="s">
        <v>3429</v>
      </c>
      <c r="AA2413" s="23" t="s">
        <v>3429</v>
      </c>
      <c r="AB2413" s="23" t="s">
        <v>3429</v>
      </c>
      <c r="AC2413" s="23" t="s">
        <v>3429</v>
      </c>
      <c r="AD2413" s="23" t="s">
        <v>3429</v>
      </c>
      <c r="AE2413" s="23" t="s">
        <v>3429</v>
      </c>
      <c r="AH2413" s="38"/>
      <c r="AJ2413" s="43"/>
      <c r="AK2413" s="22">
        <f t="shared" si="529"/>
        <v>1.375295163812625</v>
      </c>
      <c r="AL2413" s="22">
        <f t="shared" si="530"/>
        <v>4.9313365258026112E-2</v>
      </c>
      <c r="AM2413" s="28">
        <f t="shared" si="531"/>
        <v>19.019633722155373</v>
      </c>
      <c r="AN2413" s="22">
        <f t="shared" si="532"/>
        <v>0.23444952202262398</v>
      </c>
      <c r="AO2413" s="22" t="str">
        <f t="shared" si="533"/>
        <v>KEEP</v>
      </c>
      <c r="AP2413" s="22">
        <f t="shared" si="534"/>
        <v>4.9313365258026112E-2</v>
      </c>
      <c r="AQ2413" s="22">
        <f t="shared" si="535"/>
        <v>1.0326986972855554</v>
      </c>
      <c r="AR2413" s="22">
        <f t="shared" si="536"/>
        <v>15.439778207596142</v>
      </c>
      <c r="AS2413" s="22">
        <f t="shared" si="537"/>
        <v>0.66790188342914492</v>
      </c>
      <c r="AT2413" s="22" t="str">
        <f t="shared" si="538"/>
        <v>DROP</v>
      </c>
      <c r="AU2413" s="22">
        <f t="shared" si="539"/>
        <v>0.67499973373267397</v>
      </c>
      <c r="AV2413" s="22">
        <f t="shared" si="540"/>
        <v>0.23444952202262398</v>
      </c>
      <c r="AW2413" s="22">
        <f t="shared" si="541"/>
        <v>1.3745284359657781</v>
      </c>
      <c r="AX2413" s="22" t="str">
        <f t="shared" si="542"/>
        <v>DROP</v>
      </c>
    </row>
    <row r="2414" spans="1:50" x14ac:dyDescent="0.25">
      <c r="A2414" s="23" t="s">
        <v>18</v>
      </c>
      <c r="B2414" s="22" t="s">
        <v>2432</v>
      </c>
      <c r="C2414" s="34">
        <v>0.10908168792646147</v>
      </c>
      <c r="D2414" s="32">
        <v>2.4128532448477097E-5</v>
      </c>
      <c r="E2414" s="32">
        <v>7.1648401430779218E-5</v>
      </c>
      <c r="F2414" s="22">
        <v>11</v>
      </c>
      <c r="H2414" s="27">
        <v>2.6295062261387538E-2</v>
      </c>
      <c r="I2414" s="27">
        <v>3.2317090994632709E-2</v>
      </c>
      <c r="J2414" s="27">
        <v>7.5744641615316549E-2</v>
      </c>
      <c r="K2414" s="27">
        <v>0.13435679487133678</v>
      </c>
      <c r="M2414" s="27">
        <v>9.3438875563500154E-2</v>
      </c>
      <c r="N2414" s="27">
        <v>4.2541858291319972E-3</v>
      </c>
      <c r="O2414" s="27">
        <v>0</v>
      </c>
      <c r="P2414" s="27">
        <v>0.26200000000000001</v>
      </c>
      <c r="Q2414" s="27">
        <v>0.26200000000000001</v>
      </c>
      <c r="R2414" s="27">
        <v>9.3438875563500154E-2</v>
      </c>
      <c r="S2414" s="22" t="s">
        <v>3383</v>
      </c>
      <c r="T2414" s="28">
        <v>25.581741296458254</v>
      </c>
      <c r="U2414" s="22">
        <v>1.3752951638126243</v>
      </c>
      <c r="V2414" s="22">
        <v>0.50461852628885961</v>
      </c>
      <c r="W2414" s="22">
        <v>0.35663692963167998</v>
      </c>
      <c r="X2414" s="27">
        <v>3.6663733478704635E-2</v>
      </c>
      <c r="Y2414" s="27">
        <v>-0.13189739095779524</v>
      </c>
      <c r="Z2414" s="23" t="s">
        <v>3429</v>
      </c>
      <c r="AA2414" s="23" t="s">
        <v>3429</v>
      </c>
      <c r="AB2414" s="23" t="s">
        <v>3429</v>
      </c>
      <c r="AC2414" s="23" t="s">
        <v>3429</v>
      </c>
      <c r="AD2414" s="23" t="s">
        <v>3429</v>
      </c>
      <c r="AE2414" s="23" t="s">
        <v>3429</v>
      </c>
      <c r="AH2414" s="38"/>
      <c r="AJ2414" s="43"/>
      <c r="AK2414" s="22">
        <f t="shared" si="529"/>
        <v>1.3752951638126243</v>
      </c>
      <c r="AL2414" s="22">
        <f t="shared" si="530"/>
        <v>3.6663733478704628E-2</v>
      </c>
      <c r="AM2414" s="28">
        <f t="shared" si="531"/>
        <v>25.581741296458254</v>
      </c>
      <c r="AN2414" s="22">
        <f t="shared" si="532"/>
        <v>0.24151664064116907</v>
      </c>
      <c r="AO2414" s="22" t="str">
        <f t="shared" si="533"/>
        <v>KEEP</v>
      </c>
      <c r="AP2414" s="22">
        <f t="shared" si="534"/>
        <v>3.6663733478704628E-2</v>
      </c>
      <c r="AQ2414" s="22">
        <f t="shared" si="535"/>
        <v>1.0326986972855554</v>
      </c>
      <c r="AR2414" s="22">
        <f t="shared" si="536"/>
        <v>22.001885781899027</v>
      </c>
      <c r="AS2414" s="22">
        <f t="shared" si="537"/>
        <v>0.49657484367253729</v>
      </c>
      <c r="AT2414" s="22" t="str">
        <f t="shared" si="538"/>
        <v>DROP</v>
      </c>
      <c r="AU2414" s="22">
        <f t="shared" si="539"/>
        <v>0.50461852628885961</v>
      </c>
      <c r="AV2414" s="22">
        <f t="shared" si="540"/>
        <v>0.24151664064116907</v>
      </c>
      <c r="AW2414" s="22">
        <f t="shared" si="541"/>
        <v>1.2784561687201115</v>
      </c>
      <c r="AX2414" s="22" t="str">
        <f t="shared" si="542"/>
        <v>DROP</v>
      </c>
    </row>
    <row r="2415" spans="1:50" x14ac:dyDescent="0.25">
      <c r="A2415" s="23" t="s">
        <v>18</v>
      </c>
      <c r="B2415" s="22" t="s">
        <v>2433</v>
      </c>
      <c r="C2415" s="34">
        <v>4.7651173598015073E-2</v>
      </c>
      <c r="D2415" s="32">
        <v>1.0540292419593281E-5</v>
      </c>
      <c r="E2415" s="32">
        <v>3.129884107495662E-5</v>
      </c>
      <c r="F2415" s="22">
        <v>11</v>
      </c>
      <c r="H2415" s="27">
        <v>1.1486717893774329E-2</v>
      </c>
      <c r="I2415" s="27">
        <v>1.4117377008378016E-2</v>
      </c>
      <c r="J2415" s="27">
        <v>3.3088239972635429E-2</v>
      </c>
      <c r="K2415" s="27">
        <v>5.8692334874787776E-2</v>
      </c>
      <c r="M2415" s="27">
        <v>4.0817777620762094E-2</v>
      </c>
      <c r="N2415" s="27">
        <v>1.8583957703225879E-3</v>
      </c>
      <c r="O2415" s="27">
        <v>0</v>
      </c>
      <c r="P2415" s="27">
        <v>0.26200000000000001</v>
      </c>
      <c r="Q2415" s="27">
        <v>0.26200000000000001</v>
      </c>
      <c r="R2415" s="27">
        <v>4.0817777620762094E-2</v>
      </c>
      <c r="S2415" s="22" t="s">
        <v>3383</v>
      </c>
      <c r="T2415" s="28">
        <v>58.560982028614099</v>
      </c>
      <c r="U2415" s="22">
        <v>1.3752951638126245</v>
      </c>
      <c r="V2415" s="22">
        <v>0.22243876191029727</v>
      </c>
      <c r="W2415" s="22">
        <v>0.15579304435405378</v>
      </c>
      <c r="X2415" s="27">
        <v>1.6016161483703092E-2</v>
      </c>
      <c r="Y2415" s="27">
        <v>-0.20516606089553482</v>
      </c>
      <c r="Z2415" s="23" t="s">
        <v>3429</v>
      </c>
      <c r="AA2415" s="23" t="s">
        <v>3429</v>
      </c>
      <c r="AB2415" s="23" t="s">
        <v>3429</v>
      </c>
      <c r="AC2415" s="23" t="s">
        <v>3429</v>
      </c>
      <c r="AD2415" s="23" t="s">
        <v>3429</v>
      </c>
      <c r="AE2415" s="23" t="s">
        <v>3429</v>
      </c>
      <c r="AH2415" s="38"/>
      <c r="AJ2415" s="43"/>
      <c r="AK2415" s="22">
        <f t="shared" si="529"/>
        <v>1.3752951638126245</v>
      </c>
      <c r="AL2415" s="22">
        <f t="shared" si="530"/>
        <v>1.6016161483703092E-2</v>
      </c>
      <c r="AM2415" s="28">
        <f t="shared" si="531"/>
        <v>58.560982028614099</v>
      </c>
      <c r="AN2415" s="22">
        <f t="shared" si="532"/>
        <v>0.25305206262176472</v>
      </c>
      <c r="AO2415" s="22" t="str">
        <f t="shared" si="533"/>
        <v>KEEP</v>
      </c>
      <c r="AP2415" s="22">
        <f t="shared" si="534"/>
        <v>1.6016161483703092E-2</v>
      </c>
      <c r="AQ2415" s="22">
        <f t="shared" si="535"/>
        <v>1.0326986972855552</v>
      </c>
      <c r="AR2415" s="22">
        <f t="shared" si="536"/>
        <v>54.981126514054864</v>
      </c>
      <c r="AS2415" s="22">
        <f t="shared" si="537"/>
        <v>0.216923431696432</v>
      </c>
      <c r="AT2415" s="22" t="str">
        <f t="shared" si="538"/>
        <v>DROP</v>
      </c>
      <c r="AU2415" s="22">
        <f t="shared" si="539"/>
        <v>0.22243876191029727</v>
      </c>
      <c r="AV2415" s="22">
        <f t="shared" si="540"/>
        <v>0.25305206262176472</v>
      </c>
      <c r="AW2415" s="22">
        <f t="shared" si="541"/>
        <v>1.1216406116126978</v>
      </c>
      <c r="AX2415" s="22" t="str">
        <f t="shared" si="542"/>
        <v>DROP</v>
      </c>
    </row>
    <row r="2416" spans="1:50" x14ac:dyDescent="0.25">
      <c r="A2416" s="23" t="s">
        <v>18</v>
      </c>
      <c r="B2416" s="22" t="s">
        <v>2434</v>
      </c>
      <c r="C2416" s="34">
        <v>1.0882465850568511E-2</v>
      </c>
      <c r="D2416" s="32">
        <v>2.4071678334488717E-6</v>
      </c>
      <c r="E2416" s="32">
        <v>7.1479576145166467E-6</v>
      </c>
      <c r="F2416" s="22">
        <v>11</v>
      </c>
      <c r="H2416" s="27">
        <v>2.6233103148443856E-3</v>
      </c>
      <c r="I2416" s="27">
        <v>3.2240942162162062E-3</v>
      </c>
      <c r="J2416" s="27">
        <v>7.5566164349962677E-3</v>
      </c>
      <c r="K2416" s="27">
        <v>1.3404020966056859E-2</v>
      </c>
      <c r="M2416" s="27">
        <v>9.3218705335842162E-3</v>
      </c>
      <c r="N2416" s="27">
        <v>4.2441616817217193E-4</v>
      </c>
      <c r="O2416" s="27">
        <v>0</v>
      </c>
      <c r="P2416" s="27">
        <v>0.26200000000000001</v>
      </c>
      <c r="Q2416" s="27">
        <v>0.26200000000000001</v>
      </c>
      <c r="R2416" s="27">
        <v>9.3218705335842162E-3</v>
      </c>
      <c r="S2416" s="22" t="s">
        <v>3383</v>
      </c>
      <c r="T2416" s="28">
        <v>256.42161979033023</v>
      </c>
      <c r="U2416" s="22">
        <v>1.3752951638126247</v>
      </c>
      <c r="V2416" s="22">
        <v>5.1077644229060679E-2</v>
      </c>
      <c r="W2416" s="22">
        <v>3.5579658525130592E-2</v>
      </c>
      <c r="X2416" s="27">
        <v>3.6577342643004697E-3</v>
      </c>
      <c r="Y2416" s="27">
        <v>-0.24902039520211533</v>
      </c>
      <c r="Z2416" s="23" t="s">
        <v>3429</v>
      </c>
      <c r="AA2416" s="23" t="s">
        <v>3429</v>
      </c>
      <c r="AB2416" s="23" t="s">
        <v>3429</v>
      </c>
      <c r="AC2416" s="23" t="s">
        <v>3429</v>
      </c>
      <c r="AD2416" s="23" t="s">
        <v>3429</v>
      </c>
      <c r="AE2416" s="23" t="s">
        <v>3429</v>
      </c>
      <c r="AH2416" s="38"/>
      <c r="AJ2416" s="43"/>
      <c r="AK2416" s="22">
        <f t="shared" si="529"/>
        <v>1.3752951638126247</v>
      </c>
      <c r="AL2416" s="22">
        <f t="shared" si="530"/>
        <v>3.6577342643004706E-3</v>
      </c>
      <c r="AM2416" s="28">
        <f t="shared" si="531"/>
        <v>256.42161979033023</v>
      </c>
      <c r="AN2416" s="22">
        <f t="shared" si="532"/>
        <v>0.25995649056258024</v>
      </c>
      <c r="AO2416" s="22" t="str">
        <f t="shared" si="533"/>
        <v>KEEP</v>
      </c>
      <c r="AP2416" s="22">
        <f t="shared" si="534"/>
        <v>3.6577342643004706E-3</v>
      </c>
      <c r="AQ2416" s="22">
        <f t="shared" si="535"/>
        <v>1.0326986972855552</v>
      </c>
      <c r="AR2416" s="22">
        <f t="shared" si="536"/>
        <v>252.84176427577094</v>
      </c>
      <c r="AS2416" s="22">
        <f t="shared" si="537"/>
        <v>4.9540476327804152E-2</v>
      </c>
      <c r="AT2416" s="22" t="str">
        <f t="shared" si="538"/>
        <v>DROP</v>
      </c>
      <c r="AU2416" s="22">
        <f t="shared" si="539"/>
        <v>5.1077644229060679E-2</v>
      </c>
      <c r="AV2416" s="22">
        <f t="shared" si="540"/>
        <v>0.25995649056258024</v>
      </c>
      <c r="AW2416" s="22">
        <f t="shared" si="541"/>
        <v>1.0277800041838339</v>
      </c>
      <c r="AX2416" s="22" t="str">
        <f t="shared" si="542"/>
        <v>DROP</v>
      </c>
    </row>
    <row r="2417" spans="1:50" x14ac:dyDescent="0.25">
      <c r="A2417" s="23" t="s">
        <v>18</v>
      </c>
      <c r="B2417" s="22" t="s">
        <v>2435</v>
      </c>
      <c r="C2417" s="34">
        <v>3.0092776915249923E-2</v>
      </c>
      <c r="D2417" s="32">
        <v>6.6564293060251718E-6</v>
      </c>
      <c r="E2417" s="32">
        <v>1.9765914898972491E-5</v>
      </c>
      <c r="F2417" s="22">
        <v>11</v>
      </c>
      <c r="H2417" s="27">
        <v>7.2541180618510351E-3</v>
      </c>
      <c r="I2417" s="27">
        <v>8.9154378552240825E-3</v>
      </c>
      <c r="J2417" s="27">
        <v>2.0895960137616632E-2</v>
      </c>
      <c r="K2417" s="27">
        <v>3.7065516054691751E-2</v>
      </c>
      <c r="M2417" s="27">
        <v>2.5777335233754677E-2</v>
      </c>
      <c r="N2417" s="27">
        <v>1.1736182996947471E-3</v>
      </c>
      <c r="O2417" s="27">
        <v>0</v>
      </c>
      <c r="P2417" s="27">
        <v>0.26200000000000001</v>
      </c>
      <c r="Q2417" s="27">
        <v>0.26200000000000001</v>
      </c>
      <c r="R2417" s="27">
        <v>2.5777335233754677E-2</v>
      </c>
      <c r="S2417" s="22" t="s">
        <v>3383</v>
      </c>
      <c r="T2417" s="28">
        <v>92.729877623942627</v>
      </c>
      <c r="U2417" s="22">
        <v>1.3752951638126243</v>
      </c>
      <c r="V2417" s="22">
        <v>0.14084054585016412</v>
      </c>
      <c r="W2417" s="22">
        <v>9.8386775701353721E-2</v>
      </c>
      <c r="X2417" s="27">
        <v>1.0114562521242328E-2</v>
      </c>
      <c r="Y2417" s="27">
        <v>-0.22610810224500302</v>
      </c>
      <c r="Z2417" s="23" t="s">
        <v>3429</v>
      </c>
      <c r="AA2417" s="23" t="s">
        <v>3429</v>
      </c>
      <c r="AB2417" s="23" t="s">
        <v>3429</v>
      </c>
      <c r="AC2417" s="23" t="s">
        <v>3429</v>
      </c>
      <c r="AD2417" s="23" t="s">
        <v>3429</v>
      </c>
      <c r="AE2417" s="23" t="s">
        <v>3429</v>
      </c>
      <c r="AH2417" s="38"/>
      <c r="AJ2417" s="43"/>
      <c r="AK2417" s="22">
        <f t="shared" si="529"/>
        <v>1.3752951638126243</v>
      </c>
      <c r="AL2417" s="22">
        <f t="shared" si="530"/>
        <v>1.0114562521242326E-2</v>
      </c>
      <c r="AM2417" s="28">
        <f t="shared" si="531"/>
        <v>92.729877623942627</v>
      </c>
      <c r="AN2417" s="22">
        <f t="shared" si="532"/>
        <v>0.25634917835085436</v>
      </c>
      <c r="AO2417" s="22" t="str">
        <f t="shared" si="533"/>
        <v>KEEP</v>
      </c>
      <c r="AP2417" s="22">
        <f t="shared" si="534"/>
        <v>1.0114562521242326E-2</v>
      </c>
      <c r="AQ2417" s="22">
        <f t="shared" si="535"/>
        <v>1.0326986972855554</v>
      </c>
      <c r="AR2417" s="22">
        <f t="shared" si="536"/>
        <v>89.1500221093834</v>
      </c>
      <c r="AS2417" s="22">
        <f t="shared" si="537"/>
        <v>0.13699197616411068</v>
      </c>
      <c r="AT2417" s="22" t="str">
        <f t="shared" si="538"/>
        <v>DROP</v>
      </c>
      <c r="AU2417" s="22">
        <f t="shared" si="539"/>
        <v>0.14084054585016412</v>
      </c>
      <c r="AV2417" s="22">
        <f t="shared" si="540"/>
        <v>0.25634917835085436</v>
      </c>
      <c r="AW2417" s="22">
        <f t="shared" si="541"/>
        <v>1.0768187541397292</v>
      </c>
      <c r="AX2417" s="22" t="str">
        <f t="shared" si="542"/>
        <v>DROP</v>
      </c>
    </row>
    <row r="2418" spans="1:50" x14ac:dyDescent="0.25">
      <c r="A2418" s="23" t="s">
        <v>18</v>
      </c>
      <c r="B2418" s="22" t="s">
        <v>2436</v>
      </c>
      <c r="C2418" s="34">
        <v>344.07443744999995</v>
      </c>
      <c r="D2418" s="32">
        <v>0.12789348229205405</v>
      </c>
      <c r="E2418" s="32">
        <v>1.4299997032397739E-3</v>
      </c>
      <c r="F2418" s="22">
        <v>20</v>
      </c>
      <c r="H2418" s="27">
        <v>139.89896019256489</v>
      </c>
      <c r="I2418" s="27">
        <v>165.1985023823467</v>
      </c>
      <c r="J2418" s="27">
        <v>221.46510388425398</v>
      </c>
      <c r="K2418" s="27">
        <v>526.56256645916551</v>
      </c>
      <c r="M2418" s="27">
        <v>470.81910277009547</v>
      </c>
      <c r="N2418" s="27">
        <v>13.418903060549997</v>
      </c>
      <c r="O2418" s="27">
        <v>0</v>
      </c>
      <c r="P2418" s="27">
        <v>360</v>
      </c>
      <c r="Q2418" s="27">
        <v>360</v>
      </c>
      <c r="R2418" s="27">
        <v>470.81910277009547</v>
      </c>
      <c r="S2418" s="22" t="s">
        <v>3388</v>
      </c>
      <c r="T2418" s="28">
        <v>11.143734416942715</v>
      </c>
      <c r="U2418" s="22">
        <v>1.0874044583838849</v>
      </c>
      <c r="V2418" s="22">
        <v>1.4101122416231382</v>
      </c>
      <c r="W2418" s="22">
        <v>1.307830841028043</v>
      </c>
      <c r="X2418" s="27">
        <v>42.324560628520032</v>
      </c>
      <c r="Y2418" s="27">
        <v>153.1436633986155</v>
      </c>
      <c r="Z2418" s="23" t="s">
        <v>3430</v>
      </c>
      <c r="AA2418" s="23" t="s">
        <v>3430</v>
      </c>
      <c r="AB2418" s="23" t="s">
        <v>3430</v>
      </c>
      <c r="AC2418" s="23" t="s">
        <v>3430</v>
      </c>
      <c r="AD2418" s="23" t="s">
        <v>3430</v>
      </c>
      <c r="AE2418" s="23" t="s">
        <v>3430</v>
      </c>
      <c r="AH2418" s="38"/>
      <c r="AJ2418" s="43"/>
      <c r="AK2418" s="22">
        <f t="shared" si="529"/>
        <v>1.0874044583838849</v>
      </c>
      <c r="AL2418" s="22">
        <f t="shared" si="530"/>
        <v>42.324560628520047</v>
      </c>
      <c r="AM2418" s="28">
        <f t="shared" si="531"/>
        <v>11.143734416942715</v>
      </c>
      <c r="AN2418" s="22">
        <f t="shared" si="532"/>
        <v>295.38970213563903</v>
      </c>
      <c r="AO2418" s="22" t="str">
        <f t="shared" si="533"/>
        <v>KEEP</v>
      </c>
      <c r="AP2418" s="22">
        <f t="shared" si="534"/>
        <v>42.324560628520047</v>
      </c>
      <c r="AQ2418" s="22">
        <f t="shared" si="535"/>
        <v>1.0261503824712066</v>
      </c>
      <c r="AR2418" s="22">
        <f t="shared" si="536"/>
        <v>9.8335853531704451</v>
      </c>
      <c r="AS2418" s="22">
        <f t="shared" si="537"/>
        <v>1.4253990649961543</v>
      </c>
      <c r="AT2418" s="22" t="str">
        <f t="shared" si="538"/>
        <v>KEEP</v>
      </c>
      <c r="AU2418" s="22">
        <f t="shared" si="539"/>
        <v>1.4101122416231382</v>
      </c>
      <c r="AV2418" s="22">
        <f t="shared" si="540"/>
        <v>295.38970213563903</v>
      </c>
      <c r="AW2418" s="22">
        <f t="shared" si="541"/>
        <v>2.128357791404818</v>
      </c>
      <c r="AX2418" s="22" t="str">
        <f t="shared" si="542"/>
        <v>KEEP</v>
      </c>
    </row>
    <row r="2419" spans="1:50" x14ac:dyDescent="0.25">
      <c r="A2419" s="23" t="s">
        <v>18</v>
      </c>
      <c r="B2419" s="22" t="s">
        <v>2437</v>
      </c>
      <c r="C2419" s="34">
        <v>344.07443744999995</v>
      </c>
      <c r="D2419" s="32">
        <v>0.12789348229205405</v>
      </c>
      <c r="E2419" s="32">
        <v>1.4299997032397739E-3</v>
      </c>
      <c r="F2419" s="22">
        <v>20</v>
      </c>
      <c r="H2419" s="27">
        <v>139.89896019256489</v>
      </c>
      <c r="I2419" s="27">
        <v>165.1985023823467</v>
      </c>
      <c r="J2419" s="27">
        <v>221.46510388425398</v>
      </c>
      <c r="K2419" s="27">
        <v>526.56256645916551</v>
      </c>
      <c r="M2419" s="27">
        <v>470.81910277009547</v>
      </c>
      <c r="N2419" s="27">
        <v>13.418903060549997</v>
      </c>
      <c r="O2419" s="27">
        <v>0</v>
      </c>
      <c r="P2419" s="27">
        <v>360</v>
      </c>
      <c r="Q2419" s="27">
        <v>360</v>
      </c>
      <c r="R2419" s="27">
        <v>470.81910277009547</v>
      </c>
      <c r="S2419" s="22" t="s">
        <v>3388</v>
      </c>
      <c r="T2419" s="28">
        <v>11.143734416942715</v>
      </c>
      <c r="U2419" s="22">
        <v>1.0874044583838849</v>
      </c>
      <c r="V2419" s="22">
        <v>1.4101122416231382</v>
      </c>
      <c r="W2419" s="22">
        <v>1.307830841028043</v>
      </c>
      <c r="X2419" s="27">
        <v>42.324560628520032</v>
      </c>
      <c r="Y2419" s="27">
        <v>153.1436633986155</v>
      </c>
      <c r="Z2419" s="23" t="s">
        <v>3430</v>
      </c>
      <c r="AA2419" s="23" t="s">
        <v>3430</v>
      </c>
      <c r="AB2419" s="23" t="s">
        <v>3430</v>
      </c>
      <c r="AC2419" s="23" t="s">
        <v>3430</v>
      </c>
      <c r="AD2419" s="23" t="s">
        <v>3430</v>
      </c>
      <c r="AE2419" s="23" t="s">
        <v>3430</v>
      </c>
      <c r="AH2419" s="38"/>
      <c r="AJ2419" s="43"/>
      <c r="AK2419" s="22">
        <f t="shared" si="529"/>
        <v>1.0874044583838849</v>
      </c>
      <c r="AL2419" s="22">
        <f t="shared" si="530"/>
        <v>42.324560628520047</v>
      </c>
      <c r="AM2419" s="28">
        <f t="shared" si="531"/>
        <v>11.143734416942715</v>
      </c>
      <c r="AN2419" s="22">
        <f t="shared" si="532"/>
        <v>295.38970213563903</v>
      </c>
      <c r="AO2419" s="22" t="str">
        <f t="shared" si="533"/>
        <v>KEEP</v>
      </c>
      <c r="AP2419" s="22">
        <f t="shared" si="534"/>
        <v>42.324560628520047</v>
      </c>
      <c r="AQ2419" s="22">
        <f t="shared" si="535"/>
        <v>1.0261503824712066</v>
      </c>
      <c r="AR2419" s="22">
        <f t="shared" si="536"/>
        <v>9.8335853531704451</v>
      </c>
      <c r="AS2419" s="22">
        <f t="shared" si="537"/>
        <v>1.4253990649961543</v>
      </c>
      <c r="AT2419" s="22" t="str">
        <f t="shared" si="538"/>
        <v>KEEP</v>
      </c>
      <c r="AU2419" s="22">
        <f t="shared" si="539"/>
        <v>1.4101122416231382</v>
      </c>
      <c r="AV2419" s="22">
        <f t="shared" si="540"/>
        <v>295.38970213563903</v>
      </c>
      <c r="AW2419" s="22">
        <f t="shared" si="541"/>
        <v>2.128357791404818</v>
      </c>
      <c r="AX2419" s="22" t="str">
        <f t="shared" si="542"/>
        <v>KEEP</v>
      </c>
    </row>
    <row r="2420" spans="1:50" x14ac:dyDescent="0.25">
      <c r="A2420" s="23" t="s">
        <v>18</v>
      </c>
      <c r="B2420" s="22" t="s">
        <v>2438</v>
      </c>
      <c r="C2420" s="34">
        <v>344.07443744999995</v>
      </c>
      <c r="D2420" s="32">
        <v>0.12789348229205405</v>
      </c>
      <c r="E2420" s="32">
        <v>1.4299997032397739E-3</v>
      </c>
      <c r="F2420" s="22">
        <v>20</v>
      </c>
      <c r="H2420" s="27">
        <v>139.89896019256489</v>
      </c>
      <c r="I2420" s="27">
        <v>165.1985023823467</v>
      </c>
      <c r="J2420" s="27">
        <v>221.46510388425398</v>
      </c>
      <c r="K2420" s="27">
        <v>526.56256645916551</v>
      </c>
      <c r="M2420" s="27">
        <v>470.81910277009547</v>
      </c>
      <c r="N2420" s="27">
        <v>13.418903060549997</v>
      </c>
      <c r="O2420" s="27">
        <v>0</v>
      </c>
      <c r="P2420" s="27">
        <v>360</v>
      </c>
      <c r="Q2420" s="27">
        <v>360</v>
      </c>
      <c r="R2420" s="27">
        <v>470.81910277009547</v>
      </c>
      <c r="S2420" s="22" t="s">
        <v>3388</v>
      </c>
      <c r="T2420" s="28">
        <v>11.143734416942715</v>
      </c>
      <c r="U2420" s="22">
        <v>1.0874044583838849</v>
      </c>
      <c r="V2420" s="22">
        <v>1.4101122416231382</v>
      </c>
      <c r="W2420" s="22">
        <v>1.307830841028043</v>
      </c>
      <c r="X2420" s="27">
        <v>42.324560628520032</v>
      </c>
      <c r="Y2420" s="27">
        <v>153.1436633986155</v>
      </c>
      <c r="Z2420" s="23" t="s">
        <v>3430</v>
      </c>
      <c r="AA2420" s="23" t="s">
        <v>3430</v>
      </c>
      <c r="AB2420" s="23" t="s">
        <v>3430</v>
      </c>
      <c r="AC2420" s="23" t="s">
        <v>3430</v>
      </c>
      <c r="AD2420" s="23" t="s">
        <v>3430</v>
      </c>
      <c r="AE2420" s="23" t="s">
        <v>3430</v>
      </c>
      <c r="AH2420" s="38"/>
      <c r="AJ2420" s="43"/>
      <c r="AK2420" s="22">
        <f t="shared" si="529"/>
        <v>1.0874044583838849</v>
      </c>
      <c r="AL2420" s="22">
        <f t="shared" si="530"/>
        <v>42.324560628520047</v>
      </c>
      <c r="AM2420" s="28">
        <f t="shared" si="531"/>
        <v>11.143734416942715</v>
      </c>
      <c r="AN2420" s="22">
        <f t="shared" si="532"/>
        <v>295.38970213563903</v>
      </c>
      <c r="AO2420" s="22" t="str">
        <f t="shared" si="533"/>
        <v>KEEP</v>
      </c>
      <c r="AP2420" s="22">
        <f t="shared" si="534"/>
        <v>42.324560628520047</v>
      </c>
      <c r="AQ2420" s="22">
        <f t="shared" si="535"/>
        <v>1.0261503824712066</v>
      </c>
      <c r="AR2420" s="22">
        <f t="shared" si="536"/>
        <v>9.8335853531704451</v>
      </c>
      <c r="AS2420" s="22">
        <f t="shared" si="537"/>
        <v>1.4253990649961543</v>
      </c>
      <c r="AT2420" s="22" t="str">
        <f t="shared" si="538"/>
        <v>KEEP</v>
      </c>
      <c r="AU2420" s="22">
        <f t="shared" si="539"/>
        <v>1.4101122416231382</v>
      </c>
      <c r="AV2420" s="22">
        <f t="shared" si="540"/>
        <v>295.38970213563903</v>
      </c>
      <c r="AW2420" s="22">
        <f t="shared" si="541"/>
        <v>2.128357791404818</v>
      </c>
      <c r="AX2420" s="22" t="str">
        <f t="shared" si="542"/>
        <v>KEEP</v>
      </c>
    </row>
    <row r="2421" spans="1:50" x14ac:dyDescent="0.25">
      <c r="A2421" s="23" t="s">
        <v>18</v>
      </c>
      <c r="B2421" s="22" t="s">
        <v>2439</v>
      </c>
      <c r="C2421" s="34">
        <v>344.07443744999995</v>
      </c>
      <c r="D2421" s="32">
        <v>0.12789348229205405</v>
      </c>
      <c r="E2421" s="32">
        <v>1.4299997032397739E-3</v>
      </c>
      <c r="F2421" s="22">
        <v>20</v>
      </c>
      <c r="H2421" s="27">
        <v>139.89896019256489</v>
      </c>
      <c r="I2421" s="27">
        <v>165.1985023823467</v>
      </c>
      <c r="J2421" s="27">
        <v>221.46510388425398</v>
      </c>
      <c r="K2421" s="27">
        <v>526.56256645916551</v>
      </c>
      <c r="M2421" s="27">
        <v>470.81910277009547</v>
      </c>
      <c r="N2421" s="27">
        <v>13.418903060549997</v>
      </c>
      <c r="O2421" s="27">
        <v>0</v>
      </c>
      <c r="P2421" s="27">
        <v>360</v>
      </c>
      <c r="Q2421" s="27">
        <v>360</v>
      </c>
      <c r="R2421" s="27">
        <v>470.81910277009547</v>
      </c>
      <c r="S2421" s="22" t="s">
        <v>3388</v>
      </c>
      <c r="T2421" s="28">
        <v>11.143734416942715</v>
      </c>
      <c r="U2421" s="22">
        <v>1.0874044583838849</v>
      </c>
      <c r="V2421" s="22">
        <v>1.4101122416231382</v>
      </c>
      <c r="W2421" s="22">
        <v>1.307830841028043</v>
      </c>
      <c r="X2421" s="27">
        <v>42.324560628520032</v>
      </c>
      <c r="Y2421" s="27">
        <v>153.1436633986155</v>
      </c>
      <c r="Z2421" s="23" t="s">
        <v>3430</v>
      </c>
      <c r="AA2421" s="23" t="s">
        <v>3430</v>
      </c>
      <c r="AB2421" s="23" t="s">
        <v>3430</v>
      </c>
      <c r="AC2421" s="23" t="s">
        <v>3430</v>
      </c>
      <c r="AD2421" s="23" t="s">
        <v>3430</v>
      </c>
      <c r="AE2421" s="23" t="s">
        <v>3430</v>
      </c>
      <c r="AH2421" s="38"/>
      <c r="AJ2421" s="43"/>
      <c r="AK2421" s="22">
        <f t="shared" si="529"/>
        <v>1.0874044583838849</v>
      </c>
      <c r="AL2421" s="22">
        <f t="shared" si="530"/>
        <v>42.324560628520047</v>
      </c>
      <c r="AM2421" s="28">
        <f t="shared" si="531"/>
        <v>11.143734416942715</v>
      </c>
      <c r="AN2421" s="22">
        <f t="shared" si="532"/>
        <v>295.38970213563903</v>
      </c>
      <c r="AO2421" s="22" t="str">
        <f t="shared" si="533"/>
        <v>KEEP</v>
      </c>
      <c r="AP2421" s="22">
        <f t="shared" si="534"/>
        <v>42.324560628520047</v>
      </c>
      <c r="AQ2421" s="22">
        <f t="shared" si="535"/>
        <v>1.0261503824712066</v>
      </c>
      <c r="AR2421" s="22">
        <f t="shared" si="536"/>
        <v>9.8335853531704451</v>
      </c>
      <c r="AS2421" s="22">
        <f t="shared" si="537"/>
        <v>1.4253990649961543</v>
      </c>
      <c r="AT2421" s="22" t="str">
        <f t="shared" si="538"/>
        <v>KEEP</v>
      </c>
      <c r="AU2421" s="22">
        <f t="shared" si="539"/>
        <v>1.4101122416231382</v>
      </c>
      <c r="AV2421" s="22">
        <f t="shared" si="540"/>
        <v>295.38970213563903</v>
      </c>
      <c r="AW2421" s="22">
        <f t="shared" si="541"/>
        <v>2.128357791404818</v>
      </c>
      <c r="AX2421" s="22" t="str">
        <f t="shared" si="542"/>
        <v>KEEP</v>
      </c>
    </row>
    <row r="2422" spans="1:50" x14ac:dyDescent="0.25">
      <c r="A2422" s="23" t="s">
        <v>18</v>
      </c>
      <c r="B2422" s="22" t="s">
        <v>2440</v>
      </c>
      <c r="C2422" s="34">
        <v>344.07443744999995</v>
      </c>
      <c r="D2422" s="32">
        <v>0.12789348229205405</v>
      </c>
      <c r="E2422" s="32">
        <v>1.4299997032397739E-3</v>
      </c>
      <c r="F2422" s="22">
        <v>20</v>
      </c>
      <c r="H2422" s="27">
        <v>139.89896019256489</v>
      </c>
      <c r="I2422" s="27">
        <v>165.1985023823467</v>
      </c>
      <c r="J2422" s="27">
        <v>221.46510388425398</v>
      </c>
      <c r="K2422" s="27">
        <v>526.56256645916551</v>
      </c>
      <c r="M2422" s="27">
        <v>470.81910277009547</v>
      </c>
      <c r="N2422" s="27">
        <v>13.418903060549997</v>
      </c>
      <c r="O2422" s="27">
        <v>0</v>
      </c>
      <c r="P2422" s="27">
        <v>360</v>
      </c>
      <c r="Q2422" s="27">
        <v>360</v>
      </c>
      <c r="R2422" s="27">
        <v>470.81910277009547</v>
      </c>
      <c r="S2422" s="22" t="s">
        <v>3388</v>
      </c>
      <c r="T2422" s="28">
        <v>11.143734416942715</v>
      </c>
      <c r="U2422" s="22">
        <v>1.0874044583838849</v>
      </c>
      <c r="V2422" s="22">
        <v>1.4101122416231382</v>
      </c>
      <c r="W2422" s="22">
        <v>1.307830841028043</v>
      </c>
      <c r="X2422" s="27">
        <v>42.324560628520032</v>
      </c>
      <c r="Y2422" s="27">
        <v>153.1436633986155</v>
      </c>
      <c r="Z2422" s="23" t="s">
        <v>3430</v>
      </c>
      <c r="AA2422" s="23" t="s">
        <v>3430</v>
      </c>
      <c r="AB2422" s="23" t="s">
        <v>3430</v>
      </c>
      <c r="AC2422" s="23" t="s">
        <v>3430</v>
      </c>
      <c r="AD2422" s="23" t="s">
        <v>3430</v>
      </c>
      <c r="AE2422" s="23" t="s">
        <v>3430</v>
      </c>
      <c r="AH2422" s="38"/>
      <c r="AJ2422" s="43"/>
      <c r="AK2422" s="22">
        <f t="shared" si="529"/>
        <v>1.0874044583838849</v>
      </c>
      <c r="AL2422" s="22">
        <f t="shared" si="530"/>
        <v>42.324560628520047</v>
      </c>
      <c r="AM2422" s="28">
        <f t="shared" si="531"/>
        <v>11.143734416942715</v>
      </c>
      <c r="AN2422" s="22">
        <f t="shared" si="532"/>
        <v>295.38970213563903</v>
      </c>
      <c r="AO2422" s="22" t="str">
        <f t="shared" si="533"/>
        <v>KEEP</v>
      </c>
      <c r="AP2422" s="22">
        <f t="shared" si="534"/>
        <v>42.324560628520047</v>
      </c>
      <c r="AQ2422" s="22">
        <f t="shared" si="535"/>
        <v>1.0261503824712066</v>
      </c>
      <c r="AR2422" s="22">
        <f t="shared" si="536"/>
        <v>9.8335853531704451</v>
      </c>
      <c r="AS2422" s="22">
        <f t="shared" si="537"/>
        <v>1.4253990649961543</v>
      </c>
      <c r="AT2422" s="22" t="str">
        <f t="shared" si="538"/>
        <v>KEEP</v>
      </c>
      <c r="AU2422" s="22">
        <f t="shared" si="539"/>
        <v>1.4101122416231382</v>
      </c>
      <c r="AV2422" s="22">
        <f t="shared" si="540"/>
        <v>295.38970213563903</v>
      </c>
      <c r="AW2422" s="22">
        <f t="shared" si="541"/>
        <v>2.128357791404818</v>
      </c>
      <c r="AX2422" s="22" t="str">
        <f t="shared" si="542"/>
        <v>KEEP</v>
      </c>
    </row>
    <row r="2423" spans="1:50" x14ac:dyDescent="0.25">
      <c r="A2423" s="23" t="s">
        <v>18</v>
      </c>
      <c r="B2423" s="22" t="s">
        <v>2441</v>
      </c>
      <c r="C2423" s="34">
        <v>344.07443744999995</v>
      </c>
      <c r="D2423" s="32">
        <v>0.12789348229205405</v>
      </c>
      <c r="E2423" s="32">
        <v>1.4299997032397739E-3</v>
      </c>
      <c r="F2423" s="22">
        <v>20</v>
      </c>
      <c r="H2423" s="27">
        <v>139.89896019256489</v>
      </c>
      <c r="I2423" s="27">
        <v>165.1985023823467</v>
      </c>
      <c r="J2423" s="27">
        <v>221.46510388425398</v>
      </c>
      <c r="K2423" s="27">
        <v>526.56256645916551</v>
      </c>
      <c r="M2423" s="27">
        <v>470.81910277009547</v>
      </c>
      <c r="N2423" s="27">
        <v>13.418903060549997</v>
      </c>
      <c r="O2423" s="27">
        <v>0</v>
      </c>
      <c r="P2423" s="27">
        <v>360</v>
      </c>
      <c r="Q2423" s="27">
        <v>360</v>
      </c>
      <c r="R2423" s="27">
        <v>470.81910277009547</v>
      </c>
      <c r="S2423" s="22" t="s">
        <v>3388</v>
      </c>
      <c r="T2423" s="28">
        <v>11.143734416942715</v>
      </c>
      <c r="U2423" s="22">
        <v>1.0874044583838849</v>
      </c>
      <c r="V2423" s="22">
        <v>1.4101122416231382</v>
      </c>
      <c r="W2423" s="22">
        <v>1.307830841028043</v>
      </c>
      <c r="X2423" s="27">
        <v>42.324560628520032</v>
      </c>
      <c r="Y2423" s="27">
        <v>153.1436633986155</v>
      </c>
      <c r="Z2423" s="23" t="s">
        <v>3430</v>
      </c>
      <c r="AA2423" s="23" t="s">
        <v>3430</v>
      </c>
      <c r="AB2423" s="23" t="s">
        <v>3430</v>
      </c>
      <c r="AC2423" s="23" t="s">
        <v>3430</v>
      </c>
      <c r="AD2423" s="23" t="s">
        <v>3430</v>
      </c>
      <c r="AE2423" s="23" t="s">
        <v>3430</v>
      </c>
      <c r="AH2423" s="38"/>
      <c r="AJ2423" s="43"/>
      <c r="AK2423" s="22">
        <f t="shared" si="529"/>
        <v>1.0874044583838849</v>
      </c>
      <c r="AL2423" s="22">
        <f t="shared" si="530"/>
        <v>42.324560628520047</v>
      </c>
      <c r="AM2423" s="28">
        <f t="shared" si="531"/>
        <v>11.143734416942715</v>
      </c>
      <c r="AN2423" s="22">
        <f t="shared" si="532"/>
        <v>295.38970213563903</v>
      </c>
      <c r="AO2423" s="22" t="str">
        <f t="shared" si="533"/>
        <v>KEEP</v>
      </c>
      <c r="AP2423" s="22">
        <f t="shared" si="534"/>
        <v>42.324560628520047</v>
      </c>
      <c r="AQ2423" s="22">
        <f t="shared" si="535"/>
        <v>1.0261503824712066</v>
      </c>
      <c r="AR2423" s="22">
        <f t="shared" si="536"/>
        <v>9.8335853531704451</v>
      </c>
      <c r="AS2423" s="22">
        <f t="shared" si="537"/>
        <v>1.4253990649961543</v>
      </c>
      <c r="AT2423" s="22" t="str">
        <f t="shared" si="538"/>
        <v>KEEP</v>
      </c>
      <c r="AU2423" s="22">
        <f t="shared" si="539"/>
        <v>1.4101122416231382</v>
      </c>
      <c r="AV2423" s="22">
        <f t="shared" si="540"/>
        <v>295.38970213563903</v>
      </c>
      <c r="AW2423" s="22">
        <f t="shared" si="541"/>
        <v>2.128357791404818</v>
      </c>
      <c r="AX2423" s="22" t="str">
        <f t="shared" si="542"/>
        <v>KEEP</v>
      </c>
    </row>
    <row r="2424" spans="1:50" x14ac:dyDescent="0.25">
      <c r="A2424" s="23" t="s">
        <v>18</v>
      </c>
      <c r="B2424" s="22" t="s">
        <v>2442</v>
      </c>
      <c r="C2424" s="34">
        <v>344.07443744999995</v>
      </c>
      <c r="D2424" s="32">
        <v>0.1518272060217726</v>
      </c>
      <c r="E2424" s="32">
        <v>-3.4168010907154163E-2</v>
      </c>
      <c r="F2424" s="22">
        <v>20</v>
      </c>
      <c r="H2424" s="27">
        <v>139.89896019256489</v>
      </c>
      <c r="I2424" s="27">
        <v>196.11341099007007</v>
      </c>
      <c r="J2424" s="27">
        <v>262.90962879002763</v>
      </c>
      <c r="K2424" s="27">
        <v>598.92199997266266</v>
      </c>
      <c r="M2424" s="27">
        <v>470.81910277009547</v>
      </c>
      <c r="N2424" s="27">
        <v>13.418903060549997</v>
      </c>
      <c r="O2424" s="27">
        <v>0</v>
      </c>
      <c r="P2424" s="27">
        <v>360</v>
      </c>
      <c r="Q2424" s="27">
        <v>360</v>
      </c>
      <c r="R2424" s="27">
        <v>470.81910277009547</v>
      </c>
      <c r="S2424" s="22" t="s">
        <v>3388</v>
      </c>
      <c r="T2424" s="28">
        <v>11.143734416942715</v>
      </c>
      <c r="U2424" s="22">
        <v>1.2368339386027583</v>
      </c>
      <c r="V2424" s="22">
        <v>1.603887738579606</v>
      </c>
      <c r="W2424" s="22">
        <v>1.307830841028043</v>
      </c>
      <c r="X2424" s="27">
        <v>114.68399414201718</v>
      </c>
      <c r="Y2424" s="27">
        <v>225.50309691211265</v>
      </c>
      <c r="Z2424" s="23" t="s">
        <v>3430</v>
      </c>
      <c r="AA2424" s="23" t="s">
        <v>3430</v>
      </c>
      <c r="AB2424" s="23" t="s">
        <v>3430</v>
      </c>
      <c r="AC2424" s="23" t="s">
        <v>3430</v>
      </c>
      <c r="AD2424" s="23" t="s">
        <v>3430</v>
      </c>
      <c r="AE2424" s="23" t="s">
        <v>3430</v>
      </c>
      <c r="AH2424" s="38"/>
      <c r="AJ2424" s="43"/>
      <c r="AK2424" s="22">
        <f t="shared" si="529"/>
        <v>1.2368339386027583</v>
      </c>
      <c r="AL2424" s="22">
        <f t="shared" si="530"/>
        <v>114.6839941420172</v>
      </c>
      <c r="AM2424" s="28">
        <f t="shared" si="531"/>
        <v>11.143734416942715</v>
      </c>
      <c r="AN2424" s="22">
        <f t="shared" si="532"/>
        <v>295.38970213563903</v>
      </c>
      <c r="AO2424" s="22" t="str">
        <f t="shared" si="533"/>
        <v>KEEP</v>
      </c>
      <c r="AP2424" s="22">
        <f t="shared" si="534"/>
        <v>114.6839941420172</v>
      </c>
      <c r="AQ2424" s="22">
        <f t="shared" si="535"/>
        <v>1.0229185859670427</v>
      </c>
      <c r="AR2424" s="22">
        <f t="shared" si="536"/>
        <v>7.5937122708514559</v>
      </c>
      <c r="AS2424" s="22">
        <f t="shared" si="537"/>
        <v>1.6263974914225352</v>
      </c>
      <c r="AT2424" s="22" t="str">
        <f t="shared" si="538"/>
        <v>KEEP</v>
      </c>
      <c r="AU2424" s="22">
        <f t="shared" si="539"/>
        <v>1.603887738579606</v>
      </c>
      <c r="AV2424" s="22">
        <f t="shared" si="540"/>
        <v>295.38970213563903</v>
      </c>
      <c r="AW2424" s="22">
        <f t="shared" si="541"/>
        <v>2.128357791404818</v>
      </c>
      <c r="AX2424" s="22" t="str">
        <f t="shared" si="542"/>
        <v>KEEP</v>
      </c>
    </row>
    <row r="2425" spans="1:50" x14ac:dyDescent="0.25">
      <c r="A2425" s="23" t="s">
        <v>18</v>
      </c>
      <c r="B2425" s="22" t="s">
        <v>2443</v>
      </c>
      <c r="C2425" s="34">
        <v>344.07443744999995</v>
      </c>
      <c r="D2425" s="32">
        <v>0.1184523523145416</v>
      </c>
      <c r="E2425" s="32">
        <v>-2.0002320401132749E-2</v>
      </c>
      <c r="F2425" s="22">
        <v>20</v>
      </c>
      <c r="H2425" s="27">
        <v>139.89896019256489</v>
      </c>
      <c r="I2425" s="27">
        <v>153.00350616259769</v>
      </c>
      <c r="J2425" s="27">
        <v>205.11649257285143</v>
      </c>
      <c r="K2425" s="27">
        <v>498.018958928014</v>
      </c>
      <c r="M2425" s="27">
        <v>470.81910277009547</v>
      </c>
      <c r="N2425" s="27">
        <v>13.418903060549997</v>
      </c>
      <c r="O2425" s="27">
        <v>0</v>
      </c>
      <c r="P2425" s="27">
        <v>360</v>
      </c>
      <c r="Q2425" s="27">
        <v>360</v>
      </c>
      <c r="R2425" s="27">
        <v>470.81910277009547</v>
      </c>
      <c r="S2425" s="22" t="s">
        <v>3388</v>
      </c>
      <c r="T2425" s="28">
        <v>11.143734416942715</v>
      </c>
      <c r="U2425" s="22">
        <v>1.0284590489210552</v>
      </c>
      <c r="V2425" s="22">
        <v>1.3336736700960745</v>
      </c>
      <c r="W2425" s="22">
        <v>1.307830841028043</v>
      </c>
      <c r="X2425" s="27">
        <v>13.780953097368524</v>
      </c>
      <c r="Y2425" s="27">
        <v>124.60005586746399</v>
      </c>
      <c r="Z2425" s="23" t="s">
        <v>3430</v>
      </c>
      <c r="AA2425" s="23" t="s">
        <v>3430</v>
      </c>
      <c r="AB2425" s="23" t="s">
        <v>3430</v>
      </c>
      <c r="AC2425" s="23" t="s">
        <v>3430</v>
      </c>
      <c r="AD2425" s="23" t="s">
        <v>3430</v>
      </c>
      <c r="AE2425" s="23" t="s">
        <v>3430</v>
      </c>
      <c r="AH2425" s="38"/>
      <c r="AJ2425" s="43"/>
      <c r="AK2425" s="22">
        <f t="shared" si="529"/>
        <v>1.0284590489210552</v>
      </c>
      <c r="AL2425" s="22">
        <f t="shared" si="530"/>
        <v>13.780953097368535</v>
      </c>
      <c r="AM2425" s="28">
        <f t="shared" si="531"/>
        <v>11.143734416942715</v>
      </c>
      <c r="AN2425" s="22">
        <f t="shared" si="532"/>
        <v>295.38970213563903</v>
      </c>
      <c r="AO2425" s="22" t="str">
        <f t="shared" si="533"/>
        <v>KEEP</v>
      </c>
      <c r="AP2425" s="22">
        <f t="shared" si="534"/>
        <v>13.780953097368535</v>
      </c>
      <c r="AQ2425" s="22">
        <f t="shared" si="535"/>
        <v>1.0276906758430502</v>
      </c>
      <c r="AR2425" s="22">
        <f t="shared" si="536"/>
        <v>10.717147524360996</v>
      </c>
      <c r="AS2425" s="22">
        <f t="shared" si="537"/>
        <v>1.3461112662985111</v>
      </c>
      <c r="AT2425" s="22" t="str">
        <f t="shared" si="538"/>
        <v>KEEP</v>
      </c>
      <c r="AU2425" s="22">
        <f t="shared" si="539"/>
        <v>1.3336736700960745</v>
      </c>
      <c r="AV2425" s="22">
        <f t="shared" si="540"/>
        <v>295.38970213563903</v>
      </c>
      <c r="AW2425" s="22">
        <f t="shared" si="541"/>
        <v>2.128357791404818</v>
      </c>
      <c r="AX2425" s="22" t="str">
        <f t="shared" si="542"/>
        <v>KEEP</v>
      </c>
    </row>
    <row r="2426" spans="1:50" x14ac:dyDescent="0.25">
      <c r="A2426" s="23" t="s">
        <v>18</v>
      </c>
      <c r="B2426" s="22" t="s">
        <v>2444</v>
      </c>
      <c r="C2426" s="34">
        <v>344.07443744999995</v>
      </c>
      <c r="D2426" s="32">
        <v>0.12789348229205405</v>
      </c>
      <c r="E2426" s="32">
        <v>1.4299997032397739E-3</v>
      </c>
      <c r="F2426" s="22">
        <v>20</v>
      </c>
      <c r="H2426" s="27">
        <v>139.89896019256489</v>
      </c>
      <c r="I2426" s="27">
        <v>165.1985023823467</v>
      </c>
      <c r="J2426" s="27">
        <v>221.46510388425398</v>
      </c>
      <c r="K2426" s="27">
        <v>526.56256645916551</v>
      </c>
      <c r="M2426" s="27">
        <v>470.81910277009547</v>
      </c>
      <c r="N2426" s="27">
        <v>13.418903060549997</v>
      </c>
      <c r="O2426" s="27">
        <v>0</v>
      </c>
      <c r="P2426" s="27">
        <v>360</v>
      </c>
      <c r="Q2426" s="27">
        <v>360</v>
      </c>
      <c r="R2426" s="27">
        <v>470.81910277009547</v>
      </c>
      <c r="S2426" s="22" t="s">
        <v>3388</v>
      </c>
      <c r="T2426" s="28">
        <v>11.143734416942715</v>
      </c>
      <c r="U2426" s="22">
        <v>1.0874044583838849</v>
      </c>
      <c r="V2426" s="22">
        <v>1.4101122416231382</v>
      </c>
      <c r="W2426" s="22">
        <v>1.307830841028043</v>
      </c>
      <c r="X2426" s="27">
        <v>42.324560628520032</v>
      </c>
      <c r="Y2426" s="27">
        <v>153.1436633986155</v>
      </c>
      <c r="Z2426" s="23" t="s">
        <v>3430</v>
      </c>
      <c r="AA2426" s="23" t="s">
        <v>3430</v>
      </c>
      <c r="AB2426" s="23" t="s">
        <v>3430</v>
      </c>
      <c r="AC2426" s="23" t="s">
        <v>3430</v>
      </c>
      <c r="AD2426" s="23" t="s">
        <v>3430</v>
      </c>
      <c r="AE2426" s="23" t="s">
        <v>3430</v>
      </c>
      <c r="AH2426" s="38"/>
      <c r="AJ2426" s="43"/>
      <c r="AK2426" s="22">
        <f t="shared" si="529"/>
        <v>1.0874044583838849</v>
      </c>
      <c r="AL2426" s="22">
        <f t="shared" si="530"/>
        <v>42.324560628520047</v>
      </c>
      <c r="AM2426" s="28">
        <f t="shared" si="531"/>
        <v>11.143734416942715</v>
      </c>
      <c r="AN2426" s="22">
        <f t="shared" si="532"/>
        <v>295.38970213563903</v>
      </c>
      <c r="AO2426" s="22" t="str">
        <f t="shared" si="533"/>
        <v>KEEP</v>
      </c>
      <c r="AP2426" s="22">
        <f t="shared" si="534"/>
        <v>42.324560628520047</v>
      </c>
      <c r="AQ2426" s="22">
        <f t="shared" si="535"/>
        <v>1.0261503824712066</v>
      </c>
      <c r="AR2426" s="22">
        <f t="shared" si="536"/>
        <v>9.8335853531704451</v>
      </c>
      <c r="AS2426" s="22">
        <f t="shared" si="537"/>
        <v>1.4253990649961543</v>
      </c>
      <c r="AT2426" s="22" t="str">
        <f t="shared" si="538"/>
        <v>KEEP</v>
      </c>
      <c r="AU2426" s="22">
        <f t="shared" si="539"/>
        <v>1.4101122416231382</v>
      </c>
      <c r="AV2426" s="22">
        <f t="shared" si="540"/>
        <v>295.38970213563903</v>
      </c>
      <c r="AW2426" s="22">
        <f t="shared" si="541"/>
        <v>2.128357791404818</v>
      </c>
      <c r="AX2426" s="22" t="str">
        <f t="shared" si="542"/>
        <v>KEEP</v>
      </c>
    </row>
    <row r="2427" spans="1:50" x14ac:dyDescent="0.25">
      <c r="A2427" s="23" t="s">
        <v>18</v>
      </c>
      <c r="B2427" s="22" t="s">
        <v>2445</v>
      </c>
      <c r="C2427" s="34">
        <v>344.07443744999995</v>
      </c>
      <c r="D2427" s="32">
        <v>0.12789348229205405</v>
      </c>
      <c r="E2427" s="32">
        <v>1.4299997032397739E-3</v>
      </c>
      <c r="F2427" s="22">
        <v>20</v>
      </c>
      <c r="H2427" s="27">
        <v>139.89896019256489</v>
      </c>
      <c r="I2427" s="27">
        <v>165.1985023823467</v>
      </c>
      <c r="J2427" s="27">
        <v>221.46510388425398</v>
      </c>
      <c r="K2427" s="27">
        <v>526.56256645916551</v>
      </c>
      <c r="M2427" s="27">
        <v>470.81910277009547</v>
      </c>
      <c r="N2427" s="27">
        <v>13.418903060549997</v>
      </c>
      <c r="O2427" s="27">
        <v>0</v>
      </c>
      <c r="P2427" s="27">
        <v>360</v>
      </c>
      <c r="Q2427" s="27">
        <v>360</v>
      </c>
      <c r="R2427" s="27">
        <v>470.81910277009547</v>
      </c>
      <c r="S2427" s="22" t="s">
        <v>3388</v>
      </c>
      <c r="T2427" s="28">
        <v>11.143734416942715</v>
      </c>
      <c r="U2427" s="22">
        <v>1.0874044583838849</v>
      </c>
      <c r="V2427" s="22">
        <v>1.4101122416231382</v>
      </c>
      <c r="W2427" s="22">
        <v>1.307830841028043</v>
      </c>
      <c r="X2427" s="27">
        <v>42.324560628520032</v>
      </c>
      <c r="Y2427" s="27">
        <v>153.1436633986155</v>
      </c>
      <c r="Z2427" s="23" t="s">
        <v>3430</v>
      </c>
      <c r="AA2427" s="23" t="s">
        <v>3430</v>
      </c>
      <c r="AB2427" s="23" t="s">
        <v>3430</v>
      </c>
      <c r="AC2427" s="23" t="s">
        <v>3430</v>
      </c>
      <c r="AD2427" s="23" t="s">
        <v>3430</v>
      </c>
      <c r="AE2427" s="23" t="s">
        <v>3430</v>
      </c>
      <c r="AH2427" s="38"/>
      <c r="AJ2427" s="43"/>
      <c r="AK2427" s="22">
        <f t="shared" si="529"/>
        <v>1.0874044583838849</v>
      </c>
      <c r="AL2427" s="22">
        <f t="shared" si="530"/>
        <v>42.324560628520047</v>
      </c>
      <c r="AM2427" s="28">
        <f t="shared" si="531"/>
        <v>11.143734416942715</v>
      </c>
      <c r="AN2427" s="22">
        <f t="shared" si="532"/>
        <v>295.38970213563903</v>
      </c>
      <c r="AO2427" s="22" t="str">
        <f t="shared" si="533"/>
        <v>KEEP</v>
      </c>
      <c r="AP2427" s="22">
        <f t="shared" si="534"/>
        <v>42.324560628520047</v>
      </c>
      <c r="AQ2427" s="22">
        <f t="shared" si="535"/>
        <v>1.0261503824712066</v>
      </c>
      <c r="AR2427" s="22">
        <f t="shared" si="536"/>
        <v>9.8335853531704451</v>
      </c>
      <c r="AS2427" s="22">
        <f t="shared" si="537"/>
        <v>1.4253990649961543</v>
      </c>
      <c r="AT2427" s="22" t="str">
        <f t="shared" si="538"/>
        <v>KEEP</v>
      </c>
      <c r="AU2427" s="22">
        <f t="shared" si="539"/>
        <v>1.4101122416231382</v>
      </c>
      <c r="AV2427" s="22">
        <f t="shared" si="540"/>
        <v>295.38970213563903</v>
      </c>
      <c r="AW2427" s="22">
        <f t="shared" si="541"/>
        <v>2.128357791404818</v>
      </c>
      <c r="AX2427" s="22" t="str">
        <f t="shared" si="542"/>
        <v>KEEP</v>
      </c>
    </row>
    <row r="2428" spans="1:50" x14ac:dyDescent="0.25">
      <c r="A2428" s="23" t="s">
        <v>18</v>
      </c>
      <c r="B2428" s="22" t="s">
        <v>2446</v>
      </c>
      <c r="C2428" s="34">
        <v>344.07443744999995</v>
      </c>
      <c r="D2428" s="32">
        <v>0.12789348229205405</v>
      </c>
      <c r="E2428" s="32">
        <v>1.4299997032397739E-3</v>
      </c>
      <c r="F2428" s="22">
        <v>20</v>
      </c>
      <c r="H2428" s="27">
        <v>139.89896019256489</v>
      </c>
      <c r="I2428" s="27">
        <v>165.1985023823467</v>
      </c>
      <c r="J2428" s="27">
        <v>221.46510388425398</v>
      </c>
      <c r="K2428" s="27">
        <v>526.56256645916551</v>
      </c>
      <c r="M2428" s="27">
        <v>470.81910277009547</v>
      </c>
      <c r="N2428" s="27">
        <v>13.418903060549997</v>
      </c>
      <c r="O2428" s="27">
        <v>0</v>
      </c>
      <c r="P2428" s="27">
        <v>360</v>
      </c>
      <c r="Q2428" s="27">
        <v>360</v>
      </c>
      <c r="R2428" s="27">
        <v>470.81910277009547</v>
      </c>
      <c r="S2428" s="22" t="s">
        <v>3388</v>
      </c>
      <c r="T2428" s="28">
        <v>11.143734416942715</v>
      </c>
      <c r="U2428" s="22">
        <v>1.0874044583838849</v>
      </c>
      <c r="V2428" s="22">
        <v>1.4101122416231382</v>
      </c>
      <c r="W2428" s="22">
        <v>1.307830841028043</v>
      </c>
      <c r="X2428" s="27">
        <v>42.324560628520032</v>
      </c>
      <c r="Y2428" s="27">
        <v>153.1436633986155</v>
      </c>
      <c r="Z2428" s="23" t="s">
        <v>3430</v>
      </c>
      <c r="AA2428" s="23" t="s">
        <v>3430</v>
      </c>
      <c r="AB2428" s="23" t="s">
        <v>3430</v>
      </c>
      <c r="AC2428" s="23" t="s">
        <v>3430</v>
      </c>
      <c r="AD2428" s="23" t="s">
        <v>3430</v>
      </c>
      <c r="AE2428" s="23" t="s">
        <v>3430</v>
      </c>
      <c r="AH2428" s="38"/>
      <c r="AJ2428" s="43"/>
      <c r="AK2428" s="22">
        <f t="shared" si="529"/>
        <v>1.0874044583838849</v>
      </c>
      <c r="AL2428" s="22">
        <f t="shared" si="530"/>
        <v>42.324560628520047</v>
      </c>
      <c r="AM2428" s="28">
        <f t="shared" si="531"/>
        <v>11.143734416942715</v>
      </c>
      <c r="AN2428" s="22">
        <f t="shared" si="532"/>
        <v>295.38970213563903</v>
      </c>
      <c r="AO2428" s="22" t="str">
        <f t="shared" si="533"/>
        <v>KEEP</v>
      </c>
      <c r="AP2428" s="22">
        <f t="shared" si="534"/>
        <v>42.324560628520047</v>
      </c>
      <c r="AQ2428" s="22">
        <f t="shared" si="535"/>
        <v>1.0261503824712066</v>
      </c>
      <c r="AR2428" s="22">
        <f t="shared" si="536"/>
        <v>9.8335853531704451</v>
      </c>
      <c r="AS2428" s="22">
        <f t="shared" si="537"/>
        <v>1.4253990649961543</v>
      </c>
      <c r="AT2428" s="22" t="str">
        <f t="shared" si="538"/>
        <v>KEEP</v>
      </c>
      <c r="AU2428" s="22">
        <f t="shared" si="539"/>
        <v>1.4101122416231382</v>
      </c>
      <c r="AV2428" s="22">
        <f t="shared" si="540"/>
        <v>295.38970213563903</v>
      </c>
      <c r="AW2428" s="22">
        <f t="shared" si="541"/>
        <v>2.128357791404818</v>
      </c>
      <c r="AX2428" s="22" t="str">
        <f t="shared" si="542"/>
        <v>KEEP</v>
      </c>
    </row>
    <row r="2429" spans="1:50" x14ac:dyDescent="0.25">
      <c r="A2429" s="23" t="s">
        <v>18</v>
      </c>
      <c r="B2429" s="22" t="s">
        <v>2447</v>
      </c>
      <c r="C2429" s="34">
        <v>344.07443744999995</v>
      </c>
      <c r="D2429" s="32">
        <v>0.12789348229205405</v>
      </c>
      <c r="E2429" s="32">
        <v>1.4299997032397739E-3</v>
      </c>
      <c r="F2429" s="22">
        <v>20</v>
      </c>
      <c r="H2429" s="27">
        <v>139.89896019256489</v>
      </c>
      <c r="I2429" s="27">
        <v>165.1985023823467</v>
      </c>
      <c r="J2429" s="27">
        <v>221.46510388425398</v>
      </c>
      <c r="K2429" s="27">
        <v>526.56256645916551</v>
      </c>
      <c r="M2429" s="27">
        <v>470.81910277009547</v>
      </c>
      <c r="N2429" s="27">
        <v>13.418903060549997</v>
      </c>
      <c r="O2429" s="27">
        <v>0</v>
      </c>
      <c r="P2429" s="27">
        <v>360</v>
      </c>
      <c r="Q2429" s="27">
        <v>360</v>
      </c>
      <c r="R2429" s="27">
        <v>470.81910277009547</v>
      </c>
      <c r="S2429" s="22" t="s">
        <v>3388</v>
      </c>
      <c r="T2429" s="28">
        <v>11.143734416942715</v>
      </c>
      <c r="U2429" s="22">
        <v>1.0874044583838849</v>
      </c>
      <c r="V2429" s="22">
        <v>1.4101122416231382</v>
      </c>
      <c r="W2429" s="22">
        <v>1.307830841028043</v>
      </c>
      <c r="X2429" s="27">
        <v>42.324560628520032</v>
      </c>
      <c r="Y2429" s="27">
        <v>153.1436633986155</v>
      </c>
      <c r="Z2429" s="23" t="s">
        <v>3430</v>
      </c>
      <c r="AA2429" s="23" t="s">
        <v>3430</v>
      </c>
      <c r="AB2429" s="23" t="s">
        <v>3430</v>
      </c>
      <c r="AC2429" s="23" t="s">
        <v>3430</v>
      </c>
      <c r="AD2429" s="23" t="s">
        <v>3430</v>
      </c>
      <c r="AE2429" s="23" t="s">
        <v>3430</v>
      </c>
      <c r="AH2429" s="38"/>
      <c r="AJ2429" s="43"/>
      <c r="AK2429" s="22">
        <f t="shared" si="529"/>
        <v>1.0874044583838849</v>
      </c>
      <c r="AL2429" s="22">
        <f t="shared" si="530"/>
        <v>42.324560628520047</v>
      </c>
      <c r="AM2429" s="28">
        <f t="shared" si="531"/>
        <v>11.143734416942715</v>
      </c>
      <c r="AN2429" s="22">
        <f t="shared" si="532"/>
        <v>295.38970213563903</v>
      </c>
      <c r="AO2429" s="22" t="str">
        <f t="shared" si="533"/>
        <v>KEEP</v>
      </c>
      <c r="AP2429" s="22">
        <f t="shared" si="534"/>
        <v>42.324560628520047</v>
      </c>
      <c r="AQ2429" s="22">
        <f t="shared" si="535"/>
        <v>1.0261503824712066</v>
      </c>
      <c r="AR2429" s="22">
        <f t="shared" si="536"/>
        <v>9.8335853531704451</v>
      </c>
      <c r="AS2429" s="22">
        <f t="shared" si="537"/>
        <v>1.4253990649961543</v>
      </c>
      <c r="AT2429" s="22" t="str">
        <f t="shared" si="538"/>
        <v>KEEP</v>
      </c>
      <c r="AU2429" s="22">
        <f t="shared" si="539"/>
        <v>1.4101122416231382</v>
      </c>
      <c r="AV2429" s="22">
        <f t="shared" si="540"/>
        <v>295.38970213563903</v>
      </c>
      <c r="AW2429" s="22">
        <f t="shared" si="541"/>
        <v>2.128357791404818</v>
      </c>
      <c r="AX2429" s="22" t="str">
        <f t="shared" si="542"/>
        <v>KEEP</v>
      </c>
    </row>
    <row r="2430" spans="1:50" x14ac:dyDescent="0.25">
      <c r="A2430" s="23" t="s">
        <v>18</v>
      </c>
      <c r="B2430" s="22" t="s">
        <v>2448</v>
      </c>
      <c r="C2430" s="34">
        <v>344.07443744999995</v>
      </c>
      <c r="D2430" s="32">
        <v>0.1184523523145416</v>
      </c>
      <c r="E2430" s="32">
        <v>-2.0002320401132749E-2</v>
      </c>
      <c r="F2430" s="22">
        <v>20</v>
      </c>
      <c r="H2430" s="27">
        <v>139.89896019256489</v>
      </c>
      <c r="I2430" s="27">
        <v>153.00350616259769</v>
      </c>
      <c r="J2430" s="27">
        <v>205.11649257285143</v>
      </c>
      <c r="K2430" s="27">
        <v>498.018958928014</v>
      </c>
      <c r="M2430" s="27">
        <v>470.81910277009547</v>
      </c>
      <c r="N2430" s="27">
        <v>13.418903060549997</v>
      </c>
      <c r="O2430" s="27">
        <v>0</v>
      </c>
      <c r="P2430" s="27">
        <v>360</v>
      </c>
      <c r="Q2430" s="27">
        <v>360</v>
      </c>
      <c r="R2430" s="27">
        <v>470.81910277009547</v>
      </c>
      <c r="S2430" s="22" t="s">
        <v>3388</v>
      </c>
      <c r="T2430" s="28">
        <v>11.143734416942715</v>
      </c>
      <c r="U2430" s="22">
        <v>1.0284590489210552</v>
      </c>
      <c r="V2430" s="22">
        <v>1.3336736700960745</v>
      </c>
      <c r="W2430" s="22">
        <v>1.307830841028043</v>
      </c>
      <c r="X2430" s="27">
        <v>13.780953097368524</v>
      </c>
      <c r="Y2430" s="27">
        <v>124.60005586746399</v>
      </c>
      <c r="Z2430" s="23" t="s">
        <v>3430</v>
      </c>
      <c r="AA2430" s="23" t="s">
        <v>3430</v>
      </c>
      <c r="AB2430" s="23" t="s">
        <v>3430</v>
      </c>
      <c r="AC2430" s="23" t="s">
        <v>3430</v>
      </c>
      <c r="AD2430" s="23" t="s">
        <v>3430</v>
      </c>
      <c r="AE2430" s="23" t="s">
        <v>3430</v>
      </c>
      <c r="AH2430" s="38"/>
      <c r="AJ2430" s="43"/>
      <c r="AK2430" s="22">
        <f t="shared" si="529"/>
        <v>1.0284590489210552</v>
      </c>
      <c r="AL2430" s="22">
        <f t="shared" si="530"/>
        <v>13.780953097368535</v>
      </c>
      <c r="AM2430" s="28">
        <f t="shared" si="531"/>
        <v>11.143734416942715</v>
      </c>
      <c r="AN2430" s="22">
        <f t="shared" si="532"/>
        <v>295.38970213563903</v>
      </c>
      <c r="AO2430" s="22" t="str">
        <f t="shared" si="533"/>
        <v>KEEP</v>
      </c>
      <c r="AP2430" s="22">
        <f t="shared" si="534"/>
        <v>13.780953097368535</v>
      </c>
      <c r="AQ2430" s="22">
        <f t="shared" si="535"/>
        <v>1.0276906758430502</v>
      </c>
      <c r="AR2430" s="22">
        <f t="shared" si="536"/>
        <v>10.717147524360996</v>
      </c>
      <c r="AS2430" s="22">
        <f t="shared" si="537"/>
        <v>1.3461112662985111</v>
      </c>
      <c r="AT2430" s="22" t="str">
        <f t="shared" si="538"/>
        <v>KEEP</v>
      </c>
      <c r="AU2430" s="22">
        <f t="shared" si="539"/>
        <v>1.3336736700960745</v>
      </c>
      <c r="AV2430" s="22">
        <f t="shared" si="540"/>
        <v>295.38970213563903</v>
      </c>
      <c r="AW2430" s="22">
        <f t="shared" si="541"/>
        <v>2.128357791404818</v>
      </c>
      <c r="AX2430" s="22" t="str">
        <f t="shared" si="542"/>
        <v>KEEP</v>
      </c>
    </row>
    <row r="2431" spans="1:50" x14ac:dyDescent="0.25">
      <c r="A2431" s="23" t="s">
        <v>18</v>
      </c>
      <c r="B2431" s="22" t="s">
        <v>2449</v>
      </c>
      <c r="C2431" s="34">
        <v>44.879274449999926</v>
      </c>
      <c r="D2431" s="32">
        <v>1.6681758559833112E-2</v>
      </c>
      <c r="E2431" s="32">
        <v>1.8652170042257892E-4</v>
      </c>
      <c r="F2431" s="22">
        <v>20</v>
      </c>
      <c r="H2431" s="27">
        <v>18.24769045989974</v>
      </c>
      <c r="I2431" s="27">
        <v>21.547630745523453</v>
      </c>
      <c r="J2431" s="27">
        <v>28.886752680554821</v>
      </c>
      <c r="K2431" s="27">
        <v>68.682073885978014</v>
      </c>
      <c r="M2431" s="27">
        <v>61.411187317838426</v>
      </c>
      <c r="N2431" s="27">
        <v>1.7502917035499972</v>
      </c>
      <c r="O2431" s="27">
        <v>0</v>
      </c>
      <c r="P2431" s="27">
        <v>360</v>
      </c>
      <c r="Q2431" s="27">
        <v>360</v>
      </c>
      <c r="R2431" s="27">
        <v>61.411187317838426</v>
      </c>
      <c r="S2431" s="22" t="s">
        <v>3388</v>
      </c>
      <c r="T2431" s="28">
        <v>85.435297196560953</v>
      </c>
      <c r="U2431" s="22">
        <v>1.0874044583838853</v>
      </c>
      <c r="V2431" s="22">
        <v>0.1898604519779134</v>
      </c>
      <c r="W2431" s="22">
        <v>0.17058663143844008</v>
      </c>
      <c r="X2431" s="27">
        <v>5.5205948645895901</v>
      </c>
      <c r="Y2431" s="27">
        <v>-293.06821781757196</v>
      </c>
      <c r="Z2431" s="23" t="s">
        <v>3429</v>
      </c>
      <c r="AA2431" s="23" t="s">
        <v>3429</v>
      </c>
      <c r="AB2431" s="23" t="s">
        <v>3429</v>
      </c>
      <c r="AC2431" s="23" t="s">
        <v>3429</v>
      </c>
      <c r="AD2431" s="23" t="s">
        <v>3429</v>
      </c>
      <c r="AE2431" s="23" t="s">
        <v>3429</v>
      </c>
      <c r="AH2431" s="38"/>
      <c r="AJ2431" s="43"/>
      <c r="AK2431" s="22">
        <f t="shared" si="529"/>
        <v>1.0874044583838853</v>
      </c>
      <c r="AL2431" s="22">
        <f t="shared" si="530"/>
        <v>5.5205948645895901</v>
      </c>
      <c r="AM2431" s="28">
        <f t="shared" si="531"/>
        <v>85.435297196560953</v>
      </c>
      <c r="AN2431" s="22">
        <f t="shared" si="532"/>
        <v>351.57256984377904</v>
      </c>
      <c r="AO2431" s="22" t="str">
        <f t="shared" si="533"/>
        <v>KEEP</v>
      </c>
      <c r="AP2431" s="22">
        <f t="shared" si="534"/>
        <v>5.5205948645895901</v>
      </c>
      <c r="AQ2431" s="22">
        <f t="shared" si="535"/>
        <v>1.0261503824712068</v>
      </c>
      <c r="AR2431" s="22">
        <f t="shared" si="536"/>
        <v>84.125148132788667</v>
      </c>
      <c r="AS2431" s="22">
        <f t="shared" si="537"/>
        <v>0.18592161717341113</v>
      </c>
      <c r="AT2431" s="22" t="str">
        <f t="shared" si="538"/>
        <v>DROP</v>
      </c>
      <c r="AU2431" s="22">
        <f t="shared" si="539"/>
        <v>0.1898604519779134</v>
      </c>
      <c r="AV2431" s="22">
        <f t="shared" si="540"/>
        <v>351.57256984377904</v>
      </c>
      <c r="AW2431" s="22">
        <f t="shared" si="541"/>
        <v>1.1471771032267151</v>
      </c>
      <c r="AX2431" s="22" t="str">
        <f t="shared" si="542"/>
        <v>DROP</v>
      </c>
    </row>
    <row r="2432" spans="1:50" x14ac:dyDescent="0.25">
      <c r="A2432" s="23" t="s">
        <v>18</v>
      </c>
      <c r="B2432" s="22" t="s">
        <v>2450</v>
      </c>
      <c r="C2432" s="34">
        <v>44.879274449999926</v>
      </c>
      <c r="D2432" s="32">
        <v>1.6681758559833112E-2</v>
      </c>
      <c r="E2432" s="32">
        <v>1.8652170042257892E-4</v>
      </c>
      <c r="F2432" s="22">
        <v>20</v>
      </c>
      <c r="H2432" s="27">
        <v>18.24769045989974</v>
      </c>
      <c r="I2432" s="27">
        <v>21.547630745523453</v>
      </c>
      <c r="J2432" s="27">
        <v>28.886752680554821</v>
      </c>
      <c r="K2432" s="27">
        <v>68.682073885978014</v>
      </c>
      <c r="M2432" s="27">
        <v>61.411187317838426</v>
      </c>
      <c r="N2432" s="27">
        <v>1.7502917035499972</v>
      </c>
      <c r="O2432" s="27">
        <v>0</v>
      </c>
      <c r="P2432" s="27">
        <v>360</v>
      </c>
      <c r="Q2432" s="27">
        <v>360</v>
      </c>
      <c r="R2432" s="27">
        <v>61.411187317838426</v>
      </c>
      <c r="S2432" s="22" t="s">
        <v>3388</v>
      </c>
      <c r="T2432" s="28">
        <v>85.435297196560953</v>
      </c>
      <c r="U2432" s="22">
        <v>1.0874044583838853</v>
      </c>
      <c r="V2432" s="22">
        <v>0.1898604519779134</v>
      </c>
      <c r="W2432" s="22">
        <v>0.17058663143844008</v>
      </c>
      <c r="X2432" s="27">
        <v>5.5205948645895901</v>
      </c>
      <c r="Y2432" s="27">
        <v>-293.06821781757196</v>
      </c>
      <c r="Z2432" s="23" t="s">
        <v>3429</v>
      </c>
      <c r="AA2432" s="23" t="s">
        <v>3429</v>
      </c>
      <c r="AB2432" s="23" t="s">
        <v>3429</v>
      </c>
      <c r="AC2432" s="23" t="s">
        <v>3429</v>
      </c>
      <c r="AD2432" s="23" t="s">
        <v>3429</v>
      </c>
      <c r="AE2432" s="23" t="s">
        <v>3429</v>
      </c>
      <c r="AH2432" s="38"/>
      <c r="AJ2432" s="43"/>
      <c r="AK2432" s="22">
        <f t="shared" si="529"/>
        <v>1.0874044583838853</v>
      </c>
      <c r="AL2432" s="22">
        <f t="shared" si="530"/>
        <v>5.5205948645895901</v>
      </c>
      <c r="AM2432" s="28">
        <f t="shared" si="531"/>
        <v>85.435297196560953</v>
      </c>
      <c r="AN2432" s="22">
        <f t="shared" si="532"/>
        <v>351.57256984377904</v>
      </c>
      <c r="AO2432" s="22" t="str">
        <f t="shared" si="533"/>
        <v>KEEP</v>
      </c>
      <c r="AP2432" s="22">
        <f t="shared" si="534"/>
        <v>5.5205948645895901</v>
      </c>
      <c r="AQ2432" s="22">
        <f t="shared" si="535"/>
        <v>1.0261503824712068</v>
      </c>
      <c r="AR2432" s="22">
        <f t="shared" si="536"/>
        <v>84.125148132788667</v>
      </c>
      <c r="AS2432" s="22">
        <f t="shared" si="537"/>
        <v>0.18592161717341113</v>
      </c>
      <c r="AT2432" s="22" t="str">
        <f t="shared" si="538"/>
        <v>DROP</v>
      </c>
      <c r="AU2432" s="22">
        <f t="shared" si="539"/>
        <v>0.1898604519779134</v>
      </c>
      <c r="AV2432" s="22">
        <f t="shared" si="540"/>
        <v>351.57256984377904</v>
      </c>
      <c r="AW2432" s="22">
        <f t="shared" si="541"/>
        <v>1.1471771032267151</v>
      </c>
      <c r="AX2432" s="22" t="str">
        <f t="shared" si="542"/>
        <v>DROP</v>
      </c>
    </row>
    <row r="2433" spans="1:50" x14ac:dyDescent="0.25">
      <c r="A2433" s="23" t="s">
        <v>18</v>
      </c>
      <c r="B2433" s="22" t="s">
        <v>2451</v>
      </c>
      <c r="C2433" s="34">
        <v>44.879274449999926</v>
      </c>
      <c r="D2433" s="32">
        <v>1.6681758559833112E-2</v>
      </c>
      <c r="E2433" s="32">
        <v>1.8652170042257892E-4</v>
      </c>
      <c r="F2433" s="22">
        <v>20</v>
      </c>
      <c r="H2433" s="27">
        <v>18.24769045989974</v>
      </c>
      <c r="I2433" s="27">
        <v>21.547630745523453</v>
      </c>
      <c r="J2433" s="27">
        <v>28.886752680554821</v>
      </c>
      <c r="K2433" s="27">
        <v>68.682073885978014</v>
      </c>
      <c r="M2433" s="27">
        <v>61.411187317838426</v>
      </c>
      <c r="N2433" s="27">
        <v>1.7502917035499972</v>
      </c>
      <c r="O2433" s="27">
        <v>0</v>
      </c>
      <c r="P2433" s="27">
        <v>360</v>
      </c>
      <c r="Q2433" s="27">
        <v>360</v>
      </c>
      <c r="R2433" s="27">
        <v>61.411187317838426</v>
      </c>
      <c r="S2433" s="22" t="s">
        <v>3388</v>
      </c>
      <c r="T2433" s="28">
        <v>85.435297196560953</v>
      </c>
      <c r="U2433" s="22">
        <v>1.0874044583838853</v>
      </c>
      <c r="V2433" s="22">
        <v>0.1898604519779134</v>
      </c>
      <c r="W2433" s="22">
        <v>0.17058663143844008</v>
      </c>
      <c r="X2433" s="27">
        <v>5.5205948645895901</v>
      </c>
      <c r="Y2433" s="27">
        <v>-293.06821781757196</v>
      </c>
      <c r="Z2433" s="23" t="s">
        <v>3429</v>
      </c>
      <c r="AA2433" s="23" t="s">
        <v>3429</v>
      </c>
      <c r="AB2433" s="23" t="s">
        <v>3429</v>
      </c>
      <c r="AC2433" s="23" t="s">
        <v>3429</v>
      </c>
      <c r="AD2433" s="23" t="s">
        <v>3429</v>
      </c>
      <c r="AE2433" s="23" t="s">
        <v>3429</v>
      </c>
      <c r="AH2433" s="38"/>
      <c r="AJ2433" s="43"/>
      <c r="AK2433" s="22">
        <f t="shared" si="529"/>
        <v>1.0874044583838853</v>
      </c>
      <c r="AL2433" s="22">
        <f t="shared" si="530"/>
        <v>5.5205948645895901</v>
      </c>
      <c r="AM2433" s="28">
        <f t="shared" si="531"/>
        <v>85.435297196560953</v>
      </c>
      <c r="AN2433" s="22">
        <f t="shared" si="532"/>
        <v>351.57256984377904</v>
      </c>
      <c r="AO2433" s="22" t="str">
        <f t="shared" si="533"/>
        <v>KEEP</v>
      </c>
      <c r="AP2433" s="22">
        <f t="shared" si="534"/>
        <v>5.5205948645895901</v>
      </c>
      <c r="AQ2433" s="22">
        <f t="shared" si="535"/>
        <v>1.0261503824712068</v>
      </c>
      <c r="AR2433" s="22">
        <f t="shared" si="536"/>
        <v>84.125148132788667</v>
      </c>
      <c r="AS2433" s="22">
        <f t="shared" si="537"/>
        <v>0.18592161717341113</v>
      </c>
      <c r="AT2433" s="22" t="str">
        <f t="shared" si="538"/>
        <v>DROP</v>
      </c>
      <c r="AU2433" s="22">
        <f t="shared" si="539"/>
        <v>0.1898604519779134</v>
      </c>
      <c r="AV2433" s="22">
        <f t="shared" si="540"/>
        <v>351.57256984377904</v>
      </c>
      <c r="AW2433" s="22">
        <f t="shared" si="541"/>
        <v>1.1471771032267151</v>
      </c>
      <c r="AX2433" s="22" t="str">
        <f t="shared" si="542"/>
        <v>DROP</v>
      </c>
    </row>
    <row r="2434" spans="1:50" x14ac:dyDescent="0.25">
      <c r="A2434" s="23" t="s">
        <v>18</v>
      </c>
      <c r="B2434" s="22" t="s">
        <v>2452</v>
      </c>
      <c r="C2434" s="34">
        <v>44.879274449999926</v>
      </c>
      <c r="D2434" s="32">
        <v>1.6681758559833112E-2</v>
      </c>
      <c r="E2434" s="32">
        <v>1.8652170042257892E-4</v>
      </c>
      <c r="F2434" s="22">
        <v>20</v>
      </c>
      <c r="H2434" s="27">
        <v>18.24769045989974</v>
      </c>
      <c r="I2434" s="27">
        <v>21.547630745523453</v>
      </c>
      <c r="J2434" s="27">
        <v>28.886752680554821</v>
      </c>
      <c r="K2434" s="27">
        <v>68.682073885978014</v>
      </c>
      <c r="M2434" s="27">
        <v>61.411187317838426</v>
      </c>
      <c r="N2434" s="27">
        <v>1.7502917035499972</v>
      </c>
      <c r="O2434" s="27">
        <v>0</v>
      </c>
      <c r="P2434" s="27">
        <v>360</v>
      </c>
      <c r="Q2434" s="27">
        <v>360</v>
      </c>
      <c r="R2434" s="27">
        <v>61.411187317838426</v>
      </c>
      <c r="S2434" s="22" t="s">
        <v>3388</v>
      </c>
      <c r="T2434" s="28">
        <v>85.435297196560953</v>
      </c>
      <c r="U2434" s="22">
        <v>1.0874044583838853</v>
      </c>
      <c r="V2434" s="22">
        <v>0.1898604519779134</v>
      </c>
      <c r="W2434" s="22">
        <v>0.17058663143844008</v>
      </c>
      <c r="X2434" s="27">
        <v>5.5205948645895901</v>
      </c>
      <c r="Y2434" s="27">
        <v>-293.06821781757196</v>
      </c>
      <c r="Z2434" s="23" t="s">
        <v>3429</v>
      </c>
      <c r="AA2434" s="23" t="s">
        <v>3429</v>
      </c>
      <c r="AB2434" s="23" t="s">
        <v>3429</v>
      </c>
      <c r="AC2434" s="23" t="s">
        <v>3429</v>
      </c>
      <c r="AD2434" s="23" t="s">
        <v>3429</v>
      </c>
      <c r="AE2434" s="23" t="s">
        <v>3429</v>
      </c>
      <c r="AH2434" s="38"/>
      <c r="AJ2434" s="43"/>
      <c r="AK2434" s="22">
        <f t="shared" si="529"/>
        <v>1.0874044583838853</v>
      </c>
      <c r="AL2434" s="22">
        <f t="shared" si="530"/>
        <v>5.5205948645895901</v>
      </c>
      <c r="AM2434" s="28">
        <f t="shared" si="531"/>
        <v>85.435297196560953</v>
      </c>
      <c r="AN2434" s="22">
        <f t="shared" si="532"/>
        <v>351.57256984377904</v>
      </c>
      <c r="AO2434" s="22" t="str">
        <f t="shared" si="533"/>
        <v>KEEP</v>
      </c>
      <c r="AP2434" s="22">
        <f t="shared" si="534"/>
        <v>5.5205948645895901</v>
      </c>
      <c r="AQ2434" s="22">
        <f t="shared" si="535"/>
        <v>1.0261503824712068</v>
      </c>
      <c r="AR2434" s="22">
        <f t="shared" si="536"/>
        <v>84.125148132788667</v>
      </c>
      <c r="AS2434" s="22">
        <f t="shared" si="537"/>
        <v>0.18592161717341113</v>
      </c>
      <c r="AT2434" s="22" t="str">
        <f t="shared" si="538"/>
        <v>DROP</v>
      </c>
      <c r="AU2434" s="22">
        <f t="shared" si="539"/>
        <v>0.1898604519779134</v>
      </c>
      <c r="AV2434" s="22">
        <f t="shared" si="540"/>
        <v>351.57256984377904</v>
      </c>
      <c r="AW2434" s="22">
        <f t="shared" si="541"/>
        <v>1.1471771032267151</v>
      </c>
      <c r="AX2434" s="22" t="str">
        <f t="shared" si="542"/>
        <v>DROP</v>
      </c>
    </row>
    <row r="2435" spans="1:50" x14ac:dyDescent="0.25">
      <c r="A2435" s="23" t="s">
        <v>18</v>
      </c>
      <c r="B2435" s="22" t="s">
        <v>2453</v>
      </c>
      <c r="C2435" s="34">
        <v>44.879274449999926</v>
      </c>
      <c r="D2435" s="32">
        <v>1.6681758559833112E-2</v>
      </c>
      <c r="E2435" s="32">
        <v>1.8652170042257892E-4</v>
      </c>
      <c r="F2435" s="22">
        <v>20</v>
      </c>
      <c r="H2435" s="27">
        <v>18.24769045989974</v>
      </c>
      <c r="I2435" s="27">
        <v>21.547630745523453</v>
      </c>
      <c r="J2435" s="27">
        <v>28.886752680554821</v>
      </c>
      <c r="K2435" s="27">
        <v>68.682073885978014</v>
      </c>
      <c r="M2435" s="27">
        <v>61.411187317838426</v>
      </c>
      <c r="N2435" s="27">
        <v>1.7502917035499972</v>
      </c>
      <c r="O2435" s="27">
        <v>0</v>
      </c>
      <c r="P2435" s="27">
        <v>360</v>
      </c>
      <c r="Q2435" s="27">
        <v>360</v>
      </c>
      <c r="R2435" s="27">
        <v>61.411187317838426</v>
      </c>
      <c r="S2435" s="22" t="s">
        <v>3388</v>
      </c>
      <c r="T2435" s="28">
        <v>85.435297196560953</v>
      </c>
      <c r="U2435" s="22">
        <v>1.0874044583838853</v>
      </c>
      <c r="V2435" s="22">
        <v>0.1898604519779134</v>
      </c>
      <c r="W2435" s="22">
        <v>0.17058663143844008</v>
      </c>
      <c r="X2435" s="27">
        <v>5.5205948645895901</v>
      </c>
      <c r="Y2435" s="27">
        <v>-293.06821781757196</v>
      </c>
      <c r="Z2435" s="23" t="s">
        <v>3429</v>
      </c>
      <c r="AA2435" s="23" t="s">
        <v>3429</v>
      </c>
      <c r="AB2435" s="23" t="s">
        <v>3429</v>
      </c>
      <c r="AC2435" s="23" t="s">
        <v>3429</v>
      </c>
      <c r="AD2435" s="23" t="s">
        <v>3429</v>
      </c>
      <c r="AE2435" s="23" t="s">
        <v>3429</v>
      </c>
      <c r="AH2435" s="38"/>
      <c r="AJ2435" s="43"/>
      <c r="AK2435" s="22">
        <f t="shared" si="529"/>
        <v>1.0874044583838853</v>
      </c>
      <c r="AL2435" s="22">
        <f t="shared" si="530"/>
        <v>5.5205948645895901</v>
      </c>
      <c r="AM2435" s="28">
        <f t="shared" si="531"/>
        <v>85.435297196560953</v>
      </c>
      <c r="AN2435" s="22">
        <f t="shared" si="532"/>
        <v>351.57256984377904</v>
      </c>
      <c r="AO2435" s="22" t="str">
        <f t="shared" si="533"/>
        <v>KEEP</v>
      </c>
      <c r="AP2435" s="22">
        <f t="shared" si="534"/>
        <v>5.5205948645895901</v>
      </c>
      <c r="AQ2435" s="22">
        <f t="shared" si="535"/>
        <v>1.0261503824712068</v>
      </c>
      <c r="AR2435" s="22">
        <f t="shared" si="536"/>
        <v>84.125148132788667</v>
      </c>
      <c r="AS2435" s="22">
        <f t="shared" si="537"/>
        <v>0.18592161717341113</v>
      </c>
      <c r="AT2435" s="22" t="str">
        <f t="shared" si="538"/>
        <v>DROP</v>
      </c>
      <c r="AU2435" s="22">
        <f t="shared" si="539"/>
        <v>0.1898604519779134</v>
      </c>
      <c r="AV2435" s="22">
        <f t="shared" si="540"/>
        <v>351.57256984377904</v>
      </c>
      <c r="AW2435" s="22">
        <f t="shared" si="541"/>
        <v>1.1471771032267151</v>
      </c>
      <c r="AX2435" s="22" t="str">
        <f t="shared" si="542"/>
        <v>DROP</v>
      </c>
    </row>
    <row r="2436" spans="1:50" x14ac:dyDescent="0.25">
      <c r="A2436" s="23" t="s">
        <v>18</v>
      </c>
      <c r="B2436" s="22" t="s">
        <v>2454</v>
      </c>
      <c r="C2436" s="34">
        <v>44.879274449999926</v>
      </c>
      <c r="D2436" s="32">
        <v>1.6681758559833112E-2</v>
      </c>
      <c r="E2436" s="32">
        <v>1.8652170042257892E-4</v>
      </c>
      <c r="F2436" s="22">
        <v>20</v>
      </c>
      <c r="H2436" s="27">
        <v>18.24769045989974</v>
      </c>
      <c r="I2436" s="27">
        <v>21.547630745523453</v>
      </c>
      <c r="J2436" s="27">
        <v>28.886752680554821</v>
      </c>
      <c r="K2436" s="27">
        <v>68.682073885978014</v>
      </c>
      <c r="M2436" s="27">
        <v>61.411187317838426</v>
      </c>
      <c r="N2436" s="27">
        <v>1.7502917035499972</v>
      </c>
      <c r="O2436" s="27">
        <v>0</v>
      </c>
      <c r="P2436" s="27">
        <v>360</v>
      </c>
      <c r="Q2436" s="27">
        <v>360</v>
      </c>
      <c r="R2436" s="27">
        <v>61.411187317838426</v>
      </c>
      <c r="S2436" s="22" t="s">
        <v>3388</v>
      </c>
      <c r="T2436" s="28">
        <v>85.435297196560953</v>
      </c>
      <c r="U2436" s="22">
        <v>1.0874044583838853</v>
      </c>
      <c r="V2436" s="22">
        <v>0.1898604519779134</v>
      </c>
      <c r="W2436" s="22">
        <v>0.17058663143844008</v>
      </c>
      <c r="X2436" s="27">
        <v>5.5205948645895901</v>
      </c>
      <c r="Y2436" s="27">
        <v>-293.06821781757196</v>
      </c>
      <c r="Z2436" s="23" t="s">
        <v>3429</v>
      </c>
      <c r="AA2436" s="23" t="s">
        <v>3429</v>
      </c>
      <c r="AB2436" s="23" t="s">
        <v>3429</v>
      </c>
      <c r="AC2436" s="23" t="s">
        <v>3429</v>
      </c>
      <c r="AD2436" s="23" t="s">
        <v>3429</v>
      </c>
      <c r="AE2436" s="23" t="s">
        <v>3429</v>
      </c>
      <c r="AH2436" s="38"/>
      <c r="AJ2436" s="43"/>
      <c r="AK2436" s="22">
        <f t="shared" ref="AK2436:AK2499" si="543">IF(K2436/(N2436+M2436)&lt;0,9999,IFERROR(K2436/(N2436+M2436),0))</f>
        <v>1.0874044583838853</v>
      </c>
      <c r="AL2436" s="22">
        <f t="shared" ref="AL2436:AL2499" si="544">IF(AK2436&gt;=1,K2436-M2436-N2436,"DROP")</f>
        <v>5.5205948645895901</v>
      </c>
      <c r="AM2436" s="28">
        <f t="shared" ref="AM2436:AM2499" si="545">T2436</f>
        <v>85.435297196560953</v>
      </c>
      <c r="AN2436" s="22">
        <f t="shared" ref="AN2436:AN2499" si="546">IF(AM2436&gt;=2,$P2436-2*$C2436*$T$2,0)</f>
        <v>351.57256984377904</v>
      </c>
      <c r="AO2436" s="22" t="str">
        <f t="shared" ref="AO2436:AO2499" si="547">IF(OR(AK2436&lt;1,AM2436&lt;2),"DROP","KEEP")</f>
        <v>KEEP</v>
      </c>
      <c r="AP2436" s="22">
        <f t="shared" ref="AP2436:AP2499" si="548">IF(AO2436="DROP","DROP",IF(AL2436&lt;AN2436,AL2436,AN2436))</f>
        <v>5.5205948645895901</v>
      </c>
      <c r="AQ2436" s="22">
        <f t="shared" ref="AQ2436:AQ2499" si="549">IF(AO2436="DROP","DROP",IF(K2436/(AJ2436+M2436+AP2436)&lt;0,9999,IFERROR(K2436/(AJ2436+M2436+AP2436),0)))</f>
        <v>1.0261503824712068</v>
      </c>
      <c r="AR2436" s="22">
        <f t="shared" ref="AR2436:AR2499" si="550">IF(AO2436="DROP","DROP",IF(C2436&lt;0,9999,IFERROR(($P2436-$AP2436)/($C2436*$T$2),0)))</f>
        <v>84.125148132788667</v>
      </c>
      <c r="AS2436" s="22">
        <f t="shared" ref="AS2436:AS2499" si="551">IF(AO2436="DROP","DROP",IF(R2436&lt;0,9999,IFERROR((R2436+AP2436)/P2436,0)))</f>
        <v>0.18592161717341113</v>
      </c>
      <c r="AT2436" s="22" t="str">
        <f t="shared" ref="AT2436:AT2499" si="552">IF(Z2436="DROP","DROP",IF(OR(AO2436="DROP",AS2436&lt;1),"DROP","KEEP"))</f>
        <v>DROP</v>
      </c>
      <c r="AU2436" s="22">
        <f t="shared" ref="AU2436:AU2499" si="553">IFERROR(K2436/(N2436+Q2436),0)</f>
        <v>0.1898604519779134</v>
      </c>
      <c r="AV2436" s="22">
        <f t="shared" ref="AV2436:AV2499" si="554">AN2436</f>
        <v>351.57256984377904</v>
      </c>
      <c r="AW2436" s="22">
        <f t="shared" ref="AW2436:AW2499" si="555">IF(R2436&lt;0,9999,IFERROR((R2436+AV2436)/P2436,0))</f>
        <v>1.1471771032267151</v>
      </c>
      <c r="AX2436" s="22" t="str">
        <f t="shared" ref="AX2436:AX2499" si="556">IF(AC2436="DROP","DROP",IF(OR(AU2436&lt;1,AW2436&lt;1,AM2436&lt;2),"DROP","KEEP"))</f>
        <v>DROP</v>
      </c>
    </row>
    <row r="2437" spans="1:50" x14ac:dyDescent="0.25">
      <c r="A2437" s="23" t="s">
        <v>18</v>
      </c>
      <c r="B2437" s="22" t="s">
        <v>2455</v>
      </c>
      <c r="C2437" s="34">
        <v>44.879274449999926</v>
      </c>
      <c r="D2437" s="32">
        <v>1.9803548611535528E-2</v>
      </c>
      <c r="E2437" s="32">
        <v>-4.4566970748461882E-3</v>
      </c>
      <c r="F2437" s="22">
        <v>20</v>
      </c>
      <c r="H2437" s="27">
        <v>18.24769045989974</v>
      </c>
      <c r="I2437" s="27">
        <v>25.580010129139545</v>
      </c>
      <c r="J2437" s="27">
        <v>34.292560276960074</v>
      </c>
      <c r="K2437" s="27">
        <v>78.120260865999356</v>
      </c>
      <c r="M2437" s="27">
        <v>61.411187317838426</v>
      </c>
      <c r="N2437" s="27">
        <v>1.7502917035499972</v>
      </c>
      <c r="O2437" s="27">
        <v>0</v>
      </c>
      <c r="P2437" s="27">
        <v>360</v>
      </c>
      <c r="Q2437" s="27">
        <v>360</v>
      </c>
      <c r="R2437" s="27">
        <v>61.411187317838426</v>
      </c>
      <c r="S2437" s="22" t="s">
        <v>3388</v>
      </c>
      <c r="T2437" s="28">
        <v>85.435297196560953</v>
      </c>
      <c r="U2437" s="22">
        <v>1.2368339386027587</v>
      </c>
      <c r="V2437" s="22">
        <v>0.21595078886630995</v>
      </c>
      <c r="W2437" s="22">
        <v>0.17058663143844008</v>
      </c>
      <c r="X2437" s="27">
        <v>14.958781844610932</v>
      </c>
      <c r="Y2437" s="27">
        <v>-283.63003083755063</v>
      </c>
      <c r="Z2437" s="23" t="s">
        <v>3429</v>
      </c>
      <c r="AA2437" s="23" t="s">
        <v>3429</v>
      </c>
      <c r="AB2437" s="23" t="s">
        <v>3429</v>
      </c>
      <c r="AC2437" s="23" t="s">
        <v>3429</v>
      </c>
      <c r="AD2437" s="23" t="s">
        <v>3429</v>
      </c>
      <c r="AE2437" s="23" t="s">
        <v>3429</v>
      </c>
      <c r="AH2437" s="38"/>
      <c r="AJ2437" s="43"/>
      <c r="AK2437" s="22">
        <f t="shared" si="543"/>
        <v>1.2368339386027587</v>
      </c>
      <c r="AL2437" s="22">
        <f t="shared" si="544"/>
        <v>14.958781844610932</v>
      </c>
      <c r="AM2437" s="28">
        <f t="shared" si="545"/>
        <v>85.435297196560953</v>
      </c>
      <c r="AN2437" s="22">
        <f t="shared" si="546"/>
        <v>351.57256984377904</v>
      </c>
      <c r="AO2437" s="22" t="str">
        <f t="shared" si="547"/>
        <v>KEEP</v>
      </c>
      <c r="AP2437" s="22">
        <f t="shared" si="548"/>
        <v>14.958781844610932</v>
      </c>
      <c r="AQ2437" s="22">
        <f t="shared" si="549"/>
        <v>1.0229185859670427</v>
      </c>
      <c r="AR2437" s="22">
        <f t="shared" si="550"/>
        <v>81.885275050469687</v>
      </c>
      <c r="AS2437" s="22">
        <f t="shared" si="551"/>
        <v>0.21213880322902601</v>
      </c>
      <c r="AT2437" s="22" t="str">
        <f t="shared" si="552"/>
        <v>DROP</v>
      </c>
      <c r="AU2437" s="22">
        <f t="shared" si="553"/>
        <v>0.21595078886630995</v>
      </c>
      <c r="AV2437" s="22">
        <f t="shared" si="554"/>
        <v>351.57256984377904</v>
      </c>
      <c r="AW2437" s="22">
        <f t="shared" si="555"/>
        <v>1.1471771032267151</v>
      </c>
      <c r="AX2437" s="22" t="str">
        <f t="shared" si="556"/>
        <v>DROP</v>
      </c>
    </row>
    <row r="2438" spans="1:50" x14ac:dyDescent="0.25">
      <c r="A2438" s="23" t="s">
        <v>18</v>
      </c>
      <c r="B2438" s="22" t="s">
        <v>2456</v>
      </c>
      <c r="C2438" s="34">
        <v>44.879274449999926</v>
      </c>
      <c r="D2438" s="32">
        <v>1.5450306823635839E-2</v>
      </c>
      <c r="E2438" s="32">
        <v>-2.6089983131912242E-3</v>
      </c>
      <c r="F2438" s="22">
        <v>20</v>
      </c>
      <c r="H2438" s="27">
        <v>18.24769045989974</v>
      </c>
      <c r="I2438" s="27">
        <v>19.956979064686625</v>
      </c>
      <c r="J2438" s="27">
        <v>26.754325118197968</v>
      </c>
      <c r="K2438" s="27">
        <v>64.958994642784333</v>
      </c>
      <c r="M2438" s="27">
        <v>61.411187317838426</v>
      </c>
      <c r="N2438" s="27">
        <v>1.7502917035499972</v>
      </c>
      <c r="O2438" s="27">
        <v>0</v>
      </c>
      <c r="P2438" s="27">
        <v>360</v>
      </c>
      <c r="Q2438" s="27">
        <v>360</v>
      </c>
      <c r="R2438" s="27">
        <v>61.411187317838426</v>
      </c>
      <c r="S2438" s="22" t="s">
        <v>3388</v>
      </c>
      <c r="T2438" s="28">
        <v>85.435297196560953</v>
      </c>
      <c r="U2438" s="22">
        <v>1.0284590489210554</v>
      </c>
      <c r="V2438" s="22">
        <v>0.17956860335033939</v>
      </c>
      <c r="W2438" s="22">
        <v>0.17058663143844008</v>
      </c>
      <c r="X2438" s="27">
        <v>1.7975156213959096</v>
      </c>
      <c r="Y2438" s="27">
        <v>-296.79129706076566</v>
      </c>
      <c r="Z2438" s="23" t="s">
        <v>3429</v>
      </c>
      <c r="AA2438" s="23" t="s">
        <v>3429</v>
      </c>
      <c r="AB2438" s="23" t="s">
        <v>3429</v>
      </c>
      <c r="AC2438" s="23" t="s">
        <v>3429</v>
      </c>
      <c r="AD2438" s="23" t="s">
        <v>3429</v>
      </c>
      <c r="AE2438" s="23" t="s">
        <v>3429</v>
      </c>
      <c r="AH2438" s="38"/>
      <c r="AJ2438" s="43"/>
      <c r="AK2438" s="22">
        <f t="shared" si="543"/>
        <v>1.0284590489210554</v>
      </c>
      <c r="AL2438" s="22">
        <f t="shared" si="544"/>
        <v>1.79751562139591</v>
      </c>
      <c r="AM2438" s="28">
        <f t="shared" si="545"/>
        <v>85.435297196560953</v>
      </c>
      <c r="AN2438" s="22">
        <f t="shared" si="546"/>
        <v>351.57256984377904</v>
      </c>
      <c r="AO2438" s="22" t="str">
        <f t="shared" si="547"/>
        <v>KEEP</v>
      </c>
      <c r="AP2438" s="22">
        <f t="shared" si="548"/>
        <v>1.79751562139591</v>
      </c>
      <c r="AQ2438" s="22">
        <f t="shared" si="549"/>
        <v>1.0276906758430502</v>
      </c>
      <c r="AR2438" s="22">
        <f t="shared" si="550"/>
        <v>85.008710303979228</v>
      </c>
      <c r="AS2438" s="22">
        <f t="shared" si="551"/>
        <v>0.17557973038676206</v>
      </c>
      <c r="AT2438" s="22" t="str">
        <f t="shared" si="552"/>
        <v>DROP</v>
      </c>
      <c r="AU2438" s="22">
        <f t="shared" si="553"/>
        <v>0.17956860335033939</v>
      </c>
      <c r="AV2438" s="22">
        <f t="shared" si="554"/>
        <v>351.57256984377904</v>
      </c>
      <c r="AW2438" s="22">
        <f t="shared" si="555"/>
        <v>1.1471771032267151</v>
      </c>
      <c r="AX2438" s="22" t="str">
        <f t="shared" si="556"/>
        <v>DROP</v>
      </c>
    </row>
    <row r="2439" spans="1:50" x14ac:dyDescent="0.25">
      <c r="A2439" s="23" t="s">
        <v>18</v>
      </c>
      <c r="B2439" s="22" t="s">
        <v>2457</v>
      </c>
      <c r="C2439" s="34">
        <v>44.879274449999926</v>
      </c>
      <c r="D2439" s="32">
        <v>1.6681758559833112E-2</v>
      </c>
      <c r="E2439" s="32">
        <v>1.8652170042257892E-4</v>
      </c>
      <c r="F2439" s="22">
        <v>20</v>
      </c>
      <c r="H2439" s="27">
        <v>18.24769045989974</v>
      </c>
      <c r="I2439" s="27">
        <v>21.547630745523453</v>
      </c>
      <c r="J2439" s="27">
        <v>28.886752680554821</v>
      </c>
      <c r="K2439" s="27">
        <v>68.682073885978014</v>
      </c>
      <c r="M2439" s="27">
        <v>61.411187317838426</v>
      </c>
      <c r="N2439" s="27">
        <v>1.7502917035499972</v>
      </c>
      <c r="O2439" s="27">
        <v>0</v>
      </c>
      <c r="P2439" s="27">
        <v>360</v>
      </c>
      <c r="Q2439" s="27">
        <v>360</v>
      </c>
      <c r="R2439" s="27">
        <v>61.411187317838426</v>
      </c>
      <c r="S2439" s="22" t="s">
        <v>3388</v>
      </c>
      <c r="T2439" s="28">
        <v>85.435297196560953</v>
      </c>
      <c r="U2439" s="22">
        <v>1.0874044583838853</v>
      </c>
      <c r="V2439" s="22">
        <v>0.1898604519779134</v>
      </c>
      <c r="W2439" s="22">
        <v>0.17058663143844008</v>
      </c>
      <c r="X2439" s="27">
        <v>5.5205948645895901</v>
      </c>
      <c r="Y2439" s="27">
        <v>-293.06821781757196</v>
      </c>
      <c r="Z2439" s="23" t="s">
        <v>3429</v>
      </c>
      <c r="AA2439" s="23" t="s">
        <v>3429</v>
      </c>
      <c r="AB2439" s="23" t="s">
        <v>3429</v>
      </c>
      <c r="AC2439" s="23" t="s">
        <v>3429</v>
      </c>
      <c r="AD2439" s="23" t="s">
        <v>3429</v>
      </c>
      <c r="AE2439" s="23" t="s">
        <v>3429</v>
      </c>
      <c r="AH2439" s="38"/>
      <c r="AJ2439" s="43"/>
      <c r="AK2439" s="22">
        <f t="shared" si="543"/>
        <v>1.0874044583838853</v>
      </c>
      <c r="AL2439" s="22">
        <f t="shared" si="544"/>
        <v>5.5205948645895901</v>
      </c>
      <c r="AM2439" s="28">
        <f t="shared" si="545"/>
        <v>85.435297196560953</v>
      </c>
      <c r="AN2439" s="22">
        <f t="shared" si="546"/>
        <v>351.57256984377904</v>
      </c>
      <c r="AO2439" s="22" t="str">
        <f t="shared" si="547"/>
        <v>KEEP</v>
      </c>
      <c r="AP2439" s="22">
        <f t="shared" si="548"/>
        <v>5.5205948645895901</v>
      </c>
      <c r="AQ2439" s="22">
        <f t="shared" si="549"/>
        <v>1.0261503824712068</v>
      </c>
      <c r="AR2439" s="22">
        <f t="shared" si="550"/>
        <v>84.125148132788667</v>
      </c>
      <c r="AS2439" s="22">
        <f t="shared" si="551"/>
        <v>0.18592161717341113</v>
      </c>
      <c r="AT2439" s="22" t="str">
        <f t="shared" si="552"/>
        <v>DROP</v>
      </c>
      <c r="AU2439" s="22">
        <f t="shared" si="553"/>
        <v>0.1898604519779134</v>
      </c>
      <c r="AV2439" s="22">
        <f t="shared" si="554"/>
        <v>351.57256984377904</v>
      </c>
      <c r="AW2439" s="22">
        <f t="shared" si="555"/>
        <v>1.1471771032267151</v>
      </c>
      <c r="AX2439" s="22" t="str">
        <f t="shared" si="556"/>
        <v>DROP</v>
      </c>
    </row>
    <row r="2440" spans="1:50" x14ac:dyDescent="0.25">
      <c r="A2440" s="23" t="s">
        <v>18</v>
      </c>
      <c r="B2440" s="22" t="s">
        <v>2458</v>
      </c>
      <c r="C2440" s="34">
        <v>44.879274449999926</v>
      </c>
      <c r="D2440" s="32">
        <v>1.6681758559833112E-2</v>
      </c>
      <c r="E2440" s="32">
        <v>1.8652170042257892E-4</v>
      </c>
      <c r="F2440" s="22">
        <v>20</v>
      </c>
      <c r="H2440" s="27">
        <v>18.24769045989974</v>
      </c>
      <c r="I2440" s="27">
        <v>21.547630745523453</v>
      </c>
      <c r="J2440" s="27">
        <v>28.886752680554821</v>
      </c>
      <c r="K2440" s="27">
        <v>68.682073885978014</v>
      </c>
      <c r="M2440" s="27">
        <v>61.411187317838426</v>
      </c>
      <c r="N2440" s="27">
        <v>1.7502917035499972</v>
      </c>
      <c r="O2440" s="27">
        <v>0</v>
      </c>
      <c r="P2440" s="27">
        <v>360</v>
      </c>
      <c r="Q2440" s="27">
        <v>360</v>
      </c>
      <c r="R2440" s="27">
        <v>61.411187317838426</v>
      </c>
      <c r="S2440" s="22" t="s">
        <v>3388</v>
      </c>
      <c r="T2440" s="28">
        <v>85.435297196560953</v>
      </c>
      <c r="U2440" s="22">
        <v>1.0874044583838853</v>
      </c>
      <c r="V2440" s="22">
        <v>0.1898604519779134</v>
      </c>
      <c r="W2440" s="22">
        <v>0.17058663143844008</v>
      </c>
      <c r="X2440" s="27">
        <v>5.5205948645895901</v>
      </c>
      <c r="Y2440" s="27">
        <v>-293.06821781757196</v>
      </c>
      <c r="Z2440" s="23" t="s">
        <v>3429</v>
      </c>
      <c r="AA2440" s="23" t="s">
        <v>3429</v>
      </c>
      <c r="AB2440" s="23" t="s">
        <v>3429</v>
      </c>
      <c r="AC2440" s="23" t="s">
        <v>3429</v>
      </c>
      <c r="AD2440" s="23" t="s">
        <v>3429</v>
      </c>
      <c r="AE2440" s="23" t="s">
        <v>3429</v>
      </c>
      <c r="AH2440" s="38"/>
      <c r="AJ2440" s="43"/>
      <c r="AK2440" s="22">
        <f t="shared" si="543"/>
        <v>1.0874044583838853</v>
      </c>
      <c r="AL2440" s="22">
        <f t="shared" si="544"/>
        <v>5.5205948645895901</v>
      </c>
      <c r="AM2440" s="28">
        <f t="shared" si="545"/>
        <v>85.435297196560953</v>
      </c>
      <c r="AN2440" s="22">
        <f t="shared" si="546"/>
        <v>351.57256984377904</v>
      </c>
      <c r="AO2440" s="22" t="str">
        <f t="shared" si="547"/>
        <v>KEEP</v>
      </c>
      <c r="AP2440" s="22">
        <f t="shared" si="548"/>
        <v>5.5205948645895901</v>
      </c>
      <c r="AQ2440" s="22">
        <f t="shared" si="549"/>
        <v>1.0261503824712068</v>
      </c>
      <c r="AR2440" s="22">
        <f t="shared" si="550"/>
        <v>84.125148132788667</v>
      </c>
      <c r="AS2440" s="22">
        <f t="shared" si="551"/>
        <v>0.18592161717341113</v>
      </c>
      <c r="AT2440" s="22" t="str">
        <f t="shared" si="552"/>
        <v>DROP</v>
      </c>
      <c r="AU2440" s="22">
        <f t="shared" si="553"/>
        <v>0.1898604519779134</v>
      </c>
      <c r="AV2440" s="22">
        <f t="shared" si="554"/>
        <v>351.57256984377904</v>
      </c>
      <c r="AW2440" s="22">
        <f t="shared" si="555"/>
        <v>1.1471771032267151</v>
      </c>
      <c r="AX2440" s="22" t="str">
        <f t="shared" si="556"/>
        <v>DROP</v>
      </c>
    </row>
    <row r="2441" spans="1:50" x14ac:dyDescent="0.25">
      <c r="A2441" s="23" t="s">
        <v>18</v>
      </c>
      <c r="B2441" s="22" t="s">
        <v>2459</v>
      </c>
      <c r="C2441" s="34">
        <v>44.879274449999926</v>
      </c>
      <c r="D2441" s="32">
        <v>1.6681758559833112E-2</v>
      </c>
      <c r="E2441" s="32">
        <v>1.8652170042257892E-4</v>
      </c>
      <c r="F2441" s="22">
        <v>20</v>
      </c>
      <c r="H2441" s="27">
        <v>18.24769045989974</v>
      </c>
      <c r="I2441" s="27">
        <v>21.547630745523453</v>
      </c>
      <c r="J2441" s="27">
        <v>28.886752680554821</v>
      </c>
      <c r="K2441" s="27">
        <v>68.682073885978014</v>
      </c>
      <c r="M2441" s="27">
        <v>61.411187317838426</v>
      </c>
      <c r="N2441" s="27">
        <v>1.7502917035499972</v>
      </c>
      <c r="O2441" s="27">
        <v>0</v>
      </c>
      <c r="P2441" s="27">
        <v>360</v>
      </c>
      <c r="Q2441" s="27">
        <v>360</v>
      </c>
      <c r="R2441" s="27">
        <v>61.411187317838426</v>
      </c>
      <c r="S2441" s="22" t="s">
        <v>3388</v>
      </c>
      <c r="T2441" s="28">
        <v>85.435297196560953</v>
      </c>
      <c r="U2441" s="22">
        <v>1.0874044583838853</v>
      </c>
      <c r="V2441" s="22">
        <v>0.1898604519779134</v>
      </c>
      <c r="W2441" s="22">
        <v>0.17058663143844008</v>
      </c>
      <c r="X2441" s="27">
        <v>5.5205948645895901</v>
      </c>
      <c r="Y2441" s="27">
        <v>-293.06821781757196</v>
      </c>
      <c r="Z2441" s="23" t="s">
        <v>3429</v>
      </c>
      <c r="AA2441" s="23" t="s">
        <v>3429</v>
      </c>
      <c r="AB2441" s="23" t="s">
        <v>3429</v>
      </c>
      <c r="AC2441" s="23" t="s">
        <v>3429</v>
      </c>
      <c r="AD2441" s="23" t="s">
        <v>3429</v>
      </c>
      <c r="AE2441" s="23" t="s">
        <v>3429</v>
      </c>
      <c r="AH2441" s="38"/>
      <c r="AJ2441" s="43"/>
      <c r="AK2441" s="22">
        <f t="shared" si="543"/>
        <v>1.0874044583838853</v>
      </c>
      <c r="AL2441" s="22">
        <f t="shared" si="544"/>
        <v>5.5205948645895901</v>
      </c>
      <c r="AM2441" s="28">
        <f t="shared" si="545"/>
        <v>85.435297196560953</v>
      </c>
      <c r="AN2441" s="22">
        <f t="shared" si="546"/>
        <v>351.57256984377904</v>
      </c>
      <c r="AO2441" s="22" t="str">
        <f t="shared" si="547"/>
        <v>KEEP</v>
      </c>
      <c r="AP2441" s="22">
        <f t="shared" si="548"/>
        <v>5.5205948645895901</v>
      </c>
      <c r="AQ2441" s="22">
        <f t="shared" si="549"/>
        <v>1.0261503824712068</v>
      </c>
      <c r="AR2441" s="22">
        <f t="shared" si="550"/>
        <v>84.125148132788667</v>
      </c>
      <c r="AS2441" s="22">
        <f t="shared" si="551"/>
        <v>0.18592161717341113</v>
      </c>
      <c r="AT2441" s="22" t="str">
        <f t="shared" si="552"/>
        <v>DROP</v>
      </c>
      <c r="AU2441" s="22">
        <f t="shared" si="553"/>
        <v>0.1898604519779134</v>
      </c>
      <c r="AV2441" s="22">
        <f t="shared" si="554"/>
        <v>351.57256984377904</v>
      </c>
      <c r="AW2441" s="22">
        <f t="shared" si="555"/>
        <v>1.1471771032267151</v>
      </c>
      <c r="AX2441" s="22" t="str">
        <f t="shared" si="556"/>
        <v>DROP</v>
      </c>
    </row>
    <row r="2442" spans="1:50" x14ac:dyDescent="0.25">
      <c r="A2442" s="23" t="s">
        <v>18</v>
      </c>
      <c r="B2442" s="22" t="s">
        <v>2460</v>
      </c>
      <c r="C2442" s="34">
        <v>44.879274449999926</v>
      </c>
      <c r="D2442" s="32">
        <v>1.6681758559833112E-2</v>
      </c>
      <c r="E2442" s="32">
        <v>1.8652170042257892E-4</v>
      </c>
      <c r="F2442" s="22">
        <v>20</v>
      </c>
      <c r="H2442" s="27">
        <v>18.24769045989974</v>
      </c>
      <c r="I2442" s="27">
        <v>21.547630745523453</v>
      </c>
      <c r="J2442" s="27">
        <v>28.886752680554821</v>
      </c>
      <c r="K2442" s="27">
        <v>68.682073885978014</v>
      </c>
      <c r="M2442" s="27">
        <v>61.411187317838426</v>
      </c>
      <c r="N2442" s="27">
        <v>1.7502917035499972</v>
      </c>
      <c r="O2442" s="27">
        <v>0</v>
      </c>
      <c r="P2442" s="27">
        <v>360</v>
      </c>
      <c r="Q2442" s="27">
        <v>360</v>
      </c>
      <c r="R2442" s="27">
        <v>61.411187317838426</v>
      </c>
      <c r="S2442" s="22" t="s">
        <v>3388</v>
      </c>
      <c r="T2442" s="28">
        <v>85.435297196560953</v>
      </c>
      <c r="U2442" s="22">
        <v>1.0874044583838853</v>
      </c>
      <c r="V2442" s="22">
        <v>0.1898604519779134</v>
      </c>
      <c r="W2442" s="22">
        <v>0.17058663143844008</v>
      </c>
      <c r="X2442" s="27">
        <v>5.5205948645895901</v>
      </c>
      <c r="Y2442" s="27">
        <v>-293.06821781757196</v>
      </c>
      <c r="Z2442" s="23" t="s">
        <v>3429</v>
      </c>
      <c r="AA2442" s="23" t="s">
        <v>3429</v>
      </c>
      <c r="AB2442" s="23" t="s">
        <v>3429</v>
      </c>
      <c r="AC2442" s="23" t="s">
        <v>3429</v>
      </c>
      <c r="AD2442" s="23" t="s">
        <v>3429</v>
      </c>
      <c r="AE2442" s="23" t="s">
        <v>3429</v>
      </c>
      <c r="AH2442" s="38"/>
      <c r="AJ2442" s="43"/>
      <c r="AK2442" s="22">
        <f t="shared" si="543"/>
        <v>1.0874044583838853</v>
      </c>
      <c r="AL2442" s="22">
        <f t="shared" si="544"/>
        <v>5.5205948645895901</v>
      </c>
      <c r="AM2442" s="28">
        <f t="shared" si="545"/>
        <v>85.435297196560953</v>
      </c>
      <c r="AN2442" s="22">
        <f t="shared" si="546"/>
        <v>351.57256984377904</v>
      </c>
      <c r="AO2442" s="22" t="str">
        <f t="shared" si="547"/>
        <v>KEEP</v>
      </c>
      <c r="AP2442" s="22">
        <f t="shared" si="548"/>
        <v>5.5205948645895901</v>
      </c>
      <c r="AQ2442" s="22">
        <f t="shared" si="549"/>
        <v>1.0261503824712068</v>
      </c>
      <c r="AR2442" s="22">
        <f t="shared" si="550"/>
        <v>84.125148132788667</v>
      </c>
      <c r="AS2442" s="22">
        <f t="shared" si="551"/>
        <v>0.18592161717341113</v>
      </c>
      <c r="AT2442" s="22" t="str">
        <f t="shared" si="552"/>
        <v>DROP</v>
      </c>
      <c r="AU2442" s="22">
        <f t="shared" si="553"/>
        <v>0.1898604519779134</v>
      </c>
      <c r="AV2442" s="22">
        <f t="shared" si="554"/>
        <v>351.57256984377904</v>
      </c>
      <c r="AW2442" s="22">
        <f t="shared" si="555"/>
        <v>1.1471771032267151</v>
      </c>
      <c r="AX2442" s="22" t="str">
        <f t="shared" si="556"/>
        <v>DROP</v>
      </c>
    </row>
    <row r="2443" spans="1:50" x14ac:dyDescent="0.25">
      <c r="A2443" s="23" t="s">
        <v>18</v>
      </c>
      <c r="B2443" s="22" t="s">
        <v>2461</v>
      </c>
      <c r="C2443" s="34">
        <v>44.879274449999926</v>
      </c>
      <c r="D2443" s="32">
        <v>1.5450306823635839E-2</v>
      </c>
      <c r="E2443" s="32">
        <v>-2.6089983131912242E-3</v>
      </c>
      <c r="F2443" s="22">
        <v>20</v>
      </c>
      <c r="H2443" s="27">
        <v>18.24769045989974</v>
      </c>
      <c r="I2443" s="27">
        <v>19.956979064686625</v>
      </c>
      <c r="J2443" s="27">
        <v>26.754325118197968</v>
      </c>
      <c r="K2443" s="27">
        <v>64.958994642784333</v>
      </c>
      <c r="M2443" s="27">
        <v>61.411187317838426</v>
      </c>
      <c r="N2443" s="27">
        <v>1.7502917035499972</v>
      </c>
      <c r="O2443" s="27">
        <v>0</v>
      </c>
      <c r="P2443" s="27">
        <v>360</v>
      </c>
      <c r="Q2443" s="27">
        <v>360</v>
      </c>
      <c r="R2443" s="27">
        <v>61.411187317838426</v>
      </c>
      <c r="S2443" s="22" t="s">
        <v>3388</v>
      </c>
      <c r="T2443" s="28">
        <v>85.435297196560953</v>
      </c>
      <c r="U2443" s="22">
        <v>1.0284590489210554</v>
      </c>
      <c r="V2443" s="22">
        <v>0.17956860335033939</v>
      </c>
      <c r="W2443" s="22">
        <v>0.17058663143844008</v>
      </c>
      <c r="X2443" s="27">
        <v>1.7975156213959096</v>
      </c>
      <c r="Y2443" s="27">
        <v>-296.79129706076566</v>
      </c>
      <c r="Z2443" s="23" t="s">
        <v>3429</v>
      </c>
      <c r="AA2443" s="23" t="s">
        <v>3429</v>
      </c>
      <c r="AB2443" s="23" t="s">
        <v>3429</v>
      </c>
      <c r="AC2443" s="23" t="s">
        <v>3429</v>
      </c>
      <c r="AD2443" s="23" t="s">
        <v>3429</v>
      </c>
      <c r="AE2443" s="23" t="s">
        <v>3429</v>
      </c>
      <c r="AH2443" s="38"/>
      <c r="AJ2443" s="43"/>
      <c r="AK2443" s="22">
        <f t="shared" si="543"/>
        <v>1.0284590489210554</v>
      </c>
      <c r="AL2443" s="22">
        <f t="shared" si="544"/>
        <v>1.79751562139591</v>
      </c>
      <c r="AM2443" s="28">
        <f t="shared" si="545"/>
        <v>85.435297196560953</v>
      </c>
      <c r="AN2443" s="22">
        <f t="shared" si="546"/>
        <v>351.57256984377904</v>
      </c>
      <c r="AO2443" s="22" t="str">
        <f t="shared" si="547"/>
        <v>KEEP</v>
      </c>
      <c r="AP2443" s="22">
        <f t="shared" si="548"/>
        <v>1.79751562139591</v>
      </c>
      <c r="AQ2443" s="22">
        <f t="shared" si="549"/>
        <v>1.0276906758430502</v>
      </c>
      <c r="AR2443" s="22">
        <f t="shared" si="550"/>
        <v>85.008710303979228</v>
      </c>
      <c r="AS2443" s="22">
        <f t="shared" si="551"/>
        <v>0.17557973038676206</v>
      </c>
      <c r="AT2443" s="22" t="str">
        <f t="shared" si="552"/>
        <v>DROP</v>
      </c>
      <c r="AU2443" s="22">
        <f t="shared" si="553"/>
        <v>0.17956860335033939</v>
      </c>
      <c r="AV2443" s="22">
        <f t="shared" si="554"/>
        <v>351.57256984377904</v>
      </c>
      <c r="AW2443" s="22">
        <f t="shared" si="555"/>
        <v>1.1471771032267151</v>
      </c>
      <c r="AX2443" s="22" t="str">
        <f t="shared" si="556"/>
        <v>DROP</v>
      </c>
    </row>
    <row r="2444" spans="1:50" x14ac:dyDescent="0.25">
      <c r="A2444" s="23" t="s">
        <v>18</v>
      </c>
      <c r="B2444" s="22" t="s">
        <v>2462</v>
      </c>
      <c r="C2444" s="34">
        <v>1730.8164636278966</v>
      </c>
      <c r="D2444" s="32">
        <v>2.0551434379764311E-2</v>
      </c>
      <c r="E2444" s="32">
        <v>-0.28439689532863799</v>
      </c>
      <c r="F2444" s="22">
        <v>11</v>
      </c>
      <c r="H2444" s="27">
        <v>417.22792834680445</v>
      </c>
      <c r="I2444" s="27">
        <v>10.066821443093151</v>
      </c>
      <c r="J2444" s="27">
        <v>23.500650805343014</v>
      </c>
      <c r="K2444" s="27">
        <v>450.79540059524061</v>
      </c>
      <c r="M2444" s="27">
        <v>1482.6094759114226</v>
      </c>
      <c r="N2444" s="27">
        <v>67.501842081487965</v>
      </c>
      <c r="O2444" s="27">
        <v>0</v>
      </c>
      <c r="P2444" s="27">
        <v>2799.84</v>
      </c>
      <c r="Q2444" s="27">
        <v>2799.84</v>
      </c>
      <c r="R2444" s="27">
        <v>1482.6094759114226</v>
      </c>
      <c r="S2444" s="22" t="s">
        <v>3389</v>
      </c>
      <c r="T2444" s="28">
        <v>17.229110530938708</v>
      </c>
      <c r="U2444" s="22">
        <v>0.29081485656070949</v>
      </c>
      <c r="V2444" s="22">
        <v>0.15721718072791588</v>
      </c>
      <c r="W2444" s="22">
        <v>0.529533643319412</v>
      </c>
      <c r="X2444" s="27">
        <v>-1099.3159173976699</v>
      </c>
      <c r="Y2444" s="27">
        <v>-2416.5464414862477</v>
      </c>
      <c r="Z2444" s="23" t="s">
        <v>3429</v>
      </c>
      <c r="AA2444" s="23" t="s">
        <v>3429</v>
      </c>
      <c r="AB2444" s="23" t="s">
        <v>3429</v>
      </c>
      <c r="AC2444" s="23" t="s">
        <v>3429</v>
      </c>
      <c r="AD2444" s="23" t="s">
        <v>3429</v>
      </c>
      <c r="AE2444" s="23" t="s">
        <v>3429</v>
      </c>
      <c r="AH2444" s="38"/>
      <c r="AJ2444" s="43"/>
      <c r="AK2444" s="22">
        <f t="shared" si="543"/>
        <v>0.29081485656070949</v>
      </c>
      <c r="AL2444" s="22" t="str">
        <f t="shared" si="544"/>
        <v>DROP</v>
      </c>
      <c r="AM2444" s="28">
        <f t="shared" si="545"/>
        <v>17.229110530938708</v>
      </c>
      <c r="AN2444" s="22">
        <f t="shared" si="546"/>
        <v>2474.8272844599537</v>
      </c>
      <c r="AO2444" s="22" t="str">
        <f t="shared" si="547"/>
        <v>DROP</v>
      </c>
      <c r="AP2444" s="22" t="str">
        <f t="shared" si="548"/>
        <v>DROP</v>
      </c>
      <c r="AQ2444" s="22" t="str">
        <f t="shared" si="549"/>
        <v>DROP</v>
      </c>
      <c r="AR2444" s="22" t="str">
        <f t="shared" si="550"/>
        <v>DROP</v>
      </c>
      <c r="AS2444" s="22" t="str">
        <f t="shared" si="551"/>
        <v>DROP</v>
      </c>
      <c r="AT2444" s="22" t="str">
        <f t="shared" si="552"/>
        <v>DROP</v>
      </c>
      <c r="AU2444" s="22">
        <f t="shared" si="553"/>
        <v>0.15721718072791588</v>
      </c>
      <c r="AV2444" s="22">
        <f t="shared" si="554"/>
        <v>2474.8272844599537</v>
      </c>
      <c r="AW2444" s="22">
        <f t="shared" si="555"/>
        <v>1.4134510401920739</v>
      </c>
      <c r="AX2444" s="22" t="str">
        <f t="shared" si="556"/>
        <v>DROP</v>
      </c>
    </row>
    <row r="2445" spans="1:50" x14ac:dyDescent="0.25">
      <c r="A2445" s="23" t="s">
        <v>18</v>
      </c>
      <c r="B2445" s="22" t="s">
        <v>2463</v>
      </c>
      <c r="C2445" s="34">
        <v>10337.48350860191</v>
      </c>
      <c r="D2445" s="32">
        <v>0.86407736840859417</v>
      </c>
      <c r="E2445" s="32">
        <v>0.25527323356297155</v>
      </c>
      <c r="F2445" s="22">
        <v>11</v>
      </c>
      <c r="H2445" s="27">
        <v>2491.9377179789112</v>
      </c>
      <c r="I2445" s="27">
        <v>423.25574069671791</v>
      </c>
      <c r="J2445" s="27">
        <v>988.07606946230976</v>
      </c>
      <c r="K2445" s="27">
        <v>3903.2695281379392</v>
      </c>
      <c r="M2445" s="27">
        <v>8855.0411490806364</v>
      </c>
      <c r="N2445" s="27">
        <v>403.16185683547451</v>
      </c>
      <c r="O2445" s="27">
        <v>0</v>
      </c>
      <c r="P2445" s="27">
        <v>10674.390000000001</v>
      </c>
      <c r="Q2445" s="27">
        <v>10674.390000000001</v>
      </c>
      <c r="R2445" s="27">
        <v>8855.0411490806364</v>
      </c>
      <c r="S2445" s="22" t="s">
        <v>3389</v>
      </c>
      <c r="T2445" s="28">
        <v>10.997877991073569</v>
      </c>
      <c r="U2445" s="22">
        <v>0.42160120334839274</v>
      </c>
      <c r="V2445" s="22">
        <v>0.35235849748962367</v>
      </c>
      <c r="W2445" s="22">
        <v>0.8295594548335441</v>
      </c>
      <c r="X2445" s="27">
        <v>-5354.9334777781723</v>
      </c>
      <c r="Y2445" s="27">
        <v>-7174.2823286975372</v>
      </c>
      <c r="Z2445" s="23" t="s">
        <v>3429</v>
      </c>
      <c r="AA2445" s="23" t="s">
        <v>3429</v>
      </c>
      <c r="AB2445" s="23" t="s">
        <v>3429</v>
      </c>
      <c r="AC2445" s="23" t="s">
        <v>3429</v>
      </c>
      <c r="AD2445" s="23" t="s">
        <v>3429</v>
      </c>
      <c r="AE2445" s="23" t="s">
        <v>3429</v>
      </c>
      <c r="AH2445" s="38"/>
      <c r="AJ2445" s="43"/>
      <c r="AK2445" s="22">
        <f t="shared" si="543"/>
        <v>0.42160120334839274</v>
      </c>
      <c r="AL2445" s="22" t="str">
        <f t="shared" si="544"/>
        <v>DROP</v>
      </c>
      <c r="AM2445" s="28">
        <f t="shared" si="545"/>
        <v>10.997877991073569</v>
      </c>
      <c r="AN2445" s="22">
        <f t="shared" si="546"/>
        <v>8733.2173467547345</v>
      </c>
      <c r="AO2445" s="22" t="str">
        <f t="shared" si="547"/>
        <v>DROP</v>
      </c>
      <c r="AP2445" s="22" t="str">
        <f t="shared" si="548"/>
        <v>DROP</v>
      </c>
      <c r="AQ2445" s="22" t="str">
        <f t="shared" si="549"/>
        <v>DROP</v>
      </c>
      <c r="AR2445" s="22" t="str">
        <f t="shared" si="550"/>
        <v>DROP</v>
      </c>
      <c r="AS2445" s="22" t="str">
        <f t="shared" si="551"/>
        <v>DROP</v>
      </c>
      <c r="AT2445" s="22" t="str">
        <f t="shared" si="552"/>
        <v>DROP</v>
      </c>
      <c r="AU2445" s="22">
        <f t="shared" si="553"/>
        <v>0.35235849748962367</v>
      </c>
      <c r="AV2445" s="22">
        <f t="shared" si="554"/>
        <v>8733.2173467547345</v>
      </c>
      <c r="AW2445" s="22">
        <f t="shared" si="555"/>
        <v>1.6477061917201232</v>
      </c>
      <c r="AX2445" s="22" t="str">
        <f t="shared" si="556"/>
        <v>DROP</v>
      </c>
    </row>
    <row r="2446" spans="1:50" x14ac:dyDescent="0.25">
      <c r="A2446" s="23" t="s">
        <v>18</v>
      </c>
      <c r="B2446" s="22" t="s">
        <v>2464</v>
      </c>
      <c r="C2446" s="34">
        <v>4167.1082985953553</v>
      </c>
      <c r="D2446" s="32">
        <v>1.5442455568170592</v>
      </c>
      <c r="E2446" s="32">
        <v>-2.9303711413430919E-3</v>
      </c>
      <c r="F2446" s="22">
        <v>11</v>
      </c>
      <c r="H2446" s="27">
        <v>1004.5166539353539</v>
      </c>
      <c r="I2446" s="27">
        <v>756.42624244632293</v>
      </c>
      <c r="J2446" s="27">
        <v>1765.851225654274</v>
      </c>
      <c r="K2446" s="27">
        <v>3526.7941220359507</v>
      </c>
      <c r="M2446" s="27">
        <v>3569.525932112253</v>
      </c>
      <c r="N2446" s="27">
        <v>162.51722364521885</v>
      </c>
      <c r="O2446" s="27">
        <v>0</v>
      </c>
      <c r="P2446" s="27">
        <v>699.96</v>
      </c>
      <c r="Q2446" s="27">
        <v>699.96</v>
      </c>
      <c r="R2446" s="27">
        <v>3569.525932112253</v>
      </c>
      <c r="S2446" s="22" t="s">
        <v>3389</v>
      </c>
      <c r="T2446" s="28">
        <v>1.7890360667291347</v>
      </c>
      <c r="U2446" s="22">
        <v>0.94500357440806093</v>
      </c>
      <c r="V2446" s="22">
        <v>4.0891446467770169</v>
      </c>
      <c r="W2446" s="22">
        <v>5.0996141666841721</v>
      </c>
      <c r="X2446" s="27">
        <v>-205.2490337215213</v>
      </c>
      <c r="Y2446" s="27">
        <v>2664.3168983907317</v>
      </c>
      <c r="Z2446" s="23" t="s">
        <v>3429</v>
      </c>
      <c r="AA2446" s="23" t="s">
        <v>3429</v>
      </c>
      <c r="AB2446" s="23" t="s">
        <v>3429</v>
      </c>
      <c r="AC2446" s="23" t="s">
        <v>3429</v>
      </c>
      <c r="AD2446" s="23" t="s">
        <v>3429</v>
      </c>
      <c r="AE2446" s="23" t="s">
        <v>3430</v>
      </c>
      <c r="AH2446" s="38"/>
      <c r="AJ2446" s="43"/>
      <c r="AK2446" s="22">
        <f t="shared" si="543"/>
        <v>0.94500357440806093</v>
      </c>
      <c r="AL2446" s="22" t="str">
        <f t="shared" si="544"/>
        <v>DROP</v>
      </c>
      <c r="AM2446" s="28">
        <f t="shared" si="545"/>
        <v>1.7890360667291347</v>
      </c>
      <c r="AN2446" s="22">
        <f t="shared" si="546"/>
        <v>0</v>
      </c>
      <c r="AO2446" s="22" t="str">
        <f t="shared" si="547"/>
        <v>DROP</v>
      </c>
      <c r="AP2446" s="22" t="str">
        <f t="shared" si="548"/>
        <v>DROP</v>
      </c>
      <c r="AQ2446" s="22" t="str">
        <f t="shared" si="549"/>
        <v>DROP</v>
      </c>
      <c r="AR2446" s="22" t="str">
        <f t="shared" si="550"/>
        <v>DROP</v>
      </c>
      <c r="AS2446" s="22" t="str">
        <f t="shared" si="551"/>
        <v>DROP</v>
      </c>
      <c r="AT2446" s="22" t="str">
        <f t="shared" si="552"/>
        <v>DROP</v>
      </c>
      <c r="AU2446" s="22">
        <f t="shared" si="553"/>
        <v>4.0891446467770169</v>
      </c>
      <c r="AV2446" s="22">
        <f t="shared" si="554"/>
        <v>0</v>
      </c>
      <c r="AW2446" s="22">
        <f t="shared" si="555"/>
        <v>5.0996141666841721</v>
      </c>
      <c r="AX2446" s="22" t="str">
        <f t="shared" si="556"/>
        <v>DROP</v>
      </c>
    </row>
    <row r="2447" spans="1:50" x14ac:dyDescent="0.25">
      <c r="A2447" s="23" t="s">
        <v>18</v>
      </c>
      <c r="B2447" s="22" t="s">
        <v>2465</v>
      </c>
      <c r="C2447" s="34">
        <v>7273.7057477484377</v>
      </c>
      <c r="D2447" s="32">
        <v>8.6366804056876523E-2</v>
      </c>
      <c r="E2447" s="32">
        <v>-1.1951696645280188</v>
      </c>
      <c r="F2447" s="22">
        <v>11</v>
      </c>
      <c r="H2447" s="27">
        <v>1753.3882097332341</v>
      </c>
      <c r="I2447" s="27">
        <v>42.305523740341478</v>
      </c>
      <c r="J2447" s="27">
        <v>98.760800137270707</v>
      </c>
      <c r="K2447" s="27">
        <v>1894.4545336108463</v>
      </c>
      <c r="M2447" s="27">
        <v>6230.6231152892769</v>
      </c>
      <c r="N2447" s="27">
        <v>283.67452416218907</v>
      </c>
      <c r="O2447" s="27">
        <v>0</v>
      </c>
      <c r="P2447" s="27">
        <v>2974.83</v>
      </c>
      <c r="Q2447" s="27">
        <v>2974.83</v>
      </c>
      <c r="R2447" s="27">
        <v>6230.6231152892769</v>
      </c>
      <c r="S2447" s="22" t="s">
        <v>3389</v>
      </c>
      <c r="T2447" s="28">
        <v>4.3559921200358724</v>
      </c>
      <c r="U2447" s="22">
        <v>0.29081485656070943</v>
      </c>
      <c r="V2447" s="22">
        <v>0.58138772543148121</v>
      </c>
      <c r="W2447" s="22">
        <v>2.0944467802493847</v>
      </c>
      <c r="X2447" s="27">
        <v>-4619.8431058406204</v>
      </c>
      <c r="Y2447" s="27">
        <v>-1364.0499905513429</v>
      </c>
      <c r="Z2447" s="23" t="s">
        <v>3429</v>
      </c>
      <c r="AA2447" s="23" t="s">
        <v>3429</v>
      </c>
      <c r="AB2447" s="23" t="s">
        <v>3429</v>
      </c>
      <c r="AC2447" s="23" t="s">
        <v>3429</v>
      </c>
      <c r="AD2447" s="23" t="s">
        <v>3429</v>
      </c>
      <c r="AE2447" s="23" t="s">
        <v>3429</v>
      </c>
      <c r="AH2447" s="38"/>
      <c r="AJ2447" s="43"/>
      <c r="AK2447" s="22">
        <f t="shared" si="543"/>
        <v>0.29081485656070943</v>
      </c>
      <c r="AL2447" s="22" t="str">
        <f t="shared" si="544"/>
        <v>DROP</v>
      </c>
      <c r="AM2447" s="28">
        <f t="shared" si="545"/>
        <v>4.3559921200358724</v>
      </c>
      <c r="AN2447" s="22">
        <f t="shared" si="546"/>
        <v>1608.9735346877983</v>
      </c>
      <c r="AO2447" s="22" t="str">
        <f t="shared" si="547"/>
        <v>DROP</v>
      </c>
      <c r="AP2447" s="22" t="str">
        <f t="shared" si="548"/>
        <v>DROP</v>
      </c>
      <c r="AQ2447" s="22" t="str">
        <f t="shared" si="549"/>
        <v>DROP</v>
      </c>
      <c r="AR2447" s="22" t="str">
        <f t="shared" si="550"/>
        <v>DROP</v>
      </c>
      <c r="AS2447" s="22" t="str">
        <f t="shared" si="551"/>
        <v>DROP</v>
      </c>
      <c r="AT2447" s="22" t="str">
        <f t="shared" si="552"/>
        <v>DROP</v>
      </c>
      <c r="AU2447" s="22">
        <f t="shared" si="553"/>
        <v>0.58138772543148121</v>
      </c>
      <c r="AV2447" s="22">
        <f t="shared" si="554"/>
        <v>1608.9735346877983</v>
      </c>
      <c r="AW2447" s="22">
        <f t="shared" si="555"/>
        <v>2.6353091269003861</v>
      </c>
      <c r="AX2447" s="22" t="str">
        <f t="shared" si="556"/>
        <v>DROP</v>
      </c>
    </row>
    <row r="2448" spans="1:50" x14ac:dyDescent="0.25">
      <c r="A2448" s="23" t="s">
        <v>18</v>
      </c>
      <c r="B2448" s="22" t="s">
        <v>2466</v>
      </c>
      <c r="C2448" s="34">
        <v>75790.869435349814</v>
      </c>
      <c r="D2448" s="32">
        <v>6.3351177253731343</v>
      </c>
      <c r="E2448" s="32">
        <v>1.8715754466947017</v>
      </c>
      <c r="F2448" s="22">
        <v>11</v>
      </c>
      <c r="H2448" s="27">
        <v>18270.029264589008</v>
      </c>
      <c r="I2448" s="27">
        <v>3103.1653452422993</v>
      </c>
      <c r="J2448" s="27">
        <v>7244.2335032986803</v>
      </c>
      <c r="K2448" s="27">
        <v>28617.428113129987</v>
      </c>
      <c r="M2448" s="27">
        <v>64922.11252537102</v>
      </c>
      <c r="N2448" s="27">
        <v>2955.8439079786426</v>
      </c>
      <c r="O2448" s="27">
        <v>0</v>
      </c>
      <c r="P2448" s="27">
        <v>29398.32</v>
      </c>
      <c r="Q2448" s="27">
        <v>29398.32</v>
      </c>
      <c r="R2448" s="27">
        <v>64922.11252537102</v>
      </c>
      <c r="S2448" s="22" t="s">
        <v>3389</v>
      </c>
      <c r="T2448" s="28">
        <v>4.1312957354781457</v>
      </c>
      <c r="U2448" s="22">
        <v>0.42160120334839257</v>
      </c>
      <c r="V2448" s="22">
        <v>0.88450525856651285</v>
      </c>
      <c r="W2448" s="22">
        <v>2.2083613119855494</v>
      </c>
      <c r="X2448" s="27">
        <v>-39260.528320219681</v>
      </c>
      <c r="Y2448" s="27">
        <v>-3736.735794848657</v>
      </c>
      <c r="Z2448" s="23" t="s">
        <v>3429</v>
      </c>
      <c r="AA2448" s="23" t="s">
        <v>3429</v>
      </c>
      <c r="AB2448" s="23" t="s">
        <v>3429</v>
      </c>
      <c r="AC2448" s="23" t="s">
        <v>3429</v>
      </c>
      <c r="AD2448" s="23" t="s">
        <v>3429</v>
      </c>
      <c r="AE2448" s="23" t="s">
        <v>3429</v>
      </c>
      <c r="AH2448" s="38"/>
      <c r="AJ2448" s="43"/>
      <c r="AK2448" s="22">
        <f t="shared" si="543"/>
        <v>0.42160120334839257</v>
      </c>
      <c r="AL2448" s="22" t="str">
        <f t="shared" si="544"/>
        <v>DROP</v>
      </c>
      <c r="AM2448" s="28">
        <f t="shared" si="545"/>
        <v>4.1312957354781457</v>
      </c>
      <c r="AN2448" s="22">
        <f t="shared" si="546"/>
        <v>15166.310537430012</v>
      </c>
      <c r="AO2448" s="22" t="str">
        <f t="shared" si="547"/>
        <v>DROP</v>
      </c>
      <c r="AP2448" s="22" t="str">
        <f t="shared" si="548"/>
        <v>DROP</v>
      </c>
      <c r="AQ2448" s="22" t="str">
        <f t="shared" si="549"/>
        <v>DROP</v>
      </c>
      <c r="AR2448" s="22" t="str">
        <f t="shared" si="550"/>
        <v>DROP</v>
      </c>
      <c r="AS2448" s="22" t="str">
        <f t="shared" si="551"/>
        <v>DROP</v>
      </c>
      <c r="AT2448" s="22" t="str">
        <f t="shared" si="552"/>
        <v>DROP</v>
      </c>
      <c r="AU2448" s="22">
        <f t="shared" si="553"/>
        <v>0.88450525856651285</v>
      </c>
      <c r="AV2448" s="22">
        <f t="shared" si="554"/>
        <v>15166.310537430012</v>
      </c>
      <c r="AW2448" s="22">
        <f t="shared" si="555"/>
        <v>2.7242516940696282</v>
      </c>
      <c r="AX2448" s="22" t="str">
        <f t="shared" si="556"/>
        <v>DROP</v>
      </c>
    </row>
    <row r="2449" spans="1:50" x14ac:dyDescent="0.25">
      <c r="A2449" s="23" t="s">
        <v>18</v>
      </c>
      <c r="B2449" s="22" t="s">
        <v>2467</v>
      </c>
      <c r="C2449" s="34">
        <v>8408.4813014762858</v>
      </c>
      <c r="D2449" s="32">
        <v>9.9840945202562065E-2</v>
      </c>
      <c r="E2449" s="32">
        <v>-1.3816288594553547</v>
      </c>
      <c r="F2449" s="22">
        <v>11</v>
      </c>
      <c r="H2449" s="27">
        <v>2026.9354421347944</v>
      </c>
      <c r="I2449" s="27">
        <v>48.9056359517893</v>
      </c>
      <c r="J2449" s="27">
        <v>114.16853665411678</v>
      </c>
      <c r="K2449" s="27">
        <v>2190.0096147407007</v>
      </c>
      <c r="M2449" s="27">
        <v>7202.6666706545093</v>
      </c>
      <c r="N2449" s="27">
        <v>327.93077075757515</v>
      </c>
      <c r="O2449" s="27">
        <v>0</v>
      </c>
      <c r="P2449" s="27">
        <v>2974.83</v>
      </c>
      <c r="Q2449" s="27">
        <v>2974.83</v>
      </c>
      <c r="R2449" s="27">
        <v>7202.6666706545093</v>
      </c>
      <c r="S2449" s="22" t="s">
        <v>3389</v>
      </c>
      <c r="T2449" s="28">
        <v>3.7681245619335559</v>
      </c>
      <c r="U2449" s="22">
        <v>0.29081485656070943</v>
      </c>
      <c r="V2449" s="22">
        <v>0.66308454252300086</v>
      </c>
      <c r="W2449" s="22">
        <v>2.42120278155542</v>
      </c>
      <c r="X2449" s="27">
        <v>-5340.5878266713844</v>
      </c>
      <c r="Y2449" s="27">
        <v>-1112.7511560168746</v>
      </c>
      <c r="Z2449" s="23" t="s">
        <v>3429</v>
      </c>
      <c r="AA2449" s="23" t="s">
        <v>3429</v>
      </c>
      <c r="AB2449" s="23" t="s">
        <v>3429</v>
      </c>
      <c r="AC2449" s="23" t="s">
        <v>3429</v>
      </c>
      <c r="AD2449" s="23" t="s">
        <v>3429</v>
      </c>
      <c r="AE2449" s="23" t="s">
        <v>3429</v>
      </c>
      <c r="AH2449" s="38"/>
      <c r="AJ2449" s="43"/>
      <c r="AK2449" s="22">
        <f t="shared" si="543"/>
        <v>0.29081485656070943</v>
      </c>
      <c r="AL2449" s="22" t="str">
        <f t="shared" si="544"/>
        <v>DROP</v>
      </c>
      <c r="AM2449" s="28">
        <f t="shared" si="545"/>
        <v>3.7681245619335559</v>
      </c>
      <c r="AN2449" s="22">
        <f t="shared" si="546"/>
        <v>1395.885381208783</v>
      </c>
      <c r="AO2449" s="22" t="str">
        <f t="shared" si="547"/>
        <v>DROP</v>
      </c>
      <c r="AP2449" s="22" t="str">
        <f t="shared" si="548"/>
        <v>DROP</v>
      </c>
      <c r="AQ2449" s="22" t="str">
        <f t="shared" si="549"/>
        <v>DROP</v>
      </c>
      <c r="AR2449" s="22" t="str">
        <f t="shared" si="550"/>
        <v>DROP</v>
      </c>
      <c r="AS2449" s="22" t="str">
        <f t="shared" si="551"/>
        <v>DROP</v>
      </c>
      <c r="AT2449" s="22" t="str">
        <f t="shared" si="552"/>
        <v>DROP</v>
      </c>
      <c r="AU2449" s="22">
        <f t="shared" si="553"/>
        <v>0.66308454252300086</v>
      </c>
      <c r="AV2449" s="22">
        <f t="shared" si="554"/>
        <v>1395.885381208783</v>
      </c>
      <c r="AW2449" s="22">
        <f t="shared" si="555"/>
        <v>2.8904347649658275</v>
      </c>
      <c r="AX2449" s="22" t="str">
        <f t="shared" si="556"/>
        <v>DROP</v>
      </c>
    </row>
    <row r="2450" spans="1:50" x14ac:dyDescent="0.25">
      <c r="A2450" s="23" t="s">
        <v>18</v>
      </c>
      <c r="B2450" s="22" t="s">
        <v>2468</v>
      </c>
      <c r="C2450" s="34">
        <v>6897.6783420676729</v>
      </c>
      <c r="D2450" s="32">
        <v>-0.22094479867707434</v>
      </c>
      <c r="E2450" s="32">
        <v>20.608592205177651</v>
      </c>
      <c r="F2450" s="22">
        <v>11</v>
      </c>
      <c r="H2450" s="27">
        <v>1662.7436273810649</v>
      </c>
      <c r="I2450" s="27">
        <v>9295.5283895544853</v>
      </c>
      <c r="J2450" s="27">
        <v>21786.814494186408</v>
      </c>
      <c r="K2450" s="27">
        <v>32745.086511121961</v>
      </c>
      <c r="M2450" s="27">
        <v>5908.519757376831</v>
      </c>
      <c r="N2450" s="27">
        <v>269.00945534063925</v>
      </c>
      <c r="O2450" s="27">
        <v>0</v>
      </c>
      <c r="P2450" s="27">
        <v>4724.7300000000005</v>
      </c>
      <c r="Q2450" s="27">
        <v>4724.7300000000005</v>
      </c>
      <c r="R2450" s="27">
        <v>5908.519757376831</v>
      </c>
      <c r="S2450" s="22" t="s">
        <v>3389</v>
      </c>
      <c r="T2450" s="28">
        <v>7.2954942265328304</v>
      </c>
      <c r="U2450" s="22">
        <v>5.3006769184855917</v>
      </c>
      <c r="V2450" s="22">
        <v>6.5572276655527499</v>
      </c>
      <c r="W2450" s="22">
        <v>1.2505518320362921</v>
      </c>
      <c r="X2450" s="27">
        <v>26567.557298404492</v>
      </c>
      <c r="Y2450" s="27">
        <v>27751.34705578132</v>
      </c>
      <c r="Z2450" s="23" t="s">
        <v>3430</v>
      </c>
      <c r="AA2450" s="23" t="s">
        <v>3430</v>
      </c>
      <c r="AB2450" s="23" t="s">
        <v>3430</v>
      </c>
      <c r="AC2450" s="23" t="s">
        <v>3430</v>
      </c>
      <c r="AD2450" s="23" t="s">
        <v>3430</v>
      </c>
      <c r="AE2450" s="23" t="s">
        <v>3430</v>
      </c>
      <c r="AH2450" s="38"/>
      <c r="AJ2450" s="43"/>
      <c r="AK2450" s="22">
        <f t="shared" si="543"/>
        <v>5.3006769184855917</v>
      </c>
      <c r="AL2450" s="22">
        <f t="shared" si="544"/>
        <v>26567.557298404492</v>
      </c>
      <c r="AM2450" s="28">
        <f t="shared" si="545"/>
        <v>7.2954942265328304</v>
      </c>
      <c r="AN2450" s="22">
        <f t="shared" si="546"/>
        <v>3429.4839609265327</v>
      </c>
      <c r="AO2450" s="22" t="str">
        <f t="shared" si="547"/>
        <v>KEEP</v>
      </c>
      <c r="AP2450" s="22">
        <f t="shared" si="548"/>
        <v>3429.4839609265327</v>
      </c>
      <c r="AQ2450" s="22">
        <f t="shared" si="549"/>
        <v>3.5066474054768815</v>
      </c>
      <c r="AR2450" s="22">
        <f t="shared" si="550"/>
        <v>2</v>
      </c>
      <c r="AS2450" s="22">
        <f t="shared" si="551"/>
        <v>1.9764100209542901</v>
      </c>
      <c r="AT2450" s="22" t="str">
        <f t="shared" si="552"/>
        <v>KEEP</v>
      </c>
      <c r="AU2450" s="22">
        <f t="shared" si="553"/>
        <v>6.5572276655527499</v>
      </c>
      <c r="AV2450" s="22">
        <f t="shared" si="554"/>
        <v>3429.4839609265327</v>
      </c>
      <c r="AW2450" s="22">
        <f t="shared" si="555"/>
        <v>1.9764100209542901</v>
      </c>
      <c r="AX2450" s="22" t="str">
        <f t="shared" si="556"/>
        <v>KEEP</v>
      </c>
    </row>
    <row r="2451" spans="1:50" x14ac:dyDescent="0.25">
      <c r="A2451" s="23" t="s">
        <v>18</v>
      </c>
      <c r="B2451" s="22" t="s">
        <v>2469</v>
      </c>
      <c r="C2451" s="34">
        <v>80163.803869137031</v>
      </c>
      <c r="D2451" s="32">
        <v>0.9518520244461075</v>
      </c>
      <c r="E2451" s="32">
        <v>-13.172012987633437</v>
      </c>
      <c r="F2451" s="22">
        <v>11</v>
      </c>
      <c r="H2451" s="27">
        <v>19324.162046976096</v>
      </c>
      <c r="I2451" s="27">
        <v>466.25088026851347</v>
      </c>
      <c r="J2451" s="27">
        <v>1088.446754202824</v>
      </c>
      <c r="K2451" s="27">
        <v>20878.859681447437</v>
      </c>
      <c r="M2451" s="27">
        <v>68667.948184619818</v>
      </c>
      <c r="N2451" s="27">
        <v>3126.388350896344</v>
      </c>
      <c r="O2451" s="27">
        <v>0</v>
      </c>
      <c r="P2451" s="27">
        <v>40422.69</v>
      </c>
      <c r="Q2451" s="27">
        <v>40422.69</v>
      </c>
      <c r="R2451" s="27">
        <v>68667.948184619818</v>
      </c>
      <c r="S2451" s="22" t="s">
        <v>3389</v>
      </c>
      <c r="T2451" s="28">
        <v>5.3706587111519495</v>
      </c>
      <c r="U2451" s="22">
        <v>0.29081485656070949</v>
      </c>
      <c r="V2451" s="22">
        <v>0.47943287141960145</v>
      </c>
      <c r="W2451" s="22">
        <v>1.698747613892589</v>
      </c>
      <c r="X2451" s="27">
        <v>-50915.476854068729</v>
      </c>
      <c r="Y2451" s="27">
        <v>-22670.218669448906</v>
      </c>
      <c r="Z2451" s="23" t="s">
        <v>3429</v>
      </c>
      <c r="AA2451" s="23" t="s">
        <v>3429</v>
      </c>
      <c r="AB2451" s="23" t="s">
        <v>3429</v>
      </c>
      <c r="AC2451" s="23" t="s">
        <v>3429</v>
      </c>
      <c r="AD2451" s="23" t="s">
        <v>3429</v>
      </c>
      <c r="AE2451" s="23" t="s">
        <v>3429</v>
      </c>
      <c r="AH2451" s="38"/>
      <c r="AJ2451" s="43"/>
      <c r="AK2451" s="22">
        <f t="shared" si="543"/>
        <v>0.29081485656070949</v>
      </c>
      <c r="AL2451" s="22" t="str">
        <f t="shared" si="544"/>
        <v>DROP</v>
      </c>
      <c r="AM2451" s="28">
        <f t="shared" si="545"/>
        <v>5.3706587111519495</v>
      </c>
      <c r="AN2451" s="22">
        <f t="shared" si="546"/>
        <v>25369.53090945345</v>
      </c>
      <c r="AO2451" s="22" t="str">
        <f t="shared" si="547"/>
        <v>DROP</v>
      </c>
      <c r="AP2451" s="22" t="str">
        <f t="shared" si="548"/>
        <v>DROP</v>
      </c>
      <c r="AQ2451" s="22" t="str">
        <f t="shared" si="549"/>
        <v>DROP</v>
      </c>
      <c r="AR2451" s="22" t="str">
        <f t="shared" si="550"/>
        <v>DROP</v>
      </c>
      <c r="AS2451" s="22" t="str">
        <f t="shared" si="551"/>
        <v>DROP</v>
      </c>
      <c r="AT2451" s="22" t="str">
        <f t="shared" si="552"/>
        <v>DROP</v>
      </c>
      <c r="AU2451" s="22">
        <f t="shared" si="553"/>
        <v>0.47943287141960145</v>
      </c>
      <c r="AV2451" s="22">
        <f t="shared" si="554"/>
        <v>25369.53090945345</v>
      </c>
      <c r="AW2451" s="22">
        <f t="shared" si="555"/>
        <v>2.3263538150002701</v>
      </c>
      <c r="AX2451" s="22" t="str">
        <f t="shared" si="556"/>
        <v>DROP</v>
      </c>
    </row>
    <row r="2452" spans="1:50" x14ac:dyDescent="0.25">
      <c r="A2452" s="23" t="s">
        <v>18</v>
      </c>
      <c r="B2452" s="22" t="s">
        <v>2470</v>
      </c>
      <c r="C2452" s="34">
        <v>5992.2751701342859</v>
      </c>
      <c r="D2452" s="32">
        <v>7.115130490865347E-2</v>
      </c>
      <c r="E2452" s="32">
        <v>-0.98461303676820977</v>
      </c>
      <c r="F2452" s="22">
        <v>11</v>
      </c>
      <c r="H2452" s="27">
        <v>1444.4885450642569</v>
      </c>
      <c r="I2452" s="27">
        <v>34.852432619679078</v>
      </c>
      <c r="J2452" s="27">
        <v>81.361813492160238</v>
      </c>
      <c r="K2452" s="27">
        <v>1560.7027911760963</v>
      </c>
      <c r="M2452" s="27">
        <v>5132.9555364223852</v>
      </c>
      <c r="N2452" s="27">
        <v>233.69873163523715</v>
      </c>
      <c r="O2452" s="27">
        <v>0</v>
      </c>
      <c r="P2452" s="27">
        <v>2274.87</v>
      </c>
      <c r="Q2452" s="27">
        <v>2274.87</v>
      </c>
      <c r="R2452" s="27">
        <v>5132.9555364223852</v>
      </c>
      <c r="S2452" s="22" t="s">
        <v>3389</v>
      </c>
      <c r="T2452" s="28">
        <v>4.0433887284177379</v>
      </c>
      <c r="U2452" s="22">
        <v>0.29081485656070938</v>
      </c>
      <c r="V2452" s="22">
        <v>0.62214870634967046</v>
      </c>
      <c r="W2452" s="22">
        <v>2.2563731274412979</v>
      </c>
      <c r="X2452" s="27">
        <v>-3805.9514768815261</v>
      </c>
      <c r="Y2452" s="27">
        <v>-947.86594045914057</v>
      </c>
      <c r="Z2452" s="23" t="s">
        <v>3429</v>
      </c>
      <c r="AA2452" s="23" t="s">
        <v>3429</v>
      </c>
      <c r="AB2452" s="23" t="s">
        <v>3429</v>
      </c>
      <c r="AC2452" s="23" t="s">
        <v>3429</v>
      </c>
      <c r="AD2452" s="23" t="s">
        <v>3429</v>
      </c>
      <c r="AE2452" s="23" t="s">
        <v>3429</v>
      </c>
      <c r="AH2452" s="38"/>
      <c r="AJ2452" s="43"/>
      <c r="AK2452" s="22">
        <f t="shared" si="543"/>
        <v>0.29081485656070938</v>
      </c>
      <c r="AL2452" s="22" t="str">
        <f t="shared" si="544"/>
        <v>DROP</v>
      </c>
      <c r="AM2452" s="28">
        <f t="shared" si="545"/>
        <v>4.0433887284177379</v>
      </c>
      <c r="AN2452" s="22">
        <f t="shared" si="546"/>
        <v>1149.6405685521836</v>
      </c>
      <c r="AO2452" s="22" t="str">
        <f t="shared" si="547"/>
        <v>DROP</v>
      </c>
      <c r="AP2452" s="22" t="str">
        <f t="shared" si="548"/>
        <v>DROP</v>
      </c>
      <c r="AQ2452" s="22" t="str">
        <f t="shared" si="549"/>
        <v>DROP</v>
      </c>
      <c r="AR2452" s="22" t="str">
        <f t="shared" si="550"/>
        <v>DROP</v>
      </c>
      <c r="AS2452" s="22" t="str">
        <f t="shared" si="551"/>
        <v>DROP</v>
      </c>
      <c r="AT2452" s="22" t="str">
        <f t="shared" si="552"/>
        <v>DROP</v>
      </c>
      <c r="AU2452" s="22">
        <f t="shared" si="553"/>
        <v>0.62214870634967046</v>
      </c>
      <c r="AV2452" s="22">
        <f t="shared" si="554"/>
        <v>1149.6405685521836</v>
      </c>
      <c r="AW2452" s="22">
        <f t="shared" si="555"/>
        <v>2.7617385191129911</v>
      </c>
      <c r="AX2452" s="22" t="str">
        <f t="shared" si="556"/>
        <v>DROP</v>
      </c>
    </row>
    <row r="2453" spans="1:50" x14ac:dyDescent="0.25">
      <c r="A2453" s="23" t="s">
        <v>18</v>
      </c>
      <c r="B2453" s="22" t="s">
        <v>2471</v>
      </c>
      <c r="C2453" s="34">
        <v>4342.1522964414708</v>
      </c>
      <c r="D2453" s="32">
        <v>1.6091133011980907</v>
      </c>
      <c r="E2453" s="32">
        <v>-3.0534646256008642E-3</v>
      </c>
      <c r="F2453" s="22">
        <v>11</v>
      </c>
      <c r="H2453" s="27">
        <v>1046.7124881705997</v>
      </c>
      <c r="I2453" s="27">
        <v>788.2007642647626</v>
      </c>
      <c r="J2453" s="27">
        <v>1840.0277615134878</v>
      </c>
      <c r="K2453" s="27">
        <v>3674.94101394885</v>
      </c>
      <c r="M2453" s="27">
        <v>3719.4678210194652</v>
      </c>
      <c r="N2453" s="27">
        <v>169.34393956121735</v>
      </c>
      <c r="O2453" s="27">
        <v>0</v>
      </c>
      <c r="P2453" s="27">
        <v>874.95</v>
      </c>
      <c r="Q2453" s="27">
        <v>874.95</v>
      </c>
      <c r="R2453" s="27">
        <v>3719.4678210194652</v>
      </c>
      <c r="S2453" s="22" t="s">
        <v>3389</v>
      </c>
      <c r="T2453" s="28">
        <v>2.1461439313929249</v>
      </c>
      <c r="U2453" s="22">
        <v>0.94500357440806115</v>
      </c>
      <c r="V2453" s="22">
        <v>3.5190676443961317</v>
      </c>
      <c r="W2453" s="22">
        <v>4.2510632847813765</v>
      </c>
      <c r="X2453" s="27">
        <v>-213.87074663183239</v>
      </c>
      <c r="Y2453" s="27">
        <v>2630.6470743876325</v>
      </c>
      <c r="Z2453" s="23" t="s">
        <v>3429</v>
      </c>
      <c r="AA2453" s="23" t="s">
        <v>3429</v>
      </c>
      <c r="AB2453" s="23" t="s">
        <v>3429</v>
      </c>
      <c r="AC2453" s="23" t="s">
        <v>3430</v>
      </c>
      <c r="AD2453" s="23" t="s">
        <v>3429</v>
      </c>
      <c r="AE2453" s="23" t="s">
        <v>3430</v>
      </c>
      <c r="AH2453" s="38"/>
      <c r="AJ2453" s="43"/>
      <c r="AK2453" s="22">
        <f t="shared" si="543"/>
        <v>0.94500357440806115</v>
      </c>
      <c r="AL2453" s="22" t="str">
        <f t="shared" si="544"/>
        <v>DROP</v>
      </c>
      <c r="AM2453" s="28">
        <f t="shared" si="545"/>
        <v>2.1461439313929249</v>
      </c>
      <c r="AN2453" s="22">
        <f t="shared" si="546"/>
        <v>59.58064177422068</v>
      </c>
      <c r="AO2453" s="22" t="str">
        <f t="shared" si="547"/>
        <v>DROP</v>
      </c>
      <c r="AP2453" s="22" t="str">
        <f t="shared" si="548"/>
        <v>DROP</v>
      </c>
      <c r="AQ2453" s="22" t="str">
        <f t="shared" si="549"/>
        <v>DROP</v>
      </c>
      <c r="AR2453" s="22" t="str">
        <f t="shared" si="550"/>
        <v>DROP</v>
      </c>
      <c r="AS2453" s="22" t="str">
        <f t="shared" si="551"/>
        <v>DROP</v>
      </c>
      <c r="AT2453" s="22" t="str">
        <f t="shared" si="552"/>
        <v>DROP</v>
      </c>
      <c r="AU2453" s="22">
        <f t="shared" si="553"/>
        <v>3.5190676443961317</v>
      </c>
      <c r="AV2453" s="22">
        <f t="shared" si="554"/>
        <v>59.58064177422068</v>
      </c>
      <c r="AW2453" s="22">
        <f t="shared" si="555"/>
        <v>4.3191593380120983</v>
      </c>
      <c r="AX2453" s="22" t="str">
        <f t="shared" si="556"/>
        <v>KEEP</v>
      </c>
    </row>
    <row r="2454" spans="1:50" x14ac:dyDescent="0.25">
      <c r="A2454" s="23" t="s">
        <v>18</v>
      </c>
      <c r="B2454" s="22" t="s">
        <v>2472</v>
      </c>
      <c r="C2454" s="34">
        <v>1896.5463832407738</v>
      </c>
      <c r="D2454" s="32">
        <v>0.70282150492806794</v>
      </c>
      <c r="E2454" s="32">
        <v>-1.3336789906661952E-3</v>
      </c>
      <c r="F2454" s="22">
        <v>11</v>
      </c>
      <c r="H2454" s="27">
        <v>457.17852535015544</v>
      </c>
      <c r="I2454" s="27">
        <v>344.26689961082968</v>
      </c>
      <c r="J2454" s="27">
        <v>803.67931797807717</v>
      </c>
      <c r="K2454" s="27">
        <v>1605.1247429390623</v>
      </c>
      <c r="M2454" s="27">
        <v>1624.5729679532426</v>
      </c>
      <c r="N2454" s="27">
        <v>73.965308946390181</v>
      </c>
      <c r="O2454" s="27">
        <v>0</v>
      </c>
      <c r="P2454" s="27">
        <v>1749.9</v>
      </c>
      <c r="Q2454" s="27">
        <v>1749.9</v>
      </c>
      <c r="R2454" s="27">
        <v>1624.5729679532426</v>
      </c>
      <c r="S2454" s="22" t="s">
        <v>3389</v>
      </c>
      <c r="T2454" s="28">
        <v>9.8272142274399066</v>
      </c>
      <c r="U2454" s="22">
        <v>0.94500357440806126</v>
      </c>
      <c r="V2454" s="22">
        <v>0.8800675878123424</v>
      </c>
      <c r="W2454" s="22">
        <v>0.9283804605710283</v>
      </c>
      <c r="X2454" s="27">
        <v>-93.413533960570476</v>
      </c>
      <c r="Y2454" s="27">
        <v>-218.74056600732797</v>
      </c>
      <c r="Z2454" s="23" t="s">
        <v>3429</v>
      </c>
      <c r="AA2454" s="23" t="s">
        <v>3429</v>
      </c>
      <c r="AB2454" s="23" t="s">
        <v>3429</v>
      </c>
      <c r="AC2454" s="23" t="s">
        <v>3429</v>
      </c>
      <c r="AD2454" s="23" t="s">
        <v>3429</v>
      </c>
      <c r="AE2454" s="23" t="s">
        <v>3429</v>
      </c>
      <c r="AH2454" s="38"/>
      <c r="AJ2454" s="43"/>
      <c r="AK2454" s="22">
        <f t="shared" si="543"/>
        <v>0.94500357440806126</v>
      </c>
      <c r="AL2454" s="22" t="str">
        <f t="shared" si="544"/>
        <v>DROP</v>
      </c>
      <c r="AM2454" s="28">
        <f t="shared" si="545"/>
        <v>9.8272142274399066</v>
      </c>
      <c r="AN2454" s="22">
        <f t="shared" si="546"/>
        <v>1393.7665201550476</v>
      </c>
      <c r="AO2454" s="22" t="str">
        <f t="shared" si="547"/>
        <v>DROP</v>
      </c>
      <c r="AP2454" s="22" t="str">
        <f t="shared" si="548"/>
        <v>DROP</v>
      </c>
      <c r="AQ2454" s="22" t="str">
        <f t="shared" si="549"/>
        <v>DROP</v>
      </c>
      <c r="AR2454" s="22" t="str">
        <f t="shared" si="550"/>
        <v>DROP</v>
      </c>
      <c r="AS2454" s="22" t="str">
        <f t="shared" si="551"/>
        <v>DROP</v>
      </c>
      <c r="AT2454" s="22" t="str">
        <f t="shared" si="552"/>
        <v>DROP</v>
      </c>
      <c r="AU2454" s="22">
        <f t="shared" si="553"/>
        <v>0.8800675878123424</v>
      </c>
      <c r="AV2454" s="22">
        <f t="shared" si="554"/>
        <v>1393.7665201550476</v>
      </c>
      <c r="AW2454" s="22">
        <f t="shared" si="555"/>
        <v>1.7248639854324763</v>
      </c>
      <c r="AX2454" s="22" t="str">
        <f t="shared" si="556"/>
        <v>DROP</v>
      </c>
    </row>
    <row r="2455" spans="1:50" x14ac:dyDescent="0.25">
      <c r="A2455" s="23" t="s">
        <v>18</v>
      </c>
      <c r="B2455" s="22" t="s">
        <v>2473</v>
      </c>
      <c r="C2455" s="34">
        <v>7087.5710339431143</v>
      </c>
      <c r="D2455" s="32">
        <v>8.4156670610059076E-2</v>
      </c>
      <c r="E2455" s="32">
        <v>-1.1645851768994686</v>
      </c>
      <c r="F2455" s="22">
        <v>11</v>
      </c>
      <c r="H2455" s="27">
        <v>1708.5188647354175</v>
      </c>
      <c r="I2455" s="27">
        <v>41.222921992775561</v>
      </c>
      <c r="J2455" s="27">
        <v>96.233503336128351</v>
      </c>
      <c r="K2455" s="27">
        <v>1845.9752900643214</v>
      </c>
      <c r="M2455" s="27">
        <v>6071.1809697567614</v>
      </c>
      <c r="N2455" s="27">
        <v>276.41527032378144</v>
      </c>
      <c r="O2455" s="27">
        <v>0</v>
      </c>
      <c r="P2455" s="27">
        <v>7349.58</v>
      </c>
      <c r="Q2455" s="27">
        <v>7349.58</v>
      </c>
      <c r="R2455" s="27">
        <v>6071.1809697567614</v>
      </c>
      <c r="S2455" s="22" t="s">
        <v>3389</v>
      </c>
      <c r="T2455" s="28">
        <v>11.044492329844163</v>
      </c>
      <c r="U2455" s="22">
        <v>0.29081485656070938</v>
      </c>
      <c r="V2455" s="22">
        <v>0.24206352412095658</v>
      </c>
      <c r="W2455" s="22">
        <v>0.82605821962027237</v>
      </c>
      <c r="X2455" s="27">
        <v>-4501.6209500162213</v>
      </c>
      <c r="Y2455" s="27">
        <v>-5780.0199802594598</v>
      </c>
      <c r="Z2455" s="23" t="s">
        <v>3429</v>
      </c>
      <c r="AA2455" s="23" t="s">
        <v>3429</v>
      </c>
      <c r="AB2455" s="23" t="s">
        <v>3429</v>
      </c>
      <c r="AC2455" s="23" t="s">
        <v>3429</v>
      </c>
      <c r="AD2455" s="23" t="s">
        <v>3429</v>
      </c>
      <c r="AE2455" s="23" t="s">
        <v>3429</v>
      </c>
      <c r="AH2455" s="38"/>
      <c r="AJ2455" s="43"/>
      <c r="AK2455" s="22">
        <f t="shared" si="543"/>
        <v>0.29081485656070938</v>
      </c>
      <c r="AL2455" s="22" t="str">
        <f t="shared" si="544"/>
        <v>DROP</v>
      </c>
      <c r="AM2455" s="28">
        <f t="shared" si="545"/>
        <v>11.044492329844163</v>
      </c>
      <c r="AN2455" s="22">
        <f t="shared" si="546"/>
        <v>6018.6759112461623</v>
      </c>
      <c r="AO2455" s="22" t="str">
        <f t="shared" si="547"/>
        <v>DROP</v>
      </c>
      <c r="AP2455" s="22" t="str">
        <f t="shared" si="548"/>
        <v>DROP</v>
      </c>
      <c r="AQ2455" s="22" t="str">
        <f t="shared" si="549"/>
        <v>DROP</v>
      </c>
      <c r="AR2455" s="22" t="str">
        <f t="shared" si="550"/>
        <v>DROP</v>
      </c>
      <c r="AS2455" s="22" t="str">
        <f t="shared" si="551"/>
        <v>DROP</v>
      </c>
      <c r="AT2455" s="22" t="str">
        <f t="shared" si="552"/>
        <v>DROP</v>
      </c>
      <c r="AU2455" s="22">
        <f t="shared" si="553"/>
        <v>0.24206352412095658</v>
      </c>
      <c r="AV2455" s="22">
        <f t="shared" si="554"/>
        <v>6018.6759112461623</v>
      </c>
      <c r="AW2455" s="22">
        <f t="shared" si="555"/>
        <v>1.6449724856390331</v>
      </c>
      <c r="AX2455" s="22" t="str">
        <f t="shared" si="556"/>
        <v>DROP</v>
      </c>
    </row>
    <row r="2456" spans="1:50" x14ac:dyDescent="0.25">
      <c r="A2456" s="23" t="s">
        <v>18</v>
      </c>
      <c r="B2456" s="22" t="s">
        <v>2474</v>
      </c>
      <c r="C2456" s="34">
        <v>704.08202909069973</v>
      </c>
      <c r="D2456" s="32">
        <v>8.3601559858629028E-3</v>
      </c>
      <c r="E2456" s="32">
        <v>-0.1156903388302479</v>
      </c>
      <c r="F2456" s="22">
        <v>11</v>
      </c>
      <c r="H2456" s="27">
        <v>169.72492032343084</v>
      </c>
      <c r="I2456" s="27">
        <v>4.0951009058985877</v>
      </c>
      <c r="J2456" s="27">
        <v>9.5598731879957164</v>
      </c>
      <c r="K2456" s="27">
        <v>183.37989441732515</v>
      </c>
      <c r="M2456" s="27">
        <v>603.11344968419132</v>
      </c>
      <c r="N2456" s="27">
        <v>27.45919913453729</v>
      </c>
      <c r="O2456" s="27">
        <v>0</v>
      </c>
      <c r="P2456" s="27">
        <v>2274.87</v>
      </c>
      <c r="Q2456" s="27">
        <v>2274.87</v>
      </c>
      <c r="R2456" s="27">
        <v>603.11344968419132</v>
      </c>
      <c r="S2456" s="22" t="s">
        <v>3389</v>
      </c>
      <c r="T2456" s="28">
        <v>34.412322541152754</v>
      </c>
      <c r="U2456" s="22">
        <v>0.29081485656070943</v>
      </c>
      <c r="V2456" s="22">
        <v>7.9649727973853182E-2</v>
      </c>
      <c r="W2456" s="22">
        <v>0.26511996276015393</v>
      </c>
      <c r="X2456" s="27">
        <v>-447.19275440140342</v>
      </c>
      <c r="Y2456" s="27">
        <v>-2118.9493047172123</v>
      </c>
      <c r="Z2456" s="23" t="s">
        <v>3429</v>
      </c>
      <c r="AA2456" s="23" t="s">
        <v>3429</v>
      </c>
      <c r="AB2456" s="23" t="s">
        <v>3429</v>
      </c>
      <c r="AC2456" s="23" t="s">
        <v>3429</v>
      </c>
      <c r="AD2456" s="23" t="s">
        <v>3429</v>
      </c>
      <c r="AE2456" s="23" t="s">
        <v>3429</v>
      </c>
      <c r="AH2456" s="38"/>
      <c r="AJ2456" s="43"/>
      <c r="AK2456" s="22">
        <f t="shared" si="543"/>
        <v>0.29081485656070943</v>
      </c>
      <c r="AL2456" s="22" t="str">
        <f t="shared" si="544"/>
        <v>DROP</v>
      </c>
      <c r="AM2456" s="28">
        <f t="shared" si="545"/>
        <v>34.412322541152754</v>
      </c>
      <c r="AN2456" s="22">
        <f t="shared" si="546"/>
        <v>2142.6574765773485</v>
      </c>
      <c r="AO2456" s="22" t="str">
        <f t="shared" si="547"/>
        <v>DROP</v>
      </c>
      <c r="AP2456" s="22" t="str">
        <f t="shared" si="548"/>
        <v>DROP</v>
      </c>
      <c r="AQ2456" s="22" t="str">
        <f t="shared" si="549"/>
        <v>DROP</v>
      </c>
      <c r="AR2456" s="22" t="str">
        <f t="shared" si="550"/>
        <v>DROP</v>
      </c>
      <c r="AS2456" s="22" t="str">
        <f t="shared" si="551"/>
        <v>DROP</v>
      </c>
      <c r="AT2456" s="22" t="str">
        <f t="shared" si="552"/>
        <v>DROP</v>
      </c>
      <c r="AU2456" s="22">
        <f t="shared" si="553"/>
        <v>7.9649727973853182E-2</v>
      </c>
      <c r="AV2456" s="22">
        <f t="shared" si="554"/>
        <v>2142.6574765773485</v>
      </c>
      <c r="AW2456" s="22">
        <f t="shared" si="555"/>
        <v>1.2070012467796138</v>
      </c>
      <c r="AX2456" s="22" t="str">
        <f t="shared" si="556"/>
        <v>DROP</v>
      </c>
    </row>
    <row r="2457" spans="1:50" x14ac:dyDescent="0.25">
      <c r="A2457" s="23" t="s">
        <v>18</v>
      </c>
      <c r="B2457" s="22" t="s">
        <v>2475</v>
      </c>
      <c r="C2457" s="34">
        <v>1730.8164636278966</v>
      </c>
      <c r="D2457" s="32">
        <v>2.0551434379764311E-2</v>
      </c>
      <c r="E2457" s="32">
        <v>-0.28439689532863799</v>
      </c>
      <c r="F2457" s="22">
        <v>11</v>
      </c>
      <c r="H2457" s="27">
        <v>417.22792834680445</v>
      </c>
      <c r="I2457" s="27">
        <v>10.066821443093151</v>
      </c>
      <c r="J2457" s="27">
        <v>23.500650805343014</v>
      </c>
      <c r="K2457" s="27">
        <v>450.79540059524061</v>
      </c>
      <c r="M2457" s="27">
        <v>1482.6094759114226</v>
      </c>
      <c r="N2457" s="27">
        <v>67.501842081487965</v>
      </c>
      <c r="O2457" s="27">
        <v>0</v>
      </c>
      <c r="P2457" s="27">
        <v>2799.84</v>
      </c>
      <c r="Q2457" s="27">
        <v>2799.84</v>
      </c>
      <c r="R2457" s="27">
        <v>1482.6094759114226</v>
      </c>
      <c r="S2457" s="22" t="s">
        <v>3389</v>
      </c>
      <c r="T2457" s="28">
        <v>17.229110530938708</v>
      </c>
      <c r="U2457" s="22">
        <v>0.29081485656070949</v>
      </c>
      <c r="V2457" s="22">
        <v>0.15721718072791588</v>
      </c>
      <c r="W2457" s="22">
        <v>0.529533643319412</v>
      </c>
      <c r="X2457" s="27">
        <v>-1099.3159173976699</v>
      </c>
      <c r="Y2457" s="27">
        <v>-2416.5464414862477</v>
      </c>
      <c r="Z2457" s="23" t="s">
        <v>3429</v>
      </c>
      <c r="AA2457" s="23" t="s">
        <v>3429</v>
      </c>
      <c r="AB2457" s="23" t="s">
        <v>3429</v>
      </c>
      <c r="AC2457" s="23" t="s">
        <v>3429</v>
      </c>
      <c r="AD2457" s="23" t="s">
        <v>3429</v>
      </c>
      <c r="AE2457" s="23" t="s">
        <v>3429</v>
      </c>
      <c r="AH2457" s="38"/>
      <c r="AJ2457" s="43"/>
      <c r="AK2457" s="22">
        <f t="shared" si="543"/>
        <v>0.29081485656070949</v>
      </c>
      <c r="AL2457" s="22" t="str">
        <f t="shared" si="544"/>
        <v>DROP</v>
      </c>
      <c r="AM2457" s="28">
        <f t="shared" si="545"/>
        <v>17.229110530938708</v>
      </c>
      <c r="AN2457" s="22">
        <f t="shared" si="546"/>
        <v>2474.8272844599537</v>
      </c>
      <c r="AO2457" s="22" t="str">
        <f t="shared" si="547"/>
        <v>DROP</v>
      </c>
      <c r="AP2457" s="22" t="str">
        <f t="shared" si="548"/>
        <v>DROP</v>
      </c>
      <c r="AQ2457" s="22" t="str">
        <f t="shared" si="549"/>
        <v>DROP</v>
      </c>
      <c r="AR2457" s="22" t="str">
        <f t="shared" si="550"/>
        <v>DROP</v>
      </c>
      <c r="AS2457" s="22" t="str">
        <f t="shared" si="551"/>
        <v>DROP</v>
      </c>
      <c r="AT2457" s="22" t="str">
        <f t="shared" si="552"/>
        <v>DROP</v>
      </c>
      <c r="AU2457" s="22">
        <f t="shared" si="553"/>
        <v>0.15721718072791588</v>
      </c>
      <c r="AV2457" s="22">
        <f t="shared" si="554"/>
        <v>2474.8272844599537</v>
      </c>
      <c r="AW2457" s="22">
        <f t="shared" si="555"/>
        <v>1.4134510401920739</v>
      </c>
      <c r="AX2457" s="22" t="str">
        <f t="shared" si="556"/>
        <v>DROP</v>
      </c>
    </row>
    <row r="2458" spans="1:50" x14ac:dyDescent="0.25">
      <c r="A2458" s="23" t="s">
        <v>18</v>
      </c>
      <c r="B2458" s="22" t="s">
        <v>2476</v>
      </c>
      <c r="C2458" s="34">
        <v>10337.48350860191</v>
      </c>
      <c r="D2458" s="32">
        <v>0.86407736840859417</v>
      </c>
      <c r="E2458" s="32">
        <v>0.25527323356297155</v>
      </c>
      <c r="F2458" s="22">
        <v>11</v>
      </c>
      <c r="H2458" s="27">
        <v>2491.9377179789112</v>
      </c>
      <c r="I2458" s="27">
        <v>423.25574069671791</v>
      </c>
      <c r="J2458" s="27">
        <v>988.07606946230976</v>
      </c>
      <c r="K2458" s="27">
        <v>3903.2695281379392</v>
      </c>
      <c r="M2458" s="27">
        <v>8855.0411490806364</v>
      </c>
      <c r="N2458" s="27">
        <v>403.16185683547451</v>
      </c>
      <c r="O2458" s="27">
        <v>0</v>
      </c>
      <c r="P2458" s="27">
        <v>10674.390000000001</v>
      </c>
      <c r="Q2458" s="27">
        <v>10674.390000000001</v>
      </c>
      <c r="R2458" s="27">
        <v>8855.0411490806364</v>
      </c>
      <c r="S2458" s="22" t="s">
        <v>3389</v>
      </c>
      <c r="T2458" s="28">
        <v>10.997877991073569</v>
      </c>
      <c r="U2458" s="22">
        <v>0.42160120334839274</v>
      </c>
      <c r="V2458" s="22">
        <v>0.35235849748962367</v>
      </c>
      <c r="W2458" s="22">
        <v>0.8295594548335441</v>
      </c>
      <c r="X2458" s="27">
        <v>-5354.9334777781723</v>
      </c>
      <c r="Y2458" s="27">
        <v>-7174.2823286975372</v>
      </c>
      <c r="Z2458" s="23" t="s">
        <v>3429</v>
      </c>
      <c r="AA2458" s="23" t="s">
        <v>3429</v>
      </c>
      <c r="AB2458" s="23" t="s">
        <v>3429</v>
      </c>
      <c r="AC2458" s="23" t="s">
        <v>3429</v>
      </c>
      <c r="AD2458" s="23" t="s">
        <v>3429</v>
      </c>
      <c r="AE2458" s="23" t="s">
        <v>3429</v>
      </c>
      <c r="AH2458" s="38"/>
      <c r="AJ2458" s="43"/>
      <c r="AK2458" s="22">
        <f t="shared" si="543"/>
        <v>0.42160120334839274</v>
      </c>
      <c r="AL2458" s="22" t="str">
        <f t="shared" si="544"/>
        <v>DROP</v>
      </c>
      <c r="AM2458" s="28">
        <f t="shared" si="545"/>
        <v>10.997877991073569</v>
      </c>
      <c r="AN2458" s="22">
        <f t="shared" si="546"/>
        <v>8733.2173467547345</v>
      </c>
      <c r="AO2458" s="22" t="str">
        <f t="shared" si="547"/>
        <v>DROP</v>
      </c>
      <c r="AP2458" s="22" t="str">
        <f t="shared" si="548"/>
        <v>DROP</v>
      </c>
      <c r="AQ2458" s="22" t="str">
        <f t="shared" si="549"/>
        <v>DROP</v>
      </c>
      <c r="AR2458" s="22" t="str">
        <f t="shared" si="550"/>
        <v>DROP</v>
      </c>
      <c r="AS2458" s="22" t="str">
        <f t="shared" si="551"/>
        <v>DROP</v>
      </c>
      <c r="AT2458" s="22" t="str">
        <f t="shared" si="552"/>
        <v>DROP</v>
      </c>
      <c r="AU2458" s="22">
        <f t="shared" si="553"/>
        <v>0.35235849748962367</v>
      </c>
      <c r="AV2458" s="22">
        <f t="shared" si="554"/>
        <v>8733.2173467547345</v>
      </c>
      <c r="AW2458" s="22">
        <f t="shared" si="555"/>
        <v>1.6477061917201232</v>
      </c>
      <c r="AX2458" s="22" t="str">
        <f t="shared" si="556"/>
        <v>DROP</v>
      </c>
    </row>
    <row r="2459" spans="1:50" x14ac:dyDescent="0.25">
      <c r="A2459" s="23" t="s">
        <v>18</v>
      </c>
      <c r="B2459" s="22" t="s">
        <v>2477</v>
      </c>
      <c r="C2459" s="34">
        <v>4167.1082985953553</v>
      </c>
      <c r="D2459" s="32">
        <v>1.5442455568170592</v>
      </c>
      <c r="E2459" s="32">
        <v>-2.9303711413430919E-3</v>
      </c>
      <c r="F2459" s="22">
        <v>11</v>
      </c>
      <c r="H2459" s="27">
        <v>1004.5166539353539</v>
      </c>
      <c r="I2459" s="27">
        <v>756.42624244632293</v>
      </c>
      <c r="J2459" s="27">
        <v>1765.851225654274</v>
      </c>
      <c r="K2459" s="27">
        <v>3526.7941220359507</v>
      </c>
      <c r="M2459" s="27">
        <v>3569.525932112253</v>
      </c>
      <c r="N2459" s="27">
        <v>162.51722364521885</v>
      </c>
      <c r="O2459" s="27">
        <v>0</v>
      </c>
      <c r="P2459" s="27">
        <v>699.96</v>
      </c>
      <c r="Q2459" s="27">
        <v>699.96</v>
      </c>
      <c r="R2459" s="27">
        <v>3569.525932112253</v>
      </c>
      <c r="S2459" s="22" t="s">
        <v>3389</v>
      </c>
      <c r="T2459" s="28">
        <v>1.7890360667291347</v>
      </c>
      <c r="U2459" s="22">
        <v>0.94500357440806093</v>
      </c>
      <c r="V2459" s="22">
        <v>4.0891446467770169</v>
      </c>
      <c r="W2459" s="22">
        <v>5.0996141666841721</v>
      </c>
      <c r="X2459" s="27">
        <v>-205.2490337215213</v>
      </c>
      <c r="Y2459" s="27">
        <v>2664.3168983907317</v>
      </c>
      <c r="Z2459" s="23" t="s">
        <v>3429</v>
      </c>
      <c r="AA2459" s="23" t="s">
        <v>3429</v>
      </c>
      <c r="AB2459" s="23" t="s">
        <v>3429</v>
      </c>
      <c r="AC2459" s="23" t="s">
        <v>3429</v>
      </c>
      <c r="AD2459" s="23" t="s">
        <v>3429</v>
      </c>
      <c r="AE2459" s="23" t="s">
        <v>3430</v>
      </c>
      <c r="AH2459" s="38"/>
      <c r="AJ2459" s="43"/>
      <c r="AK2459" s="22">
        <f t="shared" si="543"/>
        <v>0.94500357440806093</v>
      </c>
      <c r="AL2459" s="22" t="str">
        <f t="shared" si="544"/>
        <v>DROP</v>
      </c>
      <c r="AM2459" s="28">
        <f t="shared" si="545"/>
        <v>1.7890360667291347</v>
      </c>
      <c r="AN2459" s="22">
        <f t="shared" si="546"/>
        <v>0</v>
      </c>
      <c r="AO2459" s="22" t="str">
        <f t="shared" si="547"/>
        <v>DROP</v>
      </c>
      <c r="AP2459" s="22" t="str">
        <f t="shared" si="548"/>
        <v>DROP</v>
      </c>
      <c r="AQ2459" s="22" t="str">
        <f t="shared" si="549"/>
        <v>DROP</v>
      </c>
      <c r="AR2459" s="22" t="str">
        <f t="shared" si="550"/>
        <v>DROP</v>
      </c>
      <c r="AS2459" s="22" t="str">
        <f t="shared" si="551"/>
        <v>DROP</v>
      </c>
      <c r="AT2459" s="22" t="str">
        <f t="shared" si="552"/>
        <v>DROP</v>
      </c>
      <c r="AU2459" s="22">
        <f t="shared" si="553"/>
        <v>4.0891446467770169</v>
      </c>
      <c r="AV2459" s="22">
        <f t="shared" si="554"/>
        <v>0</v>
      </c>
      <c r="AW2459" s="22">
        <f t="shared" si="555"/>
        <v>5.0996141666841721</v>
      </c>
      <c r="AX2459" s="22" t="str">
        <f t="shared" si="556"/>
        <v>DROP</v>
      </c>
    </row>
    <row r="2460" spans="1:50" x14ac:dyDescent="0.25">
      <c r="A2460" s="23" t="s">
        <v>18</v>
      </c>
      <c r="B2460" s="22" t="s">
        <v>2478</v>
      </c>
      <c r="C2460" s="34">
        <v>7273.7057477484377</v>
      </c>
      <c r="D2460" s="32">
        <v>8.6366804056876523E-2</v>
      </c>
      <c r="E2460" s="32">
        <v>-1.1951696645280188</v>
      </c>
      <c r="F2460" s="22">
        <v>11</v>
      </c>
      <c r="H2460" s="27">
        <v>1753.3882097332341</v>
      </c>
      <c r="I2460" s="27">
        <v>42.305523740341478</v>
      </c>
      <c r="J2460" s="27">
        <v>98.760800137270707</v>
      </c>
      <c r="K2460" s="27">
        <v>1894.4545336108463</v>
      </c>
      <c r="M2460" s="27">
        <v>6230.6231152892769</v>
      </c>
      <c r="N2460" s="27">
        <v>283.67452416218907</v>
      </c>
      <c r="O2460" s="27">
        <v>0</v>
      </c>
      <c r="P2460" s="27">
        <v>2974.83</v>
      </c>
      <c r="Q2460" s="27">
        <v>2974.83</v>
      </c>
      <c r="R2460" s="27">
        <v>6230.6231152892769</v>
      </c>
      <c r="S2460" s="22" t="s">
        <v>3389</v>
      </c>
      <c r="T2460" s="28">
        <v>4.3559921200358724</v>
      </c>
      <c r="U2460" s="22">
        <v>0.29081485656070943</v>
      </c>
      <c r="V2460" s="22">
        <v>0.58138772543148121</v>
      </c>
      <c r="W2460" s="22">
        <v>2.0944467802493847</v>
      </c>
      <c r="X2460" s="27">
        <v>-4619.8431058406204</v>
      </c>
      <c r="Y2460" s="27">
        <v>-1364.0499905513429</v>
      </c>
      <c r="Z2460" s="23" t="s">
        <v>3429</v>
      </c>
      <c r="AA2460" s="23" t="s">
        <v>3429</v>
      </c>
      <c r="AB2460" s="23" t="s">
        <v>3429</v>
      </c>
      <c r="AC2460" s="23" t="s">
        <v>3429</v>
      </c>
      <c r="AD2460" s="23" t="s">
        <v>3429</v>
      </c>
      <c r="AE2460" s="23" t="s">
        <v>3429</v>
      </c>
      <c r="AH2460" s="38"/>
      <c r="AJ2460" s="43"/>
      <c r="AK2460" s="22">
        <f t="shared" si="543"/>
        <v>0.29081485656070943</v>
      </c>
      <c r="AL2460" s="22" t="str">
        <f t="shared" si="544"/>
        <v>DROP</v>
      </c>
      <c r="AM2460" s="28">
        <f t="shared" si="545"/>
        <v>4.3559921200358724</v>
      </c>
      <c r="AN2460" s="22">
        <f t="shared" si="546"/>
        <v>1608.9735346877983</v>
      </c>
      <c r="AO2460" s="22" t="str">
        <f t="shared" si="547"/>
        <v>DROP</v>
      </c>
      <c r="AP2460" s="22" t="str">
        <f t="shared" si="548"/>
        <v>DROP</v>
      </c>
      <c r="AQ2460" s="22" t="str">
        <f t="shared" si="549"/>
        <v>DROP</v>
      </c>
      <c r="AR2460" s="22" t="str">
        <f t="shared" si="550"/>
        <v>DROP</v>
      </c>
      <c r="AS2460" s="22" t="str">
        <f t="shared" si="551"/>
        <v>DROP</v>
      </c>
      <c r="AT2460" s="22" t="str">
        <f t="shared" si="552"/>
        <v>DROP</v>
      </c>
      <c r="AU2460" s="22">
        <f t="shared" si="553"/>
        <v>0.58138772543148121</v>
      </c>
      <c r="AV2460" s="22">
        <f t="shared" si="554"/>
        <v>1608.9735346877983</v>
      </c>
      <c r="AW2460" s="22">
        <f t="shared" si="555"/>
        <v>2.6353091269003861</v>
      </c>
      <c r="AX2460" s="22" t="str">
        <f t="shared" si="556"/>
        <v>DROP</v>
      </c>
    </row>
    <row r="2461" spans="1:50" x14ac:dyDescent="0.25">
      <c r="A2461" s="23" t="s">
        <v>18</v>
      </c>
      <c r="B2461" s="22" t="s">
        <v>2479</v>
      </c>
      <c r="C2461" s="34">
        <v>75790.869435349814</v>
      </c>
      <c r="D2461" s="32">
        <v>6.3351177253731343</v>
      </c>
      <c r="E2461" s="32">
        <v>1.8715754466947017</v>
      </c>
      <c r="F2461" s="22">
        <v>11</v>
      </c>
      <c r="H2461" s="27">
        <v>18270.029264589008</v>
      </c>
      <c r="I2461" s="27">
        <v>3103.1653452422993</v>
      </c>
      <c r="J2461" s="27">
        <v>7244.2335032986803</v>
      </c>
      <c r="K2461" s="27">
        <v>28617.428113129987</v>
      </c>
      <c r="M2461" s="27">
        <v>64922.11252537102</v>
      </c>
      <c r="N2461" s="27">
        <v>2955.8439079786426</v>
      </c>
      <c r="O2461" s="27">
        <v>0</v>
      </c>
      <c r="P2461" s="27">
        <v>29398.32</v>
      </c>
      <c r="Q2461" s="27">
        <v>29398.32</v>
      </c>
      <c r="R2461" s="27">
        <v>64922.11252537102</v>
      </c>
      <c r="S2461" s="22" t="s">
        <v>3389</v>
      </c>
      <c r="T2461" s="28">
        <v>4.1312957354781457</v>
      </c>
      <c r="U2461" s="22">
        <v>0.42160120334839257</v>
      </c>
      <c r="V2461" s="22">
        <v>0.88450525856651285</v>
      </c>
      <c r="W2461" s="22">
        <v>2.2083613119855494</v>
      </c>
      <c r="X2461" s="27">
        <v>-39260.528320219681</v>
      </c>
      <c r="Y2461" s="27">
        <v>-3736.735794848657</v>
      </c>
      <c r="Z2461" s="23" t="s">
        <v>3429</v>
      </c>
      <c r="AA2461" s="23" t="s">
        <v>3429</v>
      </c>
      <c r="AB2461" s="23" t="s">
        <v>3429</v>
      </c>
      <c r="AC2461" s="23" t="s">
        <v>3429</v>
      </c>
      <c r="AD2461" s="23" t="s">
        <v>3429</v>
      </c>
      <c r="AE2461" s="23" t="s">
        <v>3429</v>
      </c>
      <c r="AH2461" s="38"/>
      <c r="AJ2461" s="43"/>
      <c r="AK2461" s="22">
        <f t="shared" si="543"/>
        <v>0.42160120334839257</v>
      </c>
      <c r="AL2461" s="22" t="str">
        <f t="shared" si="544"/>
        <v>DROP</v>
      </c>
      <c r="AM2461" s="28">
        <f t="shared" si="545"/>
        <v>4.1312957354781457</v>
      </c>
      <c r="AN2461" s="22">
        <f t="shared" si="546"/>
        <v>15166.310537430012</v>
      </c>
      <c r="AO2461" s="22" t="str">
        <f t="shared" si="547"/>
        <v>DROP</v>
      </c>
      <c r="AP2461" s="22" t="str">
        <f t="shared" si="548"/>
        <v>DROP</v>
      </c>
      <c r="AQ2461" s="22" t="str">
        <f t="shared" si="549"/>
        <v>DROP</v>
      </c>
      <c r="AR2461" s="22" t="str">
        <f t="shared" si="550"/>
        <v>DROP</v>
      </c>
      <c r="AS2461" s="22" t="str">
        <f t="shared" si="551"/>
        <v>DROP</v>
      </c>
      <c r="AT2461" s="22" t="str">
        <f t="shared" si="552"/>
        <v>DROP</v>
      </c>
      <c r="AU2461" s="22">
        <f t="shared" si="553"/>
        <v>0.88450525856651285</v>
      </c>
      <c r="AV2461" s="22">
        <f t="shared" si="554"/>
        <v>15166.310537430012</v>
      </c>
      <c r="AW2461" s="22">
        <f t="shared" si="555"/>
        <v>2.7242516940696282</v>
      </c>
      <c r="AX2461" s="22" t="str">
        <f t="shared" si="556"/>
        <v>DROP</v>
      </c>
    </row>
    <row r="2462" spans="1:50" x14ac:dyDescent="0.25">
      <c r="A2462" s="23" t="s">
        <v>18</v>
      </c>
      <c r="B2462" s="22" t="s">
        <v>2480</v>
      </c>
      <c r="C2462" s="34">
        <v>8408.4813014762858</v>
      </c>
      <c r="D2462" s="32">
        <v>9.9840945202562065E-2</v>
      </c>
      <c r="E2462" s="32">
        <v>-1.3816288594553547</v>
      </c>
      <c r="F2462" s="22">
        <v>11</v>
      </c>
      <c r="H2462" s="27">
        <v>2026.9354421347944</v>
      </c>
      <c r="I2462" s="27">
        <v>48.9056359517893</v>
      </c>
      <c r="J2462" s="27">
        <v>114.16853665411678</v>
      </c>
      <c r="K2462" s="27">
        <v>2190.0096147407007</v>
      </c>
      <c r="M2462" s="27">
        <v>7202.6666706545093</v>
      </c>
      <c r="N2462" s="27">
        <v>327.93077075757515</v>
      </c>
      <c r="O2462" s="27">
        <v>0</v>
      </c>
      <c r="P2462" s="27">
        <v>2974.83</v>
      </c>
      <c r="Q2462" s="27">
        <v>2974.83</v>
      </c>
      <c r="R2462" s="27">
        <v>7202.6666706545093</v>
      </c>
      <c r="S2462" s="22" t="s">
        <v>3389</v>
      </c>
      <c r="T2462" s="28">
        <v>3.7681245619335559</v>
      </c>
      <c r="U2462" s="22">
        <v>0.29081485656070943</v>
      </c>
      <c r="V2462" s="22">
        <v>0.66308454252300086</v>
      </c>
      <c r="W2462" s="22">
        <v>2.42120278155542</v>
      </c>
      <c r="X2462" s="27">
        <v>-5340.5878266713844</v>
      </c>
      <c r="Y2462" s="27">
        <v>-1112.7511560168746</v>
      </c>
      <c r="Z2462" s="23" t="s">
        <v>3429</v>
      </c>
      <c r="AA2462" s="23" t="s">
        <v>3429</v>
      </c>
      <c r="AB2462" s="23" t="s">
        <v>3429</v>
      </c>
      <c r="AC2462" s="23" t="s">
        <v>3429</v>
      </c>
      <c r="AD2462" s="23" t="s">
        <v>3429</v>
      </c>
      <c r="AE2462" s="23" t="s">
        <v>3429</v>
      </c>
      <c r="AH2462" s="38"/>
      <c r="AJ2462" s="43"/>
      <c r="AK2462" s="22">
        <f t="shared" si="543"/>
        <v>0.29081485656070943</v>
      </c>
      <c r="AL2462" s="22" t="str">
        <f t="shared" si="544"/>
        <v>DROP</v>
      </c>
      <c r="AM2462" s="28">
        <f t="shared" si="545"/>
        <v>3.7681245619335559</v>
      </c>
      <c r="AN2462" s="22">
        <f t="shared" si="546"/>
        <v>1395.885381208783</v>
      </c>
      <c r="AO2462" s="22" t="str">
        <f t="shared" si="547"/>
        <v>DROP</v>
      </c>
      <c r="AP2462" s="22" t="str">
        <f t="shared" si="548"/>
        <v>DROP</v>
      </c>
      <c r="AQ2462" s="22" t="str">
        <f t="shared" si="549"/>
        <v>DROP</v>
      </c>
      <c r="AR2462" s="22" t="str">
        <f t="shared" si="550"/>
        <v>DROP</v>
      </c>
      <c r="AS2462" s="22" t="str">
        <f t="shared" si="551"/>
        <v>DROP</v>
      </c>
      <c r="AT2462" s="22" t="str">
        <f t="shared" si="552"/>
        <v>DROP</v>
      </c>
      <c r="AU2462" s="22">
        <f t="shared" si="553"/>
        <v>0.66308454252300086</v>
      </c>
      <c r="AV2462" s="22">
        <f t="shared" si="554"/>
        <v>1395.885381208783</v>
      </c>
      <c r="AW2462" s="22">
        <f t="shared" si="555"/>
        <v>2.8904347649658275</v>
      </c>
      <c r="AX2462" s="22" t="str">
        <f t="shared" si="556"/>
        <v>DROP</v>
      </c>
    </row>
    <row r="2463" spans="1:50" x14ac:dyDescent="0.25">
      <c r="A2463" s="23" t="s">
        <v>18</v>
      </c>
      <c r="B2463" s="22" t="s">
        <v>2481</v>
      </c>
      <c r="C2463" s="34">
        <v>6897.6783420676729</v>
      </c>
      <c r="D2463" s="32">
        <v>-0.22094479867707434</v>
      </c>
      <c r="E2463" s="32">
        <v>20.608592205177651</v>
      </c>
      <c r="F2463" s="22">
        <v>11</v>
      </c>
      <c r="H2463" s="27">
        <v>1662.7436273810649</v>
      </c>
      <c r="I2463" s="27">
        <v>9295.5283895544853</v>
      </c>
      <c r="J2463" s="27">
        <v>21786.814494186408</v>
      </c>
      <c r="K2463" s="27">
        <v>32745.086511121961</v>
      </c>
      <c r="M2463" s="27">
        <v>5908.519757376831</v>
      </c>
      <c r="N2463" s="27">
        <v>269.00945534063925</v>
      </c>
      <c r="O2463" s="27">
        <v>0</v>
      </c>
      <c r="P2463" s="27">
        <v>4724.7300000000005</v>
      </c>
      <c r="Q2463" s="27">
        <v>4724.7300000000005</v>
      </c>
      <c r="R2463" s="27">
        <v>5908.519757376831</v>
      </c>
      <c r="S2463" s="22" t="s">
        <v>3389</v>
      </c>
      <c r="T2463" s="28">
        <v>7.2954942265328304</v>
      </c>
      <c r="U2463" s="22">
        <v>5.3006769184855917</v>
      </c>
      <c r="V2463" s="22">
        <v>6.5572276655527499</v>
      </c>
      <c r="W2463" s="22">
        <v>1.2505518320362921</v>
      </c>
      <c r="X2463" s="27">
        <v>26567.557298404492</v>
      </c>
      <c r="Y2463" s="27">
        <v>27751.34705578132</v>
      </c>
      <c r="Z2463" s="23" t="s">
        <v>3430</v>
      </c>
      <c r="AA2463" s="23" t="s">
        <v>3430</v>
      </c>
      <c r="AB2463" s="23" t="s">
        <v>3430</v>
      </c>
      <c r="AC2463" s="23" t="s">
        <v>3430</v>
      </c>
      <c r="AD2463" s="23" t="s">
        <v>3430</v>
      </c>
      <c r="AE2463" s="23" t="s">
        <v>3430</v>
      </c>
      <c r="AH2463" s="38"/>
      <c r="AJ2463" s="43"/>
      <c r="AK2463" s="22">
        <f t="shared" si="543"/>
        <v>5.3006769184855917</v>
      </c>
      <c r="AL2463" s="22">
        <f t="shared" si="544"/>
        <v>26567.557298404492</v>
      </c>
      <c r="AM2463" s="28">
        <f t="shared" si="545"/>
        <v>7.2954942265328304</v>
      </c>
      <c r="AN2463" s="22">
        <f t="shared" si="546"/>
        <v>3429.4839609265327</v>
      </c>
      <c r="AO2463" s="22" t="str">
        <f t="shared" si="547"/>
        <v>KEEP</v>
      </c>
      <c r="AP2463" s="22">
        <f t="shared" si="548"/>
        <v>3429.4839609265327</v>
      </c>
      <c r="AQ2463" s="22">
        <f t="shared" si="549"/>
        <v>3.5066474054768815</v>
      </c>
      <c r="AR2463" s="22">
        <f t="shared" si="550"/>
        <v>2</v>
      </c>
      <c r="AS2463" s="22">
        <f t="shared" si="551"/>
        <v>1.9764100209542901</v>
      </c>
      <c r="AT2463" s="22" t="str">
        <f t="shared" si="552"/>
        <v>KEEP</v>
      </c>
      <c r="AU2463" s="22">
        <f t="shared" si="553"/>
        <v>6.5572276655527499</v>
      </c>
      <c r="AV2463" s="22">
        <f t="shared" si="554"/>
        <v>3429.4839609265327</v>
      </c>
      <c r="AW2463" s="22">
        <f t="shared" si="555"/>
        <v>1.9764100209542901</v>
      </c>
      <c r="AX2463" s="22" t="str">
        <f t="shared" si="556"/>
        <v>KEEP</v>
      </c>
    </row>
    <row r="2464" spans="1:50" x14ac:dyDescent="0.25">
      <c r="A2464" s="23" t="s">
        <v>18</v>
      </c>
      <c r="B2464" s="22" t="s">
        <v>2482</v>
      </c>
      <c r="C2464" s="34">
        <v>80163.803869137031</v>
      </c>
      <c r="D2464" s="32">
        <v>0.9518520244461075</v>
      </c>
      <c r="E2464" s="32">
        <v>-13.172012987633437</v>
      </c>
      <c r="F2464" s="22">
        <v>11</v>
      </c>
      <c r="H2464" s="27">
        <v>19324.162046976096</v>
      </c>
      <c r="I2464" s="27">
        <v>466.25088026851347</v>
      </c>
      <c r="J2464" s="27">
        <v>1088.446754202824</v>
      </c>
      <c r="K2464" s="27">
        <v>20878.859681447437</v>
      </c>
      <c r="M2464" s="27">
        <v>68667.948184619818</v>
      </c>
      <c r="N2464" s="27">
        <v>3126.388350896344</v>
      </c>
      <c r="O2464" s="27">
        <v>0</v>
      </c>
      <c r="P2464" s="27">
        <v>40422.69</v>
      </c>
      <c r="Q2464" s="27">
        <v>40422.69</v>
      </c>
      <c r="R2464" s="27">
        <v>68667.948184619818</v>
      </c>
      <c r="S2464" s="22" t="s">
        <v>3389</v>
      </c>
      <c r="T2464" s="28">
        <v>5.3706587111519495</v>
      </c>
      <c r="U2464" s="22">
        <v>0.29081485656070949</v>
      </c>
      <c r="V2464" s="22">
        <v>0.47943287141960145</v>
      </c>
      <c r="W2464" s="22">
        <v>1.698747613892589</v>
      </c>
      <c r="X2464" s="27">
        <v>-50915.476854068729</v>
      </c>
      <c r="Y2464" s="27">
        <v>-22670.218669448906</v>
      </c>
      <c r="Z2464" s="23" t="s">
        <v>3429</v>
      </c>
      <c r="AA2464" s="23" t="s">
        <v>3429</v>
      </c>
      <c r="AB2464" s="23" t="s">
        <v>3429</v>
      </c>
      <c r="AC2464" s="23" t="s">
        <v>3429</v>
      </c>
      <c r="AD2464" s="23" t="s">
        <v>3429</v>
      </c>
      <c r="AE2464" s="23" t="s">
        <v>3429</v>
      </c>
      <c r="AH2464" s="38"/>
      <c r="AJ2464" s="43"/>
      <c r="AK2464" s="22">
        <f t="shared" si="543"/>
        <v>0.29081485656070949</v>
      </c>
      <c r="AL2464" s="22" t="str">
        <f t="shared" si="544"/>
        <v>DROP</v>
      </c>
      <c r="AM2464" s="28">
        <f t="shared" si="545"/>
        <v>5.3706587111519495</v>
      </c>
      <c r="AN2464" s="22">
        <f t="shared" si="546"/>
        <v>25369.53090945345</v>
      </c>
      <c r="AO2464" s="22" t="str">
        <f t="shared" si="547"/>
        <v>DROP</v>
      </c>
      <c r="AP2464" s="22" t="str">
        <f t="shared" si="548"/>
        <v>DROP</v>
      </c>
      <c r="AQ2464" s="22" t="str">
        <f t="shared" si="549"/>
        <v>DROP</v>
      </c>
      <c r="AR2464" s="22" t="str">
        <f t="shared" si="550"/>
        <v>DROP</v>
      </c>
      <c r="AS2464" s="22" t="str">
        <f t="shared" si="551"/>
        <v>DROP</v>
      </c>
      <c r="AT2464" s="22" t="str">
        <f t="shared" si="552"/>
        <v>DROP</v>
      </c>
      <c r="AU2464" s="22">
        <f t="shared" si="553"/>
        <v>0.47943287141960145</v>
      </c>
      <c r="AV2464" s="22">
        <f t="shared" si="554"/>
        <v>25369.53090945345</v>
      </c>
      <c r="AW2464" s="22">
        <f t="shared" si="555"/>
        <v>2.3263538150002701</v>
      </c>
      <c r="AX2464" s="22" t="str">
        <f t="shared" si="556"/>
        <v>DROP</v>
      </c>
    </row>
    <row r="2465" spans="1:50" x14ac:dyDescent="0.25">
      <c r="A2465" s="23" t="s">
        <v>18</v>
      </c>
      <c r="B2465" s="22" t="s">
        <v>2483</v>
      </c>
      <c r="C2465" s="34">
        <v>5992.2751701342859</v>
      </c>
      <c r="D2465" s="32">
        <v>7.115130490865347E-2</v>
      </c>
      <c r="E2465" s="32">
        <v>-0.98461303676820977</v>
      </c>
      <c r="F2465" s="22">
        <v>11</v>
      </c>
      <c r="H2465" s="27">
        <v>1444.4885450642569</v>
      </c>
      <c r="I2465" s="27">
        <v>34.852432619679078</v>
      </c>
      <c r="J2465" s="27">
        <v>81.361813492160238</v>
      </c>
      <c r="K2465" s="27">
        <v>1560.7027911760963</v>
      </c>
      <c r="M2465" s="27">
        <v>5132.9555364223852</v>
      </c>
      <c r="N2465" s="27">
        <v>233.69873163523715</v>
      </c>
      <c r="O2465" s="27">
        <v>0</v>
      </c>
      <c r="P2465" s="27">
        <v>2274.87</v>
      </c>
      <c r="Q2465" s="27">
        <v>2274.87</v>
      </c>
      <c r="R2465" s="27">
        <v>5132.9555364223852</v>
      </c>
      <c r="S2465" s="22" t="s">
        <v>3389</v>
      </c>
      <c r="T2465" s="28">
        <v>4.0433887284177379</v>
      </c>
      <c r="U2465" s="22">
        <v>0.29081485656070938</v>
      </c>
      <c r="V2465" s="22">
        <v>0.62214870634967046</v>
      </c>
      <c r="W2465" s="22">
        <v>2.2563731274412979</v>
      </c>
      <c r="X2465" s="27">
        <v>-3805.9514768815261</v>
      </c>
      <c r="Y2465" s="27">
        <v>-947.86594045914057</v>
      </c>
      <c r="Z2465" s="23" t="s">
        <v>3429</v>
      </c>
      <c r="AA2465" s="23" t="s">
        <v>3429</v>
      </c>
      <c r="AB2465" s="23" t="s">
        <v>3429</v>
      </c>
      <c r="AC2465" s="23" t="s">
        <v>3429</v>
      </c>
      <c r="AD2465" s="23" t="s">
        <v>3429</v>
      </c>
      <c r="AE2465" s="23" t="s">
        <v>3429</v>
      </c>
      <c r="AH2465" s="38"/>
      <c r="AJ2465" s="43"/>
      <c r="AK2465" s="22">
        <f t="shared" si="543"/>
        <v>0.29081485656070938</v>
      </c>
      <c r="AL2465" s="22" t="str">
        <f t="shared" si="544"/>
        <v>DROP</v>
      </c>
      <c r="AM2465" s="28">
        <f t="shared" si="545"/>
        <v>4.0433887284177379</v>
      </c>
      <c r="AN2465" s="22">
        <f t="shared" si="546"/>
        <v>1149.6405685521836</v>
      </c>
      <c r="AO2465" s="22" t="str">
        <f t="shared" si="547"/>
        <v>DROP</v>
      </c>
      <c r="AP2465" s="22" t="str">
        <f t="shared" si="548"/>
        <v>DROP</v>
      </c>
      <c r="AQ2465" s="22" t="str">
        <f t="shared" si="549"/>
        <v>DROP</v>
      </c>
      <c r="AR2465" s="22" t="str">
        <f t="shared" si="550"/>
        <v>DROP</v>
      </c>
      <c r="AS2465" s="22" t="str">
        <f t="shared" si="551"/>
        <v>DROP</v>
      </c>
      <c r="AT2465" s="22" t="str">
        <f t="shared" si="552"/>
        <v>DROP</v>
      </c>
      <c r="AU2465" s="22">
        <f t="shared" si="553"/>
        <v>0.62214870634967046</v>
      </c>
      <c r="AV2465" s="22">
        <f t="shared" si="554"/>
        <v>1149.6405685521836</v>
      </c>
      <c r="AW2465" s="22">
        <f t="shared" si="555"/>
        <v>2.7617385191129911</v>
      </c>
      <c r="AX2465" s="22" t="str">
        <f t="shared" si="556"/>
        <v>DROP</v>
      </c>
    </row>
    <row r="2466" spans="1:50" x14ac:dyDescent="0.25">
      <c r="A2466" s="23" t="s">
        <v>18</v>
      </c>
      <c r="B2466" s="22" t="s">
        <v>2484</v>
      </c>
      <c r="C2466" s="34">
        <v>4342.1522964414708</v>
      </c>
      <c r="D2466" s="32">
        <v>1.6091133011980907</v>
      </c>
      <c r="E2466" s="32">
        <v>-3.0534646256008642E-3</v>
      </c>
      <c r="F2466" s="22">
        <v>11</v>
      </c>
      <c r="H2466" s="27">
        <v>1046.7124881705997</v>
      </c>
      <c r="I2466" s="27">
        <v>788.2007642647626</v>
      </c>
      <c r="J2466" s="27">
        <v>1840.0277615134878</v>
      </c>
      <c r="K2466" s="27">
        <v>3674.94101394885</v>
      </c>
      <c r="M2466" s="27">
        <v>3719.4678210194652</v>
      </c>
      <c r="N2466" s="27">
        <v>169.34393956121735</v>
      </c>
      <c r="O2466" s="27">
        <v>0</v>
      </c>
      <c r="P2466" s="27">
        <v>874.95</v>
      </c>
      <c r="Q2466" s="27">
        <v>874.95</v>
      </c>
      <c r="R2466" s="27">
        <v>3719.4678210194652</v>
      </c>
      <c r="S2466" s="22" t="s">
        <v>3389</v>
      </c>
      <c r="T2466" s="28">
        <v>2.1461439313929249</v>
      </c>
      <c r="U2466" s="22">
        <v>0.94500357440806115</v>
      </c>
      <c r="V2466" s="22">
        <v>3.5190676443961317</v>
      </c>
      <c r="W2466" s="22">
        <v>4.2510632847813765</v>
      </c>
      <c r="X2466" s="27">
        <v>-213.87074663183239</v>
      </c>
      <c r="Y2466" s="27">
        <v>2630.6470743876325</v>
      </c>
      <c r="Z2466" s="23" t="s">
        <v>3429</v>
      </c>
      <c r="AA2466" s="23" t="s">
        <v>3429</v>
      </c>
      <c r="AB2466" s="23" t="s">
        <v>3429</v>
      </c>
      <c r="AC2466" s="23" t="s">
        <v>3430</v>
      </c>
      <c r="AD2466" s="23" t="s">
        <v>3429</v>
      </c>
      <c r="AE2466" s="23" t="s">
        <v>3430</v>
      </c>
      <c r="AH2466" s="38"/>
      <c r="AJ2466" s="43"/>
      <c r="AK2466" s="22">
        <f t="shared" si="543"/>
        <v>0.94500357440806115</v>
      </c>
      <c r="AL2466" s="22" t="str">
        <f t="shared" si="544"/>
        <v>DROP</v>
      </c>
      <c r="AM2466" s="28">
        <f t="shared" si="545"/>
        <v>2.1461439313929249</v>
      </c>
      <c r="AN2466" s="22">
        <f t="shared" si="546"/>
        <v>59.58064177422068</v>
      </c>
      <c r="AO2466" s="22" t="str">
        <f t="shared" si="547"/>
        <v>DROP</v>
      </c>
      <c r="AP2466" s="22" t="str">
        <f t="shared" si="548"/>
        <v>DROP</v>
      </c>
      <c r="AQ2466" s="22" t="str">
        <f t="shared" si="549"/>
        <v>DROP</v>
      </c>
      <c r="AR2466" s="22" t="str">
        <f t="shared" si="550"/>
        <v>DROP</v>
      </c>
      <c r="AS2466" s="22" t="str">
        <f t="shared" si="551"/>
        <v>DROP</v>
      </c>
      <c r="AT2466" s="22" t="str">
        <f t="shared" si="552"/>
        <v>DROP</v>
      </c>
      <c r="AU2466" s="22">
        <f t="shared" si="553"/>
        <v>3.5190676443961317</v>
      </c>
      <c r="AV2466" s="22">
        <f t="shared" si="554"/>
        <v>59.58064177422068</v>
      </c>
      <c r="AW2466" s="22">
        <f t="shared" si="555"/>
        <v>4.3191593380120983</v>
      </c>
      <c r="AX2466" s="22" t="str">
        <f t="shared" si="556"/>
        <v>KEEP</v>
      </c>
    </row>
    <row r="2467" spans="1:50" x14ac:dyDescent="0.25">
      <c r="A2467" s="23" t="s">
        <v>18</v>
      </c>
      <c r="B2467" s="22" t="s">
        <v>2485</v>
      </c>
      <c r="C2467" s="34">
        <v>1896.5463832407738</v>
      </c>
      <c r="D2467" s="32">
        <v>0.70282150492806794</v>
      </c>
      <c r="E2467" s="32">
        <v>-1.3336789906661952E-3</v>
      </c>
      <c r="F2467" s="22">
        <v>11</v>
      </c>
      <c r="H2467" s="27">
        <v>457.17852535015544</v>
      </c>
      <c r="I2467" s="27">
        <v>344.26689961082968</v>
      </c>
      <c r="J2467" s="27">
        <v>803.67931797807717</v>
      </c>
      <c r="K2467" s="27">
        <v>1605.1247429390623</v>
      </c>
      <c r="M2467" s="27">
        <v>1624.5729679532426</v>
      </c>
      <c r="N2467" s="27">
        <v>73.965308946390181</v>
      </c>
      <c r="O2467" s="27">
        <v>0</v>
      </c>
      <c r="P2467" s="27">
        <v>1749.9</v>
      </c>
      <c r="Q2467" s="27">
        <v>1749.9</v>
      </c>
      <c r="R2467" s="27">
        <v>1624.5729679532426</v>
      </c>
      <c r="S2467" s="22" t="s">
        <v>3389</v>
      </c>
      <c r="T2467" s="28">
        <v>9.8272142274399066</v>
      </c>
      <c r="U2467" s="22">
        <v>0.94500357440806126</v>
      </c>
      <c r="V2467" s="22">
        <v>0.8800675878123424</v>
      </c>
      <c r="W2467" s="22">
        <v>0.9283804605710283</v>
      </c>
      <c r="X2467" s="27">
        <v>-93.413533960570476</v>
      </c>
      <c r="Y2467" s="27">
        <v>-218.74056600732797</v>
      </c>
      <c r="Z2467" s="23" t="s">
        <v>3429</v>
      </c>
      <c r="AA2467" s="23" t="s">
        <v>3429</v>
      </c>
      <c r="AB2467" s="23" t="s">
        <v>3429</v>
      </c>
      <c r="AC2467" s="23" t="s">
        <v>3429</v>
      </c>
      <c r="AD2467" s="23" t="s">
        <v>3429</v>
      </c>
      <c r="AE2467" s="23" t="s">
        <v>3429</v>
      </c>
      <c r="AH2467" s="38"/>
      <c r="AJ2467" s="43"/>
      <c r="AK2467" s="22">
        <f t="shared" si="543"/>
        <v>0.94500357440806126</v>
      </c>
      <c r="AL2467" s="22" t="str">
        <f t="shared" si="544"/>
        <v>DROP</v>
      </c>
      <c r="AM2467" s="28">
        <f t="shared" si="545"/>
        <v>9.8272142274399066</v>
      </c>
      <c r="AN2467" s="22">
        <f t="shared" si="546"/>
        <v>1393.7665201550476</v>
      </c>
      <c r="AO2467" s="22" t="str">
        <f t="shared" si="547"/>
        <v>DROP</v>
      </c>
      <c r="AP2467" s="22" t="str">
        <f t="shared" si="548"/>
        <v>DROP</v>
      </c>
      <c r="AQ2467" s="22" t="str">
        <f t="shared" si="549"/>
        <v>DROP</v>
      </c>
      <c r="AR2467" s="22" t="str">
        <f t="shared" si="550"/>
        <v>DROP</v>
      </c>
      <c r="AS2467" s="22" t="str">
        <f t="shared" si="551"/>
        <v>DROP</v>
      </c>
      <c r="AT2467" s="22" t="str">
        <f t="shared" si="552"/>
        <v>DROP</v>
      </c>
      <c r="AU2467" s="22">
        <f t="shared" si="553"/>
        <v>0.8800675878123424</v>
      </c>
      <c r="AV2467" s="22">
        <f t="shared" si="554"/>
        <v>1393.7665201550476</v>
      </c>
      <c r="AW2467" s="22">
        <f t="shared" si="555"/>
        <v>1.7248639854324763</v>
      </c>
      <c r="AX2467" s="22" t="str">
        <f t="shared" si="556"/>
        <v>DROP</v>
      </c>
    </row>
    <row r="2468" spans="1:50" x14ac:dyDescent="0.25">
      <c r="A2468" s="23" t="s">
        <v>18</v>
      </c>
      <c r="B2468" s="22" t="s">
        <v>2486</v>
      </c>
      <c r="C2468" s="34">
        <v>7087.5710339431143</v>
      </c>
      <c r="D2468" s="32">
        <v>8.4156670610059076E-2</v>
      </c>
      <c r="E2468" s="32">
        <v>-1.1645851768994686</v>
      </c>
      <c r="F2468" s="22">
        <v>11</v>
      </c>
      <c r="H2468" s="27">
        <v>1708.5188647354175</v>
      </c>
      <c r="I2468" s="27">
        <v>41.222921992775561</v>
      </c>
      <c r="J2468" s="27">
        <v>96.233503336128351</v>
      </c>
      <c r="K2468" s="27">
        <v>1845.9752900643214</v>
      </c>
      <c r="M2468" s="27">
        <v>6071.1809697567614</v>
      </c>
      <c r="N2468" s="27">
        <v>276.41527032378144</v>
      </c>
      <c r="O2468" s="27">
        <v>0</v>
      </c>
      <c r="P2468" s="27">
        <v>7349.58</v>
      </c>
      <c r="Q2468" s="27">
        <v>7349.58</v>
      </c>
      <c r="R2468" s="27">
        <v>6071.1809697567614</v>
      </c>
      <c r="S2468" s="22" t="s">
        <v>3389</v>
      </c>
      <c r="T2468" s="28">
        <v>11.044492329844163</v>
      </c>
      <c r="U2468" s="22">
        <v>0.29081485656070938</v>
      </c>
      <c r="V2468" s="22">
        <v>0.24206352412095658</v>
      </c>
      <c r="W2468" s="22">
        <v>0.82605821962027237</v>
      </c>
      <c r="X2468" s="27">
        <v>-4501.6209500162213</v>
      </c>
      <c r="Y2468" s="27">
        <v>-5780.0199802594598</v>
      </c>
      <c r="Z2468" s="23" t="s">
        <v>3429</v>
      </c>
      <c r="AA2468" s="23" t="s">
        <v>3429</v>
      </c>
      <c r="AB2468" s="23" t="s">
        <v>3429</v>
      </c>
      <c r="AC2468" s="23" t="s">
        <v>3429</v>
      </c>
      <c r="AD2468" s="23" t="s">
        <v>3429</v>
      </c>
      <c r="AE2468" s="23" t="s">
        <v>3429</v>
      </c>
      <c r="AH2468" s="38"/>
      <c r="AJ2468" s="43"/>
      <c r="AK2468" s="22">
        <f t="shared" si="543"/>
        <v>0.29081485656070938</v>
      </c>
      <c r="AL2468" s="22" t="str">
        <f t="shared" si="544"/>
        <v>DROP</v>
      </c>
      <c r="AM2468" s="28">
        <f t="shared" si="545"/>
        <v>11.044492329844163</v>
      </c>
      <c r="AN2468" s="22">
        <f t="shared" si="546"/>
        <v>6018.6759112461623</v>
      </c>
      <c r="AO2468" s="22" t="str">
        <f t="shared" si="547"/>
        <v>DROP</v>
      </c>
      <c r="AP2468" s="22" t="str">
        <f t="shared" si="548"/>
        <v>DROP</v>
      </c>
      <c r="AQ2468" s="22" t="str">
        <f t="shared" si="549"/>
        <v>DROP</v>
      </c>
      <c r="AR2468" s="22" t="str">
        <f t="shared" si="550"/>
        <v>DROP</v>
      </c>
      <c r="AS2468" s="22" t="str">
        <f t="shared" si="551"/>
        <v>DROP</v>
      </c>
      <c r="AT2468" s="22" t="str">
        <f t="shared" si="552"/>
        <v>DROP</v>
      </c>
      <c r="AU2468" s="22">
        <f t="shared" si="553"/>
        <v>0.24206352412095658</v>
      </c>
      <c r="AV2468" s="22">
        <f t="shared" si="554"/>
        <v>6018.6759112461623</v>
      </c>
      <c r="AW2468" s="22">
        <f t="shared" si="555"/>
        <v>1.6449724856390331</v>
      </c>
      <c r="AX2468" s="22" t="str">
        <f t="shared" si="556"/>
        <v>DROP</v>
      </c>
    </row>
    <row r="2469" spans="1:50" x14ac:dyDescent="0.25">
      <c r="A2469" s="23" t="s">
        <v>18</v>
      </c>
      <c r="B2469" s="22" t="s">
        <v>2487</v>
      </c>
      <c r="C2469" s="34">
        <v>704.08202909069973</v>
      </c>
      <c r="D2469" s="32">
        <v>8.3601559858629028E-3</v>
      </c>
      <c r="E2469" s="32">
        <v>-0.1156903388302479</v>
      </c>
      <c r="F2469" s="22">
        <v>11</v>
      </c>
      <c r="H2469" s="27">
        <v>169.72492032343084</v>
      </c>
      <c r="I2469" s="27">
        <v>4.0951009058985877</v>
      </c>
      <c r="J2469" s="27">
        <v>9.5598731879957164</v>
      </c>
      <c r="K2469" s="27">
        <v>183.37989441732515</v>
      </c>
      <c r="M2469" s="27">
        <v>603.11344968419132</v>
      </c>
      <c r="N2469" s="27">
        <v>27.45919913453729</v>
      </c>
      <c r="O2469" s="27">
        <v>0</v>
      </c>
      <c r="P2469" s="27">
        <v>2274.87</v>
      </c>
      <c r="Q2469" s="27">
        <v>2274.87</v>
      </c>
      <c r="R2469" s="27">
        <v>603.11344968419132</v>
      </c>
      <c r="S2469" s="22" t="s">
        <v>3389</v>
      </c>
      <c r="T2469" s="28">
        <v>34.412322541152754</v>
      </c>
      <c r="U2469" s="22">
        <v>0.29081485656070943</v>
      </c>
      <c r="V2469" s="22">
        <v>7.9649727973853182E-2</v>
      </c>
      <c r="W2469" s="22">
        <v>0.26511996276015393</v>
      </c>
      <c r="X2469" s="27">
        <v>-447.19275440140342</v>
      </c>
      <c r="Y2469" s="27">
        <v>-2118.9493047172123</v>
      </c>
      <c r="Z2469" s="23" t="s">
        <v>3429</v>
      </c>
      <c r="AA2469" s="23" t="s">
        <v>3429</v>
      </c>
      <c r="AB2469" s="23" t="s">
        <v>3429</v>
      </c>
      <c r="AC2469" s="23" t="s">
        <v>3429</v>
      </c>
      <c r="AD2469" s="23" t="s">
        <v>3429</v>
      </c>
      <c r="AE2469" s="23" t="s">
        <v>3429</v>
      </c>
      <c r="AH2469" s="38"/>
      <c r="AJ2469" s="43"/>
      <c r="AK2469" s="22">
        <f t="shared" si="543"/>
        <v>0.29081485656070943</v>
      </c>
      <c r="AL2469" s="22" t="str">
        <f t="shared" si="544"/>
        <v>DROP</v>
      </c>
      <c r="AM2469" s="28">
        <f t="shared" si="545"/>
        <v>34.412322541152754</v>
      </c>
      <c r="AN2469" s="22">
        <f t="shared" si="546"/>
        <v>2142.6574765773485</v>
      </c>
      <c r="AO2469" s="22" t="str">
        <f t="shared" si="547"/>
        <v>DROP</v>
      </c>
      <c r="AP2469" s="22" t="str">
        <f t="shared" si="548"/>
        <v>DROP</v>
      </c>
      <c r="AQ2469" s="22" t="str">
        <f t="shared" si="549"/>
        <v>DROP</v>
      </c>
      <c r="AR2469" s="22" t="str">
        <f t="shared" si="550"/>
        <v>DROP</v>
      </c>
      <c r="AS2469" s="22" t="str">
        <f t="shared" si="551"/>
        <v>DROP</v>
      </c>
      <c r="AT2469" s="22" t="str">
        <f t="shared" si="552"/>
        <v>DROP</v>
      </c>
      <c r="AU2469" s="22">
        <f t="shared" si="553"/>
        <v>7.9649727973853182E-2</v>
      </c>
      <c r="AV2469" s="22">
        <f t="shared" si="554"/>
        <v>2142.6574765773485</v>
      </c>
      <c r="AW2469" s="22">
        <f t="shared" si="555"/>
        <v>1.2070012467796138</v>
      </c>
      <c r="AX2469" s="22" t="str">
        <f t="shared" si="556"/>
        <v>DROP</v>
      </c>
    </row>
    <row r="2470" spans="1:50" x14ac:dyDescent="0.25">
      <c r="A2470" s="23" t="s">
        <v>18</v>
      </c>
      <c r="B2470" s="22" t="s">
        <v>2488</v>
      </c>
      <c r="C2470" s="34">
        <v>0.2640251263600773</v>
      </c>
      <c r="D2470" s="32">
        <v>5.2832470734590161E-6</v>
      </c>
      <c r="E2470" s="32">
        <v>1.190960714585492E-4</v>
      </c>
      <c r="F2470" s="22">
        <v>20</v>
      </c>
      <c r="H2470" s="27">
        <v>0.10735130722360894</v>
      </c>
      <c r="I2470" s="27">
        <v>0.1420441270798766</v>
      </c>
      <c r="J2470" s="27">
        <v>0.19066105291945767</v>
      </c>
      <c r="K2470" s="27">
        <v>0.44005648722294322</v>
      </c>
      <c r="M2470" s="27">
        <v>0.36128250044636578</v>
      </c>
      <c r="N2470" s="27">
        <v>1.0296979928043015E-2</v>
      </c>
      <c r="O2470" s="27">
        <v>0</v>
      </c>
      <c r="P2470" s="27">
        <v>0.67999999999999994</v>
      </c>
      <c r="Q2470" s="27">
        <v>0.67999999999999994</v>
      </c>
      <c r="R2470" s="27">
        <v>0.36128250044636578</v>
      </c>
      <c r="S2470" s="22" t="s">
        <v>3383</v>
      </c>
      <c r="T2470" s="28">
        <v>27.431168918931679</v>
      </c>
      <c r="U2470" s="22">
        <v>1.184286297993463</v>
      </c>
      <c r="V2470" s="22">
        <v>0.63748864621834944</v>
      </c>
      <c r="W2470" s="22">
        <v>0.53129779477406736</v>
      </c>
      <c r="X2470" s="27">
        <v>6.8477006848534416E-2</v>
      </c>
      <c r="Y2470" s="27">
        <v>-0.25024049270509974</v>
      </c>
      <c r="Z2470" s="23" t="s">
        <v>3429</v>
      </c>
      <c r="AA2470" s="23" t="s">
        <v>3429</v>
      </c>
      <c r="AB2470" s="23" t="s">
        <v>3429</v>
      </c>
      <c r="AC2470" s="23" t="s">
        <v>3429</v>
      </c>
      <c r="AD2470" s="23" t="s">
        <v>3429</v>
      </c>
      <c r="AE2470" s="23" t="s">
        <v>3429</v>
      </c>
      <c r="AH2470" s="38"/>
      <c r="AJ2470" s="43"/>
      <c r="AK2470" s="22">
        <f t="shared" si="543"/>
        <v>1.184286297993463</v>
      </c>
      <c r="AL2470" s="22">
        <f t="shared" si="544"/>
        <v>6.8477006848534416E-2</v>
      </c>
      <c r="AM2470" s="28">
        <f t="shared" si="545"/>
        <v>27.431168918931679</v>
      </c>
      <c r="AN2470" s="22">
        <f t="shared" si="546"/>
        <v>0.63042136177210462</v>
      </c>
      <c r="AO2470" s="22" t="str">
        <f t="shared" si="547"/>
        <v>KEEP</v>
      </c>
      <c r="AP2470" s="22">
        <f t="shared" si="548"/>
        <v>6.8477006848534416E-2</v>
      </c>
      <c r="AQ2470" s="22">
        <f t="shared" si="549"/>
        <v>1.0239598653508724</v>
      </c>
      <c r="AR2470" s="22">
        <f t="shared" si="550"/>
        <v>24.668809592571399</v>
      </c>
      <c r="AS2470" s="22">
        <f t="shared" si="551"/>
        <v>0.63199927543367684</v>
      </c>
      <c r="AT2470" s="22" t="str">
        <f t="shared" si="552"/>
        <v>DROP</v>
      </c>
      <c r="AU2470" s="22">
        <f t="shared" si="553"/>
        <v>0.63748864621834944</v>
      </c>
      <c r="AV2470" s="22">
        <f t="shared" si="554"/>
        <v>0.63042136177210462</v>
      </c>
      <c r="AW2470" s="22">
        <f t="shared" si="555"/>
        <v>1.4583880326742213</v>
      </c>
      <c r="AX2470" s="22" t="str">
        <f t="shared" si="556"/>
        <v>DROP</v>
      </c>
    </row>
    <row r="2471" spans="1:50" x14ac:dyDescent="0.25">
      <c r="A2471" s="23" t="s">
        <v>18</v>
      </c>
      <c r="B2471" s="22" t="s">
        <v>2489</v>
      </c>
      <c r="C2471" s="34">
        <v>0.2640251263600773</v>
      </c>
      <c r="D2471" s="32">
        <v>1.0919575308635604E-4</v>
      </c>
      <c r="E2471" s="32">
        <v>6.4319876704193595E-5</v>
      </c>
      <c r="F2471" s="22">
        <v>20</v>
      </c>
      <c r="H2471" s="27">
        <v>0.10735130722360894</v>
      </c>
      <c r="I2471" s="27">
        <v>0.14104686613493894</v>
      </c>
      <c r="J2471" s="27">
        <v>0.18908742156043137</v>
      </c>
      <c r="K2471" s="27">
        <v>0.43748559491897926</v>
      </c>
      <c r="M2471" s="27">
        <v>0.36128250044636578</v>
      </c>
      <c r="N2471" s="27">
        <v>1.0296979928043015E-2</v>
      </c>
      <c r="O2471" s="27">
        <v>0</v>
      </c>
      <c r="P2471" s="27">
        <v>0.67999999999999994</v>
      </c>
      <c r="Q2471" s="27">
        <v>0.67999999999999994</v>
      </c>
      <c r="R2471" s="27">
        <v>0.36128250044636578</v>
      </c>
      <c r="S2471" s="22" t="s">
        <v>3383</v>
      </c>
      <c r="T2471" s="28">
        <v>27.431168918931679</v>
      </c>
      <c r="U2471" s="22">
        <v>1.1773674759385597</v>
      </c>
      <c r="V2471" s="22">
        <v>0.63376431831497082</v>
      </c>
      <c r="W2471" s="22">
        <v>0.53129779477406736</v>
      </c>
      <c r="X2471" s="27">
        <v>6.590611454457046E-2</v>
      </c>
      <c r="Y2471" s="27">
        <v>-0.25281138500906369</v>
      </c>
      <c r="Z2471" s="23" t="s">
        <v>3429</v>
      </c>
      <c r="AA2471" s="23" t="s">
        <v>3429</v>
      </c>
      <c r="AB2471" s="23" t="s">
        <v>3429</v>
      </c>
      <c r="AC2471" s="23" t="s">
        <v>3429</v>
      </c>
      <c r="AD2471" s="23" t="s">
        <v>3429</v>
      </c>
      <c r="AE2471" s="23" t="s">
        <v>3429</v>
      </c>
      <c r="AH2471" s="38"/>
      <c r="AJ2471" s="43"/>
      <c r="AK2471" s="22">
        <f t="shared" si="543"/>
        <v>1.1773674759385597</v>
      </c>
      <c r="AL2471" s="22">
        <f t="shared" si="544"/>
        <v>6.590611454457046E-2</v>
      </c>
      <c r="AM2471" s="28">
        <f t="shared" si="545"/>
        <v>27.431168918931679</v>
      </c>
      <c r="AN2471" s="22">
        <f t="shared" si="546"/>
        <v>0.63042136177210462</v>
      </c>
      <c r="AO2471" s="22" t="str">
        <f t="shared" si="547"/>
        <v>KEEP</v>
      </c>
      <c r="AP2471" s="22">
        <f t="shared" si="548"/>
        <v>6.590611454457046E-2</v>
      </c>
      <c r="AQ2471" s="22">
        <f t="shared" si="549"/>
        <v>1.0241040598150339</v>
      </c>
      <c r="AR2471" s="22">
        <f t="shared" si="550"/>
        <v>24.772519270604363</v>
      </c>
      <c r="AS2471" s="22">
        <f t="shared" si="551"/>
        <v>0.62821855145725924</v>
      </c>
      <c r="AT2471" s="22" t="str">
        <f t="shared" si="552"/>
        <v>DROP</v>
      </c>
      <c r="AU2471" s="22">
        <f t="shared" si="553"/>
        <v>0.63376431831497082</v>
      </c>
      <c r="AV2471" s="22">
        <f t="shared" si="554"/>
        <v>0.63042136177210462</v>
      </c>
      <c r="AW2471" s="22">
        <f t="shared" si="555"/>
        <v>1.4583880326742213</v>
      </c>
      <c r="AX2471" s="22" t="str">
        <f t="shared" si="556"/>
        <v>DROP</v>
      </c>
    </row>
    <row r="2472" spans="1:50" x14ac:dyDescent="0.25">
      <c r="A2472" s="23" t="s">
        <v>18</v>
      </c>
      <c r="B2472" s="22" t="s">
        <v>2490</v>
      </c>
      <c r="C2472" s="34">
        <v>0.2640251263600773</v>
      </c>
      <c r="D2472" s="32">
        <v>5.3879751162470106E-5</v>
      </c>
      <c r="E2472" s="32">
        <v>1.2322102673800666E-4</v>
      </c>
      <c r="F2472" s="22">
        <v>20</v>
      </c>
      <c r="H2472" s="27">
        <v>0.10735130722360894</v>
      </c>
      <c r="I2472" s="27">
        <v>0.14696390037498475</v>
      </c>
      <c r="J2472" s="27">
        <v>0.19726469909514832</v>
      </c>
      <c r="K2472" s="27">
        <v>0.45157990669374204</v>
      </c>
      <c r="M2472" s="27">
        <v>0.36128250044636578</v>
      </c>
      <c r="N2472" s="27">
        <v>1.0296979928043015E-2</v>
      </c>
      <c r="O2472" s="27">
        <v>0</v>
      </c>
      <c r="P2472" s="27">
        <v>0.67999999999999994</v>
      </c>
      <c r="Q2472" s="27">
        <v>0.67999999999999994</v>
      </c>
      <c r="R2472" s="27">
        <v>0.36128250044636578</v>
      </c>
      <c r="S2472" s="22" t="s">
        <v>3383</v>
      </c>
      <c r="T2472" s="28">
        <v>27.431168918931679</v>
      </c>
      <c r="U2472" s="22">
        <v>1.2152982889117656</v>
      </c>
      <c r="V2472" s="22">
        <v>0.65418206920275823</v>
      </c>
      <c r="W2472" s="22">
        <v>0.53129779477406736</v>
      </c>
      <c r="X2472" s="27">
        <v>8.000042631933324E-2</v>
      </c>
      <c r="Y2472" s="27">
        <v>-0.23871707323430091</v>
      </c>
      <c r="Z2472" s="23" t="s">
        <v>3429</v>
      </c>
      <c r="AA2472" s="23" t="s">
        <v>3429</v>
      </c>
      <c r="AB2472" s="23" t="s">
        <v>3429</v>
      </c>
      <c r="AC2472" s="23" t="s">
        <v>3429</v>
      </c>
      <c r="AD2472" s="23" t="s">
        <v>3429</v>
      </c>
      <c r="AE2472" s="23" t="s">
        <v>3429</v>
      </c>
      <c r="AH2472" s="38"/>
      <c r="AJ2472" s="43"/>
      <c r="AK2472" s="22">
        <f t="shared" si="543"/>
        <v>1.2152982889117656</v>
      </c>
      <c r="AL2472" s="22">
        <f t="shared" si="544"/>
        <v>8.000042631933324E-2</v>
      </c>
      <c r="AM2472" s="28">
        <f t="shared" si="545"/>
        <v>27.431168918931679</v>
      </c>
      <c r="AN2472" s="22">
        <f t="shared" si="546"/>
        <v>0.63042136177210462</v>
      </c>
      <c r="AO2472" s="22" t="str">
        <f t="shared" si="547"/>
        <v>KEEP</v>
      </c>
      <c r="AP2472" s="22">
        <f t="shared" si="548"/>
        <v>8.000042631933324E-2</v>
      </c>
      <c r="AQ2472" s="22">
        <f t="shared" si="549"/>
        <v>1.0233341906144269</v>
      </c>
      <c r="AR2472" s="22">
        <f t="shared" si="550"/>
        <v>24.203955377825533</v>
      </c>
      <c r="AS2472" s="22">
        <f t="shared" si="551"/>
        <v>0.64894548053779277</v>
      </c>
      <c r="AT2472" s="22" t="str">
        <f t="shared" si="552"/>
        <v>DROP</v>
      </c>
      <c r="AU2472" s="22">
        <f t="shared" si="553"/>
        <v>0.65418206920275823</v>
      </c>
      <c r="AV2472" s="22">
        <f t="shared" si="554"/>
        <v>0.63042136177210462</v>
      </c>
      <c r="AW2472" s="22">
        <f t="shared" si="555"/>
        <v>1.4583880326742213</v>
      </c>
      <c r="AX2472" s="22" t="str">
        <f t="shared" si="556"/>
        <v>DROP</v>
      </c>
    </row>
    <row r="2473" spans="1:50" x14ac:dyDescent="0.25">
      <c r="A2473" s="23" t="s">
        <v>18</v>
      </c>
      <c r="B2473" s="22" t="s">
        <v>2491</v>
      </c>
      <c r="C2473" s="34">
        <v>0.2640251263600773</v>
      </c>
      <c r="D2473" s="32">
        <v>5.2832470734590161E-6</v>
      </c>
      <c r="E2473" s="32">
        <v>1.190960714585492E-4</v>
      </c>
      <c r="F2473" s="22">
        <v>20</v>
      </c>
      <c r="H2473" s="27">
        <v>0.10735130722360894</v>
      </c>
      <c r="I2473" s="27">
        <v>0.1420441270798766</v>
      </c>
      <c r="J2473" s="27">
        <v>0.19066105291945767</v>
      </c>
      <c r="K2473" s="27">
        <v>0.44005648722294322</v>
      </c>
      <c r="M2473" s="27">
        <v>0.36128250044636578</v>
      </c>
      <c r="N2473" s="27">
        <v>1.0296979928043015E-2</v>
      </c>
      <c r="O2473" s="27">
        <v>0</v>
      </c>
      <c r="P2473" s="27">
        <v>0.67999999999999994</v>
      </c>
      <c r="Q2473" s="27">
        <v>0.67999999999999994</v>
      </c>
      <c r="R2473" s="27">
        <v>0.36128250044636578</v>
      </c>
      <c r="S2473" s="22" t="s">
        <v>3383</v>
      </c>
      <c r="T2473" s="28">
        <v>27.431168918931679</v>
      </c>
      <c r="U2473" s="22">
        <v>1.184286297993463</v>
      </c>
      <c r="V2473" s="22">
        <v>0.63748864621834944</v>
      </c>
      <c r="W2473" s="22">
        <v>0.53129779477406736</v>
      </c>
      <c r="X2473" s="27">
        <v>6.8477006848534416E-2</v>
      </c>
      <c r="Y2473" s="27">
        <v>-0.25024049270509974</v>
      </c>
      <c r="Z2473" s="23" t="s">
        <v>3429</v>
      </c>
      <c r="AA2473" s="23" t="s">
        <v>3429</v>
      </c>
      <c r="AB2473" s="23" t="s">
        <v>3429</v>
      </c>
      <c r="AC2473" s="23" t="s">
        <v>3429</v>
      </c>
      <c r="AD2473" s="23" t="s">
        <v>3429</v>
      </c>
      <c r="AE2473" s="23" t="s">
        <v>3429</v>
      </c>
      <c r="AH2473" s="38"/>
      <c r="AJ2473" s="43"/>
      <c r="AK2473" s="22">
        <f t="shared" si="543"/>
        <v>1.184286297993463</v>
      </c>
      <c r="AL2473" s="22">
        <f t="shared" si="544"/>
        <v>6.8477006848534416E-2</v>
      </c>
      <c r="AM2473" s="28">
        <f t="shared" si="545"/>
        <v>27.431168918931679</v>
      </c>
      <c r="AN2473" s="22">
        <f t="shared" si="546"/>
        <v>0.63042136177210462</v>
      </c>
      <c r="AO2473" s="22" t="str">
        <f t="shared" si="547"/>
        <v>KEEP</v>
      </c>
      <c r="AP2473" s="22">
        <f t="shared" si="548"/>
        <v>6.8477006848534416E-2</v>
      </c>
      <c r="AQ2473" s="22">
        <f t="shared" si="549"/>
        <v>1.0239598653508724</v>
      </c>
      <c r="AR2473" s="22">
        <f t="shared" si="550"/>
        <v>24.668809592571399</v>
      </c>
      <c r="AS2473" s="22">
        <f t="shared" si="551"/>
        <v>0.63199927543367684</v>
      </c>
      <c r="AT2473" s="22" t="str">
        <f t="shared" si="552"/>
        <v>DROP</v>
      </c>
      <c r="AU2473" s="22">
        <f t="shared" si="553"/>
        <v>0.63748864621834944</v>
      </c>
      <c r="AV2473" s="22">
        <f t="shared" si="554"/>
        <v>0.63042136177210462</v>
      </c>
      <c r="AW2473" s="22">
        <f t="shared" si="555"/>
        <v>1.4583880326742213</v>
      </c>
      <c r="AX2473" s="22" t="str">
        <f t="shared" si="556"/>
        <v>DROP</v>
      </c>
    </row>
    <row r="2474" spans="1:50" x14ac:dyDescent="0.25">
      <c r="A2474" s="23" t="s">
        <v>18</v>
      </c>
      <c r="B2474" s="22" t="s">
        <v>2492</v>
      </c>
      <c r="C2474" s="34">
        <v>0.2640251263600773</v>
      </c>
      <c r="D2474" s="32">
        <v>1.0919575308635604E-4</v>
      </c>
      <c r="E2474" s="32">
        <v>6.4319876704193595E-5</v>
      </c>
      <c r="F2474" s="22">
        <v>20</v>
      </c>
      <c r="H2474" s="27">
        <v>0.10735130722360894</v>
      </c>
      <c r="I2474" s="27">
        <v>0.14104686613493894</v>
      </c>
      <c r="J2474" s="27">
        <v>0.18908742156043137</v>
      </c>
      <c r="K2474" s="27">
        <v>0.43748559491897926</v>
      </c>
      <c r="M2474" s="27">
        <v>0.36128250044636578</v>
      </c>
      <c r="N2474" s="27">
        <v>1.0296979928043015E-2</v>
      </c>
      <c r="O2474" s="27">
        <v>0</v>
      </c>
      <c r="P2474" s="27">
        <v>0.67999999999999994</v>
      </c>
      <c r="Q2474" s="27">
        <v>0.67999999999999994</v>
      </c>
      <c r="R2474" s="27">
        <v>0.36128250044636578</v>
      </c>
      <c r="S2474" s="22" t="s">
        <v>3383</v>
      </c>
      <c r="T2474" s="28">
        <v>27.431168918931679</v>
      </c>
      <c r="U2474" s="22">
        <v>1.1773674759385597</v>
      </c>
      <c r="V2474" s="22">
        <v>0.63376431831497082</v>
      </c>
      <c r="W2474" s="22">
        <v>0.53129779477406736</v>
      </c>
      <c r="X2474" s="27">
        <v>6.590611454457046E-2</v>
      </c>
      <c r="Y2474" s="27">
        <v>-0.25281138500906369</v>
      </c>
      <c r="Z2474" s="23" t="s">
        <v>3429</v>
      </c>
      <c r="AA2474" s="23" t="s">
        <v>3429</v>
      </c>
      <c r="AB2474" s="23" t="s">
        <v>3429</v>
      </c>
      <c r="AC2474" s="23" t="s">
        <v>3429</v>
      </c>
      <c r="AD2474" s="23" t="s">
        <v>3429</v>
      </c>
      <c r="AE2474" s="23" t="s">
        <v>3429</v>
      </c>
      <c r="AH2474" s="38"/>
      <c r="AJ2474" s="43"/>
      <c r="AK2474" s="22">
        <f t="shared" si="543"/>
        <v>1.1773674759385597</v>
      </c>
      <c r="AL2474" s="22">
        <f t="shared" si="544"/>
        <v>6.590611454457046E-2</v>
      </c>
      <c r="AM2474" s="28">
        <f t="shared" si="545"/>
        <v>27.431168918931679</v>
      </c>
      <c r="AN2474" s="22">
        <f t="shared" si="546"/>
        <v>0.63042136177210462</v>
      </c>
      <c r="AO2474" s="22" t="str">
        <f t="shared" si="547"/>
        <v>KEEP</v>
      </c>
      <c r="AP2474" s="22">
        <f t="shared" si="548"/>
        <v>6.590611454457046E-2</v>
      </c>
      <c r="AQ2474" s="22">
        <f t="shared" si="549"/>
        <v>1.0241040598150339</v>
      </c>
      <c r="AR2474" s="22">
        <f t="shared" si="550"/>
        <v>24.772519270604363</v>
      </c>
      <c r="AS2474" s="22">
        <f t="shared" si="551"/>
        <v>0.62821855145725924</v>
      </c>
      <c r="AT2474" s="22" t="str">
        <f t="shared" si="552"/>
        <v>DROP</v>
      </c>
      <c r="AU2474" s="22">
        <f t="shared" si="553"/>
        <v>0.63376431831497082</v>
      </c>
      <c r="AV2474" s="22">
        <f t="shared" si="554"/>
        <v>0.63042136177210462</v>
      </c>
      <c r="AW2474" s="22">
        <f t="shared" si="555"/>
        <v>1.4583880326742213</v>
      </c>
      <c r="AX2474" s="22" t="str">
        <f t="shared" si="556"/>
        <v>DROP</v>
      </c>
    </row>
    <row r="2475" spans="1:50" x14ac:dyDescent="0.25">
      <c r="A2475" s="23" t="s">
        <v>18</v>
      </c>
      <c r="B2475" s="22" t="s">
        <v>2493</v>
      </c>
      <c r="C2475" s="34">
        <v>0.2640251263600773</v>
      </c>
      <c r="D2475" s="32">
        <v>5.2832470734590161E-6</v>
      </c>
      <c r="E2475" s="32">
        <v>1.190960714585492E-4</v>
      </c>
      <c r="F2475" s="22">
        <v>20</v>
      </c>
      <c r="H2475" s="27">
        <v>0.10735130722360894</v>
      </c>
      <c r="I2475" s="27">
        <v>0.1420441270798766</v>
      </c>
      <c r="J2475" s="27">
        <v>0.19066105291945767</v>
      </c>
      <c r="K2475" s="27">
        <v>0.44005648722294322</v>
      </c>
      <c r="M2475" s="27">
        <v>0.36128250044636578</v>
      </c>
      <c r="N2475" s="27">
        <v>1.0296979928043015E-2</v>
      </c>
      <c r="O2475" s="27">
        <v>0</v>
      </c>
      <c r="P2475" s="27">
        <v>0.67999999999999994</v>
      </c>
      <c r="Q2475" s="27">
        <v>0.67999999999999994</v>
      </c>
      <c r="R2475" s="27">
        <v>0.36128250044636578</v>
      </c>
      <c r="S2475" s="22" t="s">
        <v>3383</v>
      </c>
      <c r="T2475" s="28">
        <v>27.431168918931679</v>
      </c>
      <c r="U2475" s="22">
        <v>1.184286297993463</v>
      </c>
      <c r="V2475" s="22">
        <v>0.63748864621834944</v>
      </c>
      <c r="W2475" s="22">
        <v>0.53129779477406736</v>
      </c>
      <c r="X2475" s="27">
        <v>6.8477006848534416E-2</v>
      </c>
      <c r="Y2475" s="27">
        <v>-0.25024049270509974</v>
      </c>
      <c r="Z2475" s="23" t="s">
        <v>3429</v>
      </c>
      <c r="AA2475" s="23" t="s">
        <v>3429</v>
      </c>
      <c r="AB2475" s="23" t="s">
        <v>3429</v>
      </c>
      <c r="AC2475" s="23" t="s">
        <v>3429</v>
      </c>
      <c r="AD2475" s="23" t="s">
        <v>3429</v>
      </c>
      <c r="AE2475" s="23" t="s">
        <v>3429</v>
      </c>
      <c r="AH2475" s="38"/>
      <c r="AJ2475" s="43"/>
      <c r="AK2475" s="22">
        <f t="shared" si="543"/>
        <v>1.184286297993463</v>
      </c>
      <c r="AL2475" s="22">
        <f t="shared" si="544"/>
        <v>6.8477006848534416E-2</v>
      </c>
      <c r="AM2475" s="28">
        <f t="shared" si="545"/>
        <v>27.431168918931679</v>
      </c>
      <c r="AN2475" s="22">
        <f t="shared" si="546"/>
        <v>0.63042136177210462</v>
      </c>
      <c r="AO2475" s="22" t="str">
        <f t="shared" si="547"/>
        <v>KEEP</v>
      </c>
      <c r="AP2475" s="22">
        <f t="shared" si="548"/>
        <v>6.8477006848534416E-2</v>
      </c>
      <c r="AQ2475" s="22">
        <f t="shared" si="549"/>
        <v>1.0239598653508724</v>
      </c>
      <c r="AR2475" s="22">
        <f t="shared" si="550"/>
        <v>24.668809592571399</v>
      </c>
      <c r="AS2475" s="22">
        <f t="shared" si="551"/>
        <v>0.63199927543367684</v>
      </c>
      <c r="AT2475" s="22" t="str">
        <f t="shared" si="552"/>
        <v>DROP</v>
      </c>
      <c r="AU2475" s="22">
        <f t="shared" si="553"/>
        <v>0.63748864621834944</v>
      </c>
      <c r="AV2475" s="22">
        <f t="shared" si="554"/>
        <v>0.63042136177210462</v>
      </c>
      <c r="AW2475" s="22">
        <f t="shared" si="555"/>
        <v>1.4583880326742213</v>
      </c>
      <c r="AX2475" s="22" t="str">
        <f t="shared" si="556"/>
        <v>DROP</v>
      </c>
    </row>
    <row r="2476" spans="1:50" x14ac:dyDescent="0.25">
      <c r="A2476" s="23" t="s">
        <v>18</v>
      </c>
      <c r="B2476" s="22" t="s">
        <v>2494</v>
      </c>
      <c r="C2476" s="34">
        <v>0.2640251263600773</v>
      </c>
      <c r="D2476" s="32">
        <v>1.0919575308635604E-4</v>
      </c>
      <c r="E2476" s="32">
        <v>6.4319876704193595E-5</v>
      </c>
      <c r="F2476" s="22">
        <v>20</v>
      </c>
      <c r="H2476" s="27">
        <v>0.10735130722360894</v>
      </c>
      <c r="I2476" s="27">
        <v>0.14104686613493894</v>
      </c>
      <c r="J2476" s="27">
        <v>0.18908742156043137</v>
      </c>
      <c r="K2476" s="27">
        <v>0.43748559491897926</v>
      </c>
      <c r="M2476" s="27">
        <v>0.36128250044636578</v>
      </c>
      <c r="N2476" s="27">
        <v>1.0296979928043015E-2</v>
      </c>
      <c r="O2476" s="27">
        <v>0</v>
      </c>
      <c r="P2476" s="27">
        <v>0.67999999999999994</v>
      </c>
      <c r="Q2476" s="27">
        <v>0.67999999999999994</v>
      </c>
      <c r="R2476" s="27">
        <v>0.36128250044636578</v>
      </c>
      <c r="S2476" s="22" t="s">
        <v>3383</v>
      </c>
      <c r="T2476" s="28">
        <v>27.431168918931679</v>
      </c>
      <c r="U2476" s="22">
        <v>1.1773674759385597</v>
      </c>
      <c r="V2476" s="22">
        <v>0.63376431831497082</v>
      </c>
      <c r="W2476" s="22">
        <v>0.53129779477406736</v>
      </c>
      <c r="X2476" s="27">
        <v>6.590611454457046E-2</v>
      </c>
      <c r="Y2476" s="27">
        <v>-0.25281138500906369</v>
      </c>
      <c r="Z2476" s="23" t="s">
        <v>3429</v>
      </c>
      <c r="AA2476" s="23" t="s">
        <v>3429</v>
      </c>
      <c r="AB2476" s="23" t="s">
        <v>3429</v>
      </c>
      <c r="AC2476" s="23" t="s">
        <v>3429</v>
      </c>
      <c r="AD2476" s="23" t="s">
        <v>3429</v>
      </c>
      <c r="AE2476" s="23" t="s">
        <v>3429</v>
      </c>
      <c r="AH2476" s="38"/>
      <c r="AJ2476" s="43"/>
      <c r="AK2476" s="22">
        <f t="shared" si="543"/>
        <v>1.1773674759385597</v>
      </c>
      <c r="AL2476" s="22">
        <f t="shared" si="544"/>
        <v>6.590611454457046E-2</v>
      </c>
      <c r="AM2476" s="28">
        <f t="shared" si="545"/>
        <v>27.431168918931679</v>
      </c>
      <c r="AN2476" s="22">
        <f t="shared" si="546"/>
        <v>0.63042136177210462</v>
      </c>
      <c r="AO2476" s="22" t="str">
        <f t="shared" si="547"/>
        <v>KEEP</v>
      </c>
      <c r="AP2476" s="22">
        <f t="shared" si="548"/>
        <v>6.590611454457046E-2</v>
      </c>
      <c r="AQ2476" s="22">
        <f t="shared" si="549"/>
        <v>1.0241040598150339</v>
      </c>
      <c r="AR2476" s="22">
        <f t="shared" si="550"/>
        <v>24.772519270604363</v>
      </c>
      <c r="AS2476" s="22">
        <f t="shared" si="551"/>
        <v>0.62821855145725924</v>
      </c>
      <c r="AT2476" s="22" t="str">
        <f t="shared" si="552"/>
        <v>DROP</v>
      </c>
      <c r="AU2476" s="22">
        <f t="shared" si="553"/>
        <v>0.63376431831497082</v>
      </c>
      <c r="AV2476" s="22">
        <f t="shared" si="554"/>
        <v>0.63042136177210462</v>
      </c>
      <c r="AW2476" s="22">
        <f t="shared" si="555"/>
        <v>1.4583880326742213</v>
      </c>
      <c r="AX2476" s="22" t="str">
        <f t="shared" si="556"/>
        <v>DROP</v>
      </c>
    </row>
    <row r="2477" spans="1:50" x14ac:dyDescent="0.25">
      <c r="A2477" s="23" t="s">
        <v>18</v>
      </c>
      <c r="B2477" s="22" t="s">
        <v>2495</v>
      </c>
      <c r="C2477" s="34">
        <v>0.2640251263600773</v>
      </c>
      <c r="D2477" s="32">
        <v>5.2832470734590161E-6</v>
      </c>
      <c r="E2477" s="32">
        <v>1.190960714585492E-4</v>
      </c>
      <c r="F2477" s="22">
        <v>20</v>
      </c>
      <c r="H2477" s="27">
        <v>0.10735130722360894</v>
      </c>
      <c r="I2477" s="27">
        <v>0.1420441270798766</v>
      </c>
      <c r="J2477" s="27">
        <v>0.19066105291945767</v>
      </c>
      <c r="K2477" s="27">
        <v>0.44005648722294322</v>
      </c>
      <c r="M2477" s="27">
        <v>0.36128250044636578</v>
      </c>
      <c r="N2477" s="27">
        <v>1.0296979928043015E-2</v>
      </c>
      <c r="O2477" s="27">
        <v>0</v>
      </c>
      <c r="P2477" s="27">
        <v>0.67999999999999994</v>
      </c>
      <c r="Q2477" s="27">
        <v>0.67999999999999994</v>
      </c>
      <c r="R2477" s="27">
        <v>0.36128250044636578</v>
      </c>
      <c r="S2477" s="22" t="s">
        <v>3383</v>
      </c>
      <c r="T2477" s="28">
        <v>27.431168918931679</v>
      </c>
      <c r="U2477" s="22">
        <v>1.184286297993463</v>
      </c>
      <c r="V2477" s="22">
        <v>0.63748864621834944</v>
      </c>
      <c r="W2477" s="22">
        <v>0.53129779477406736</v>
      </c>
      <c r="X2477" s="27">
        <v>6.8477006848534416E-2</v>
      </c>
      <c r="Y2477" s="27">
        <v>-0.25024049270509974</v>
      </c>
      <c r="Z2477" s="23" t="s">
        <v>3429</v>
      </c>
      <c r="AA2477" s="23" t="s">
        <v>3429</v>
      </c>
      <c r="AB2477" s="23" t="s">
        <v>3429</v>
      </c>
      <c r="AC2477" s="23" t="s">
        <v>3429</v>
      </c>
      <c r="AD2477" s="23" t="s">
        <v>3429</v>
      </c>
      <c r="AE2477" s="23" t="s">
        <v>3429</v>
      </c>
      <c r="AH2477" s="38"/>
      <c r="AJ2477" s="43"/>
      <c r="AK2477" s="22">
        <f t="shared" si="543"/>
        <v>1.184286297993463</v>
      </c>
      <c r="AL2477" s="22">
        <f t="shared" si="544"/>
        <v>6.8477006848534416E-2</v>
      </c>
      <c r="AM2477" s="28">
        <f t="shared" si="545"/>
        <v>27.431168918931679</v>
      </c>
      <c r="AN2477" s="22">
        <f t="shared" si="546"/>
        <v>0.63042136177210462</v>
      </c>
      <c r="AO2477" s="22" t="str">
        <f t="shared" si="547"/>
        <v>KEEP</v>
      </c>
      <c r="AP2477" s="22">
        <f t="shared" si="548"/>
        <v>6.8477006848534416E-2</v>
      </c>
      <c r="AQ2477" s="22">
        <f t="shared" si="549"/>
        <v>1.0239598653508724</v>
      </c>
      <c r="AR2477" s="22">
        <f t="shared" si="550"/>
        <v>24.668809592571399</v>
      </c>
      <c r="AS2477" s="22">
        <f t="shared" si="551"/>
        <v>0.63199927543367684</v>
      </c>
      <c r="AT2477" s="22" t="str">
        <f t="shared" si="552"/>
        <v>DROP</v>
      </c>
      <c r="AU2477" s="22">
        <f t="shared" si="553"/>
        <v>0.63748864621834944</v>
      </c>
      <c r="AV2477" s="22">
        <f t="shared" si="554"/>
        <v>0.63042136177210462</v>
      </c>
      <c r="AW2477" s="22">
        <f t="shared" si="555"/>
        <v>1.4583880326742213</v>
      </c>
      <c r="AX2477" s="22" t="str">
        <f t="shared" si="556"/>
        <v>DROP</v>
      </c>
    </row>
    <row r="2478" spans="1:50" x14ac:dyDescent="0.25">
      <c r="A2478" s="23" t="s">
        <v>18</v>
      </c>
      <c r="B2478" s="22" t="s">
        <v>2496</v>
      </c>
      <c r="C2478" s="34">
        <v>0.2640251263600773</v>
      </c>
      <c r="D2478" s="32">
        <v>5.2832470734590161E-6</v>
      </c>
      <c r="E2478" s="32">
        <v>1.190960714585492E-4</v>
      </c>
      <c r="F2478" s="22">
        <v>20</v>
      </c>
      <c r="H2478" s="27">
        <v>0.10735130722360894</v>
      </c>
      <c r="I2478" s="27">
        <v>0.1420441270798766</v>
      </c>
      <c r="J2478" s="27">
        <v>0.19066105291945767</v>
      </c>
      <c r="K2478" s="27">
        <v>0.44005648722294322</v>
      </c>
      <c r="M2478" s="27">
        <v>0.36128250044636578</v>
      </c>
      <c r="N2478" s="27">
        <v>1.0296979928043015E-2</v>
      </c>
      <c r="O2478" s="27">
        <v>0</v>
      </c>
      <c r="P2478" s="27">
        <v>0.67999999999999994</v>
      </c>
      <c r="Q2478" s="27">
        <v>0.67999999999999994</v>
      </c>
      <c r="R2478" s="27">
        <v>0.36128250044636578</v>
      </c>
      <c r="S2478" s="22" t="s">
        <v>3383</v>
      </c>
      <c r="T2478" s="28">
        <v>27.431168918931679</v>
      </c>
      <c r="U2478" s="22">
        <v>1.184286297993463</v>
      </c>
      <c r="V2478" s="22">
        <v>0.63748864621834944</v>
      </c>
      <c r="W2478" s="22">
        <v>0.53129779477406736</v>
      </c>
      <c r="X2478" s="27">
        <v>6.8477006848534416E-2</v>
      </c>
      <c r="Y2478" s="27">
        <v>-0.25024049270509974</v>
      </c>
      <c r="Z2478" s="23" t="s">
        <v>3429</v>
      </c>
      <c r="AA2478" s="23" t="s">
        <v>3429</v>
      </c>
      <c r="AB2478" s="23" t="s">
        <v>3429</v>
      </c>
      <c r="AC2478" s="23" t="s">
        <v>3429</v>
      </c>
      <c r="AD2478" s="23" t="s">
        <v>3429</v>
      </c>
      <c r="AE2478" s="23" t="s">
        <v>3429</v>
      </c>
      <c r="AH2478" s="38"/>
      <c r="AJ2478" s="43"/>
      <c r="AK2478" s="22">
        <f t="shared" si="543"/>
        <v>1.184286297993463</v>
      </c>
      <c r="AL2478" s="22">
        <f t="shared" si="544"/>
        <v>6.8477006848534416E-2</v>
      </c>
      <c r="AM2478" s="28">
        <f t="shared" si="545"/>
        <v>27.431168918931679</v>
      </c>
      <c r="AN2478" s="22">
        <f t="shared" si="546"/>
        <v>0.63042136177210462</v>
      </c>
      <c r="AO2478" s="22" t="str">
        <f t="shared" si="547"/>
        <v>KEEP</v>
      </c>
      <c r="AP2478" s="22">
        <f t="shared" si="548"/>
        <v>6.8477006848534416E-2</v>
      </c>
      <c r="AQ2478" s="22">
        <f t="shared" si="549"/>
        <v>1.0239598653508724</v>
      </c>
      <c r="AR2478" s="22">
        <f t="shared" si="550"/>
        <v>24.668809592571399</v>
      </c>
      <c r="AS2478" s="22">
        <f t="shared" si="551"/>
        <v>0.63199927543367684</v>
      </c>
      <c r="AT2478" s="22" t="str">
        <f t="shared" si="552"/>
        <v>DROP</v>
      </c>
      <c r="AU2478" s="22">
        <f t="shared" si="553"/>
        <v>0.63748864621834944</v>
      </c>
      <c r="AV2478" s="22">
        <f t="shared" si="554"/>
        <v>0.63042136177210462</v>
      </c>
      <c r="AW2478" s="22">
        <f t="shared" si="555"/>
        <v>1.4583880326742213</v>
      </c>
      <c r="AX2478" s="22" t="str">
        <f t="shared" si="556"/>
        <v>DROP</v>
      </c>
    </row>
    <row r="2479" spans="1:50" x14ac:dyDescent="0.25">
      <c r="A2479" s="23" t="s">
        <v>18</v>
      </c>
      <c r="B2479" s="22" t="s">
        <v>2497</v>
      </c>
      <c r="C2479" s="34">
        <v>0.2640251263600773</v>
      </c>
      <c r="D2479" s="32">
        <v>5.3879751162470106E-5</v>
      </c>
      <c r="E2479" s="32">
        <v>1.2322102673800666E-4</v>
      </c>
      <c r="F2479" s="22">
        <v>20</v>
      </c>
      <c r="H2479" s="27">
        <v>0.10735130722360894</v>
      </c>
      <c r="I2479" s="27">
        <v>0.14696390037498475</v>
      </c>
      <c r="J2479" s="27">
        <v>0.19726469909514832</v>
      </c>
      <c r="K2479" s="27">
        <v>0.45157990669374204</v>
      </c>
      <c r="M2479" s="27">
        <v>0.36128250044636578</v>
      </c>
      <c r="N2479" s="27">
        <v>1.0296979928043015E-2</v>
      </c>
      <c r="O2479" s="27">
        <v>0</v>
      </c>
      <c r="P2479" s="27">
        <v>0.67999999999999994</v>
      </c>
      <c r="Q2479" s="27">
        <v>0.67999999999999994</v>
      </c>
      <c r="R2479" s="27">
        <v>0.36128250044636578</v>
      </c>
      <c r="S2479" s="22" t="s">
        <v>3383</v>
      </c>
      <c r="T2479" s="28">
        <v>27.431168918931679</v>
      </c>
      <c r="U2479" s="22">
        <v>1.2152982889117656</v>
      </c>
      <c r="V2479" s="22">
        <v>0.65418206920275823</v>
      </c>
      <c r="W2479" s="22">
        <v>0.53129779477406736</v>
      </c>
      <c r="X2479" s="27">
        <v>8.000042631933324E-2</v>
      </c>
      <c r="Y2479" s="27">
        <v>-0.23871707323430091</v>
      </c>
      <c r="Z2479" s="23" t="s">
        <v>3429</v>
      </c>
      <c r="AA2479" s="23" t="s">
        <v>3429</v>
      </c>
      <c r="AB2479" s="23" t="s">
        <v>3429</v>
      </c>
      <c r="AC2479" s="23" t="s">
        <v>3429</v>
      </c>
      <c r="AD2479" s="23" t="s">
        <v>3429</v>
      </c>
      <c r="AE2479" s="23" t="s">
        <v>3429</v>
      </c>
      <c r="AH2479" s="38"/>
      <c r="AJ2479" s="43"/>
      <c r="AK2479" s="22">
        <f t="shared" si="543"/>
        <v>1.2152982889117656</v>
      </c>
      <c r="AL2479" s="22">
        <f t="shared" si="544"/>
        <v>8.000042631933324E-2</v>
      </c>
      <c r="AM2479" s="28">
        <f t="shared" si="545"/>
        <v>27.431168918931679</v>
      </c>
      <c r="AN2479" s="22">
        <f t="shared" si="546"/>
        <v>0.63042136177210462</v>
      </c>
      <c r="AO2479" s="22" t="str">
        <f t="shared" si="547"/>
        <v>KEEP</v>
      </c>
      <c r="AP2479" s="22">
        <f t="shared" si="548"/>
        <v>8.000042631933324E-2</v>
      </c>
      <c r="AQ2479" s="22">
        <f t="shared" si="549"/>
        <v>1.0233341906144269</v>
      </c>
      <c r="AR2479" s="22">
        <f t="shared" si="550"/>
        <v>24.203955377825533</v>
      </c>
      <c r="AS2479" s="22">
        <f t="shared" si="551"/>
        <v>0.64894548053779277</v>
      </c>
      <c r="AT2479" s="22" t="str">
        <f t="shared" si="552"/>
        <v>DROP</v>
      </c>
      <c r="AU2479" s="22">
        <f t="shared" si="553"/>
        <v>0.65418206920275823</v>
      </c>
      <c r="AV2479" s="22">
        <f t="shared" si="554"/>
        <v>0.63042136177210462</v>
      </c>
      <c r="AW2479" s="22">
        <f t="shared" si="555"/>
        <v>1.4583880326742213</v>
      </c>
      <c r="AX2479" s="22" t="str">
        <f t="shared" si="556"/>
        <v>DROP</v>
      </c>
    </row>
    <row r="2480" spans="1:50" x14ac:dyDescent="0.25">
      <c r="A2480" s="23" t="s">
        <v>18</v>
      </c>
      <c r="B2480" s="22" t="s">
        <v>2498</v>
      </c>
      <c r="C2480" s="34">
        <v>0.2640251263600773</v>
      </c>
      <c r="D2480" s="32">
        <v>5.3879751162470106E-5</v>
      </c>
      <c r="E2480" s="32">
        <v>1.2322102673800666E-4</v>
      </c>
      <c r="F2480" s="22">
        <v>20</v>
      </c>
      <c r="H2480" s="27">
        <v>0.10735130722360894</v>
      </c>
      <c r="I2480" s="27">
        <v>0.14696390037498475</v>
      </c>
      <c r="J2480" s="27">
        <v>0.19726469909514832</v>
      </c>
      <c r="K2480" s="27">
        <v>0.45157990669374204</v>
      </c>
      <c r="M2480" s="27">
        <v>0.36128250044636578</v>
      </c>
      <c r="N2480" s="27">
        <v>1.0296979928043015E-2</v>
      </c>
      <c r="O2480" s="27">
        <v>0</v>
      </c>
      <c r="P2480" s="27">
        <v>0.67999999999999994</v>
      </c>
      <c r="Q2480" s="27">
        <v>0.67999999999999994</v>
      </c>
      <c r="R2480" s="27">
        <v>0.36128250044636578</v>
      </c>
      <c r="S2480" s="22" t="s">
        <v>3383</v>
      </c>
      <c r="T2480" s="28">
        <v>27.431168918931679</v>
      </c>
      <c r="U2480" s="22">
        <v>1.2152982889117656</v>
      </c>
      <c r="V2480" s="22">
        <v>0.65418206920275823</v>
      </c>
      <c r="W2480" s="22">
        <v>0.53129779477406736</v>
      </c>
      <c r="X2480" s="27">
        <v>8.000042631933324E-2</v>
      </c>
      <c r="Y2480" s="27">
        <v>-0.23871707323430091</v>
      </c>
      <c r="Z2480" s="23" t="s">
        <v>3429</v>
      </c>
      <c r="AA2480" s="23" t="s">
        <v>3429</v>
      </c>
      <c r="AB2480" s="23" t="s">
        <v>3429</v>
      </c>
      <c r="AC2480" s="23" t="s">
        <v>3429</v>
      </c>
      <c r="AD2480" s="23" t="s">
        <v>3429</v>
      </c>
      <c r="AE2480" s="23" t="s">
        <v>3429</v>
      </c>
      <c r="AH2480" s="38"/>
      <c r="AJ2480" s="43"/>
      <c r="AK2480" s="22">
        <f t="shared" si="543"/>
        <v>1.2152982889117656</v>
      </c>
      <c r="AL2480" s="22">
        <f t="shared" si="544"/>
        <v>8.000042631933324E-2</v>
      </c>
      <c r="AM2480" s="28">
        <f t="shared" si="545"/>
        <v>27.431168918931679</v>
      </c>
      <c r="AN2480" s="22">
        <f t="shared" si="546"/>
        <v>0.63042136177210462</v>
      </c>
      <c r="AO2480" s="22" t="str">
        <f t="shared" si="547"/>
        <v>KEEP</v>
      </c>
      <c r="AP2480" s="22">
        <f t="shared" si="548"/>
        <v>8.000042631933324E-2</v>
      </c>
      <c r="AQ2480" s="22">
        <f t="shared" si="549"/>
        <v>1.0233341906144269</v>
      </c>
      <c r="AR2480" s="22">
        <f t="shared" si="550"/>
        <v>24.203955377825533</v>
      </c>
      <c r="AS2480" s="22">
        <f t="shared" si="551"/>
        <v>0.64894548053779277</v>
      </c>
      <c r="AT2480" s="22" t="str">
        <f t="shared" si="552"/>
        <v>DROP</v>
      </c>
      <c r="AU2480" s="22">
        <f t="shared" si="553"/>
        <v>0.65418206920275823</v>
      </c>
      <c r="AV2480" s="22">
        <f t="shared" si="554"/>
        <v>0.63042136177210462</v>
      </c>
      <c r="AW2480" s="22">
        <f t="shared" si="555"/>
        <v>1.4583880326742213</v>
      </c>
      <c r="AX2480" s="22" t="str">
        <f t="shared" si="556"/>
        <v>DROP</v>
      </c>
    </row>
    <row r="2481" spans="1:50" x14ac:dyDescent="0.25">
      <c r="A2481" s="23" t="s">
        <v>18</v>
      </c>
      <c r="B2481" s="22" t="s">
        <v>2499</v>
      </c>
      <c r="C2481" s="34">
        <v>0.2640251263600773</v>
      </c>
      <c r="D2481" s="32">
        <v>5.2832470734590161E-6</v>
      </c>
      <c r="E2481" s="32">
        <v>1.190960714585492E-4</v>
      </c>
      <c r="F2481" s="22">
        <v>20</v>
      </c>
      <c r="H2481" s="27">
        <v>0.10735130722360894</v>
      </c>
      <c r="I2481" s="27">
        <v>0.1420441270798766</v>
      </c>
      <c r="J2481" s="27">
        <v>0.19066105291945767</v>
      </c>
      <c r="K2481" s="27">
        <v>0.44005648722294322</v>
      </c>
      <c r="M2481" s="27">
        <v>0.36128250044636578</v>
      </c>
      <c r="N2481" s="27">
        <v>1.0296979928043015E-2</v>
      </c>
      <c r="O2481" s="27">
        <v>0</v>
      </c>
      <c r="P2481" s="27">
        <v>0.67999999999999994</v>
      </c>
      <c r="Q2481" s="27">
        <v>0.67999999999999994</v>
      </c>
      <c r="R2481" s="27">
        <v>0.36128250044636578</v>
      </c>
      <c r="S2481" s="22" t="s">
        <v>3383</v>
      </c>
      <c r="T2481" s="28">
        <v>27.431168918931679</v>
      </c>
      <c r="U2481" s="22">
        <v>1.184286297993463</v>
      </c>
      <c r="V2481" s="22">
        <v>0.63748864621834944</v>
      </c>
      <c r="W2481" s="22">
        <v>0.53129779477406736</v>
      </c>
      <c r="X2481" s="27">
        <v>6.8477006848534416E-2</v>
      </c>
      <c r="Y2481" s="27">
        <v>-0.25024049270509974</v>
      </c>
      <c r="Z2481" s="23" t="s">
        <v>3429</v>
      </c>
      <c r="AA2481" s="23" t="s">
        <v>3429</v>
      </c>
      <c r="AB2481" s="23" t="s">
        <v>3429</v>
      </c>
      <c r="AC2481" s="23" t="s">
        <v>3429</v>
      </c>
      <c r="AD2481" s="23" t="s">
        <v>3429</v>
      </c>
      <c r="AE2481" s="23" t="s">
        <v>3429</v>
      </c>
      <c r="AH2481" s="38"/>
      <c r="AJ2481" s="43"/>
      <c r="AK2481" s="22">
        <f t="shared" si="543"/>
        <v>1.184286297993463</v>
      </c>
      <c r="AL2481" s="22">
        <f t="shared" si="544"/>
        <v>6.8477006848534416E-2</v>
      </c>
      <c r="AM2481" s="28">
        <f t="shared" si="545"/>
        <v>27.431168918931679</v>
      </c>
      <c r="AN2481" s="22">
        <f t="shared" si="546"/>
        <v>0.63042136177210462</v>
      </c>
      <c r="AO2481" s="22" t="str">
        <f t="shared" si="547"/>
        <v>KEEP</v>
      </c>
      <c r="AP2481" s="22">
        <f t="shared" si="548"/>
        <v>6.8477006848534416E-2</v>
      </c>
      <c r="AQ2481" s="22">
        <f t="shared" si="549"/>
        <v>1.0239598653508724</v>
      </c>
      <c r="AR2481" s="22">
        <f t="shared" si="550"/>
        <v>24.668809592571399</v>
      </c>
      <c r="AS2481" s="22">
        <f t="shared" si="551"/>
        <v>0.63199927543367684</v>
      </c>
      <c r="AT2481" s="22" t="str">
        <f t="shared" si="552"/>
        <v>DROP</v>
      </c>
      <c r="AU2481" s="22">
        <f t="shared" si="553"/>
        <v>0.63748864621834944</v>
      </c>
      <c r="AV2481" s="22">
        <f t="shared" si="554"/>
        <v>0.63042136177210462</v>
      </c>
      <c r="AW2481" s="22">
        <f t="shared" si="555"/>
        <v>1.4583880326742213</v>
      </c>
      <c r="AX2481" s="22" t="str">
        <f t="shared" si="556"/>
        <v>DROP</v>
      </c>
    </row>
    <row r="2482" spans="1:50" x14ac:dyDescent="0.25">
      <c r="A2482" s="23" t="s">
        <v>18</v>
      </c>
      <c r="B2482" s="22" t="s">
        <v>2500</v>
      </c>
      <c r="C2482" s="34">
        <v>0.2640251263600773</v>
      </c>
      <c r="D2482" s="32">
        <v>2.996086163193407E-5</v>
      </c>
      <c r="E2482" s="32">
        <v>5.3457077219350448E-5</v>
      </c>
      <c r="F2482" s="22">
        <v>20</v>
      </c>
      <c r="H2482" s="27">
        <v>0.10735130722360894</v>
      </c>
      <c r="I2482" s="27">
        <v>6.3757467201653151E-2</v>
      </c>
      <c r="J2482" s="27">
        <v>8.5579503201207163E-2</v>
      </c>
      <c r="K2482" s="27">
        <v>0.25668827762646929</v>
      </c>
      <c r="M2482" s="27">
        <v>0.36128250044636578</v>
      </c>
      <c r="N2482" s="27">
        <v>1.0296979928043015E-2</v>
      </c>
      <c r="O2482" s="27">
        <v>0</v>
      </c>
      <c r="P2482" s="27">
        <v>0.67999999999999994</v>
      </c>
      <c r="Q2482" s="27">
        <v>0.67999999999999994</v>
      </c>
      <c r="R2482" s="27">
        <v>0.36128250044636578</v>
      </c>
      <c r="S2482" s="22" t="s">
        <v>3383</v>
      </c>
      <c r="T2482" s="28">
        <v>27.431168918931679</v>
      </c>
      <c r="U2482" s="22">
        <v>0.69080315567432982</v>
      </c>
      <c r="V2482" s="22">
        <v>0.3718519493642094</v>
      </c>
      <c r="W2482" s="22">
        <v>0.53129779477406736</v>
      </c>
      <c r="X2482" s="27">
        <v>-0.11489120274793951</v>
      </c>
      <c r="Y2482" s="27">
        <v>-0.43360870230157367</v>
      </c>
      <c r="Z2482" s="23" t="s">
        <v>3429</v>
      </c>
      <c r="AA2482" s="23" t="s">
        <v>3429</v>
      </c>
      <c r="AB2482" s="23" t="s">
        <v>3429</v>
      </c>
      <c r="AC2482" s="23" t="s">
        <v>3429</v>
      </c>
      <c r="AD2482" s="23" t="s">
        <v>3429</v>
      </c>
      <c r="AE2482" s="23" t="s">
        <v>3429</v>
      </c>
      <c r="AH2482" s="38"/>
      <c r="AJ2482" s="43"/>
      <c r="AK2482" s="22">
        <f t="shared" si="543"/>
        <v>0.69080315567432982</v>
      </c>
      <c r="AL2482" s="22" t="str">
        <f t="shared" si="544"/>
        <v>DROP</v>
      </c>
      <c r="AM2482" s="28">
        <f t="shared" si="545"/>
        <v>27.431168918931679</v>
      </c>
      <c r="AN2482" s="22">
        <f t="shared" si="546"/>
        <v>0.63042136177210462</v>
      </c>
      <c r="AO2482" s="22" t="str">
        <f t="shared" si="547"/>
        <v>DROP</v>
      </c>
      <c r="AP2482" s="22" t="str">
        <f t="shared" si="548"/>
        <v>DROP</v>
      </c>
      <c r="AQ2482" s="22" t="str">
        <f t="shared" si="549"/>
        <v>DROP</v>
      </c>
      <c r="AR2482" s="22" t="str">
        <f t="shared" si="550"/>
        <v>DROP</v>
      </c>
      <c r="AS2482" s="22" t="str">
        <f t="shared" si="551"/>
        <v>DROP</v>
      </c>
      <c r="AT2482" s="22" t="str">
        <f t="shared" si="552"/>
        <v>DROP</v>
      </c>
      <c r="AU2482" s="22">
        <f t="shared" si="553"/>
        <v>0.3718519493642094</v>
      </c>
      <c r="AV2482" s="22">
        <f t="shared" si="554"/>
        <v>0.63042136177210462</v>
      </c>
      <c r="AW2482" s="22">
        <f t="shared" si="555"/>
        <v>1.4583880326742213</v>
      </c>
      <c r="AX2482" s="22" t="str">
        <f t="shared" si="556"/>
        <v>DROP</v>
      </c>
    </row>
    <row r="2483" spans="1:50" x14ac:dyDescent="0.25">
      <c r="A2483" s="23" t="s">
        <v>18</v>
      </c>
      <c r="B2483" s="22" t="s">
        <v>2501</v>
      </c>
      <c r="C2483" s="34">
        <v>0.12951503922806387</v>
      </c>
      <c r="D2483" s="32">
        <v>2.5916470958805824E-6</v>
      </c>
      <c r="E2483" s="32">
        <v>5.8421456243623036E-5</v>
      </c>
      <c r="F2483" s="22">
        <v>20</v>
      </c>
      <c r="H2483" s="27">
        <v>5.2660172756769819E-2</v>
      </c>
      <c r="I2483" s="27">
        <v>6.9678408810897374E-2</v>
      </c>
      <c r="J2483" s="27">
        <v>9.3526983922168697E-2</v>
      </c>
      <c r="K2483" s="27">
        <v>0.21586556548983588</v>
      </c>
      <c r="M2483" s="27">
        <v>0.17722372814589554</v>
      </c>
      <c r="N2483" s="27">
        <v>5.0510865298944909E-3</v>
      </c>
      <c r="O2483" s="27">
        <v>0</v>
      </c>
      <c r="P2483" s="27">
        <v>0.67999999999999994</v>
      </c>
      <c r="Q2483" s="27">
        <v>0.67999999999999994</v>
      </c>
      <c r="R2483" s="27">
        <v>0.17722372814589554</v>
      </c>
      <c r="S2483" s="22" t="s">
        <v>3383</v>
      </c>
      <c r="T2483" s="28">
        <v>55.920284495086044</v>
      </c>
      <c r="U2483" s="22">
        <v>1.1842862979934627</v>
      </c>
      <c r="V2483" s="22">
        <v>0.31510871194044282</v>
      </c>
      <c r="W2483" s="22">
        <v>0.26062312962631701</v>
      </c>
      <c r="X2483" s="27">
        <v>3.3590750814045833E-2</v>
      </c>
      <c r="Y2483" s="27">
        <v>-0.46918552104005856</v>
      </c>
      <c r="Z2483" s="23" t="s">
        <v>3429</v>
      </c>
      <c r="AA2483" s="23" t="s">
        <v>3429</v>
      </c>
      <c r="AB2483" s="23" t="s">
        <v>3429</v>
      </c>
      <c r="AC2483" s="23" t="s">
        <v>3429</v>
      </c>
      <c r="AD2483" s="23" t="s">
        <v>3429</v>
      </c>
      <c r="AE2483" s="23" t="s">
        <v>3429</v>
      </c>
      <c r="AH2483" s="38"/>
      <c r="AJ2483" s="43"/>
      <c r="AK2483" s="22">
        <f t="shared" si="543"/>
        <v>1.1842862979934627</v>
      </c>
      <c r="AL2483" s="22">
        <f t="shared" si="544"/>
        <v>3.359075081404584E-2</v>
      </c>
      <c r="AM2483" s="28">
        <f t="shared" si="545"/>
        <v>55.920284495086044</v>
      </c>
      <c r="AN2483" s="22">
        <f t="shared" si="546"/>
        <v>0.65567966593375415</v>
      </c>
      <c r="AO2483" s="22" t="str">
        <f t="shared" si="547"/>
        <v>KEEP</v>
      </c>
      <c r="AP2483" s="22">
        <f t="shared" si="548"/>
        <v>3.359075081404584E-2</v>
      </c>
      <c r="AQ2483" s="22">
        <f t="shared" si="549"/>
        <v>1.0239598653508724</v>
      </c>
      <c r="AR2483" s="22">
        <f t="shared" si="550"/>
        <v>53.157925168725768</v>
      </c>
      <c r="AS2483" s="22">
        <f t="shared" si="551"/>
        <v>0.31002129258814909</v>
      </c>
      <c r="AT2483" s="22" t="str">
        <f t="shared" si="552"/>
        <v>DROP</v>
      </c>
      <c r="AU2483" s="22">
        <f t="shared" si="553"/>
        <v>0.31510871194044282</v>
      </c>
      <c r="AV2483" s="22">
        <f t="shared" si="554"/>
        <v>0.65567966593375415</v>
      </c>
      <c r="AW2483" s="22">
        <f t="shared" si="555"/>
        <v>1.2248579324700732</v>
      </c>
      <c r="AX2483" s="22" t="str">
        <f t="shared" si="556"/>
        <v>DROP</v>
      </c>
    </row>
    <row r="2484" spans="1:50" x14ac:dyDescent="0.25">
      <c r="A2484" s="23" t="s">
        <v>18</v>
      </c>
      <c r="B2484" s="22" t="s">
        <v>2502</v>
      </c>
      <c r="C2484" s="34">
        <v>0.12951503922806387</v>
      </c>
      <c r="D2484" s="32">
        <v>5.3564948304313497E-5</v>
      </c>
      <c r="E2484" s="32">
        <v>3.155150977231948E-5</v>
      </c>
      <c r="F2484" s="22">
        <v>20</v>
      </c>
      <c r="H2484" s="27">
        <v>5.2660172756769819E-2</v>
      </c>
      <c r="I2484" s="27">
        <v>6.9189211846256732E-2</v>
      </c>
      <c r="J2484" s="27">
        <v>9.2755053878977131E-2</v>
      </c>
      <c r="K2484" s="27">
        <v>0.21460443848200367</v>
      </c>
      <c r="M2484" s="27">
        <v>0.17722372814589554</v>
      </c>
      <c r="N2484" s="27">
        <v>5.0510865298944909E-3</v>
      </c>
      <c r="O2484" s="27">
        <v>0</v>
      </c>
      <c r="P2484" s="27">
        <v>0.67999999999999994</v>
      </c>
      <c r="Q2484" s="27">
        <v>0.67999999999999994</v>
      </c>
      <c r="R2484" s="27">
        <v>0.17722372814589554</v>
      </c>
      <c r="S2484" s="22" t="s">
        <v>3383</v>
      </c>
      <c r="T2484" s="28">
        <v>55.920284495086044</v>
      </c>
      <c r="U2484" s="22">
        <v>1.1773674759385597</v>
      </c>
      <c r="V2484" s="22">
        <v>0.31326778790918491</v>
      </c>
      <c r="W2484" s="22">
        <v>0.26062312962631701</v>
      </c>
      <c r="X2484" s="27">
        <v>3.2329623806213625E-2</v>
      </c>
      <c r="Y2484" s="27">
        <v>-0.47044664804789077</v>
      </c>
      <c r="Z2484" s="23" t="s">
        <v>3429</v>
      </c>
      <c r="AA2484" s="23" t="s">
        <v>3429</v>
      </c>
      <c r="AB2484" s="23" t="s">
        <v>3429</v>
      </c>
      <c r="AC2484" s="23" t="s">
        <v>3429</v>
      </c>
      <c r="AD2484" s="23" t="s">
        <v>3429</v>
      </c>
      <c r="AE2484" s="23" t="s">
        <v>3429</v>
      </c>
      <c r="AH2484" s="38"/>
      <c r="AJ2484" s="43"/>
      <c r="AK2484" s="22">
        <f t="shared" si="543"/>
        <v>1.1773674759385597</v>
      </c>
      <c r="AL2484" s="22">
        <f t="shared" si="544"/>
        <v>3.2329623806213632E-2</v>
      </c>
      <c r="AM2484" s="28">
        <f t="shared" si="545"/>
        <v>55.920284495086044</v>
      </c>
      <c r="AN2484" s="22">
        <f t="shared" si="546"/>
        <v>0.65567966593375415</v>
      </c>
      <c r="AO2484" s="22" t="str">
        <f t="shared" si="547"/>
        <v>KEEP</v>
      </c>
      <c r="AP2484" s="22">
        <f t="shared" si="548"/>
        <v>3.2329623806213632E-2</v>
      </c>
      <c r="AQ2484" s="22">
        <f t="shared" si="549"/>
        <v>1.0241040598150339</v>
      </c>
      <c r="AR2484" s="22">
        <f t="shared" si="550"/>
        <v>53.261634846758731</v>
      </c>
      <c r="AS2484" s="22">
        <f t="shared" si="551"/>
        <v>0.30816669404721941</v>
      </c>
      <c r="AT2484" s="22" t="str">
        <f t="shared" si="552"/>
        <v>DROP</v>
      </c>
      <c r="AU2484" s="22">
        <f t="shared" si="553"/>
        <v>0.31326778790918491</v>
      </c>
      <c r="AV2484" s="22">
        <f t="shared" si="554"/>
        <v>0.65567966593375415</v>
      </c>
      <c r="AW2484" s="22">
        <f t="shared" si="555"/>
        <v>1.2248579324700732</v>
      </c>
      <c r="AX2484" s="22" t="str">
        <f t="shared" si="556"/>
        <v>DROP</v>
      </c>
    </row>
    <row r="2485" spans="1:50" x14ac:dyDescent="0.25">
      <c r="A2485" s="23" t="s">
        <v>18</v>
      </c>
      <c r="B2485" s="22" t="s">
        <v>2503</v>
      </c>
      <c r="C2485" s="34">
        <v>0.12951503922806387</v>
      </c>
      <c r="D2485" s="32">
        <v>2.6430204509735636E-5</v>
      </c>
      <c r="E2485" s="32">
        <v>6.044491420839393E-5</v>
      </c>
      <c r="F2485" s="22">
        <v>20</v>
      </c>
      <c r="H2485" s="27">
        <v>5.2660172756769819E-2</v>
      </c>
      <c r="I2485" s="27">
        <v>7.2091757267892811E-2</v>
      </c>
      <c r="J2485" s="27">
        <v>9.6766340362534259E-2</v>
      </c>
      <c r="K2485" s="27">
        <v>0.2215182703871969</v>
      </c>
      <c r="M2485" s="27">
        <v>0.17722372814589554</v>
      </c>
      <c r="N2485" s="27">
        <v>5.0510865298944909E-3</v>
      </c>
      <c r="O2485" s="27">
        <v>0</v>
      </c>
      <c r="P2485" s="27">
        <v>0.67999999999999994</v>
      </c>
      <c r="Q2485" s="27">
        <v>0.67999999999999994</v>
      </c>
      <c r="R2485" s="27">
        <v>0.17722372814589554</v>
      </c>
      <c r="S2485" s="22" t="s">
        <v>3383</v>
      </c>
      <c r="T2485" s="28">
        <v>55.920284495086044</v>
      </c>
      <c r="U2485" s="22">
        <v>1.2152982889117661</v>
      </c>
      <c r="V2485" s="22">
        <v>0.32336022048996521</v>
      </c>
      <c r="W2485" s="22">
        <v>0.26062312962631701</v>
      </c>
      <c r="X2485" s="27">
        <v>3.9243455711406861E-2</v>
      </c>
      <c r="Y2485" s="27">
        <v>-0.46353281614269753</v>
      </c>
      <c r="Z2485" s="23" t="s">
        <v>3429</v>
      </c>
      <c r="AA2485" s="23" t="s">
        <v>3429</v>
      </c>
      <c r="AB2485" s="23" t="s">
        <v>3429</v>
      </c>
      <c r="AC2485" s="23" t="s">
        <v>3429</v>
      </c>
      <c r="AD2485" s="23" t="s">
        <v>3429</v>
      </c>
      <c r="AE2485" s="23" t="s">
        <v>3429</v>
      </c>
      <c r="AH2485" s="38"/>
      <c r="AJ2485" s="43"/>
      <c r="AK2485" s="22">
        <f t="shared" si="543"/>
        <v>1.2152982889117661</v>
      </c>
      <c r="AL2485" s="22">
        <f t="shared" si="544"/>
        <v>3.9243455711406867E-2</v>
      </c>
      <c r="AM2485" s="28">
        <f t="shared" si="545"/>
        <v>55.920284495086044</v>
      </c>
      <c r="AN2485" s="22">
        <f t="shared" si="546"/>
        <v>0.65567966593375415</v>
      </c>
      <c r="AO2485" s="22" t="str">
        <f t="shared" si="547"/>
        <v>KEEP</v>
      </c>
      <c r="AP2485" s="22">
        <f t="shared" si="548"/>
        <v>3.9243455711406867E-2</v>
      </c>
      <c r="AQ2485" s="22">
        <f t="shared" si="549"/>
        <v>1.0233341906144269</v>
      </c>
      <c r="AR2485" s="22">
        <f t="shared" si="550"/>
        <v>52.693070953979898</v>
      </c>
      <c r="AS2485" s="22">
        <f t="shared" si="551"/>
        <v>0.31833409390779766</v>
      </c>
      <c r="AT2485" s="22" t="str">
        <f t="shared" si="552"/>
        <v>DROP</v>
      </c>
      <c r="AU2485" s="22">
        <f t="shared" si="553"/>
        <v>0.32336022048996521</v>
      </c>
      <c r="AV2485" s="22">
        <f t="shared" si="554"/>
        <v>0.65567966593375415</v>
      </c>
      <c r="AW2485" s="22">
        <f t="shared" si="555"/>
        <v>1.2248579324700732</v>
      </c>
      <c r="AX2485" s="22" t="str">
        <f t="shared" si="556"/>
        <v>DROP</v>
      </c>
    </row>
    <row r="2486" spans="1:50" x14ac:dyDescent="0.25">
      <c r="A2486" s="23" t="s">
        <v>18</v>
      </c>
      <c r="B2486" s="22" t="s">
        <v>2504</v>
      </c>
      <c r="C2486" s="34">
        <v>0.12951503922806387</v>
      </c>
      <c r="D2486" s="32">
        <v>2.5916470958805824E-6</v>
      </c>
      <c r="E2486" s="32">
        <v>5.8421456243623036E-5</v>
      </c>
      <c r="F2486" s="22">
        <v>20</v>
      </c>
      <c r="H2486" s="27">
        <v>5.2660172756769819E-2</v>
      </c>
      <c r="I2486" s="27">
        <v>6.9678408810897374E-2</v>
      </c>
      <c r="J2486" s="27">
        <v>9.3526983922168697E-2</v>
      </c>
      <c r="K2486" s="27">
        <v>0.21586556548983588</v>
      </c>
      <c r="M2486" s="27">
        <v>0.17722372814589554</v>
      </c>
      <c r="N2486" s="27">
        <v>5.0510865298944909E-3</v>
      </c>
      <c r="O2486" s="27">
        <v>0</v>
      </c>
      <c r="P2486" s="27">
        <v>0.67999999999999994</v>
      </c>
      <c r="Q2486" s="27">
        <v>0.67999999999999994</v>
      </c>
      <c r="R2486" s="27">
        <v>0.17722372814589554</v>
      </c>
      <c r="S2486" s="22" t="s">
        <v>3383</v>
      </c>
      <c r="T2486" s="28">
        <v>55.920284495086044</v>
      </c>
      <c r="U2486" s="22">
        <v>1.1842862979934627</v>
      </c>
      <c r="V2486" s="22">
        <v>0.31510871194044282</v>
      </c>
      <c r="W2486" s="22">
        <v>0.26062312962631701</v>
      </c>
      <c r="X2486" s="27">
        <v>3.3590750814045833E-2</v>
      </c>
      <c r="Y2486" s="27">
        <v>-0.46918552104005856</v>
      </c>
      <c r="Z2486" s="23" t="s">
        <v>3429</v>
      </c>
      <c r="AA2486" s="23" t="s">
        <v>3429</v>
      </c>
      <c r="AB2486" s="23" t="s">
        <v>3429</v>
      </c>
      <c r="AC2486" s="23" t="s">
        <v>3429</v>
      </c>
      <c r="AD2486" s="23" t="s">
        <v>3429</v>
      </c>
      <c r="AE2486" s="23" t="s">
        <v>3429</v>
      </c>
      <c r="AH2486" s="38"/>
      <c r="AJ2486" s="43"/>
      <c r="AK2486" s="22">
        <f t="shared" si="543"/>
        <v>1.1842862979934627</v>
      </c>
      <c r="AL2486" s="22">
        <f t="shared" si="544"/>
        <v>3.359075081404584E-2</v>
      </c>
      <c r="AM2486" s="28">
        <f t="shared" si="545"/>
        <v>55.920284495086044</v>
      </c>
      <c r="AN2486" s="22">
        <f t="shared" si="546"/>
        <v>0.65567966593375415</v>
      </c>
      <c r="AO2486" s="22" t="str">
        <f t="shared" si="547"/>
        <v>KEEP</v>
      </c>
      <c r="AP2486" s="22">
        <f t="shared" si="548"/>
        <v>3.359075081404584E-2</v>
      </c>
      <c r="AQ2486" s="22">
        <f t="shared" si="549"/>
        <v>1.0239598653508724</v>
      </c>
      <c r="AR2486" s="22">
        <f t="shared" si="550"/>
        <v>53.157925168725768</v>
      </c>
      <c r="AS2486" s="22">
        <f t="shared" si="551"/>
        <v>0.31002129258814909</v>
      </c>
      <c r="AT2486" s="22" t="str">
        <f t="shared" si="552"/>
        <v>DROP</v>
      </c>
      <c r="AU2486" s="22">
        <f t="shared" si="553"/>
        <v>0.31510871194044282</v>
      </c>
      <c r="AV2486" s="22">
        <f t="shared" si="554"/>
        <v>0.65567966593375415</v>
      </c>
      <c r="AW2486" s="22">
        <f t="shared" si="555"/>
        <v>1.2248579324700732</v>
      </c>
      <c r="AX2486" s="22" t="str">
        <f t="shared" si="556"/>
        <v>DROP</v>
      </c>
    </row>
    <row r="2487" spans="1:50" x14ac:dyDescent="0.25">
      <c r="A2487" s="23" t="s">
        <v>18</v>
      </c>
      <c r="B2487" s="22" t="s">
        <v>2505</v>
      </c>
      <c r="C2487" s="34">
        <v>0.12951503922806387</v>
      </c>
      <c r="D2487" s="32">
        <v>5.3564948304313497E-5</v>
      </c>
      <c r="E2487" s="32">
        <v>3.155150977231948E-5</v>
      </c>
      <c r="F2487" s="22">
        <v>20</v>
      </c>
      <c r="H2487" s="27">
        <v>5.2660172756769819E-2</v>
      </c>
      <c r="I2487" s="27">
        <v>6.9189211846256732E-2</v>
      </c>
      <c r="J2487" s="27">
        <v>9.2755053878977131E-2</v>
      </c>
      <c r="K2487" s="27">
        <v>0.21460443848200367</v>
      </c>
      <c r="M2487" s="27">
        <v>0.17722372814589554</v>
      </c>
      <c r="N2487" s="27">
        <v>5.0510865298944909E-3</v>
      </c>
      <c r="O2487" s="27">
        <v>0</v>
      </c>
      <c r="P2487" s="27">
        <v>0.67999999999999994</v>
      </c>
      <c r="Q2487" s="27">
        <v>0.67999999999999994</v>
      </c>
      <c r="R2487" s="27">
        <v>0.17722372814589554</v>
      </c>
      <c r="S2487" s="22" t="s">
        <v>3383</v>
      </c>
      <c r="T2487" s="28">
        <v>55.920284495086044</v>
      </c>
      <c r="U2487" s="22">
        <v>1.1773674759385597</v>
      </c>
      <c r="V2487" s="22">
        <v>0.31326778790918491</v>
      </c>
      <c r="W2487" s="22">
        <v>0.26062312962631701</v>
      </c>
      <c r="X2487" s="27">
        <v>3.2329623806213625E-2</v>
      </c>
      <c r="Y2487" s="27">
        <v>-0.47044664804789077</v>
      </c>
      <c r="Z2487" s="23" t="s">
        <v>3429</v>
      </c>
      <c r="AA2487" s="23" t="s">
        <v>3429</v>
      </c>
      <c r="AB2487" s="23" t="s">
        <v>3429</v>
      </c>
      <c r="AC2487" s="23" t="s">
        <v>3429</v>
      </c>
      <c r="AD2487" s="23" t="s">
        <v>3429</v>
      </c>
      <c r="AE2487" s="23" t="s">
        <v>3429</v>
      </c>
      <c r="AH2487" s="38"/>
      <c r="AJ2487" s="43"/>
      <c r="AK2487" s="22">
        <f t="shared" si="543"/>
        <v>1.1773674759385597</v>
      </c>
      <c r="AL2487" s="22">
        <f t="shared" si="544"/>
        <v>3.2329623806213632E-2</v>
      </c>
      <c r="AM2487" s="28">
        <f t="shared" si="545"/>
        <v>55.920284495086044</v>
      </c>
      <c r="AN2487" s="22">
        <f t="shared" si="546"/>
        <v>0.65567966593375415</v>
      </c>
      <c r="AO2487" s="22" t="str">
        <f t="shared" si="547"/>
        <v>KEEP</v>
      </c>
      <c r="AP2487" s="22">
        <f t="shared" si="548"/>
        <v>3.2329623806213632E-2</v>
      </c>
      <c r="AQ2487" s="22">
        <f t="shared" si="549"/>
        <v>1.0241040598150339</v>
      </c>
      <c r="AR2487" s="22">
        <f t="shared" si="550"/>
        <v>53.261634846758731</v>
      </c>
      <c r="AS2487" s="22">
        <f t="shared" si="551"/>
        <v>0.30816669404721941</v>
      </c>
      <c r="AT2487" s="22" t="str">
        <f t="shared" si="552"/>
        <v>DROP</v>
      </c>
      <c r="AU2487" s="22">
        <f t="shared" si="553"/>
        <v>0.31326778790918491</v>
      </c>
      <c r="AV2487" s="22">
        <f t="shared" si="554"/>
        <v>0.65567966593375415</v>
      </c>
      <c r="AW2487" s="22">
        <f t="shared" si="555"/>
        <v>1.2248579324700732</v>
      </c>
      <c r="AX2487" s="22" t="str">
        <f t="shared" si="556"/>
        <v>DROP</v>
      </c>
    </row>
    <row r="2488" spans="1:50" x14ac:dyDescent="0.25">
      <c r="A2488" s="23" t="s">
        <v>18</v>
      </c>
      <c r="B2488" s="22" t="s">
        <v>2506</v>
      </c>
      <c r="C2488" s="34">
        <v>0.12951503922806387</v>
      </c>
      <c r="D2488" s="32">
        <v>2.5916470958805824E-6</v>
      </c>
      <c r="E2488" s="32">
        <v>5.8421456243623036E-5</v>
      </c>
      <c r="F2488" s="22">
        <v>20</v>
      </c>
      <c r="H2488" s="27">
        <v>5.2660172756769819E-2</v>
      </c>
      <c r="I2488" s="27">
        <v>6.9678408810897374E-2</v>
      </c>
      <c r="J2488" s="27">
        <v>9.3526983922168697E-2</v>
      </c>
      <c r="K2488" s="27">
        <v>0.21586556548983588</v>
      </c>
      <c r="M2488" s="27">
        <v>0.17722372814589554</v>
      </c>
      <c r="N2488" s="27">
        <v>5.0510865298944909E-3</v>
      </c>
      <c r="O2488" s="27">
        <v>0</v>
      </c>
      <c r="P2488" s="27">
        <v>0.67999999999999994</v>
      </c>
      <c r="Q2488" s="27">
        <v>0.67999999999999994</v>
      </c>
      <c r="R2488" s="27">
        <v>0.17722372814589554</v>
      </c>
      <c r="S2488" s="22" t="s">
        <v>3383</v>
      </c>
      <c r="T2488" s="28">
        <v>55.920284495086044</v>
      </c>
      <c r="U2488" s="22">
        <v>1.1842862979934627</v>
      </c>
      <c r="V2488" s="22">
        <v>0.31510871194044282</v>
      </c>
      <c r="W2488" s="22">
        <v>0.26062312962631701</v>
      </c>
      <c r="X2488" s="27">
        <v>3.3590750814045833E-2</v>
      </c>
      <c r="Y2488" s="27">
        <v>-0.46918552104005856</v>
      </c>
      <c r="Z2488" s="23" t="s">
        <v>3429</v>
      </c>
      <c r="AA2488" s="23" t="s">
        <v>3429</v>
      </c>
      <c r="AB2488" s="23" t="s">
        <v>3429</v>
      </c>
      <c r="AC2488" s="23" t="s">
        <v>3429</v>
      </c>
      <c r="AD2488" s="23" t="s">
        <v>3429</v>
      </c>
      <c r="AE2488" s="23" t="s">
        <v>3429</v>
      </c>
      <c r="AH2488" s="38"/>
      <c r="AJ2488" s="43"/>
      <c r="AK2488" s="22">
        <f t="shared" si="543"/>
        <v>1.1842862979934627</v>
      </c>
      <c r="AL2488" s="22">
        <f t="shared" si="544"/>
        <v>3.359075081404584E-2</v>
      </c>
      <c r="AM2488" s="28">
        <f t="shared" si="545"/>
        <v>55.920284495086044</v>
      </c>
      <c r="AN2488" s="22">
        <f t="shared" si="546"/>
        <v>0.65567966593375415</v>
      </c>
      <c r="AO2488" s="22" t="str">
        <f t="shared" si="547"/>
        <v>KEEP</v>
      </c>
      <c r="AP2488" s="22">
        <f t="shared" si="548"/>
        <v>3.359075081404584E-2</v>
      </c>
      <c r="AQ2488" s="22">
        <f t="shared" si="549"/>
        <v>1.0239598653508724</v>
      </c>
      <c r="AR2488" s="22">
        <f t="shared" si="550"/>
        <v>53.157925168725768</v>
      </c>
      <c r="AS2488" s="22">
        <f t="shared" si="551"/>
        <v>0.31002129258814909</v>
      </c>
      <c r="AT2488" s="22" t="str">
        <f t="shared" si="552"/>
        <v>DROP</v>
      </c>
      <c r="AU2488" s="22">
        <f t="shared" si="553"/>
        <v>0.31510871194044282</v>
      </c>
      <c r="AV2488" s="22">
        <f t="shared" si="554"/>
        <v>0.65567966593375415</v>
      </c>
      <c r="AW2488" s="22">
        <f t="shared" si="555"/>
        <v>1.2248579324700732</v>
      </c>
      <c r="AX2488" s="22" t="str">
        <f t="shared" si="556"/>
        <v>DROP</v>
      </c>
    </row>
    <row r="2489" spans="1:50" x14ac:dyDescent="0.25">
      <c r="A2489" s="23" t="s">
        <v>18</v>
      </c>
      <c r="B2489" s="22" t="s">
        <v>2507</v>
      </c>
      <c r="C2489" s="34">
        <v>0.12951503922806387</v>
      </c>
      <c r="D2489" s="32">
        <v>5.3564948304313497E-5</v>
      </c>
      <c r="E2489" s="32">
        <v>3.155150977231948E-5</v>
      </c>
      <c r="F2489" s="22">
        <v>20</v>
      </c>
      <c r="H2489" s="27">
        <v>5.2660172756769819E-2</v>
      </c>
      <c r="I2489" s="27">
        <v>6.9189211846256732E-2</v>
      </c>
      <c r="J2489" s="27">
        <v>9.2755053878977131E-2</v>
      </c>
      <c r="K2489" s="27">
        <v>0.21460443848200367</v>
      </c>
      <c r="M2489" s="27">
        <v>0.17722372814589554</v>
      </c>
      <c r="N2489" s="27">
        <v>5.0510865298944909E-3</v>
      </c>
      <c r="O2489" s="27">
        <v>0</v>
      </c>
      <c r="P2489" s="27">
        <v>0.67999999999999994</v>
      </c>
      <c r="Q2489" s="27">
        <v>0.67999999999999994</v>
      </c>
      <c r="R2489" s="27">
        <v>0.17722372814589554</v>
      </c>
      <c r="S2489" s="22" t="s">
        <v>3383</v>
      </c>
      <c r="T2489" s="28">
        <v>55.920284495086044</v>
      </c>
      <c r="U2489" s="22">
        <v>1.1773674759385597</v>
      </c>
      <c r="V2489" s="22">
        <v>0.31326778790918491</v>
      </c>
      <c r="W2489" s="22">
        <v>0.26062312962631701</v>
      </c>
      <c r="X2489" s="27">
        <v>3.2329623806213625E-2</v>
      </c>
      <c r="Y2489" s="27">
        <v>-0.47044664804789077</v>
      </c>
      <c r="Z2489" s="23" t="s">
        <v>3429</v>
      </c>
      <c r="AA2489" s="23" t="s">
        <v>3429</v>
      </c>
      <c r="AB2489" s="23" t="s">
        <v>3429</v>
      </c>
      <c r="AC2489" s="23" t="s">
        <v>3429</v>
      </c>
      <c r="AD2489" s="23" t="s">
        <v>3429</v>
      </c>
      <c r="AE2489" s="23" t="s">
        <v>3429</v>
      </c>
      <c r="AH2489" s="38"/>
      <c r="AJ2489" s="43"/>
      <c r="AK2489" s="22">
        <f t="shared" si="543"/>
        <v>1.1773674759385597</v>
      </c>
      <c r="AL2489" s="22">
        <f t="shared" si="544"/>
        <v>3.2329623806213632E-2</v>
      </c>
      <c r="AM2489" s="28">
        <f t="shared" si="545"/>
        <v>55.920284495086044</v>
      </c>
      <c r="AN2489" s="22">
        <f t="shared" si="546"/>
        <v>0.65567966593375415</v>
      </c>
      <c r="AO2489" s="22" t="str">
        <f t="shared" si="547"/>
        <v>KEEP</v>
      </c>
      <c r="AP2489" s="22">
        <f t="shared" si="548"/>
        <v>3.2329623806213632E-2</v>
      </c>
      <c r="AQ2489" s="22">
        <f t="shared" si="549"/>
        <v>1.0241040598150339</v>
      </c>
      <c r="AR2489" s="22">
        <f t="shared" si="550"/>
        <v>53.261634846758731</v>
      </c>
      <c r="AS2489" s="22">
        <f t="shared" si="551"/>
        <v>0.30816669404721941</v>
      </c>
      <c r="AT2489" s="22" t="str">
        <f t="shared" si="552"/>
        <v>DROP</v>
      </c>
      <c r="AU2489" s="22">
        <f t="shared" si="553"/>
        <v>0.31326778790918491</v>
      </c>
      <c r="AV2489" s="22">
        <f t="shared" si="554"/>
        <v>0.65567966593375415</v>
      </c>
      <c r="AW2489" s="22">
        <f t="shared" si="555"/>
        <v>1.2248579324700732</v>
      </c>
      <c r="AX2489" s="22" t="str">
        <f t="shared" si="556"/>
        <v>DROP</v>
      </c>
    </row>
    <row r="2490" spans="1:50" x14ac:dyDescent="0.25">
      <c r="A2490" s="23" t="s">
        <v>18</v>
      </c>
      <c r="B2490" s="22" t="s">
        <v>2508</v>
      </c>
      <c r="C2490" s="34">
        <v>0.12951503922806387</v>
      </c>
      <c r="D2490" s="32">
        <v>2.5916470958805824E-6</v>
      </c>
      <c r="E2490" s="32">
        <v>5.8421456243623036E-5</v>
      </c>
      <c r="F2490" s="22">
        <v>20</v>
      </c>
      <c r="H2490" s="27">
        <v>5.2660172756769819E-2</v>
      </c>
      <c r="I2490" s="27">
        <v>6.9678408810897374E-2</v>
      </c>
      <c r="J2490" s="27">
        <v>9.3526983922168697E-2</v>
      </c>
      <c r="K2490" s="27">
        <v>0.21586556548983588</v>
      </c>
      <c r="M2490" s="27">
        <v>0.17722372814589554</v>
      </c>
      <c r="N2490" s="27">
        <v>5.0510865298944909E-3</v>
      </c>
      <c r="O2490" s="27">
        <v>0</v>
      </c>
      <c r="P2490" s="27">
        <v>0.67999999999999994</v>
      </c>
      <c r="Q2490" s="27">
        <v>0.67999999999999994</v>
      </c>
      <c r="R2490" s="27">
        <v>0.17722372814589554</v>
      </c>
      <c r="S2490" s="22" t="s">
        <v>3383</v>
      </c>
      <c r="T2490" s="28">
        <v>55.920284495086044</v>
      </c>
      <c r="U2490" s="22">
        <v>1.1842862979934627</v>
      </c>
      <c r="V2490" s="22">
        <v>0.31510871194044282</v>
      </c>
      <c r="W2490" s="22">
        <v>0.26062312962631701</v>
      </c>
      <c r="X2490" s="27">
        <v>3.3590750814045833E-2</v>
      </c>
      <c r="Y2490" s="27">
        <v>-0.46918552104005856</v>
      </c>
      <c r="Z2490" s="23" t="s">
        <v>3429</v>
      </c>
      <c r="AA2490" s="23" t="s">
        <v>3429</v>
      </c>
      <c r="AB2490" s="23" t="s">
        <v>3429</v>
      </c>
      <c r="AC2490" s="23" t="s">
        <v>3429</v>
      </c>
      <c r="AD2490" s="23" t="s">
        <v>3429</v>
      </c>
      <c r="AE2490" s="23" t="s">
        <v>3429</v>
      </c>
      <c r="AH2490" s="38"/>
      <c r="AJ2490" s="43"/>
      <c r="AK2490" s="22">
        <f t="shared" si="543"/>
        <v>1.1842862979934627</v>
      </c>
      <c r="AL2490" s="22">
        <f t="shared" si="544"/>
        <v>3.359075081404584E-2</v>
      </c>
      <c r="AM2490" s="28">
        <f t="shared" si="545"/>
        <v>55.920284495086044</v>
      </c>
      <c r="AN2490" s="22">
        <f t="shared" si="546"/>
        <v>0.65567966593375415</v>
      </c>
      <c r="AO2490" s="22" t="str">
        <f t="shared" si="547"/>
        <v>KEEP</v>
      </c>
      <c r="AP2490" s="22">
        <f t="shared" si="548"/>
        <v>3.359075081404584E-2</v>
      </c>
      <c r="AQ2490" s="22">
        <f t="shared" si="549"/>
        <v>1.0239598653508724</v>
      </c>
      <c r="AR2490" s="22">
        <f t="shared" si="550"/>
        <v>53.157925168725768</v>
      </c>
      <c r="AS2490" s="22">
        <f t="shared" si="551"/>
        <v>0.31002129258814909</v>
      </c>
      <c r="AT2490" s="22" t="str">
        <f t="shared" si="552"/>
        <v>DROP</v>
      </c>
      <c r="AU2490" s="22">
        <f t="shared" si="553"/>
        <v>0.31510871194044282</v>
      </c>
      <c r="AV2490" s="22">
        <f t="shared" si="554"/>
        <v>0.65567966593375415</v>
      </c>
      <c r="AW2490" s="22">
        <f t="shared" si="555"/>
        <v>1.2248579324700732</v>
      </c>
      <c r="AX2490" s="22" t="str">
        <f t="shared" si="556"/>
        <v>DROP</v>
      </c>
    </row>
    <row r="2491" spans="1:50" x14ac:dyDescent="0.25">
      <c r="A2491" s="23" t="s">
        <v>18</v>
      </c>
      <c r="B2491" s="22" t="s">
        <v>2509</v>
      </c>
      <c r="C2491" s="34">
        <v>0.12951503922806387</v>
      </c>
      <c r="D2491" s="32">
        <v>2.5916470958805824E-6</v>
      </c>
      <c r="E2491" s="32">
        <v>5.8421456243623036E-5</v>
      </c>
      <c r="F2491" s="22">
        <v>20</v>
      </c>
      <c r="H2491" s="27">
        <v>5.2660172756769819E-2</v>
      </c>
      <c r="I2491" s="27">
        <v>6.9678408810897374E-2</v>
      </c>
      <c r="J2491" s="27">
        <v>9.3526983922168697E-2</v>
      </c>
      <c r="K2491" s="27">
        <v>0.21586556548983588</v>
      </c>
      <c r="M2491" s="27">
        <v>0.17722372814589554</v>
      </c>
      <c r="N2491" s="27">
        <v>5.0510865298944909E-3</v>
      </c>
      <c r="O2491" s="27">
        <v>0</v>
      </c>
      <c r="P2491" s="27">
        <v>0.67999999999999994</v>
      </c>
      <c r="Q2491" s="27">
        <v>0.67999999999999994</v>
      </c>
      <c r="R2491" s="27">
        <v>0.17722372814589554</v>
      </c>
      <c r="S2491" s="22" t="s">
        <v>3383</v>
      </c>
      <c r="T2491" s="28">
        <v>55.920284495086044</v>
      </c>
      <c r="U2491" s="22">
        <v>1.1842862979934627</v>
      </c>
      <c r="V2491" s="22">
        <v>0.31510871194044282</v>
      </c>
      <c r="W2491" s="22">
        <v>0.26062312962631701</v>
      </c>
      <c r="X2491" s="27">
        <v>3.3590750814045833E-2</v>
      </c>
      <c r="Y2491" s="27">
        <v>-0.46918552104005856</v>
      </c>
      <c r="Z2491" s="23" t="s">
        <v>3429</v>
      </c>
      <c r="AA2491" s="23" t="s">
        <v>3429</v>
      </c>
      <c r="AB2491" s="23" t="s">
        <v>3429</v>
      </c>
      <c r="AC2491" s="23" t="s">
        <v>3429</v>
      </c>
      <c r="AD2491" s="23" t="s">
        <v>3429</v>
      </c>
      <c r="AE2491" s="23" t="s">
        <v>3429</v>
      </c>
      <c r="AH2491" s="38"/>
      <c r="AJ2491" s="43"/>
      <c r="AK2491" s="22">
        <f t="shared" si="543"/>
        <v>1.1842862979934627</v>
      </c>
      <c r="AL2491" s="22">
        <f t="shared" si="544"/>
        <v>3.359075081404584E-2</v>
      </c>
      <c r="AM2491" s="28">
        <f t="shared" si="545"/>
        <v>55.920284495086044</v>
      </c>
      <c r="AN2491" s="22">
        <f t="shared" si="546"/>
        <v>0.65567966593375415</v>
      </c>
      <c r="AO2491" s="22" t="str">
        <f t="shared" si="547"/>
        <v>KEEP</v>
      </c>
      <c r="AP2491" s="22">
        <f t="shared" si="548"/>
        <v>3.359075081404584E-2</v>
      </c>
      <c r="AQ2491" s="22">
        <f t="shared" si="549"/>
        <v>1.0239598653508724</v>
      </c>
      <c r="AR2491" s="22">
        <f t="shared" si="550"/>
        <v>53.157925168725768</v>
      </c>
      <c r="AS2491" s="22">
        <f t="shared" si="551"/>
        <v>0.31002129258814909</v>
      </c>
      <c r="AT2491" s="22" t="str">
        <f t="shared" si="552"/>
        <v>DROP</v>
      </c>
      <c r="AU2491" s="22">
        <f t="shared" si="553"/>
        <v>0.31510871194044282</v>
      </c>
      <c r="AV2491" s="22">
        <f t="shared" si="554"/>
        <v>0.65567966593375415</v>
      </c>
      <c r="AW2491" s="22">
        <f t="shared" si="555"/>
        <v>1.2248579324700732</v>
      </c>
      <c r="AX2491" s="22" t="str">
        <f t="shared" si="556"/>
        <v>DROP</v>
      </c>
    </row>
    <row r="2492" spans="1:50" x14ac:dyDescent="0.25">
      <c r="A2492" s="23" t="s">
        <v>18</v>
      </c>
      <c r="B2492" s="22" t="s">
        <v>2510</v>
      </c>
      <c r="C2492" s="34">
        <v>0.12951503922806387</v>
      </c>
      <c r="D2492" s="32">
        <v>2.6430204509735636E-5</v>
      </c>
      <c r="E2492" s="32">
        <v>6.044491420839393E-5</v>
      </c>
      <c r="F2492" s="22">
        <v>20</v>
      </c>
      <c r="H2492" s="27">
        <v>5.2660172756769819E-2</v>
      </c>
      <c r="I2492" s="27">
        <v>7.2091757267892811E-2</v>
      </c>
      <c r="J2492" s="27">
        <v>9.6766340362534259E-2</v>
      </c>
      <c r="K2492" s="27">
        <v>0.2215182703871969</v>
      </c>
      <c r="M2492" s="27">
        <v>0.17722372814589554</v>
      </c>
      <c r="N2492" s="27">
        <v>5.0510865298944909E-3</v>
      </c>
      <c r="O2492" s="27">
        <v>0</v>
      </c>
      <c r="P2492" s="27">
        <v>0.67999999999999994</v>
      </c>
      <c r="Q2492" s="27">
        <v>0.67999999999999994</v>
      </c>
      <c r="R2492" s="27">
        <v>0.17722372814589554</v>
      </c>
      <c r="S2492" s="22" t="s">
        <v>3383</v>
      </c>
      <c r="T2492" s="28">
        <v>55.920284495086044</v>
      </c>
      <c r="U2492" s="22">
        <v>1.2152982889117661</v>
      </c>
      <c r="V2492" s="22">
        <v>0.32336022048996521</v>
      </c>
      <c r="W2492" s="22">
        <v>0.26062312962631701</v>
      </c>
      <c r="X2492" s="27">
        <v>3.9243455711406861E-2</v>
      </c>
      <c r="Y2492" s="27">
        <v>-0.46353281614269753</v>
      </c>
      <c r="Z2492" s="23" t="s">
        <v>3429</v>
      </c>
      <c r="AA2492" s="23" t="s">
        <v>3429</v>
      </c>
      <c r="AB2492" s="23" t="s">
        <v>3429</v>
      </c>
      <c r="AC2492" s="23" t="s">
        <v>3429</v>
      </c>
      <c r="AD2492" s="23" t="s">
        <v>3429</v>
      </c>
      <c r="AE2492" s="23" t="s">
        <v>3429</v>
      </c>
      <c r="AH2492" s="38"/>
      <c r="AJ2492" s="43"/>
      <c r="AK2492" s="22">
        <f t="shared" si="543"/>
        <v>1.2152982889117661</v>
      </c>
      <c r="AL2492" s="22">
        <f t="shared" si="544"/>
        <v>3.9243455711406867E-2</v>
      </c>
      <c r="AM2492" s="28">
        <f t="shared" si="545"/>
        <v>55.920284495086044</v>
      </c>
      <c r="AN2492" s="22">
        <f t="shared" si="546"/>
        <v>0.65567966593375415</v>
      </c>
      <c r="AO2492" s="22" t="str">
        <f t="shared" si="547"/>
        <v>KEEP</v>
      </c>
      <c r="AP2492" s="22">
        <f t="shared" si="548"/>
        <v>3.9243455711406867E-2</v>
      </c>
      <c r="AQ2492" s="22">
        <f t="shared" si="549"/>
        <v>1.0233341906144269</v>
      </c>
      <c r="AR2492" s="22">
        <f t="shared" si="550"/>
        <v>52.693070953979898</v>
      </c>
      <c r="AS2492" s="22">
        <f t="shared" si="551"/>
        <v>0.31833409390779766</v>
      </c>
      <c r="AT2492" s="22" t="str">
        <f t="shared" si="552"/>
        <v>DROP</v>
      </c>
      <c r="AU2492" s="22">
        <f t="shared" si="553"/>
        <v>0.32336022048996521</v>
      </c>
      <c r="AV2492" s="22">
        <f t="shared" si="554"/>
        <v>0.65567966593375415</v>
      </c>
      <c r="AW2492" s="22">
        <f t="shared" si="555"/>
        <v>1.2248579324700732</v>
      </c>
      <c r="AX2492" s="22" t="str">
        <f t="shared" si="556"/>
        <v>DROP</v>
      </c>
    </row>
    <row r="2493" spans="1:50" x14ac:dyDescent="0.25">
      <c r="A2493" s="23" t="s">
        <v>18</v>
      </c>
      <c r="B2493" s="22" t="s">
        <v>2511</v>
      </c>
      <c r="C2493" s="34">
        <v>0.12951503922806387</v>
      </c>
      <c r="D2493" s="32">
        <v>2.6430204509735636E-5</v>
      </c>
      <c r="E2493" s="32">
        <v>6.044491420839393E-5</v>
      </c>
      <c r="F2493" s="22">
        <v>20</v>
      </c>
      <c r="H2493" s="27">
        <v>5.2660172756769819E-2</v>
      </c>
      <c r="I2493" s="27">
        <v>7.2091757267892811E-2</v>
      </c>
      <c r="J2493" s="27">
        <v>9.6766340362534259E-2</v>
      </c>
      <c r="K2493" s="27">
        <v>0.2215182703871969</v>
      </c>
      <c r="M2493" s="27">
        <v>0.17722372814589554</v>
      </c>
      <c r="N2493" s="27">
        <v>5.0510865298944909E-3</v>
      </c>
      <c r="O2493" s="27">
        <v>0</v>
      </c>
      <c r="P2493" s="27">
        <v>0.67999999999999994</v>
      </c>
      <c r="Q2493" s="27">
        <v>0.67999999999999994</v>
      </c>
      <c r="R2493" s="27">
        <v>0.17722372814589554</v>
      </c>
      <c r="S2493" s="22" t="s">
        <v>3383</v>
      </c>
      <c r="T2493" s="28">
        <v>55.920284495086044</v>
      </c>
      <c r="U2493" s="22">
        <v>1.2152982889117661</v>
      </c>
      <c r="V2493" s="22">
        <v>0.32336022048996521</v>
      </c>
      <c r="W2493" s="22">
        <v>0.26062312962631701</v>
      </c>
      <c r="X2493" s="27">
        <v>3.9243455711406861E-2</v>
      </c>
      <c r="Y2493" s="27">
        <v>-0.46353281614269753</v>
      </c>
      <c r="Z2493" s="23" t="s">
        <v>3429</v>
      </c>
      <c r="AA2493" s="23" t="s">
        <v>3429</v>
      </c>
      <c r="AB2493" s="23" t="s">
        <v>3429</v>
      </c>
      <c r="AC2493" s="23" t="s">
        <v>3429</v>
      </c>
      <c r="AD2493" s="23" t="s">
        <v>3429</v>
      </c>
      <c r="AE2493" s="23" t="s">
        <v>3429</v>
      </c>
      <c r="AH2493" s="38"/>
      <c r="AJ2493" s="43"/>
      <c r="AK2493" s="22">
        <f t="shared" si="543"/>
        <v>1.2152982889117661</v>
      </c>
      <c r="AL2493" s="22">
        <f t="shared" si="544"/>
        <v>3.9243455711406867E-2</v>
      </c>
      <c r="AM2493" s="28">
        <f t="shared" si="545"/>
        <v>55.920284495086044</v>
      </c>
      <c r="AN2493" s="22">
        <f t="shared" si="546"/>
        <v>0.65567966593375415</v>
      </c>
      <c r="AO2493" s="22" t="str">
        <f t="shared" si="547"/>
        <v>KEEP</v>
      </c>
      <c r="AP2493" s="22">
        <f t="shared" si="548"/>
        <v>3.9243455711406867E-2</v>
      </c>
      <c r="AQ2493" s="22">
        <f t="shared" si="549"/>
        <v>1.0233341906144269</v>
      </c>
      <c r="AR2493" s="22">
        <f t="shared" si="550"/>
        <v>52.693070953979898</v>
      </c>
      <c r="AS2493" s="22">
        <f t="shared" si="551"/>
        <v>0.31833409390779766</v>
      </c>
      <c r="AT2493" s="22" t="str">
        <f t="shared" si="552"/>
        <v>DROP</v>
      </c>
      <c r="AU2493" s="22">
        <f t="shared" si="553"/>
        <v>0.32336022048996521</v>
      </c>
      <c r="AV2493" s="22">
        <f t="shared" si="554"/>
        <v>0.65567966593375415</v>
      </c>
      <c r="AW2493" s="22">
        <f t="shared" si="555"/>
        <v>1.2248579324700732</v>
      </c>
      <c r="AX2493" s="22" t="str">
        <f t="shared" si="556"/>
        <v>DROP</v>
      </c>
    </row>
    <row r="2494" spans="1:50" x14ac:dyDescent="0.25">
      <c r="A2494" s="23" t="s">
        <v>18</v>
      </c>
      <c r="B2494" s="22" t="s">
        <v>2512</v>
      </c>
      <c r="C2494" s="34">
        <v>0.12951503922806387</v>
      </c>
      <c r="D2494" s="32">
        <v>2.5916470958805824E-6</v>
      </c>
      <c r="E2494" s="32">
        <v>5.8421456243623036E-5</v>
      </c>
      <c r="F2494" s="22">
        <v>20</v>
      </c>
      <c r="H2494" s="27">
        <v>5.2660172756769819E-2</v>
      </c>
      <c r="I2494" s="27">
        <v>6.9678408810897374E-2</v>
      </c>
      <c r="J2494" s="27">
        <v>9.3526983922168697E-2</v>
      </c>
      <c r="K2494" s="27">
        <v>0.21586556548983588</v>
      </c>
      <c r="M2494" s="27">
        <v>0.17722372814589554</v>
      </c>
      <c r="N2494" s="27">
        <v>5.0510865298944909E-3</v>
      </c>
      <c r="O2494" s="27">
        <v>0</v>
      </c>
      <c r="P2494" s="27">
        <v>0.67999999999999994</v>
      </c>
      <c r="Q2494" s="27">
        <v>0.67999999999999994</v>
      </c>
      <c r="R2494" s="27">
        <v>0.17722372814589554</v>
      </c>
      <c r="S2494" s="22" t="s">
        <v>3383</v>
      </c>
      <c r="T2494" s="28">
        <v>55.920284495086044</v>
      </c>
      <c r="U2494" s="22">
        <v>1.1842862979934627</v>
      </c>
      <c r="V2494" s="22">
        <v>0.31510871194044282</v>
      </c>
      <c r="W2494" s="22">
        <v>0.26062312962631701</v>
      </c>
      <c r="X2494" s="27">
        <v>3.3590750814045833E-2</v>
      </c>
      <c r="Y2494" s="27">
        <v>-0.46918552104005856</v>
      </c>
      <c r="Z2494" s="23" t="s">
        <v>3429</v>
      </c>
      <c r="AA2494" s="23" t="s">
        <v>3429</v>
      </c>
      <c r="AB2494" s="23" t="s">
        <v>3429</v>
      </c>
      <c r="AC2494" s="23" t="s">
        <v>3429</v>
      </c>
      <c r="AD2494" s="23" t="s">
        <v>3429</v>
      </c>
      <c r="AE2494" s="23" t="s">
        <v>3429</v>
      </c>
      <c r="AH2494" s="38"/>
      <c r="AJ2494" s="43"/>
      <c r="AK2494" s="22">
        <f t="shared" si="543"/>
        <v>1.1842862979934627</v>
      </c>
      <c r="AL2494" s="22">
        <f t="shared" si="544"/>
        <v>3.359075081404584E-2</v>
      </c>
      <c r="AM2494" s="28">
        <f t="shared" si="545"/>
        <v>55.920284495086044</v>
      </c>
      <c r="AN2494" s="22">
        <f t="shared" si="546"/>
        <v>0.65567966593375415</v>
      </c>
      <c r="AO2494" s="22" t="str">
        <f t="shared" si="547"/>
        <v>KEEP</v>
      </c>
      <c r="AP2494" s="22">
        <f t="shared" si="548"/>
        <v>3.359075081404584E-2</v>
      </c>
      <c r="AQ2494" s="22">
        <f t="shared" si="549"/>
        <v>1.0239598653508724</v>
      </c>
      <c r="AR2494" s="22">
        <f t="shared" si="550"/>
        <v>53.157925168725768</v>
      </c>
      <c r="AS2494" s="22">
        <f t="shared" si="551"/>
        <v>0.31002129258814909</v>
      </c>
      <c r="AT2494" s="22" t="str">
        <f t="shared" si="552"/>
        <v>DROP</v>
      </c>
      <c r="AU2494" s="22">
        <f t="shared" si="553"/>
        <v>0.31510871194044282</v>
      </c>
      <c r="AV2494" s="22">
        <f t="shared" si="554"/>
        <v>0.65567966593375415</v>
      </c>
      <c r="AW2494" s="22">
        <f t="shared" si="555"/>
        <v>1.2248579324700732</v>
      </c>
      <c r="AX2494" s="22" t="str">
        <f t="shared" si="556"/>
        <v>DROP</v>
      </c>
    </row>
    <row r="2495" spans="1:50" x14ac:dyDescent="0.25">
      <c r="A2495" s="23" t="s">
        <v>18</v>
      </c>
      <c r="B2495" s="22" t="s">
        <v>2513</v>
      </c>
      <c r="C2495" s="34">
        <v>0.12951503922806387</v>
      </c>
      <c r="D2495" s="32">
        <v>1.4697018511315746E-5</v>
      </c>
      <c r="E2495" s="32">
        <v>2.6222865787552183E-5</v>
      </c>
      <c r="F2495" s="22">
        <v>20</v>
      </c>
      <c r="H2495" s="27">
        <v>5.2660172756769819E-2</v>
      </c>
      <c r="I2495" s="27">
        <v>3.1275625087448918E-2</v>
      </c>
      <c r="J2495" s="27">
        <v>4.1980219333770691E-2</v>
      </c>
      <c r="K2495" s="27">
        <v>0.12591601717798942</v>
      </c>
      <c r="M2495" s="27">
        <v>0.17722372814589554</v>
      </c>
      <c r="N2495" s="27">
        <v>5.0510865298944909E-3</v>
      </c>
      <c r="O2495" s="27">
        <v>0</v>
      </c>
      <c r="P2495" s="27">
        <v>0.67999999999999994</v>
      </c>
      <c r="Q2495" s="27">
        <v>0.67999999999999994</v>
      </c>
      <c r="R2495" s="27">
        <v>0.17722372814589554</v>
      </c>
      <c r="S2495" s="22" t="s">
        <v>3383</v>
      </c>
      <c r="T2495" s="28">
        <v>55.920284495086044</v>
      </c>
      <c r="U2495" s="22">
        <v>0.69080315567432993</v>
      </c>
      <c r="V2495" s="22">
        <v>0.18380529518727312</v>
      </c>
      <c r="W2495" s="22">
        <v>0.26062312962631701</v>
      </c>
      <c r="X2495" s="27">
        <v>-5.6358797497800622E-2</v>
      </c>
      <c r="Y2495" s="27">
        <v>-0.55913506935190505</v>
      </c>
      <c r="Z2495" s="23" t="s">
        <v>3429</v>
      </c>
      <c r="AA2495" s="23" t="s">
        <v>3429</v>
      </c>
      <c r="AB2495" s="23" t="s">
        <v>3429</v>
      </c>
      <c r="AC2495" s="23" t="s">
        <v>3429</v>
      </c>
      <c r="AD2495" s="23" t="s">
        <v>3429</v>
      </c>
      <c r="AE2495" s="23" t="s">
        <v>3429</v>
      </c>
      <c r="AH2495" s="38"/>
      <c r="AJ2495" s="43"/>
      <c r="AK2495" s="22">
        <f t="shared" si="543"/>
        <v>0.69080315567432993</v>
      </c>
      <c r="AL2495" s="22" t="str">
        <f t="shared" si="544"/>
        <v>DROP</v>
      </c>
      <c r="AM2495" s="28">
        <f t="shared" si="545"/>
        <v>55.920284495086044</v>
      </c>
      <c r="AN2495" s="22">
        <f t="shared" si="546"/>
        <v>0.65567966593375415</v>
      </c>
      <c r="AO2495" s="22" t="str">
        <f t="shared" si="547"/>
        <v>DROP</v>
      </c>
      <c r="AP2495" s="22" t="str">
        <f t="shared" si="548"/>
        <v>DROP</v>
      </c>
      <c r="AQ2495" s="22" t="str">
        <f t="shared" si="549"/>
        <v>DROP</v>
      </c>
      <c r="AR2495" s="22" t="str">
        <f t="shared" si="550"/>
        <v>DROP</v>
      </c>
      <c r="AS2495" s="22" t="str">
        <f t="shared" si="551"/>
        <v>DROP</v>
      </c>
      <c r="AT2495" s="22" t="str">
        <f t="shared" si="552"/>
        <v>DROP</v>
      </c>
      <c r="AU2495" s="22">
        <f t="shared" si="553"/>
        <v>0.18380529518727312</v>
      </c>
      <c r="AV2495" s="22">
        <f t="shared" si="554"/>
        <v>0.65567966593375415</v>
      </c>
      <c r="AW2495" s="22">
        <f t="shared" si="555"/>
        <v>1.2248579324700732</v>
      </c>
      <c r="AX2495" s="22" t="str">
        <f t="shared" si="556"/>
        <v>DROP</v>
      </c>
    </row>
    <row r="2496" spans="1:50" x14ac:dyDescent="0.25">
      <c r="A2496" s="23" t="s">
        <v>18</v>
      </c>
      <c r="B2496" s="22" t="s">
        <v>2514</v>
      </c>
      <c r="C2496" s="34">
        <v>4807.8235100774909</v>
      </c>
      <c r="D2496" s="32">
        <v>5.7087317721567533E-2</v>
      </c>
      <c r="E2496" s="32">
        <v>-0.78999137591288338</v>
      </c>
      <c r="F2496" s="22">
        <v>11</v>
      </c>
      <c r="H2496" s="27">
        <v>1158.9664676300122</v>
      </c>
      <c r="I2496" s="27">
        <v>27.963392897480979</v>
      </c>
      <c r="J2496" s="27">
        <v>65.279585570397245</v>
      </c>
      <c r="K2496" s="27">
        <v>1252.2094460978906</v>
      </c>
      <c r="M2496" s="27">
        <v>4118.3596553095067</v>
      </c>
      <c r="N2496" s="27">
        <v>187.50511689302215</v>
      </c>
      <c r="O2496" s="27">
        <v>0</v>
      </c>
      <c r="P2496" s="27">
        <v>4384</v>
      </c>
      <c r="Q2496" s="27">
        <v>4384</v>
      </c>
      <c r="R2496" s="27">
        <v>4118.3596553095067</v>
      </c>
      <c r="S2496" s="22" t="s">
        <v>3355</v>
      </c>
      <c r="T2496" s="28">
        <v>9.7118661796205146</v>
      </c>
      <c r="U2496" s="22">
        <v>0.29081485656070949</v>
      </c>
      <c r="V2496" s="22">
        <v>0.27391622979281322</v>
      </c>
      <c r="W2496" s="22">
        <v>0.93940685568191307</v>
      </c>
      <c r="X2496" s="27">
        <v>-3053.6553261046383</v>
      </c>
      <c r="Y2496" s="27">
        <v>-3319.2956707951316</v>
      </c>
      <c r="Z2496" s="23" t="s">
        <v>3429</v>
      </c>
      <c r="AA2496" s="23" t="s">
        <v>3429</v>
      </c>
      <c r="AB2496" s="23" t="s">
        <v>3429</v>
      </c>
      <c r="AC2496" s="23" t="s">
        <v>3429</v>
      </c>
      <c r="AD2496" s="23" t="s">
        <v>3429</v>
      </c>
      <c r="AE2496" s="23" t="s">
        <v>3429</v>
      </c>
      <c r="AH2496" s="38"/>
      <c r="AJ2496" s="43"/>
      <c r="AK2496" s="22">
        <f t="shared" si="543"/>
        <v>0.29081485656070949</v>
      </c>
      <c r="AL2496" s="22" t="str">
        <f t="shared" si="544"/>
        <v>DROP</v>
      </c>
      <c r="AM2496" s="28">
        <f t="shared" si="545"/>
        <v>9.7118661796205146</v>
      </c>
      <c r="AN2496" s="22">
        <f t="shared" si="546"/>
        <v>3481.1869012776488</v>
      </c>
      <c r="AO2496" s="22" t="str">
        <f t="shared" si="547"/>
        <v>DROP</v>
      </c>
      <c r="AP2496" s="22" t="str">
        <f t="shared" si="548"/>
        <v>DROP</v>
      </c>
      <c r="AQ2496" s="22" t="str">
        <f t="shared" si="549"/>
        <v>DROP</v>
      </c>
      <c r="AR2496" s="22" t="str">
        <f t="shared" si="550"/>
        <v>DROP</v>
      </c>
      <c r="AS2496" s="22" t="str">
        <f t="shared" si="551"/>
        <v>DROP</v>
      </c>
      <c r="AT2496" s="22" t="str">
        <f t="shared" si="552"/>
        <v>DROP</v>
      </c>
      <c r="AU2496" s="22">
        <f t="shared" si="553"/>
        <v>0.27391622979281322</v>
      </c>
      <c r="AV2496" s="22">
        <f t="shared" si="554"/>
        <v>3481.1869012776488</v>
      </c>
      <c r="AW2496" s="22">
        <f t="shared" si="555"/>
        <v>1.7334732109003548</v>
      </c>
      <c r="AX2496" s="22" t="str">
        <f t="shared" si="556"/>
        <v>DROP</v>
      </c>
    </row>
    <row r="2497" spans="1:50" x14ac:dyDescent="0.25">
      <c r="A2497" s="23" t="s">
        <v>18</v>
      </c>
      <c r="B2497" s="22" t="s">
        <v>2515</v>
      </c>
      <c r="C2497" s="34">
        <v>28715.231968338645</v>
      </c>
      <c r="D2497" s="32">
        <v>2.4002149122460952</v>
      </c>
      <c r="E2497" s="32">
        <v>0.7090923154526988</v>
      </c>
      <c r="F2497" s="22">
        <v>11</v>
      </c>
      <c r="H2497" s="27">
        <v>6922.0492166080894</v>
      </c>
      <c r="I2497" s="27">
        <v>1175.7103908242163</v>
      </c>
      <c r="J2497" s="27">
        <v>2744.6557485064159</v>
      </c>
      <c r="K2497" s="27">
        <v>10842.415355938721</v>
      </c>
      <c r="M2497" s="27">
        <v>24597.336525223996</v>
      </c>
      <c r="N2497" s="27">
        <v>1119.8940467652071</v>
      </c>
      <c r="O2497" s="27">
        <v>0</v>
      </c>
      <c r="P2497" s="27">
        <v>16714</v>
      </c>
      <c r="Q2497" s="27">
        <v>16714</v>
      </c>
      <c r="R2497" s="27">
        <v>24597.336525223996</v>
      </c>
      <c r="S2497" s="22" t="s">
        <v>3355</v>
      </c>
      <c r="T2497" s="28">
        <v>6.1993867366106432</v>
      </c>
      <c r="U2497" s="22">
        <v>0.42160120334839268</v>
      </c>
      <c r="V2497" s="22">
        <v>0.60796679219395544</v>
      </c>
      <c r="W2497" s="22">
        <v>1.4716606751958834</v>
      </c>
      <c r="X2497" s="27">
        <v>-14874.815216050481</v>
      </c>
      <c r="Y2497" s="27">
        <v>-6991.478690826485</v>
      </c>
      <c r="Z2497" s="23" t="s">
        <v>3429</v>
      </c>
      <c r="AA2497" s="23" t="s">
        <v>3429</v>
      </c>
      <c r="AB2497" s="23" t="s">
        <v>3429</v>
      </c>
      <c r="AC2497" s="23" t="s">
        <v>3429</v>
      </c>
      <c r="AD2497" s="23" t="s">
        <v>3429</v>
      </c>
      <c r="AE2497" s="23" t="s">
        <v>3429</v>
      </c>
      <c r="AH2497" s="38"/>
      <c r="AJ2497" s="43"/>
      <c r="AK2497" s="22">
        <f t="shared" si="543"/>
        <v>0.42160120334839268</v>
      </c>
      <c r="AL2497" s="22" t="str">
        <f t="shared" si="544"/>
        <v>DROP</v>
      </c>
      <c r="AM2497" s="28">
        <f t="shared" si="545"/>
        <v>6.1993867366106432</v>
      </c>
      <c r="AN2497" s="22">
        <f t="shared" si="546"/>
        <v>11321.853740985369</v>
      </c>
      <c r="AO2497" s="22" t="str">
        <f t="shared" si="547"/>
        <v>DROP</v>
      </c>
      <c r="AP2497" s="22" t="str">
        <f t="shared" si="548"/>
        <v>DROP</v>
      </c>
      <c r="AQ2497" s="22" t="str">
        <f t="shared" si="549"/>
        <v>DROP</v>
      </c>
      <c r="AR2497" s="22" t="str">
        <f t="shared" si="550"/>
        <v>DROP</v>
      </c>
      <c r="AS2497" s="22" t="str">
        <f t="shared" si="551"/>
        <v>DROP</v>
      </c>
      <c r="AT2497" s="22" t="str">
        <f t="shared" si="552"/>
        <v>DROP</v>
      </c>
      <c r="AU2497" s="22">
        <f t="shared" si="553"/>
        <v>0.60796679219395544</v>
      </c>
      <c r="AV2497" s="22">
        <f t="shared" si="554"/>
        <v>11321.853740985369</v>
      </c>
      <c r="AW2497" s="22">
        <f t="shared" si="555"/>
        <v>2.149048119313711</v>
      </c>
      <c r="AX2497" s="22" t="str">
        <f t="shared" si="556"/>
        <v>DROP</v>
      </c>
    </row>
    <row r="2498" spans="1:50" x14ac:dyDescent="0.25">
      <c r="A2498" s="23" t="s">
        <v>18</v>
      </c>
      <c r="B2498" s="22" t="s">
        <v>2516</v>
      </c>
      <c r="C2498" s="34">
        <v>11575.300829431544</v>
      </c>
      <c r="D2498" s="32">
        <v>4.2895709911584978</v>
      </c>
      <c r="E2498" s="32">
        <v>-8.1399198370641444E-3</v>
      </c>
      <c r="F2498" s="22">
        <v>11</v>
      </c>
      <c r="H2498" s="27">
        <v>2790.3240387093165</v>
      </c>
      <c r="I2498" s="27">
        <v>2101.1840067953412</v>
      </c>
      <c r="J2498" s="27">
        <v>4905.1422934840939</v>
      </c>
      <c r="K2498" s="27">
        <v>9796.6503389887512</v>
      </c>
      <c r="M2498" s="27">
        <v>9915.3498114229242</v>
      </c>
      <c r="N2498" s="27">
        <v>451.43673234783023</v>
      </c>
      <c r="O2498" s="27">
        <v>0</v>
      </c>
      <c r="P2498" s="27">
        <v>1096</v>
      </c>
      <c r="Q2498" s="27">
        <v>1096</v>
      </c>
      <c r="R2498" s="27">
        <v>9915.3498114229242</v>
      </c>
      <c r="S2498" s="22" t="s">
        <v>3355</v>
      </c>
      <c r="T2498" s="28">
        <v>1.0084605841600194</v>
      </c>
      <c r="U2498" s="22">
        <v>0.94500357440806093</v>
      </c>
      <c r="V2498" s="22">
        <v>6.3308890982088153</v>
      </c>
      <c r="W2498" s="22">
        <v>9.0468520177216458</v>
      </c>
      <c r="X2498" s="27">
        <v>-570.13620478200392</v>
      </c>
      <c r="Y2498" s="27">
        <v>8249.2136066409203</v>
      </c>
      <c r="Z2498" s="23" t="s">
        <v>3429</v>
      </c>
      <c r="AA2498" s="23" t="s">
        <v>3429</v>
      </c>
      <c r="AB2498" s="23" t="s">
        <v>3429</v>
      </c>
      <c r="AC2498" s="23" t="s">
        <v>3429</v>
      </c>
      <c r="AD2498" s="23" t="s">
        <v>3429</v>
      </c>
      <c r="AE2498" s="23" t="s">
        <v>3430</v>
      </c>
      <c r="AH2498" s="38"/>
      <c r="AJ2498" s="43"/>
      <c r="AK2498" s="22">
        <f t="shared" si="543"/>
        <v>0.94500357440806093</v>
      </c>
      <c r="AL2498" s="22" t="str">
        <f t="shared" si="544"/>
        <v>DROP</v>
      </c>
      <c r="AM2498" s="28">
        <f t="shared" si="545"/>
        <v>1.0084605841600194</v>
      </c>
      <c r="AN2498" s="22">
        <f t="shared" si="546"/>
        <v>0</v>
      </c>
      <c r="AO2498" s="22" t="str">
        <f t="shared" si="547"/>
        <v>DROP</v>
      </c>
      <c r="AP2498" s="22" t="str">
        <f t="shared" si="548"/>
        <v>DROP</v>
      </c>
      <c r="AQ2498" s="22" t="str">
        <f t="shared" si="549"/>
        <v>DROP</v>
      </c>
      <c r="AR2498" s="22" t="str">
        <f t="shared" si="550"/>
        <v>DROP</v>
      </c>
      <c r="AS2498" s="22" t="str">
        <f t="shared" si="551"/>
        <v>DROP</v>
      </c>
      <c r="AT2498" s="22" t="str">
        <f t="shared" si="552"/>
        <v>DROP</v>
      </c>
      <c r="AU2498" s="22">
        <f t="shared" si="553"/>
        <v>6.3308890982088153</v>
      </c>
      <c r="AV2498" s="22">
        <f t="shared" si="554"/>
        <v>0</v>
      </c>
      <c r="AW2498" s="22">
        <f t="shared" si="555"/>
        <v>9.0468520177216458</v>
      </c>
      <c r="AX2498" s="22" t="str">
        <f t="shared" si="556"/>
        <v>DROP</v>
      </c>
    </row>
    <row r="2499" spans="1:50" x14ac:dyDescent="0.25">
      <c r="A2499" s="23" t="s">
        <v>18</v>
      </c>
      <c r="B2499" s="22" t="s">
        <v>2517</v>
      </c>
      <c r="C2499" s="34">
        <v>20204.738188190106</v>
      </c>
      <c r="D2499" s="32">
        <v>0.23990778904687926</v>
      </c>
      <c r="E2499" s="32">
        <v>-3.3199157348000523</v>
      </c>
      <c r="F2499" s="22">
        <v>11</v>
      </c>
      <c r="H2499" s="27">
        <v>4870.5228048145382</v>
      </c>
      <c r="I2499" s="27">
        <v>117.51534372317079</v>
      </c>
      <c r="J2499" s="27">
        <v>274.33555593686316</v>
      </c>
      <c r="K2499" s="27">
        <v>5262.3737044745722</v>
      </c>
      <c r="M2499" s="27">
        <v>17307.286431359102</v>
      </c>
      <c r="N2499" s="27">
        <v>787.98478933941408</v>
      </c>
      <c r="O2499" s="27">
        <v>0</v>
      </c>
      <c r="P2499" s="27">
        <v>4658</v>
      </c>
      <c r="Q2499" s="27">
        <v>4658</v>
      </c>
      <c r="R2499" s="27">
        <v>17307.286431359102</v>
      </c>
      <c r="S2499" s="22" t="s">
        <v>3355</v>
      </c>
      <c r="T2499" s="28">
        <v>2.4554263827666634</v>
      </c>
      <c r="U2499" s="22">
        <v>0.29081485656070943</v>
      </c>
      <c r="V2499" s="22">
        <v>0.96628505367399053</v>
      </c>
      <c r="W2499" s="22">
        <v>3.7156046439156509</v>
      </c>
      <c r="X2499" s="27">
        <v>-12832.897516223944</v>
      </c>
      <c r="Y2499" s="27">
        <v>-183.61108486484227</v>
      </c>
      <c r="Z2499" s="23" t="s">
        <v>3429</v>
      </c>
      <c r="AA2499" s="23" t="s">
        <v>3429</v>
      </c>
      <c r="AB2499" s="23" t="s">
        <v>3429</v>
      </c>
      <c r="AC2499" s="23" t="s">
        <v>3429</v>
      </c>
      <c r="AD2499" s="23" t="s">
        <v>3429</v>
      </c>
      <c r="AE2499" s="23" t="s">
        <v>3429</v>
      </c>
      <c r="AH2499" s="38"/>
      <c r="AJ2499" s="43"/>
      <c r="AK2499" s="22">
        <f t="shared" si="543"/>
        <v>0.29081485656070943</v>
      </c>
      <c r="AL2499" s="22" t="str">
        <f t="shared" si="544"/>
        <v>DROP</v>
      </c>
      <c r="AM2499" s="28">
        <f t="shared" si="545"/>
        <v>2.4554263827666634</v>
      </c>
      <c r="AN2499" s="22">
        <f t="shared" si="546"/>
        <v>863.95426302166197</v>
      </c>
      <c r="AO2499" s="22" t="str">
        <f t="shared" si="547"/>
        <v>DROP</v>
      </c>
      <c r="AP2499" s="22" t="str">
        <f t="shared" si="548"/>
        <v>DROP</v>
      </c>
      <c r="AQ2499" s="22" t="str">
        <f t="shared" si="549"/>
        <v>DROP</v>
      </c>
      <c r="AR2499" s="22" t="str">
        <f t="shared" si="550"/>
        <v>DROP</v>
      </c>
      <c r="AS2499" s="22" t="str">
        <f t="shared" si="551"/>
        <v>DROP</v>
      </c>
      <c r="AT2499" s="22" t="str">
        <f t="shared" si="552"/>
        <v>DROP</v>
      </c>
      <c r="AU2499" s="22">
        <f t="shared" si="553"/>
        <v>0.96628505367399053</v>
      </c>
      <c r="AV2499" s="22">
        <f t="shared" si="554"/>
        <v>863.95426302166197</v>
      </c>
      <c r="AW2499" s="22">
        <f t="shared" si="555"/>
        <v>3.9010821585188418</v>
      </c>
      <c r="AX2499" s="22" t="str">
        <f t="shared" si="556"/>
        <v>DROP</v>
      </c>
    </row>
    <row r="2500" spans="1:50" x14ac:dyDescent="0.25">
      <c r="A2500" s="23" t="s">
        <v>18</v>
      </c>
      <c r="B2500" s="22" t="s">
        <v>2518</v>
      </c>
      <c r="C2500" s="34">
        <v>210530.19287597173</v>
      </c>
      <c r="D2500" s="32">
        <v>17.597549237147597</v>
      </c>
      <c r="E2500" s="32">
        <v>5.198820685263061</v>
      </c>
      <c r="F2500" s="22">
        <v>11</v>
      </c>
      <c r="H2500" s="27">
        <v>50750.081290525071</v>
      </c>
      <c r="I2500" s="27">
        <v>8619.9037367841647</v>
      </c>
      <c r="J2500" s="27">
        <v>20122.870842496333</v>
      </c>
      <c r="K2500" s="27">
        <v>79492.855869805571</v>
      </c>
      <c r="M2500" s="27">
        <v>180339.20145936398</v>
      </c>
      <c r="N2500" s="27">
        <v>8210.6775221628977</v>
      </c>
      <c r="O2500" s="27">
        <v>0</v>
      </c>
      <c r="P2500" s="27">
        <v>46032</v>
      </c>
      <c r="Q2500" s="27">
        <v>46032</v>
      </c>
      <c r="R2500" s="27">
        <v>180339.20145936398</v>
      </c>
      <c r="S2500" s="22" t="s">
        <v>3355</v>
      </c>
      <c r="T2500" s="28">
        <v>2.3287674229816804</v>
      </c>
      <c r="U2500" s="22">
        <v>0.42160120334839279</v>
      </c>
      <c r="V2500" s="22">
        <v>1.4655039076440457</v>
      </c>
      <c r="W2500" s="22">
        <v>3.9176920720230268</v>
      </c>
      <c r="X2500" s="27">
        <v>-109057.02311172131</v>
      </c>
      <c r="Y2500" s="27">
        <v>25250.178347642672</v>
      </c>
      <c r="Z2500" s="23" t="s">
        <v>3429</v>
      </c>
      <c r="AA2500" s="23" t="s">
        <v>3429</v>
      </c>
      <c r="AB2500" s="23" t="s">
        <v>3429</v>
      </c>
      <c r="AC2500" s="23" t="s">
        <v>3430</v>
      </c>
      <c r="AD2500" s="23" t="s">
        <v>3429</v>
      </c>
      <c r="AE2500" s="23" t="s">
        <v>3430</v>
      </c>
      <c r="AH2500" s="38"/>
      <c r="AJ2500" s="43"/>
      <c r="AK2500" s="22">
        <f t="shared" ref="AK2500:AK2563" si="557">IF(K2500/(N2500+M2500)&lt;0,9999,IFERROR(K2500/(N2500+M2500),0))</f>
        <v>0.42160120334839279</v>
      </c>
      <c r="AL2500" s="22" t="str">
        <f t="shared" ref="AL2500:AL2563" si="558">IF(AK2500&gt;=1,K2500-M2500-N2500,"DROP")</f>
        <v>DROP</v>
      </c>
      <c r="AM2500" s="28">
        <f t="shared" ref="AM2500:AM2563" si="559">T2500</f>
        <v>2.3287674229816804</v>
      </c>
      <c r="AN2500" s="22">
        <f t="shared" ref="AN2500:AN2563" si="560">IF(AM2500&gt;=2,$P2500-2*$C2500*$T$2,0)</f>
        <v>6498.6403817500322</v>
      </c>
      <c r="AO2500" s="22" t="str">
        <f t="shared" ref="AO2500:AO2563" si="561">IF(OR(AK2500&lt;1,AM2500&lt;2),"DROP","KEEP")</f>
        <v>DROP</v>
      </c>
      <c r="AP2500" s="22" t="str">
        <f t="shared" ref="AP2500:AP2563" si="562">IF(AO2500="DROP","DROP",IF(AL2500&lt;AN2500,AL2500,AN2500))</f>
        <v>DROP</v>
      </c>
      <c r="AQ2500" s="22" t="str">
        <f t="shared" ref="AQ2500:AQ2563" si="563">IF(AO2500="DROP","DROP",IF(K2500/(AJ2500+M2500+AP2500)&lt;0,9999,IFERROR(K2500/(AJ2500+M2500+AP2500),0)))</f>
        <v>DROP</v>
      </c>
      <c r="AR2500" s="22" t="str">
        <f t="shared" ref="AR2500:AR2563" si="564">IF(AO2500="DROP","DROP",IF(C2500&lt;0,9999,IFERROR(($P2500-$AP2500)/($C2500*$T$2),0)))</f>
        <v>DROP</v>
      </c>
      <c r="AS2500" s="22" t="str">
        <f t="shared" ref="AS2500:AS2563" si="565">IF(AO2500="DROP","DROP",IF(R2500&lt;0,9999,IFERROR((R2500+AP2500)/P2500,0)))</f>
        <v>DROP</v>
      </c>
      <c r="AT2500" s="22" t="str">
        <f t="shared" ref="AT2500:AT2563" si="566">IF(Z2500="DROP","DROP",IF(OR(AO2500="DROP",AS2500&lt;1),"DROP","KEEP"))</f>
        <v>DROP</v>
      </c>
      <c r="AU2500" s="22">
        <f t="shared" ref="AU2500:AU2563" si="567">IFERROR(K2500/(N2500+Q2500),0)</f>
        <v>1.4655039076440457</v>
      </c>
      <c r="AV2500" s="22">
        <f t="shared" ref="AV2500:AV2563" si="568">AN2500</f>
        <v>6498.6403817500322</v>
      </c>
      <c r="AW2500" s="22">
        <f t="shared" ref="AW2500:AW2563" si="569">IF(R2500&lt;0,9999,IFERROR((R2500+AV2500)/P2500,0))</f>
        <v>4.0588686531350806</v>
      </c>
      <c r="AX2500" s="22" t="str">
        <f t="shared" ref="AX2500:AX2563" si="570">IF(AC2500="DROP","DROP",IF(OR(AU2500&lt;1,AW2500&lt;1,AM2500&lt;2),"DROP","KEEP"))</f>
        <v>KEEP</v>
      </c>
    </row>
    <row r="2501" spans="1:50" x14ac:dyDescent="0.25">
      <c r="A2501" s="23" t="s">
        <v>18</v>
      </c>
      <c r="B2501" s="22" t="s">
        <v>2519</v>
      </c>
      <c r="C2501" s="34">
        <v>23356.892504100797</v>
      </c>
      <c r="D2501" s="32">
        <v>0.27733595889600576</v>
      </c>
      <c r="E2501" s="32">
        <v>-3.8378579429315414</v>
      </c>
      <c r="F2501" s="22">
        <v>11</v>
      </c>
      <c r="H2501" s="27">
        <v>5630.3762281522077</v>
      </c>
      <c r="I2501" s="27">
        <v>135.84898875497026</v>
      </c>
      <c r="J2501" s="27">
        <v>317.13482403921341</v>
      </c>
      <c r="K2501" s="27">
        <v>6083.3600409463916</v>
      </c>
      <c r="M2501" s="27">
        <v>20007.407418484745</v>
      </c>
      <c r="N2501" s="27">
        <v>910.91880765993108</v>
      </c>
      <c r="O2501" s="27">
        <v>0</v>
      </c>
      <c r="P2501" s="27">
        <v>4658</v>
      </c>
      <c r="Q2501" s="27">
        <v>4658</v>
      </c>
      <c r="R2501" s="27">
        <v>20007.407418484745</v>
      </c>
      <c r="S2501" s="22" t="s">
        <v>3355</v>
      </c>
      <c r="T2501" s="28">
        <v>2.1240516988920848</v>
      </c>
      <c r="U2501" s="22">
        <v>0.29081485656070949</v>
      </c>
      <c r="V2501" s="22">
        <v>1.092377219179216</v>
      </c>
      <c r="W2501" s="22">
        <v>4.2952785355269958</v>
      </c>
      <c r="X2501" s="27">
        <v>-14834.966185198286</v>
      </c>
      <c r="Y2501" s="27">
        <v>514.44123328646037</v>
      </c>
      <c r="Z2501" s="23" t="s">
        <v>3429</v>
      </c>
      <c r="AA2501" s="23" t="s">
        <v>3429</v>
      </c>
      <c r="AB2501" s="23" t="s">
        <v>3429</v>
      </c>
      <c r="AC2501" s="23" t="s">
        <v>3430</v>
      </c>
      <c r="AD2501" s="23" t="s">
        <v>3429</v>
      </c>
      <c r="AE2501" s="23" t="s">
        <v>3430</v>
      </c>
      <c r="AH2501" s="38"/>
      <c r="AJ2501" s="43"/>
      <c r="AK2501" s="22">
        <f t="shared" si="557"/>
        <v>0.29081485656070949</v>
      </c>
      <c r="AL2501" s="22" t="str">
        <f t="shared" si="558"/>
        <v>DROP</v>
      </c>
      <c r="AM2501" s="28">
        <f t="shared" si="559"/>
        <v>2.1240516988920848</v>
      </c>
      <c r="AN2501" s="22">
        <f t="shared" si="560"/>
        <v>272.04272557995228</v>
      </c>
      <c r="AO2501" s="22" t="str">
        <f t="shared" si="561"/>
        <v>DROP</v>
      </c>
      <c r="AP2501" s="22" t="str">
        <f t="shared" si="562"/>
        <v>DROP</v>
      </c>
      <c r="AQ2501" s="22" t="str">
        <f t="shared" si="563"/>
        <v>DROP</v>
      </c>
      <c r="AR2501" s="22" t="str">
        <f t="shared" si="564"/>
        <v>DROP</v>
      </c>
      <c r="AS2501" s="22" t="str">
        <f t="shared" si="565"/>
        <v>DROP</v>
      </c>
      <c r="AT2501" s="22" t="str">
        <f t="shared" si="566"/>
        <v>DROP</v>
      </c>
      <c r="AU2501" s="22">
        <f t="shared" si="567"/>
        <v>1.092377219179216</v>
      </c>
      <c r="AV2501" s="22">
        <f t="shared" si="568"/>
        <v>272.04272557995228</v>
      </c>
      <c r="AW2501" s="22">
        <f t="shared" si="569"/>
        <v>4.353681868627028</v>
      </c>
      <c r="AX2501" s="22" t="str">
        <f t="shared" si="570"/>
        <v>KEEP</v>
      </c>
    </row>
    <row r="2502" spans="1:50" x14ac:dyDescent="0.25">
      <c r="A2502" s="23" t="s">
        <v>18</v>
      </c>
      <c r="B2502" s="22" t="s">
        <v>2520</v>
      </c>
      <c r="C2502" s="34">
        <v>19160.21761685465</v>
      </c>
      <c r="D2502" s="32">
        <v>-0.61373555188076212</v>
      </c>
      <c r="E2502" s="32">
        <v>57.246089458826816</v>
      </c>
      <c r="F2502" s="22">
        <v>11</v>
      </c>
      <c r="H2502" s="27">
        <v>4618.7322982807354</v>
      </c>
      <c r="I2502" s="27">
        <v>25820.91219320691</v>
      </c>
      <c r="J2502" s="27">
        <v>60518.929150517833</v>
      </c>
      <c r="K2502" s="27">
        <v>90958.573642005475</v>
      </c>
      <c r="M2502" s="27">
        <v>16412.554881602307</v>
      </c>
      <c r="N2502" s="27">
        <v>747.24848705733132</v>
      </c>
      <c r="O2502" s="27">
        <v>0</v>
      </c>
      <c r="P2502" s="27">
        <v>7398</v>
      </c>
      <c r="Q2502" s="27">
        <v>7398</v>
      </c>
      <c r="R2502" s="27">
        <v>16412.554881602307</v>
      </c>
      <c r="S2502" s="22" t="s">
        <v>3355</v>
      </c>
      <c r="T2502" s="28">
        <v>4.1123924253111506</v>
      </c>
      <c r="U2502" s="22">
        <v>5.3006769184855926</v>
      </c>
      <c r="V2502" s="22">
        <v>11.167071672096583</v>
      </c>
      <c r="W2502" s="22">
        <v>2.2185124197894441</v>
      </c>
      <c r="X2502" s="27">
        <v>73798.770273345843</v>
      </c>
      <c r="Y2502" s="27">
        <v>82813.325154948136</v>
      </c>
      <c r="Z2502" s="23" t="s">
        <v>3430</v>
      </c>
      <c r="AA2502" s="23" t="s">
        <v>3430</v>
      </c>
      <c r="AB2502" s="23" t="s">
        <v>3430</v>
      </c>
      <c r="AC2502" s="23" t="s">
        <v>3430</v>
      </c>
      <c r="AD2502" s="23" t="s">
        <v>3430</v>
      </c>
      <c r="AE2502" s="23" t="s">
        <v>3430</v>
      </c>
      <c r="AH2502" s="38"/>
      <c r="AJ2502" s="43"/>
      <c r="AK2502" s="22">
        <f t="shared" si="557"/>
        <v>5.3006769184855926</v>
      </c>
      <c r="AL2502" s="22">
        <f t="shared" si="558"/>
        <v>73798.770273345843</v>
      </c>
      <c r="AM2502" s="28">
        <f t="shared" si="559"/>
        <v>4.1123924253111506</v>
      </c>
      <c r="AN2502" s="22">
        <f t="shared" si="560"/>
        <v>3800.0943359070338</v>
      </c>
      <c r="AO2502" s="22" t="str">
        <f t="shared" si="561"/>
        <v>KEEP</v>
      </c>
      <c r="AP2502" s="22">
        <f t="shared" si="562"/>
        <v>3800.0943359070338</v>
      </c>
      <c r="AQ2502" s="22">
        <f t="shared" si="563"/>
        <v>4.5000817390731749</v>
      </c>
      <c r="AR2502" s="22">
        <f t="shared" si="564"/>
        <v>2</v>
      </c>
      <c r="AS2502" s="22">
        <f t="shared" si="565"/>
        <v>2.7321775098012084</v>
      </c>
      <c r="AT2502" s="22" t="str">
        <f t="shared" si="566"/>
        <v>KEEP</v>
      </c>
      <c r="AU2502" s="22">
        <f t="shared" si="567"/>
        <v>11.167071672096583</v>
      </c>
      <c r="AV2502" s="22">
        <f t="shared" si="568"/>
        <v>3800.0943359070338</v>
      </c>
      <c r="AW2502" s="22">
        <f t="shared" si="569"/>
        <v>2.7321775098012084</v>
      </c>
      <c r="AX2502" s="22" t="str">
        <f t="shared" si="570"/>
        <v>KEEP</v>
      </c>
    </row>
    <row r="2503" spans="1:50" x14ac:dyDescent="0.25">
      <c r="A2503" s="23" t="s">
        <v>18</v>
      </c>
      <c r="B2503" s="22" t="s">
        <v>2521</v>
      </c>
      <c r="C2503" s="34">
        <v>222677.23296982513</v>
      </c>
      <c r="D2503" s="32">
        <v>2.644033401239188</v>
      </c>
      <c r="E2503" s="32">
        <v>-36.588924965648445</v>
      </c>
      <c r="F2503" s="22">
        <v>11</v>
      </c>
      <c r="H2503" s="27">
        <v>53678.227908266934</v>
      </c>
      <c r="I2503" s="27">
        <v>1295.1413340792044</v>
      </c>
      <c r="J2503" s="27">
        <v>3023.4632061189559</v>
      </c>
      <c r="K2503" s="27">
        <v>57996.832448465095</v>
      </c>
      <c r="M2503" s="27">
        <v>190744.30051283288</v>
      </c>
      <c r="N2503" s="27">
        <v>8684.41208582318</v>
      </c>
      <c r="O2503" s="27">
        <v>0</v>
      </c>
      <c r="P2503" s="27">
        <v>63294</v>
      </c>
      <c r="Q2503" s="27">
        <v>63294</v>
      </c>
      <c r="R2503" s="27">
        <v>190744.30051283288</v>
      </c>
      <c r="S2503" s="22" t="s">
        <v>3355</v>
      </c>
      <c r="T2503" s="28">
        <v>3.0273831377108875</v>
      </c>
      <c r="U2503" s="22">
        <v>0.29081485656070932</v>
      </c>
      <c r="V2503" s="22">
        <v>0.80575315247734003</v>
      </c>
      <c r="W2503" s="22">
        <v>3.0136237323100592</v>
      </c>
      <c r="X2503" s="27">
        <v>-141431.88015019096</v>
      </c>
      <c r="Y2503" s="27">
        <v>-13981.579637358082</v>
      </c>
      <c r="Z2503" s="23" t="s">
        <v>3429</v>
      </c>
      <c r="AA2503" s="23" t="s">
        <v>3429</v>
      </c>
      <c r="AB2503" s="23" t="s">
        <v>3429</v>
      </c>
      <c r="AC2503" s="23" t="s">
        <v>3429</v>
      </c>
      <c r="AD2503" s="23" t="s">
        <v>3429</v>
      </c>
      <c r="AE2503" s="23" t="s">
        <v>3429</v>
      </c>
      <c r="AH2503" s="38"/>
      <c r="AJ2503" s="43"/>
      <c r="AK2503" s="22">
        <f t="shared" si="557"/>
        <v>0.29081485656070932</v>
      </c>
      <c r="AL2503" s="22" t="str">
        <f t="shared" si="558"/>
        <v>DROP</v>
      </c>
      <c r="AM2503" s="28">
        <f t="shared" si="559"/>
        <v>3.0273831377108875</v>
      </c>
      <c r="AN2503" s="22">
        <f t="shared" si="560"/>
        <v>21479.669192926238</v>
      </c>
      <c r="AO2503" s="22" t="str">
        <f t="shared" si="561"/>
        <v>DROP</v>
      </c>
      <c r="AP2503" s="22" t="str">
        <f t="shared" si="562"/>
        <v>DROP</v>
      </c>
      <c r="AQ2503" s="22" t="str">
        <f t="shared" si="563"/>
        <v>DROP</v>
      </c>
      <c r="AR2503" s="22" t="str">
        <f t="shared" si="564"/>
        <v>DROP</v>
      </c>
      <c r="AS2503" s="22" t="str">
        <f t="shared" si="565"/>
        <v>DROP</v>
      </c>
      <c r="AT2503" s="22" t="str">
        <f t="shared" si="566"/>
        <v>DROP</v>
      </c>
      <c r="AU2503" s="22">
        <f t="shared" si="567"/>
        <v>0.80575315247734003</v>
      </c>
      <c r="AV2503" s="22">
        <f t="shared" si="568"/>
        <v>21479.669192926238</v>
      </c>
      <c r="AW2503" s="22">
        <f t="shared" si="569"/>
        <v>3.3529871663310757</v>
      </c>
      <c r="AX2503" s="22" t="str">
        <f t="shared" si="570"/>
        <v>DROP</v>
      </c>
    </row>
    <row r="2504" spans="1:50" x14ac:dyDescent="0.25">
      <c r="A2504" s="23" t="s">
        <v>18</v>
      </c>
      <c r="B2504" s="22" t="s">
        <v>2522</v>
      </c>
      <c r="C2504" s="34">
        <v>16645.208805928574</v>
      </c>
      <c r="D2504" s="32">
        <v>0.19764251363514854</v>
      </c>
      <c r="E2504" s="32">
        <v>-2.7350362132450274</v>
      </c>
      <c r="F2504" s="22">
        <v>11</v>
      </c>
      <c r="H2504" s="27">
        <v>4012.468180734048</v>
      </c>
      <c r="I2504" s="27">
        <v>96.81231283244189</v>
      </c>
      <c r="J2504" s="27">
        <v>226.00503747822282</v>
      </c>
      <c r="K2504" s="27">
        <v>4335.285531044713</v>
      </c>
      <c r="M2504" s="27">
        <v>14258.209823395515</v>
      </c>
      <c r="N2504" s="27">
        <v>649.16314343121439</v>
      </c>
      <c r="O2504" s="27">
        <v>0</v>
      </c>
      <c r="P2504" s="27">
        <v>3562</v>
      </c>
      <c r="Q2504" s="27">
        <v>3562</v>
      </c>
      <c r="R2504" s="27">
        <v>14258.209823395515</v>
      </c>
      <c r="S2504" s="22" t="s">
        <v>3355</v>
      </c>
      <c r="T2504" s="28">
        <v>2.2792151789880886</v>
      </c>
      <c r="U2504" s="22">
        <v>0.29081485656070943</v>
      </c>
      <c r="V2504" s="22">
        <v>1.0294746091248235</v>
      </c>
      <c r="W2504" s="22">
        <v>4.0028663176292856</v>
      </c>
      <c r="X2504" s="27">
        <v>-10572.087435782018</v>
      </c>
      <c r="Y2504" s="27">
        <v>124.12238761349818</v>
      </c>
      <c r="Z2504" s="23" t="s">
        <v>3429</v>
      </c>
      <c r="AA2504" s="23" t="s">
        <v>3429</v>
      </c>
      <c r="AB2504" s="23" t="s">
        <v>3429</v>
      </c>
      <c r="AC2504" s="23" t="s">
        <v>3430</v>
      </c>
      <c r="AD2504" s="23" t="s">
        <v>3429</v>
      </c>
      <c r="AE2504" s="23" t="s">
        <v>3430</v>
      </c>
      <c r="AH2504" s="38"/>
      <c r="AJ2504" s="43"/>
      <c r="AK2504" s="22">
        <f t="shared" si="557"/>
        <v>0.29081485656070943</v>
      </c>
      <c r="AL2504" s="22" t="str">
        <f t="shared" si="558"/>
        <v>DROP</v>
      </c>
      <c r="AM2504" s="28">
        <f t="shared" si="559"/>
        <v>2.2792151789880886</v>
      </c>
      <c r="AN2504" s="22">
        <f t="shared" si="560"/>
        <v>436.36269042273216</v>
      </c>
      <c r="AO2504" s="22" t="str">
        <f t="shared" si="561"/>
        <v>DROP</v>
      </c>
      <c r="AP2504" s="22" t="str">
        <f t="shared" si="562"/>
        <v>DROP</v>
      </c>
      <c r="AQ2504" s="22" t="str">
        <f t="shared" si="563"/>
        <v>DROP</v>
      </c>
      <c r="AR2504" s="22" t="str">
        <f t="shared" si="564"/>
        <v>DROP</v>
      </c>
      <c r="AS2504" s="22" t="str">
        <f t="shared" si="565"/>
        <v>DROP</v>
      </c>
      <c r="AT2504" s="22" t="str">
        <f t="shared" si="566"/>
        <v>DROP</v>
      </c>
      <c r="AU2504" s="22">
        <f t="shared" si="567"/>
        <v>1.0294746091248235</v>
      </c>
      <c r="AV2504" s="22">
        <f t="shared" si="568"/>
        <v>436.36269042273216</v>
      </c>
      <c r="AW2504" s="22">
        <f t="shared" si="569"/>
        <v>4.1253712840590246</v>
      </c>
      <c r="AX2504" s="22" t="str">
        <f t="shared" si="570"/>
        <v>KEEP</v>
      </c>
    </row>
    <row r="2505" spans="1:50" x14ac:dyDescent="0.25">
      <c r="A2505" s="23" t="s">
        <v>18</v>
      </c>
      <c r="B2505" s="22" t="s">
        <v>2523</v>
      </c>
      <c r="C2505" s="34">
        <v>12061.534156781865</v>
      </c>
      <c r="D2505" s="32">
        <v>4.4697591699946972</v>
      </c>
      <c r="E2505" s="32">
        <v>-8.4818461822246238E-3</v>
      </c>
      <c r="F2505" s="22">
        <v>11</v>
      </c>
      <c r="H2505" s="27">
        <v>2907.5346893627775</v>
      </c>
      <c r="I2505" s="27">
        <v>2189.4465674021185</v>
      </c>
      <c r="J2505" s="27">
        <v>5111.1882264263559</v>
      </c>
      <c r="K2505" s="27">
        <v>10208.169483191252</v>
      </c>
      <c r="M2505" s="27">
        <v>10331.855058387406</v>
      </c>
      <c r="N2505" s="27">
        <v>470.39983211449271</v>
      </c>
      <c r="O2505" s="27">
        <v>0</v>
      </c>
      <c r="P2505" s="27">
        <v>1370</v>
      </c>
      <c r="Q2505" s="27">
        <v>1370</v>
      </c>
      <c r="R2505" s="27">
        <v>10331.855058387406</v>
      </c>
      <c r="S2505" s="22" t="s">
        <v>3355</v>
      </c>
      <c r="T2505" s="28">
        <v>1.2097584855854508</v>
      </c>
      <c r="U2505" s="22">
        <v>0.94500357440806093</v>
      </c>
      <c r="V2505" s="22">
        <v>5.5467128963290371</v>
      </c>
      <c r="W2505" s="22">
        <v>7.5415000426185443</v>
      </c>
      <c r="X2505" s="27">
        <v>-594.0854073106475</v>
      </c>
      <c r="Y2505" s="27">
        <v>8367.7696510767601</v>
      </c>
      <c r="Z2505" s="23" t="s">
        <v>3429</v>
      </c>
      <c r="AA2505" s="23" t="s">
        <v>3429</v>
      </c>
      <c r="AB2505" s="23" t="s">
        <v>3429</v>
      </c>
      <c r="AC2505" s="23" t="s">
        <v>3429</v>
      </c>
      <c r="AD2505" s="23" t="s">
        <v>3429</v>
      </c>
      <c r="AE2505" s="23" t="s">
        <v>3430</v>
      </c>
      <c r="AH2505" s="38"/>
      <c r="AJ2505" s="43"/>
      <c r="AK2505" s="22">
        <f t="shared" si="557"/>
        <v>0.94500357440806093</v>
      </c>
      <c r="AL2505" s="22" t="str">
        <f t="shared" si="558"/>
        <v>DROP</v>
      </c>
      <c r="AM2505" s="28">
        <f t="shared" si="559"/>
        <v>1.2097584855854508</v>
      </c>
      <c r="AN2505" s="22">
        <f t="shared" si="560"/>
        <v>0</v>
      </c>
      <c r="AO2505" s="22" t="str">
        <f t="shared" si="561"/>
        <v>DROP</v>
      </c>
      <c r="AP2505" s="22" t="str">
        <f t="shared" si="562"/>
        <v>DROP</v>
      </c>
      <c r="AQ2505" s="22" t="str">
        <f t="shared" si="563"/>
        <v>DROP</v>
      </c>
      <c r="AR2505" s="22" t="str">
        <f t="shared" si="564"/>
        <v>DROP</v>
      </c>
      <c r="AS2505" s="22" t="str">
        <f t="shared" si="565"/>
        <v>DROP</v>
      </c>
      <c r="AT2505" s="22" t="str">
        <f t="shared" si="566"/>
        <v>DROP</v>
      </c>
      <c r="AU2505" s="22">
        <f t="shared" si="567"/>
        <v>5.5467128963290371</v>
      </c>
      <c r="AV2505" s="22">
        <f t="shared" si="568"/>
        <v>0</v>
      </c>
      <c r="AW2505" s="22">
        <f t="shared" si="569"/>
        <v>7.5415000426185443</v>
      </c>
      <c r="AX2505" s="22" t="str">
        <f t="shared" si="570"/>
        <v>DROP</v>
      </c>
    </row>
    <row r="2506" spans="1:50" x14ac:dyDescent="0.25">
      <c r="A2506" s="23" t="s">
        <v>18</v>
      </c>
      <c r="B2506" s="22" t="s">
        <v>2524</v>
      </c>
      <c r="C2506" s="34">
        <v>5268.1843978910392</v>
      </c>
      <c r="D2506" s="32">
        <v>1.9522819581335225</v>
      </c>
      <c r="E2506" s="32">
        <v>-3.7046638629616539E-3</v>
      </c>
      <c r="F2506" s="22">
        <v>11</v>
      </c>
      <c r="H2506" s="27">
        <v>1269.9403481948762</v>
      </c>
      <c r="I2506" s="27">
        <v>956.29694336341572</v>
      </c>
      <c r="J2506" s="27">
        <v>2232.4425499391032</v>
      </c>
      <c r="K2506" s="27">
        <v>4458.6798414973946</v>
      </c>
      <c r="M2506" s="27">
        <v>4512.7026887590091</v>
      </c>
      <c r="N2506" s="27">
        <v>205.45919151775053</v>
      </c>
      <c r="O2506" s="27">
        <v>0</v>
      </c>
      <c r="P2506" s="27">
        <v>2740</v>
      </c>
      <c r="Q2506" s="27">
        <v>2740</v>
      </c>
      <c r="R2506" s="27">
        <v>4512.7026887590091</v>
      </c>
      <c r="S2506" s="22" t="s">
        <v>3355</v>
      </c>
      <c r="T2506" s="28">
        <v>5.5394960363144872</v>
      </c>
      <c r="U2506" s="22">
        <v>0.94500357440806071</v>
      </c>
      <c r="V2506" s="22">
        <v>1.5137469411687567</v>
      </c>
      <c r="W2506" s="22">
        <v>1.6469717842186165</v>
      </c>
      <c r="X2506" s="27">
        <v>-259.48203877936521</v>
      </c>
      <c r="Y2506" s="27">
        <v>1513.2206499796439</v>
      </c>
      <c r="Z2506" s="23" t="s">
        <v>3429</v>
      </c>
      <c r="AA2506" s="23" t="s">
        <v>3429</v>
      </c>
      <c r="AB2506" s="23" t="s">
        <v>3429</v>
      </c>
      <c r="AC2506" s="23" t="s">
        <v>3430</v>
      </c>
      <c r="AD2506" s="23" t="s">
        <v>3430</v>
      </c>
      <c r="AE2506" s="23" t="s">
        <v>3430</v>
      </c>
      <c r="AH2506" s="38"/>
      <c r="AJ2506" s="43"/>
      <c r="AK2506" s="22">
        <f t="shared" si="557"/>
        <v>0.94500357440806071</v>
      </c>
      <c r="AL2506" s="22" t="str">
        <f t="shared" si="558"/>
        <v>DROP</v>
      </c>
      <c r="AM2506" s="28">
        <f t="shared" si="559"/>
        <v>5.5394960363144872</v>
      </c>
      <c r="AN2506" s="22">
        <f t="shared" si="560"/>
        <v>1750.7403337640208</v>
      </c>
      <c r="AO2506" s="22" t="str">
        <f t="shared" si="561"/>
        <v>DROP</v>
      </c>
      <c r="AP2506" s="22" t="str">
        <f t="shared" si="562"/>
        <v>DROP</v>
      </c>
      <c r="AQ2506" s="22" t="str">
        <f t="shared" si="563"/>
        <v>DROP</v>
      </c>
      <c r="AR2506" s="22" t="str">
        <f t="shared" si="564"/>
        <v>DROP</v>
      </c>
      <c r="AS2506" s="22" t="str">
        <f t="shared" si="565"/>
        <v>DROP</v>
      </c>
      <c r="AT2506" s="22" t="str">
        <f t="shared" si="566"/>
        <v>DROP</v>
      </c>
      <c r="AU2506" s="22">
        <f t="shared" si="567"/>
        <v>1.5137469411687567</v>
      </c>
      <c r="AV2506" s="22">
        <f t="shared" si="568"/>
        <v>1750.7403337640208</v>
      </c>
      <c r="AW2506" s="22">
        <f t="shared" si="569"/>
        <v>2.285928110409865</v>
      </c>
      <c r="AX2506" s="22" t="str">
        <f t="shared" si="570"/>
        <v>KEEP</v>
      </c>
    </row>
    <row r="2507" spans="1:50" x14ac:dyDescent="0.25">
      <c r="A2507" s="23" t="s">
        <v>18</v>
      </c>
      <c r="B2507" s="22" t="s">
        <v>2525</v>
      </c>
      <c r="C2507" s="34">
        <v>19687.697316508657</v>
      </c>
      <c r="D2507" s="32">
        <v>0.23376852947238638</v>
      </c>
      <c r="E2507" s="32">
        <v>-3.234958824720747</v>
      </c>
      <c r="F2507" s="22">
        <v>11</v>
      </c>
      <c r="H2507" s="27">
        <v>4745.8857353761623</v>
      </c>
      <c r="I2507" s="27">
        <v>114.50811664659878</v>
      </c>
      <c r="J2507" s="27">
        <v>267.31528704480104</v>
      </c>
      <c r="K2507" s="27">
        <v>5127.7091390675623</v>
      </c>
      <c r="M2507" s="27">
        <v>16864.39158265767</v>
      </c>
      <c r="N2507" s="27">
        <v>767.82019534383755</v>
      </c>
      <c r="O2507" s="27">
        <v>0</v>
      </c>
      <c r="P2507" s="27">
        <v>11508</v>
      </c>
      <c r="Q2507" s="27">
        <v>11508</v>
      </c>
      <c r="R2507" s="27">
        <v>16864.39158265767</v>
      </c>
      <c r="S2507" s="22" t="s">
        <v>3355</v>
      </c>
      <c r="T2507" s="28">
        <v>6.225662743104337</v>
      </c>
      <c r="U2507" s="22">
        <v>0.2908148565607096</v>
      </c>
      <c r="V2507" s="22">
        <v>0.41770806817555689</v>
      </c>
      <c r="W2507" s="22">
        <v>1.4654493902205137</v>
      </c>
      <c r="X2507" s="27">
        <v>-12504.502638933944</v>
      </c>
      <c r="Y2507" s="27">
        <v>-7148.111056276276</v>
      </c>
      <c r="Z2507" s="23" t="s">
        <v>3429</v>
      </c>
      <c r="AA2507" s="23" t="s">
        <v>3429</v>
      </c>
      <c r="AB2507" s="23" t="s">
        <v>3429</v>
      </c>
      <c r="AC2507" s="23" t="s">
        <v>3429</v>
      </c>
      <c r="AD2507" s="23" t="s">
        <v>3429</v>
      </c>
      <c r="AE2507" s="23" t="s">
        <v>3429</v>
      </c>
      <c r="AH2507" s="38"/>
      <c r="AJ2507" s="43"/>
      <c r="AK2507" s="22">
        <f t="shared" si="557"/>
        <v>0.2908148565607096</v>
      </c>
      <c r="AL2507" s="22" t="str">
        <f t="shared" si="558"/>
        <v>DROP</v>
      </c>
      <c r="AM2507" s="28">
        <f t="shared" si="559"/>
        <v>6.225662743104337</v>
      </c>
      <c r="AN2507" s="22">
        <f t="shared" si="560"/>
        <v>7811.0441979060042</v>
      </c>
      <c r="AO2507" s="22" t="str">
        <f t="shared" si="561"/>
        <v>DROP</v>
      </c>
      <c r="AP2507" s="22" t="str">
        <f t="shared" si="562"/>
        <v>DROP</v>
      </c>
      <c r="AQ2507" s="22" t="str">
        <f t="shared" si="563"/>
        <v>DROP</v>
      </c>
      <c r="AR2507" s="22" t="str">
        <f t="shared" si="564"/>
        <v>DROP</v>
      </c>
      <c r="AS2507" s="22" t="str">
        <f t="shared" si="565"/>
        <v>DROP</v>
      </c>
      <c r="AT2507" s="22" t="str">
        <f t="shared" si="566"/>
        <v>DROP</v>
      </c>
      <c r="AU2507" s="22">
        <f t="shared" si="567"/>
        <v>0.41770806817555689</v>
      </c>
      <c r="AV2507" s="22">
        <f t="shared" si="568"/>
        <v>7811.0441979060042</v>
      </c>
      <c r="AW2507" s="22">
        <f t="shared" si="569"/>
        <v>2.1441984515609729</v>
      </c>
      <c r="AX2507" s="22" t="str">
        <f t="shared" si="570"/>
        <v>DROP</v>
      </c>
    </row>
    <row r="2508" spans="1:50" x14ac:dyDescent="0.25">
      <c r="A2508" s="23" t="s">
        <v>18</v>
      </c>
      <c r="B2508" s="22" t="s">
        <v>2526</v>
      </c>
      <c r="C2508" s="34">
        <v>1955.783414140833</v>
      </c>
      <c r="D2508" s="32">
        <v>2.3222655516285846E-2</v>
      </c>
      <c r="E2508" s="32">
        <v>-0.32136205230624421</v>
      </c>
      <c r="F2508" s="22">
        <v>11</v>
      </c>
      <c r="H2508" s="27">
        <v>471.45811200953023</v>
      </c>
      <c r="I2508" s="27">
        <v>11.375280294162748</v>
      </c>
      <c r="J2508" s="27">
        <v>26.555203299988108</v>
      </c>
      <c r="K2508" s="27">
        <v>509.3885956036811</v>
      </c>
      <c r="M2508" s="27">
        <v>1675.3151380116428</v>
      </c>
      <c r="N2508" s="27">
        <v>76.275553151492488</v>
      </c>
      <c r="O2508" s="27">
        <v>0</v>
      </c>
      <c r="P2508" s="27">
        <v>3562</v>
      </c>
      <c r="Q2508" s="27">
        <v>3562</v>
      </c>
      <c r="R2508" s="27">
        <v>1675.3151380116428</v>
      </c>
      <c r="S2508" s="22" t="s">
        <v>3355</v>
      </c>
      <c r="T2508" s="28">
        <v>19.397859851758998</v>
      </c>
      <c r="U2508" s="22">
        <v>0.29081485656070943</v>
      </c>
      <c r="V2508" s="22">
        <v>0.14000825065667336</v>
      </c>
      <c r="W2508" s="22">
        <v>0.47032990960461618</v>
      </c>
      <c r="X2508" s="27">
        <v>-1242.2020955594542</v>
      </c>
      <c r="Y2508" s="27">
        <v>-3128.8869575478116</v>
      </c>
      <c r="Z2508" s="23" t="s">
        <v>3429</v>
      </c>
      <c r="AA2508" s="23" t="s">
        <v>3429</v>
      </c>
      <c r="AB2508" s="23" t="s">
        <v>3429</v>
      </c>
      <c r="AC2508" s="23" t="s">
        <v>3429</v>
      </c>
      <c r="AD2508" s="23" t="s">
        <v>3429</v>
      </c>
      <c r="AE2508" s="23" t="s">
        <v>3429</v>
      </c>
      <c r="AH2508" s="38"/>
      <c r="AJ2508" s="43"/>
      <c r="AK2508" s="22">
        <f t="shared" si="557"/>
        <v>0.29081485656070943</v>
      </c>
      <c r="AL2508" s="22" t="str">
        <f t="shared" si="558"/>
        <v>DROP</v>
      </c>
      <c r="AM2508" s="28">
        <f t="shared" si="559"/>
        <v>19.397859851758998</v>
      </c>
      <c r="AN2508" s="22">
        <f t="shared" si="560"/>
        <v>3194.7429904926344</v>
      </c>
      <c r="AO2508" s="22" t="str">
        <f t="shared" si="561"/>
        <v>DROP</v>
      </c>
      <c r="AP2508" s="22" t="str">
        <f t="shared" si="562"/>
        <v>DROP</v>
      </c>
      <c r="AQ2508" s="22" t="str">
        <f t="shared" si="563"/>
        <v>DROP</v>
      </c>
      <c r="AR2508" s="22" t="str">
        <f t="shared" si="564"/>
        <v>DROP</v>
      </c>
      <c r="AS2508" s="22" t="str">
        <f t="shared" si="565"/>
        <v>DROP</v>
      </c>
      <c r="AT2508" s="22" t="str">
        <f t="shared" si="566"/>
        <v>DROP</v>
      </c>
      <c r="AU2508" s="22">
        <f t="shared" si="567"/>
        <v>0.14000825065667336</v>
      </c>
      <c r="AV2508" s="22">
        <f t="shared" si="568"/>
        <v>3194.7429904926344</v>
      </c>
      <c r="AW2508" s="22">
        <f t="shared" si="569"/>
        <v>1.3672257519663888</v>
      </c>
      <c r="AX2508" s="22" t="str">
        <f t="shared" si="570"/>
        <v>DROP</v>
      </c>
    </row>
    <row r="2509" spans="1:50" x14ac:dyDescent="0.25">
      <c r="A2509" s="23" t="s">
        <v>18</v>
      </c>
      <c r="B2509" s="22" t="s">
        <v>2527</v>
      </c>
      <c r="C2509" s="34">
        <v>4807.8235100774909</v>
      </c>
      <c r="D2509" s="32">
        <v>5.7087317721567533E-2</v>
      </c>
      <c r="E2509" s="32">
        <v>-0.78999137591288338</v>
      </c>
      <c r="F2509" s="22">
        <v>11</v>
      </c>
      <c r="H2509" s="27">
        <v>1158.9664676300122</v>
      </c>
      <c r="I2509" s="27">
        <v>27.963392897480979</v>
      </c>
      <c r="J2509" s="27">
        <v>65.279585570397245</v>
      </c>
      <c r="K2509" s="27">
        <v>1252.2094460978906</v>
      </c>
      <c r="M2509" s="27">
        <v>4118.3596553095067</v>
      </c>
      <c r="N2509" s="27">
        <v>187.50511689302215</v>
      </c>
      <c r="O2509" s="27">
        <v>0</v>
      </c>
      <c r="P2509" s="27">
        <v>4384</v>
      </c>
      <c r="Q2509" s="27">
        <v>4384</v>
      </c>
      <c r="R2509" s="27">
        <v>4118.3596553095067</v>
      </c>
      <c r="S2509" s="22" t="s">
        <v>3355</v>
      </c>
      <c r="T2509" s="28">
        <v>9.7118661796205146</v>
      </c>
      <c r="U2509" s="22">
        <v>0.29081485656070949</v>
      </c>
      <c r="V2509" s="22">
        <v>0.27391622979281322</v>
      </c>
      <c r="W2509" s="22">
        <v>0.93940685568191307</v>
      </c>
      <c r="X2509" s="27">
        <v>-3053.6553261046383</v>
      </c>
      <c r="Y2509" s="27">
        <v>-3319.2956707951316</v>
      </c>
      <c r="Z2509" s="23" t="s">
        <v>3429</v>
      </c>
      <c r="AA2509" s="23" t="s">
        <v>3429</v>
      </c>
      <c r="AB2509" s="23" t="s">
        <v>3429</v>
      </c>
      <c r="AC2509" s="23" t="s">
        <v>3429</v>
      </c>
      <c r="AD2509" s="23" t="s">
        <v>3429</v>
      </c>
      <c r="AE2509" s="23" t="s">
        <v>3429</v>
      </c>
      <c r="AH2509" s="38"/>
      <c r="AJ2509" s="43"/>
      <c r="AK2509" s="22">
        <f t="shared" si="557"/>
        <v>0.29081485656070949</v>
      </c>
      <c r="AL2509" s="22" t="str">
        <f t="shared" si="558"/>
        <v>DROP</v>
      </c>
      <c r="AM2509" s="28">
        <f t="shared" si="559"/>
        <v>9.7118661796205146</v>
      </c>
      <c r="AN2509" s="22">
        <f t="shared" si="560"/>
        <v>3481.1869012776488</v>
      </c>
      <c r="AO2509" s="22" t="str">
        <f t="shared" si="561"/>
        <v>DROP</v>
      </c>
      <c r="AP2509" s="22" t="str">
        <f t="shared" si="562"/>
        <v>DROP</v>
      </c>
      <c r="AQ2509" s="22" t="str">
        <f t="shared" si="563"/>
        <v>DROP</v>
      </c>
      <c r="AR2509" s="22" t="str">
        <f t="shared" si="564"/>
        <v>DROP</v>
      </c>
      <c r="AS2509" s="22" t="str">
        <f t="shared" si="565"/>
        <v>DROP</v>
      </c>
      <c r="AT2509" s="22" t="str">
        <f t="shared" si="566"/>
        <v>DROP</v>
      </c>
      <c r="AU2509" s="22">
        <f t="shared" si="567"/>
        <v>0.27391622979281322</v>
      </c>
      <c r="AV2509" s="22">
        <f t="shared" si="568"/>
        <v>3481.1869012776488</v>
      </c>
      <c r="AW2509" s="22">
        <f t="shared" si="569"/>
        <v>1.7334732109003548</v>
      </c>
      <c r="AX2509" s="22" t="str">
        <f t="shared" si="570"/>
        <v>DROP</v>
      </c>
    </row>
    <row r="2510" spans="1:50" x14ac:dyDescent="0.25">
      <c r="A2510" s="23" t="s">
        <v>18</v>
      </c>
      <c r="B2510" s="22" t="s">
        <v>2528</v>
      </c>
      <c r="C2510" s="34">
        <v>28715.231968338645</v>
      </c>
      <c r="D2510" s="32">
        <v>2.4002149122460952</v>
      </c>
      <c r="E2510" s="32">
        <v>0.7090923154526988</v>
      </c>
      <c r="F2510" s="22">
        <v>11</v>
      </c>
      <c r="H2510" s="27">
        <v>6922.0492166080894</v>
      </c>
      <c r="I2510" s="27">
        <v>1175.7103908242163</v>
      </c>
      <c r="J2510" s="27">
        <v>2744.6557485064159</v>
      </c>
      <c r="K2510" s="27">
        <v>10842.415355938721</v>
      </c>
      <c r="M2510" s="27">
        <v>24597.336525223996</v>
      </c>
      <c r="N2510" s="27">
        <v>1119.8940467652071</v>
      </c>
      <c r="O2510" s="27">
        <v>0</v>
      </c>
      <c r="P2510" s="27">
        <v>16714</v>
      </c>
      <c r="Q2510" s="27">
        <v>16714</v>
      </c>
      <c r="R2510" s="27">
        <v>24597.336525223996</v>
      </c>
      <c r="S2510" s="22" t="s">
        <v>3355</v>
      </c>
      <c r="T2510" s="28">
        <v>6.1993867366106432</v>
      </c>
      <c r="U2510" s="22">
        <v>0.42160120334839268</v>
      </c>
      <c r="V2510" s="22">
        <v>0.60796679219395544</v>
      </c>
      <c r="W2510" s="22">
        <v>1.4716606751958834</v>
      </c>
      <c r="X2510" s="27">
        <v>-14874.815216050481</v>
      </c>
      <c r="Y2510" s="27">
        <v>-6991.478690826485</v>
      </c>
      <c r="Z2510" s="23" t="s">
        <v>3429</v>
      </c>
      <c r="AA2510" s="23" t="s">
        <v>3429</v>
      </c>
      <c r="AB2510" s="23" t="s">
        <v>3429</v>
      </c>
      <c r="AC2510" s="23" t="s">
        <v>3429</v>
      </c>
      <c r="AD2510" s="23" t="s">
        <v>3429</v>
      </c>
      <c r="AE2510" s="23" t="s">
        <v>3429</v>
      </c>
      <c r="AH2510" s="38"/>
      <c r="AJ2510" s="43"/>
      <c r="AK2510" s="22">
        <f t="shared" si="557"/>
        <v>0.42160120334839268</v>
      </c>
      <c r="AL2510" s="22" t="str">
        <f t="shared" si="558"/>
        <v>DROP</v>
      </c>
      <c r="AM2510" s="28">
        <f t="shared" si="559"/>
        <v>6.1993867366106432</v>
      </c>
      <c r="AN2510" s="22">
        <f t="shared" si="560"/>
        <v>11321.853740985369</v>
      </c>
      <c r="AO2510" s="22" t="str">
        <f t="shared" si="561"/>
        <v>DROP</v>
      </c>
      <c r="AP2510" s="22" t="str">
        <f t="shared" si="562"/>
        <v>DROP</v>
      </c>
      <c r="AQ2510" s="22" t="str">
        <f t="shared" si="563"/>
        <v>DROP</v>
      </c>
      <c r="AR2510" s="22" t="str">
        <f t="shared" si="564"/>
        <v>DROP</v>
      </c>
      <c r="AS2510" s="22" t="str">
        <f t="shared" si="565"/>
        <v>DROP</v>
      </c>
      <c r="AT2510" s="22" t="str">
        <f t="shared" si="566"/>
        <v>DROP</v>
      </c>
      <c r="AU2510" s="22">
        <f t="shared" si="567"/>
        <v>0.60796679219395544</v>
      </c>
      <c r="AV2510" s="22">
        <f t="shared" si="568"/>
        <v>11321.853740985369</v>
      </c>
      <c r="AW2510" s="22">
        <f t="shared" si="569"/>
        <v>2.149048119313711</v>
      </c>
      <c r="AX2510" s="22" t="str">
        <f t="shared" si="570"/>
        <v>DROP</v>
      </c>
    </row>
    <row r="2511" spans="1:50" x14ac:dyDescent="0.25">
      <c r="A2511" s="23" t="s">
        <v>18</v>
      </c>
      <c r="B2511" s="22" t="s">
        <v>2529</v>
      </c>
      <c r="C2511" s="34">
        <v>11575.300829431544</v>
      </c>
      <c r="D2511" s="32">
        <v>4.2895709911584978</v>
      </c>
      <c r="E2511" s="32">
        <v>-8.1399198370641444E-3</v>
      </c>
      <c r="F2511" s="22">
        <v>11</v>
      </c>
      <c r="H2511" s="27">
        <v>2790.3240387093165</v>
      </c>
      <c r="I2511" s="27">
        <v>2101.1840067953412</v>
      </c>
      <c r="J2511" s="27">
        <v>4905.1422934840939</v>
      </c>
      <c r="K2511" s="27">
        <v>9796.6503389887512</v>
      </c>
      <c r="M2511" s="27">
        <v>9915.3498114229242</v>
      </c>
      <c r="N2511" s="27">
        <v>451.43673234783023</v>
      </c>
      <c r="O2511" s="27">
        <v>0</v>
      </c>
      <c r="P2511" s="27">
        <v>1096</v>
      </c>
      <c r="Q2511" s="27">
        <v>1096</v>
      </c>
      <c r="R2511" s="27">
        <v>9915.3498114229242</v>
      </c>
      <c r="S2511" s="22" t="s">
        <v>3355</v>
      </c>
      <c r="T2511" s="28">
        <v>1.0084605841600194</v>
      </c>
      <c r="U2511" s="22">
        <v>0.94500357440806093</v>
      </c>
      <c r="V2511" s="22">
        <v>6.3308890982088153</v>
      </c>
      <c r="W2511" s="22">
        <v>9.0468520177216458</v>
      </c>
      <c r="X2511" s="27">
        <v>-570.13620478200392</v>
      </c>
      <c r="Y2511" s="27">
        <v>8249.2136066409203</v>
      </c>
      <c r="Z2511" s="23" t="s">
        <v>3429</v>
      </c>
      <c r="AA2511" s="23" t="s">
        <v>3429</v>
      </c>
      <c r="AB2511" s="23" t="s">
        <v>3429</v>
      </c>
      <c r="AC2511" s="23" t="s">
        <v>3429</v>
      </c>
      <c r="AD2511" s="23" t="s">
        <v>3429</v>
      </c>
      <c r="AE2511" s="23" t="s">
        <v>3430</v>
      </c>
      <c r="AH2511" s="38"/>
      <c r="AJ2511" s="43"/>
      <c r="AK2511" s="22">
        <f t="shared" si="557"/>
        <v>0.94500357440806093</v>
      </c>
      <c r="AL2511" s="22" t="str">
        <f t="shared" si="558"/>
        <v>DROP</v>
      </c>
      <c r="AM2511" s="28">
        <f t="shared" si="559"/>
        <v>1.0084605841600194</v>
      </c>
      <c r="AN2511" s="22">
        <f t="shared" si="560"/>
        <v>0</v>
      </c>
      <c r="AO2511" s="22" t="str">
        <f t="shared" si="561"/>
        <v>DROP</v>
      </c>
      <c r="AP2511" s="22" t="str">
        <f t="shared" si="562"/>
        <v>DROP</v>
      </c>
      <c r="AQ2511" s="22" t="str">
        <f t="shared" si="563"/>
        <v>DROP</v>
      </c>
      <c r="AR2511" s="22" t="str">
        <f t="shared" si="564"/>
        <v>DROP</v>
      </c>
      <c r="AS2511" s="22" t="str">
        <f t="shared" si="565"/>
        <v>DROP</v>
      </c>
      <c r="AT2511" s="22" t="str">
        <f t="shared" si="566"/>
        <v>DROP</v>
      </c>
      <c r="AU2511" s="22">
        <f t="shared" si="567"/>
        <v>6.3308890982088153</v>
      </c>
      <c r="AV2511" s="22">
        <f t="shared" si="568"/>
        <v>0</v>
      </c>
      <c r="AW2511" s="22">
        <f t="shared" si="569"/>
        <v>9.0468520177216458</v>
      </c>
      <c r="AX2511" s="22" t="str">
        <f t="shared" si="570"/>
        <v>DROP</v>
      </c>
    </row>
    <row r="2512" spans="1:50" x14ac:dyDescent="0.25">
      <c r="A2512" s="23" t="s">
        <v>18</v>
      </c>
      <c r="B2512" s="22" t="s">
        <v>2530</v>
      </c>
      <c r="C2512" s="34">
        <v>20204.738188190106</v>
      </c>
      <c r="D2512" s="32">
        <v>0.23990778904687926</v>
      </c>
      <c r="E2512" s="32">
        <v>-3.3199157348000523</v>
      </c>
      <c r="F2512" s="22">
        <v>11</v>
      </c>
      <c r="H2512" s="27">
        <v>4870.5228048145382</v>
      </c>
      <c r="I2512" s="27">
        <v>117.51534372317079</v>
      </c>
      <c r="J2512" s="27">
        <v>274.33555593686316</v>
      </c>
      <c r="K2512" s="27">
        <v>5262.3737044745722</v>
      </c>
      <c r="M2512" s="27">
        <v>17307.286431359102</v>
      </c>
      <c r="N2512" s="27">
        <v>787.98478933941408</v>
      </c>
      <c r="O2512" s="27">
        <v>0</v>
      </c>
      <c r="P2512" s="27">
        <v>4658</v>
      </c>
      <c r="Q2512" s="27">
        <v>4658</v>
      </c>
      <c r="R2512" s="27">
        <v>17307.286431359102</v>
      </c>
      <c r="S2512" s="22" t="s">
        <v>3355</v>
      </c>
      <c r="T2512" s="28">
        <v>2.4554263827666634</v>
      </c>
      <c r="U2512" s="22">
        <v>0.29081485656070943</v>
      </c>
      <c r="V2512" s="22">
        <v>0.96628505367399053</v>
      </c>
      <c r="W2512" s="22">
        <v>3.7156046439156509</v>
      </c>
      <c r="X2512" s="27">
        <v>-12832.897516223944</v>
      </c>
      <c r="Y2512" s="27">
        <v>-183.61108486484227</v>
      </c>
      <c r="Z2512" s="23" t="s">
        <v>3429</v>
      </c>
      <c r="AA2512" s="23" t="s">
        <v>3429</v>
      </c>
      <c r="AB2512" s="23" t="s">
        <v>3429</v>
      </c>
      <c r="AC2512" s="23" t="s">
        <v>3429</v>
      </c>
      <c r="AD2512" s="23" t="s">
        <v>3429</v>
      </c>
      <c r="AE2512" s="23" t="s">
        <v>3429</v>
      </c>
      <c r="AH2512" s="38"/>
      <c r="AJ2512" s="43"/>
      <c r="AK2512" s="22">
        <f t="shared" si="557"/>
        <v>0.29081485656070943</v>
      </c>
      <c r="AL2512" s="22" t="str">
        <f t="shared" si="558"/>
        <v>DROP</v>
      </c>
      <c r="AM2512" s="28">
        <f t="shared" si="559"/>
        <v>2.4554263827666634</v>
      </c>
      <c r="AN2512" s="22">
        <f t="shared" si="560"/>
        <v>863.95426302166197</v>
      </c>
      <c r="AO2512" s="22" t="str">
        <f t="shared" si="561"/>
        <v>DROP</v>
      </c>
      <c r="AP2512" s="22" t="str">
        <f t="shared" si="562"/>
        <v>DROP</v>
      </c>
      <c r="AQ2512" s="22" t="str">
        <f t="shared" si="563"/>
        <v>DROP</v>
      </c>
      <c r="AR2512" s="22" t="str">
        <f t="shared" si="564"/>
        <v>DROP</v>
      </c>
      <c r="AS2512" s="22" t="str">
        <f t="shared" si="565"/>
        <v>DROP</v>
      </c>
      <c r="AT2512" s="22" t="str">
        <f t="shared" si="566"/>
        <v>DROP</v>
      </c>
      <c r="AU2512" s="22">
        <f t="shared" si="567"/>
        <v>0.96628505367399053</v>
      </c>
      <c r="AV2512" s="22">
        <f t="shared" si="568"/>
        <v>863.95426302166197</v>
      </c>
      <c r="AW2512" s="22">
        <f t="shared" si="569"/>
        <v>3.9010821585188418</v>
      </c>
      <c r="AX2512" s="22" t="str">
        <f t="shared" si="570"/>
        <v>DROP</v>
      </c>
    </row>
    <row r="2513" spans="1:50" x14ac:dyDescent="0.25">
      <c r="A2513" s="23" t="s">
        <v>18</v>
      </c>
      <c r="B2513" s="22" t="s">
        <v>2531</v>
      </c>
      <c r="C2513" s="34">
        <v>210530.19287597173</v>
      </c>
      <c r="D2513" s="32">
        <v>17.597549237147597</v>
      </c>
      <c r="E2513" s="32">
        <v>5.198820685263061</v>
      </c>
      <c r="F2513" s="22">
        <v>11</v>
      </c>
      <c r="H2513" s="27">
        <v>50750.081290525071</v>
      </c>
      <c r="I2513" s="27">
        <v>8619.9037367841647</v>
      </c>
      <c r="J2513" s="27">
        <v>20122.870842496333</v>
      </c>
      <c r="K2513" s="27">
        <v>79492.855869805571</v>
      </c>
      <c r="M2513" s="27">
        <v>180339.20145936398</v>
      </c>
      <c r="N2513" s="27">
        <v>8210.6775221628977</v>
      </c>
      <c r="O2513" s="27">
        <v>0</v>
      </c>
      <c r="P2513" s="27">
        <v>46032</v>
      </c>
      <c r="Q2513" s="27">
        <v>46032</v>
      </c>
      <c r="R2513" s="27">
        <v>180339.20145936398</v>
      </c>
      <c r="S2513" s="22" t="s">
        <v>3355</v>
      </c>
      <c r="T2513" s="28">
        <v>2.3287674229816804</v>
      </c>
      <c r="U2513" s="22">
        <v>0.42160120334839279</v>
      </c>
      <c r="V2513" s="22">
        <v>1.4655039076440457</v>
      </c>
      <c r="W2513" s="22">
        <v>3.9176920720230268</v>
      </c>
      <c r="X2513" s="27">
        <v>-109057.02311172131</v>
      </c>
      <c r="Y2513" s="27">
        <v>25250.178347642672</v>
      </c>
      <c r="Z2513" s="23" t="s">
        <v>3429</v>
      </c>
      <c r="AA2513" s="23" t="s">
        <v>3429</v>
      </c>
      <c r="AB2513" s="23" t="s">
        <v>3429</v>
      </c>
      <c r="AC2513" s="23" t="s">
        <v>3430</v>
      </c>
      <c r="AD2513" s="23" t="s">
        <v>3429</v>
      </c>
      <c r="AE2513" s="23" t="s">
        <v>3430</v>
      </c>
      <c r="AH2513" s="38"/>
      <c r="AJ2513" s="43"/>
      <c r="AK2513" s="22">
        <f t="shared" si="557"/>
        <v>0.42160120334839279</v>
      </c>
      <c r="AL2513" s="22" t="str">
        <f t="shared" si="558"/>
        <v>DROP</v>
      </c>
      <c r="AM2513" s="28">
        <f t="shared" si="559"/>
        <v>2.3287674229816804</v>
      </c>
      <c r="AN2513" s="22">
        <f t="shared" si="560"/>
        <v>6498.6403817500322</v>
      </c>
      <c r="AO2513" s="22" t="str">
        <f t="shared" si="561"/>
        <v>DROP</v>
      </c>
      <c r="AP2513" s="22" t="str">
        <f t="shared" si="562"/>
        <v>DROP</v>
      </c>
      <c r="AQ2513" s="22" t="str">
        <f t="shared" si="563"/>
        <v>DROP</v>
      </c>
      <c r="AR2513" s="22" t="str">
        <f t="shared" si="564"/>
        <v>DROP</v>
      </c>
      <c r="AS2513" s="22" t="str">
        <f t="shared" si="565"/>
        <v>DROP</v>
      </c>
      <c r="AT2513" s="22" t="str">
        <f t="shared" si="566"/>
        <v>DROP</v>
      </c>
      <c r="AU2513" s="22">
        <f t="shared" si="567"/>
        <v>1.4655039076440457</v>
      </c>
      <c r="AV2513" s="22">
        <f t="shared" si="568"/>
        <v>6498.6403817500322</v>
      </c>
      <c r="AW2513" s="22">
        <f t="shared" si="569"/>
        <v>4.0588686531350806</v>
      </c>
      <c r="AX2513" s="22" t="str">
        <f t="shared" si="570"/>
        <v>KEEP</v>
      </c>
    </row>
    <row r="2514" spans="1:50" x14ac:dyDescent="0.25">
      <c r="A2514" s="23" t="s">
        <v>18</v>
      </c>
      <c r="B2514" s="22" t="s">
        <v>2532</v>
      </c>
      <c r="C2514" s="34">
        <v>23356.892504100797</v>
      </c>
      <c r="D2514" s="32">
        <v>0.27733595889600576</v>
      </c>
      <c r="E2514" s="32">
        <v>-3.8378579429315414</v>
      </c>
      <c r="F2514" s="22">
        <v>11</v>
      </c>
      <c r="H2514" s="27">
        <v>5630.3762281522077</v>
      </c>
      <c r="I2514" s="27">
        <v>135.84898875497026</v>
      </c>
      <c r="J2514" s="27">
        <v>317.13482403921341</v>
      </c>
      <c r="K2514" s="27">
        <v>6083.3600409463916</v>
      </c>
      <c r="M2514" s="27">
        <v>20007.407418484745</v>
      </c>
      <c r="N2514" s="27">
        <v>910.91880765993108</v>
      </c>
      <c r="O2514" s="27">
        <v>0</v>
      </c>
      <c r="P2514" s="27">
        <v>4658</v>
      </c>
      <c r="Q2514" s="27">
        <v>4658</v>
      </c>
      <c r="R2514" s="27">
        <v>20007.407418484745</v>
      </c>
      <c r="S2514" s="22" t="s">
        <v>3355</v>
      </c>
      <c r="T2514" s="28">
        <v>2.1240516988920848</v>
      </c>
      <c r="U2514" s="22">
        <v>0.29081485656070949</v>
      </c>
      <c r="V2514" s="22">
        <v>1.092377219179216</v>
      </c>
      <c r="W2514" s="22">
        <v>4.2952785355269958</v>
      </c>
      <c r="X2514" s="27">
        <v>-14834.966185198286</v>
      </c>
      <c r="Y2514" s="27">
        <v>514.44123328646037</v>
      </c>
      <c r="Z2514" s="23" t="s">
        <v>3429</v>
      </c>
      <c r="AA2514" s="23" t="s">
        <v>3429</v>
      </c>
      <c r="AB2514" s="23" t="s">
        <v>3429</v>
      </c>
      <c r="AC2514" s="23" t="s">
        <v>3430</v>
      </c>
      <c r="AD2514" s="23" t="s">
        <v>3429</v>
      </c>
      <c r="AE2514" s="23" t="s">
        <v>3430</v>
      </c>
      <c r="AH2514" s="38"/>
      <c r="AJ2514" s="43"/>
      <c r="AK2514" s="22">
        <f t="shared" si="557"/>
        <v>0.29081485656070949</v>
      </c>
      <c r="AL2514" s="22" t="str">
        <f t="shared" si="558"/>
        <v>DROP</v>
      </c>
      <c r="AM2514" s="28">
        <f t="shared" si="559"/>
        <v>2.1240516988920848</v>
      </c>
      <c r="AN2514" s="22">
        <f t="shared" si="560"/>
        <v>272.04272557995228</v>
      </c>
      <c r="AO2514" s="22" t="str">
        <f t="shared" si="561"/>
        <v>DROP</v>
      </c>
      <c r="AP2514" s="22" t="str">
        <f t="shared" si="562"/>
        <v>DROP</v>
      </c>
      <c r="AQ2514" s="22" t="str">
        <f t="shared" si="563"/>
        <v>DROP</v>
      </c>
      <c r="AR2514" s="22" t="str">
        <f t="shared" si="564"/>
        <v>DROP</v>
      </c>
      <c r="AS2514" s="22" t="str">
        <f t="shared" si="565"/>
        <v>DROP</v>
      </c>
      <c r="AT2514" s="22" t="str">
        <f t="shared" si="566"/>
        <v>DROP</v>
      </c>
      <c r="AU2514" s="22">
        <f t="shared" si="567"/>
        <v>1.092377219179216</v>
      </c>
      <c r="AV2514" s="22">
        <f t="shared" si="568"/>
        <v>272.04272557995228</v>
      </c>
      <c r="AW2514" s="22">
        <f t="shared" si="569"/>
        <v>4.353681868627028</v>
      </c>
      <c r="AX2514" s="22" t="str">
        <f t="shared" si="570"/>
        <v>KEEP</v>
      </c>
    </row>
    <row r="2515" spans="1:50" x14ac:dyDescent="0.25">
      <c r="A2515" s="23" t="s">
        <v>18</v>
      </c>
      <c r="B2515" s="22" t="s">
        <v>2533</v>
      </c>
      <c r="C2515" s="34">
        <v>19160.21761685465</v>
      </c>
      <c r="D2515" s="32">
        <v>-0.61373555188076212</v>
      </c>
      <c r="E2515" s="32">
        <v>57.246089458826816</v>
      </c>
      <c r="F2515" s="22">
        <v>11</v>
      </c>
      <c r="H2515" s="27">
        <v>4618.7322982807354</v>
      </c>
      <c r="I2515" s="27">
        <v>25820.91219320691</v>
      </c>
      <c r="J2515" s="27">
        <v>60518.929150517833</v>
      </c>
      <c r="K2515" s="27">
        <v>90958.573642005475</v>
      </c>
      <c r="M2515" s="27">
        <v>16412.554881602307</v>
      </c>
      <c r="N2515" s="27">
        <v>747.24848705733132</v>
      </c>
      <c r="O2515" s="27">
        <v>0</v>
      </c>
      <c r="P2515" s="27">
        <v>7398</v>
      </c>
      <c r="Q2515" s="27">
        <v>7398</v>
      </c>
      <c r="R2515" s="27">
        <v>16412.554881602307</v>
      </c>
      <c r="S2515" s="22" t="s">
        <v>3355</v>
      </c>
      <c r="T2515" s="28">
        <v>4.1123924253111506</v>
      </c>
      <c r="U2515" s="22">
        <v>5.3006769184855926</v>
      </c>
      <c r="V2515" s="22">
        <v>11.167071672096583</v>
      </c>
      <c r="W2515" s="22">
        <v>2.2185124197894441</v>
      </c>
      <c r="X2515" s="27">
        <v>73798.770273345843</v>
      </c>
      <c r="Y2515" s="27">
        <v>82813.325154948136</v>
      </c>
      <c r="Z2515" s="23" t="s">
        <v>3430</v>
      </c>
      <c r="AA2515" s="23" t="s">
        <v>3430</v>
      </c>
      <c r="AB2515" s="23" t="s">
        <v>3430</v>
      </c>
      <c r="AC2515" s="23" t="s">
        <v>3430</v>
      </c>
      <c r="AD2515" s="23" t="s">
        <v>3430</v>
      </c>
      <c r="AE2515" s="23" t="s">
        <v>3430</v>
      </c>
      <c r="AH2515" s="38"/>
      <c r="AJ2515" s="43"/>
      <c r="AK2515" s="22">
        <f t="shared" si="557"/>
        <v>5.3006769184855926</v>
      </c>
      <c r="AL2515" s="22">
        <f t="shared" si="558"/>
        <v>73798.770273345843</v>
      </c>
      <c r="AM2515" s="28">
        <f t="shared" si="559"/>
        <v>4.1123924253111506</v>
      </c>
      <c r="AN2515" s="22">
        <f t="shared" si="560"/>
        <v>3800.0943359070338</v>
      </c>
      <c r="AO2515" s="22" t="str">
        <f t="shared" si="561"/>
        <v>KEEP</v>
      </c>
      <c r="AP2515" s="22">
        <f t="shared" si="562"/>
        <v>3800.0943359070338</v>
      </c>
      <c r="AQ2515" s="22">
        <f t="shared" si="563"/>
        <v>4.5000817390731749</v>
      </c>
      <c r="AR2515" s="22">
        <f t="shared" si="564"/>
        <v>2</v>
      </c>
      <c r="AS2515" s="22">
        <f t="shared" si="565"/>
        <v>2.7321775098012084</v>
      </c>
      <c r="AT2515" s="22" t="str">
        <f t="shared" si="566"/>
        <v>KEEP</v>
      </c>
      <c r="AU2515" s="22">
        <f t="shared" si="567"/>
        <v>11.167071672096583</v>
      </c>
      <c r="AV2515" s="22">
        <f t="shared" si="568"/>
        <v>3800.0943359070338</v>
      </c>
      <c r="AW2515" s="22">
        <f t="shared" si="569"/>
        <v>2.7321775098012084</v>
      </c>
      <c r="AX2515" s="22" t="str">
        <f t="shared" si="570"/>
        <v>KEEP</v>
      </c>
    </row>
    <row r="2516" spans="1:50" x14ac:dyDescent="0.25">
      <c r="A2516" s="23" t="s">
        <v>18</v>
      </c>
      <c r="B2516" s="22" t="s">
        <v>2534</v>
      </c>
      <c r="C2516" s="34">
        <v>222677.23296982513</v>
      </c>
      <c r="D2516" s="32">
        <v>2.644033401239188</v>
      </c>
      <c r="E2516" s="32">
        <v>-36.588924965648445</v>
      </c>
      <c r="F2516" s="22">
        <v>11</v>
      </c>
      <c r="H2516" s="27">
        <v>53678.227908266934</v>
      </c>
      <c r="I2516" s="27">
        <v>1295.1413340792044</v>
      </c>
      <c r="J2516" s="27">
        <v>3023.4632061189559</v>
      </c>
      <c r="K2516" s="27">
        <v>57996.832448465095</v>
      </c>
      <c r="M2516" s="27">
        <v>190744.30051283288</v>
      </c>
      <c r="N2516" s="27">
        <v>8684.41208582318</v>
      </c>
      <c r="O2516" s="27">
        <v>0</v>
      </c>
      <c r="P2516" s="27">
        <v>63294</v>
      </c>
      <c r="Q2516" s="27">
        <v>63294</v>
      </c>
      <c r="R2516" s="27">
        <v>190744.30051283288</v>
      </c>
      <c r="S2516" s="22" t="s">
        <v>3355</v>
      </c>
      <c r="T2516" s="28">
        <v>3.0273831377108875</v>
      </c>
      <c r="U2516" s="22">
        <v>0.29081485656070932</v>
      </c>
      <c r="V2516" s="22">
        <v>0.80575315247734003</v>
      </c>
      <c r="W2516" s="22">
        <v>3.0136237323100592</v>
      </c>
      <c r="X2516" s="27">
        <v>-141431.88015019096</v>
      </c>
      <c r="Y2516" s="27">
        <v>-13981.579637358082</v>
      </c>
      <c r="Z2516" s="23" t="s">
        <v>3429</v>
      </c>
      <c r="AA2516" s="23" t="s">
        <v>3429</v>
      </c>
      <c r="AB2516" s="23" t="s">
        <v>3429</v>
      </c>
      <c r="AC2516" s="23" t="s">
        <v>3429</v>
      </c>
      <c r="AD2516" s="23" t="s">
        <v>3429</v>
      </c>
      <c r="AE2516" s="23" t="s">
        <v>3429</v>
      </c>
      <c r="AH2516" s="38"/>
      <c r="AJ2516" s="43"/>
      <c r="AK2516" s="22">
        <f t="shared" si="557"/>
        <v>0.29081485656070932</v>
      </c>
      <c r="AL2516" s="22" t="str">
        <f t="shared" si="558"/>
        <v>DROP</v>
      </c>
      <c r="AM2516" s="28">
        <f t="shared" si="559"/>
        <v>3.0273831377108875</v>
      </c>
      <c r="AN2516" s="22">
        <f t="shared" si="560"/>
        <v>21479.669192926238</v>
      </c>
      <c r="AO2516" s="22" t="str">
        <f t="shared" si="561"/>
        <v>DROP</v>
      </c>
      <c r="AP2516" s="22" t="str">
        <f t="shared" si="562"/>
        <v>DROP</v>
      </c>
      <c r="AQ2516" s="22" t="str">
        <f t="shared" si="563"/>
        <v>DROP</v>
      </c>
      <c r="AR2516" s="22" t="str">
        <f t="shared" si="564"/>
        <v>DROP</v>
      </c>
      <c r="AS2516" s="22" t="str">
        <f t="shared" si="565"/>
        <v>DROP</v>
      </c>
      <c r="AT2516" s="22" t="str">
        <f t="shared" si="566"/>
        <v>DROP</v>
      </c>
      <c r="AU2516" s="22">
        <f t="shared" si="567"/>
        <v>0.80575315247734003</v>
      </c>
      <c r="AV2516" s="22">
        <f t="shared" si="568"/>
        <v>21479.669192926238</v>
      </c>
      <c r="AW2516" s="22">
        <f t="shared" si="569"/>
        <v>3.3529871663310757</v>
      </c>
      <c r="AX2516" s="22" t="str">
        <f t="shared" si="570"/>
        <v>DROP</v>
      </c>
    </row>
    <row r="2517" spans="1:50" x14ac:dyDescent="0.25">
      <c r="A2517" s="23" t="s">
        <v>18</v>
      </c>
      <c r="B2517" s="22" t="s">
        <v>2535</v>
      </c>
      <c r="C2517" s="34">
        <v>16645.208805928574</v>
      </c>
      <c r="D2517" s="32">
        <v>0.19764251363514854</v>
      </c>
      <c r="E2517" s="32">
        <v>-2.7350362132450274</v>
      </c>
      <c r="F2517" s="22">
        <v>11</v>
      </c>
      <c r="H2517" s="27">
        <v>4012.468180734048</v>
      </c>
      <c r="I2517" s="27">
        <v>96.81231283244189</v>
      </c>
      <c r="J2517" s="27">
        <v>226.00503747822282</v>
      </c>
      <c r="K2517" s="27">
        <v>4335.285531044713</v>
      </c>
      <c r="M2517" s="27">
        <v>14258.209823395515</v>
      </c>
      <c r="N2517" s="27">
        <v>649.16314343121439</v>
      </c>
      <c r="O2517" s="27">
        <v>0</v>
      </c>
      <c r="P2517" s="27">
        <v>3562</v>
      </c>
      <c r="Q2517" s="27">
        <v>3562</v>
      </c>
      <c r="R2517" s="27">
        <v>14258.209823395515</v>
      </c>
      <c r="S2517" s="22" t="s">
        <v>3355</v>
      </c>
      <c r="T2517" s="28">
        <v>2.2792151789880886</v>
      </c>
      <c r="U2517" s="22">
        <v>0.29081485656070943</v>
      </c>
      <c r="V2517" s="22">
        <v>1.0294746091248235</v>
      </c>
      <c r="W2517" s="22">
        <v>4.0028663176292856</v>
      </c>
      <c r="X2517" s="27">
        <v>-10572.087435782018</v>
      </c>
      <c r="Y2517" s="27">
        <v>124.12238761349818</v>
      </c>
      <c r="Z2517" s="23" t="s">
        <v>3429</v>
      </c>
      <c r="AA2517" s="23" t="s">
        <v>3429</v>
      </c>
      <c r="AB2517" s="23" t="s">
        <v>3429</v>
      </c>
      <c r="AC2517" s="23" t="s">
        <v>3430</v>
      </c>
      <c r="AD2517" s="23" t="s">
        <v>3429</v>
      </c>
      <c r="AE2517" s="23" t="s">
        <v>3430</v>
      </c>
      <c r="AH2517" s="38"/>
      <c r="AJ2517" s="43"/>
      <c r="AK2517" s="22">
        <f t="shared" si="557"/>
        <v>0.29081485656070943</v>
      </c>
      <c r="AL2517" s="22" t="str">
        <f t="shared" si="558"/>
        <v>DROP</v>
      </c>
      <c r="AM2517" s="28">
        <f t="shared" si="559"/>
        <v>2.2792151789880886</v>
      </c>
      <c r="AN2517" s="22">
        <f t="shared" si="560"/>
        <v>436.36269042273216</v>
      </c>
      <c r="AO2517" s="22" t="str">
        <f t="shared" si="561"/>
        <v>DROP</v>
      </c>
      <c r="AP2517" s="22" t="str">
        <f t="shared" si="562"/>
        <v>DROP</v>
      </c>
      <c r="AQ2517" s="22" t="str">
        <f t="shared" si="563"/>
        <v>DROP</v>
      </c>
      <c r="AR2517" s="22" t="str">
        <f t="shared" si="564"/>
        <v>DROP</v>
      </c>
      <c r="AS2517" s="22" t="str">
        <f t="shared" si="565"/>
        <v>DROP</v>
      </c>
      <c r="AT2517" s="22" t="str">
        <f t="shared" si="566"/>
        <v>DROP</v>
      </c>
      <c r="AU2517" s="22">
        <f t="shared" si="567"/>
        <v>1.0294746091248235</v>
      </c>
      <c r="AV2517" s="22">
        <f t="shared" si="568"/>
        <v>436.36269042273216</v>
      </c>
      <c r="AW2517" s="22">
        <f t="shared" si="569"/>
        <v>4.1253712840590246</v>
      </c>
      <c r="AX2517" s="22" t="str">
        <f t="shared" si="570"/>
        <v>KEEP</v>
      </c>
    </row>
    <row r="2518" spans="1:50" x14ac:dyDescent="0.25">
      <c r="A2518" s="23" t="s">
        <v>18</v>
      </c>
      <c r="B2518" s="22" t="s">
        <v>2536</v>
      </c>
      <c r="C2518" s="34">
        <v>12061.534156781865</v>
      </c>
      <c r="D2518" s="32">
        <v>4.4697591699946972</v>
      </c>
      <c r="E2518" s="32">
        <v>-8.4818461822246238E-3</v>
      </c>
      <c r="F2518" s="22">
        <v>11</v>
      </c>
      <c r="H2518" s="27">
        <v>2907.5346893627775</v>
      </c>
      <c r="I2518" s="27">
        <v>2189.4465674021185</v>
      </c>
      <c r="J2518" s="27">
        <v>5111.1882264263559</v>
      </c>
      <c r="K2518" s="27">
        <v>10208.169483191252</v>
      </c>
      <c r="M2518" s="27">
        <v>10331.855058387406</v>
      </c>
      <c r="N2518" s="27">
        <v>470.39983211449271</v>
      </c>
      <c r="O2518" s="27">
        <v>0</v>
      </c>
      <c r="P2518" s="27">
        <v>1370</v>
      </c>
      <c r="Q2518" s="27">
        <v>1370</v>
      </c>
      <c r="R2518" s="27">
        <v>10331.855058387406</v>
      </c>
      <c r="S2518" s="22" t="s">
        <v>3355</v>
      </c>
      <c r="T2518" s="28">
        <v>1.2097584855854508</v>
      </c>
      <c r="U2518" s="22">
        <v>0.94500357440806093</v>
      </c>
      <c r="V2518" s="22">
        <v>5.5467128963290371</v>
      </c>
      <c r="W2518" s="22">
        <v>7.5415000426185443</v>
      </c>
      <c r="X2518" s="27">
        <v>-594.0854073106475</v>
      </c>
      <c r="Y2518" s="27">
        <v>8367.7696510767601</v>
      </c>
      <c r="Z2518" s="23" t="s">
        <v>3429</v>
      </c>
      <c r="AA2518" s="23" t="s">
        <v>3429</v>
      </c>
      <c r="AB2518" s="23" t="s">
        <v>3429</v>
      </c>
      <c r="AC2518" s="23" t="s">
        <v>3429</v>
      </c>
      <c r="AD2518" s="23" t="s">
        <v>3429</v>
      </c>
      <c r="AE2518" s="23" t="s">
        <v>3430</v>
      </c>
      <c r="AH2518" s="38"/>
      <c r="AJ2518" s="43"/>
      <c r="AK2518" s="22">
        <f t="shared" si="557"/>
        <v>0.94500357440806093</v>
      </c>
      <c r="AL2518" s="22" t="str">
        <f t="shared" si="558"/>
        <v>DROP</v>
      </c>
      <c r="AM2518" s="28">
        <f t="shared" si="559"/>
        <v>1.2097584855854508</v>
      </c>
      <c r="AN2518" s="22">
        <f t="shared" si="560"/>
        <v>0</v>
      </c>
      <c r="AO2518" s="22" t="str">
        <f t="shared" si="561"/>
        <v>DROP</v>
      </c>
      <c r="AP2518" s="22" t="str">
        <f t="shared" si="562"/>
        <v>DROP</v>
      </c>
      <c r="AQ2518" s="22" t="str">
        <f t="shared" si="563"/>
        <v>DROP</v>
      </c>
      <c r="AR2518" s="22" t="str">
        <f t="shared" si="564"/>
        <v>DROP</v>
      </c>
      <c r="AS2518" s="22" t="str">
        <f t="shared" si="565"/>
        <v>DROP</v>
      </c>
      <c r="AT2518" s="22" t="str">
        <f t="shared" si="566"/>
        <v>DROP</v>
      </c>
      <c r="AU2518" s="22">
        <f t="shared" si="567"/>
        <v>5.5467128963290371</v>
      </c>
      <c r="AV2518" s="22">
        <f t="shared" si="568"/>
        <v>0</v>
      </c>
      <c r="AW2518" s="22">
        <f t="shared" si="569"/>
        <v>7.5415000426185443</v>
      </c>
      <c r="AX2518" s="22" t="str">
        <f t="shared" si="570"/>
        <v>DROP</v>
      </c>
    </row>
    <row r="2519" spans="1:50" x14ac:dyDescent="0.25">
      <c r="A2519" s="23" t="s">
        <v>18</v>
      </c>
      <c r="B2519" s="22" t="s">
        <v>2537</v>
      </c>
      <c r="C2519" s="34">
        <v>5268.1843978910392</v>
      </c>
      <c r="D2519" s="32">
        <v>1.9522819581335225</v>
      </c>
      <c r="E2519" s="32">
        <v>-3.7046638629616539E-3</v>
      </c>
      <c r="F2519" s="22">
        <v>11</v>
      </c>
      <c r="H2519" s="27">
        <v>1269.9403481948762</v>
      </c>
      <c r="I2519" s="27">
        <v>956.29694336341572</v>
      </c>
      <c r="J2519" s="27">
        <v>2232.4425499391032</v>
      </c>
      <c r="K2519" s="27">
        <v>4458.6798414973946</v>
      </c>
      <c r="M2519" s="27">
        <v>4512.7026887590091</v>
      </c>
      <c r="N2519" s="27">
        <v>205.45919151775053</v>
      </c>
      <c r="O2519" s="27">
        <v>0</v>
      </c>
      <c r="P2519" s="27">
        <v>2740</v>
      </c>
      <c r="Q2519" s="27">
        <v>2740</v>
      </c>
      <c r="R2519" s="27">
        <v>4512.7026887590091</v>
      </c>
      <c r="S2519" s="22" t="s">
        <v>3355</v>
      </c>
      <c r="T2519" s="28">
        <v>5.5394960363144872</v>
      </c>
      <c r="U2519" s="22">
        <v>0.94500357440806071</v>
      </c>
      <c r="V2519" s="22">
        <v>1.5137469411687567</v>
      </c>
      <c r="W2519" s="22">
        <v>1.6469717842186165</v>
      </c>
      <c r="X2519" s="27">
        <v>-259.48203877936521</v>
      </c>
      <c r="Y2519" s="27">
        <v>1513.2206499796439</v>
      </c>
      <c r="Z2519" s="23" t="s">
        <v>3429</v>
      </c>
      <c r="AA2519" s="23" t="s">
        <v>3429</v>
      </c>
      <c r="AB2519" s="23" t="s">
        <v>3429</v>
      </c>
      <c r="AC2519" s="23" t="s">
        <v>3430</v>
      </c>
      <c r="AD2519" s="23" t="s">
        <v>3430</v>
      </c>
      <c r="AE2519" s="23" t="s">
        <v>3430</v>
      </c>
      <c r="AH2519" s="38"/>
      <c r="AJ2519" s="43"/>
      <c r="AK2519" s="22">
        <f t="shared" si="557"/>
        <v>0.94500357440806071</v>
      </c>
      <c r="AL2519" s="22" t="str">
        <f t="shared" si="558"/>
        <v>DROP</v>
      </c>
      <c r="AM2519" s="28">
        <f t="shared" si="559"/>
        <v>5.5394960363144872</v>
      </c>
      <c r="AN2519" s="22">
        <f t="shared" si="560"/>
        <v>1750.7403337640208</v>
      </c>
      <c r="AO2519" s="22" t="str">
        <f t="shared" si="561"/>
        <v>DROP</v>
      </c>
      <c r="AP2519" s="22" t="str">
        <f t="shared" si="562"/>
        <v>DROP</v>
      </c>
      <c r="AQ2519" s="22" t="str">
        <f t="shared" si="563"/>
        <v>DROP</v>
      </c>
      <c r="AR2519" s="22" t="str">
        <f t="shared" si="564"/>
        <v>DROP</v>
      </c>
      <c r="AS2519" s="22" t="str">
        <f t="shared" si="565"/>
        <v>DROP</v>
      </c>
      <c r="AT2519" s="22" t="str">
        <f t="shared" si="566"/>
        <v>DROP</v>
      </c>
      <c r="AU2519" s="22">
        <f t="shared" si="567"/>
        <v>1.5137469411687567</v>
      </c>
      <c r="AV2519" s="22">
        <f t="shared" si="568"/>
        <v>1750.7403337640208</v>
      </c>
      <c r="AW2519" s="22">
        <f t="shared" si="569"/>
        <v>2.285928110409865</v>
      </c>
      <c r="AX2519" s="22" t="str">
        <f t="shared" si="570"/>
        <v>KEEP</v>
      </c>
    </row>
    <row r="2520" spans="1:50" x14ac:dyDescent="0.25">
      <c r="A2520" s="23" t="s">
        <v>18</v>
      </c>
      <c r="B2520" s="22" t="s">
        <v>2538</v>
      </c>
      <c r="C2520" s="34">
        <v>19687.697316508657</v>
      </c>
      <c r="D2520" s="32">
        <v>0.23376852947238638</v>
      </c>
      <c r="E2520" s="32">
        <v>-3.234958824720747</v>
      </c>
      <c r="F2520" s="22">
        <v>11</v>
      </c>
      <c r="H2520" s="27">
        <v>4745.8857353761623</v>
      </c>
      <c r="I2520" s="27">
        <v>114.50811664659878</v>
      </c>
      <c r="J2520" s="27">
        <v>267.31528704480104</v>
      </c>
      <c r="K2520" s="27">
        <v>5127.7091390675623</v>
      </c>
      <c r="M2520" s="27">
        <v>16864.39158265767</v>
      </c>
      <c r="N2520" s="27">
        <v>767.82019534383755</v>
      </c>
      <c r="O2520" s="27">
        <v>0</v>
      </c>
      <c r="P2520" s="27">
        <v>11508</v>
      </c>
      <c r="Q2520" s="27">
        <v>11508</v>
      </c>
      <c r="R2520" s="27">
        <v>16864.39158265767</v>
      </c>
      <c r="S2520" s="22" t="s">
        <v>3355</v>
      </c>
      <c r="T2520" s="28">
        <v>6.225662743104337</v>
      </c>
      <c r="U2520" s="22">
        <v>0.2908148565607096</v>
      </c>
      <c r="V2520" s="22">
        <v>0.41770806817555689</v>
      </c>
      <c r="W2520" s="22">
        <v>1.4654493902205137</v>
      </c>
      <c r="X2520" s="27">
        <v>-12504.502638933944</v>
      </c>
      <c r="Y2520" s="27">
        <v>-7148.111056276276</v>
      </c>
      <c r="Z2520" s="23" t="s">
        <v>3429</v>
      </c>
      <c r="AA2520" s="23" t="s">
        <v>3429</v>
      </c>
      <c r="AB2520" s="23" t="s">
        <v>3429</v>
      </c>
      <c r="AC2520" s="23" t="s">
        <v>3429</v>
      </c>
      <c r="AD2520" s="23" t="s">
        <v>3429</v>
      </c>
      <c r="AE2520" s="23" t="s">
        <v>3429</v>
      </c>
      <c r="AH2520" s="38"/>
      <c r="AJ2520" s="43"/>
      <c r="AK2520" s="22">
        <f t="shared" si="557"/>
        <v>0.2908148565607096</v>
      </c>
      <c r="AL2520" s="22" t="str">
        <f t="shared" si="558"/>
        <v>DROP</v>
      </c>
      <c r="AM2520" s="28">
        <f t="shared" si="559"/>
        <v>6.225662743104337</v>
      </c>
      <c r="AN2520" s="22">
        <f t="shared" si="560"/>
        <v>7811.0441979060042</v>
      </c>
      <c r="AO2520" s="22" t="str">
        <f t="shared" si="561"/>
        <v>DROP</v>
      </c>
      <c r="AP2520" s="22" t="str">
        <f t="shared" si="562"/>
        <v>DROP</v>
      </c>
      <c r="AQ2520" s="22" t="str">
        <f t="shared" si="563"/>
        <v>DROP</v>
      </c>
      <c r="AR2520" s="22" t="str">
        <f t="shared" si="564"/>
        <v>DROP</v>
      </c>
      <c r="AS2520" s="22" t="str">
        <f t="shared" si="565"/>
        <v>DROP</v>
      </c>
      <c r="AT2520" s="22" t="str">
        <f t="shared" si="566"/>
        <v>DROP</v>
      </c>
      <c r="AU2520" s="22">
        <f t="shared" si="567"/>
        <v>0.41770806817555689</v>
      </c>
      <c r="AV2520" s="22">
        <f t="shared" si="568"/>
        <v>7811.0441979060042</v>
      </c>
      <c r="AW2520" s="22">
        <f t="shared" si="569"/>
        <v>2.1441984515609729</v>
      </c>
      <c r="AX2520" s="22" t="str">
        <f t="shared" si="570"/>
        <v>DROP</v>
      </c>
    </row>
    <row r="2521" spans="1:50" x14ac:dyDescent="0.25">
      <c r="A2521" s="23" t="s">
        <v>18</v>
      </c>
      <c r="B2521" s="22" t="s">
        <v>2539</v>
      </c>
      <c r="C2521" s="34">
        <v>1955.783414140833</v>
      </c>
      <c r="D2521" s="32">
        <v>2.3222655516285846E-2</v>
      </c>
      <c r="E2521" s="32">
        <v>-0.32136205230624421</v>
      </c>
      <c r="F2521" s="22">
        <v>11</v>
      </c>
      <c r="H2521" s="27">
        <v>471.45811200953023</v>
      </c>
      <c r="I2521" s="27">
        <v>11.375280294162748</v>
      </c>
      <c r="J2521" s="27">
        <v>26.555203299988108</v>
      </c>
      <c r="K2521" s="27">
        <v>509.3885956036811</v>
      </c>
      <c r="M2521" s="27">
        <v>1675.3151380116428</v>
      </c>
      <c r="N2521" s="27">
        <v>76.275553151492488</v>
      </c>
      <c r="O2521" s="27">
        <v>0</v>
      </c>
      <c r="P2521" s="27">
        <v>3562</v>
      </c>
      <c r="Q2521" s="27">
        <v>3562</v>
      </c>
      <c r="R2521" s="27">
        <v>1675.3151380116428</v>
      </c>
      <c r="S2521" s="22" t="s">
        <v>3355</v>
      </c>
      <c r="T2521" s="28">
        <v>19.397859851758998</v>
      </c>
      <c r="U2521" s="22">
        <v>0.29081485656070943</v>
      </c>
      <c r="V2521" s="22">
        <v>0.14000825065667336</v>
      </c>
      <c r="W2521" s="22">
        <v>0.47032990960461618</v>
      </c>
      <c r="X2521" s="27">
        <v>-1242.2020955594542</v>
      </c>
      <c r="Y2521" s="27">
        <v>-3128.8869575478116</v>
      </c>
      <c r="Z2521" s="23" t="s">
        <v>3429</v>
      </c>
      <c r="AA2521" s="23" t="s">
        <v>3429</v>
      </c>
      <c r="AB2521" s="23" t="s">
        <v>3429</v>
      </c>
      <c r="AC2521" s="23" t="s">
        <v>3429</v>
      </c>
      <c r="AD2521" s="23" t="s">
        <v>3429</v>
      </c>
      <c r="AE2521" s="23" t="s">
        <v>3429</v>
      </c>
      <c r="AH2521" s="38"/>
      <c r="AJ2521" s="43"/>
      <c r="AK2521" s="22">
        <f t="shared" si="557"/>
        <v>0.29081485656070943</v>
      </c>
      <c r="AL2521" s="22" t="str">
        <f t="shared" si="558"/>
        <v>DROP</v>
      </c>
      <c r="AM2521" s="28">
        <f t="shared" si="559"/>
        <v>19.397859851758998</v>
      </c>
      <c r="AN2521" s="22">
        <f t="shared" si="560"/>
        <v>3194.7429904926344</v>
      </c>
      <c r="AO2521" s="22" t="str">
        <f t="shared" si="561"/>
        <v>DROP</v>
      </c>
      <c r="AP2521" s="22" t="str">
        <f t="shared" si="562"/>
        <v>DROP</v>
      </c>
      <c r="AQ2521" s="22" t="str">
        <f t="shared" si="563"/>
        <v>DROP</v>
      </c>
      <c r="AR2521" s="22" t="str">
        <f t="shared" si="564"/>
        <v>DROP</v>
      </c>
      <c r="AS2521" s="22" t="str">
        <f t="shared" si="565"/>
        <v>DROP</v>
      </c>
      <c r="AT2521" s="22" t="str">
        <f t="shared" si="566"/>
        <v>DROP</v>
      </c>
      <c r="AU2521" s="22">
        <f t="shared" si="567"/>
        <v>0.14000825065667336</v>
      </c>
      <c r="AV2521" s="22">
        <f t="shared" si="568"/>
        <v>3194.7429904926344</v>
      </c>
      <c r="AW2521" s="22">
        <f t="shared" si="569"/>
        <v>1.3672257519663888</v>
      </c>
      <c r="AX2521" s="22" t="str">
        <f t="shared" si="570"/>
        <v>DROP</v>
      </c>
    </row>
    <row r="2522" spans="1:50" x14ac:dyDescent="0.25">
      <c r="A2522" s="23" t="s">
        <v>18</v>
      </c>
      <c r="B2522" s="22" t="s">
        <v>2540</v>
      </c>
      <c r="C2522" s="34">
        <v>-633.77881426013448</v>
      </c>
      <c r="D2522" s="32">
        <v>3.9872454641386339</v>
      </c>
      <c r="E2522" s="32">
        <v>1.1505047484629096</v>
      </c>
      <c r="F2522" s="22">
        <v>20</v>
      </c>
      <c r="H2522" s="27">
        <v>-257.69132331998401</v>
      </c>
      <c r="I2522" s="27">
        <v>5150.2779305230561</v>
      </c>
      <c r="J2522" s="27">
        <v>6904.4623314814962</v>
      </c>
      <c r="K2522" s="27">
        <v>11797.048938684569</v>
      </c>
      <c r="M2522" s="27">
        <v>-867.2401672618106</v>
      </c>
      <c r="N2522" s="27">
        <v>-24.717373756145246</v>
      </c>
      <c r="O2522" s="27">
        <v>0</v>
      </c>
      <c r="P2522" s="27">
        <v>4786.7958656929522</v>
      </c>
      <c r="Q2522" s="27">
        <v>4786.7958656929522</v>
      </c>
      <c r="R2522" s="27">
        <v>-867.2401672618106</v>
      </c>
      <c r="S2522" s="22" t="s">
        <v>3403</v>
      </c>
      <c r="T2522" s="28">
        <v>9999</v>
      </c>
      <c r="U2522" s="22">
        <v>9999</v>
      </c>
      <c r="V2522" s="22">
        <v>2.4772898973965751</v>
      </c>
      <c r="W2522" s="22">
        <v>9999</v>
      </c>
      <c r="X2522" s="27">
        <v>12689.006479702524</v>
      </c>
      <c r="Y2522" s="27">
        <v>7034.9704467477623</v>
      </c>
      <c r="Z2522" s="23" t="s">
        <v>3430</v>
      </c>
      <c r="AA2522" s="23" t="s">
        <v>3430</v>
      </c>
      <c r="AB2522" s="23" t="s">
        <v>3430</v>
      </c>
      <c r="AC2522" s="23" t="s">
        <v>3430</v>
      </c>
      <c r="AD2522" s="23" t="s">
        <v>3430</v>
      </c>
      <c r="AE2522" s="23" t="s">
        <v>3430</v>
      </c>
      <c r="AH2522" s="38"/>
      <c r="AJ2522" s="43"/>
      <c r="AK2522" s="22">
        <f t="shared" si="557"/>
        <v>9999</v>
      </c>
      <c r="AL2522" s="22">
        <f t="shared" si="558"/>
        <v>12689.006479702526</v>
      </c>
      <c r="AM2522" s="28">
        <f t="shared" si="559"/>
        <v>9999</v>
      </c>
      <c r="AN2522" s="22">
        <f t="shared" si="560"/>
        <v>4905.8068514347206</v>
      </c>
      <c r="AO2522" s="22" t="str">
        <f t="shared" si="561"/>
        <v>KEEP</v>
      </c>
      <c r="AP2522" s="22">
        <f t="shared" si="562"/>
        <v>4905.8068514347206</v>
      </c>
      <c r="AQ2522" s="22">
        <f t="shared" si="563"/>
        <v>2.9210979689693004</v>
      </c>
      <c r="AR2522" s="22">
        <f t="shared" si="564"/>
        <v>9999</v>
      </c>
      <c r="AS2522" s="22">
        <f t="shared" si="565"/>
        <v>9999</v>
      </c>
      <c r="AT2522" s="22" t="str">
        <f t="shared" si="566"/>
        <v>KEEP</v>
      </c>
      <c r="AU2522" s="22">
        <f t="shared" si="567"/>
        <v>2.4772898973965751</v>
      </c>
      <c r="AV2522" s="22">
        <f t="shared" si="568"/>
        <v>4905.8068514347206</v>
      </c>
      <c r="AW2522" s="22">
        <f t="shared" si="569"/>
        <v>9999</v>
      </c>
      <c r="AX2522" s="22" t="str">
        <f t="shared" si="570"/>
        <v>KEEP</v>
      </c>
    </row>
    <row r="2523" spans="1:50" x14ac:dyDescent="0.25">
      <c r="A2523" s="23" t="s">
        <v>18</v>
      </c>
      <c r="B2523" s="22" t="s">
        <v>2541</v>
      </c>
      <c r="C2523" s="34">
        <v>-3785.3106784085353</v>
      </c>
      <c r="D2523" s="32">
        <v>23.814243223733037</v>
      </c>
      <c r="E2523" s="32">
        <v>6.8715107099317789</v>
      </c>
      <c r="F2523" s="22">
        <v>20</v>
      </c>
      <c r="H2523" s="27">
        <v>-1539.0885525813615</v>
      </c>
      <c r="I2523" s="27">
        <v>30760.577047592589</v>
      </c>
      <c r="J2523" s="27">
        <v>41237.628024118625</v>
      </c>
      <c r="K2523" s="27">
        <v>70459.11651912985</v>
      </c>
      <c r="M2523" s="27">
        <v>-5179.6831828675195</v>
      </c>
      <c r="N2523" s="27">
        <v>-147.62711645793289</v>
      </c>
      <c r="O2523" s="27">
        <v>0</v>
      </c>
      <c r="P2523" s="27">
        <v>28589.6421560286</v>
      </c>
      <c r="Q2523" s="27">
        <v>28589.6421560286</v>
      </c>
      <c r="R2523" s="27">
        <v>-5179.6831828675195</v>
      </c>
      <c r="S2523" s="22" t="s">
        <v>3403</v>
      </c>
      <c r="T2523" s="28">
        <v>9999</v>
      </c>
      <c r="U2523" s="22">
        <v>9999</v>
      </c>
      <c r="V2523" s="22">
        <v>2.4772898973965747</v>
      </c>
      <c r="W2523" s="22">
        <v>9999</v>
      </c>
      <c r="X2523" s="27">
        <v>75786.426818455308</v>
      </c>
      <c r="Y2523" s="27">
        <v>42017.101479559184</v>
      </c>
      <c r="Z2523" s="23" t="s">
        <v>3430</v>
      </c>
      <c r="AA2523" s="23" t="s">
        <v>3430</v>
      </c>
      <c r="AB2523" s="23" t="s">
        <v>3430</v>
      </c>
      <c r="AC2523" s="23" t="s">
        <v>3430</v>
      </c>
      <c r="AD2523" s="23" t="s">
        <v>3430</v>
      </c>
      <c r="AE2523" s="23" t="s">
        <v>3430</v>
      </c>
      <c r="AH2523" s="38"/>
      <c r="AJ2523" s="43"/>
      <c r="AK2523" s="22">
        <f t="shared" si="557"/>
        <v>9999</v>
      </c>
      <c r="AL2523" s="22">
        <f t="shared" si="558"/>
        <v>75786.426818455308</v>
      </c>
      <c r="AM2523" s="28">
        <f t="shared" si="559"/>
        <v>9999</v>
      </c>
      <c r="AN2523" s="22">
        <f t="shared" si="560"/>
        <v>29300.447795220156</v>
      </c>
      <c r="AO2523" s="22" t="str">
        <f t="shared" si="561"/>
        <v>KEEP</v>
      </c>
      <c r="AP2523" s="22">
        <f t="shared" si="562"/>
        <v>29300.447795220156</v>
      </c>
      <c r="AQ2523" s="22">
        <f t="shared" si="563"/>
        <v>2.9210979689693</v>
      </c>
      <c r="AR2523" s="22">
        <f t="shared" si="564"/>
        <v>9999</v>
      </c>
      <c r="AS2523" s="22">
        <f t="shared" si="565"/>
        <v>9999</v>
      </c>
      <c r="AT2523" s="22" t="str">
        <f t="shared" si="566"/>
        <v>KEEP</v>
      </c>
      <c r="AU2523" s="22">
        <f t="shared" si="567"/>
        <v>2.4772898973965747</v>
      </c>
      <c r="AV2523" s="22">
        <f t="shared" si="568"/>
        <v>29300.447795220156</v>
      </c>
      <c r="AW2523" s="22">
        <f t="shared" si="569"/>
        <v>9999</v>
      </c>
      <c r="AX2523" s="22" t="str">
        <f t="shared" si="570"/>
        <v>KEEP</v>
      </c>
    </row>
    <row r="2524" spans="1:50" x14ac:dyDescent="0.25">
      <c r="A2524" s="23" t="s">
        <v>18</v>
      </c>
      <c r="B2524" s="22" t="s">
        <v>2542</v>
      </c>
      <c r="C2524" s="34">
        <v>-1525.8838891032674</v>
      </c>
      <c r="D2524" s="32">
        <v>9.5996796969802354</v>
      </c>
      <c r="E2524" s="32">
        <v>2.7699516306264553</v>
      </c>
      <c r="F2524" s="22">
        <v>20</v>
      </c>
      <c r="H2524" s="27">
        <v>-620.41682329613627</v>
      </c>
      <c r="I2524" s="27">
        <v>12399.793022055221</v>
      </c>
      <c r="J2524" s="27">
        <v>16623.161894148987</v>
      </c>
      <c r="K2524" s="27">
        <v>28402.538092908071</v>
      </c>
      <c r="M2524" s="27">
        <v>-2087.9647117154473</v>
      </c>
      <c r="N2524" s="27">
        <v>-59.509471675027427</v>
      </c>
      <c r="O2524" s="27">
        <v>0</v>
      </c>
      <c r="P2524" s="27">
        <v>11524.674740688064</v>
      </c>
      <c r="Q2524" s="27">
        <v>11524.674740688064</v>
      </c>
      <c r="R2524" s="27">
        <v>-2087.9647117154473</v>
      </c>
      <c r="S2524" s="22" t="s">
        <v>3403</v>
      </c>
      <c r="T2524" s="28">
        <v>9999</v>
      </c>
      <c r="U2524" s="22">
        <v>9999</v>
      </c>
      <c r="V2524" s="22">
        <v>2.4772898973965742</v>
      </c>
      <c r="W2524" s="22">
        <v>9999</v>
      </c>
      <c r="X2524" s="27">
        <v>30550.012276298545</v>
      </c>
      <c r="Y2524" s="27">
        <v>16937.372823895035</v>
      </c>
      <c r="Z2524" s="23" t="s">
        <v>3430</v>
      </c>
      <c r="AA2524" s="23" t="s">
        <v>3430</v>
      </c>
      <c r="AB2524" s="23" t="s">
        <v>3430</v>
      </c>
      <c r="AC2524" s="23" t="s">
        <v>3430</v>
      </c>
      <c r="AD2524" s="23" t="s">
        <v>3430</v>
      </c>
      <c r="AE2524" s="23" t="s">
        <v>3430</v>
      </c>
      <c r="AH2524" s="38"/>
      <c r="AJ2524" s="43"/>
      <c r="AK2524" s="22">
        <f t="shared" si="557"/>
        <v>9999</v>
      </c>
      <c r="AL2524" s="22">
        <f t="shared" si="558"/>
        <v>30550.012276298545</v>
      </c>
      <c r="AM2524" s="28">
        <f t="shared" si="559"/>
        <v>9999</v>
      </c>
      <c r="AN2524" s="22">
        <f t="shared" si="560"/>
        <v>11811.205217383875</v>
      </c>
      <c r="AO2524" s="22" t="str">
        <f t="shared" si="561"/>
        <v>KEEP</v>
      </c>
      <c r="AP2524" s="22">
        <f t="shared" si="562"/>
        <v>11811.205217383875</v>
      </c>
      <c r="AQ2524" s="22">
        <f t="shared" si="563"/>
        <v>2.9210979689693</v>
      </c>
      <c r="AR2524" s="22">
        <f t="shared" si="564"/>
        <v>9999</v>
      </c>
      <c r="AS2524" s="22">
        <f t="shared" si="565"/>
        <v>9999</v>
      </c>
      <c r="AT2524" s="22" t="str">
        <f t="shared" si="566"/>
        <v>KEEP</v>
      </c>
      <c r="AU2524" s="22">
        <f t="shared" si="567"/>
        <v>2.4772898973965742</v>
      </c>
      <c r="AV2524" s="22">
        <f t="shared" si="568"/>
        <v>11811.205217383875</v>
      </c>
      <c r="AW2524" s="22">
        <f t="shared" si="569"/>
        <v>9999</v>
      </c>
      <c r="AX2524" s="22" t="str">
        <f t="shared" si="570"/>
        <v>KEEP</v>
      </c>
    </row>
    <row r="2525" spans="1:50" x14ac:dyDescent="0.25">
      <c r="A2525" s="23" t="s">
        <v>18</v>
      </c>
      <c r="B2525" s="22" t="s">
        <v>2543</v>
      </c>
      <c r="C2525" s="34">
        <v>-2663.4369974484734</v>
      </c>
      <c r="D2525" s="32">
        <v>16.756282867379912</v>
      </c>
      <c r="E2525" s="32">
        <v>4.8349626775920012</v>
      </c>
      <c r="F2525" s="22">
        <v>20</v>
      </c>
      <c r="H2525" s="27">
        <v>-1082.9402766533494</v>
      </c>
      <c r="I2525" s="27">
        <v>21643.892914456337</v>
      </c>
      <c r="J2525" s="27">
        <v>29015.80173932598</v>
      </c>
      <c r="K2525" s="27">
        <v>49576.754377128964</v>
      </c>
      <c r="M2525" s="27">
        <v>-3644.5515299450117</v>
      </c>
      <c r="N2525" s="27">
        <v>-103.87404290049047</v>
      </c>
      <c r="O2525" s="27">
        <v>0</v>
      </c>
      <c r="P2525" s="27">
        <v>20116.3701295434</v>
      </c>
      <c r="Q2525" s="27">
        <v>20116.3701295434</v>
      </c>
      <c r="R2525" s="27">
        <v>-3644.5515299450117</v>
      </c>
      <c r="S2525" s="22" t="s">
        <v>3403</v>
      </c>
      <c r="T2525" s="28">
        <v>9999</v>
      </c>
      <c r="U2525" s="22">
        <v>9999</v>
      </c>
      <c r="V2525" s="22">
        <v>2.4772898973965747</v>
      </c>
      <c r="W2525" s="22">
        <v>9999</v>
      </c>
      <c r="X2525" s="27">
        <v>53325.179949974467</v>
      </c>
      <c r="Y2525" s="27">
        <v>29564.258290486054</v>
      </c>
      <c r="Z2525" s="23" t="s">
        <v>3430</v>
      </c>
      <c r="AA2525" s="23" t="s">
        <v>3430</v>
      </c>
      <c r="AB2525" s="23" t="s">
        <v>3430</v>
      </c>
      <c r="AC2525" s="23" t="s">
        <v>3430</v>
      </c>
      <c r="AD2525" s="23" t="s">
        <v>3430</v>
      </c>
      <c r="AE2525" s="23" t="s">
        <v>3430</v>
      </c>
      <c r="AH2525" s="38"/>
      <c r="AJ2525" s="43"/>
      <c r="AK2525" s="22">
        <f t="shared" si="557"/>
        <v>9999</v>
      </c>
      <c r="AL2525" s="22">
        <f t="shared" si="558"/>
        <v>53325.179949974467</v>
      </c>
      <c r="AM2525" s="28">
        <f t="shared" si="559"/>
        <v>9999</v>
      </c>
      <c r="AN2525" s="22">
        <f t="shared" si="560"/>
        <v>20616.510328924276</v>
      </c>
      <c r="AO2525" s="22" t="str">
        <f t="shared" si="561"/>
        <v>KEEP</v>
      </c>
      <c r="AP2525" s="22">
        <f t="shared" si="562"/>
        <v>20616.510328924276</v>
      </c>
      <c r="AQ2525" s="22">
        <f t="shared" si="563"/>
        <v>2.9210979689693</v>
      </c>
      <c r="AR2525" s="22">
        <f t="shared" si="564"/>
        <v>9999</v>
      </c>
      <c r="AS2525" s="22">
        <f t="shared" si="565"/>
        <v>9999</v>
      </c>
      <c r="AT2525" s="22" t="str">
        <f t="shared" si="566"/>
        <v>KEEP</v>
      </c>
      <c r="AU2525" s="22">
        <f t="shared" si="567"/>
        <v>2.4772898973965747</v>
      </c>
      <c r="AV2525" s="22">
        <f t="shared" si="568"/>
        <v>20616.510328924276</v>
      </c>
      <c r="AW2525" s="22">
        <f t="shared" si="569"/>
        <v>9999</v>
      </c>
      <c r="AX2525" s="22" t="str">
        <f t="shared" si="570"/>
        <v>KEEP</v>
      </c>
    </row>
    <row r="2526" spans="1:50" x14ac:dyDescent="0.25">
      <c r="A2526" s="23" t="s">
        <v>18</v>
      </c>
      <c r="B2526" s="22" t="s">
        <v>2544</v>
      </c>
      <c r="C2526" s="34">
        <v>-27752.594444088434</v>
      </c>
      <c r="D2526" s="32">
        <v>174.5978310184596</v>
      </c>
      <c r="E2526" s="32">
        <v>50.379550359951999</v>
      </c>
      <c r="F2526" s="22">
        <v>20</v>
      </c>
      <c r="H2526" s="27">
        <v>-11284.067291218427</v>
      </c>
      <c r="I2526" s="27">
        <v>225525.95868482022</v>
      </c>
      <c r="J2526" s="27">
        <v>302340.08873234782</v>
      </c>
      <c r="K2526" s="27">
        <v>516581.9801259496</v>
      </c>
      <c r="M2526" s="27">
        <v>-37975.653502614048</v>
      </c>
      <c r="N2526" s="27">
        <v>-1082.3511833194489</v>
      </c>
      <c r="O2526" s="27">
        <v>0</v>
      </c>
      <c r="P2526" s="27">
        <v>209609.41160884098</v>
      </c>
      <c r="Q2526" s="27">
        <v>209609.41160884098</v>
      </c>
      <c r="R2526" s="27">
        <v>-37975.653502614048</v>
      </c>
      <c r="S2526" s="22" t="s">
        <v>3403</v>
      </c>
      <c r="T2526" s="28">
        <v>9999</v>
      </c>
      <c r="U2526" s="22">
        <v>9999</v>
      </c>
      <c r="V2526" s="22">
        <v>2.4772898973965747</v>
      </c>
      <c r="W2526" s="22">
        <v>9999</v>
      </c>
      <c r="X2526" s="27">
        <v>555639.98481188307</v>
      </c>
      <c r="Y2526" s="27">
        <v>308054.91970042803</v>
      </c>
      <c r="Z2526" s="23" t="s">
        <v>3430</v>
      </c>
      <c r="AA2526" s="23" t="s">
        <v>3430</v>
      </c>
      <c r="AB2526" s="23" t="s">
        <v>3430</v>
      </c>
      <c r="AC2526" s="23" t="s">
        <v>3430</v>
      </c>
      <c r="AD2526" s="23" t="s">
        <v>3430</v>
      </c>
      <c r="AE2526" s="23" t="s">
        <v>3430</v>
      </c>
      <c r="AH2526" s="38"/>
      <c r="AJ2526" s="43"/>
      <c r="AK2526" s="22">
        <f t="shared" si="557"/>
        <v>9999</v>
      </c>
      <c r="AL2526" s="22">
        <f t="shared" si="558"/>
        <v>555639.98481188307</v>
      </c>
      <c r="AM2526" s="28">
        <f t="shared" si="559"/>
        <v>9999</v>
      </c>
      <c r="AN2526" s="22">
        <f t="shared" si="560"/>
        <v>214820.79379355191</v>
      </c>
      <c r="AO2526" s="22" t="str">
        <f t="shared" si="561"/>
        <v>KEEP</v>
      </c>
      <c r="AP2526" s="22">
        <f t="shared" si="562"/>
        <v>214820.79379355191</v>
      </c>
      <c r="AQ2526" s="22">
        <f t="shared" si="563"/>
        <v>2.9210979689693009</v>
      </c>
      <c r="AR2526" s="22">
        <f t="shared" si="564"/>
        <v>9999</v>
      </c>
      <c r="AS2526" s="22">
        <f t="shared" si="565"/>
        <v>9999</v>
      </c>
      <c r="AT2526" s="22" t="str">
        <f t="shared" si="566"/>
        <v>KEEP</v>
      </c>
      <c r="AU2526" s="22">
        <f t="shared" si="567"/>
        <v>2.4772898973965747</v>
      </c>
      <c r="AV2526" s="22">
        <f t="shared" si="568"/>
        <v>214820.79379355191</v>
      </c>
      <c r="AW2526" s="22">
        <f t="shared" si="569"/>
        <v>9999</v>
      </c>
      <c r="AX2526" s="22" t="str">
        <f t="shared" si="570"/>
        <v>KEEP</v>
      </c>
    </row>
    <row r="2527" spans="1:50" x14ac:dyDescent="0.25">
      <c r="A2527" s="23" t="s">
        <v>18</v>
      </c>
      <c r="B2527" s="22" t="s">
        <v>2545</v>
      </c>
      <c r="C2527" s="34">
        <v>-3078.961531574233</v>
      </c>
      <c r="D2527" s="32">
        <v>19.370441429725325</v>
      </c>
      <c r="E2527" s="32">
        <v>5.5892683420573075</v>
      </c>
      <c r="F2527" s="22">
        <v>20</v>
      </c>
      <c r="H2527" s="27">
        <v>-1251.8904918728147</v>
      </c>
      <c r="I2527" s="27">
        <v>25020.57069154023</v>
      </c>
      <c r="J2527" s="27">
        <v>33542.575795393008</v>
      </c>
      <c r="K2527" s="27">
        <v>57311.255995060419</v>
      </c>
      <c r="M2527" s="27">
        <v>-4213.1403788753587</v>
      </c>
      <c r="N2527" s="27">
        <v>-120.07949973139509</v>
      </c>
      <c r="O2527" s="27">
        <v>0</v>
      </c>
      <c r="P2527" s="27">
        <v>23254.738085829766</v>
      </c>
      <c r="Q2527" s="27">
        <v>23254.738085829766</v>
      </c>
      <c r="R2527" s="27">
        <v>-4213.1403788753587</v>
      </c>
      <c r="S2527" s="22" t="s">
        <v>3403</v>
      </c>
      <c r="T2527" s="28">
        <v>9999</v>
      </c>
      <c r="U2527" s="22">
        <v>9999</v>
      </c>
      <c r="V2527" s="22">
        <v>2.4772898973965747</v>
      </c>
      <c r="W2527" s="22">
        <v>9999</v>
      </c>
      <c r="X2527" s="27">
        <v>61644.475873667172</v>
      </c>
      <c r="Y2527" s="27">
        <v>34176.597408962043</v>
      </c>
      <c r="Z2527" s="23" t="s">
        <v>3430</v>
      </c>
      <c r="AA2527" s="23" t="s">
        <v>3430</v>
      </c>
      <c r="AB2527" s="23" t="s">
        <v>3430</v>
      </c>
      <c r="AC2527" s="23" t="s">
        <v>3430</v>
      </c>
      <c r="AD2527" s="23" t="s">
        <v>3430</v>
      </c>
      <c r="AE2527" s="23" t="s">
        <v>3430</v>
      </c>
      <c r="AH2527" s="38"/>
      <c r="AJ2527" s="43"/>
      <c r="AK2527" s="22">
        <f t="shared" si="557"/>
        <v>9999</v>
      </c>
      <c r="AL2527" s="22">
        <f t="shared" si="558"/>
        <v>61644.475873667172</v>
      </c>
      <c r="AM2527" s="28">
        <f t="shared" si="559"/>
        <v>9999</v>
      </c>
      <c r="AN2527" s="22">
        <f t="shared" si="560"/>
        <v>23832.905482228776</v>
      </c>
      <c r="AO2527" s="22" t="str">
        <f t="shared" si="561"/>
        <v>KEEP</v>
      </c>
      <c r="AP2527" s="22">
        <f t="shared" si="562"/>
        <v>23832.905482228776</v>
      </c>
      <c r="AQ2527" s="22">
        <f t="shared" si="563"/>
        <v>2.9210979689693004</v>
      </c>
      <c r="AR2527" s="22">
        <f t="shared" si="564"/>
        <v>9999</v>
      </c>
      <c r="AS2527" s="22">
        <f t="shared" si="565"/>
        <v>9999</v>
      </c>
      <c r="AT2527" s="22" t="str">
        <f t="shared" si="566"/>
        <v>KEEP</v>
      </c>
      <c r="AU2527" s="22">
        <f t="shared" si="567"/>
        <v>2.4772898973965747</v>
      </c>
      <c r="AV2527" s="22">
        <f t="shared" si="568"/>
        <v>23832.905482228776</v>
      </c>
      <c r="AW2527" s="22">
        <f t="shared" si="569"/>
        <v>9999</v>
      </c>
      <c r="AX2527" s="22" t="str">
        <f t="shared" si="570"/>
        <v>KEEP</v>
      </c>
    </row>
    <row r="2528" spans="1:50" x14ac:dyDescent="0.25">
      <c r="A2528" s="23" t="s">
        <v>18</v>
      </c>
      <c r="B2528" s="22" t="s">
        <v>2546</v>
      </c>
      <c r="C2528" s="34">
        <v>-2525.7457928704644</v>
      </c>
      <c r="D2528" s="32">
        <v>15.890036444254587</v>
      </c>
      <c r="E2528" s="32">
        <v>4.5850105158531953</v>
      </c>
      <c r="F2528" s="22">
        <v>20</v>
      </c>
      <c r="H2528" s="27">
        <v>-1026.9557156063684</v>
      </c>
      <c r="I2528" s="27">
        <v>20524.972628373398</v>
      </c>
      <c r="J2528" s="27">
        <v>27515.777260762432</v>
      </c>
      <c r="K2528" s="27">
        <v>47013.794173529459</v>
      </c>
      <c r="M2528" s="27">
        <v>-3456.1398307813033</v>
      </c>
      <c r="N2528" s="27">
        <v>-98.504085921948104</v>
      </c>
      <c r="O2528" s="27">
        <v>0</v>
      </c>
      <c r="P2528" s="27">
        <v>19076.417903330661</v>
      </c>
      <c r="Q2528" s="27">
        <v>19076.417903330661</v>
      </c>
      <c r="R2528" s="27">
        <v>-3456.1398307813033</v>
      </c>
      <c r="S2528" s="22" t="s">
        <v>3403</v>
      </c>
      <c r="T2528" s="28">
        <v>9999</v>
      </c>
      <c r="U2528" s="22">
        <v>9999</v>
      </c>
      <c r="V2528" s="22">
        <v>2.4772898973965742</v>
      </c>
      <c r="W2528" s="22">
        <v>9999</v>
      </c>
      <c r="X2528" s="27">
        <v>50568.43809023271</v>
      </c>
      <c r="Y2528" s="27">
        <v>28035.880356120746</v>
      </c>
      <c r="Z2528" s="23" t="s">
        <v>3430</v>
      </c>
      <c r="AA2528" s="23" t="s">
        <v>3430</v>
      </c>
      <c r="AB2528" s="23" t="s">
        <v>3430</v>
      </c>
      <c r="AC2528" s="23" t="s">
        <v>3430</v>
      </c>
      <c r="AD2528" s="23" t="s">
        <v>3430</v>
      </c>
      <c r="AE2528" s="23" t="s">
        <v>3430</v>
      </c>
      <c r="AH2528" s="38"/>
      <c r="AJ2528" s="43"/>
      <c r="AK2528" s="22">
        <f t="shared" si="557"/>
        <v>9999</v>
      </c>
      <c r="AL2528" s="22">
        <f t="shared" si="558"/>
        <v>50568.438090232718</v>
      </c>
      <c r="AM2528" s="28">
        <f t="shared" si="559"/>
        <v>9999</v>
      </c>
      <c r="AN2528" s="22">
        <f t="shared" si="560"/>
        <v>19550.702448315878</v>
      </c>
      <c r="AO2528" s="22" t="str">
        <f t="shared" si="561"/>
        <v>KEEP</v>
      </c>
      <c r="AP2528" s="22">
        <f t="shared" si="562"/>
        <v>19550.702448315878</v>
      </c>
      <c r="AQ2528" s="22">
        <f t="shared" si="563"/>
        <v>2.9210979689692995</v>
      </c>
      <c r="AR2528" s="22">
        <f t="shared" si="564"/>
        <v>9999</v>
      </c>
      <c r="AS2528" s="22">
        <f t="shared" si="565"/>
        <v>9999</v>
      </c>
      <c r="AT2528" s="22" t="str">
        <f t="shared" si="566"/>
        <v>KEEP</v>
      </c>
      <c r="AU2528" s="22">
        <f t="shared" si="567"/>
        <v>2.4772898973965742</v>
      </c>
      <c r="AV2528" s="22">
        <f t="shared" si="568"/>
        <v>19550.702448315878</v>
      </c>
      <c r="AW2528" s="22">
        <f t="shared" si="569"/>
        <v>9999</v>
      </c>
      <c r="AX2528" s="22" t="str">
        <f t="shared" si="570"/>
        <v>KEEP</v>
      </c>
    </row>
    <row r="2529" spans="1:50" x14ac:dyDescent="0.25">
      <c r="A2529" s="23" t="s">
        <v>18</v>
      </c>
      <c r="B2529" s="22" t="s">
        <v>2547</v>
      </c>
      <c r="C2529" s="34">
        <v>-29353.846372218861</v>
      </c>
      <c r="D2529" s="32">
        <v>184.6716680476045</v>
      </c>
      <c r="E2529" s="32">
        <v>53.286318313295567</v>
      </c>
      <c r="F2529" s="22">
        <v>20</v>
      </c>
      <c r="H2529" s="27">
        <v>-11935.128385474636</v>
      </c>
      <c r="I2529" s="27">
        <v>238538.21513943991</v>
      </c>
      <c r="J2529" s="27">
        <v>319784.31907301489</v>
      </c>
      <c r="K2529" s="27">
        <v>546387.40582698013</v>
      </c>
      <c r="M2529" s="27">
        <v>-40166.749132090466</v>
      </c>
      <c r="N2529" s="27">
        <v>-1144.8000085165356</v>
      </c>
      <c r="O2529" s="27">
        <v>0</v>
      </c>
      <c r="P2529" s="27">
        <v>221703.32503265189</v>
      </c>
      <c r="Q2529" s="27">
        <v>221703.32503265189</v>
      </c>
      <c r="R2529" s="27">
        <v>-40166.749132090466</v>
      </c>
      <c r="S2529" s="22" t="s">
        <v>3403</v>
      </c>
      <c r="T2529" s="28">
        <v>9999</v>
      </c>
      <c r="U2529" s="22">
        <v>9999</v>
      </c>
      <c r="V2529" s="22">
        <v>2.4772898973965747</v>
      </c>
      <c r="W2529" s="22">
        <v>9999</v>
      </c>
      <c r="X2529" s="27">
        <v>587698.95496758714</v>
      </c>
      <c r="Y2529" s="27">
        <v>325828.88080284477</v>
      </c>
      <c r="Z2529" s="23" t="s">
        <v>3430</v>
      </c>
      <c r="AA2529" s="23" t="s">
        <v>3430</v>
      </c>
      <c r="AB2529" s="23" t="s">
        <v>3430</v>
      </c>
      <c r="AC2529" s="23" t="s">
        <v>3430</v>
      </c>
      <c r="AD2529" s="23" t="s">
        <v>3430</v>
      </c>
      <c r="AE2529" s="23" t="s">
        <v>3430</v>
      </c>
      <c r="AH2529" s="38"/>
      <c r="AJ2529" s="43"/>
      <c r="AK2529" s="22">
        <f t="shared" si="557"/>
        <v>9999</v>
      </c>
      <c r="AL2529" s="22">
        <f t="shared" si="558"/>
        <v>587698.95496758714</v>
      </c>
      <c r="AM2529" s="28">
        <f t="shared" si="559"/>
        <v>9999</v>
      </c>
      <c r="AN2529" s="22">
        <f t="shared" si="560"/>
        <v>227215.39030442716</v>
      </c>
      <c r="AO2529" s="22" t="str">
        <f t="shared" si="561"/>
        <v>KEEP</v>
      </c>
      <c r="AP2529" s="22">
        <f t="shared" si="562"/>
        <v>227215.39030442716</v>
      </c>
      <c r="AQ2529" s="22">
        <f t="shared" si="563"/>
        <v>2.9210979689693</v>
      </c>
      <c r="AR2529" s="22">
        <f t="shared" si="564"/>
        <v>9999</v>
      </c>
      <c r="AS2529" s="22">
        <f t="shared" si="565"/>
        <v>9999</v>
      </c>
      <c r="AT2529" s="22" t="str">
        <f t="shared" si="566"/>
        <v>KEEP</v>
      </c>
      <c r="AU2529" s="22">
        <f t="shared" si="567"/>
        <v>2.4772898973965747</v>
      </c>
      <c r="AV2529" s="22">
        <f t="shared" si="568"/>
        <v>227215.39030442716</v>
      </c>
      <c r="AW2529" s="22">
        <f t="shared" si="569"/>
        <v>9999</v>
      </c>
      <c r="AX2529" s="22" t="str">
        <f t="shared" si="570"/>
        <v>KEEP</v>
      </c>
    </row>
    <row r="2530" spans="1:50" x14ac:dyDescent="0.25">
      <c r="A2530" s="23" t="s">
        <v>18</v>
      </c>
      <c r="B2530" s="22" t="s">
        <v>2548</v>
      </c>
      <c r="C2530" s="34">
        <v>-2194.2113058320629</v>
      </c>
      <c r="D2530" s="32">
        <v>13.804278211403943</v>
      </c>
      <c r="E2530" s="32">
        <v>3.9831727878720624</v>
      </c>
      <c r="F2530" s="22">
        <v>20</v>
      </c>
      <c r="H2530" s="27">
        <v>-892.15543707248935</v>
      </c>
      <c r="I2530" s="27">
        <v>17830.823323628229</v>
      </c>
      <c r="J2530" s="27">
        <v>23904.000839968194</v>
      </c>
      <c r="K2530" s="27">
        <v>40842.668726523931</v>
      </c>
      <c r="M2530" s="27">
        <v>-3002.4799457820086</v>
      </c>
      <c r="N2530" s="27">
        <v>-85.574240927450447</v>
      </c>
      <c r="O2530" s="27">
        <v>0</v>
      </c>
      <c r="P2530" s="27">
        <v>16572.408813435974</v>
      </c>
      <c r="Q2530" s="27">
        <v>16572.408813435974</v>
      </c>
      <c r="R2530" s="27">
        <v>-3002.4799457820086</v>
      </c>
      <c r="S2530" s="22" t="s">
        <v>3403</v>
      </c>
      <c r="T2530" s="28">
        <v>9999</v>
      </c>
      <c r="U2530" s="22">
        <v>9999</v>
      </c>
      <c r="V2530" s="22">
        <v>2.4772898973965742</v>
      </c>
      <c r="W2530" s="22">
        <v>9999</v>
      </c>
      <c r="X2530" s="27">
        <v>43930.722913233389</v>
      </c>
      <c r="Y2530" s="27">
        <v>24355.834154015407</v>
      </c>
      <c r="Z2530" s="23" t="s">
        <v>3430</v>
      </c>
      <c r="AA2530" s="23" t="s">
        <v>3430</v>
      </c>
      <c r="AB2530" s="23" t="s">
        <v>3430</v>
      </c>
      <c r="AC2530" s="23" t="s">
        <v>3430</v>
      </c>
      <c r="AD2530" s="23" t="s">
        <v>3430</v>
      </c>
      <c r="AE2530" s="23" t="s">
        <v>3430</v>
      </c>
      <c r="AH2530" s="38"/>
      <c r="AJ2530" s="43"/>
      <c r="AK2530" s="22">
        <f t="shared" si="557"/>
        <v>9999</v>
      </c>
      <c r="AL2530" s="22">
        <f t="shared" si="558"/>
        <v>43930.722913233396</v>
      </c>
      <c r="AM2530" s="28">
        <f t="shared" si="559"/>
        <v>9999</v>
      </c>
      <c r="AN2530" s="22">
        <f t="shared" si="560"/>
        <v>16984.437812445118</v>
      </c>
      <c r="AO2530" s="22" t="str">
        <f t="shared" si="561"/>
        <v>KEEP</v>
      </c>
      <c r="AP2530" s="22">
        <f t="shared" si="562"/>
        <v>16984.437812445118</v>
      </c>
      <c r="AQ2530" s="22">
        <f t="shared" si="563"/>
        <v>2.9210979689692995</v>
      </c>
      <c r="AR2530" s="22">
        <f t="shared" si="564"/>
        <v>9999</v>
      </c>
      <c r="AS2530" s="22">
        <f t="shared" si="565"/>
        <v>9999</v>
      </c>
      <c r="AT2530" s="22" t="str">
        <f t="shared" si="566"/>
        <v>KEEP</v>
      </c>
      <c r="AU2530" s="22">
        <f t="shared" si="567"/>
        <v>2.4772898973965742</v>
      </c>
      <c r="AV2530" s="22">
        <f t="shared" si="568"/>
        <v>16984.437812445118</v>
      </c>
      <c r="AW2530" s="22">
        <f t="shared" si="569"/>
        <v>9999</v>
      </c>
      <c r="AX2530" s="22" t="str">
        <f t="shared" si="570"/>
        <v>KEEP</v>
      </c>
    </row>
    <row r="2531" spans="1:50" x14ac:dyDescent="0.25">
      <c r="A2531" s="23" t="s">
        <v>18</v>
      </c>
      <c r="B2531" s="22" t="s">
        <v>2549</v>
      </c>
      <c r="C2531" s="34">
        <v>-1589.9803313571181</v>
      </c>
      <c r="D2531" s="32">
        <v>10.002924871627542</v>
      </c>
      <c r="E2531" s="32">
        <v>2.8863065158220436</v>
      </c>
      <c r="F2531" s="22">
        <v>20</v>
      </c>
      <c r="H2531" s="27">
        <v>-646.47811889778791</v>
      </c>
      <c r="I2531" s="27">
        <v>12920.660057269113</v>
      </c>
      <c r="J2531" s="27">
        <v>17321.436215041711</v>
      </c>
      <c r="K2531" s="27">
        <v>29595.618153413037</v>
      </c>
      <c r="M2531" s="27">
        <v>-2175.6719812713227</v>
      </c>
      <c r="N2531" s="27">
        <v>-62.009232922927602</v>
      </c>
      <c r="O2531" s="27">
        <v>0</v>
      </c>
      <c r="P2531" s="27">
        <v>12008.781463542997</v>
      </c>
      <c r="Q2531" s="27">
        <v>12008.781463542997</v>
      </c>
      <c r="R2531" s="27">
        <v>-2175.6719812713227</v>
      </c>
      <c r="S2531" s="22" t="s">
        <v>3403</v>
      </c>
      <c r="T2531" s="28">
        <v>9999</v>
      </c>
      <c r="U2531" s="22">
        <v>9999</v>
      </c>
      <c r="V2531" s="22">
        <v>2.4772898973965747</v>
      </c>
      <c r="W2531" s="22">
        <v>9999</v>
      </c>
      <c r="X2531" s="27">
        <v>31833.299367607287</v>
      </c>
      <c r="Y2531" s="27">
        <v>17648.845922792971</v>
      </c>
      <c r="Z2531" s="23" t="s">
        <v>3430</v>
      </c>
      <c r="AA2531" s="23" t="s">
        <v>3430</v>
      </c>
      <c r="AB2531" s="23" t="s">
        <v>3430</v>
      </c>
      <c r="AC2531" s="23" t="s">
        <v>3430</v>
      </c>
      <c r="AD2531" s="23" t="s">
        <v>3430</v>
      </c>
      <c r="AE2531" s="23" t="s">
        <v>3430</v>
      </c>
      <c r="AH2531" s="38"/>
      <c r="AJ2531" s="43"/>
      <c r="AK2531" s="22">
        <f t="shared" si="557"/>
        <v>9999</v>
      </c>
      <c r="AL2531" s="22">
        <f t="shared" si="558"/>
        <v>31833.299367607287</v>
      </c>
      <c r="AM2531" s="28">
        <f t="shared" si="559"/>
        <v>9999</v>
      </c>
      <c r="AN2531" s="22">
        <f t="shared" si="560"/>
        <v>12307.347970165236</v>
      </c>
      <c r="AO2531" s="22" t="str">
        <f t="shared" si="561"/>
        <v>KEEP</v>
      </c>
      <c r="AP2531" s="22">
        <f t="shared" si="562"/>
        <v>12307.347970165236</v>
      </c>
      <c r="AQ2531" s="22">
        <f t="shared" si="563"/>
        <v>2.9210979689693004</v>
      </c>
      <c r="AR2531" s="22">
        <f t="shared" si="564"/>
        <v>9999</v>
      </c>
      <c r="AS2531" s="22">
        <f t="shared" si="565"/>
        <v>9999</v>
      </c>
      <c r="AT2531" s="22" t="str">
        <f t="shared" si="566"/>
        <v>KEEP</v>
      </c>
      <c r="AU2531" s="22">
        <f t="shared" si="567"/>
        <v>2.4772898973965747</v>
      </c>
      <c r="AV2531" s="22">
        <f t="shared" si="568"/>
        <v>12307.347970165236</v>
      </c>
      <c r="AW2531" s="22">
        <f t="shared" si="569"/>
        <v>9999</v>
      </c>
      <c r="AX2531" s="22" t="str">
        <f t="shared" si="570"/>
        <v>KEEP</v>
      </c>
    </row>
    <row r="2532" spans="1:50" x14ac:dyDescent="0.25">
      <c r="A2532" s="23" t="s">
        <v>18</v>
      </c>
      <c r="B2532" s="22" t="s">
        <v>2550</v>
      </c>
      <c r="C2532" s="34">
        <v>-694.46468960098184</v>
      </c>
      <c r="D2532" s="32">
        <v>4.3690339931107616</v>
      </c>
      <c r="E2532" s="32">
        <v>1.2606683988931933</v>
      </c>
      <c r="F2532" s="22">
        <v>20</v>
      </c>
      <c r="H2532" s="27">
        <v>-282.3658993259213</v>
      </c>
      <c r="I2532" s="27">
        <v>5643.4296696314459</v>
      </c>
      <c r="J2532" s="27">
        <v>7565.5815278260479</v>
      </c>
      <c r="K2532" s="27">
        <v>12926.645298131572</v>
      </c>
      <c r="M2532" s="27">
        <v>-950.28053954447273</v>
      </c>
      <c r="N2532" s="27">
        <v>-27.084122894438291</v>
      </c>
      <c r="O2532" s="27">
        <v>0</v>
      </c>
      <c r="P2532" s="27">
        <v>5245.143305921988</v>
      </c>
      <c r="Q2532" s="27">
        <v>5245.143305921988</v>
      </c>
      <c r="R2532" s="27">
        <v>-950.28053954447273</v>
      </c>
      <c r="S2532" s="22" t="s">
        <v>3403</v>
      </c>
      <c r="T2532" s="28">
        <v>9999</v>
      </c>
      <c r="U2532" s="22">
        <v>9999</v>
      </c>
      <c r="V2532" s="22">
        <v>2.4772898973965747</v>
      </c>
      <c r="W2532" s="22">
        <v>9999</v>
      </c>
      <c r="X2532" s="27">
        <v>13904.009960570484</v>
      </c>
      <c r="Y2532" s="27">
        <v>7708.5861151040226</v>
      </c>
      <c r="Z2532" s="23" t="s">
        <v>3430</v>
      </c>
      <c r="AA2532" s="23" t="s">
        <v>3430</v>
      </c>
      <c r="AB2532" s="23" t="s">
        <v>3430</v>
      </c>
      <c r="AC2532" s="23" t="s">
        <v>3430</v>
      </c>
      <c r="AD2532" s="23" t="s">
        <v>3430</v>
      </c>
      <c r="AE2532" s="23" t="s">
        <v>3430</v>
      </c>
      <c r="AH2532" s="38"/>
      <c r="AJ2532" s="43"/>
      <c r="AK2532" s="22">
        <f t="shared" si="557"/>
        <v>9999</v>
      </c>
      <c r="AL2532" s="22">
        <f t="shared" si="558"/>
        <v>13904.009960570484</v>
      </c>
      <c r="AM2532" s="28">
        <f t="shared" si="559"/>
        <v>9999</v>
      </c>
      <c r="AN2532" s="22">
        <f t="shared" si="560"/>
        <v>5375.5498853352601</v>
      </c>
      <c r="AO2532" s="22" t="str">
        <f t="shared" si="561"/>
        <v>KEEP</v>
      </c>
      <c r="AP2532" s="22">
        <f t="shared" si="562"/>
        <v>5375.5498853352601</v>
      </c>
      <c r="AQ2532" s="22">
        <f t="shared" si="563"/>
        <v>2.9210979689693004</v>
      </c>
      <c r="AR2532" s="22">
        <f t="shared" si="564"/>
        <v>9999</v>
      </c>
      <c r="AS2532" s="22">
        <f t="shared" si="565"/>
        <v>9999</v>
      </c>
      <c r="AT2532" s="22" t="str">
        <f t="shared" si="566"/>
        <v>KEEP</v>
      </c>
      <c r="AU2532" s="22">
        <f t="shared" si="567"/>
        <v>2.4772898973965747</v>
      </c>
      <c r="AV2532" s="22">
        <f t="shared" si="568"/>
        <v>5375.5498853352601</v>
      </c>
      <c r="AW2532" s="22">
        <f t="shared" si="569"/>
        <v>9999</v>
      </c>
      <c r="AX2532" s="22" t="str">
        <f t="shared" si="570"/>
        <v>KEEP</v>
      </c>
    </row>
    <row r="2533" spans="1:50" x14ac:dyDescent="0.25">
      <c r="A2533" s="23" t="s">
        <v>18</v>
      </c>
      <c r="B2533" s="22" t="s">
        <v>2551</v>
      </c>
      <c r="C2533" s="34">
        <v>-2595.2794310568465</v>
      </c>
      <c r="D2533" s="32">
        <v>16.327488244828523</v>
      </c>
      <c r="E2533" s="32">
        <v>4.7112355948734281</v>
      </c>
      <c r="F2533" s="22">
        <v>20</v>
      </c>
      <c r="H2533" s="27">
        <v>-1055.2277481141439</v>
      </c>
      <c r="I2533" s="27">
        <v>21090.023958778573</v>
      </c>
      <c r="J2533" s="27">
        <v>28273.285045539356</v>
      </c>
      <c r="K2533" s="27">
        <v>48308.08125620379</v>
      </c>
      <c r="M2533" s="27">
        <v>-3551.2871639743144</v>
      </c>
      <c r="N2533" s="27">
        <v>-101.21589781121702</v>
      </c>
      <c r="O2533" s="27">
        <v>0</v>
      </c>
      <c r="P2533" s="27">
        <v>19601.590604449932</v>
      </c>
      <c r="Q2533" s="27">
        <v>19601.590604449932</v>
      </c>
      <c r="R2533" s="27">
        <v>-3551.2871639743144</v>
      </c>
      <c r="S2533" s="22" t="s">
        <v>3403</v>
      </c>
      <c r="T2533" s="28">
        <v>9999</v>
      </c>
      <c r="U2533" s="22">
        <v>9999</v>
      </c>
      <c r="V2533" s="22">
        <v>2.4772898973965751</v>
      </c>
      <c r="W2533" s="22">
        <v>9999</v>
      </c>
      <c r="X2533" s="27">
        <v>51960.58431798932</v>
      </c>
      <c r="Y2533" s="27">
        <v>28807.706549565075</v>
      </c>
      <c r="Z2533" s="23" t="s">
        <v>3430</v>
      </c>
      <c r="AA2533" s="23" t="s">
        <v>3430</v>
      </c>
      <c r="AB2533" s="23" t="s">
        <v>3430</v>
      </c>
      <c r="AC2533" s="23" t="s">
        <v>3430</v>
      </c>
      <c r="AD2533" s="23" t="s">
        <v>3430</v>
      </c>
      <c r="AE2533" s="23" t="s">
        <v>3430</v>
      </c>
      <c r="AH2533" s="38"/>
      <c r="AJ2533" s="43"/>
      <c r="AK2533" s="22">
        <f t="shared" si="557"/>
        <v>9999</v>
      </c>
      <c r="AL2533" s="22">
        <f t="shared" si="558"/>
        <v>51960.584317989327</v>
      </c>
      <c r="AM2533" s="28">
        <f t="shared" si="559"/>
        <v>9999</v>
      </c>
      <c r="AN2533" s="22">
        <f t="shared" si="560"/>
        <v>20088.932176013786</v>
      </c>
      <c r="AO2533" s="22" t="str">
        <f t="shared" si="561"/>
        <v>KEEP</v>
      </c>
      <c r="AP2533" s="22">
        <f t="shared" si="562"/>
        <v>20088.932176013786</v>
      </c>
      <c r="AQ2533" s="22">
        <f t="shared" si="563"/>
        <v>2.9210979689693009</v>
      </c>
      <c r="AR2533" s="22">
        <f t="shared" si="564"/>
        <v>9999</v>
      </c>
      <c r="AS2533" s="22">
        <f t="shared" si="565"/>
        <v>9999</v>
      </c>
      <c r="AT2533" s="22" t="str">
        <f t="shared" si="566"/>
        <v>KEEP</v>
      </c>
      <c r="AU2533" s="22">
        <f t="shared" si="567"/>
        <v>2.4772898973965751</v>
      </c>
      <c r="AV2533" s="22">
        <f t="shared" si="568"/>
        <v>20088.932176013786</v>
      </c>
      <c r="AW2533" s="22">
        <f t="shared" si="569"/>
        <v>9999</v>
      </c>
      <c r="AX2533" s="22" t="str">
        <f t="shared" si="570"/>
        <v>KEEP</v>
      </c>
    </row>
    <row r="2534" spans="1:50" x14ac:dyDescent="0.25">
      <c r="A2534" s="23" t="s">
        <v>18</v>
      </c>
      <c r="B2534" s="22" t="s">
        <v>2552</v>
      </c>
      <c r="C2534" s="34">
        <v>-257.816055522905</v>
      </c>
      <c r="D2534" s="32">
        <v>1.6219789535973421</v>
      </c>
      <c r="E2534" s="32">
        <v>0.4680159535710392</v>
      </c>
      <c r="F2534" s="22">
        <v>20</v>
      </c>
      <c r="H2534" s="27">
        <v>-104.82672980855877</v>
      </c>
      <c r="I2534" s="27">
        <v>2095.0910807017272</v>
      </c>
      <c r="J2534" s="27">
        <v>2808.6789961369791</v>
      </c>
      <c r="K2534" s="27">
        <v>4798.9433470301474</v>
      </c>
      <c r="M2534" s="27">
        <v>-352.78623091161359</v>
      </c>
      <c r="N2534" s="27">
        <v>-10.054826165393296</v>
      </c>
      <c r="O2534" s="27">
        <v>0</v>
      </c>
      <c r="P2534" s="27">
        <v>1947.2295395784006</v>
      </c>
      <c r="Q2534" s="27">
        <v>1947.2295395784006</v>
      </c>
      <c r="R2534" s="27">
        <v>-352.78623091161359</v>
      </c>
      <c r="S2534" s="22" t="s">
        <v>3403</v>
      </c>
      <c r="T2534" s="28">
        <v>9999</v>
      </c>
      <c r="U2534" s="22">
        <v>9999</v>
      </c>
      <c r="V2534" s="22">
        <v>2.4772898973965742</v>
      </c>
      <c r="W2534" s="22">
        <v>9999</v>
      </c>
      <c r="X2534" s="27">
        <v>5161.7844041071539</v>
      </c>
      <c r="Y2534" s="27">
        <v>2861.76863361714</v>
      </c>
      <c r="Z2534" s="23" t="s">
        <v>3430</v>
      </c>
      <c r="AA2534" s="23" t="s">
        <v>3430</v>
      </c>
      <c r="AB2534" s="23" t="s">
        <v>3430</v>
      </c>
      <c r="AC2534" s="23" t="s">
        <v>3430</v>
      </c>
      <c r="AD2534" s="23" t="s">
        <v>3430</v>
      </c>
      <c r="AE2534" s="23" t="s">
        <v>3430</v>
      </c>
      <c r="AH2534" s="38"/>
      <c r="AJ2534" s="43"/>
      <c r="AK2534" s="22">
        <f t="shared" si="557"/>
        <v>9999</v>
      </c>
      <c r="AL2534" s="22">
        <f t="shared" si="558"/>
        <v>5161.7844041071539</v>
      </c>
      <c r="AM2534" s="28">
        <f t="shared" si="559"/>
        <v>9999</v>
      </c>
      <c r="AN2534" s="22">
        <f t="shared" si="560"/>
        <v>1995.6422384844916</v>
      </c>
      <c r="AO2534" s="22" t="str">
        <f t="shared" si="561"/>
        <v>KEEP</v>
      </c>
      <c r="AP2534" s="22">
        <f t="shared" si="562"/>
        <v>1995.6422384844916</v>
      </c>
      <c r="AQ2534" s="22">
        <f t="shared" si="563"/>
        <v>2.9210979689693004</v>
      </c>
      <c r="AR2534" s="22">
        <f t="shared" si="564"/>
        <v>9999</v>
      </c>
      <c r="AS2534" s="22">
        <f t="shared" si="565"/>
        <v>9999</v>
      </c>
      <c r="AT2534" s="22" t="str">
        <f t="shared" si="566"/>
        <v>KEEP</v>
      </c>
      <c r="AU2534" s="22">
        <f t="shared" si="567"/>
        <v>2.4772898973965742</v>
      </c>
      <c r="AV2534" s="22">
        <f t="shared" si="568"/>
        <v>1995.6422384844916</v>
      </c>
      <c r="AW2534" s="22">
        <f t="shared" si="569"/>
        <v>9999</v>
      </c>
      <c r="AX2534" s="22" t="str">
        <f t="shared" si="570"/>
        <v>KEEP</v>
      </c>
    </row>
    <row r="2535" spans="1:50" x14ac:dyDescent="0.25">
      <c r="A2535" s="23" t="s">
        <v>18</v>
      </c>
      <c r="B2535" s="22" t="s">
        <v>2553</v>
      </c>
      <c r="C2535" s="34">
        <v>-633.77881426013448</v>
      </c>
      <c r="D2535" s="32">
        <v>3.9872454641386339</v>
      </c>
      <c r="E2535" s="32">
        <v>1.1505047484629096</v>
      </c>
      <c r="F2535" s="22">
        <v>20</v>
      </c>
      <c r="H2535" s="27">
        <v>-257.69132331998401</v>
      </c>
      <c r="I2535" s="27">
        <v>5150.2779305230561</v>
      </c>
      <c r="J2535" s="27">
        <v>6904.4623314814962</v>
      </c>
      <c r="K2535" s="27">
        <v>11797.048938684569</v>
      </c>
      <c r="M2535" s="27">
        <v>-867.2401672618106</v>
      </c>
      <c r="N2535" s="27">
        <v>-24.717373756145246</v>
      </c>
      <c r="O2535" s="27">
        <v>0</v>
      </c>
      <c r="P2535" s="27">
        <v>4786.7958656929522</v>
      </c>
      <c r="Q2535" s="27">
        <v>4786.7958656929522</v>
      </c>
      <c r="R2535" s="27">
        <v>-867.2401672618106</v>
      </c>
      <c r="S2535" s="22" t="s">
        <v>3403</v>
      </c>
      <c r="T2535" s="28">
        <v>9999</v>
      </c>
      <c r="U2535" s="22">
        <v>9999</v>
      </c>
      <c r="V2535" s="22">
        <v>2.4772898973965751</v>
      </c>
      <c r="W2535" s="22">
        <v>9999</v>
      </c>
      <c r="X2535" s="27">
        <v>12689.006479702524</v>
      </c>
      <c r="Y2535" s="27">
        <v>7034.9704467477623</v>
      </c>
      <c r="Z2535" s="23" t="s">
        <v>3430</v>
      </c>
      <c r="AA2535" s="23" t="s">
        <v>3430</v>
      </c>
      <c r="AB2535" s="23" t="s">
        <v>3430</v>
      </c>
      <c r="AC2535" s="23" t="s">
        <v>3430</v>
      </c>
      <c r="AD2535" s="23" t="s">
        <v>3430</v>
      </c>
      <c r="AE2535" s="23" t="s">
        <v>3430</v>
      </c>
      <c r="AH2535" s="38"/>
      <c r="AJ2535" s="43"/>
      <c r="AK2535" s="22">
        <f t="shared" si="557"/>
        <v>9999</v>
      </c>
      <c r="AL2535" s="22">
        <f t="shared" si="558"/>
        <v>12689.006479702526</v>
      </c>
      <c r="AM2535" s="28">
        <f t="shared" si="559"/>
        <v>9999</v>
      </c>
      <c r="AN2535" s="22">
        <f t="shared" si="560"/>
        <v>4905.8068514347206</v>
      </c>
      <c r="AO2535" s="22" t="str">
        <f t="shared" si="561"/>
        <v>KEEP</v>
      </c>
      <c r="AP2535" s="22">
        <f t="shared" si="562"/>
        <v>4905.8068514347206</v>
      </c>
      <c r="AQ2535" s="22">
        <f t="shared" si="563"/>
        <v>2.9210979689693004</v>
      </c>
      <c r="AR2535" s="22">
        <f t="shared" si="564"/>
        <v>9999</v>
      </c>
      <c r="AS2535" s="22">
        <f t="shared" si="565"/>
        <v>9999</v>
      </c>
      <c r="AT2535" s="22" t="str">
        <f t="shared" si="566"/>
        <v>KEEP</v>
      </c>
      <c r="AU2535" s="22">
        <f t="shared" si="567"/>
        <v>2.4772898973965751</v>
      </c>
      <c r="AV2535" s="22">
        <f t="shared" si="568"/>
        <v>4905.8068514347206</v>
      </c>
      <c r="AW2535" s="22">
        <f t="shared" si="569"/>
        <v>9999</v>
      </c>
      <c r="AX2535" s="22" t="str">
        <f t="shared" si="570"/>
        <v>KEEP</v>
      </c>
    </row>
    <row r="2536" spans="1:50" x14ac:dyDescent="0.25">
      <c r="A2536" s="23" t="s">
        <v>18</v>
      </c>
      <c r="B2536" s="22" t="s">
        <v>2554</v>
      </c>
      <c r="C2536" s="34">
        <v>-3785.3106784085353</v>
      </c>
      <c r="D2536" s="32">
        <v>23.814243223733037</v>
      </c>
      <c r="E2536" s="32">
        <v>6.8715107099317789</v>
      </c>
      <c r="F2536" s="22">
        <v>20</v>
      </c>
      <c r="H2536" s="27">
        <v>-1539.0885525813615</v>
      </c>
      <c r="I2536" s="27">
        <v>30760.577047592589</v>
      </c>
      <c r="J2536" s="27">
        <v>41237.628024118625</v>
      </c>
      <c r="K2536" s="27">
        <v>70459.11651912985</v>
      </c>
      <c r="M2536" s="27">
        <v>-5179.6831828675195</v>
      </c>
      <c r="N2536" s="27">
        <v>-147.62711645793289</v>
      </c>
      <c r="O2536" s="27">
        <v>0</v>
      </c>
      <c r="P2536" s="27">
        <v>28589.6421560286</v>
      </c>
      <c r="Q2536" s="27">
        <v>28589.6421560286</v>
      </c>
      <c r="R2536" s="27">
        <v>-5179.6831828675195</v>
      </c>
      <c r="S2536" s="22" t="s">
        <v>3403</v>
      </c>
      <c r="T2536" s="28">
        <v>9999</v>
      </c>
      <c r="U2536" s="22">
        <v>9999</v>
      </c>
      <c r="V2536" s="22">
        <v>2.4772898973965747</v>
      </c>
      <c r="W2536" s="22">
        <v>9999</v>
      </c>
      <c r="X2536" s="27">
        <v>75786.426818455308</v>
      </c>
      <c r="Y2536" s="27">
        <v>42017.101479559184</v>
      </c>
      <c r="Z2536" s="23" t="s">
        <v>3430</v>
      </c>
      <c r="AA2536" s="23" t="s">
        <v>3430</v>
      </c>
      <c r="AB2536" s="23" t="s">
        <v>3430</v>
      </c>
      <c r="AC2536" s="23" t="s">
        <v>3430</v>
      </c>
      <c r="AD2536" s="23" t="s">
        <v>3430</v>
      </c>
      <c r="AE2536" s="23" t="s">
        <v>3430</v>
      </c>
      <c r="AH2536" s="38"/>
      <c r="AJ2536" s="43"/>
      <c r="AK2536" s="22">
        <f t="shared" si="557"/>
        <v>9999</v>
      </c>
      <c r="AL2536" s="22">
        <f t="shared" si="558"/>
        <v>75786.426818455308</v>
      </c>
      <c r="AM2536" s="28">
        <f t="shared" si="559"/>
        <v>9999</v>
      </c>
      <c r="AN2536" s="22">
        <f t="shared" si="560"/>
        <v>29300.447795220156</v>
      </c>
      <c r="AO2536" s="22" t="str">
        <f t="shared" si="561"/>
        <v>KEEP</v>
      </c>
      <c r="AP2536" s="22">
        <f t="shared" si="562"/>
        <v>29300.447795220156</v>
      </c>
      <c r="AQ2536" s="22">
        <f t="shared" si="563"/>
        <v>2.9210979689693</v>
      </c>
      <c r="AR2536" s="22">
        <f t="shared" si="564"/>
        <v>9999</v>
      </c>
      <c r="AS2536" s="22">
        <f t="shared" si="565"/>
        <v>9999</v>
      </c>
      <c r="AT2536" s="22" t="str">
        <f t="shared" si="566"/>
        <v>KEEP</v>
      </c>
      <c r="AU2536" s="22">
        <f t="shared" si="567"/>
        <v>2.4772898973965747</v>
      </c>
      <c r="AV2536" s="22">
        <f t="shared" si="568"/>
        <v>29300.447795220156</v>
      </c>
      <c r="AW2536" s="22">
        <f t="shared" si="569"/>
        <v>9999</v>
      </c>
      <c r="AX2536" s="22" t="str">
        <f t="shared" si="570"/>
        <v>KEEP</v>
      </c>
    </row>
    <row r="2537" spans="1:50" x14ac:dyDescent="0.25">
      <c r="A2537" s="23" t="s">
        <v>18</v>
      </c>
      <c r="B2537" s="22" t="s">
        <v>2555</v>
      </c>
      <c r="C2537" s="34">
        <v>-1525.8838891032674</v>
      </c>
      <c r="D2537" s="32">
        <v>9.5996796969802354</v>
      </c>
      <c r="E2537" s="32">
        <v>2.7699516306264553</v>
      </c>
      <c r="F2537" s="22">
        <v>20</v>
      </c>
      <c r="H2537" s="27">
        <v>-620.41682329613627</v>
      </c>
      <c r="I2537" s="27">
        <v>12399.793022055221</v>
      </c>
      <c r="J2537" s="27">
        <v>16623.161894148987</v>
      </c>
      <c r="K2537" s="27">
        <v>28402.538092908071</v>
      </c>
      <c r="M2537" s="27">
        <v>-2087.9647117154473</v>
      </c>
      <c r="N2537" s="27">
        <v>-59.509471675027427</v>
      </c>
      <c r="O2537" s="27">
        <v>0</v>
      </c>
      <c r="P2537" s="27">
        <v>11524.674740688064</v>
      </c>
      <c r="Q2537" s="27">
        <v>11524.674740688064</v>
      </c>
      <c r="R2537" s="27">
        <v>-2087.9647117154473</v>
      </c>
      <c r="S2537" s="22" t="s">
        <v>3403</v>
      </c>
      <c r="T2537" s="28">
        <v>9999</v>
      </c>
      <c r="U2537" s="22">
        <v>9999</v>
      </c>
      <c r="V2537" s="22">
        <v>2.4772898973965742</v>
      </c>
      <c r="W2537" s="22">
        <v>9999</v>
      </c>
      <c r="X2537" s="27">
        <v>30550.012276298545</v>
      </c>
      <c r="Y2537" s="27">
        <v>16937.372823895035</v>
      </c>
      <c r="Z2537" s="23" t="s">
        <v>3430</v>
      </c>
      <c r="AA2537" s="23" t="s">
        <v>3430</v>
      </c>
      <c r="AB2537" s="23" t="s">
        <v>3430</v>
      </c>
      <c r="AC2537" s="23" t="s">
        <v>3430</v>
      </c>
      <c r="AD2537" s="23" t="s">
        <v>3430</v>
      </c>
      <c r="AE2537" s="23" t="s">
        <v>3430</v>
      </c>
      <c r="AH2537" s="38"/>
      <c r="AJ2537" s="43"/>
      <c r="AK2537" s="22">
        <f t="shared" si="557"/>
        <v>9999</v>
      </c>
      <c r="AL2537" s="22">
        <f t="shared" si="558"/>
        <v>30550.012276298545</v>
      </c>
      <c r="AM2537" s="28">
        <f t="shared" si="559"/>
        <v>9999</v>
      </c>
      <c r="AN2537" s="22">
        <f t="shared" si="560"/>
        <v>11811.205217383875</v>
      </c>
      <c r="AO2537" s="22" t="str">
        <f t="shared" si="561"/>
        <v>KEEP</v>
      </c>
      <c r="AP2537" s="22">
        <f t="shared" si="562"/>
        <v>11811.205217383875</v>
      </c>
      <c r="AQ2537" s="22">
        <f t="shared" si="563"/>
        <v>2.9210979689693</v>
      </c>
      <c r="AR2537" s="22">
        <f t="shared" si="564"/>
        <v>9999</v>
      </c>
      <c r="AS2537" s="22">
        <f t="shared" si="565"/>
        <v>9999</v>
      </c>
      <c r="AT2537" s="22" t="str">
        <f t="shared" si="566"/>
        <v>KEEP</v>
      </c>
      <c r="AU2537" s="22">
        <f t="shared" si="567"/>
        <v>2.4772898973965742</v>
      </c>
      <c r="AV2537" s="22">
        <f t="shared" si="568"/>
        <v>11811.205217383875</v>
      </c>
      <c r="AW2537" s="22">
        <f t="shared" si="569"/>
        <v>9999</v>
      </c>
      <c r="AX2537" s="22" t="str">
        <f t="shared" si="570"/>
        <v>KEEP</v>
      </c>
    </row>
    <row r="2538" spans="1:50" x14ac:dyDescent="0.25">
      <c r="A2538" s="23" t="s">
        <v>18</v>
      </c>
      <c r="B2538" s="22" t="s">
        <v>2556</v>
      </c>
      <c r="C2538" s="34">
        <v>-2663.4369974484734</v>
      </c>
      <c r="D2538" s="32">
        <v>16.756282867379912</v>
      </c>
      <c r="E2538" s="32">
        <v>4.8349626775920012</v>
      </c>
      <c r="F2538" s="22">
        <v>20</v>
      </c>
      <c r="H2538" s="27">
        <v>-1082.9402766533494</v>
      </c>
      <c r="I2538" s="27">
        <v>21643.892914456337</v>
      </c>
      <c r="J2538" s="27">
        <v>29015.80173932598</v>
      </c>
      <c r="K2538" s="27">
        <v>49576.754377128964</v>
      </c>
      <c r="M2538" s="27">
        <v>-3644.5515299450117</v>
      </c>
      <c r="N2538" s="27">
        <v>-103.87404290049047</v>
      </c>
      <c r="O2538" s="27">
        <v>0</v>
      </c>
      <c r="P2538" s="27">
        <v>20116.3701295434</v>
      </c>
      <c r="Q2538" s="27">
        <v>20116.3701295434</v>
      </c>
      <c r="R2538" s="27">
        <v>-3644.5515299450117</v>
      </c>
      <c r="S2538" s="22" t="s">
        <v>3403</v>
      </c>
      <c r="T2538" s="28">
        <v>9999</v>
      </c>
      <c r="U2538" s="22">
        <v>9999</v>
      </c>
      <c r="V2538" s="22">
        <v>2.4772898973965747</v>
      </c>
      <c r="W2538" s="22">
        <v>9999</v>
      </c>
      <c r="X2538" s="27">
        <v>53325.179949974467</v>
      </c>
      <c r="Y2538" s="27">
        <v>29564.258290486054</v>
      </c>
      <c r="Z2538" s="23" t="s">
        <v>3430</v>
      </c>
      <c r="AA2538" s="23" t="s">
        <v>3430</v>
      </c>
      <c r="AB2538" s="23" t="s">
        <v>3430</v>
      </c>
      <c r="AC2538" s="23" t="s">
        <v>3430</v>
      </c>
      <c r="AD2538" s="23" t="s">
        <v>3430</v>
      </c>
      <c r="AE2538" s="23" t="s">
        <v>3430</v>
      </c>
      <c r="AH2538" s="38"/>
      <c r="AJ2538" s="43"/>
      <c r="AK2538" s="22">
        <f t="shared" si="557"/>
        <v>9999</v>
      </c>
      <c r="AL2538" s="22">
        <f t="shared" si="558"/>
        <v>53325.179949974467</v>
      </c>
      <c r="AM2538" s="28">
        <f t="shared" si="559"/>
        <v>9999</v>
      </c>
      <c r="AN2538" s="22">
        <f t="shared" si="560"/>
        <v>20616.510328924276</v>
      </c>
      <c r="AO2538" s="22" t="str">
        <f t="shared" si="561"/>
        <v>KEEP</v>
      </c>
      <c r="AP2538" s="22">
        <f t="shared" si="562"/>
        <v>20616.510328924276</v>
      </c>
      <c r="AQ2538" s="22">
        <f t="shared" si="563"/>
        <v>2.9210979689693</v>
      </c>
      <c r="AR2538" s="22">
        <f t="shared" si="564"/>
        <v>9999</v>
      </c>
      <c r="AS2538" s="22">
        <f t="shared" si="565"/>
        <v>9999</v>
      </c>
      <c r="AT2538" s="22" t="str">
        <f t="shared" si="566"/>
        <v>KEEP</v>
      </c>
      <c r="AU2538" s="22">
        <f t="shared" si="567"/>
        <v>2.4772898973965747</v>
      </c>
      <c r="AV2538" s="22">
        <f t="shared" si="568"/>
        <v>20616.510328924276</v>
      </c>
      <c r="AW2538" s="22">
        <f t="shared" si="569"/>
        <v>9999</v>
      </c>
      <c r="AX2538" s="22" t="str">
        <f t="shared" si="570"/>
        <v>KEEP</v>
      </c>
    </row>
    <row r="2539" spans="1:50" x14ac:dyDescent="0.25">
      <c r="A2539" s="23" t="s">
        <v>18</v>
      </c>
      <c r="B2539" s="22" t="s">
        <v>2557</v>
      </c>
      <c r="C2539" s="34">
        <v>-27752.594444088434</v>
      </c>
      <c r="D2539" s="32">
        <v>174.5978310184596</v>
      </c>
      <c r="E2539" s="32">
        <v>50.379550359951999</v>
      </c>
      <c r="F2539" s="22">
        <v>20</v>
      </c>
      <c r="H2539" s="27">
        <v>-11284.067291218427</v>
      </c>
      <c r="I2539" s="27">
        <v>225525.95868482022</v>
      </c>
      <c r="J2539" s="27">
        <v>302340.08873234782</v>
      </c>
      <c r="K2539" s="27">
        <v>516581.9801259496</v>
      </c>
      <c r="M2539" s="27">
        <v>-37975.653502614048</v>
      </c>
      <c r="N2539" s="27">
        <v>-1082.3511833194489</v>
      </c>
      <c r="O2539" s="27">
        <v>0</v>
      </c>
      <c r="P2539" s="27">
        <v>209609.41160884098</v>
      </c>
      <c r="Q2539" s="27">
        <v>209609.41160884098</v>
      </c>
      <c r="R2539" s="27">
        <v>-37975.653502614048</v>
      </c>
      <c r="S2539" s="22" t="s">
        <v>3403</v>
      </c>
      <c r="T2539" s="28">
        <v>9999</v>
      </c>
      <c r="U2539" s="22">
        <v>9999</v>
      </c>
      <c r="V2539" s="22">
        <v>2.4772898973965747</v>
      </c>
      <c r="W2539" s="22">
        <v>9999</v>
      </c>
      <c r="X2539" s="27">
        <v>555639.98481188307</v>
      </c>
      <c r="Y2539" s="27">
        <v>308054.91970042803</v>
      </c>
      <c r="Z2539" s="23" t="s">
        <v>3430</v>
      </c>
      <c r="AA2539" s="23" t="s">
        <v>3430</v>
      </c>
      <c r="AB2539" s="23" t="s">
        <v>3430</v>
      </c>
      <c r="AC2539" s="23" t="s">
        <v>3430</v>
      </c>
      <c r="AD2539" s="23" t="s">
        <v>3430</v>
      </c>
      <c r="AE2539" s="23" t="s">
        <v>3430</v>
      </c>
      <c r="AH2539" s="38"/>
      <c r="AJ2539" s="43"/>
      <c r="AK2539" s="22">
        <f t="shared" si="557"/>
        <v>9999</v>
      </c>
      <c r="AL2539" s="22">
        <f t="shared" si="558"/>
        <v>555639.98481188307</v>
      </c>
      <c r="AM2539" s="28">
        <f t="shared" si="559"/>
        <v>9999</v>
      </c>
      <c r="AN2539" s="22">
        <f t="shared" si="560"/>
        <v>214820.79379355191</v>
      </c>
      <c r="AO2539" s="22" t="str">
        <f t="shared" si="561"/>
        <v>KEEP</v>
      </c>
      <c r="AP2539" s="22">
        <f t="shared" si="562"/>
        <v>214820.79379355191</v>
      </c>
      <c r="AQ2539" s="22">
        <f t="shared" si="563"/>
        <v>2.9210979689693009</v>
      </c>
      <c r="AR2539" s="22">
        <f t="shared" si="564"/>
        <v>9999</v>
      </c>
      <c r="AS2539" s="22">
        <f t="shared" si="565"/>
        <v>9999</v>
      </c>
      <c r="AT2539" s="22" t="str">
        <f t="shared" si="566"/>
        <v>KEEP</v>
      </c>
      <c r="AU2539" s="22">
        <f t="shared" si="567"/>
        <v>2.4772898973965747</v>
      </c>
      <c r="AV2539" s="22">
        <f t="shared" si="568"/>
        <v>214820.79379355191</v>
      </c>
      <c r="AW2539" s="22">
        <f t="shared" si="569"/>
        <v>9999</v>
      </c>
      <c r="AX2539" s="22" t="str">
        <f t="shared" si="570"/>
        <v>KEEP</v>
      </c>
    </row>
    <row r="2540" spans="1:50" x14ac:dyDescent="0.25">
      <c r="A2540" s="23" t="s">
        <v>18</v>
      </c>
      <c r="B2540" s="22" t="s">
        <v>2558</v>
      </c>
      <c r="C2540" s="34">
        <v>-3078.961531574233</v>
      </c>
      <c r="D2540" s="32">
        <v>19.370441429725325</v>
      </c>
      <c r="E2540" s="32">
        <v>5.5892683420573075</v>
      </c>
      <c r="F2540" s="22">
        <v>20</v>
      </c>
      <c r="H2540" s="27">
        <v>-1251.8904918728147</v>
      </c>
      <c r="I2540" s="27">
        <v>25020.57069154023</v>
      </c>
      <c r="J2540" s="27">
        <v>33542.575795393008</v>
      </c>
      <c r="K2540" s="27">
        <v>57311.255995060419</v>
      </c>
      <c r="M2540" s="27">
        <v>-4213.1403788753587</v>
      </c>
      <c r="N2540" s="27">
        <v>-120.07949973139509</v>
      </c>
      <c r="O2540" s="27">
        <v>0</v>
      </c>
      <c r="P2540" s="27">
        <v>23254.738085829766</v>
      </c>
      <c r="Q2540" s="27">
        <v>23254.738085829766</v>
      </c>
      <c r="R2540" s="27">
        <v>-4213.1403788753587</v>
      </c>
      <c r="S2540" s="22" t="s">
        <v>3403</v>
      </c>
      <c r="T2540" s="28">
        <v>9999</v>
      </c>
      <c r="U2540" s="22">
        <v>9999</v>
      </c>
      <c r="V2540" s="22">
        <v>2.4772898973965747</v>
      </c>
      <c r="W2540" s="22">
        <v>9999</v>
      </c>
      <c r="X2540" s="27">
        <v>61644.475873667172</v>
      </c>
      <c r="Y2540" s="27">
        <v>34176.597408962043</v>
      </c>
      <c r="Z2540" s="23" t="s">
        <v>3430</v>
      </c>
      <c r="AA2540" s="23" t="s">
        <v>3430</v>
      </c>
      <c r="AB2540" s="23" t="s">
        <v>3430</v>
      </c>
      <c r="AC2540" s="23" t="s">
        <v>3430</v>
      </c>
      <c r="AD2540" s="23" t="s">
        <v>3430</v>
      </c>
      <c r="AE2540" s="23" t="s">
        <v>3430</v>
      </c>
      <c r="AH2540" s="38"/>
      <c r="AJ2540" s="43"/>
      <c r="AK2540" s="22">
        <f t="shared" si="557"/>
        <v>9999</v>
      </c>
      <c r="AL2540" s="22">
        <f t="shared" si="558"/>
        <v>61644.475873667172</v>
      </c>
      <c r="AM2540" s="28">
        <f t="shared" si="559"/>
        <v>9999</v>
      </c>
      <c r="AN2540" s="22">
        <f t="shared" si="560"/>
        <v>23832.905482228776</v>
      </c>
      <c r="AO2540" s="22" t="str">
        <f t="shared" si="561"/>
        <v>KEEP</v>
      </c>
      <c r="AP2540" s="22">
        <f t="shared" si="562"/>
        <v>23832.905482228776</v>
      </c>
      <c r="AQ2540" s="22">
        <f t="shared" si="563"/>
        <v>2.9210979689693004</v>
      </c>
      <c r="AR2540" s="22">
        <f t="shared" si="564"/>
        <v>9999</v>
      </c>
      <c r="AS2540" s="22">
        <f t="shared" si="565"/>
        <v>9999</v>
      </c>
      <c r="AT2540" s="22" t="str">
        <f t="shared" si="566"/>
        <v>KEEP</v>
      </c>
      <c r="AU2540" s="22">
        <f t="shared" si="567"/>
        <v>2.4772898973965747</v>
      </c>
      <c r="AV2540" s="22">
        <f t="shared" si="568"/>
        <v>23832.905482228776</v>
      </c>
      <c r="AW2540" s="22">
        <f t="shared" si="569"/>
        <v>9999</v>
      </c>
      <c r="AX2540" s="22" t="str">
        <f t="shared" si="570"/>
        <v>KEEP</v>
      </c>
    </row>
    <row r="2541" spans="1:50" x14ac:dyDescent="0.25">
      <c r="A2541" s="23" t="s">
        <v>18</v>
      </c>
      <c r="B2541" s="22" t="s">
        <v>2559</v>
      </c>
      <c r="C2541" s="34">
        <v>-2525.7457928704644</v>
      </c>
      <c r="D2541" s="32">
        <v>15.890036444254587</v>
      </c>
      <c r="E2541" s="32">
        <v>4.5850105158531953</v>
      </c>
      <c r="F2541" s="22">
        <v>20</v>
      </c>
      <c r="H2541" s="27">
        <v>-1026.9557156063684</v>
      </c>
      <c r="I2541" s="27">
        <v>20524.972628373398</v>
      </c>
      <c r="J2541" s="27">
        <v>27515.777260762432</v>
      </c>
      <c r="K2541" s="27">
        <v>47013.794173529459</v>
      </c>
      <c r="M2541" s="27">
        <v>-3456.1398307813033</v>
      </c>
      <c r="N2541" s="27">
        <v>-98.504085921948104</v>
      </c>
      <c r="O2541" s="27">
        <v>0</v>
      </c>
      <c r="P2541" s="27">
        <v>19076.417903330661</v>
      </c>
      <c r="Q2541" s="27">
        <v>19076.417903330661</v>
      </c>
      <c r="R2541" s="27">
        <v>-3456.1398307813033</v>
      </c>
      <c r="S2541" s="22" t="s">
        <v>3403</v>
      </c>
      <c r="T2541" s="28">
        <v>9999</v>
      </c>
      <c r="U2541" s="22">
        <v>9999</v>
      </c>
      <c r="V2541" s="22">
        <v>2.4772898973965742</v>
      </c>
      <c r="W2541" s="22">
        <v>9999</v>
      </c>
      <c r="X2541" s="27">
        <v>50568.43809023271</v>
      </c>
      <c r="Y2541" s="27">
        <v>28035.880356120746</v>
      </c>
      <c r="Z2541" s="23" t="s">
        <v>3430</v>
      </c>
      <c r="AA2541" s="23" t="s">
        <v>3430</v>
      </c>
      <c r="AB2541" s="23" t="s">
        <v>3430</v>
      </c>
      <c r="AC2541" s="23" t="s">
        <v>3430</v>
      </c>
      <c r="AD2541" s="23" t="s">
        <v>3430</v>
      </c>
      <c r="AE2541" s="23" t="s">
        <v>3430</v>
      </c>
      <c r="AH2541" s="38"/>
      <c r="AJ2541" s="43"/>
      <c r="AK2541" s="22">
        <f t="shared" si="557"/>
        <v>9999</v>
      </c>
      <c r="AL2541" s="22">
        <f t="shared" si="558"/>
        <v>50568.438090232718</v>
      </c>
      <c r="AM2541" s="28">
        <f t="shared" si="559"/>
        <v>9999</v>
      </c>
      <c r="AN2541" s="22">
        <f t="shared" si="560"/>
        <v>19550.702448315878</v>
      </c>
      <c r="AO2541" s="22" t="str">
        <f t="shared" si="561"/>
        <v>KEEP</v>
      </c>
      <c r="AP2541" s="22">
        <f t="shared" si="562"/>
        <v>19550.702448315878</v>
      </c>
      <c r="AQ2541" s="22">
        <f t="shared" si="563"/>
        <v>2.9210979689692995</v>
      </c>
      <c r="AR2541" s="22">
        <f t="shared" si="564"/>
        <v>9999</v>
      </c>
      <c r="AS2541" s="22">
        <f t="shared" si="565"/>
        <v>9999</v>
      </c>
      <c r="AT2541" s="22" t="str">
        <f t="shared" si="566"/>
        <v>KEEP</v>
      </c>
      <c r="AU2541" s="22">
        <f t="shared" si="567"/>
        <v>2.4772898973965742</v>
      </c>
      <c r="AV2541" s="22">
        <f t="shared" si="568"/>
        <v>19550.702448315878</v>
      </c>
      <c r="AW2541" s="22">
        <f t="shared" si="569"/>
        <v>9999</v>
      </c>
      <c r="AX2541" s="22" t="str">
        <f t="shared" si="570"/>
        <v>KEEP</v>
      </c>
    </row>
    <row r="2542" spans="1:50" x14ac:dyDescent="0.25">
      <c r="A2542" s="23" t="s">
        <v>18</v>
      </c>
      <c r="B2542" s="22" t="s">
        <v>2560</v>
      </c>
      <c r="C2542" s="34">
        <v>-29353.846372218861</v>
      </c>
      <c r="D2542" s="32">
        <v>184.6716680476045</v>
      </c>
      <c r="E2542" s="32">
        <v>53.286318313295567</v>
      </c>
      <c r="F2542" s="22">
        <v>20</v>
      </c>
      <c r="H2542" s="27">
        <v>-11935.128385474636</v>
      </c>
      <c r="I2542" s="27">
        <v>238538.21513943991</v>
      </c>
      <c r="J2542" s="27">
        <v>319784.31907301489</v>
      </c>
      <c r="K2542" s="27">
        <v>546387.40582698013</v>
      </c>
      <c r="M2542" s="27">
        <v>-40166.749132090466</v>
      </c>
      <c r="N2542" s="27">
        <v>-1144.8000085165356</v>
      </c>
      <c r="O2542" s="27">
        <v>0</v>
      </c>
      <c r="P2542" s="27">
        <v>221703.32503265189</v>
      </c>
      <c r="Q2542" s="27">
        <v>221703.32503265189</v>
      </c>
      <c r="R2542" s="27">
        <v>-40166.749132090466</v>
      </c>
      <c r="S2542" s="22" t="s">
        <v>3403</v>
      </c>
      <c r="T2542" s="28">
        <v>9999</v>
      </c>
      <c r="U2542" s="22">
        <v>9999</v>
      </c>
      <c r="V2542" s="22">
        <v>2.4772898973965747</v>
      </c>
      <c r="W2542" s="22">
        <v>9999</v>
      </c>
      <c r="X2542" s="27">
        <v>587698.95496758714</v>
      </c>
      <c r="Y2542" s="27">
        <v>325828.88080284477</v>
      </c>
      <c r="Z2542" s="23" t="s">
        <v>3430</v>
      </c>
      <c r="AA2542" s="23" t="s">
        <v>3430</v>
      </c>
      <c r="AB2542" s="23" t="s">
        <v>3430</v>
      </c>
      <c r="AC2542" s="23" t="s">
        <v>3430</v>
      </c>
      <c r="AD2542" s="23" t="s">
        <v>3430</v>
      </c>
      <c r="AE2542" s="23" t="s">
        <v>3430</v>
      </c>
      <c r="AH2542" s="38"/>
      <c r="AJ2542" s="43"/>
      <c r="AK2542" s="22">
        <f t="shared" si="557"/>
        <v>9999</v>
      </c>
      <c r="AL2542" s="22">
        <f t="shared" si="558"/>
        <v>587698.95496758714</v>
      </c>
      <c r="AM2542" s="28">
        <f t="shared" si="559"/>
        <v>9999</v>
      </c>
      <c r="AN2542" s="22">
        <f t="shared" si="560"/>
        <v>227215.39030442716</v>
      </c>
      <c r="AO2542" s="22" t="str">
        <f t="shared" si="561"/>
        <v>KEEP</v>
      </c>
      <c r="AP2542" s="22">
        <f t="shared" si="562"/>
        <v>227215.39030442716</v>
      </c>
      <c r="AQ2542" s="22">
        <f t="shared" si="563"/>
        <v>2.9210979689693</v>
      </c>
      <c r="AR2542" s="22">
        <f t="shared" si="564"/>
        <v>9999</v>
      </c>
      <c r="AS2542" s="22">
        <f t="shared" si="565"/>
        <v>9999</v>
      </c>
      <c r="AT2542" s="22" t="str">
        <f t="shared" si="566"/>
        <v>KEEP</v>
      </c>
      <c r="AU2542" s="22">
        <f t="shared" si="567"/>
        <v>2.4772898973965747</v>
      </c>
      <c r="AV2542" s="22">
        <f t="shared" si="568"/>
        <v>227215.39030442716</v>
      </c>
      <c r="AW2542" s="22">
        <f t="shared" si="569"/>
        <v>9999</v>
      </c>
      <c r="AX2542" s="22" t="str">
        <f t="shared" si="570"/>
        <v>KEEP</v>
      </c>
    </row>
    <row r="2543" spans="1:50" x14ac:dyDescent="0.25">
      <c r="A2543" s="23" t="s">
        <v>18</v>
      </c>
      <c r="B2543" s="22" t="s">
        <v>2561</v>
      </c>
      <c r="C2543" s="34">
        <v>-2194.2113058320629</v>
      </c>
      <c r="D2543" s="32">
        <v>13.804278211403943</v>
      </c>
      <c r="E2543" s="32">
        <v>3.9831727878720624</v>
      </c>
      <c r="F2543" s="22">
        <v>20</v>
      </c>
      <c r="H2543" s="27">
        <v>-892.15543707248935</v>
      </c>
      <c r="I2543" s="27">
        <v>17830.823323628229</v>
      </c>
      <c r="J2543" s="27">
        <v>23904.000839968194</v>
      </c>
      <c r="K2543" s="27">
        <v>40842.668726523931</v>
      </c>
      <c r="M2543" s="27">
        <v>-3002.4799457820086</v>
      </c>
      <c r="N2543" s="27">
        <v>-85.574240927450447</v>
      </c>
      <c r="O2543" s="27">
        <v>0</v>
      </c>
      <c r="P2543" s="27">
        <v>16572.408813435974</v>
      </c>
      <c r="Q2543" s="27">
        <v>16572.408813435974</v>
      </c>
      <c r="R2543" s="27">
        <v>-3002.4799457820086</v>
      </c>
      <c r="S2543" s="22" t="s">
        <v>3403</v>
      </c>
      <c r="T2543" s="28">
        <v>9999</v>
      </c>
      <c r="U2543" s="22">
        <v>9999</v>
      </c>
      <c r="V2543" s="22">
        <v>2.4772898973965742</v>
      </c>
      <c r="W2543" s="22">
        <v>9999</v>
      </c>
      <c r="X2543" s="27">
        <v>43930.722913233389</v>
      </c>
      <c r="Y2543" s="27">
        <v>24355.834154015407</v>
      </c>
      <c r="Z2543" s="23" t="s">
        <v>3430</v>
      </c>
      <c r="AA2543" s="23" t="s">
        <v>3430</v>
      </c>
      <c r="AB2543" s="23" t="s">
        <v>3430</v>
      </c>
      <c r="AC2543" s="23" t="s">
        <v>3430</v>
      </c>
      <c r="AD2543" s="23" t="s">
        <v>3430</v>
      </c>
      <c r="AE2543" s="23" t="s">
        <v>3430</v>
      </c>
      <c r="AH2543" s="38"/>
      <c r="AJ2543" s="43"/>
      <c r="AK2543" s="22">
        <f t="shared" si="557"/>
        <v>9999</v>
      </c>
      <c r="AL2543" s="22">
        <f t="shared" si="558"/>
        <v>43930.722913233396</v>
      </c>
      <c r="AM2543" s="28">
        <f t="shared" si="559"/>
        <v>9999</v>
      </c>
      <c r="AN2543" s="22">
        <f t="shared" si="560"/>
        <v>16984.437812445118</v>
      </c>
      <c r="AO2543" s="22" t="str">
        <f t="shared" si="561"/>
        <v>KEEP</v>
      </c>
      <c r="AP2543" s="22">
        <f t="shared" si="562"/>
        <v>16984.437812445118</v>
      </c>
      <c r="AQ2543" s="22">
        <f t="shared" si="563"/>
        <v>2.9210979689692995</v>
      </c>
      <c r="AR2543" s="22">
        <f t="shared" si="564"/>
        <v>9999</v>
      </c>
      <c r="AS2543" s="22">
        <f t="shared" si="565"/>
        <v>9999</v>
      </c>
      <c r="AT2543" s="22" t="str">
        <f t="shared" si="566"/>
        <v>KEEP</v>
      </c>
      <c r="AU2543" s="22">
        <f t="shared" si="567"/>
        <v>2.4772898973965742</v>
      </c>
      <c r="AV2543" s="22">
        <f t="shared" si="568"/>
        <v>16984.437812445118</v>
      </c>
      <c r="AW2543" s="22">
        <f t="shared" si="569"/>
        <v>9999</v>
      </c>
      <c r="AX2543" s="22" t="str">
        <f t="shared" si="570"/>
        <v>KEEP</v>
      </c>
    </row>
    <row r="2544" spans="1:50" x14ac:dyDescent="0.25">
      <c r="A2544" s="23" t="s">
        <v>18</v>
      </c>
      <c r="B2544" s="22" t="s">
        <v>2562</v>
      </c>
      <c r="C2544" s="34">
        <v>-1589.9803313571181</v>
      </c>
      <c r="D2544" s="32">
        <v>10.002924871627542</v>
      </c>
      <c r="E2544" s="32">
        <v>2.8863065158220436</v>
      </c>
      <c r="F2544" s="22">
        <v>20</v>
      </c>
      <c r="H2544" s="27">
        <v>-646.47811889778791</v>
      </c>
      <c r="I2544" s="27">
        <v>12920.660057269113</v>
      </c>
      <c r="J2544" s="27">
        <v>17321.436215041711</v>
      </c>
      <c r="K2544" s="27">
        <v>29595.618153413037</v>
      </c>
      <c r="M2544" s="27">
        <v>-2175.6719812713227</v>
      </c>
      <c r="N2544" s="27">
        <v>-62.009232922927602</v>
      </c>
      <c r="O2544" s="27">
        <v>0</v>
      </c>
      <c r="P2544" s="27">
        <v>12008.781463542997</v>
      </c>
      <c r="Q2544" s="27">
        <v>12008.781463542997</v>
      </c>
      <c r="R2544" s="27">
        <v>-2175.6719812713227</v>
      </c>
      <c r="S2544" s="22" t="s">
        <v>3403</v>
      </c>
      <c r="T2544" s="28">
        <v>9999</v>
      </c>
      <c r="U2544" s="22">
        <v>9999</v>
      </c>
      <c r="V2544" s="22">
        <v>2.4772898973965747</v>
      </c>
      <c r="W2544" s="22">
        <v>9999</v>
      </c>
      <c r="X2544" s="27">
        <v>31833.299367607287</v>
      </c>
      <c r="Y2544" s="27">
        <v>17648.845922792971</v>
      </c>
      <c r="Z2544" s="23" t="s">
        <v>3430</v>
      </c>
      <c r="AA2544" s="23" t="s">
        <v>3430</v>
      </c>
      <c r="AB2544" s="23" t="s">
        <v>3430</v>
      </c>
      <c r="AC2544" s="23" t="s">
        <v>3430</v>
      </c>
      <c r="AD2544" s="23" t="s">
        <v>3430</v>
      </c>
      <c r="AE2544" s="23" t="s">
        <v>3430</v>
      </c>
      <c r="AH2544" s="38"/>
      <c r="AJ2544" s="43"/>
      <c r="AK2544" s="22">
        <f t="shared" si="557"/>
        <v>9999</v>
      </c>
      <c r="AL2544" s="22">
        <f t="shared" si="558"/>
        <v>31833.299367607287</v>
      </c>
      <c r="AM2544" s="28">
        <f t="shared" si="559"/>
        <v>9999</v>
      </c>
      <c r="AN2544" s="22">
        <f t="shared" si="560"/>
        <v>12307.347970165236</v>
      </c>
      <c r="AO2544" s="22" t="str">
        <f t="shared" si="561"/>
        <v>KEEP</v>
      </c>
      <c r="AP2544" s="22">
        <f t="shared" si="562"/>
        <v>12307.347970165236</v>
      </c>
      <c r="AQ2544" s="22">
        <f t="shared" si="563"/>
        <v>2.9210979689693004</v>
      </c>
      <c r="AR2544" s="22">
        <f t="shared" si="564"/>
        <v>9999</v>
      </c>
      <c r="AS2544" s="22">
        <f t="shared" si="565"/>
        <v>9999</v>
      </c>
      <c r="AT2544" s="22" t="str">
        <f t="shared" si="566"/>
        <v>KEEP</v>
      </c>
      <c r="AU2544" s="22">
        <f t="shared" si="567"/>
        <v>2.4772898973965747</v>
      </c>
      <c r="AV2544" s="22">
        <f t="shared" si="568"/>
        <v>12307.347970165236</v>
      </c>
      <c r="AW2544" s="22">
        <f t="shared" si="569"/>
        <v>9999</v>
      </c>
      <c r="AX2544" s="22" t="str">
        <f t="shared" si="570"/>
        <v>KEEP</v>
      </c>
    </row>
    <row r="2545" spans="1:50" x14ac:dyDescent="0.25">
      <c r="A2545" s="23" t="s">
        <v>18</v>
      </c>
      <c r="B2545" s="22" t="s">
        <v>2563</v>
      </c>
      <c r="C2545" s="34">
        <v>-694.46468960098184</v>
      </c>
      <c r="D2545" s="32">
        <v>4.3690339931107616</v>
      </c>
      <c r="E2545" s="32">
        <v>1.2606683988931933</v>
      </c>
      <c r="F2545" s="22">
        <v>20</v>
      </c>
      <c r="H2545" s="27">
        <v>-282.3658993259213</v>
      </c>
      <c r="I2545" s="27">
        <v>5643.4296696314459</v>
      </c>
      <c r="J2545" s="27">
        <v>7565.5815278260479</v>
      </c>
      <c r="K2545" s="27">
        <v>12926.645298131572</v>
      </c>
      <c r="M2545" s="27">
        <v>-950.28053954447273</v>
      </c>
      <c r="N2545" s="27">
        <v>-27.084122894438291</v>
      </c>
      <c r="O2545" s="27">
        <v>0</v>
      </c>
      <c r="P2545" s="27">
        <v>5245.143305921988</v>
      </c>
      <c r="Q2545" s="27">
        <v>5245.143305921988</v>
      </c>
      <c r="R2545" s="27">
        <v>-950.28053954447273</v>
      </c>
      <c r="S2545" s="22" t="s">
        <v>3403</v>
      </c>
      <c r="T2545" s="28">
        <v>9999</v>
      </c>
      <c r="U2545" s="22">
        <v>9999</v>
      </c>
      <c r="V2545" s="22">
        <v>2.4772898973965747</v>
      </c>
      <c r="W2545" s="22">
        <v>9999</v>
      </c>
      <c r="X2545" s="27">
        <v>13904.009960570484</v>
      </c>
      <c r="Y2545" s="27">
        <v>7708.5861151040226</v>
      </c>
      <c r="Z2545" s="23" t="s">
        <v>3430</v>
      </c>
      <c r="AA2545" s="23" t="s">
        <v>3430</v>
      </c>
      <c r="AB2545" s="23" t="s">
        <v>3430</v>
      </c>
      <c r="AC2545" s="23" t="s">
        <v>3430</v>
      </c>
      <c r="AD2545" s="23" t="s">
        <v>3430</v>
      </c>
      <c r="AE2545" s="23" t="s">
        <v>3430</v>
      </c>
      <c r="AH2545" s="38"/>
      <c r="AJ2545" s="43"/>
      <c r="AK2545" s="22">
        <f t="shared" si="557"/>
        <v>9999</v>
      </c>
      <c r="AL2545" s="22">
        <f t="shared" si="558"/>
        <v>13904.009960570484</v>
      </c>
      <c r="AM2545" s="28">
        <f t="shared" si="559"/>
        <v>9999</v>
      </c>
      <c r="AN2545" s="22">
        <f t="shared" si="560"/>
        <v>5375.5498853352601</v>
      </c>
      <c r="AO2545" s="22" t="str">
        <f t="shared" si="561"/>
        <v>KEEP</v>
      </c>
      <c r="AP2545" s="22">
        <f t="shared" si="562"/>
        <v>5375.5498853352601</v>
      </c>
      <c r="AQ2545" s="22">
        <f t="shared" si="563"/>
        <v>2.9210979689693004</v>
      </c>
      <c r="AR2545" s="22">
        <f t="shared" si="564"/>
        <v>9999</v>
      </c>
      <c r="AS2545" s="22">
        <f t="shared" si="565"/>
        <v>9999</v>
      </c>
      <c r="AT2545" s="22" t="str">
        <f t="shared" si="566"/>
        <v>KEEP</v>
      </c>
      <c r="AU2545" s="22">
        <f t="shared" si="567"/>
        <v>2.4772898973965747</v>
      </c>
      <c r="AV2545" s="22">
        <f t="shared" si="568"/>
        <v>5375.5498853352601</v>
      </c>
      <c r="AW2545" s="22">
        <f t="shared" si="569"/>
        <v>9999</v>
      </c>
      <c r="AX2545" s="22" t="str">
        <f t="shared" si="570"/>
        <v>KEEP</v>
      </c>
    </row>
    <row r="2546" spans="1:50" x14ac:dyDescent="0.25">
      <c r="A2546" s="23" t="s">
        <v>18</v>
      </c>
      <c r="B2546" s="22" t="s">
        <v>2564</v>
      </c>
      <c r="C2546" s="34">
        <v>-2595.2794310568465</v>
      </c>
      <c r="D2546" s="32">
        <v>16.327488244828523</v>
      </c>
      <c r="E2546" s="32">
        <v>4.7112355948734281</v>
      </c>
      <c r="F2546" s="22">
        <v>20</v>
      </c>
      <c r="H2546" s="27">
        <v>-1055.2277481141439</v>
      </c>
      <c r="I2546" s="27">
        <v>21090.023958778573</v>
      </c>
      <c r="J2546" s="27">
        <v>28273.285045539356</v>
      </c>
      <c r="K2546" s="27">
        <v>48308.08125620379</v>
      </c>
      <c r="M2546" s="27">
        <v>-3551.2871639743144</v>
      </c>
      <c r="N2546" s="27">
        <v>-101.21589781121702</v>
      </c>
      <c r="O2546" s="27">
        <v>0</v>
      </c>
      <c r="P2546" s="27">
        <v>19601.590604449932</v>
      </c>
      <c r="Q2546" s="27">
        <v>19601.590604449932</v>
      </c>
      <c r="R2546" s="27">
        <v>-3551.2871639743144</v>
      </c>
      <c r="S2546" s="22" t="s">
        <v>3403</v>
      </c>
      <c r="T2546" s="28">
        <v>9999</v>
      </c>
      <c r="U2546" s="22">
        <v>9999</v>
      </c>
      <c r="V2546" s="22">
        <v>2.4772898973965751</v>
      </c>
      <c r="W2546" s="22">
        <v>9999</v>
      </c>
      <c r="X2546" s="27">
        <v>51960.58431798932</v>
      </c>
      <c r="Y2546" s="27">
        <v>28807.706549565075</v>
      </c>
      <c r="Z2546" s="23" t="s">
        <v>3430</v>
      </c>
      <c r="AA2546" s="23" t="s">
        <v>3430</v>
      </c>
      <c r="AB2546" s="23" t="s">
        <v>3430</v>
      </c>
      <c r="AC2546" s="23" t="s">
        <v>3430</v>
      </c>
      <c r="AD2546" s="23" t="s">
        <v>3430</v>
      </c>
      <c r="AE2546" s="23" t="s">
        <v>3430</v>
      </c>
      <c r="AH2546" s="38"/>
      <c r="AJ2546" s="43"/>
      <c r="AK2546" s="22">
        <f t="shared" si="557"/>
        <v>9999</v>
      </c>
      <c r="AL2546" s="22">
        <f t="shared" si="558"/>
        <v>51960.584317989327</v>
      </c>
      <c r="AM2546" s="28">
        <f t="shared" si="559"/>
        <v>9999</v>
      </c>
      <c r="AN2546" s="22">
        <f t="shared" si="560"/>
        <v>20088.932176013786</v>
      </c>
      <c r="AO2546" s="22" t="str">
        <f t="shared" si="561"/>
        <v>KEEP</v>
      </c>
      <c r="AP2546" s="22">
        <f t="shared" si="562"/>
        <v>20088.932176013786</v>
      </c>
      <c r="AQ2546" s="22">
        <f t="shared" si="563"/>
        <v>2.9210979689693009</v>
      </c>
      <c r="AR2546" s="22">
        <f t="shared" si="564"/>
        <v>9999</v>
      </c>
      <c r="AS2546" s="22">
        <f t="shared" si="565"/>
        <v>9999</v>
      </c>
      <c r="AT2546" s="22" t="str">
        <f t="shared" si="566"/>
        <v>KEEP</v>
      </c>
      <c r="AU2546" s="22">
        <f t="shared" si="567"/>
        <v>2.4772898973965751</v>
      </c>
      <c r="AV2546" s="22">
        <f t="shared" si="568"/>
        <v>20088.932176013786</v>
      </c>
      <c r="AW2546" s="22">
        <f t="shared" si="569"/>
        <v>9999</v>
      </c>
      <c r="AX2546" s="22" t="str">
        <f t="shared" si="570"/>
        <v>KEEP</v>
      </c>
    </row>
    <row r="2547" spans="1:50" x14ac:dyDescent="0.25">
      <c r="A2547" s="23" t="s">
        <v>18</v>
      </c>
      <c r="B2547" s="22" t="s">
        <v>2565</v>
      </c>
      <c r="C2547" s="34">
        <v>-257.816055522905</v>
      </c>
      <c r="D2547" s="32">
        <v>1.6219789535973421</v>
      </c>
      <c r="E2547" s="32">
        <v>0.4680159535710392</v>
      </c>
      <c r="F2547" s="22">
        <v>20</v>
      </c>
      <c r="H2547" s="27">
        <v>-104.82672980855877</v>
      </c>
      <c r="I2547" s="27">
        <v>2095.0910807017272</v>
      </c>
      <c r="J2547" s="27">
        <v>2808.6789961369791</v>
      </c>
      <c r="K2547" s="27">
        <v>4798.9433470301474</v>
      </c>
      <c r="M2547" s="27">
        <v>-352.78623091161359</v>
      </c>
      <c r="N2547" s="27">
        <v>-10.054826165393296</v>
      </c>
      <c r="O2547" s="27">
        <v>0</v>
      </c>
      <c r="P2547" s="27">
        <v>1947.2295395784006</v>
      </c>
      <c r="Q2547" s="27">
        <v>1947.2295395784006</v>
      </c>
      <c r="R2547" s="27">
        <v>-352.78623091161359</v>
      </c>
      <c r="S2547" s="22" t="s">
        <v>3403</v>
      </c>
      <c r="T2547" s="28">
        <v>9999</v>
      </c>
      <c r="U2547" s="22">
        <v>9999</v>
      </c>
      <c r="V2547" s="22">
        <v>2.4772898973965742</v>
      </c>
      <c r="W2547" s="22">
        <v>9999</v>
      </c>
      <c r="X2547" s="27">
        <v>5161.7844041071539</v>
      </c>
      <c r="Y2547" s="27">
        <v>2861.76863361714</v>
      </c>
      <c r="Z2547" s="23" t="s">
        <v>3430</v>
      </c>
      <c r="AA2547" s="23" t="s">
        <v>3430</v>
      </c>
      <c r="AB2547" s="23" t="s">
        <v>3430</v>
      </c>
      <c r="AC2547" s="23" t="s">
        <v>3430</v>
      </c>
      <c r="AD2547" s="23" t="s">
        <v>3430</v>
      </c>
      <c r="AE2547" s="23" t="s">
        <v>3430</v>
      </c>
      <c r="AH2547" s="38"/>
      <c r="AJ2547" s="43"/>
      <c r="AK2547" s="22">
        <f t="shared" si="557"/>
        <v>9999</v>
      </c>
      <c r="AL2547" s="22">
        <f t="shared" si="558"/>
        <v>5161.7844041071539</v>
      </c>
      <c r="AM2547" s="28">
        <f t="shared" si="559"/>
        <v>9999</v>
      </c>
      <c r="AN2547" s="22">
        <f t="shared" si="560"/>
        <v>1995.6422384844916</v>
      </c>
      <c r="AO2547" s="22" t="str">
        <f t="shared" si="561"/>
        <v>KEEP</v>
      </c>
      <c r="AP2547" s="22">
        <f t="shared" si="562"/>
        <v>1995.6422384844916</v>
      </c>
      <c r="AQ2547" s="22">
        <f t="shared" si="563"/>
        <v>2.9210979689693004</v>
      </c>
      <c r="AR2547" s="22">
        <f t="shared" si="564"/>
        <v>9999</v>
      </c>
      <c r="AS2547" s="22">
        <f t="shared" si="565"/>
        <v>9999</v>
      </c>
      <c r="AT2547" s="22" t="str">
        <f t="shared" si="566"/>
        <v>KEEP</v>
      </c>
      <c r="AU2547" s="22">
        <f t="shared" si="567"/>
        <v>2.4772898973965742</v>
      </c>
      <c r="AV2547" s="22">
        <f t="shared" si="568"/>
        <v>1995.6422384844916</v>
      </c>
      <c r="AW2547" s="22">
        <f t="shared" si="569"/>
        <v>9999</v>
      </c>
      <c r="AX2547" s="22" t="str">
        <f t="shared" si="570"/>
        <v>KEEP</v>
      </c>
    </row>
    <row r="2548" spans="1:50" x14ac:dyDescent="0.25">
      <c r="A2548" s="23" t="s">
        <v>18</v>
      </c>
      <c r="B2548" s="22" t="s">
        <v>2566</v>
      </c>
      <c r="C2548" s="34">
        <v>1.9309702164519242</v>
      </c>
      <c r="D2548" s="32">
        <v>3.863947680151075E-5</v>
      </c>
      <c r="E2548" s="32">
        <v>8.7101924749864279E-4</v>
      </c>
      <c r="F2548" s="22">
        <v>20</v>
      </c>
      <c r="H2548" s="27">
        <v>0.78512291539731827</v>
      </c>
      <c r="I2548" s="27">
        <v>1.0388518039721983</v>
      </c>
      <c r="J2548" s="27">
        <v>1.3944158258738582</v>
      </c>
      <c r="K2548" s="27">
        <v>3.2183905452433748</v>
      </c>
      <c r="M2548" s="27">
        <v>2.642270293380296</v>
      </c>
      <c r="N2548" s="27">
        <v>7.5307838441625044E-2</v>
      </c>
      <c r="O2548" s="27">
        <v>0</v>
      </c>
      <c r="P2548" s="27">
        <v>0.94189999999999996</v>
      </c>
      <c r="Q2548" s="27">
        <v>0.94189999999999996</v>
      </c>
      <c r="R2548" s="27">
        <v>2.642270293380296</v>
      </c>
      <c r="S2548" s="22" t="s">
        <v>3383</v>
      </c>
      <c r="T2548" s="28">
        <v>5.1952910506416989</v>
      </c>
      <c r="U2548" s="22">
        <v>1.1842862979934632</v>
      </c>
      <c r="V2548" s="22">
        <v>3.163945875774993</v>
      </c>
      <c r="W2548" s="22">
        <v>2.8052556464383649</v>
      </c>
      <c r="X2548" s="27">
        <v>0.50081241342145377</v>
      </c>
      <c r="Y2548" s="27">
        <v>2.2011827068017498</v>
      </c>
      <c r="Z2548" s="23" t="s">
        <v>3430</v>
      </c>
      <c r="AA2548" s="23" t="s">
        <v>3430</v>
      </c>
      <c r="AB2548" s="23" t="s">
        <v>3430</v>
      </c>
      <c r="AC2548" s="23" t="s">
        <v>3430</v>
      </c>
      <c r="AD2548" s="23" t="s">
        <v>3430</v>
      </c>
      <c r="AE2548" s="23" t="s">
        <v>3430</v>
      </c>
      <c r="AH2548" s="38"/>
      <c r="AJ2548" s="43"/>
      <c r="AK2548" s="22">
        <f t="shared" si="557"/>
        <v>1.1842862979934632</v>
      </c>
      <c r="AL2548" s="22">
        <f t="shared" si="558"/>
        <v>0.50081241342145377</v>
      </c>
      <c r="AM2548" s="28">
        <f t="shared" si="559"/>
        <v>5.1952910506416989</v>
      </c>
      <c r="AN2548" s="22">
        <f t="shared" si="560"/>
        <v>0.57930241275465755</v>
      </c>
      <c r="AO2548" s="22" t="str">
        <f t="shared" si="561"/>
        <v>KEEP</v>
      </c>
      <c r="AP2548" s="22">
        <f t="shared" si="562"/>
        <v>0.50081241342145377</v>
      </c>
      <c r="AQ2548" s="22">
        <f t="shared" si="563"/>
        <v>1.0239598653508724</v>
      </c>
      <c r="AR2548" s="22">
        <f t="shared" si="564"/>
        <v>2.432931724281417</v>
      </c>
      <c r="AS2548" s="22">
        <f t="shared" si="565"/>
        <v>3.3369600879092789</v>
      </c>
      <c r="AT2548" s="22" t="str">
        <f t="shared" si="566"/>
        <v>KEEP</v>
      </c>
      <c r="AU2548" s="22">
        <f t="shared" si="567"/>
        <v>3.163945875774993</v>
      </c>
      <c r="AV2548" s="22">
        <f t="shared" si="568"/>
        <v>0.57930241275465755</v>
      </c>
      <c r="AW2548" s="22">
        <f t="shared" si="569"/>
        <v>3.4202916510616346</v>
      </c>
      <c r="AX2548" s="22" t="str">
        <f t="shared" si="570"/>
        <v>KEEP</v>
      </c>
    </row>
    <row r="2549" spans="1:50" x14ac:dyDescent="0.25">
      <c r="A2549" s="23" t="s">
        <v>18</v>
      </c>
      <c r="B2549" s="22" t="s">
        <v>2567</v>
      </c>
      <c r="C2549" s="34">
        <v>1.875434646744786</v>
      </c>
      <c r="D2549" s="32">
        <v>7.7564397540046712E-4</v>
      </c>
      <c r="E2549" s="32">
        <v>4.5687971788293164E-4</v>
      </c>
      <c r="F2549" s="22">
        <v>20</v>
      </c>
      <c r="H2549" s="27">
        <v>0.76254242812453343</v>
      </c>
      <c r="I2549" s="27">
        <v>1.0018901731476892</v>
      </c>
      <c r="J2549" s="27">
        <v>1.3431339151200252</v>
      </c>
      <c r="K2549" s="27">
        <v>3.1075665163922479</v>
      </c>
      <c r="M2549" s="27">
        <v>2.5662774143535283</v>
      </c>
      <c r="N2549" s="27">
        <v>7.3141951223046647E-2</v>
      </c>
      <c r="O2549" s="27">
        <v>0</v>
      </c>
      <c r="P2549" s="27">
        <v>0.94189999999999996</v>
      </c>
      <c r="Q2549" s="27">
        <v>0.94189999999999996</v>
      </c>
      <c r="R2549" s="27">
        <v>2.5662774143535283</v>
      </c>
      <c r="S2549" s="22" t="s">
        <v>3383</v>
      </c>
      <c r="T2549" s="28">
        <v>5.3491345603542761</v>
      </c>
      <c r="U2549" s="22">
        <v>1.1773674759385602</v>
      </c>
      <c r="V2549" s="22">
        <v>3.0615153518018361</v>
      </c>
      <c r="W2549" s="22">
        <v>2.7245752355383037</v>
      </c>
      <c r="X2549" s="27">
        <v>0.46814715081567293</v>
      </c>
      <c r="Y2549" s="27">
        <v>2.0925245651692013</v>
      </c>
      <c r="Z2549" s="23" t="s">
        <v>3430</v>
      </c>
      <c r="AA2549" s="23" t="s">
        <v>3430</v>
      </c>
      <c r="AB2549" s="23" t="s">
        <v>3430</v>
      </c>
      <c r="AC2549" s="23" t="s">
        <v>3430</v>
      </c>
      <c r="AD2549" s="23" t="s">
        <v>3430</v>
      </c>
      <c r="AE2549" s="23" t="s">
        <v>3430</v>
      </c>
      <c r="AH2549" s="38"/>
      <c r="AJ2549" s="43"/>
      <c r="AK2549" s="22">
        <f t="shared" si="557"/>
        <v>1.1773674759385602</v>
      </c>
      <c r="AL2549" s="22">
        <f t="shared" si="558"/>
        <v>0.46814715081567293</v>
      </c>
      <c r="AM2549" s="28">
        <f t="shared" si="559"/>
        <v>5.3491345603542761</v>
      </c>
      <c r="AN2549" s="22">
        <f t="shared" si="560"/>
        <v>0.58973088203426405</v>
      </c>
      <c r="AO2549" s="22" t="str">
        <f t="shared" si="561"/>
        <v>KEEP</v>
      </c>
      <c r="AP2549" s="22">
        <f t="shared" si="562"/>
        <v>0.46814715081567293</v>
      </c>
      <c r="AQ2549" s="22">
        <f t="shared" si="563"/>
        <v>1.0241040598150339</v>
      </c>
      <c r="AR2549" s="22">
        <f t="shared" si="564"/>
        <v>2.6904849120269572</v>
      </c>
      <c r="AS2549" s="22">
        <f t="shared" si="565"/>
        <v>3.2215994958798189</v>
      </c>
      <c r="AT2549" s="22" t="str">
        <f t="shared" si="566"/>
        <v>KEEP</v>
      </c>
      <c r="AU2549" s="22">
        <f t="shared" si="567"/>
        <v>3.0615153518018361</v>
      </c>
      <c r="AV2549" s="22">
        <f t="shared" si="568"/>
        <v>0.58973088203426405</v>
      </c>
      <c r="AW2549" s="22">
        <f t="shared" si="569"/>
        <v>3.3506829773731739</v>
      </c>
      <c r="AX2549" s="22" t="str">
        <f t="shared" si="570"/>
        <v>KEEP</v>
      </c>
    </row>
    <row r="2550" spans="1:50" x14ac:dyDescent="0.25">
      <c r="A2550" s="23" t="s">
        <v>18</v>
      </c>
      <c r="B2550" s="22" t="s">
        <v>2568</v>
      </c>
      <c r="C2550" s="34">
        <v>1.9028464343566427</v>
      </c>
      <c r="D2550" s="32">
        <v>3.8831490698239848E-4</v>
      </c>
      <c r="E2550" s="32">
        <v>8.88062036362439E-4</v>
      </c>
      <c r="F2550" s="22">
        <v>20</v>
      </c>
      <c r="H2550" s="27">
        <v>0.77368792504763861</v>
      </c>
      <c r="I2550" s="27">
        <v>1.0591784867713632</v>
      </c>
      <c r="J2550" s="27">
        <v>1.4216996483346713</v>
      </c>
      <c r="K2550" s="27">
        <v>3.2545660601536728</v>
      </c>
      <c r="M2550" s="27">
        <v>2.6037867200269975</v>
      </c>
      <c r="N2550" s="27">
        <v>7.4211010939909061E-2</v>
      </c>
      <c r="O2550" s="27">
        <v>0</v>
      </c>
      <c r="P2550" s="27">
        <v>0.94189999999999996</v>
      </c>
      <c r="Q2550" s="27">
        <v>0.94189999999999996</v>
      </c>
      <c r="R2550" s="27">
        <v>2.6037867200269975</v>
      </c>
      <c r="S2550" s="22" t="s">
        <v>3383</v>
      </c>
      <c r="T2550" s="28">
        <v>5.2720766654930706</v>
      </c>
      <c r="U2550" s="22">
        <v>1.2152982889117658</v>
      </c>
      <c r="V2550" s="22">
        <v>3.2029630868217627</v>
      </c>
      <c r="W2550" s="22">
        <v>2.7643982588671809</v>
      </c>
      <c r="X2550" s="27">
        <v>0.57656832918676626</v>
      </c>
      <c r="Y2550" s="27">
        <v>2.2384550492137638</v>
      </c>
      <c r="Z2550" s="23" t="s">
        <v>3430</v>
      </c>
      <c r="AA2550" s="23" t="s">
        <v>3430</v>
      </c>
      <c r="AB2550" s="23" t="s">
        <v>3430</v>
      </c>
      <c r="AC2550" s="23" t="s">
        <v>3430</v>
      </c>
      <c r="AD2550" s="23" t="s">
        <v>3430</v>
      </c>
      <c r="AE2550" s="23" t="s">
        <v>3430</v>
      </c>
      <c r="AH2550" s="38"/>
      <c r="AJ2550" s="43"/>
      <c r="AK2550" s="22">
        <f t="shared" si="557"/>
        <v>1.2152982889117658</v>
      </c>
      <c r="AL2550" s="22">
        <f t="shared" si="558"/>
        <v>0.57656832918676626</v>
      </c>
      <c r="AM2550" s="28">
        <f t="shared" si="559"/>
        <v>5.2720766654930706</v>
      </c>
      <c r="AN2550" s="22">
        <f t="shared" si="560"/>
        <v>0.58458349655650954</v>
      </c>
      <c r="AO2550" s="22" t="str">
        <f t="shared" si="561"/>
        <v>KEEP</v>
      </c>
      <c r="AP2550" s="22">
        <f t="shared" si="562"/>
        <v>0.57656832918676626</v>
      </c>
      <c r="AQ2550" s="22">
        <f t="shared" si="563"/>
        <v>1.0233341906144269</v>
      </c>
      <c r="AR2550" s="22">
        <f t="shared" si="564"/>
        <v>2.0448631243869255</v>
      </c>
      <c r="AS2550" s="22">
        <f t="shared" si="565"/>
        <v>3.3765315311750332</v>
      </c>
      <c r="AT2550" s="22" t="str">
        <f t="shared" si="566"/>
        <v>KEEP</v>
      </c>
      <c r="AU2550" s="22">
        <f t="shared" si="567"/>
        <v>3.2029630868217627</v>
      </c>
      <c r="AV2550" s="22">
        <f t="shared" si="568"/>
        <v>0.58458349655650954</v>
      </c>
      <c r="AW2550" s="22">
        <f t="shared" si="569"/>
        <v>3.3850411047706839</v>
      </c>
      <c r="AX2550" s="22" t="str">
        <f t="shared" si="570"/>
        <v>KEEP</v>
      </c>
    </row>
    <row r="2551" spans="1:50" x14ac:dyDescent="0.25">
      <c r="A2551" s="23" t="s">
        <v>18</v>
      </c>
      <c r="B2551" s="22" t="s">
        <v>2569</v>
      </c>
      <c r="C2551" s="34">
        <v>1.8487081538232262</v>
      </c>
      <c r="D2551" s="32">
        <v>3.6993380433216433E-5</v>
      </c>
      <c r="E2551" s="32">
        <v>8.3391259547570685E-4</v>
      </c>
      <c r="F2551" s="22">
        <v>20</v>
      </c>
      <c r="H2551" s="27">
        <v>0.75167556862450557</v>
      </c>
      <c r="I2551" s="27">
        <v>0.99459524763995066</v>
      </c>
      <c r="J2551" s="27">
        <v>1.3350117392539964</v>
      </c>
      <c r="K2551" s="27">
        <v>3.0812825555184524</v>
      </c>
      <c r="M2551" s="27">
        <v>2.5297058413218969</v>
      </c>
      <c r="N2551" s="27">
        <v>7.2099617999105817E-2</v>
      </c>
      <c r="O2551" s="27">
        <v>0</v>
      </c>
      <c r="P2551" s="27">
        <v>0.94189999999999996</v>
      </c>
      <c r="Q2551" s="27">
        <v>0.94189999999999996</v>
      </c>
      <c r="R2551" s="27">
        <v>2.5297058413218969</v>
      </c>
      <c r="S2551" s="22" t="s">
        <v>3383</v>
      </c>
      <c r="T2551" s="28">
        <v>5.4264661860455048</v>
      </c>
      <c r="U2551" s="22">
        <v>1.1842862979934632</v>
      </c>
      <c r="V2551" s="22">
        <v>3.0387413375940442</v>
      </c>
      <c r="W2551" s="22">
        <v>2.6857477877926499</v>
      </c>
      <c r="X2551" s="27">
        <v>0.47947709619744971</v>
      </c>
      <c r="Y2551" s="27">
        <v>2.0672829375193467</v>
      </c>
      <c r="Z2551" s="23" t="s">
        <v>3430</v>
      </c>
      <c r="AA2551" s="23" t="s">
        <v>3430</v>
      </c>
      <c r="AB2551" s="23" t="s">
        <v>3430</v>
      </c>
      <c r="AC2551" s="23" t="s">
        <v>3430</v>
      </c>
      <c r="AD2551" s="23" t="s">
        <v>3430</v>
      </c>
      <c r="AE2551" s="23" t="s">
        <v>3430</v>
      </c>
      <c r="AH2551" s="38"/>
      <c r="AJ2551" s="43"/>
      <c r="AK2551" s="22">
        <f t="shared" si="557"/>
        <v>1.1842862979934632</v>
      </c>
      <c r="AL2551" s="22">
        <f t="shared" si="558"/>
        <v>0.47947709619744971</v>
      </c>
      <c r="AM2551" s="28">
        <f t="shared" si="559"/>
        <v>5.4264661860455048</v>
      </c>
      <c r="AN2551" s="22">
        <f t="shared" si="560"/>
        <v>0.59474958287507462</v>
      </c>
      <c r="AO2551" s="22" t="str">
        <f t="shared" si="561"/>
        <v>KEEP</v>
      </c>
      <c r="AP2551" s="22">
        <f t="shared" si="562"/>
        <v>0.47947709619744971</v>
      </c>
      <c r="AQ2551" s="22">
        <f t="shared" si="563"/>
        <v>1.0239598653508724</v>
      </c>
      <c r="AR2551" s="22">
        <f t="shared" si="564"/>
        <v>2.6641068596852238</v>
      </c>
      <c r="AS2551" s="22">
        <f t="shared" si="565"/>
        <v>3.1948008679470714</v>
      </c>
      <c r="AT2551" s="22" t="str">
        <f t="shared" si="566"/>
        <v>KEEP</v>
      </c>
      <c r="AU2551" s="22">
        <f t="shared" si="567"/>
        <v>3.0387413375940442</v>
      </c>
      <c r="AV2551" s="22">
        <f t="shared" si="568"/>
        <v>0.59474958287507462</v>
      </c>
      <c r="AW2551" s="22">
        <f t="shared" si="569"/>
        <v>3.3171838031606025</v>
      </c>
      <c r="AX2551" s="22" t="str">
        <f t="shared" si="570"/>
        <v>KEEP</v>
      </c>
    </row>
    <row r="2552" spans="1:50" x14ac:dyDescent="0.25">
      <c r="A2552" s="23" t="s">
        <v>18</v>
      </c>
      <c r="B2552" s="22" t="s">
        <v>2570</v>
      </c>
      <c r="C2552" s="34">
        <v>1.9028464343566427</v>
      </c>
      <c r="D2552" s="32">
        <v>7.8698096757611987E-4</v>
      </c>
      <c r="E2552" s="32">
        <v>4.6355757776597782E-4</v>
      </c>
      <c r="F2552" s="22">
        <v>20</v>
      </c>
      <c r="H2552" s="27">
        <v>0.77368792504763861</v>
      </c>
      <c r="I2552" s="27">
        <v>1.0165340322042546</v>
      </c>
      <c r="J2552" s="27">
        <v>1.3627654718258035</v>
      </c>
      <c r="K2552" s="27">
        <v>3.1529874290776965</v>
      </c>
      <c r="M2552" s="27">
        <v>2.6037867200269975</v>
      </c>
      <c r="N2552" s="27">
        <v>7.4211010939909061E-2</v>
      </c>
      <c r="O2552" s="27">
        <v>0</v>
      </c>
      <c r="P2552" s="27">
        <v>0.94189999999999996</v>
      </c>
      <c r="Q2552" s="27">
        <v>0.94189999999999996</v>
      </c>
      <c r="R2552" s="27">
        <v>2.6037867200269975</v>
      </c>
      <c r="S2552" s="22" t="s">
        <v>3383</v>
      </c>
      <c r="T2552" s="28">
        <v>5.2720766654930706</v>
      </c>
      <c r="U2552" s="22">
        <v>1.1773674759385595</v>
      </c>
      <c r="V2552" s="22">
        <v>3.1029950420093999</v>
      </c>
      <c r="W2552" s="22">
        <v>2.7643982588671809</v>
      </c>
      <c r="X2552" s="27">
        <v>0.47498969811078995</v>
      </c>
      <c r="Y2552" s="27">
        <v>2.1368764181377875</v>
      </c>
      <c r="Z2552" s="23" t="s">
        <v>3430</v>
      </c>
      <c r="AA2552" s="23" t="s">
        <v>3430</v>
      </c>
      <c r="AB2552" s="23" t="s">
        <v>3430</v>
      </c>
      <c r="AC2552" s="23" t="s">
        <v>3430</v>
      </c>
      <c r="AD2552" s="23" t="s">
        <v>3430</v>
      </c>
      <c r="AE2552" s="23" t="s">
        <v>3430</v>
      </c>
      <c r="AH2552" s="38"/>
      <c r="AJ2552" s="43"/>
      <c r="AK2552" s="22">
        <f t="shared" si="557"/>
        <v>1.1773674759385595</v>
      </c>
      <c r="AL2552" s="22">
        <f t="shared" si="558"/>
        <v>0.47498969811078989</v>
      </c>
      <c r="AM2552" s="28">
        <f t="shared" si="559"/>
        <v>5.2720766654930706</v>
      </c>
      <c r="AN2552" s="22">
        <f t="shared" si="560"/>
        <v>0.58458349655650954</v>
      </c>
      <c r="AO2552" s="22" t="str">
        <f t="shared" si="561"/>
        <v>KEEP</v>
      </c>
      <c r="AP2552" s="22">
        <f t="shared" si="562"/>
        <v>0.47498969811078989</v>
      </c>
      <c r="AQ2552" s="22">
        <f t="shared" si="563"/>
        <v>1.0241040598150339</v>
      </c>
      <c r="AR2552" s="22">
        <f t="shared" si="564"/>
        <v>2.6134270171657601</v>
      </c>
      <c r="AS2552" s="22">
        <f t="shared" si="565"/>
        <v>3.2686871410317311</v>
      </c>
      <c r="AT2552" s="22" t="str">
        <f t="shared" si="566"/>
        <v>KEEP</v>
      </c>
      <c r="AU2552" s="22">
        <f t="shared" si="567"/>
        <v>3.1029950420093999</v>
      </c>
      <c r="AV2552" s="22">
        <f t="shared" si="568"/>
        <v>0.58458349655650954</v>
      </c>
      <c r="AW2552" s="22">
        <f t="shared" si="569"/>
        <v>3.3850411047706839</v>
      </c>
      <c r="AX2552" s="22" t="str">
        <f t="shared" si="570"/>
        <v>KEEP</v>
      </c>
    </row>
    <row r="2553" spans="1:50" x14ac:dyDescent="0.25">
      <c r="A2553" s="23" t="s">
        <v>18</v>
      </c>
      <c r="B2553" s="22" t="s">
        <v>2571</v>
      </c>
      <c r="C2553" s="34">
        <v>1.875434646744786</v>
      </c>
      <c r="D2553" s="32">
        <v>3.7528188114054665E-5</v>
      </c>
      <c r="E2553" s="32">
        <v>8.4596834317936102E-4</v>
      </c>
      <c r="F2553" s="22">
        <v>20</v>
      </c>
      <c r="H2553" s="27">
        <v>0.76254242812453343</v>
      </c>
      <c r="I2553" s="27">
        <v>1.0089739600348158</v>
      </c>
      <c r="J2553" s="27">
        <v>1.3543118011515882</v>
      </c>
      <c r="K2553" s="27">
        <v>3.1258281893109374</v>
      </c>
      <c r="M2553" s="27">
        <v>2.5662774143535283</v>
      </c>
      <c r="N2553" s="27">
        <v>7.3141951223046647E-2</v>
      </c>
      <c r="O2553" s="27">
        <v>0</v>
      </c>
      <c r="P2553" s="27">
        <v>0.94189999999999996</v>
      </c>
      <c r="Q2553" s="27">
        <v>0.94189999999999996</v>
      </c>
      <c r="R2553" s="27">
        <v>2.5662774143535283</v>
      </c>
      <c r="S2553" s="22" t="s">
        <v>3383</v>
      </c>
      <c r="T2553" s="28">
        <v>5.3491345603542761</v>
      </c>
      <c r="U2553" s="22">
        <v>1.1842862979934632</v>
      </c>
      <c r="V2553" s="22">
        <v>3.0795064041880806</v>
      </c>
      <c r="W2553" s="22">
        <v>2.7245752355383037</v>
      </c>
      <c r="X2553" s="27">
        <v>0.48640882373436245</v>
      </c>
      <c r="Y2553" s="27">
        <v>2.1107862380878908</v>
      </c>
      <c r="Z2553" s="23" t="s">
        <v>3430</v>
      </c>
      <c r="AA2553" s="23" t="s">
        <v>3430</v>
      </c>
      <c r="AB2553" s="23" t="s">
        <v>3430</v>
      </c>
      <c r="AC2553" s="23" t="s">
        <v>3430</v>
      </c>
      <c r="AD2553" s="23" t="s">
        <v>3430</v>
      </c>
      <c r="AE2553" s="23" t="s">
        <v>3430</v>
      </c>
      <c r="AH2553" s="38"/>
      <c r="AJ2553" s="43"/>
      <c r="AK2553" s="22">
        <f t="shared" si="557"/>
        <v>1.1842862979934632</v>
      </c>
      <c r="AL2553" s="22">
        <f t="shared" si="558"/>
        <v>0.48640882373436245</v>
      </c>
      <c r="AM2553" s="28">
        <f t="shared" si="559"/>
        <v>5.3491345603542761</v>
      </c>
      <c r="AN2553" s="22">
        <f t="shared" si="560"/>
        <v>0.58973088203426405</v>
      </c>
      <c r="AO2553" s="22" t="str">
        <f t="shared" si="561"/>
        <v>KEEP</v>
      </c>
      <c r="AP2553" s="22">
        <f t="shared" si="562"/>
        <v>0.48640882373436245</v>
      </c>
      <c r="AQ2553" s="22">
        <f t="shared" si="563"/>
        <v>1.0239598653508724</v>
      </c>
      <c r="AR2553" s="22">
        <f t="shared" si="564"/>
        <v>2.5867752339939942</v>
      </c>
      <c r="AS2553" s="22">
        <f t="shared" si="565"/>
        <v>3.2409876187364803</v>
      </c>
      <c r="AT2553" s="22" t="str">
        <f t="shared" si="566"/>
        <v>KEEP</v>
      </c>
      <c r="AU2553" s="22">
        <f t="shared" si="567"/>
        <v>3.0795064041880806</v>
      </c>
      <c r="AV2553" s="22">
        <f t="shared" si="568"/>
        <v>0.58973088203426405</v>
      </c>
      <c r="AW2553" s="22">
        <f t="shared" si="569"/>
        <v>3.3506829773731739</v>
      </c>
      <c r="AX2553" s="22" t="str">
        <f t="shared" si="570"/>
        <v>KEEP</v>
      </c>
    </row>
    <row r="2554" spans="1:50" x14ac:dyDescent="0.25">
      <c r="A2554" s="23" t="s">
        <v>18</v>
      </c>
      <c r="B2554" s="22" t="s">
        <v>2572</v>
      </c>
      <c r="C2554" s="34">
        <v>1.875434646744786</v>
      </c>
      <c r="D2554" s="32">
        <v>7.7564397540046712E-4</v>
      </c>
      <c r="E2554" s="32">
        <v>4.5687971788293164E-4</v>
      </c>
      <c r="F2554" s="22">
        <v>20</v>
      </c>
      <c r="H2554" s="27">
        <v>0.76254242812453343</v>
      </c>
      <c r="I2554" s="27">
        <v>1.0018901731476892</v>
      </c>
      <c r="J2554" s="27">
        <v>1.3431339151200252</v>
      </c>
      <c r="K2554" s="27">
        <v>3.1075665163922479</v>
      </c>
      <c r="M2554" s="27">
        <v>2.5662774143535283</v>
      </c>
      <c r="N2554" s="27">
        <v>7.3141951223046647E-2</v>
      </c>
      <c r="O2554" s="27">
        <v>0</v>
      </c>
      <c r="P2554" s="27">
        <v>0.94189999999999996</v>
      </c>
      <c r="Q2554" s="27">
        <v>0.94189999999999996</v>
      </c>
      <c r="R2554" s="27">
        <v>2.5662774143535283</v>
      </c>
      <c r="S2554" s="22" t="s">
        <v>3383</v>
      </c>
      <c r="T2554" s="28">
        <v>5.3491345603542761</v>
      </c>
      <c r="U2554" s="22">
        <v>1.1773674759385602</v>
      </c>
      <c r="V2554" s="22">
        <v>3.0615153518018361</v>
      </c>
      <c r="W2554" s="22">
        <v>2.7245752355383037</v>
      </c>
      <c r="X2554" s="27">
        <v>0.46814715081567293</v>
      </c>
      <c r="Y2554" s="27">
        <v>2.0925245651692013</v>
      </c>
      <c r="Z2554" s="23" t="s">
        <v>3430</v>
      </c>
      <c r="AA2554" s="23" t="s">
        <v>3430</v>
      </c>
      <c r="AB2554" s="23" t="s">
        <v>3430</v>
      </c>
      <c r="AC2554" s="23" t="s">
        <v>3430</v>
      </c>
      <c r="AD2554" s="23" t="s">
        <v>3430</v>
      </c>
      <c r="AE2554" s="23" t="s">
        <v>3430</v>
      </c>
      <c r="AH2554" s="38"/>
      <c r="AJ2554" s="43"/>
      <c r="AK2554" s="22">
        <f t="shared" si="557"/>
        <v>1.1773674759385602</v>
      </c>
      <c r="AL2554" s="22">
        <f t="shared" si="558"/>
        <v>0.46814715081567293</v>
      </c>
      <c r="AM2554" s="28">
        <f t="shared" si="559"/>
        <v>5.3491345603542761</v>
      </c>
      <c r="AN2554" s="22">
        <f t="shared" si="560"/>
        <v>0.58973088203426405</v>
      </c>
      <c r="AO2554" s="22" t="str">
        <f t="shared" si="561"/>
        <v>KEEP</v>
      </c>
      <c r="AP2554" s="22">
        <f t="shared" si="562"/>
        <v>0.46814715081567293</v>
      </c>
      <c r="AQ2554" s="22">
        <f t="shared" si="563"/>
        <v>1.0241040598150339</v>
      </c>
      <c r="AR2554" s="22">
        <f t="shared" si="564"/>
        <v>2.6904849120269572</v>
      </c>
      <c r="AS2554" s="22">
        <f t="shared" si="565"/>
        <v>3.2215994958798189</v>
      </c>
      <c r="AT2554" s="22" t="str">
        <f t="shared" si="566"/>
        <v>KEEP</v>
      </c>
      <c r="AU2554" s="22">
        <f t="shared" si="567"/>
        <v>3.0615153518018361</v>
      </c>
      <c r="AV2554" s="22">
        <f t="shared" si="568"/>
        <v>0.58973088203426405</v>
      </c>
      <c r="AW2554" s="22">
        <f t="shared" si="569"/>
        <v>3.3506829773731739</v>
      </c>
      <c r="AX2554" s="22" t="str">
        <f t="shared" si="570"/>
        <v>KEEP</v>
      </c>
    </row>
    <row r="2555" spans="1:50" x14ac:dyDescent="0.25">
      <c r="A2555" s="23" t="s">
        <v>18</v>
      </c>
      <c r="B2555" s="22" t="s">
        <v>2573</v>
      </c>
      <c r="C2555" s="34">
        <v>1.9028464343566427</v>
      </c>
      <c r="D2555" s="32">
        <v>3.8076708812350298E-5</v>
      </c>
      <c r="E2555" s="32">
        <v>8.5833321261900646E-4</v>
      </c>
      <c r="F2555" s="22">
        <v>20</v>
      </c>
      <c r="H2555" s="27">
        <v>0.77368792504763861</v>
      </c>
      <c r="I2555" s="27">
        <v>1.0237213573628827</v>
      </c>
      <c r="J2555" s="27">
        <v>1.3741067364311701</v>
      </c>
      <c r="K2555" s="27">
        <v>3.1715160188416913</v>
      </c>
      <c r="M2555" s="27">
        <v>2.6037867200269975</v>
      </c>
      <c r="N2555" s="27">
        <v>7.4211010939909061E-2</v>
      </c>
      <c r="O2555" s="27">
        <v>0</v>
      </c>
      <c r="P2555" s="27">
        <v>0.94189999999999996</v>
      </c>
      <c r="Q2555" s="27">
        <v>0.94189999999999996</v>
      </c>
      <c r="R2555" s="27">
        <v>2.6037867200269975</v>
      </c>
      <c r="S2555" s="22" t="s">
        <v>3383</v>
      </c>
      <c r="T2555" s="28">
        <v>5.2720766654930706</v>
      </c>
      <c r="U2555" s="22">
        <v>1.184286297993463</v>
      </c>
      <c r="V2555" s="22">
        <v>3.1212298505731373</v>
      </c>
      <c r="W2555" s="22">
        <v>2.7643982588671809</v>
      </c>
      <c r="X2555" s="27">
        <v>0.4935182878747848</v>
      </c>
      <c r="Y2555" s="27">
        <v>2.1554050079017824</v>
      </c>
      <c r="Z2555" s="23" t="s">
        <v>3430</v>
      </c>
      <c r="AA2555" s="23" t="s">
        <v>3430</v>
      </c>
      <c r="AB2555" s="23" t="s">
        <v>3430</v>
      </c>
      <c r="AC2555" s="23" t="s">
        <v>3430</v>
      </c>
      <c r="AD2555" s="23" t="s">
        <v>3430</v>
      </c>
      <c r="AE2555" s="23" t="s">
        <v>3430</v>
      </c>
      <c r="AH2555" s="38"/>
      <c r="AJ2555" s="43"/>
      <c r="AK2555" s="22">
        <f t="shared" si="557"/>
        <v>1.184286297993463</v>
      </c>
      <c r="AL2555" s="22">
        <f t="shared" si="558"/>
        <v>0.49351828787478474</v>
      </c>
      <c r="AM2555" s="28">
        <f t="shared" si="559"/>
        <v>5.2720766654930706</v>
      </c>
      <c r="AN2555" s="22">
        <f t="shared" si="560"/>
        <v>0.58458349655650954</v>
      </c>
      <c r="AO2555" s="22" t="str">
        <f t="shared" si="561"/>
        <v>KEEP</v>
      </c>
      <c r="AP2555" s="22">
        <f t="shared" si="562"/>
        <v>0.49351828787478474</v>
      </c>
      <c r="AQ2555" s="22">
        <f t="shared" si="563"/>
        <v>1.0239598653508724</v>
      </c>
      <c r="AR2555" s="22">
        <f t="shared" si="564"/>
        <v>2.509717339132794</v>
      </c>
      <c r="AS2555" s="22">
        <f t="shared" si="565"/>
        <v>3.2883586451871563</v>
      </c>
      <c r="AT2555" s="22" t="str">
        <f t="shared" si="566"/>
        <v>KEEP</v>
      </c>
      <c r="AU2555" s="22">
        <f t="shared" si="567"/>
        <v>3.1212298505731373</v>
      </c>
      <c r="AV2555" s="22">
        <f t="shared" si="568"/>
        <v>0.58458349655650954</v>
      </c>
      <c r="AW2555" s="22">
        <f t="shared" si="569"/>
        <v>3.3850411047706839</v>
      </c>
      <c r="AX2555" s="22" t="str">
        <f t="shared" si="570"/>
        <v>KEEP</v>
      </c>
    </row>
    <row r="2556" spans="1:50" x14ac:dyDescent="0.25">
      <c r="A2556" s="23" t="s">
        <v>18</v>
      </c>
      <c r="B2556" s="22" t="s">
        <v>2574</v>
      </c>
      <c r="C2556" s="34">
        <v>1.9028464343566427</v>
      </c>
      <c r="D2556" s="32">
        <v>3.8076708812350298E-5</v>
      </c>
      <c r="E2556" s="32">
        <v>8.5833321261900646E-4</v>
      </c>
      <c r="F2556" s="22">
        <v>20</v>
      </c>
      <c r="H2556" s="27">
        <v>0.77368792504763861</v>
      </c>
      <c r="I2556" s="27">
        <v>1.0237213573628827</v>
      </c>
      <c r="J2556" s="27">
        <v>1.3741067364311701</v>
      </c>
      <c r="K2556" s="27">
        <v>3.1715160188416913</v>
      </c>
      <c r="M2556" s="27">
        <v>2.6037867200269975</v>
      </c>
      <c r="N2556" s="27">
        <v>7.4211010939909061E-2</v>
      </c>
      <c r="O2556" s="27">
        <v>0</v>
      </c>
      <c r="P2556" s="27">
        <v>0.94189999999999996</v>
      </c>
      <c r="Q2556" s="27">
        <v>0.94189999999999996</v>
      </c>
      <c r="R2556" s="27">
        <v>2.6037867200269975</v>
      </c>
      <c r="S2556" s="22" t="s">
        <v>3383</v>
      </c>
      <c r="T2556" s="28">
        <v>5.2720766654930706</v>
      </c>
      <c r="U2556" s="22">
        <v>1.184286297993463</v>
      </c>
      <c r="V2556" s="22">
        <v>3.1212298505731373</v>
      </c>
      <c r="W2556" s="22">
        <v>2.7643982588671809</v>
      </c>
      <c r="X2556" s="27">
        <v>0.4935182878747848</v>
      </c>
      <c r="Y2556" s="27">
        <v>2.1554050079017824</v>
      </c>
      <c r="Z2556" s="23" t="s">
        <v>3430</v>
      </c>
      <c r="AA2556" s="23" t="s">
        <v>3430</v>
      </c>
      <c r="AB2556" s="23" t="s">
        <v>3430</v>
      </c>
      <c r="AC2556" s="23" t="s">
        <v>3430</v>
      </c>
      <c r="AD2556" s="23" t="s">
        <v>3430</v>
      </c>
      <c r="AE2556" s="23" t="s">
        <v>3430</v>
      </c>
      <c r="AH2556" s="38"/>
      <c r="AJ2556" s="43"/>
      <c r="AK2556" s="22">
        <f t="shared" si="557"/>
        <v>1.184286297993463</v>
      </c>
      <c r="AL2556" s="22">
        <f t="shared" si="558"/>
        <v>0.49351828787478474</v>
      </c>
      <c r="AM2556" s="28">
        <f t="shared" si="559"/>
        <v>5.2720766654930706</v>
      </c>
      <c r="AN2556" s="22">
        <f t="shared" si="560"/>
        <v>0.58458349655650954</v>
      </c>
      <c r="AO2556" s="22" t="str">
        <f t="shared" si="561"/>
        <v>KEEP</v>
      </c>
      <c r="AP2556" s="22">
        <f t="shared" si="562"/>
        <v>0.49351828787478474</v>
      </c>
      <c r="AQ2556" s="22">
        <f t="shared" si="563"/>
        <v>1.0239598653508724</v>
      </c>
      <c r="AR2556" s="22">
        <f t="shared" si="564"/>
        <v>2.509717339132794</v>
      </c>
      <c r="AS2556" s="22">
        <f t="shared" si="565"/>
        <v>3.2883586451871563</v>
      </c>
      <c r="AT2556" s="22" t="str">
        <f t="shared" si="566"/>
        <v>KEEP</v>
      </c>
      <c r="AU2556" s="22">
        <f t="shared" si="567"/>
        <v>3.1212298505731373</v>
      </c>
      <c r="AV2556" s="22">
        <f t="shared" si="568"/>
        <v>0.58458349655650954</v>
      </c>
      <c r="AW2556" s="22">
        <f t="shared" si="569"/>
        <v>3.3850411047706839</v>
      </c>
      <c r="AX2556" s="22" t="str">
        <f t="shared" si="570"/>
        <v>KEEP</v>
      </c>
    </row>
    <row r="2557" spans="1:50" x14ac:dyDescent="0.25">
      <c r="A2557" s="23" t="s">
        <v>18</v>
      </c>
      <c r="B2557" s="22" t="s">
        <v>2575</v>
      </c>
      <c r="C2557" s="34">
        <v>1.9309702164519242</v>
      </c>
      <c r="D2557" s="32">
        <v>3.9405414249354725E-4</v>
      </c>
      <c r="E2557" s="32">
        <v>9.0118745875428512E-4</v>
      </c>
      <c r="F2557" s="22">
        <v>20</v>
      </c>
      <c r="H2557" s="27">
        <v>0.78512291539731827</v>
      </c>
      <c r="I2557" s="27">
        <v>1.0748329843830107</v>
      </c>
      <c r="J2557" s="27">
        <v>1.4427121538068857</v>
      </c>
      <c r="K2557" s="27">
        <v>3.3026680535872144</v>
      </c>
      <c r="M2557" s="27">
        <v>2.642270293380296</v>
      </c>
      <c r="N2557" s="27">
        <v>7.5307838441625044E-2</v>
      </c>
      <c r="O2557" s="27">
        <v>0</v>
      </c>
      <c r="P2557" s="27">
        <v>0.94189999999999996</v>
      </c>
      <c r="Q2557" s="27">
        <v>0.94189999999999996</v>
      </c>
      <c r="R2557" s="27">
        <v>2.642270293380296</v>
      </c>
      <c r="S2557" s="22" t="s">
        <v>3383</v>
      </c>
      <c r="T2557" s="28">
        <v>5.1952910506416989</v>
      </c>
      <c r="U2557" s="22">
        <v>1.2152982889117661</v>
      </c>
      <c r="V2557" s="22">
        <v>3.2467976835952648</v>
      </c>
      <c r="W2557" s="22">
        <v>2.8052556464383649</v>
      </c>
      <c r="X2557" s="27">
        <v>0.5850899217652934</v>
      </c>
      <c r="Y2557" s="27">
        <v>2.2854602151455894</v>
      </c>
      <c r="Z2557" s="23" t="s">
        <v>3430</v>
      </c>
      <c r="AA2557" s="23" t="s">
        <v>3430</v>
      </c>
      <c r="AB2557" s="23" t="s">
        <v>3430</v>
      </c>
      <c r="AC2557" s="23" t="s">
        <v>3430</v>
      </c>
      <c r="AD2557" s="23" t="s">
        <v>3430</v>
      </c>
      <c r="AE2557" s="23" t="s">
        <v>3430</v>
      </c>
      <c r="AH2557" s="38"/>
      <c r="AJ2557" s="43"/>
      <c r="AK2557" s="22">
        <f t="shared" si="557"/>
        <v>1.2152982889117661</v>
      </c>
      <c r="AL2557" s="22">
        <f t="shared" si="558"/>
        <v>0.5850899217652934</v>
      </c>
      <c r="AM2557" s="28">
        <f t="shared" si="559"/>
        <v>5.1952910506416989</v>
      </c>
      <c r="AN2557" s="22">
        <f t="shared" si="560"/>
        <v>0.57930241275465755</v>
      </c>
      <c r="AO2557" s="22" t="str">
        <f t="shared" si="561"/>
        <v>KEEP</v>
      </c>
      <c r="AP2557" s="22">
        <f t="shared" si="562"/>
        <v>0.57930241275465755</v>
      </c>
      <c r="AQ2557" s="22">
        <f t="shared" si="563"/>
        <v>1.0251725957628794</v>
      </c>
      <c r="AR2557" s="22">
        <f t="shared" si="564"/>
        <v>2.0000000000000004</v>
      </c>
      <c r="AS2557" s="22">
        <f t="shared" si="565"/>
        <v>3.4202916510616346</v>
      </c>
      <c r="AT2557" s="22" t="str">
        <f t="shared" si="566"/>
        <v>KEEP</v>
      </c>
      <c r="AU2557" s="22">
        <f t="shared" si="567"/>
        <v>3.2467976835952648</v>
      </c>
      <c r="AV2557" s="22">
        <f t="shared" si="568"/>
        <v>0.57930241275465755</v>
      </c>
      <c r="AW2557" s="22">
        <f t="shared" si="569"/>
        <v>3.4202916510616346</v>
      </c>
      <c r="AX2557" s="22" t="str">
        <f t="shared" si="570"/>
        <v>KEEP</v>
      </c>
    </row>
    <row r="2558" spans="1:50" x14ac:dyDescent="0.25">
      <c r="A2558" s="23" t="s">
        <v>18</v>
      </c>
      <c r="B2558" s="22" t="s">
        <v>2576</v>
      </c>
      <c r="C2558" s="34">
        <v>1.9028464343566427</v>
      </c>
      <c r="D2558" s="32">
        <v>3.8831490698239848E-4</v>
      </c>
      <c r="E2558" s="32">
        <v>8.88062036362439E-4</v>
      </c>
      <c r="F2558" s="22">
        <v>20</v>
      </c>
      <c r="H2558" s="27">
        <v>0.77368792504763861</v>
      </c>
      <c r="I2558" s="27">
        <v>1.0591784867713632</v>
      </c>
      <c r="J2558" s="27">
        <v>1.4216996483346713</v>
      </c>
      <c r="K2558" s="27">
        <v>3.2545660601536728</v>
      </c>
      <c r="M2558" s="27">
        <v>2.6037867200269975</v>
      </c>
      <c r="N2558" s="27">
        <v>7.4211010939909061E-2</v>
      </c>
      <c r="O2558" s="27">
        <v>0</v>
      </c>
      <c r="P2558" s="27">
        <v>0.94189999999999996</v>
      </c>
      <c r="Q2558" s="27">
        <v>0.94189999999999996</v>
      </c>
      <c r="R2558" s="27">
        <v>2.6037867200269975</v>
      </c>
      <c r="S2558" s="22" t="s">
        <v>3383</v>
      </c>
      <c r="T2558" s="28">
        <v>5.2720766654930706</v>
      </c>
      <c r="U2558" s="22">
        <v>1.2152982889117658</v>
      </c>
      <c r="V2558" s="22">
        <v>3.2029630868217627</v>
      </c>
      <c r="W2558" s="22">
        <v>2.7643982588671809</v>
      </c>
      <c r="X2558" s="27">
        <v>0.57656832918676626</v>
      </c>
      <c r="Y2558" s="27">
        <v>2.2384550492137638</v>
      </c>
      <c r="Z2558" s="23" t="s">
        <v>3430</v>
      </c>
      <c r="AA2558" s="23" t="s">
        <v>3430</v>
      </c>
      <c r="AB2558" s="23" t="s">
        <v>3430</v>
      </c>
      <c r="AC2558" s="23" t="s">
        <v>3430</v>
      </c>
      <c r="AD2558" s="23" t="s">
        <v>3430</v>
      </c>
      <c r="AE2558" s="23" t="s">
        <v>3430</v>
      </c>
      <c r="AH2558" s="38"/>
      <c r="AJ2558" s="43"/>
      <c r="AK2558" s="22">
        <f t="shared" si="557"/>
        <v>1.2152982889117658</v>
      </c>
      <c r="AL2558" s="22">
        <f t="shared" si="558"/>
        <v>0.57656832918676626</v>
      </c>
      <c r="AM2558" s="28">
        <f t="shared" si="559"/>
        <v>5.2720766654930706</v>
      </c>
      <c r="AN2558" s="22">
        <f t="shared" si="560"/>
        <v>0.58458349655650954</v>
      </c>
      <c r="AO2558" s="22" t="str">
        <f t="shared" si="561"/>
        <v>KEEP</v>
      </c>
      <c r="AP2558" s="22">
        <f t="shared" si="562"/>
        <v>0.57656832918676626</v>
      </c>
      <c r="AQ2558" s="22">
        <f t="shared" si="563"/>
        <v>1.0233341906144269</v>
      </c>
      <c r="AR2558" s="22">
        <f t="shared" si="564"/>
        <v>2.0448631243869255</v>
      </c>
      <c r="AS2558" s="22">
        <f t="shared" si="565"/>
        <v>3.3765315311750332</v>
      </c>
      <c r="AT2558" s="22" t="str">
        <f t="shared" si="566"/>
        <v>KEEP</v>
      </c>
      <c r="AU2558" s="22">
        <f t="shared" si="567"/>
        <v>3.2029630868217627</v>
      </c>
      <c r="AV2558" s="22">
        <f t="shared" si="568"/>
        <v>0.58458349655650954</v>
      </c>
      <c r="AW2558" s="22">
        <f t="shared" si="569"/>
        <v>3.3850411047706839</v>
      </c>
      <c r="AX2558" s="22" t="str">
        <f t="shared" si="570"/>
        <v>KEEP</v>
      </c>
    </row>
    <row r="2559" spans="1:50" x14ac:dyDescent="0.25">
      <c r="A2559" s="23" t="s">
        <v>18</v>
      </c>
      <c r="B2559" s="22" t="s">
        <v>2577</v>
      </c>
      <c r="C2559" s="34">
        <v>1.959834098076028</v>
      </c>
      <c r="D2559" s="32">
        <v>3.9217054474596459E-5</v>
      </c>
      <c r="E2559" s="32">
        <v>8.8403912540142696E-4</v>
      </c>
      <c r="F2559" s="22">
        <v>20</v>
      </c>
      <c r="H2559" s="27">
        <v>0.79685882654567319</v>
      </c>
      <c r="I2559" s="27">
        <v>1.0543804202291271</v>
      </c>
      <c r="J2559" s="27">
        <v>1.4152593650387209</v>
      </c>
      <c r="K2559" s="27">
        <v>3.2664986118135211</v>
      </c>
      <c r="M2559" s="27">
        <v>2.6817665923481542</v>
      </c>
      <c r="N2559" s="27">
        <v>7.6433529824965096E-2</v>
      </c>
      <c r="O2559" s="27">
        <v>0</v>
      </c>
      <c r="P2559" s="27">
        <v>0.94189999999999996</v>
      </c>
      <c r="Q2559" s="27">
        <v>0.94189999999999996</v>
      </c>
      <c r="R2559" s="27">
        <v>2.6817665923481542</v>
      </c>
      <c r="S2559" s="22" t="s">
        <v>3383</v>
      </c>
      <c r="T2559" s="28">
        <v>5.118776275214687</v>
      </c>
      <c r="U2559" s="22">
        <v>1.1842862979934632</v>
      </c>
      <c r="V2559" s="22">
        <v>3.2076903255606042</v>
      </c>
      <c r="W2559" s="22">
        <v>2.8471882284193164</v>
      </c>
      <c r="X2559" s="27">
        <v>0.50829848964040192</v>
      </c>
      <c r="Y2559" s="27">
        <v>2.2481650819885561</v>
      </c>
      <c r="Z2559" s="23" t="s">
        <v>3430</v>
      </c>
      <c r="AA2559" s="23" t="s">
        <v>3430</v>
      </c>
      <c r="AB2559" s="23" t="s">
        <v>3430</v>
      </c>
      <c r="AC2559" s="23" t="s">
        <v>3430</v>
      </c>
      <c r="AD2559" s="23" t="s">
        <v>3430</v>
      </c>
      <c r="AE2559" s="23" t="s">
        <v>3430</v>
      </c>
      <c r="AH2559" s="38"/>
      <c r="AJ2559" s="43"/>
      <c r="AK2559" s="22">
        <f t="shared" si="557"/>
        <v>1.1842862979934632</v>
      </c>
      <c r="AL2559" s="22">
        <f t="shared" si="558"/>
        <v>0.50829848964040181</v>
      </c>
      <c r="AM2559" s="28">
        <f t="shared" si="559"/>
        <v>5.118776275214687</v>
      </c>
      <c r="AN2559" s="22">
        <f t="shared" si="560"/>
        <v>0.57388235306328339</v>
      </c>
      <c r="AO2559" s="22" t="str">
        <f t="shared" si="561"/>
        <v>KEEP</v>
      </c>
      <c r="AP2559" s="22">
        <f t="shared" si="562"/>
        <v>0.50829848964040181</v>
      </c>
      <c r="AQ2559" s="22">
        <f t="shared" si="563"/>
        <v>1.0239598653508721</v>
      </c>
      <c r="AR2559" s="22">
        <f t="shared" si="564"/>
        <v>2.3564169488544078</v>
      </c>
      <c r="AS2559" s="22">
        <f t="shared" si="565"/>
        <v>3.3868405159661918</v>
      </c>
      <c r="AT2559" s="22" t="str">
        <f t="shared" si="566"/>
        <v>KEEP</v>
      </c>
      <c r="AU2559" s="22">
        <f t="shared" si="567"/>
        <v>3.2076903255606042</v>
      </c>
      <c r="AV2559" s="22">
        <f t="shared" si="568"/>
        <v>0.57388235306328339</v>
      </c>
      <c r="AW2559" s="22">
        <f t="shared" si="569"/>
        <v>3.4564698433076098</v>
      </c>
      <c r="AX2559" s="22" t="str">
        <f t="shared" si="570"/>
        <v>KEEP</v>
      </c>
    </row>
    <row r="2560" spans="1:50" x14ac:dyDescent="0.25">
      <c r="A2560" s="23" t="s">
        <v>18</v>
      </c>
      <c r="B2560" s="22" t="s">
        <v>2578</v>
      </c>
      <c r="C2560" s="34">
        <v>1.9309702164519242</v>
      </c>
      <c r="D2560" s="32">
        <v>2.1912130965748037E-4</v>
      </c>
      <c r="E2560" s="32">
        <v>3.9096288066295441E-4</v>
      </c>
      <c r="F2560" s="22">
        <v>20</v>
      </c>
      <c r="H2560" s="27">
        <v>0.78512291539731827</v>
      </c>
      <c r="I2560" s="27">
        <v>0.4662956588264261</v>
      </c>
      <c r="J2560" s="27">
        <v>0.62589297503038899</v>
      </c>
      <c r="K2560" s="27">
        <v>1.8773115492541332</v>
      </c>
      <c r="M2560" s="27">
        <v>2.642270293380296</v>
      </c>
      <c r="N2560" s="27">
        <v>7.5307838441625044E-2</v>
      </c>
      <c r="O2560" s="27">
        <v>0</v>
      </c>
      <c r="P2560" s="27">
        <v>0.94189999999999996</v>
      </c>
      <c r="Q2560" s="27">
        <v>0.94189999999999996</v>
      </c>
      <c r="R2560" s="27">
        <v>2.642270293380296</v>
      </c>
      <c r="S2560" s="22" t="s">
        <v>3383</v>
      </c>
      <c r="T2560" s="28">
        <v>5.1952910506416989</v>
      </c>
      <c r="U2560" s="22">
        <v>0.69080315567432993</v>
      </c>
      <c r="V2560" s="22">
        <v>1.8455535617285428</v>
      </c>
      <c r="W2560" s="22">
        <v>2.8052556464383649</v>
      </c>
      <c r="X2560" s="27">
        <v>-0.84026658256778775</v>
      </c>
      <c r="Y2560" s="27">
        <v>0.86010371081250825</v>
      </c>
      <c r="Z2560" s="23" t="s">
        <v>3429</v>
      </c>
      <c r="AA2560" s="23" t="s">
        <v>3429</v>
      </c>
      <c r="AB2560" s="23" t="s">
        <v>3429</v>
      </c>
      <c r="AC2560" s="23" t="s">
        <v>3430</v>
      </c>
      <c r="AD2560" s="23" t="s">
        <v>3430</v>
      </c>
      <c r="AE2560" s="23" t="s">
        <v>3430</v>
      </c>
      <c r="AH2560" s="38"/>
      <c r="AJ2560" s="43"/>
      <c r="AK2560" s="22">
        <f t="shared" si="557"/>
        <v>0.69080315567432993</v>
      </c>
      <c r="AL2560" s="22" t="str">
        <f t="shared" si="558"/>
        <v>DROP</v>
      </c>
      <c r="AM2560" s="28">
        <f t="shared" si="559"/>
        <v>5.1952910506416989</v>
      </c>
      <c r="AN2560" s="22">
        <f t="shared" si="560"/>
        <v>0.57930241275465755</v>
      </c>
      <c r="AO2560" s="22" t="str">
        <f t="shared" si="561"/>
        <v>DROP</v>
      </c>
      <c r="AP2560" s="22" t="str">
        <f t="shared" si="562"/>
        <v>DROP</v>
      </c>
      <c r="AQ2560" s="22" t="str">
        <f t="shared" si="563"/>
        <v>DROP</v>
      </c>
      <c r="AR2560" s="22" t="str">
        <f t="shared" si="564"/>
        <v>DROP</v>
      </c>
      <c r="AS2560" s="22" t="str">
        <f t="shared" si="565"/>
        <v>DROP</v>
      </c>
      <c r="AT2560" s="22" t="str">
        <f t="shared" si="566"/>
        <v>DROP</v>
      </c>
      <c r="AU2560" s="22">
        <f t="shared" si="567"/>
        <v>1.8455535617285428</v>
      </c>
      <c r="AV2560" s="22">
        <f t="shared" si="568"/>
        <v>0.57930241275465755</v>
      </c>
      <c r="AW2560" s="22">
        <f t="shared" si="569"/>
        <v>3.4202916510616346</v>
      </c>
      <c r="AX2560" s="22" t="str">
        <f t="shared" si="570"/>
        <v>KEEP</v>
      </c>
    </row>
    <row r="2561" spans="1:50" x14ac:dyDescent="0.25">
      <c r="A2561" s="23" t="s">
        <v>18</v>
      </c>
      <c r="B2561" s="22" t="s">
        <v>2579</v>
      </c>
      <c r="C2561" s="34">
        <v>0</v>
      </c>
      <c r="D2561" s="32">
        <v>0</v>
      </c>
      <c r="E2561" s="32">
        <v>0</v>
      </c>
      <c r="F2561" s="22">
        <v>20</v>
      </c>
      <c r="H2561" s="27">
        <v>0</v>
      </c>
      <c r="I2561" s="27">
        <v>0</v>
      </c>
      <c r="J2561" s="27">
        <v>0</v>
      </c>
      <c r="K2561" s="27">
        <v>0</v>
      </c>
      <c r="M2561" s="27">
        <v>0</v>
      </c>
      <c r="N2561" s="27">
        <v>0</v>
      </c>
      <c r="O2561" s="27">
        <v>0</v>
      </c>
      <c r="P2561" s="27">
        <v>0.94189999999999996</v>
      </c>
      <c r="Q2561" s="27">
        <v>0.94189999999999996</v>
      </c>
      <c r="R2561" s="27">
        <v>0</v>
      </c>
      <c r="S2561" s="22" t="s">
        <v>3383</v>
      </c>
      <c r="T2561" s="28">
        <v>0</v>
      </c>
      <c r="U2561" s="22">
        <v>0</v>
      </c>
      <c r="V2561" s="22">
        <v>0</v>
      </c>
      <c r="W2561" s="22">
        <v>0</v>
      </c>
      <c r="X2561" s="27">
        <v>0</v>
      </c>
      <c r="Y2561" s="27">
        <v>-0.94189999999999996</v>
      </c>
      <c r="Z2561" s="23" t="s">
        <v>3429</v>
      </c>
      <c r="AA2561" s="23" t="s">
        <v>3429</v>
      </c>
      <c r="AB2561" s="23" t="s">
        <v>3429</v>
      </c>
      <c r="AC2561" s="23" t="s">
        <v>3429</v>
      </c>
      <c r="AD2561" s="23" t="s">
        <v>3429</v>
      </c>
      <c r="AE2561" s="23" t="s">
        <v>3429</v>
      </c>
      <c r="AH2561" s="38"/>
      <c r="AJ2561" s="43"/>
      <c r="AK2561" s="22" t="e">
        <f t="shared" si="557"/>
        <v>#DIV/0!</v>
      </c>
      <c r="AL2561" s="22" t="e">
        <f t="shared" si="558"/>
        <v>#DIV/0!</v>
      </c>
      <c r="AM2561" s="28">
        <f t="shared" si="559"/>
        <v>0</v>
      </c>
      <c r="AN2561" s="22">
        <f t="shared" si="560"/>
        <v>0</v>
      </c>
      <c r="AO2561" s="22" t="e">
        <f t="shared" si="561"/>
        <v>#DIV/0!</v>
      </c>
      <c r="AP2561" s="22" t="e">
        <f t="shared" si="562"/>
        <v>#DIV/0!</v>
      </c>
      <c r="AQ2561" s="22" t="e">
        <f t="shared" si="563"/>
        <v>#DIV/0!</v>
      </c>
      <c r="AR2561" s="22" t="e">
        <f t="shared" si="564"/>
        <v>#DIV/0!</v>
      </c>
      <c r="AS2561" s="22" t="e">
        <f t="shared" si="565"/>
        <v>#DIV/0!</v>
      </c>
      <c r="AT2561" s="22" t="str">
        <f t="shared" si="566"/>
        <v>DROP</v>
      </c>
      <c r="AU2561" s="22">
        <f t="shared" si="567"/>
        <v>0</v>
      </c>
      <c r="AV2561" s="22">
        <f t="shared" si="568"/>
        <v>0</v>
      </c>
      <c r="AW2561" s="22">
        <f t="shared" si="569"/>
        <v>0</v>
      </c>
      <c r="AX2561" s="22" t="str">
        <f t="shared" si="570"/>
        <v>DROP</v>
      </c>
    </row>
    <row r="2562" spans="1:50" x14ac:dyDescent="0.25">
      <c r="A2562" s="23" t="s">
        <v>18</v>
      </c>
      <c r="B2562" s="22" t="s">
        <v>2580</v>
      </c>
      <c r="C2562" s="34">
        <v>0</v>
      </c>
      <c r="D2562" s="32">
        <v>0</v>
      </c>
      <c r="E2562" s="32">
        <v>0</v>
      </c>
      <c r="F2562" s="22">
        <v>20</v>
      </c>
      <c r="H2562" s="27">
        <v>0</v>
      </c>
      <c r="I2562" s="27">
        <v>0</v>
      </c>
      <c r="J2562" s="27">
        <v>0</v>
      </c>
      <c r="K2562" s="27">
        <v>0</v>
      </c>
      <c r="M2562" s="27">
        <v>0</v>
      </c>
      <c r="N2562" s="27">
        <v>0</v>
      </c>
      <c r="O2562" s="27">
        <v>0</v>
      </c>
      <c r="P2562" s="27">
        <v>0.94189999999999996</v>
      </c>
      <c r="Q2562" s="27">
        <v>0.94189999999999996</v>
      </c>
      <c r="R2562" s="27">
        <v>0</v>
      </c>
      <c r="S2562" s="22" t="s">
        <v>3383</v>
      </c>
      <c r="T2562" s="28">
        <v>0</v>
      </c>
      <c r="U2562" s="22">
        <v>0</v>
      </c>
      <c r="V2562" s="22">
        <v>0</v>
      </c>
      <c r="W2562" s="22">
        <v>0</v>
      </c>
      <c r="X2562" s="27">
        <v>0</v>
      </c>
      <c r="Y2562" s="27">
        <v>-0.94189999999999996</v>
      </c>
      <c r="Z2562" s="23" t="s">
        <v>3429</v>
      </c>
      <c r="AA2562" s="23" t="s">
        <v>3429</v>
      </c>
      <c r="AB2562" s="23" t="s">
        <v>3429</v>
      </c>
      <c r="AC2562" s="23" t="s">
        <v>3429</v>
      </c>
      <c r="AD2562" s="23" t="s">
        <v>3429</v>
      </c>
      <c r="AE2562" s="23" t="s">
        <v>3429</v>
      </c>
      <c r="AH2562" s="38"/>
      <c r="AJ2562" s="43"/>
      <c r="AK2562" s="22" t="e">
        <f t="shared" si="557"/>
        <v>#DIV/0!</v>
      </c>
      <c r="AL2562" s="22" t="e">
        <f t="shared" si="558"/>
        <v>#DIV/0!</v>
      </c>
      <c r="AM2562" s="28">
        <f t="shared" si="559"/>
        <v>0</v>
      </c>
      <c r="AN2562" s="22">
        <f t="shared" si="560"/>
        <v>0</v>
      </c>
      <c r="AO2562" s="22" t="e">
        <f t="shared" si="561"/>
        <v>#DIV/0!</v>
      </c>
      <c r="AP2562" s="22" t="e">
        <f t="shared" si="562"/>
        <v>#DIV/0!</v>
      </c>
      <c r="AQ2562" s="22" t="e">
        <f t="shared" si="563"/>
        <v>#DIV/0!</v>
      </c>
      <c r="AR2562" s="22" t="e">
        <f t="shared" si="564"/>
        <v>#DIV/0!</v>
      </c>
      <c r="AS2562" s="22" t="e">
        <f t="shared" si="565"/>
        <v>#DIV/0!</v>
      </c>
      <c r="AT2562" s="22" t="str">
        <f t="shared" si="566"/>
        <v>DROP</v>
      </c>
      <c r="AU2562" s="22">
        <f t="shared" si="567"/>
        <v>0</v>
      </c>
      <c r="AV2562" s="22">
        <f t="shared" si="568"/>
        <v>0</v>
      </c>
      <c r="AW2562" s="22">
        <f t="shared" si="569"/>
        <v>0</v>
      </c>
      <c r="AX2562" s="22" t="str">
        <f t="shared" si="570"/>
        <v>DROP</v>
      </c>
    </row>
    <row r="2563" spans="1:50" x14ac:dyDescent="0.25">
      <c r="A2563" s="23" t="s">
        <v>18</v>
      </c>
      <c r="B2563" s="22" t="s">
        <v>2581</v>
      </c>
      <c r="C2563" s="34">
        <v>0</v>
      </c>
      <c r="D2563" s="32">
        <v>0</v>
      </c>
      <c r="E2563" s="32">
        <v>0</v>
      </c>
      <c r="F2563" s="22">
        <v>20</v>
      </c>
      <c r="H2563" s="27">
        <v>0</v>
      </c>
      <c r="I2563" s="27">
        <v>0</v>
      </c>
      <c r="J2563" s="27">
        <v>0</v>
      </c>
      <c r="K2563" s="27">
        <v>0</v>
      </c>
      <c r="M2563" s="27">
        <v>0</v>
      </c>
      <c r="N2563" s="27">
        <v>0</v>
      </c>
      <c r="O2563" s="27">
        <v>0</v>
      </c>
      <c r="P2563" s="27">
        <v>0.94189999999999996</v>
      </c>
      <c r="Q2563" s="27">
        <v>0.94189999999999996</v>
      </c>
      <c r="R2563" s="27">
        <v>0</v>
      </c>
      <c r="S2563" s="22" t="s">
        <v>3383</v>
      </c>
      <c r="T2563" s="28">
        <v>0</v>
      </c>
      <c r="U2563" s="22">
        <v>0</v>
      </c>
      <c r="V2563" s="22">
        <v>0</v>
      </c>
      <c r="W2563" s="22">
        <v>0</v>
      </c>
      <c r="X2563" s="27">
        <v>0</v>
      </c>
      <c r="Y2563" s="27">
        <v>-0.94189999999999996</v>
      </c>
      <c r="Z2563" s="23" t="s">
        <v>3429</v>
      </c>
      <c r="AA2563" s="23" t="s">
        <v>3429</v>
      </c>
      <c r="AB2563" s="23" t="s">
        <v>3429</v>
      </c>
      <c r="AC2563" s="23" t="s">
        <v>3429</v>
      </c>
      <c r="AD2563" s="23" t="s">
        <v>3429</v>
      </c>
      <c r="AE2563" s="23" t="s">
        <v>3429</v>
      </c>
      <c r="AH2563" s="38"/>
      <c r="AJ2563" s="43"/>
      <c r="AK2563" s="22" t="e">
        <f t="shared" si="557"/>
        <v>#DIV/0!</v>
      </c>
      <c r="AL2563" s="22" t="e">
        <f t="shared" si="558"/>
        <v>#DIV/0!</v>
      </c>
      <c r="AM2563" s="28">
        <f t="shared" si="559"/>
        <v>0</v>
      </c>
      <c r="AN2563" s="22">
        <f t="shared" si="560"/>
        <v>0</v>
      </c>
      <c r="AO2563" s="22" t="e">
        <f t="shared" si="561"/>
        <v>#DIV/0!</v>
      </c>
      <c r="AP2563" s="22" t="e">
        <f t="shared" si="562"/>
        <v>#DIV/0!</v>
      </c>
      <c r="AQ2563" s="22" t="e">
        <f t="shared" si="563"/>
        <v>#DIV/0!</v>
      </c>
      <c r="AR2563" s="22" t="e">
        <f t="shared" si="564"/>
        <v>#DIV/0!</v>
      </c>
      <c r="AS2563" s="22" t="e">
        <f t="shared" si="565"/>
        <v>#DIV/0!</v>
      </c>
      <c r="AT2563" s="22" t="str">
        <f t="shared" si="566"/>
        <v>DROP</v>
      </c>
      <c r="AU2563" s="22">
        <f t="shared" si="567"/>
        <v>0</v>
      </c>
      <c r="AV2563" s="22">
        <f t="shared" si="568"/>
        <v>0</v>
      </c>
      <c r="AW2563" s="22">
        <f t="shared" si="569"/>
        <v>0</v>
      </c>
      <c r="AX2563" s="22" t="str">
        <f t="shared" si="570"/>
        <v>DROP</v>
      </c>
    </row>
    <row r="2564" spans="1:50" x14ac:dyDescent="0.25">
      <c r="A2564" s="23" t="s">
        <v>18</v>
      </c>
      <c r="B2564" s="22" t="s">
        <v>2582</v>
      </c>
      <c r="C2564" s="34">
        <v>0</v>
      </c>
      <c r="D2564" s="32">
        <v>0</v>
      </c>
      <c r="E2564" s="32">
        <v>0</v>
      </c>
      <c r="F2564" s="22">
        <v>20</v>
      </c>
      <c r="H2564" s="27">
        <v>0</v>
      </c>
      <c r="I2564" s="27">
        <v>0</v>
      </c>
      <c r="J2564" s="27">
        <v>0</v>
      </c>
      <c r="K2564" s="27">
        <v>0</v>
      </c>
      <c r="M2564" s="27">
        <v>0</v>
      </c>
      <c r="N2564" s="27">
        <v>0</v>
      </c>
      <c r="O2564" s="27">
        <v>0</v>
      </c>
      <c r="P2564" s="27">
        <v>0.94189999999999996</v>
      </c>
      <c r="Q2564" s="27">
        <v>0.94189999999999996</v>
      </c>
      <c r="R2564" s="27">
        <v>0</v>
      </c>
      <c r="S2564" s="22" t="s">
        <v>3383</v>
      </c>
      <c r="T2564" s="28">
        <v>0</v>
      </c>
      <c r="U2564" s="22">
        <v>0</v>
      </c>
      <c r="V2564" s="22">
        <v>0</v>
      </c>
      <c r="W2564" s="22">
        <v>0</v>
      </c>
      <c r="X2564" s="27">
        <v>0</v>
      </c>
      <c r="Y2564" s="27">
        <v>-0.94189999999999996</v>
      </c>
      <c r="Z2564" s="23" t="s">
        <v>3429</v>
      </c>
      <c r="AA2564" s="23" t="s">
        <v>3429</v>
      </c>
      <c r="AB2564" s="23" t="s">
        <v>3429</v>
      </c>
      <c r="AC2564" s="23" t="s">
        <v>3429</v>
      </c>
      <c r="AD2564" s="23" t="s">
        <v>3429</v>
      </c>
      <c r="AE2564" s="23" t="s">
        <v>3429</v>
      </c>
      <c r="AH2564" s="38"/>
      <c r="AJ2564" s="43"/>
      <c r="AK2564" s="22" t="e">
        <f t="shared" ref="AK2564:AK2627" si="571">IF(K2564/(N2564+M2564)&lt;0,9999,IFERROR(K2564/(N2564+M2564),0))</f>
        <v>#DIV/0!</v>
      </c>
      <c r="AL2564" s="22" t="e">
        <f t="shared" ref="AL2564:AL2627" si="572">IF(AK2564&gt;=1,K2564-M2564-N2564,"DROP")</f>
        <v>#DIV/0!</v>
      </c>
      <c r="AM2564" s="28">
        <f t="shared" ref="AM2564:AM2627" si="573">T2564</f>
        <v>0</v>
      </c>
      <c r="AN2564" s="22">
        <f t="shared" ref="AN2564:AN2627" si="574">IF(AM2564&gt;=2,$P2564-2*$C2564*$T$2,0)</f>
        <v>0</v>
      </c>
      <c r="AO2564" s="22" t="e">
        <f t="shared" ref="AO2564:AO2627" si="575">IF(OR(AK2564&lt;1,AM2564&lt;2),"DROP","KEEP")</f>
        <v>#DIV/0!</v>
      </c>
      <c r="AP2564" s="22" t="e">
        <f t="shared" ref="AP2564:AP2627" si="576">IF(AO2564="DROP","DROP",IF(AL2564&lt;AN2564,AL2564,AN2564))</f>
        <v>#DIV/0!</v>
      </c>
      <c r="AQ2564" s="22" t="e">
        <f t="shared" ref="AQ2564:AQ2627" si="577">IF(AO2564="DROP","DROP",IF(K2564/(AJ2564+M2564+AP2564)&lt;0,9999,IFERROR(K2564/(AJ2564+M2564+AP2564),0)))</f>
        <v>#DIV/0!</v>
      </c>
      <c r="AR2564" s="22" t="e">
        <f t="shared" ref="AR2564:AR2627" si="578">IF(AO2564="DROP","DROP",IF(C2564&lt;0,9999,IFERROR(($P2564-$AP2564)/($C2564*$T$2),0)))</f>
        <v>#DIV/0!</v>
      </c>
      <c r="AS2564" s="22" t="e">
        <f t="shared" ref="AS2564:AS2627" si="579">IF(AO2564="DROP","DROP",IF(R2564&lt;0,9999,IFERROR((R2564+AP2564)/P2564,0)))</f>
        <v>#DIV/0!</v>
      </c>
      <c r="AT2564" s="22" t="str">
        <f t="shared" ref="AT2564:AT2627" si="580">IF(Z2564="DROP","DROP",IF(OR(AO2564="DROP",AS2564&lt;1),"DROP","KEEP"))</f>
        <v>DROP</v>
      </c>
      <c r="AU2564" s="22">
        <f t="shared" ref="AU2564:AU2627" si="581">IFERROR(K2564/(N2564+Q2564),0)</f>
        <v>0</v>
      </c>
      <c r="AV2564" s="22">
        <f t="shared" ref="AV2564:AV2627" si="582">AN2564</f>
        <v>0</v>
      </c>
      <c r="AW2564" s="22">
        <f t="shared" ref="AW2564:AW2627" si="583">IF(R2564&lt;0,9999,IFERROR((R2564+AV2564)/P2564,0))</f>
        <v>0</v>
      </c>
      <c r="AX2564" s="22" t="str">
        <f t="shared" ref="AX2564:AX2627" si="584">IF(AC2564="DROP","DROP",IF(OR(AU2564&lt;1,AW2564&lt;1,AM2564&lt;2),"DROP","KEEP"))</f>
        <v>DROP</v>
      </c>
    </row>
    <row r="2565" spans="1:50" x14ac:dyDescent="0.25">
      <c r="A2565" s="23" t="s">
        <v>18</v>
      </c>
      <c r="B2565" s="22" t="s">
        <v>2583</v>
      </c>
      <c r="C2565" s="34">
        <v>0</v>
      </c>
      <c r="D2565" s="32">
        <v>0</v>
      </c>
      <c r="E2565" s="32">
        <v>0</v>
      </c>
      <c r="F2565" s="22">
        <v>20</v>
      </c>
      <c r="H2565" s="27">
        <v>0</v>
      </c>
      <c r="I2565" s="27">
        <v>0</v>
      </c>
      <c r="J2565" s="27">
        <v>0</v>
      </c>
      <c r="K2565" s="27">
        <v>0</v>
      </c>
      <c r="M2565" s="27">
        <v>0</v>
      </c>
      <c r="N2565" s="27">
        <v>0</v>
      </c>
      <c r="O2565" s="27">
        <v>0</v>
      </c>
      <c r="P2565" s="27">
        <v>0.94189999999999996</v>
      </c>
      <c r="Q2565" s="27">
        <v>0.94189999999999996</v>
      </c>
      <c r="R2565" s="27">
        <v>0</v>
      </c>
      <c r="S2565" s="22" t="s">
        <v>3383</v>
      </c>
      <c r="T2565" s="28">
        <v>0</v>
      </c>
      <c r="U2565" s="22">
        <v>0</v>
      </c>
      <c r="V2565" s="22">
        <v>0</v>
      </c>
      <c r="W2565" s="22">
        <v>0</v>
      </c>
      <c r="X2565" s="27">
        <v>0</v>
      </c>
      <c r="Y2565" s="27">
        <v>-0.94189999999999996</v>
      </c>
      <c r="Z2565" s="23" t="s">
        <v>3429</v>
      </c>
      <c r="AA2565" s="23" t="s">
        <v>3429</v>
      </c>
      <c r="AB2565" s="23" t="s">
        <v>3429</v>
      </c>
      <c r="AC2565" s="23" t="s">
        <v>3429</v>
      </c>
      <c r="AD2565" s="23" t="s">
        <v>3429</v>
      </c>
      <c r="AE2565" s="23" t="s">
        <v>3429</v>
      </c>
      <c r="AH2565" s="38"/>
      <c r="AJ2565" s="43"/>
      <c r="AK2565" s="22" t="e">
        <f t="shared" si="571"/>
        <v>#DIV/0!</v>
      </c>
      <c r="AL2565" s="22" t="e">
        <f t="shared" si="572"/>
        <v>#DIV/0!</v>
      </c>
      <c r="AM2565" s="28">
        <f t="shared" si="573"/>
        <v>0</v>
      </c>
      <c r="AN2565" s="22">
        <f t="shared" si="574"/>
        <v>0</v>
      </c>
      <c r="AO2565" s="22" t="e">
        <f t="shared" si="575"/>
        <v>#DIV/0!</v>
      </c>
      <c r="AP2565" s="22" t="e">
        <f t="shared" si="576"/>
        <v>#DIV/0!</v>
      </c>
      <c r="AQ2565" s="22" t="e">
        <f t="shared" si="577"/>
        <v>#DIV/0!</v>
      </c>
      <c r="AR2565" s="22" t="e">
        <f t="shared" si="578"/>
        <v>#DIV/0!</v>
      </c>
      <c r="AS2565" s="22" t="e">
        <f t="shared" si="579"/>
        <v>#DIV/0!</v>
      </c>
      <c r="AT2565" s="22" t="str">
        <f t="shared" si="580"/>
        <v>DROP</v>
      </c>
      <c r="AU2565" s="22">
        <f t="shared" si="581"/>
        <v>0</v>
      </c>
      <c r="AV2565" s="22">
        <f t="shared" si="582"/>
        <v>0</v>
      </c>
      <c r="AW2565" s="22">
        <f t="shared" si="583"/>
        <v>0</v>
      </c>
      <c r="AX2565" s="22" t="str">
        <f t="shared" si="584"/>
        <v>DROP</v>
      </c>
    </row>
    <row r="2566" spans="1:50" x14ac:dyDescent="0.25">
      <c r="A2566" s="23" t="s">
        <v>18</v>
      </c>
      <c r="B2566" s="22" t="s">
        <v>2584</v>
      </c>
      <c r="C2566" s="34">
        <v>0</v>
      </c>
      <c r="D2566" s="32">
        <v>0</v>
      </c>
      <c r="E2566" s="32">
        <v>0</v>
      </c>
      <c r="F2566" s="22">
        <v>20</v>
      </c>
      <c r="H2566" s="27">
        <v>0</v>
      </c>
      <c r="I2566" s="27">
        <v>0</v>
      </c>
      <c r="J2566" s="27">
        <v>0</v>
      </c>
      <c r="K2566" s="27">
        <v>0</v>
      </c>
      <c r="M2566" s="27">
        <v>0</v>
      </c>
      <c r="N2566" s="27">
        <v>0</v>
      </c>
      <c r="O2566" s="27">
        <v>0</v>
      </c>
      <c r="P2566" s="27">
        <v>0.94189999999999996</v>
      </c>
      <c r="Q2566" s="27">
        <v>0.94189999999999996</v>
      </c>
      <c r="R2566" s="27">
        <v>0</v>
      </c>
      <c r="S2566" s="22" t="s">
        <v>3383</v>
      </c>
      <c r="T2566" s="28">
        <v>0</v>
      </c>
      <c r="U2566" s="22">
        <v>0</v>
      </c>
      <c r="V2566" s="22">
        <v>0</v>
      </c>
      <c r="W2566" s="22">
        <v>0</v>
      </c>
      <c r="X2566" s="27">
        <v>0</v>
      </c>
      <c r="Y2566" s="27">
        <v>-0.94189999999999996</v>
      </c>
      <c r="Z2566" s="23" t="s">
        <v>3429</v>
      </c>
      <c r="AA2566" s="23" t="s">
        <v>3429</v>
      </c>
      <c r="AB2566" s="23" t="s">
        <v>3429</v>
      </c>
      <c r="AC2566" s="23" t="s">
        <v>3429</v>
      </c>
      <c r="AD2566" s="23" t="s">
        <v>3429</v>
      </c>
      <c r="AE2566" s="23" t="s">
        <v>3429</v>
      </c>
      <c r="AH2566" s="38"/>
      <c r="AJ2566" s="43"/>
      <c r="AK2566" s="22" t="e">
        <f t="shared" si="571"/>
        <v>#DIV/0!</v>
      </c>
      <c r="AL2566" s="22" t="e">
        <f t="shared" si="572"/>
        <v>#DIV/0!</v>
      </c>
      <c r="AM2566" s="28">
        <f t="shared" si="573"/>
        <v>0</v>
      </c>
      <c r="AN2566" s="22">
        <f t="shared" si="574"/>
        <v>0</v>
      </c>
      <c r="AO2566" s="22" t="e">
        <f t="shared" si="575"/>
        <v>#DIV/0!</v>
      </c>
      <c r="AP2566" s="22" t="e">
        <f t="shared" si="576"/>
        <v>#DIV/0!</v>
      </c>
      <c r="AQ2566" s="22" t="e">
        <f t="shared" si="577"/>
        <v>#DIV/0!</v>
      </c>
      <c r="AR2566" s="22" t="e">
        <f t="shared" si="578"/>
        <v>#DIV/0!</v>
      </c>
      <c r="AS2566" s="22" t="e">
        <f t="shared" si="579"/>
        <v>#DIV/0!</v>
      </c>
      <c r="AT2566" s="22" t="str">
        <f t="shared" si="580"/>
        <v>DROP</v>
      </c>
      <c r="AU2566" s="22">
        <f t="shared" si="581"/>
        <v>0</v>
      </c>
      <c r="AV2566" s="22">
        <f t="shared" si="582"/>
        <v>0</v>
      </c>
      <c r="AW2566" s="22">
        <f t="shared" si="583"/>
        <v>0</v>
      </c>
      <c r="AX2566" s="22" t="str">
        <f t="shared" si="584"/>
        <v>DROP</v>
      </c>
    </row>
    <row r="2567" spans="1:50" x14ac:dyDescent="0.25">
      <c r="A2567" s="23" t="s">
        <v>18</v>
      </c>
      <c r="B2567" s="22" t="s">
        <v>2585</v>
      </c>
      <c r="C2567" s="34">
        <v>0</v>
      </c>
      <c r="D2567" s="32">
        <v>0</v>
      </c>
      <c r="E2567" s="32">
        <v>0</v>
      </c>
      <c r="F2567" s="22">
        <v>20</v>
      </c>
      <c r="H2567" s="27">
        <v>0</v>
      </c>
      <c r="I2567" s="27">
        <v>0</v>
      </c>
      <c r="J2567" s="27">
        <v>0</v>
      </c>
      <c r="K2567" s="27">
        <v>0</v>
      </c>
      <c r="M2567" s="27">
        <v>0</v>
      </c>
      <c r="N2567" s="27">
        <v>0</v>
      </c>
      <c r="O2567" s="27">
        <v>0</v>
      </c>
      <c r="P2567" s="27">
        <v>0.94189999999999996</v>
      </c>
      <c r="Q2567" s="27">
        <v>0.94189999999999996</v>
      </c>
      <c r="R2567" s="27">
        <v>0</v>
      </c>
      <c r="S2567" s="22" t="s">
        <v>3383</v>
      </c>
      <c r="T2567" s="28">
        <v>0</v>
      </c>
      <c r="U2567" s="22">
        <v>0</v>
      </c>
      <c r="V2567" s="22">
        <v>0</v>
      </c>
      <c r="W2567" s="22">
        <v>0</v>
      </c>
      <c r="X2567" s="27">
        <v>0</v>
      </c>
      <c r="Y2567" s="27">
        <v>-0.94189999999999996</v>
      </c>
      <c r="Z2567" s="23" t="s">
        <v>3429</v>
      </c>
      <c r="AA2567" s="23" t="s">
        <v>3429</v>
      </c>
      <c r="AB2567" s="23" t="s">
        <v>3429</v>
      </c>
      <c r="AC2567" s="23" t="s">
        <v>3429</v>
      </c>
      <c r="AD2567" s="23" t="s">
        <v>3429</v>
      </c>
      <c r="AE2567" s="23" t="s">
        <v>3429</v>
      </c>
      <c r="AH2567" s="38"/>
      <c r="AJ2567" s="43"/>
      <c r="AK2567" s="22" t="e">
        <f t="shared" si="571"/>
        <v>#DIV/0!</v>
      </c>
      <c r="AL2567" s="22" t="e">
        <f t="shared" si="572"/>
        <v>#DIV/0!</v>
      </c>
      <c r="AM2567" s="28">
        <f t="shared" si="573"/>
        <v>0</v>
      </c>
      <c r="AN2567" s="22">
        <f t="shared" si="574"/>
        <v>0</v>
      </c>
      <c r="AO2567" s="22" t="e">
        <f t="shared" si="575"/>
        <v>#DIV/0!</v>
      </c>
      <c r="AP2567" s="22" t="e">
        <f t="shared" si="576"/>
        <v>#DIV/0!</v>
      </c>
      <c r="AQ2567" s="22" t="e">
        <f t="shared" si="577"/>
        <v>#DIV/0!</v>
      </c>
      <c r="AR2567" s="22" t="e">
        <f t="shared" si="578"/>
        <v>#DIV/0!</v>
      </c>
      <c r="AS2567" s="22" t="e">
        <f t="shared" si="579"/>
        <v>#DIV/0!</v>
      </c>
      <c r="AT2567" s="22" t="str">
        <f t="shared" si="580"/>
        <v>DROP</v>
      </c>
      <c r="AU2567" s="22">
        <f t="shared" si="581"/>
        <v>0</v>
      </c>
      <c r="AV2567" s="22">
        <f t="shared" si="582"/>
        <v>0</v>
      </c>
      <c r="AW2567" s="22">
        <f t="shared" si="583"/>
        <v>0</v>
      </c>
      <c r="AX2567" s="22" t="str">
        <f t="shared" si="584"/>
        <v>DROP</v>
      </c>
    </row>
    <row r="2568" spans="1:50" x14ac:dyDescent="0.25">
      <c r="A2568" s="23" t="s">
        <v>18</v>
      </c>
      <c r="B2568" s="22" t="s">
        <v>2586</v>
      </c>
      <c r="C2568" s="34">
        <v>0</v>
      </c>
      <c r="D2568" s="32">
        <v>0</v>
      </c>
      <c r="E2568" s="32">
        <v>0</v>
      </c>
      <c r="F2568" s="22">
        <v>20</v>
      </c>
      <c r="H2568" s="27">
        <v>0</v>
      </c>
      <c r="I2568" s="27">
        <v>0</v>
      </c>
      <c r="J2568" s="27">
        <v>0</v>
      </c>
      <c r="K2568" s="27">
        <v>0</v>
      </c>
      <c r="M2568" s="27">
        <v>0</v>
      </c>
      <c r="N2568" s="27">
        <v>0</v>
      </c>
      <c r="O2568" s="27">
        <v>0</v>
      </c>
      <c r="P2568" s="27">
        <v>0.94189999999999996</v>
      </c>
      <c r="Q2568" s="27">
        <v>0.94189999999999996</v>
      </c>
      <c r="R2568" s="27">
        <v>0</v>
      </c>
      <c r="S2568" s="22" t="s">
        <v>3383</v>
      </c>
      <c r="T2568" s="28">
        <v>0</v>
      </c>
      <c r="U2568" s="22">
        <v>0</v>
      </c>
      <c r="V2568" s="22">
        <v>0</v>
      </c>
      <c r="W2568" s="22">
        <v>0</v>
      </c>
      <c r="X2568" s="27">
        <v>0</v>
      </c>
      <c r="Y2568" s="27">
        <v>-0.94189999999999996</v>
      </c>
      <c r="Z2568" s="23" t="s">
        <v>3429</v>
      </c>
      <c r="AA2568" s="23" t="s">
        <v>3429</v>
      </c>
      <c r="AB2568" s="23" t="s">
        <v>3429</v>
      </c>
      <c r="AC2568" s="23" t="s">
        <v>3429</v>
      </c>
      <c r="AD2568" s="23" t="s">
        <v>3429</v>
      </c>
      <c r="AE2568" s="23" t="s">
        <v>3429</v>
      </c>
      <c r="AH2568" s="38"/>
      <c r="AJ2568" s="43"/>
      <c r="AK2568" s="22" t="e">
        <f t="shared" si="571"/>
        <v>#DIV/0!</v>
      </c>
      <c r="AL2568" s="22" t="e">
        <f t="shared" si="572"/>
        <v>#DIV/0!</v>
      </c>
      <c r="AM2568" s="28">
        <f t="shared" si="573"/>
        <v>0</v>
      </c>
      <c r="AN2568" s="22">
        <f t="shared" si="574"/>
        <v>0</v>
      </c>
      <c r="AO2568" s="22" t="e">
        <f t="shared" si="575"/>
        <v>#DIV/0!</v>
      </c>
      <c r="AP2568" s="22" t="e">
        <f t="shared" si="576"/>
        <v>#DIV/0!</v>
      </c>
      <c r="AQ2568" s="22" t="e">
        <f t="shared" si="577"/>
        <v>#DIV/0!</v>
      </c>
      <c r="AR2568" s="22" t="e">
        <f t="shared" si="578"/>
        <v>#DIV/0!</v>
      </c>
      <c r="AS2568" s="22" t="e">
        <f t="shared" si="579"/>
        <v>#DIV/0!</v>
      </c>
      <c r="AT2568" s="22" t="str">
        <f t="shared" si="580"/>
        <v>DROP</v>
      </c>
      <c r="AU2568" s="22">
        <f t="shared" si="581"/>
        <v>0</v>
      </c>
      <c r="AV2568" s="22">
        <f t="shared" si="582"/>
        <v>0</v>
      </c>
      <c r="AW2568" s="22">
        <f t="shared" si="583"/>
        <v>0</v>
      </c>
      <c r="AX2568" s="22" t="str">
        <f t="shared" si="584"/>
        <v>DROP</v>
      </c>
    </row>
    <row r="2569" spans="1:50" x14ac:dyDescent="0.25">
      <c r="A2569" s="23" t="s">
        <v>18</v>
      </c>
      <c r="B2569" s="22" t="s">
        <v>2587</v>
      </c>
      <c r="C2569" s="34">
        <v>0</v>
      </c>
      <c r="D2569" s="32">
        <v>0</v>
      </c>
      <c r="E2569" s="32">
        <v>0</v>
      </c>
      <c r="F2569" s="22">
        <v>20</v>
      </c>
      <c r="H2569" s="27">
        <v>0</v>
      </c>
      <c r="I2569" s="27">
        <v>0</v>
      </c>
      <c r="J2569" s="27">
        <v>0</v>
      </c>
      <c r="K2569" s="27">
        <v>0</v>
      </c>
      <c r="M2569" s="27">
        <v>0</v>
      </c>
      <c r="N2569" s="27">
        <v>0</v>
      </c>
      <c r="O2569" s="27">
        <v>0</v>
      </c>
      <c r="P2569" s="27">
        <v>0.94189999999999996</v>
      </c>
      <c r="Q2569" s="27">
        <v>0.94189999999999996</v>
      </c>
      <c r="R2569" s="27">
        <v>0</v>
      </c>
      <c r="S2569" s="22" t="s">
        <v>3383</v>
      </c>
      <c r="T2569" s="28">
        <v>0</v>
      </c>
      <c r="U2569" s="22">
        <v>0</v>
      </c>
      <c r="V2569" s="22">
        <v>0</v>
      </c>
      <c r="W2569" s="22">
        <v>0</v>
      </c>
      <c r="X2569" s="27">
        <v>0</v>
      </c>
      <c r="Y2569" s="27">
        <v>-0.94189999999999996</v>
      </c>
      <c r="Z2569" s="23" t="s">
        <v>3429</v>
      </c>
      <c r="AA2569" s="23" t="s">
        <v>3429</v>
      </c>
      <c r="AB2569" s="23" t="s">
        <v>3429</v>
      </c>
      <c r="AC2569" s="23" t="s">
        <v>3429</v>
      </c>
      <c r="AD2569" s="23" t="s">
        <v>3429</v>
      </c>
      <c r="AE2569" s="23" t="s">
        <v>3429</v>
      </c>
      <c r="AH2569" s="38"/>
      <c r="AJ2569" s="43"/>
      <c r="AK2569" s="22" t="e">
        <f t="shared" si="571"/>
        <v>#DIV/0!</v>
      </c>
      <c r="AL2569" s="22" t="e">
        <f t="shared" si="572"/>
        <v>#DIV/0!</v>
      </c>
      <c r="AM2569" s="28">
        <f t="shared" si="573"/>
        <v>0</v>
      </c>
      <c r="AN2569" s="22">
        <f t="shared" si="574"/>
        <v>0</v>
      </c>
      <c r="AO2569" s="22" t="e">
        <f t="shared" si="575"/>
        <v>#DIV/0!</v>
      </c>
      <c r="AP2569" s="22" t="e">
        <f t="shared" si="576"/>
        <v>#DIV/0!</v>
      </c>
      <c r="AQ2569" s="22" t="e">
        <f t="shared" si="577"/>
        <v>#DIV/0!</v>
      </c>
      <c r="AR2569" s="22" t="e">
        <f t="shared" si="578"/>
        <v>#DIV/0!</v>
      </c>
      <c r="AS2569" s="22" t="e">
        <f t="shared" si="579"/>
        <v>#DIV/0!</v>
      </c>
      <c r="AT2569" s="22" t="str">
        <f t="shared" si="580"/>
        <v>DROP</v>
      </c>
      <c r="AU2569" s="22">
        <f t="shared" si="581"/>
        <v>0</v>
      </c>
      <c r="AV2569" s="22">
        <f t="shared" si="582"/>
        <v>0</v>
      </c>
      <c r="AW2569" s="22">
        <f t="shared" si="583"/>
        <v>0</v>
      </c>
      <c r="AX2569" s="22" t="str">
        <f t="shared" si="584"/>
        <v>DROP</v>
      </c>
    </row>
    <row r="2570" spans="1:50" x14ac:dyDescent="0.25">
      <c r="A2570" s="23" t="s">
        <v>18</v>
      </c>
      <c r="B2570" s="22" t="s">
        <v>2588</v>
      </c>
      <c r="C2570" s="34">
        <v>0</v>
      </c>
      <c r="D2570" s="32">
        <v>0</v>
      </c>
      <c r="E2570" s="32">
        <v>0</v>
      </c>
      <c r="F2570" s="22">
        <v>20</v>
      </c>
      <c r="H2570" s="27">
        <v>0</v>
      </c>
      <c r="I2570" s="27">
        <v>0</v>
      </c>
      <c r="J2570" s="27">
        <v>0</v>
      </c>
      <c r="K2570" s="27">
        <v>0</v>
      </c>
      <c r="M2570" s="27">
        <v>0</v>
      </c>
      <c r="N2570" s="27">
        <v>0</v>
      </c>
      <c r="O2570" s="27">
        <v>0</v>
      </c>
      <c r="P2570" s="27">
        <v>0.94189999999999996</v>
      </c>
      <c r="Q2570" s="27">
        <v>0.94189999999999996</v>
      </c>
      <c r="R2570" s="27">
        <v>0</v>
      </c>
      <c r="S2570" s="22" t="s">
        <v>3383</v>
      </c>
      <c r="T2570" s="28">
        <v>0</v>
      </c>
      <c r="U2570" s="22">
        <v>0</v>
      </c>
      <c r="V2570" s="22">
        <v>0</v>
      </c>
      <c r="W2570" s="22">
        <v>0</v>
      </c>
      <c r="X2570" s="27">
        <v>0</v>
      </c>
      <c r="Y2570" s="27">
        <v>-0.94189999999999996</v>
      </c>
      <c r="Z2570" s="23" t="s">
        <v>3429</v>
      </c>
      <c r="AA2570" s="23" t="s">
        <v>3429</v>
      </c>
      <c r="AB2570" s="23" t="s">
        <v>3429</v>
      </c>
      <c r="AC2570" s="23" t="s">
        <v>3429</v>
      </c>
      <c r="AD2570" s="23" t="s">
        <v>3429</v>
      </c>
      <c r="AE2570" s="23" t="s">
        <v>3429</v>
      </c>
      <c r="AH2570" s="38"/>
      <c r="AJ2570" s="43"/>
      <c r="AK2570" s="22" t="e">
        <f t="shared" si="571"/>
        <v>#DIV/0!</v>
      </c>
      <c r="AL2570" s="22" t="e">
        <f t="shared" si="572"/>
        <v>#DIV/0!</v>
      </c>
      <c r="AM2570" s="28">
        <f t="shared" si="573"/>
        <v>0</v>
      </c>
      <c r="AN2570" s="22">
        <f t="shared" si="574"/>
        <v>0</v>
      </c>
      <c r="AO2570" s="22" t="e">
        <f t="shared" si="575"/>
        <v>#DIV/0!</v>
      </c>
      <c r="AP2570" s="22" t="e">
        <f t="shared" si="576"/>
        <v>#DIV/0!</v>
      </c>
      <c r="AQ2570" s="22" t="e">
        <f t="shared" si="577"/>
        <v>#DIV/0!</v>
      </c>
      <c r="AR2570" s="22" t="e">
        <f t="shared" si="578"/>
        <v>#DIV/0!</v>
      </c>
      <c r="AS2570" s="22" t="e">
        <f t="shared" si="579"/>
        <v>#DIV/0!</v>
      </c>
      <c r="AT2570" s="22" t="str">
        <f t="shared" si="580"/>
        <v>DROP</v>
      </c>
      <c r="AU2570" s="22">
        <f t="shared" si="581"/>
        <v>0</v>
      </c>
      <c r="AV2570" s="22">
        <f t="shared" si="582"/>
        <v>0</v>
      </c>
      <c r="AW2570" s="22">
        <f t="shared" si="583"/>
        <v>0</v>
      </c>
      <c r="AX2570" s="22" t="str">
        <f t="shared" si="584"/>
        <v>DROP</v>
      </c>
    </row>
    <row r="2571" spans="1:50" x14ac:dyDescent="0.25">
      <c r="A2571" s="23" t="s">
        <v>18</v>
      </c>
      <c r="B2571" s="22" t="s">
        <v>2589</v>
      </c>
      <c r="C2571" s="34">
        <v>0</v>
      </c>
      <c r="D2571" s="32">
        <v>0</v>
      </c>
      <c r="E2571" s="32">
        <v>0</v>
      </c>
      <c r="F2571" s="22">
        <v>20</v>
      </c>
      <c r="H2571" s="27">
        <v>0</v>
      </c>
      <c r="I2571" s="27">
        <v>0</v>
      </c>
      <c r="J2571" s="27">
        <v>0</v>
      </c>
      <c r="K2571" s="27">
        <v>0</v>
      </c>
      <c r="M2571" s="27">
        <v>0</v>
      </c>
      <c r="N2571" s="27">
        <v>0</v>
      </c>
      <c r="O2571" s="27">
        <v>0</v>
      </c>
      <c r="P2571" s="27">
        <v>0.94189999999999996</v>
      </c>
      <c r="Q2571" s="27">
        <v>0.94189999999999996</v>
      </c>
      <c r="R2571" s="27">
        <v>0</v>
      </c>
      <c r="S2571" s="22" t="s">
        <v>3383</v>
      </c>
      <c r="T2571" s="28">
        <v>0</v>
      </c>
      <c r="U2571" s="22">
        <v>0</v>
      </c>
      <c r="V2571" s="22">
        <v>0</v>
      </c>
      <c r="W2571" s="22">
        <v>0</v>
      </c>
      <c r="X2571" s="27">
        <v>0</v>
      </c>
      <c r="Y2571" s="27">
        <v>-0.94189999999999996</v>
      </c>
      <c r="Z2571" s="23" t="s">
        <v>3429</v>
      </c>
      <c r="AA2571" s="23" t="s">
        <v>3429</v>
      </c>
      <c r="AB2571" s="23" t="s">
        <v>3429</v>
      </c>
      <c r="AC2571" s="23" t="s">
        <v>3429</v>
      </c>
      <c r="AD2571" s="23" t="s">
        <v>3429</v>
      </c>
      <c r="AE2571" s="23" t="s">
        <v>3429</v>
      </c>
      <c r="AH2571" s="38"/>
      <c r="AJ2571" s="43"/>
      <c r="AK2571" s="22" t="e">
        <f t="shared" si="571"/>
        <v>#DIV/0!</v>
      </c>
      <c r="AL2571" s="22" t="e">
        <f t="shared" si="572"/>
        <v>#DIV/0!</v>
      </c>
      <c r="AM2571" s="28">
        <f t="shared" si="573"/>
        <v>0</v>
      </c>
      <c r="AN2571" s="22">
        <f t="shared" si="574"/>
        <v>0</v>
      </c>
      <c r="AO2571" s="22" t="e">
        <f t="shared" si="575"/>
        <v>#DIV/0!</v>
      </c>
      <c r="AP2571" s="22" t="e">
        <f t="shared" si="576"/>
        <v>#DIV/0!</v>
      </c>
      <c r="AQ2571" s="22" t="e">
        <f t="shared" si="577"/>
        <v>#DIV/0!</v>
      </c>
      <c r="AR2571" s="22" t="e">
        <f t="shared" si="578"/>
        <v>#DIV/0!</v>
      </c>
      <c r="AS2571" s="22" t="e">
        <f t="shared" si="579"/>
        <v>#DIV/0!</v>
      </c>
      <c r="AT2571" s="22" t="str">
        <f t="shared" si="580"/>
        <v>DROP</v>
      </c>
      <c r="AU2571" s="22">
        <f t="shared" si="581"/>
        <v>0</v>
      </c>
      <c r="AV2571" s="22">
        <f t="shared" si="582"/>
        <v>0</v>
      </c>
      <c r="AW2571" s="22">
        <f t="shared" si="583"/>
        <v>0</v>
      </c>
      <c r="AX2571" s="22" t="str">
        <f t="shared" si="584"/>
        <v>DROP</v>
      </c>
    </row>
    <row r="2572" spans="1:50" x14ac:dyDescent="0.25">
      <c r="A2572" s="23" t="s">
        <v>18</v>
      </c>
      <c r="B2572" s="22" t="s">
        <v>2590</v>
      </c>
      <c r="C2572" s="34">
        <v>0</v>
      </c>
      <c r="D2572" s="32">
        <v>0</v>
      </c>
      <c r="E2572" s="32">
        <v>0</v>
      </c>
      <c r="F2572" s="22">
        <v>20</v>
      </c>
      <c r="H2572" s="27">
        <v>0</v>
      </c>
      <c r="I2572" s="27">
        <v>0</v>
      </c>
      <c r="J2572" s="27">
        <v>0</v>
      </c>
      <c r="K2572" s="27">
        <v>0</v>
      </c>
      <c r="M2572" s="27">
        <v>0</v>
      </c>
      <c r="N2572" s="27">
        <v>0</v>
      </c>
      <c r="O2572" s="27">
        <v>0</v>
      </c>
      <c r="P2572" s="27">
        <v>0.94189999999999996</v>
      </c>
      <c r="Q2572" s="27">
        <v>0.94189999999999996</v>
      </c>
      <c r="R2572" s="27">
        <v>0</v>
      </c>
      <c r="S2572" s="22" t="s">
        <v>3383</v>
      </c>
      <c r="T2572" s="28">
        <v>0</v>
      </c>
      <c r="U2572" s="22">
        <v>0</v>
      </c>
      <c r="V2572" s="22">
        <v>0</v>
      </c>
      <c r="W2572" s="22">
        <v>0</v>
      </c>
      <c r="X2572" s="27">
        <v>0</v>
      </c>
      <c r="Y2572" s="27">
        <v>-0.94189999999999996</v>
      </c>
      <c r="Z2572" s="23" t="s">
        <v>3429</v>
      </c>
      <c r="AA2572" s="23" t="s">
        <v>3429</v>
      </c>
      <c r="AB2572" s="23" t="s">
        <v>3429</v>
      </c>
      <c r="AC2572" s="23" t="s">
        <v>3429</v>
      </c>
      <c r="AD2572" s="23" t="s">
        <v>3429</v>
      </c>
      <c r="AE2572" s="23" t="s">
        <v>3429</v>
      </c>
      <c r="AH2572" s="38"/>
      <c r="AJ2572" s="43"/>
      <c r="AK2572" s="22" t="e">
        <f t="shared" si="571"/>
        <v>#DIV/0!</v>
      </c>
      <c r="AL2572" s="22" t="e">
        <f t="shared" si="572"/>
        <v>#DIV/0!</v>
      </c>
      <c r="AM2572" s="28">
        <f t="shared" si="573"/>
        <v>0</v>
      </c>
      <c r="AN2572" s="22">
        <f t="shared" si="574"/>
        <v>0</v>
      </c>
      <c r="AO2572" s="22" t="e">
        <f t="shared" si="575"/>
        <v>#DIV/0!</v>
      </c>
      <c r="AP2572" s="22" t="e">
        <f t="shared" si="576"/>
        <v>#DIV/0!</v>
      </c>
      <c r="AQ2572" s="22" t="e">
        <f t="shared" si="577"/>
        <v>#DIV/0!</v>
      </c>
      <c r="AR2572" s="22" t="e">
        <f t="shared" si="578"/>
        <v>#DIV/0!</v>
      </c>
      <c r="AS2572" s="22" t="e">
        <f t="shared" si="579"/>
        <v>#DIV/0!</v>
      </c>
      <c r="AT2572" s="22" t="str">
        <f t="shared" si="580"/>
        <v>DROP</v>
      </c>
      <c r="AU2572" s="22">
        <f t="shared" si="581"/>
        <v>0</v>
      </c>
      <c r="AV2572" s="22">
        <f t="shared" si="582"/>
        <v>0</v>
      </c>
      <c r="AW2572" s="22">
        <f t="shared" si="583"/>
        <v>0</v>
      </c>
      <c r="AX2572" s="22" t="str">
        <f t="shared" si="584"/>
        <v>DROP</v>
      </c>
    </row>
    <row r="2573" spans="1:50" x14ac:dyDescent="0.25">
      <c r="A2573" s="23" t="s">
        <v>18</v>
      </c>
      <c r="B2573" s="22" t="s">
        <v>2591</v>
      </c>
      <c r="C2573" s="34">
        <v>0</v>
      </c>
      <c r="D2573" s="32">
        <v>0</v>
      </c>
      <c r="E2573" s="32">
        <v>0</v>
      </c>
      <c r="F2573" s="22">
        <v>20</v>
      </c>
      <c r="H2573" s="27">
        <v>0</v>
      </c>
      <c r="I2573" s="27">
        <v>0</v>
      </c>
      <c r="J2573" s="27">
        <v>0</v>
      </c>
      <c r="K2573" s="27">
        <v>0</v>
      </c>
      <c r="M2573" s="27">
        <v>0</v>
      </c>
      <c r="N2573" s="27">
        <v>0</v>
      </c>
      <c r="O2573" s="27">
        <v>0</v>
      </c>
      <c r="P2573" s="27">
        <v>0.94189999999999996</v>
      </c>
      <c r="Q2573" s="27">
        <v>0.94189999999999996</v>
      </c>
      <c r="R2573" s="27">
        <v>0</v>
      </c>
      <c r="S2573" s="22" t="s">
        <v>3383</v>
      </c>
      <c r="T2573" s="28">
        <v>0</v>
      </c>
      <c r="U2573" s="22">
        <v>0</v>
      </c>
      <c r="V2573" s="22">
        <v>0</v>
      </c>
      <c r="W2573" s="22">
        <v>0</v>
      </c>
      <c r="X2573" s="27">
        <v>0</v>
      </c>
      <c r="Y2573" s="27">
        <v>-0.94189999999999996</v>
      </c>
      <c r="Z2573" s="23" t="s">
        <v>3429</v>
      </c>
      <c r="AA2573" s="23" t="s">
        <v>3429</v>
      </c>
      <c r="AB2573" s="23" t="s">
        <v>3429</v>
      </c>
      <c r="AC2573" s="23" t="s">
        <v>3429</v>
      </c>
      <c r="AD2573" s="23" t="s">
        <v>3429</v>
      </c>
      <c r="AE2573" s="23" t="s">
        <v>3429</v>
      </c>
      <c r="AH2573" s="38"/>
      <c r="AJ2573" s="43"/>
      <c r="AK2573" s="22" t="e">
        <f t="shared" si="571"/>
        <v>#DIV/0!</v>
      </c>
      <c r="AL2573" s="22" t="e">
        <f t="shared" si="572"/>
        <v>#DIV/0!</v>
      </c>
      <c r="AM2573" s="28">
        <f t="shared" si="573"/>
        <v>0</v>
      </c>
      <c r="AN2573" s="22">
        <f t="shared" si="574"/>
        <v>0</v>
      </c>
      <c r="AO2573" s="22" t="e">
        <f t="shared" si="575"/>
        <v>#DIV/0!</v>
      </c>
      <c r="AP2573" s="22" t="e">
        <f t="shared" si="576"/>
        <v>#DIV/0!</v>
      </c>
      <c r="AQ2573" s="22" t="e">
        <f t="shared" si="577"/>
        <v>#DIV/0!</v>
      </c>
      <c r="AR2573" s="22" t="e">
        <f t="shared" si="578"/>
        <v>#DIV/0!</v>
      </c>
      <c r="AS2573" s="22" t="e">
        <f t="shared" si="579"/>
        <v>#DIV/0!</v>
      </c>
      <c r="AT2573" s="22" t="str">
        <f t="shared" si="580"/>
        <v>DROP</v>
      </c>
      <c r="AU2573" s="22">
        <f t="shared" si="581"/>
        <v>0</v>
      </c>
      <c r="AV2573" s="22">
        <f t="shared" si="582"/>
        <v>0</v>
      </c>
      <c r="AW2573" s="22">
        <f t="shared" si="583"/>
        <v>0</v>
      </c>
      <c r="AX2573" s="22" t="str">
        <f t="shared" si="584"/>
        <v>DROP</v>
      </c>
    </row>
    <row r="2574" spans="1:50" x14ac:dyDescent="0.25">
      <c r="A2574" s="23" t="s">
        <v>18</v>
      </c>
      <c r="B2574" s="22" t="s">
        <v>2592</v>
      </c>
      <c r="C2574" s="34">
        <v>6.7392455362027953E-2</v>
      </c>
      <c r="D2574" s="32">
        <v>7.6475146815546501E-6</v>
      </c>
      <c r="E2574" s="32">
        <v>1.3644927435339347E-5</v>
      </c>
      <c r="F2574" s="22">
        <v>18</v>
      </c>
      <c r="H2574" s="27">
        <v>2.5185892772120348E-2</v>
      </c>
      <c r="I2574" s="27">
        <v>1.4511833994276187E-2</v>
      </c>
      <c r="J2574" s="27">
        <v>2.0455529726969512E-2</v>
      </c>
      <c r="K2574" s="27">
        <v>6.0153256493366045E-2</v>
      </c>
      <c r="M2574" s="27">
        <v>8.5458819344313E-2</v>
      </c>
      <c r="N2574" s="27">
        <v>2.6283057591190901E-3</v>
      </c>
      <c r="O2574" s="27">
        <v>0</v>
      </c>
      <c r="P2574" s="27">
        <v>0.28570000000000001</v>
      </c>
      <c r="Q2574" s="27">
        <v>0.28570000000000001</v>
      </c>
      <c r="R2574" s="27">
        <v>8.5458819344313E-2</v>
      </c>
      <c r="S2574" s="22" t="s">
        <v>3390</v>
      </c>
      <c r="T2574" s="28">
        <v>45.152273390504853</v>
      </c>
      <c r="U2574" s="22">
        <v>0.68288363847422617</v>
      </c>
      <c r="V2574" s="22">
        <v>0.20862764873186077</v>
      </c>
      <c r="W2574" s="22">
        <v>0.29912082374628279</v>
      </c>
      <c r="X2574" s="27">
        <v>-2.793386861006604E-2</v>
      </c>
      <c r="Y2574" s="27">
        <v>-0.22817504926575305</v>
      </c>
      <c r="Z2574" s="23" t="s">
        <v>3429</v>
      </c>
      <c r="AA2574" s="23" t="s">
        <v>3429</v>
      </c>
      <c r="AB2574" s="23" t="s">
        <v>3429</v>
      </c>
      <c r="AC2574" s="23" t="s">
        <v>3429</v>
      </c>
      <c r="AD2574" s="23" t="s">
        <v>3429</v>
      </c>
      <c r="AE2574" s="23" t="s">
        <v>3429</v>
      </c>
      <c r="AH2574" s="38"/>
      <c r="AJ2574" s="43"/>
      <c r="AK2574" s="22">
        <f t="shared" si="571"/>
        <v>0.68288363847422617</v>
      </c>
      <c r="AL2574" s="22" t="str">
        <f t="shared" si="572"/>
        <v>DROP</v>
      </c>
      <c r="AM2574" s="28">
        <f t="shared" si="573"/>
        <v>45.152273390504853</v>
      </c>
      <c r="AN2574" s="22">
        <f t="shared" si="574"/>
        <v>0.27304504473211838</v>
      </c>
      <c r="AO2574" s="22" t="str">
        <f t="shared" si="575"/>
        <v>DROP</v>
      </c>
      <c r="AP2574" s="22" t="str">
        <f t="shared" si="576"/>
        <v>DROP</v>
      </c>
      <c r="AQ2574" s="22" t="str">
        <f t="shared" si="577"/>
        <v>DROP</v>
      </c>
      <c r="AR2574" s="22" t="str">
        <f t="shared" si="578"/>
        <v>DROP</v>
      </c>
      <c r="AS2574" s="22" t="str">
        <f t="shared" si="579"/>
        <v>DROP</v>
      </c>
      <c r="AT2574" s="22" t="str">
        <f t="shared" si="580"/>
        <v>DROP</v>
      </c>
      <c r="AU2574" s="22">
        <f t="shared" si="581"/>
        <v>0.20862764873186077</v>
      </c>
      <c r="AV2574" s="22">
        <f t="shared" si="582"/>
        <v>0.27304504473211838</v>
      </c>
      <c r="AW2574" s="22">
        <f t="shared" si="583"/>
        <v>1.2548262655807887</v>
      </c>
      <c r="AX2574" s="22" t="str">
        <f t="shared" si="584"/>
        <v>DROP</v>
      </c>
    </row>
    <row r="2575" spans="1:50" x14ac:dyDescent="0.25">
      <c r="A2575" s="23" t="s">
        <v>18</v>
      </c>
      <c r="B2575" s="22" t="s">
        <v>2593</v>
      </c>
      <c r="C2575" s="34">
        <v>3.2920190583486462E-2</v>
      </c>
      <c r="D2575" s="32">
        <v>3.7356947369607463E-6</v>
      </c>
      <c r="E2575" s="32">
        <v>6.665339751403553E-6</v>
      </c>
      <c r="F2575" s="22">
        <v>18</v>
      </c>
      <c r="H2575" s="27">
        <v>1.2302925982136325E-2</v>
      </c>
      <c r="I2575" s="27">
        <v>7.0888104349536166E-3</v>
      </c>
      <c r="J2575" s="27">
        <v>9.9922155006899188E-3</v>
      </c>
      <c r="K2575" s="27">
        <v>2.9383951917779861E-2</v>
      </c>
      <c r="M2575" s="27">
        <v>4.174533491533354E-2</v>
      </c>
      <c r="N2575" s="27">
        <v>1.2838874327559719E-3</v>
      </c>
      <c r="O2575" s="27">
        <v>0</v>
      </c>
      <c r="P2575" s="27">
        <v>0.28570000000000001</v>
      </c>
      <c r="Q2575" s="27">
        <v>0.28570000000000001</v>
      </c>
      <c r="R2575" s="27">
        <v>4.174533491533354E-2</v>
      </c>
      <c r="S2575" s="22" t="s">
        <v>3390</v>
      </c>
      <c r="T2575" s="28">
        <v>92.433321770928075</v>
      </c>
      <c r="U2575" s="22">
        <v>0.6828836384742264</v>
      </c>
      <c r="V2575" s="22">
        <v>0.10238885597598192</v>
      </c>
      <c r="W2575" s="22">
        <v>0.14611597800256751</v>
      </c>
      <c r="X2575" s="27">
        <v>-1.3645270430309654E-2</v>
      </c>
      <c r="Y2575" s="27">
        <v>-0.25759993551497612</v>
      </c>
      <c r="Z2575" s="23" t="s">
        <v>3429</v>
      </c>
      <c r="AA2575" s="23" t="s">
        <v>3429</v>
      </c>
      <c r="AB2575" s="23" t="s">
        <v>3429</v>
      </c>
      <c r="AC2575" s="23" t="s">
        <v>3429</v>
      </c>
      <c r="AD2575" s="23" t="s">
        <v>3429</v>
      </c>
      <c r="AE2575" s="23" t="s">
        <v>3429</v>
      </c>
      <c r="AH2575" s="38"/>
      <c r="AJ2575" s="43"/>
      <c r="AK2575" s="22">
        <f t="shared" si="571"/>
        <v>0.6828836384742264</v>
      </c>
      <c r="AL2575" s="22" t="str">
        <f t="shared" si="572"/>
        <v>DROP</v>
      </c>
      <c r="AM2575" s="28">
        <f t="shared" si="573"/>
        <v>92.433321770928075</v>
      </c>
      <c r="AN2575" s="22">
        <f t="shared" si="574"/>
        <v>0.2795182466122329</v>
      </c>
      <c r="AO2575" s="22" t="str">
        <f t="shared" si="575"/>
        <v>DROP</v>
      </c>
      <c r="AP2575" s="22" t="str">
        <f t="shared" si="576"/>
        <v>DROP</v>
      </c>
      <c r="AQ2575" s="22" t="str">
        <f t="shared" si="577"/>
        <v>DROP</v>
      </c>
      <c r="AR2575" s="22" t="str">
        <f t="shared" si="578"/>
        <v>DROP</v>
      </c>
      <c r="AS2575" s="22" t="str">
        <f t="shared" si="579"/>
        <v>DROP</v>
      </c>
      <c r="AT2575" s="22" t="str">
        <f t="shared" si="580"/>
        <v>DROP</v>
      </c>
      <c r="AU2575" s="22">
        <f t="shared" si="581"/>
        <v>0.10238885597598192</v>
      </c>
      <c r="AV2575" s="22">
        <f t="shared" si="582"/>
        <v>0.2795182466122329</v>
      </c>
      <c r="AW2575" s="22">
        <f t="shared" si="583"/>
        <v>1.1244787592844467</v>
      </c>
      <c r="AX2575" s="22" t="str">
        <f t="shared" si="584"/>
        <v>DROP</v>
      </c>
    </row>
    <row r="2576" spans="1:50" x14ac:dyDescent="0.25">
      <c r="A2576" s="23" t="s">
        <v>18</v>
      </c>
      <c r="B2576" s="22" t="s">
        <v>2594</v>
      </c>
      <c r="C2576" s="34">
        <v>0.22917273901836271</v>
      </c>
      <c r="D2576" s="32">
        <v>2.600590640065206E-5</v>
      </c>
      <c r="E2576" s="32">
        <v>4.6400526249789151E-5</v>
      </c>
      <c r="F2576" s="22">
        <v>18</v>
      </c>
      <c r="H2576" s="27">
        <v>8.5646382821388853E-2</v>
      </c>
      <c r="I2576" s="27">
        <v>4.9348502392182088E-2</v>
      </c>
      <c r="J2576" s="27">
        <v>6.9560453769169195E-2</v>
      </c>
      <c r="K2576" s="27">
        <v>0.20455533898274014</v>
      </c>
      <c r="M2576" s="27">
        <v>0.29060866824339904</v>
      </c>
      <c r="N2576" s="27">
        <v>8.9377368217161465E-3</v>
      </c>
      <c r="O2576" s="27">
        <v>0</v>
      </c>
      <c r="P2576" s="27">
        <v>0.28570000000000001</v>
      </c>
      <c r="Q2576" s="27">
        <v>0.28570000000000001</v>
      </c>
      <c r="R2576" s="27">
        <v>0.29060866824339904</v>
      </c>
      <c r="S2576" s="22" t="s">
        <v>3390</v>
      </c>
      <c r="T2576" s="28">
        <v>13.277855743216751</v>
      </c>
      <c r="U2576" s="22">
        <v>0.68288363847422584</v>
      </c>
      <c r="V2576" s="22">
        <v>0.69426048811430952</v>
      </c>
      <c r="W2576" s="22">
        <v>1.0171811979117922</v>
      </c>
      <c r="X2576" s="27">
        <v>-9.4991066082375064E-2</v>
      </c>
      <c r="Y2576" s="27">
        <v>-9.0082397838976036E-2</v>
      </c>
      <c r="Z2576" s="23" t="s">
        <v>3429</v>
      </c>
      <c r="AA2576" s="23" t="s">
        <v>3429</v>
      </c>
      <c r="AB2576" s="23" t="s">
        <v>3429</v>
      </c>
      <c r="AC2576" s="23" t="s">
        <v>3429</v>
      </c>
      <c r="AD2576" s="23" t="s">
        <v>3429</v>
      </c>
      <c r="AE2576" s="23" t="s">
        <v>3429</v>
      </c>
      <c r="AH2576" s="38"/>
      <c r="AJ2576" s="43"/>
      <c r="AK2576" s="22">
        <f t="shared" si="571"/>
        <v>0.68288363847422584</v>
      </c>
      <c r="AL2576" s="22" t="str">
        <f t="shared" si="572"/>
        <v>DROP</v>
      </c>
      <c r="AM2576" s="28">
        <f t="shared" si="573"/>
        <v>13.277855743216751</v>
      </c>
      <c r="AN2576" s="22">
        <f t="shared" si="574"/>
        <v>0.24266594306713185</v>
      </c>
      <c r="AO2576" s="22" t="str">
        <f t="shared" si="575"/>
        <v>DROP</v>
      </c>
      <c r="AP2576" s="22" t="str">
        <f t="shared" si="576"/>
        <v>DROP</v>
      </c>
      <c r="AQ2576" s="22" t="str">
        <f t="shared" si="577"/>
        <v>DROP</v>
      </c>
      <c r="AR2576" s="22" t="str">
        <f t="shared" si="578"/>
        <v>DROP</v>
      </c>
      <c r="AS2576" s="22" t="str">
        <f t="shared" si="579"/>
        <v>DROP</v>
      </c>
      <c r="AT2576" s="22" t="str">
        <f t="shared" si="580"/>
        <v>DROP</v>
      </c>
      <c r="AU2576" s="22">
        <f t="shared" si="581"/>
        <v>0.69426048811430952</v>
      </c>
      <c r="AV2576" s="22">
        <f t="shared" si="582"/>
        <v>0.24266594306713185</v>
      </c>
      <c r="AW2576" s="22">
        <f t="shared" si="583"/>
        <v>1.8665544673102235</v>
      </c>
      <c r="AX2576" s="22" t="str">
        <f t="shared" si="584"/>
        <v>DROP</v>
      </c>
    </row>
    <row r="2577" spans="1:50" x14ac:dyDescent="0.25">
      <c r="A2577" s="23" t="s">
        <v>18</v>
      </c>
      <c r="B2577" s="22" t="s">
        <v>2595</v>
      </c>
      <c r="C2577" s="34">
        <v>6.3858621790484266E-2</v>
      </c>
      <c r="D2577" s="32">
        <v>7.2465047469058196E-6</v>
      </c>
      <c r="E2577" s="32">
        <v>1.2929433358246431E-5</v>
      </c>
      <c r="F2577" s="22">
        <v>18</v>
      </c>
      <c r="H2577" s="27">
        <v>2.3865229310174926E-2</v>
      </c>
      <c r="I2577" s="27">
        <v>1.3750882254527926E-2</v>
      </c>
      <c r="J2577" s="27">
        <v>1.938291058459584E-2</v>
      </c>
      <c r="K2577" s="27">
        <v>5.6999022149298688E-2</v>
      </c>
      <c r="M2577" s="27">
        <v>8.097764644207775E-2</v>
      </c>
      <c r="N2577" s="27">
        <v>2.4904862498288864E-3</v>
      </c>
      <c r="O2577" s="27">
        <v>0</v>
      </c>
      <c r="P2577" s="27">
        <v>0.28570000000000001</v>
      </c>
      <c r="Q2577" s="27">
        <v>0.28570000000000001</v>
      </c>
      <c r="R2577" s="27">
        <v>8.097764644207775E-2</v>
      </c>
      <c r="S2577" s="22" t="s">
        <v>3390</v>
      </c>
      <c r="T2577" s="28">
        <v>47.650927684397885</v>
      </c>
      <c r="U2577" s="22">
        <v>0.68288363847422595</v>
      </c>
      <c r="V2577" s="22">
        <v>0.19778245594091859</v>
      </c>
      <c r="W2577" s="22">
        <v>0.28343593434398934</v>
      </c>
      <c r="X2577" s="27">
        <v>-2.6469110542607942E-2</v>
      </c>
      <c r="Y2577" s="27">
        <v>-0.23119146410053021</v>
      </c>
      <c r="Z2577" s="23" t="s">
        <v>3429</v>
      </c>
      <c r="AA2577" s="23" t="s">
        <v>3429</v>
      </c>
      <c r="AB2577" s="23" t="s">
        <v>3429</v>
      </c>
      <c r="AC2577" s="23" t="s">
        <v>3429</v>
      </c>
      <c r="AD2577" s="23" t="s">
        <v>3429</v>
      </c>
      <c r="AE2577" s="23" t="s">
        <v>3429</v>
      </c>
      <c r="AH2577" s="38"/>
      <c r="AJ2577" s="43"/>
      <c r="AK2577" s="22">
        <f t="shared" si="571"/>
        <v>0.68288363847422595</v>
      </c>
      <c r="AL2577" s="22" t="str">
        <f t="shared" si="572"/>
        <v>DROP</v>
      </c>
      <c r="AM2577" s="28">
        <f t="shared" si="573"/>
        <v>47.650927684397885</v>
      </c>
      <c r="AN2577" s="22">
        <f t="shared" si="574"/>
        <v>0.27370862800018286</v>
      </c>
      <c r="AO2577" s="22" t="str">
        <f t="shared" si="575"/>
        <v>DROP</v>
      </c>
      <c r="AP2577" s="22" t="str">
        <f t="shared" si="576"/>
        <v>DROP</v>
      </c>
      <c r="AQ2577" s="22" t="str">
        <f t="shared" si="577"/>
        <v>DROP</v>
      </c>
      <c r="AR2577" s="22" t="str">
        <f t="shared" si="578"/>
        <v>DROP</v>
      </c>
      <c r="AS2577" s="22" t="str">
        <f t="shared" si="579"/>
        <v>DROP</v>
      </c>
      <c r="AT2577" s="22" t="str">
        <f t="shared" si="580"/>
        <v>DROP</v>
      </c>
      <c r="AU2577" s="22">
        <f t="shared" si="581"/>
        <v>0.19778245594091859</v>
      </c>
      <c r="AV2577" s="22">
        <f t="shared" si="582"/>
        <v>0.27370862800018286</v>
      </c>
      <c r="AW2577" s="22">
        <f t="shared" si="583"/>
        <v>1.2414640337495997</v>
      </c>
      <c r="AX2577" s="22" t="str">
        <f t="shared" si="584"/>
        <v>DROP</v>
      </c>
    </row>
    <row r="2578" spans="1:50" x14ac:dyDescent="0.25">
      <c r="A2578" s="23" t="s">
        <v>18</v>
      </c>
      <c r="B2578" s="22" t="s">
        <v>2596</v>
      </c>
      <c r="C2578" s="34">
        <v>3.3033095960487056E-2</v>
      </c>
      <c r="D2578" s="32">
        <v>3.7485069356497561E-6</v>
      </c>
      <c r="E2578" s="32">
        <v>6.6881996645489758E-6</v>
      </c>
      <c r="F2578" s="22">
        <v>18</v>
      </c>
      <c r="H2578" s="27">
        <v>1.2345120953416968E-2</v>
      </c>
      <c r="I2578" s="27">
        <v>7.1131227126305773E-3</v>
      </c>
      <c r="J2578" s="27">
        <v>1.0026485498468806E-2</v>
      </c>
      <c r="K2578" s="27">
        <v>2.948472916451635E-2</v>
      </c>
      <c r="M2578" s="27">
        <v>4.188850762159961E-2</v>
      </c>
      <c r="N2578" s="27">
        <v>1.2882907424589952E-3</v>
      </c>
      <c r="O2578" s="27">
        <v>0</v>
      </c>
      <c r="P2578" s="27">
        <v>0.28570000000000001</v>
      </c>
      <c r="Q2578" s="27">
        <v>0.28570000000000001</v>
      </c>
      <c r="R2578" s="27">
        <v>4.188850762159961E-2</v>
      </c>
      <c r="S2578" s="22" t="s">
        <v>3390</v>
      </c>
      <c r="T2578" s="28">
        <v>92.117389559958596</v>
      </c>
      <c r="U2578" s="22">
        <v>0.68288363847422606</v>
      </c>
      <c r="V2578" s="22">
        <v>0.10273843956573026</v>
      </c>
      <c r="W2578" s="22">
        <v>0.14661710753097518</v>
      </c>
      <c r="X2578" s="27">
        <v>-1.3692069199542255E-2</v>
      </c>
      <c r="Y2578" s="27">
        <v>-0.25750356157794269</v>
      </c>
      <c r="Z2578" s="23" t="s">
        <v>3429</v>
      </c>
      <c r="AA2578" s="23" t="s">
        <v>3429</v>
      </c>
      <c r="AB2578" s="23" t="s">
        <v>3429</v>
      </c>
      <c r="AC2578" s="23" t="s">
        <v>3429</v>
      </c>
      <c r="AD2578" s="23" t="s">
        <v>3429</v>
      </c>
      <c r="AE2578" s="23" t="s">
        <v>3429</v>
      </c>
      <c r="AH2578" s="38"/>
      <c r="AJ2578" s="43"/>
      <c r="AK2578" s="22">
        <f t="shared" si="571"/>
        <v>0.68288363847422606</v>
      </c>
      <c r="AL2578" s="22" t="str">
        <f t="shared" si="572"/>
        <v>DROP</v>
      </c>
      <c r="AM2578" s="28">
        <f t="shared" si="573"/>
        <v>92.117389559958596</v>
      </c>
      <c r="AN2578" s="22">
        <f t="shared" si="574"/>
        <v>0.27949704524053975</v>
      </c>
      <c r="AO2578" s="22" t="str">
        <f t="shared" si="575"/>
        <v>DROP</v>
      </c>
      <c r="AP2578" s="22" t="str">
        <f t="shared" si="576"/>
        <v>DROP</v>
      </c>
      <c r="AQ2578" s="22" t="str">
        <f t="shared" si="577"/>
        <v>DROP</v>
      </c>
      <c r="AR2578" s="22" t="str">
        <f t="shared" si="578"/>
        <v>DROP</v>
      </c>
      <c r="AS2578" s="22" t="str">
        <f t="shared" si="579"/>
        <v>DROP</v>
      </c>
      <c r="AT2578" s="22" t="str">
        <f t="shared" si="580"/>
        <v>DROP</v>
      </c>
      <c r="AU2578" s="22">
        <f t="shared" si="581"/>
        <v>0.10273843956573026</v>
      </c>
      <c r="AV2578" s="22">
        <f t="shared" si="582"/>
        <v>0.27949704524053975</v>
      </c>
      <c r="AW2578" s="22">
        <f t="shared" si="583"/>
        <v>1.124905680301503</v>
      </c>
      <c r="AX2578" s="22" t="str">
        <f t="shared" si="584"/>
        <v>DROP</v>
      </c>
    </row>
    <row r="2579" spans="1:50" x14ac:dyDescent="0.25">
      <c r="A2579" s="23" t="s">
        <v>18</v>
      </c>
      <c r="B2579" s="22" t="s">
        <v>2597</v>
      </c>
      <c r="C2579" s="34">
        <v>0.20609377863642095</v>
      </c>
      <c r="D2579" s="32">
        <v>2.3386968013442559E-5</v>
      </c>
      <c r="E2579" s="32">
        <v>4.1727737018368707E-5</v>
      </c>
      <c r="F2579" s="22">
        <v>18</v>
      </c>
      <c r="H2579" s="27">
        <v>7.7021319105441924E-2</v>
      </c>
      <c r="I2579" s="27">
        <v>4.4378835683586026E-2</v>
      </c>
      <c r="J2579" s="27">
        <v>6.2555331940259556E-2</v>
      </c>
      <c r="K2579" s="27">
        <v>0.18395548672928752</v>
      </c>
      <c r="M2579" s="27">
        <v>0.26134277052028076</v>
      </c>
      <c r="N2579" s="27">
        <v>8.0376573668204162E-3</v>
      </c>
      <c r="O2579" s="27">
        <v>0</v>
      </c>
      <c r="P2579" s="27">
        <v>0.28570000000000001</v>
      </c>
      <c r="Q2579" s="27">
        <v>0.28570000000000001</v>
      </c>
      <c r="R2579" s="27">
        <v>0.26134277052028076</v>
      </c>
      <c r="S2579" s="22" t="s">
        <v>3390</v>
      </c>
      <c r="T2579" s="28">
        <v>14.764747335395473</v>
      </c>
      <c r="U2579" s="22">
        <v>0.68288363847422595</v>
      </c>
      <c r="V2579" s="22">
        <v>0.62625775795428018</v>
      </c>
      <c r="W2579" s="22">
        <v>0.91474543409268727</v>
      </c>
      <c r="X2579" s="27">
        <v>-8.5424941157813683E-2</v>
      </c>
      <c r="Y2579" s="27">
        <v>-0.10978217063753293</v>
      </c>
      <c r="Z2579" s="23" t="s">
        <v>3429</v>
      </c>
      <c r="AA2579" s="23" t="s">
        <v>3429</v>
      </c>
      <c r="AB2579" s="23" t="s">
        <v>3429</v>
      </c>
      <c r="AC2579" s="23" t="s">
        <v>3429</v>
      </c>
      <c r="AD2579" s="23" t="s">
        <v>3429</v>
      </c>
      <c r="AE2579" s="23" t="s">
        <v>3429</v>
      </c>
      <c r="AH2579" s="38"/>
      <c r="AJ2579" s="43"/>
      <c r="AK2579" s="22">
        <f t="shared" si="571"/>
        <v>0.68288363847422595</v>
      </c>
      <c r="AL2579" s="22" t="str">
        <f t="shared" si="572"/>
        <v>DROP</v>
      </c>
      <c r="AM2579" s="28">
        <f t="shared" si="573"/>
        <v>14.764747335395473</v>
      </c>
      <c r="AN2579" s="22">
        <f t="shared" si="574"/>
        <v>0.24699971024765288</v>
      </c>
      <c r="AO2579" s="22" t="str">
        <f t="shared" si="575"/>
        <v>DROP</v>
      </c>
      <c r="AP2579" s="22" t="str">
        <f t="shared" si="576"/>
        <v>DROP</v>
      </c>
      <c r="AQ2579" s="22" t="str">
        <f t="shared" si="577"/>
        <v>DROP</v>
      </c>
      <c r="AR2579" s="22" t="str">
        <f t="shared" si="578"/>
        <v>DROP</v>
      </c>
      <c r="AS2579" s="22" t="str">
        <f t="shared" si="579"/>
        <v>DROP</v>
      </c>
      <c r="AT2579" s="22" t="str">
        <f t="shared" si="580"/>
        <v>DROP</v>
      </c>
      <c r="AU2579" s="22">
        <f t="shared" si="581"/>
        <v>0.62625775795428018</v>
      </c>
      <c r="AV2579" s="22">
        <f t="shared" si="582"/>
        <v>0.24699971024765288</v>
      </c>
      <c r="AW2579" s="22">
        <f t="shared" si="583"/>
        <v>1.7792876470701211</v>
      </c>
      <c r="AX2579" s="22" t="str">
        <f t="shared" si="584"/>
        <v>DROP</v>
      </c>
    </row>
    <row r="2580" spans="1:50" x14ac:dyDescent="0.25">
      <c r="A2580" s="23" t="s">
        <v>18</v>
      </c>
      <c r="B2580" s="22" t="s">
        <v>2598</v>
      </c>
      <c r="C2580" s="34">
        <v>0.15503770530754968</v>
      </c>
      <c r="D2580" s="32">
        <v>1.7593262052328807E-5</v>
      </c>
      <c r="E2580" s="32">
        <v>3.1390431277489859E-5</v>
      </c>
      <c r="F2580" s="22">
        <v>18</v>
      </c>
      <c r="H2580" s="27">
        <v>5.7940655234111925E-2</v>
      </c>
      <c r="I2580" s="27">
        <v>3.3384767333234172E-2</v>
      </c>
      <c r="J2580" s="27">
        <v>4.7058359465956254E-2</v>
      </c>
      <c r="K2580" s="27">
        <v>0.13838378203330237</v>
      </c>
      <c r="M2580" s="27">
        <v>0.19659974070183558</v>
      </c>
      <c r="N2580" s="27">
        <v>6.0464705069944377E-3</v>
      </c>
      <c r="O2580" s="27">
        <v>0</v>
      </c>
      <c r="P2580" s="27">
        <v>0.28570000000000001</v>
      </c>
      <c r="Q2580" s="27">
        <v>0.28570000000000001</v>
      </c>
      <c r="R2580" s="27">
        <v>0.19659974070183558</v>
      </c>
      <c r="S2580" s="22" t="s">
        <v>3390</v>
      </c>
      <c r="T2580" s="28">
        <v>19.62698404834752</v>
      </c>
      <c r="U2580" s="22">
        <v>0.68288363847422617</v>
      </c>
      <c r="V2580" s="22">
        <v>0.47432889862496114</v>
      </c>
      <c r="W2580" s="22">
        <v>0.68813349913138111</v>
      </c>
      <c r="X2580" s="27">
        <v>-6.4262429175527658E-2</v>
      </c>
      <c r="Y2580" s="27">
        <v>-0.15336268847369205</v>
      </c>
      <c r="Z2580" s="23" t="s">
        <v>3429</v>
      </c>
      <c r="AA2580" s="23" t="s">
        <v>3429</v>
      </c>
      <c r="AB2580" s="23" t="s">
        <v>3429</v>
      </c>
      <c r="AC2580" s="23" t="s">
        <v>3429</v>
      </c>
      <c r="AD2580" s="23" t="s">
        <v>3429</v>
      </c>
      <c r="AE2580" s="23" t="s">
        <v>3429</v>
      </c>
      <c r="AH2580" s="38"/>
      <c r="AJ2580" s="43"/>
      <c r="AK2580" s="22">
        <f t="shared" si="571"/>
        <v>0.68288363847422617</v>
      </c>
      <c r="AL2580" s="22" t="str">
        <f t="shared" si="572"/>
        <v>DROP</v>
      </c>
      <c r="AM2580" s="28">
        <f t="shared" si="573"/>
        <v>19.62698404834752</v>
      </c>
      <c r="AN2580" s="22">
        <f t="shared" si="574"/>
        <v>0.25658701969734832</v>
      </c>
      <c r="AO2580" s="22" t="str">
        <f t="shared" si="575"/>
        <v>DROP</v>
      </c>
      <c r="AP2580" s="22" t="str">
        <f t="shared" si="576"/>
        <v>DROP</v>
      </c>
      <c r="AQ2580" s="22" t="str">
        <f t="shared" si="577"/>
        <v>DROP</v>
      </c>
      <c r="AR2580" s="22" t="str">
        <f t="shared" si="578"/>
        <v>DROP</v>
      </c>
      <c r="AS2580" s="22" t="str">
        <f t="shared" si="579"/>
        <v>DROP</v>
      </c>
      <c r="AT2580" s="22" t="str">
        <f t="shared" si="580"/>
        <v>DROP</v>
      </c>
      <c r="AU2580" s="22">
        <f t="shared" si="581"/>
        <v>0.47432889862496114</v>
      </c>
      <c r="AV2580" s="22">
        <f t="shared" si="582"/>
        <v>0.25658701969734832</v>
      </c>
      <c r="AW2580" s="22">
        <f t="shared" si="583"/>
        <v>1.586232973045796</v>
      </c>
      <c r="AX2580" s="22" t="str">
        <f t="shared" si="584"/>
        <v>DROP</v>
      </c>
    </row>
    <row r="2581" spans="1:50" x14ac:dyDescent="0.25">
      <c r="A2581" s="23" t="s">
        <v>18</v>
      </c>
      <c r="B2581" s="22" t="s">
        <v>2599</v>
      </c>
      <c r="C2581" s="34">
        <v>4.1195042317065035E-2</v>
      </c>
      <c r="D2581" s="32">
        <v>4.6747026686391959E-6</v>
      </c>
      <c r="E2581" s="32">
        <v>8.3407461576003245E-6</v>
      </c>
      <c r="F2581" s="22">
        <v>18</v>
      </c>
      <c r="H2581" s="27">
        <v>1.5395401650926567E-2</v>
      </c>
      <c r="I2581" s="27">
        <v>8.8706608518862116E-3</v>
      </c>
      <c r="J2581" s="27">
        <v>1.250386869262651E-2</v>
      </c>
      <c r="K2581" s="27">
        <v>3.6769931195439289E-2</v>
      </c>
      <c r="M2581" s="27">
        <v>5.2238483675117617E-2</v>
      </c>
      <c r="N2581" s="27">
        <v>1.6066066503655364E-3</v>
      </c>
      <c r="O2581" s="27">
        <v>0</v>
      </c>
      <c r="P2581" s="27">
        <v>0.28570000000000001</v>
      </c>
      <c r="Q2581" s="27">
        <v>0.28570000000000001</v>
      </c>
      <c r="R2581" s="27">
        <v>5.2238483675117617E-2</v>
      </c>
      <c r="S2581" s="22" t="s">
        <v>3390</v>
      </c>
      <c r="T2581" s="28">
        <v>73.866232386491589</v>
      </c>
      <c r="U2581" s="22">
        <v>0.68288363847422617</v>
      </c>
      <c r="V2581" s="22">
        <v>0.12798150249355744</v>
      </c>
      <c r="W2581" s="22">
        <v>0.18284383505466439</v>
      </c>
      <c r="X2581" s="27">
        <v>-1.7075159130043864E-2</v>
      </c>
      <c r="Y2581" s="27">
        <v>-0.25053667545492625</v>
      </c>
      <c r="Z2581" s="23" t="s">
        <v>3429</v>
      </c>
      <c r="AA2581" s="23" t="s">
        <v>3429</v>
      </c>
      <c r="AB2581" s="23" t="s">
        <v>3429</v>
      </c>
      <c r="AC2581" s="23" t="s">
        <v>3429</v>
      </c>
      <c r="AD2581" s="23" t="s">
        <v>3429</v>
      </c>
      <c r="AE2581" s="23" t="s">
        <v>3429</v>
      </c>
      <c r="AH2581" s="38"/>
      <c r="AJ2581" s="43"/>
      <c r="AK2581" s="22">
        <f t="shared" si="571"/>
        <v>0.68288363847422617</v>
      </c>
      <c r="AL2581" s="22" t="str">
        <f t="shared" si="572"/>
        <v>DROP</v>
      </c>
      <c r="AM2581" s="28">
        <f t="shared" si="573"/>
        <v>73.866232386491589</v>
      </c>
      <c r="AN2581" s="22">
        <f t="shared" si="574"/>
        <v>0.27796439495370151</v>
      </c>
      <c r="AO2581" s="22" t="str">
        <f t="shared" si="575"/>
        <v>DROP</v>
      </c>
      <c r="AP2581" s="22" t="str">
        <f t="shared" si="576"/>
        <v>DROP</v>
      </c>
      <c r="AQ2581" s="22" t="str">
        <f t="shared" si="577"/>
        <v>DROP</v>
      </c>
      <c r="AR2581" s="22" t="str">
        <f t="shared" si="578"/>
        <v>DROP</v>
      </c>
      <c r="AS2581" s="22" t="str">
        <f t="shared" si="579"/>
        <v>DROP</v>
      </c>
      <c r="AT2581" s="22" t="str">
        <f t="shared" si="580"/>
        <v>DROP</v>
      </c>
      <c r="AU2581" s="22">
        <f t="shared" si="581"/>
        <v>0.12798150249355744</v>
      </c>
      <c r="AV2581" s="22">
        <f t="shared" si="582"/>
        <v>0.27796439495370151</v>
      </c>
      <c r="AW2581" s="22">
        <f t="shared" si="583"/>
        <v>1.1557678635940467</v>
      </c>
      <c r="AX2581" s="22" t="str">
        <f t="shared" si="584"/>
        <v>DROP</v>
      </c>
    </row>
    <row r="2582" spans="1:50" x14ac:dyDescent="0.25">
      <c r="A2582" s="23" t="s">
        <v>18</v>
      </c>
      <c r="B2582" s="22" t="s">
        <v>2600</v>
      </c>
      <c r="C2582" s="34">
        <v>0.29909185191165261</v>
      </c>
      <c r="D2582" s="32">
        <v>3.3940139387123578E-5</v>
      </c>
      <c r="E2582" s="32">
        <v>6.0557025173106184E-5</v>
      </c>
      <c r="F2582" s="22">
        <v>18</v>
      </c>
      <c r="H2582" s="27">
        <v>0.11177653745950565</v>
      </c>
      <c r="I2582" s="27">
        <v>6.440440967266059E-2</v>
      </c>
      <c r="J2582" s="27">
        <v>9.0782896023111612E-2</v>
      </c>
      <c r="K2582" s="27">
        <v>0.26696384315527788</v>
      </c>
      <c r="M2582" s="27">
        <v>0.37927148376724162</v>
      </c>
      <c r="N2582" s="27">
        <v>1.1664582224554451E-2</v>
      </c>
      <c r="O2582" s="27">
        <v>0</v>
      </c>
      <c r="P2582" s="27">
        <v>0.28570000000000001</v>
      </c>
      <c r="Q2582" s="27">
        <v>0.28570000000000001</v>
      </c>
      <c r="R2582" s="27">
        <v>0.37927148376724162</v>
      </c>
      <c r="S2582" s="22" t="s">
        <v>3390</v>
      </c>
      <c r="T2582" s="28">
        <v>10.173873174794865</v>
      </c>
      <c r="U2582" s="22">
        <v>0.68288363847422606</v>
      </c>
      <c r="V2582" s="22">
        <v>0.89776610636730259</v>
      </c>
      <c r="W2582" s="22">
        <v>1.3275165690137962</v>
      </c>
      <c r="X2582" s="27">
        <v>-0.12397222283651821</v>
      </c>
      <c r="Y2582" s="27">
        <v>-3.0400739069276594E-2</v>
      </c>
      <c r="Z2582" s="23" t="s">
        <v>3429</v>
      </c>
      <c r="AA2582" s="23" t="s">
        <v>3429</v>
      </c>
      <c r="AB2582" s="23" t="s">
        <v>3429</v>
      </c>
      <c r="AC2582" s="23" t="s">
        <v>3429</v>
      </c>
      <c r="AD2582" s="23" t="s">
        <v>3429</v>
      </c>
      <c r="AE2582" s="23" t="s">
        <v>3429</v>
      </c>
      <c r="AH2582" s="38"/>
      <c r="AJ2582" s="43"/>
      <c r="AK2582" s="22">
        <f t="shared" si="571"/>
        <v>0.68288363847422606</v>
      </c>
      <c r="AL2582" s="22" t="str">
        <f t="shared" si="572"/>
        <v>DROP</v>
      </c>
      <c r="AM2582" s="28">
        <f t="shared" si="573"/>
        <v>10.173873174794865</v>
      </c>
      <c r="AN2582" s="22">
        <f t="shared" si="574"/>
        <v>0.22953653204802987</v>
      </c>
      <c r="AO2582" s="22" t="str">
        <f t="shared" si="575"/>
        <v>DROP</v>
      </c>
      <c r="AP2582" s="22" t="str">
        <f t="shared" si="576"/>
        <v>DROP</v>
      </c>
      <c r="AQ2582" s="22" t="str">
        <f t="shared" si="577"/>
        <v>DROP</v>
      </c>
      <c r="AR2582" s="22" t="str">
        <f t="shared" si="578"/>
        <v>DROP</v>
      </c>
      <c r="AS2582" s="22" t="str">
        <f t="shared" si="579"/>
        <v>DROP</v>
      </c>
      <c r="AT2582" s="22" t="str">
        <f t="shared" si="580"/>
        <v>DROP</v>
      </c>
      <c r="AU2582" s="22">
        <f t="shared" si="581"/>
        <v>0.89776610636730259</v>
      </c>
      <c r="AV2582" s="22">
        <f t="shared" si="582"/>
        <v>0.22953653204802987</v>
      </c>
      <c r="AW2582" s="22">
        <f t="shared" si="583"/>
        <v>2.1309346020835545</v>
      </c>
      <c r="AX2582" s="22" t="str">
        <f t="shared" si="584"/>
        <v>DROP</v>
      </c>
    </row>
    <row r="2583" spans="1:50" x14ac:dyDescent="0.25">
      <c r="A2583" s="23" t="s">
        <v>18</v>
      </c>
      <c r="B2583" s="22" t="s">
        <v>2601</v>
      </c>
      <c r="C2583" s="34">
        <v>0.22237022127294936</v>
      </c>
      <c r="D2583" s="32">
        <v>2.5233974972272967E-5</v>
      </c>
      <c r="E2583" s="32">
        <v>4.5023222803651877E-5</v>
      </c>
      <c r="F2583" s="22">
        <v>18</v>
      </c>
      <c r="H2583" s="27">
        <v>8.3104147468839845E-2</v>
      </c>
      <c r="I2583" s="27">
        <v>4.7883694384605345E-2</v>
      </c>
      <c r="J2583" s="27">
        <v>6.7495695878808326E-2</v>
      </c>
      <c r="K2583" s="27">
        <v>0.19848353773225352</v>
      </c>
      <c r="M2583" s="27">
        <v>0.28198255227880209</v>
      </c>
      <c r="N2583" s="27">
        <v>8.6724386296450247E-3</v>
      </c>
      <c r="O2583" s="27">
        <v>0</v>
      </c>
      <c r="P2583" s="27">
        <v>0.28570000000000001</v>
      </c>
      <c r="Q2583" s="27">
        <v>0.28570000000000001</v>
      </c>
      <c r="R2583" s="27">
        <v>0.28198255227880209</v>
      </c>
      <c r="S2583" s="22" t="s">
        <v>3390</v>
      </c>
      <c r="T2583" s="28">
        <v>13.684038049450116</v>
      </c>
      <c r="U2583" s="22">
        <v>0.68288363847422628</v>
      </c>
      <c r="V2583" s="22">
        <v>0.67425992275713365</v>
      </c>
      <c r="W2583" s="22">
        <v>0.98698828238992675</v>
      </c>
      <c r="X2583" s="27">
        <v>-9.2171453176193574E-2</v>
      </c>
      <c r="Y2583" s="27">
        <v>-9.5888900897391494E-2</v>
      </c>
      <c r="Z2583" s="23" t="s">
        <v>3429</v>
      </c>
      <c r="AA2583" s="23" t="s">
        <v>3429</v>
      </c>
      <c r="AB2583" s="23" t="s">
        <v>3429</v>
      </c>
      <c r="AC2583" s="23" t="s">
        <v>3429</v>
      </c>
      <c r="AD2583" s="23" t="s">
        <v>3429</v>
      </c>
      <c r="AE2583" s="23" t="s">
        <v>3429</v>
      </c>
      <c r="AH2583" s="38"/>
      <c r="AJ2583" s="43"/>
      <c r="AK2583" s="22">
        <f t="shared" si="571"/>
        <v>0.68288363847422628</v>
      </c>
      <c r="AL2583" s="22" t="str">
        <f t="shared" si="572"/>
        <v>DROP</v>
      </c>
      <c r="AM2583" s="28">
        <f t="shared" si="573"/>
        <v>13.684038049450116</v>
      </c>
      <c r="AN2583" s="22">
        <f t="shared" si="574"/>
        <v>0.24394331984936557</v>
      </c>
      <c r="AO2583" s="22" t="str">
        <f t="shared" si="575"/>
        <v>DROP</v>
      </c>
      <c r="AP2583" s="22" t="str">
        <f t="shared" si="576"/>
        <v>DROP</v>
      </c>
      <c r="AQ2583" s="22" t="str">
        <f t="shared" si="577"/>
        <v>DROP</v>
      </c>
      <c r="AR2583" s="22" t="str">
        <f t="shared" si="578"/>
        <v>DROP</v>
      </c>
      <c r="AS2583" s="22" t="str">
        <f t="shared" si="579"/>
        <v>DROP</v>
      </c>
      <c r="AT2583" s="22" t="str">
        <f t="shared" si="580"/>
        <v>DROP</v>
      </c>
      <c r="AU2583" s="22">
        <f t="shared" si="581"/>
        <v>0.67425992275713365</v>
      </c>
      <c r="AV2583" s="22">
        <f t="shared" si="582"/>
        <v>0.24394331984936557</v>
      </c>
      <c r="AW2583" s="22">
        <f t="shared" si="583"/>
        <v>1.8408325940782906</v>
      </c>
      <c r="AX2583" s="22" t="str">
        <f t="shared" si="584"/>
        <v>DROP</v>
      </c>
    </row>
    <row r="2584" spans="1:50" x14ac:dyDescent="0.25">
      <c r="A2584" s="23" t="s">
        <v>18</v>
      </c>
      <c r="B2584" s="22" t="s">
        <v>2602</v>
      </c>
      <c r="C2584" s="34">
        <v>9.7140062812833189E-2</v>
      </c>
      <c r="D2584" s="32">
        <v>1.1023193212616734E-5</v>
      </c>
      <c r="E2584" s="32">
        <v>1.9667915362707588E-5</v>
      </c>
      <c r="F2584" s="22">
        <v>18</v>
      </c>
      <c r="H2584" s="27">
        <v>3.6303161722455332E-2</v>
      </c>
      <c r="I2584" s="27">
        <v>2.0917481907443247E-2</v>
      </c>
      <c r="J2584" s="27">
        <v>2.9484775882897902E-2</v>
      </c>
      <c r="K2584" s="27">
        <v>8.6705419512796478E-2</v>
      </c>
      <c r="M2584" s="27">
        <v>0.12318107471262379</v>
      </c>
      <c r="N2584" s="27">
        <v>3.7884624497004945E-3</v>
      </c>
      <c r="O2584" s="27">
        <v>0</v>
      </c>
      <c r="P2584" s="27">
        <v>0.28570000000000001</v>
      </c>
      <c r="Q2584" s="27">
        <v>0.28570000000000001</v>
      </c>
      <c r="R2584" s="27">
        <v>0.12318107471262379</v>
      </c>
      <c r="S2584" s="22" t="s">
        <v>3390</v>
      </c>
      <c r="T2584" s="28">
        <v>31.325103987493819</v>
      </c>
      <c r="U2584" s="22">
        <v>0.68288363847422617</v>
      </c>
      <c r="V2584" s="22">
        <v>0.29951252211946722</v>
      </c>
      <c r="W2584" s="22">
        <v>0.43115531926014627</v>
      </c>
      <c r="X2584" s="27">
        <v>-4.0264117649527809E-2</v>
      </c>
      <c r="Y2584" s="27">
        <v>-0.20278304293690402</v>
      </c>
      <c r="Z2584" s="23" t="s">
        <v>3429</v>
      </c>
      <c r="AA2584" s="23" t="s">
        <v>3429</v>
      </c>
      <c r="AB2584" s="23" t="s">
        <v>3429</v>
      </c>
      <c r="AC2584" s="23" t="s">
        <v>3429</v>
      </c>
      <c r="AD2584" s="23" t="s">
        <v>3429</v>
      </c>
      <c r="AE2584" s="23" t="s">
        <v>3429</v>
      </c>
      <c r="AH2584" s="38"/>
      <c r="AJ2584" s="43"/>
      <c r="AK2584" s="22">
        <f t="shared" si="571"/>
        <v>0.68288363847422617</v>
      </c>
      <c r="AL2584" s="22" t="str">
        <f t="shared" si="572"/>
        <v>DROP</v>
      </c>
      <c r="AM2584" s="28">
        <f t="shared" si="573"/>
        <v>31.325103987493819</v>
      </c>
      <c r="AN2584" s="22">
        <f t="shared" si="574"/>
        <v>0.26745903900500617</v>
      </c>
      <c r="AO2584" s="22" t="str">
        <f t="shared" si="575"/>
        <v>DROP</v>
      </c>
      <c r="AP2584" s="22" t="str">
        <f t="shared" si="576"/>
        <v>DROP</v>
      </c>
      <c r="AQ2584" s="22" t="str">
        <f t="shared" si="577"/>
        <v>DROP</v>
      </c>
      <c r="AR2584" s="22" t="str">
        <f t="shared" si="578"/>
        <v>DROP</v>
      </c>
      <c r="AS2584" s="22" t="str">
        <f t="shared" si="579"/>
        <v>DROP</v>
      </c>
      <c r="AT2584" s="22" t="str">
        <f t="shared" si="580"/>
        <v>DROP</v>
      </c>
      <c r="AU2584" s="22">
        <f t="shared" si="581"/>
        <v>0.29951252211946722</v>
      </c>
      <c r="AV2584" s="22">
        <f t="shared" si="582"/>
        <v>0.26745903900500617</v>
      </c>
      <c r="AW2584" s="22">
        <f t="shared" si="583"/>
        <v>1.3673087634498773</v>
      </c>
      <c r="AX2584" s="22" t="str">
        <f t="shared" si="584"/>
        <v>DROP</v>
      </c>
    </row>
    <row r="2585" spans="1:50" x14ac:dyDescent="0.25">
      <c r="A2585" s="23" t="s">
        <v>18</v>
      </c>
      <c r="B2585" s="22" t="s">
        <v>2603</v>
      </c>
      <c r="C2585" s="34">
        <v>2.2184624983229626E-2</v>
      </c>
      <c r="D2585" s="32">
        <v>2.5174516101638497E-6</v>
      </c>
      <c r="E2585" s="32">
        <v>4.4917134484900249E-6</v>
      </c>
      <c r="F2585" s="22">
        <v>18</v>
      </c>
      <c r="H2585" s="27">
        <v>8.2908328983683759E-3</v>
      </c>
      <c r="I2585" s="27">
        <v>4.7770865930386658E-3</v>
      </c>
      <c r="J2585" s="27">
        <v>6.733665562240595E-3</v>
      </c>
      <c r="K2585" s="27">
        <v>1.9801585053647635E-2</v>
      </c>
      <c r="M2585" s="27">
        <v>2.8131811617170672E-2</v>
      </c>
      <c r="N2585" s="27">
        <v>8.6520037434595538E-4</v>
      </c>
      <c r="O2585" s="27">
        <v>0</v>
      </c>
      <c r="P2585" s="27">
        <v>0.28570000000000001</v>
      </c>
      <c r="Q2585" s="27">
        <v>0.28570000000000001</v>
      </c>
      <c r="R2585" s="27">
        <v>2.8131811617170672E-2</v>
      </c>
      <c r="S2585" s="22" t="s">
        <v>3390</v>
      </c>
      <c r="T2585" s="28">
        <v>137.16357933767037</v>
      </c>
      <c r="U2585" s="22">
        <v>0.68288363847422595</v>
      </c>
      <c r="V2585" s="22">
        <v>6.9099754707760822E-2</v>
      </c>
      <c r="W2585" s="22">
        <v>9.8466263973296012E-2</v>
      </c>
      <c r="X2585" s="27">
        <v>-9.1954269378689939E-3</v>
      </c>
      <c r="Y2585" s="27">
        <v>-0.26676361532069831</v>
      </c>
      <c r="Z2585" s="23" t="s">
        <v>3429</v>
      </c>
      <c r="AA2585" s="23" t="s">
        <v>3429</v>
      </c>
      <c r="AB2585" s="23" t="s">
        <v>3429</v>
      </c>
      <c r="AC2585" s="23" t="s">
        <v>3429</v>
      </c>
      <c r="AD2585" s="23" t="s">
        <v>3429</v>
      </c>
      <c r="AE2585" s="23" t="s">
        <v>3429</v>
      </c>
      <c r="AH2585" s="38"/>
      <c r="AJ2585" s="43"/>
      <c r="AK2585" s="22">
        <f t="shared" si="571"/>
        <v>0.68288363847422595</v>
      </c>
      <c r="AL2585" s="22" t="str">
        <f t="shared" si="572"/>
        <v>DROP</v>
      </c>
      <c r="AM2585" s="28">
        <f t="shared" si="573"/>
        <v>137.16357933767037</v>
      </c>
      <c r="AN2585" s="22">
        <f t="shared" si="574"/>
        <v>0.28153417112064916</v>
      </c>
      <c r="AO2585" s="22" t="str">
        <f t="shared" si="575"/>
        <v>DROP</v>
      </c>
      <c r="AP2585" s="22" t="str">
        <f t="shared" si="576"/>
        <v>DROP</v>
      </c>
      <c r="AQ2585" s="22" t="str">
        <f t="shared" si="577"/>
        <v>DROP</v>
      </c>
      <c r="AR2585" s="22" t="str">
        <f t="shared" si="578"/>
        <v>DROP</v>
      </c>
      <c r="AS2585" s="22" t="str">
        <f t="shared" si="579"/>
        <v>DROP</v>
      </c>
      <c r="AT2585" s="22" t="str">
        <f t="shared" si="580"/>
        <v>DROP</v>
      </c>
      <c r="AU2585" s="22">
        <f t="shared" si="581"/>
        <v>6.9099754707760822E-2</v>
      </c>
      <c r="AV2585" s="22">
        <f t="shared" si="582"/>
        <v>0.28153417112064916</v>
      </c>
      <c r="AW2585" s="22">
        <f t="shared" si="583"/>
        <v>1.0838851338390612</v>
      </c>
      <c r="AX2585" s="22" t="str">
        <f t="shared" si="584"/>
        <v>DROP</v>
      </c>
    </row>
    <row r="2586" spans="1:50" x14ac:dyDescent="0.25">
      <c r="A2586" s="23" t="s">
        <v>18</v>
      </c>
      <c r="B2586" s="22" t="s">
        <v>2604</v>
      </c>
      <c r="C2586" s="34">
        <v>6.1346112152875103E-2</v>
      </c>
      <c r="D2586" s="32">
        <v>6.9613919069307097E-6</v>
      </c>
      <c r="E2586" s="32">
        <v>1.2420726389467781E-5</v>
      </c>
      <c r="F2586" s="22">
        <v>18</v>
      </c>
      <c r="H2586" s="27">
        <v>2.2926254791709788E-2</v>
      </c>
      <c r="I2586" s="27">
        <v>1.3209855479733381E-2</v>
      </c>
      <c r="J2586" s="27">
        <v>1.862029234631794E-2</v>
      </c>
      <c r="K2586" s="27">
        <v>5.4756402617761116E-2</v>
      </c>
      <c r="M2586" s="27">
        <v>7.779159088040033E-2</v>
      </c>
      <c r="N2586" s="27">
        <v>2.3924983739621289E-3</v>
      </c>
      <c r="O2586" s="27">
        <v>0</v>
      </c>
      <c r="P2586" s="27">
        <v>0.28570000000000001</v>
      </c>
      <c r="Q2586" s="27">
        <v>0.28570000000000001</v>
      </c>
      <c r="R2586" s="27">
        <v>7.779159088040033E-2</v>
      </c>
      <c r="S2586" s="22" t="s">
        <v>3390</v>
      </c>
      <c r="T2586" s="28">
        <v>49.602533268623255</v>
      </c>
      <c r="U2586" s="22">
        <v>0.68288363847422584</v>
      </c>
      <c r="V2586" s="22">
        <v>0.19006535375552847</v>
      </c>
      <c r="W2586" s="22">
        <v>0.27228418229051565</v>
      </c>
      <c r="X2586" s="27">
        <v>-2.5427686636601346E-2</v>
      </c>
      <c r="Y2586" s="27">
        <v>-0.23333609575620101</v>
      </c>
      <c r="Z2586" s="23" t="s">
        <v>3429</v>
      </c>
      <c r="AA2586" s="23" t="s">
        <v>3429</v>
      </c>
      <c r="AB2586" s="23" t="s">
        <v>3429</v>
      </c>
      <c r="AC2586" s="23" t="s">
        <v>3429</v>
      </c>
      <c r="AD2586" s="23" t="s">
        <v>3429</v>
      </c>
      <c r="AE2586" s="23" t="s">
        <v>3429</v>
      </c>
      <c r="AH2586" s="38"/>
      <c r="AJ2586" s="43"/>
      <c r="AK2586" s="22">
        <f t="shared" si="571"/>
        <v>0.68288363847422584</v>
      </c>
      <c r="AL2586" s="22" t="str">
        <f t="shared" si="572"/>
        <v>DROP</v>
      </c>
      <c r="AM2586" s="28">
        <f t="shared" si="573"/>
        <v>49.602533268623255</v>
      </c>
      <c r="AN2586" s="22">
        <f t="shared" si="574"/>
        <v>0.27418042705993312</v>
      </c>
      <c r="AO2586" s="22" t="str">
        <f t="shared" si="575"/>
        <v>DROP</v>
      </c>
      <c r="AP2586" s="22" t="str">
        <f t="shared" si="576"/>
        <v>DROP</v>
      </c>
      <c r="AQ2586" s="22" t="str">
        <f t="shared" si="577"/>
        <v>DROP</v>
      </c>
      <c r="AR2586" s="22" t="str">
        <f t="shared" si="578"/>
        <v>DROP</v>
      </c>
      <c r="AS2586" s="22" t="str">
        <f t="shared" si="579"/>
        <v>DROP</v>
      </c>
      <c r="AT2586" s="22" t="str">
        <f t="shared" si="580"/>
        <v>DROP</v>
      </c>
      <c r="AU2586" s="22">
        <f t="shared" si="581"/>
        <v>0.19006535375552847</v>
      </c>
      <c r="AV2586" s="22">
        <f t="shared" si="582"/>
        <v>0.27418042705993312</v>
      </c>
      <c r="AW2586" s="22">
        <f t="shared" si="583"/>
        <v>1.2319636609742157</v>
      </c>
      <c r="AX2586" s="22" t="str">
        <f t="shared" si="584"/>
        <v>DROP</v>
      </c>
    </row>
    <row r="2587" spans="1:50" x14ac:dyDescent="0.25">
      <c r="A2587" s="23" t="s">
        <v>18</v>
      </c>
      <c r="B2587" s="22" t="s">
        <v>2605</v>
      </c>
      <c r="C2587" s="34">
        <v>6.6117511079645447E-2</v>
      </c>
      <c r="D2587" s="32">
        <v>7.5028374314781072E-6</v>
      </c>
      <c r="E2587" s="32">
        <v>1.3386789901638326E-5</v>
      </c>
      <c r="F2587" s="22">
        <v>18</v>
      </c>
      <c r="H2587" s="27">
        <v>2.4709420890898372E-2</v>
      </c>
      <c r="I2587" s="27">
        <v>1.4237296144623783E-2</v>
      </c>
      <c r="J2587" s="27">
        <v>2.0068547823306755E-2</v>
      </c>
      <c r="K2587" s="27">
        <v>5.9015264858828909E-2</v>
      </c>
      <c r="M2587" s="27">
        <v>8.3842091885476686E-2</v>
      </c>
      <c r="N2587" s="27">
        <v>2.5785829321061725E-3</v>
      </c>
      <c r="O2587" s="27">
        <v>0</v>
      </c>
      <c r="P2587" s="27">
        <v>0.28570000000000001</v>
      </c>
      <c r="Q2587" s="27">
        <v>0.28570000000000001</v>
      </c>
      <c r="R2587" s="27">
        <v>8.3842091885476686E-2</v>
      </c>
      <c r="S2587" s="22" t="s">
        <v>3390</v>
      </c>
      <c r="T2587" s="28">
        <v>46.022944894252944</v>
      </c>
      <c r="U2587" s="22">
        <v>0.68288363847422617</v>
      </c>
      <c r="V2587" s="22">
        <v>0.20471609183928821</v>
      </c>
      <c r="W2587" s="22">
        <v>0.29346199469890333</v>
      </c>
      <c r="X2587" s="27">
        <v>-2.7405409958753943E-2</v>
      </c>
      <c r="Y2587" s="27">
        <v>-0.22926331807327727</v>
      </c>
      <c r="Z2587" s="23" t="s">
        <v>3429</v>
      </c>
      <c r="AA2587" s="23" t="s">
        <v>3429</v>
      </c>
      <c r="AB2587" s="23" t="s">
        <v>3429</v>
      </c>
      <c r="AC2587" s="23" t="s">
        <v>3429</v>
      </c>
      <c r="AD2587" s="23" t="s">
        <v>3429</v>
      </c>
      <c r="AE2587" s="23" t="s">
        <v>3429</v>
      </c>
      <c r="AH2587" s="38"/>
      <c r="AJ2587" s="43"/>
      <c r="AK2587" s="22">
        <f t="shared" si="571"/>
        <v>0.68288363847422617</v>
      </c>
      <c r="AL2587" s="22" t="str">
        <f t="shared" si="572"/>
        <v>DROP</v>
      </c>
      <c r="AM2587" s="28">
        <f t="shared" si="573"/>
        <v>46.022944894252944</v>
      </c>
      <c r="AN2587" s="22">
        <f t="shared" si="574"/>
        <v>0.2732844537694642</v>
      </c>
      <c r="AO2587" s="22" t="str">
        <f t="shared" si="575"/>
        <v>DROP</v>
      </c>
      <c r="AP2587" s="22" t="str">
        <f t="shared" si="576"/>
        <v>DROP</v>
      </c>
      <c r="AQ2587" s="22" t="str">
        <f t="shared" si="577"/>
        <v>DROP</v>
      </c>
      <c r="AR2587" s="22" t="str">
        <f t="shared" si="578"/>
        <v>DROP</v>
      </c>
      <c r="AS2587" s="22" t="str">
        <f t="shared" si="579"/>
        <v>DROP</v>
      </c>
      <c r="AT2587" s="22" t="str">
        <f t="shared" si="580"/>
        <v>DROP</v>
      </c>
      <c r="AU2587" s="22">
        <f t="shared" si="581"/>
        <v>0.20471609183928821</v>
      </c>
      <c r="AV2587" s="22">
        <f t="shared" si="582"/>
        <v>0.2732844537694642</v>
      </c>
      <c r="AW2587" s="22">
        <f t="shared" si="583"/>
        <v>1.2500054100627962</v>
      </c>
      <c r="AX2587" s="22" t="str">
        <f t="shared" si="584"/>
        <v>DROP</v>
      </c>
    </row>
    <row r="2588" spans="1:50" x14ac:dyDescent="0.25">
      <c r="A2588" s="23" t="s">
        <v>18</v>
      </c>
      <c r="B2588" s="22" t="s">
        <v>2606</v>
      </c>
      <c r="C2588" s="34">
        <v>3.229739967115227E-2</v>
      </c>
      <c r="D2588" s="32">
        <v>3.6650220983095935E-6</v>
      </c>
      <c r="E2588" s="32">
        <v>6.5392434879488614E-6</v>
      </c>
      <c r="F2588" s="22">
        <v>18</v>
      </c>
      <c r="H2588" s="27">
        <v>1.2070176706965412E-2</v>
      </c>
      <c r="I2588" s="27">
        <v>6.9547028663187174E-3</v>
      </c>
      <c r="J2588" s="27">
        <v>9.8031807199788941E-3</v>
      </c>
      <c r="K2588" s="27">
        <v>2.8828060293263024E-2</v>
      </c>
      <c r="M2588" s="27">
        <v>4.0955588113847592E-2</v>
      </c>
      <c r="N2588" s="27">
        <v>1.2595985871749385E-3</v>
      </c>
      <c r="O2588" s="27">
        <v>0</v>
      </c>
      <c r="P2588" s="27">
        <v>0.28570000000000001</v>
      </c>
      <c r="Q2588" s="27">
        <v>0.28570000000000001</v>
      </c>
      <c r="R2588" s="27">
        <v>4.0955588113847592E-2</v>
      </c>
      <c r="S2588" s="22" t="s">
        <v>3390</v>
      </c>
      <c r="T2588" s="28">
        <v>94.215713956736593</v>
      </c>
      <c r="U2588" s="22">
        <v>0.68288363847422595</v>
      </c>
      <c r="V2588" s="22">
        <v>0.10046034506319326</v>
      </c>
      <c r="W2588" s="22">
        <v>0.14335172598476581</v>
      </c>
      <c r="X2588" s="27">
        <v>-1.3387126407759509E-2</v>
      </c>
      <c r="Y2588" s="27">
        <v>-0.25813153829391194</v>
      </c>
      <c r="Z2588" s="23" t="s">
        <v>3429</v>
      </c>
      <c r="AA2588" s="23" t="s">
        <v>3429</v>
      </c>
      <c r="AB2588" s="23" t="s">
        <v>3429</v>
      </c>
      <c r="AC2588" s="23" t="s">
        <v>3429</v>
      </c>
      <c r="AD2588" s="23" t="s">
        <v>3429</v>
      </c>
      <c r="AE2588" s="23" t="s">
        <v>3429</v>
      </c>
      <c r="AH2588" s="38"/>
      <c r="AJ2588" s="43"/>
      <c r="AK2588" s="22">
        <f t="shared" si="571"/>
        <v>0.68288363847422595</v>
      </c>
      <c r="AL2588" s="22" t="str">
        <f t="shared" si="572"/>
        <v>DROP</v>
      </c>
      <c r="AM2588" s="28">
        <f t="shared" si="573"/>
        <v>94.215713956736593</v>
      </c>
      <c r="AN2588" s="22">
        <f t="shared" si="574"/>
        <v>0.27963519428975103</v>
      </c>
      <c r="AO2588" s="22" t="str">
        <f t="shared" si="575"/>
        <v>DROP</v>
      </c>
      <c r="AP2588" s="22" t="str">
        <f t="shared" si="576"/>
        <v>DROP</v>
      </c>
      <c r="AQ2588" s="22" t="str">
        <f t="shared" si="577"/>
        <v>DROP</v>
      </c>
      <c r="AR2588" s="22" t="str">
        <f t="shared" si="578"/>
        <v>DROP</v>
      </c>
      <c r="AS2588" s="22" t="str">
        <f t="shared" si="579"/>
        <v>DROP</v>
      </c>
      <c r="AT2588" s="22" t="str">
        <f t="shared" si="580"/>
        <v>DROP</v>
      </c>
      <c r="AU2588" s="22">
        <f t="shared" si="581"/>
        <v>0.10046034506319326</v>
      </c>
      <c r="AV2588" s="22">
        <f t="shared" si="582"/>
        <v>0.27963519428975103</v>
      </c>
      <c r="AW2588" s="22">
        <f t="shared" si="583"/>
        <v>1.1221238446048254</v>
      </c>
      <c r="AX2588" s="22" t="str">
        <f t="shared" si="584"/>
        <v>DROP</v>
      </c>
    </row>
    <row r="2589" spans="1:50" x14ac:dyDescent="0.25">
      <c r="A2589" s="23" t="s">
        <v>18</v>
      </c>
      <c r="B2589" s="22" t="s">
        <v>2607</v>
      </c>
      <c r="C2589" s="34">
        <v>0.2248372021734768</v>
      </c>
      <c r="D2589" s="32">
        <v>2.5513921333546644E-5</v>
      </c>
      <c r="E2589" s="32">
        <v>4.5522711584573067E-5</v>
      </c>
      <c r="F2589" s="22">
        <v>18</v>
      </c>
      <c r="H2589" s="27">
        <v>8.4026106998252734E-2</v>
      </c>
      <c r="I2589" s="27">
        <v>4.8414917310126995E-2</v>
      </c>
      <c r="J2589" s="27">
        <v>6.8244494848596834E-2</v>
      </c>
      <c r="K2589" s="27">
        <v>0.20068551915697658</v>
      </c>
      <c r="M2589" s="27">
        <v>0.28511087389835882</v>
      </c>
      <c r="N2589" s="27">
        <v>8.7686508847655952E-3</v>
      </c>
      <c r="O2589" s="27">
        <v>0</v>
      </c>
      <c r="P2589" s="27">
        <v>0.28570000000000001</v>
      </c>
      <c r="Q2589" s="27">
        <v>0.28570000000000001</v>
      </c>
      <c r="R2589" s="27">
        <v>0.28511087389835882</v>
      </c>
      <c r="S2589" s="22" t="s">
        <v>3390</v>
      </c>
      <c r="T2589" s="28">
        <v>13.53389269901991</v>
      </c>
      <c r="U2589" s="22">
        <v>0.6828836384742264</v>
      </c>
      <c r="V2589" s="22">
        <v>0.68151743336342729</v>
      </c>
      <c r="W2589" s="22">
        <v>0.99793795554203291</v>
      </c>
      <c r="X2589" s="27">
        <v>-9.3194005626147824E-2</v>
      </c>
      <c r="Y2589" s="27">
        <v>-9.3783131727789015E-2</v>
      </c>
      <c r="Z2589" s="23" t="s">
        <v>3429</v>
      </c>
      <c r="AA2589" s="23" t="s">
        <v>3429</v>
      </c>
      <c r="AB2589" s="23" t="s">
        <v>3429</v>
      </c>
      <c r="AC2589" s="23" t="s">
        <v>3429</v>
      </c>
      <c r="AD2589" s="23" t="s">
        <v>3429</v>
      </c>
      <c r="AE2589" s="23" t="s">
        <v>3429</v>
      </c>
      <c r="AH2589" s="38"/>
      <c r="AJ2589" s="43"/>
      <c r="AK2589" s="22">
        <f t="shared" si="571"/>
        <v>0.6828836384742264</v>
      </c>
      <c r="AL2589" s="22" t="str">
        <f t="shared" si="572"/>
        <v>DROP</v>
      </c>
      <c r="AM2589" s="28">
        <f t="shared" si="573"/>
        <v>13.53389269901991</v>
      </c>
      <c r="AN2589" s="22">
        <f t="shared" si="574"/>
        <v>0.24348007017586454</v>
      </c>
      <c r="AO2589" s="22" t="str">
        <f t="shared" si="575"/>
        <v>DROP</v>
      </c>
      <c r="AP2589" s="22" t="str">
        <f t="shared" si="576"/>
        <v>DROP</v>
      </c>
      <c r="AQ2589" s="22" t="str">
        <f t="shared" si="577"/>
        <v>DROP</v>
      </c>
      <c r="AR2589" s="22" t="str">
        <f t="shared" si="578"/>
        <v>DROP</v>
      </c>
      <c r="AS2589" s="22" t="str">
        <f t="shared" si="579"/>
        <v>DROP</v>
      </c>
      <c r="AT2589" s="22" t="str">
        <f t="shared" si="580"/>
        <v>DROP</v>
      </c>
      <c r="AU2589" s="22">
        <f t="shared" si="581"/>
        <v>0.68151743336342729</v>
      </c>
      <c r="AV2589" s="22">
        <f t="shared" si="582"/>
        <v>0.24348007017586454</v>
      </c>
      <c r="AW2589" s="22">
        <f t="shared" si="583"/>
        <v>1.8501608123003968</v>
      </c>
      <c r="AX2589" s="22" t="str">
        <f t="shared" si="584"/>
        <v>DROP</v>
      </c>
    </row>
    <row r="2590" spans="1:50" x14ac:dyDescent="0.25">
      <c r="A2590" s="23" t="s">
        <v>18</v>
      </c>
      <c r="B2590" s="22" t="s">
        <v>2608</v>
      </c>
      <c r="C2590" s="34">
        <v>6.2650531295854822E-2</v>
      </c>
      <c r="D2590" s="32">
        <v>7.1094138849585203E-6</v>
      </c>
      <c r="E2590" s="32">
        <v>1.2684831688133816E-5</v>
      </c>
      <c r="F2590" s="22">
        <v>18</v>
      </c>
      <c r="H2590" s="27">
        <v>2.3413742010991303E-2</v>
      </c>
      <c r="I2590" s="27">
        <v>1.3490740245842429E-2</v>
      </c>
      <c r="J2590" s="27">
        <v>1.9016220709697978E-2</v>
      </c>
      <c r="K2590" s="27">
        <v>5.5920702966531705E-2</v>
      </c>
      <c r="M2590" s="27">
        <v>7.9445694730606323E-2</v>
      </c>
      <c r="N2590" s="27">
        <v>2.443370720538338E-3</v>
      </c>
      <c r="O2590" s="27">
        <v>0</v>
      </c>
      <c r="P2590" s="27">
        <v>0.28570000000000001</v>
      </c>
      <c r="Q2590" s="27">
        <v>0.28570000000000001</v>
      </c>
      <c r="R2590" s="27">
        <v>7.9445694730606323E-2</v>
      </c>
      <c r="S2590" s="22" t="s">
        <v>3390</v>
      </c>
      <c r="T2590" s="28">
        <v>48.569780750845943</v>
      </c>
      <c r="U2590" s="22">
        <v>0.68288363847422606</v>
      </c>
      <c r="V2590" s="22">
        <v>0.19407249532305751</v>
      </c>
      <c r="W2590" s="22">
        <v>0.27807383524888457</v>
      </c>
      <c r="X2590" s="27">
        <v>-2.5968362484612956E-2</v>
      </c>
      <c r="Y2590" s="27">
        <v>-0.23222266775400666</v>
      </c>
      <c r="Z2590" s="23" t="s">
        <v>3429</v>
      </c>
      <c r="AA2590" s="23" t="s">
        <v>3429</v>
      </c>
      <c r="AB2590" s="23" t="s">
        <v>3429</v>
      </c>
      <c r="AC2590" s="23" t="s">
        <v>3429</v>
      </c>
      <c r="AD2590" s="23" t="s">
        <v>3429</v>
      </c>
      <c r="AE2590" s="23" t="s">
        <v>3429</v>
      </c>
      <c r="AH2590" s="38"/>
      <c r="AJ2590" s="43"/>
      <c r="AK2590" s="22">
        <f t="shared" si="571"/>
        <v>0.68288363847422606</v>
      </c>
      <c r="AL2590" s="22" t="str">
        <f t="shared" si="572"/>
        <v>DROP</v>
      </c>
      <c r="AM2590" s="28">
        <f t="shared" si="573"/>
        <v>48.569780750845943</v>
      </c>
      <c r="AN2590" s="22">
        <f t="shared" si="574"/>
        <v>0.27393548323326439</v>
      </c>
      <c r="AO2590" s="22" t="str">
        <f t="shared" si="575"/>
        <v>DROP</v>
      </c>
      <c r="AP2590" s="22" t="str">
        <f t="shared" si="576"/>
        <v>DROP</v>
      </c>
      <c r="AQ2590" s="22" t="str">
        <f t="shared" si="577"/>
        <v>DROP</v>
      </c>
      <c r="AR2590" s="22" t="str">
        <f t="shared" si="578"/>
        <v>DROP</v>
      </c>
      <c r="AS2590" s="22" t="str">
        <f t="shared" si="579"/>
        <v>DROP</v>
      </c>
      <c r="AT2590" s="22" t="str">
        <f t="shared" si="580"/>
        <v>DROP</v>
      </c>
      <c r="AU2590" s="22">
        <f t="shared" si="581"/>
        <v>0.19407249532305751</v>
      </c>
      <c r="AV2590" s="22">
        <f t="shared" si="582"/>
        <v>0.27393548323326439</v>
      </c>
      <c r="AW2590" s="22">
        <f t="shared" si="583"/>
        <v>1.2368959676719309</v>
      </c>
      <c r="AX2590" s="22" t="str">
        <f t="shared" si="584"/>
        <v>DROP</v>
      </c>
    </row>
    <row r="2591" spans="1:50" x14ac:dyDescent="0.25">
      <c r="A2591" s="23" t="s">
        <v>18</v>
      </c>
      <c r="B2591" s="22" t="s">
        <v>2609</v>
      </c>
      <c r="C2591" s="34">
        <v>3.2408169081091211E-2</v>
      </c>
      <c r="D2591" s="32">
        <v>3.6775919131979897E-6</v>
      </c>
      <c r="E2591" s="32">
        <v>6.5616709325723412E-6</v>
      </c>
      <c r="F2591" s="22">
        <v>18</v>
      </c>
      <c r="H2591" s="27">
        <v>1.211157342513166E-2</v>
      </c>
      <c r="I2591" s="27">
        <v>6.9785551993438704E-3</v>
      </c>
      <c r="J2591" s="27">
        <v>9.8368023909162876E-3</v>
      </c>
      <c r="K2591" s="27">
        <v>2.8926931015391819E-2</v>
      </c>
      <c r="M2591" s="27">
        <v>4.1096052249513751E-2</v>
      </c>
      <c r="N2591" s="27">
        <v>1.2639185941625572E-3</v>
      </c>
      <c r="O2591" s="27">
        <v>0</v>
      </c>
      <c r="P2591" s="27">
        <v>0.28570000000000001</v>
      </c>
      <c r="Q2591" s="27">
        <v>0.28570000000000001</v>
      </c>
      <c r="R2591" s="27">
        <v>4.1096052249513751E-2</v>
      </c>
      <c r="S2591" s="22" t="s">
        <v>3390</v>
      </c>
      <c r="T2591" s="28">
        <v>93.893689623431911</v>
      </c>
      <c r="U2591" s="22">
        <v>0.6828836384742264</v>
      </c>
      <c r="V2591" s="22">
        <v>0.10080337331991064</v>
      </c>
      <c r="W2591" s="22">
        <v>0.14384337504205022</v>
      </c>
      <c r="X2591" s="27">
        <v>-1.3433039828284487E-2</v>
      </c>
      <c r="Y2591" s="27">
        <v>-0.25803698757877075</v>
      </c>
      <c r="Z2591" s="23" t="s">
        <v>3429</v>
      </c>
      <c r="AA2591" s="23" t="s">
        <v>3429</v>
      </c>
      <c r="AB2591" s="23" t="s">
        <v>3429</v>
      </c>
      <c r="AC2591" s="23" t="s">
        <v>3429</v>
      </c>
      <c r="AD2591" s="23" t="s">
        <v>3429</v>
      </c>
      <c r="AE2591" s="23" t="s">
        <v>3429</v>
      </c>
      <c r="AH2591" s="38"/>
      <c r="AJ2591" s="43"/>
      <c r="AK2591" s="22">
        <f t="shared" si="571"/>
        <v>0.6828836384742264</v>
      </c>
      <c r="AL2591" s="22" t="str">
        <f t="shared" si="572"/>
        <v>DROP</v>
      </c>
      <c r="AM2591" s="28">
        <f t="shared" si="573"/>
        <v>93.893689623431911</v>
      </c>
      <c r="AN2591" s="22">
        <f t="shared" si="574"/>
        <v>0.27961439400995269</v>
      </c>
      <c r="AO2591" s="22" t="str">
        <f t="shared" si="575"/>
        <v>DROP</v>
      </c>
      <c r="AP2591" s="22" t="str">
        <f t="shared" si="576"/>
        <v>DROP</v>
      </c>
      <c r="AQ2591" s="22" t="str">
        <f t="shared" si="577"/>
        <v>DROP</v>
      </c>
      <c r="AR2591" s="22" t="str">
        <f t="shared" si="578"/>
        <v>DROP</v>
      </c>
      <c r="AS2591" s="22" t="str">
        <f t="shared" si="579"/>
        <v>DROP</v>
      </c>
      <c r="AT2591" s="22" t="str">
        <f t="shared" si="580"/>
        <v>DROP</v>
      </c>
      <c r="AU2591" s="22">
        <f t="shared" si="581"/>
        <v>0.10080337331991064</v>
      </c>
      <c r="AV2591" s="22">
        <f t="shared" si="582"/>
        <v>0.27961439400995269</v>
      </c>
      <c r="AW2591" s="22">
        <f t="shared" si="583"/>
        <v>1.1225426890425847</v>
      </c>
      <c r="AX2591" s="22" t="str">
        <f t="shared" si="584"/>
        <v>DROP</v>
      </c>
    </row>
    <row r="2592" spans="1:50" x14ac:dyDescent="0.25">
      <c r="A2592" s="23" t="s">
        <v>18</v>
      </c>
      <c r="B2592" s="22" t="s">
        <v>2610</v>
      </c>
      <c r="C2592" s="34">
        <v>0.20219485429399131</v>
      </c>
      <c r="D2592" s="32">
        <v>2.2944528559488464E-5</v>
      </c>
      <c r="E2592" s="32">
        <v>4.0938323137504141E-5</v>
      </c>
      <c r="F2592" s="22">
        <v>18</v>
      </c>
      <c r="H2592" s="27">
        <v>7.5564214005360203E-2</v>
      </c>
      <c r="I2592" s="27">
        <v>4.353926777483965E-2</v>
      </c>
      <c r="J2592" s="27">
        <v>6.137189735012126E-2</v>
      </c>
      <c r="K2592" s="27">
        <v>0.18047537913032113</v>
      </c>
      <c r="M2592" s="27">
        <v>0.25639863442630811</v>
      </c>
      <c r="N2592" s="27">
        <v>7.8855993174656615E-3</v>
      </c>
      <c r="O2592" s="27">
        <v>0</v>
      </c>
      <c r="P2592" s="27">
        <v>0.28570000000000001</v>
      </c>
      <c r="Q2592" s="27">
        <v>0.28570000000000001</v>
      </c>
      <c r="R2592" s="27">
        <v>0.25639863442630811</v>
      </c>
      <c r="S2592" s="22" t="s">
        <v>3390</v>
      </c>
      <c r="T2592" s="28">
        <v>15.049456028882275</v>
      </c>
      <c r="U2592" s="22">
        <v>0.68288363847422628</v>
      </c>
      <c r="V2592" s="22">
        <v>0.61472830939219869</v>
      </c>
      <c r="W2592" s="22">
        <v>0.8974400924967032</v>
      </c>
      <c r="X2592" s="27">
        <v>-8.3808854613452666E-2</v>
      </c>
      <c r="Y2592" s="27">
        <v>-0.11311022018714456</v>
      </c>
      <c r="Z2592" s="23" t="s">
        <v>3429</v>
      </c>
      <c r="AA2592" s="23" t="s">
        <v>3429</v>
      </c>
      <c r="AB2592" s="23" t="s">
        <v>3429</v>
      </c>
      <c r="AC2592" s="23" t="s">
        <v>3429</v>
      </c>
      <c r="AD2592" s="23" t="s">
        <v>3429</v>
      </c>
      <c r="AE2592" s="23" t="s">
        <v>3429</v>
      </c>
      <c r="AH2592" s="38"/>
      <c r="AJ2592" s="43"/>
      <c r="AK2592" s="22">
        <f t="shared" si="571"/>
        <v>0.68288363847422628</v>
      </c>
      <c r="AL2592" s="22" t="str">
        <f t="shared" si="572"/>
        <v>DROP</v>
      </c>
      <c r="AM2592" s="28">
        <f t="shared" si="573"/>
        <v>15.049456028882275</v>
      </c>
      <c r="AN2592" s="22">
        <f t="shared" si="574"/>
        <v>0.24773185026067432</v>
      </c>
      <c r="AO2592" s="22" t="str">
        <f t="shared" si="575"/>
        <v>DROP</v>
      </c>
      <c r="AP2592" s="22" t="str">
        <f t="shared" si="576"/>
        <v>DROP</v>
      </c>
      <c r="AQ2592" s="22" t="str">
        <f t="shared" si="577"/>
        <v>DROP</v>
      </c>
      <c r="AR2592" s="22" t="str">
        <f t="shared" si="578"/>
        <v>DROP</v>
      </c>
      <c r="AS2592" s="22" t="str">
        <f t="shared" si="579"/>
        <v>DROP</v>
      </c>
      <c r="AT2592" s="22" t="str">
        <f t="shared" si="580"/>
        <v>DROP</v>
      </c>
      <c r="AU2592" s="22">
        <f t="shared" si="581"/>
        <v>0.61472830939219869</v>
      </c>
      <c r="AV2592" s="22">
        <f t="shared" si="582"/>
        <v>0.24773185026067432</v>
      </c>
      <c r="AW2592" s="22">
        <f t="shared" si="583"/>
        <v>1.764544923650621</v>
      </c>
      <c r="AX2592" s="22" t="str">
        <f t="shared" si="584"/>
        <v>DROP</v>
      </c>
    </row>
    <row r="2593" spans="1:50" x14ac:dyDescent="0.25">
      <c r="A2593" s="23" t="s">
        <v>18</v>
      </c>
      <c r="B2593" s="22" t="s">
        <v>2611</v>
      </c>
      <c r="C2593" s="34">
        <v>0.152104670224116</v>
      </c>
      <c r="D2593" s="32">
        <v>1.7260429115146463E-5</v>
      </c>
      <c r="E2593" s="32">
        <v>3.0796580665225227E-5</v>
      </c>
      <c r="F2593" s="22">
        <v>18</v>
      </c>
      <c r="H2593" s="27">
        <v>5.684452204366211E-2</v>
      </c>
      <c r="I2593" s="27">
        <v>3.2753187462734895E-2</v>
      </c>
      <c r="J2593" s="27">
        <v>4.6168099777136137E-2</v>
      </c>
      <c r="K2593" s="27">
        <v>0.13576580928353316</v>
      </c>
      <c r="M2593" s="27">
        <v>0.19288042651482168</v>
      </c>
      <c r="N2593" s="27">
        <v>5.9320821387405243E-3</v>
      </c>
      <c r="O2593" s="27">
        <v>0</v>
      </c>
      <c r="P2593" s="27">
        <v>0.28570000000000001</v>
      </c>
      <c r="Q2593" s="27">
        <v>0.28570000000000001</v>
      </c>
      <c r="R2593" s="27">
        <v>0.19288042651482168</v>
      </c>
      <c r="S2593" s="22" t="s">
        <v>3390</v>
      </c>
      <c r="T2593" s="28">
        <v>20.005451275625788</v>
      </c>
      <c r="U2593" s="22">
        <v>0.68288363847422628</v>
      </c>
      <c r="V2593" s="22">
        <v>0.465537976096005</v>
      </c>
      <c r="W2593" s="22">
        <v>0.67511524856430405</v>
      </c>
      <c r="X2593" s="27">
        <v>-6.3046699370029047E-2</v>
      </c>
      <c r="Y2593" s="27">
        <v>-0.15586627285520738</v>
      </c>
      <c r="Z2593" s="23" t="s">
        <v>3429</v>
      </c>
      <c r="AA2593" s="23" t="s">
        <v>3429</v>
      </c>
      <c r="AB2593" s="23" t="s">
        <v>3429</v>
      </c>
      <c r="AC2593" s="23" t="s">
        <v>3429</v>
      </c>
      <c r="AD2593" s="23" t="s">
        <v>3429</v>
      </c>
      <c r="AE2593" s="23" t="s">
        <v>3429</v>
      </c>
      <c r="AH2593" s="38"/>
      <c r="AJ2593" s="43"/>
      <c r="AK2593" s="22">
        <f t="shared" si="571"/>
        <v>0.68288363847422628</v>
      </c>
      <c r="AL2593" s="22" t="str">
        <f t="shared" si="572"/>
        <v>DROP</v>
      </c>
      <c r="AM2593" s="28">
        <f t="shared" si="573"/>
        <v>20.005451275625788</v>
      </c>
      <c r="AN2593" s="22">
        <f t="shared" si="574"/>
        <v>0.25713778502531548</v>
      </c>
      <c r="AO2593" s="22" t="str">
        <f t="shared" si="575"/>
        <v>DROP</v>
      </c>
      <c r="AP2593" s="22" t="str">
        <f t="shared" si="576"/>
        <v>DROP</v>
      </c>
      <c r="AQ2593" s="22" t="str">
        <f t="shared" si="577"/>
        <v>DROP</v>
      </c>
      <c r="AR2593" s="22" t="str">
        <f t="shared" si="578"/>
        <v>DROP</v>
      </c>
      <c r="AS2593" s="22" t="str">
        <f t="shared" si="579"/>
        <v>DROP</v>
      </c>
      <c r="AT2593" s="22" t="str">
        <f t="shared" si="580"/>
        <v>DROP</v>
      </c>
      <c r="AU2593" s="22">
        <f t="shared" si="581"/>
        <v>0.465537976096005</v>
      </c>
      <c r="AV2593" s="22">
        <f t="shared" si="582"/>
        <v>0.25713778502531548</v>
      </c>
      <c r="AW2593" s="22">
        <f t="shared" si="583"/>
        <v>1.5751424975153558</v>
      </c>
      <c r="AX2593" s="22" t="str">
        <f t="shared" si="584"/>
        <v>DROP</v>
      </c>
    </row>
    <row r="2594" spans="1:50" x14ac:dyDescent="0.25">
      <c r="A2594" s="23" t="s">
        <v>18</v>
      </c>
      <c r="B2594" s="22" t="s">
        <v>2612</v>
      </c>
      <c r="C2594" s="34">
        <v>4.0415706063733611E-2</v>
      </c>
      <c r="D2594" s="32">
        <v>4.586265685490219E-6</v>
      </c>
      <c r="E2594" s="32">
        <v>8.1829542123846264E-6</v>
      </c>
      <c r="F2594" s="22">
        <v>18</v>
      </c>
      <c r="H2594" s="27">
        <v>1.5104148287261608E-2</v>
      </c>
      <c r="I2594" s="27">
        <v>8.7028438718798826E-3</v>
      </c>
      <c r="J2594" s="27">
        <v>1.2267317942076052E-2</v>
      </c>
      <c r="K2594" s="27">
        <v>3.6074310101217547E-2</v>
      </c>
      <c r="M2594" s="27">
        <v>5.1250225334860587E-2</v>
      </c>
      <c r="N2594" s="27">
        <v>1.5762125364856109E-3</v>
      </c>
      <c r="O2594" s="27">
        <v>0</v>
      </c>
      <c r="P2594" s="27">
        <v>0.28570000000000001</v>
      </c>
      <c r="Q2594" s="27">
        <v>0.28570000000000001</v>
      </c>
      <c r="R2594" s="27">
        <v>5.1250225334860587E-2</v>
      </c>
      <c r="S2594" s="22" t="s">
        <v>3390</v>
      </c>
      <c r="T2594" s="28">
        <v>75.290595298895411</v>
      </c>
      <c r="U2594" s="22">
        <v>0.68288363847422617</v>
      </c>
      <c r="V2594" s="22">
        <v>0.12557360660913028</v>
      </c>
      <c r="W2594" s="22">
        <v>0.17938475790990754</v>
      </c>
      <c r="X2594" s="27">
        <v>-1.6752127770128654E-2</v>
      </c>
      <c r="Y2594" s="27">
        <v>-0.25120190243526808</v>
      </c>
      <c r="Z2594" s="23" t="s">
        <v>3429</v>
      </c>
      <c r="AA2594" s="23" t="s">
        <v>3429</v>
      </c>
      <c r="AB2594" s="23" t="s">
        <v>3429</v>
      </c>
      <c r="AC2594" s="23" t="s">
        <v>3429</v>
      </c>
      <c r="AD2594" s="23" t="s">
        <v>3429</v>
      </c>
      <c r="AE2594" s="23" t="s">
        <v>3429</v>
      </c>
      <c r="AH2594" s="38"/>
      <c r="AJ2594" s="43"/>
      <c r="AK2594" s="22">
        <f t="shared" si="571"/>
        <v>0.68288363847422617</v>
      </c>
      <c r="AL2594" s="22" t="str">
        <f t="shared" si="572"/>
        <v>DROP</v>
      </c>
      <c r="AM2594" s="28">
        <f t="shared" si="573"/>
        <v>75.290595298895411</v>
      </c>
      <c r="AN2594" s="22">
        <f t="shared" si="574"/>
        <v>0.27811073871535213</v>
      </c>
      <c r="AO2594" s="22" t="str">
        <f t="shared" si="575"/>
        <v>DROP</v>
      </c>
      <c r="AP2594" s="22" t="str">
        <f t="shared" si="576"/>
        <v>DROP</v>
      </c>
      <c r="AQ2594" s="22" t="str">
        <f t="shared" si="577"/>
        <v>DROP</v>
      </c>
      <c r="AR2594" s="22" t="str">
        <f t="shared" si="578"/>
        <v>DROP</v>
      </c>
      <c r="AS2594" s="22" t="str">
        <f t="shared" si="579"/>
        <v>DROP</v>
      </c>
      <c r="AT2594" s="22" t="str">
        <f t="shared" si="580"/>
        <v>DROP</v>
      </c>
      <c r="AU2594" s="22">
        <f t="shared" si="581"/>
        <v>0.12557360660913028</v>
      </c>
      <c r="AV2594" s="22">
        <f t="shared" si="582"/>
        <v>0.27811073871535213</v>
      </c>
      <c r="AW2594" s="22">
        <f t="shared" si="583"/>
        <v>1.1528210152265057</v>
      </c>
      <c r="AX2594" s="22" t="str">
        <f t="shared" si="584"/>
        <v>DROP</v>
      </c>
    </row>
    <row r="2595" spans="1:50" x14ac:dyDescent="0.25">
      <c r="A2595" s="23" t="s">
        <v>18</v>
      </c>
      <c r="B2595" s="22" t="s">
        <v>2613</v>
      </c>
      <c r="C2595" s="34">
        <v>0.29343357095937828</v>
      </c>
      <c r="D2595" s="32">
        <v>3.3298052874287304E-5</v>
      </c>
      <c r="E2595" s="32">
        <v>5.9411394959934757E-5</v>
      </c>
      <c r="F2595" s="22">
        <v>18</v>
      </c>
      <c r="H2595" s="27">
        <v>0.10966192601564355</v>
      </c>
      <c r="I2595" s="27">
        <v>6.3185993851018821E-2</v>
      </c>
      <c r="J2595" s="27">
        <v>8.9065446590515213E-2</v>
      </c>
      <c r="K2595" s="27">
        <v>0.26191336645717755</v>
      </c>
      <c r="M2595" s="27">
        <v>0.37209634810699321</v>
      </c>
      <c r="N2595" s="27">
        <v>1.1443909267415753E-2</v>
      </c>
      <c r="O2595" s="27">
        <v>0</v>
      </c>
      <c r="P2595" s="27">
        <v>0.28570000000000001</v>
      </c>
      <c r="Q2595" s="27">
        <v>0.28570000000000001</v>
      </c>
      <c r="R2595" s="27">
        <v>0.37209634810699321</v>
      </c>
      <c r="S2595" s="22" t="s">
        <v>3390</v>
      </c>
      <c r="T2595" s="28">
        <v>10.370056019885094</v>
      </c>
      <c r="U2595" s="22">
        <v>0.68288363847422617</v>
      </c>
      <c r="V2595" s="22">
        <v>0.88143609304630799</v>
      </c>
      <c r="W2595" s="22">
        <v>1.3024023384914007</v>
      </c>
      <c r="X2595" s="27">
        <v>-0.12162689091723139</v>
      </c>
      <c r="Y2595" s="27">
        <v>-3.5230542810238186E-2</v>
      </c>
      <c r="Z2595" s="23" t="s">
        <v>3429</v>
      </c>
      <c r="AA2595" s="23" t="s">
        <v>3429</v>
      </c>
      <c r="AB2595" s="23" t="s">
        <v>3429</v>
      </c>
      <c r="AC2595" s="23" t="s">
        <v>3429</v>
      </c>
      <c r="AD2595" s="23" t="s">
        <v>3429</v>
      </c>
      <c r="AE2595" s="23" t="s">
        <v>3429</v>
      </c>
      <c r="AH2595" s="38"/>
      <c r="AJ2595" s="43"/>
      <c r="AK2595" s="22">
        <f t="shared" si="571"/>
        <v>0.68288363847422617</v>
      </c>
      <c r="AL2595" s="22" t="str">
        <f t="shared" si="572"/>
        <v>DROP</v>
      </c>
      <c r="AM2595" s="28">
        <f t="shared" si="573"/>
        <v>10.370056019885094</v>
      </c>
      <c r="AN2595" s="22">
        <f t="shared" si="574"/>
        <v>0.23059904404524795</v>
      </c>
      <c r="AO2595" s="22" t="str">
        <f t="shared" si="575"/>
        <v>DROP</v>
      </c>
      <c r="AP2595" s="22" t="str">
        <f t="shared" si="576"/>
        <v>DROP</v>
      </c>
      <c r="AQ2595" s="22" t="str">
        <f t="shared" si="577"/>
        <v>DROP</v>
      </c>
      <c r="AR2595" s="22" t="str">
        <f t="shared" si="578"/>
        <v>DROP</v>
      </c>
      <c r="AS2595" s="22" t="str">
        <f t="shared" si="579"/>
        <v>DROP</v>
      </c>
      <c r="AT2595" s="22" t="str">
        <f t="shared" si="580"/>
        <v>DROP</v>
      </c>
      <c r="AU2595" s="22">
        <f t="shared" si="581"/>
        <v>0.88143609304630799</v>
      </c>
      <c r="AV2595" s="22">
        <f t="shared" si="582"/>
        <v>0.23059904404524795</v>
      </c>
      <c r="AW2595" s="22">
        <f t="shared" si="583"/>
        <v>2.1095393495003187</v>
      </c>
      <c r="AX2595" s="22" t="str">
        <f t="shared" si="584"/>
        <v>DROP</v>
      </c>
    </row>
    <row r="2596" spans="1:50" x14ac:dyDescent="0.25">
      <c r="A2596" s="23" t="s">
        <v>18</v>
      </c>
      <c r="B2596" s="22" t="s">
        <v>2614</v>
      </c>
      <c r="C2596" s="34">
        <v>0.21816337585292295</v>
      </c>
      <c r="D2596" s="32">
        <v>2.475659346213422E-5</v>
      </c>
      <c r="E2596" s="32">
        <v>4.4171464247303246E-5</v>
      </c>
      <c r="F2596" s="22">
        <v>18</v>
      </c>
      <c r="H2596" s="27">
        <v>8.1531966175125328E-2</v>
      </c>
      <c r="I2596" s="27">
        <v>4.6977820840644773E-2</v>
      </c>
      <c r="J2596" s="27">
        <v>6.6218798471170584E-2</v>
      </c>
      <c r="K2596" s="27">
        <v>0.19472858548694066</v>
      </c>
      <c r="M2596" s="27">
        <v>0.27664794856347213</v>
      </c>
      <c r="N2596" s="27">
        <v>8.5083716582639943E-3</v>
      </c>
      <c r="O2596" s="27">
        <v>0</v>
      </c>
      <c r="P2596" s="27">
        <v>0.28570000000000001</v>
      </c>
      <c r="Q2596" s="27">
        <v>0.28570000000000001</v>
      </c>
      <c r="R2596" s="27">
        <v>0.27664794856347213</v>
      </c>
      <c r="S2596" s="22" t="s">
        <v>3390</v>
      </c>
      <c r="T2596" s="28">
        <v>13.947907420607105</v>
      </c>
      <c r="U2596" s="22">
        <v>0.68288363847422595</v>
      </c>
      <c r="V2596" s="22">
        <v>0.66187302689376393</v>
      </c>
      <c r="W2596" s="22">
        <v>0.96831623578394166</v>
      </c>
      <c r="X2596" s="27">
        <v>-9.0427734734795484E-2</v>
      </c>
      <c r="Y2596" s="27">
        <v>-9.9479786171323359E-2</v>
      </c>
      <c r="Z2596" s="23" t="s">
        <v>3429</v>
      </c>
      <c r="AA2596" s="23" t="s">
        <v>3429</v>
      </c>
      <c r="AB2596" s="23" t="s">
        <v>3429</v>
      </c>
      <c r="AC2596" s="23" t="s">
        <v>3429</v>
      </c>
      <c r="AD2596" s="23" t="s">
        <v>3429</v>
      </c>
      <c r="AE2596" s="23" t="s">
        <v>3429</v>
      </c>
      <c r="AH2596" s="38"/>
      <c r="AJ2596" s="43"/>
      <c r="AK2596" s="22">
        <f t="shared" si="571"/>
        <v>0.68288363847422595</v>
      </c>
      <c r="AL2596" s="22" t="str">
        <f t="shared" si="572"/>
        <v>DROP</v>
      </c>
      <c r="AM2596" s="28">
        <f t="shared" si="573"/>
        <v>13.947907420607105</v>
      </c>
      <c r="AN2596" s="22">
        <f t="shared" si="574"/>
        <v>0.24473328128233812</v>
      </c>
      <c r="AO2596" s="22" t="str">
        <f t="shared" si="575"/>
        <v>DROP</v>
      </c>
      <c r="AP2596" s="22" t="str">
        <f t="shared" si="576"/>
        <v>DROP</v>
      </c>
      <c r="AQ2596" s="22" t="str">
        <f t="shared" si="577"/>
        <v>DROP</v>
      </c>
      <c r="AR2596" s="22" t="str">
        <f t="shared" si="578"/>
        <v>DROP</v>
      </c>
      <c r="AS2596" s="22" t="str">
        <f t="shared" si="579"/>
        <v>DROP</v>
      </c>
      <c r="AT2596" s="22" t="str">
        <f t="shared" si="580"/>
        <v>DROP</v>
      </c>
      <c r="AU2596" s="22">
        <f t="shared" si="581"/>
        <v>0.66187302689376393</v>
      </c>
      <c r="AV2596" s="22">
        <f t="shared" si="582"/>
        <v>0.24473328128233812</v>
      </c>
      <c r="AW2596" s="22">
        <f t="shared" si="583"/>
        <v>1.8249255507378728</v>
      </c>
      <c r="AX2596" s="22" t="str">
        <f t="shared" si="584"/>
        <v>DROP</v>
      </c>
    </row>
    <row r="2597" spans="1:50" x14ac:dyDescent="0.25">
      <c r="A2597" s="23" t="s">
        <v>18</v>
      </c>
      <c r="B2597" s="22" t="s">
        <v>2615</v>
      </c>
      <c r="C2597" s="34">
        <v>9.5302347196030146E-2</v>
      </c>
      <c r="D2597" s="32">
        <v>1.0814654184256265E-5</v>
      </c>
      <c r="E2597" s="32">
        <v>1.9295833709006688E-5</v>
      </c>
      <c r="F2597" s="22">
        <v>18</v>
      </c>
      <c r="H2597" s="27">
        <v>3.5616371068786214E-2</v>
      </c>
      <c r="I2597" s="27">
        <v>2.0521760697754826E-2</v>
      </c>
      <c r="J2597" s="27">
        <v>2.8926976849945451E-2</v>
      </c>
      <c r="K2597" s="27">
        <v>8.5065108616486487E-2</v>
      </c>
      <c r="M2597" s="27">
        <v>0.12085070989568794</v>
      </c>
      <c r="N2597" s="27">
        <v>3.7167915406451759E-3</v>
      </c>
      <c r="O2597" s="27">
        <v>0</v>
      </c>
      <c r="P2597" s="27">
        <v>0.28570000000000001</v>
      </c>
      <c r="Q2597" s="27">
        <v>0.28570000000000001</v>
      </c>
      <c r="R2597" s="27">
        <v>0.12085070989568794</v>
      </c>
      <c r="S2597" s="22" t="s">
        <v>3390</v>
      </c>
      <c r="T2597" s="28">
        <v>31.929146117509632</v>
      </c>
      <c r="U2597" s="22">
        <v>0.68288363847422562</v>
      </c>
      <c r="V2597" s="22">
        <v>0.29391905066620883</v>
      </c>
      <c r="W2597" s="22">
        <v>0.42299863456663611</v>
      </c>
      <c r="X2597" s="27">
        <v>-3.9502392819846632E-2</v>
      </c>
      <c r="Y2597" s="27">
        <v>-0.20435168292415873</v>
      </c>
      <c r="Z2597" s="23" t="s">
        <v>3429</v>
      </c>
      <c r="AA2597" s="23" t="s">
        <v>3429</v>
      </c>
      <c r="AB2597" s="23" t="s">
        <v>3429</v>
      </c>
      <c r="AC2597" s="23" t="s">
        <v>3429</v>
      </c>
      <c r="AD2597" s="23" t="s">
        <v>3429</v>
      </c>
      <c r="AE2597" s="23" t="s">
        <v>3429</v>
      </c>
      <c r="AH2597" s="38"/>
      <c r="AJ2597" s="43"/>
      <c r="AK2597" s="22">
        <f t="shared" si="571"/>
        <v>0.68288363847422562</v>
      </c>
      <c r="AL2597" s="22" t="str">
        <f t="shared" si="572"/>
        <v>DROP</v>
      </c>
      <c r="AM2597" s="28">
        <f t="shared" si="573"/>
        <v>31.929146117509632</v>
      </c>
      <c r="AN2597" s="22">
        <f t="shared" si="574"/>
        <v>0.26780412524352948</v>
      </c>
      <c r="AO2597" s="22" t="str">
        <f t="shared" si="575"/>
        <v>DROP</v>
      </c>
      <c r="AP2597" s="22" t="str">
        <f t="shared" si="576"/>
        <v>DROP</v>
      </c>
      <c r="AQ2597" s="22" t="str">
        <f t="shared" si="577"/>
        <v>DROP</v>
      </c>
      <c r="AR2597" s="22" t="str">
        <f t="shared" si="578"/>
        <v>DROP</v>
      </c>
      <c r="AS2597" s="22" t="str">
        <f t="shared" si="579"/>
        <v>DROP</v>
      </c>
      <c r="AT2597" s="22" t="str">
        <f t="shared" si="580"/>
        <v>DROP</v>
      </c>
      <c r="AU2597" s="22">
        <f t="shared" si="581"/>
        <v>0.29391905066620883</v>
      </c>
      <c r="AV2597" s="22">
        <f t="shared" si="582"/>
        <v>0.26780412524352948</v>
      </c>
      <c r="AW2597" s="22">
        <f t="shared" si="583"/>
        <v>1.3603599409843101</v>
      </c>
      <c r="AX2597" s="22" t="str">
        <f t="shared" si="584"/>
        <v>DROP</v>
      </c>
    </row>
    <row r="2598" spans="1:50" x14ac:dyDescent="0.25">
      <c r="A2598" s="23" t="s">
        <v>18</v>
      </c>
      <c r="B2598" s="22" t="s">
        <v>2616</v>
      </c>
      <c r="C2598" s="34">
        <v>2.1764931701137021E-2</v>
      </c>
      <c r="D2598" s="32">
        <v>2.4698259446600298E-6</v>
      </c>
      <c r="E2598" s="32">
        <v>4.4067382929108188E-6</v>
      </c>
      <c r="F2598" s="22">
        <v>18</v>
      </c>
      <c r="H2598" s="27">
        <v>8.1339852224203701E-3</v>
      </c>
      <c r="I2598" s="27">
        <v>4.6867126898246783E-3</v>
      </c>
      <c r="J2598" s="27">
        <v>6.6062766970933565E-3</v>
      </c>
      <c r="K2598" s="27">
        <v>1.9426974609338406E-2</v>
      </c>
      <c r="M2598" s="27">
        <v>2.7599608239482439E-2</v>
      </c>
      <c r="N2598" s="27">
        <v>8.4883233634434386E-4</v>
      </c>
      <c r="O2598" s="27">
        <v>0</v>
      </c>
      <c r="P2598" s="27">
        <v>0.28570000000000001</v>
      </c>
      <c r="Q2598" s="27">
        <v>0.28570000000000001</v>
      </c>
      <c r="R2598" s="27">
        <v>2.7599608239482439E-2</v>
      </c>
      <c r="S2598" s="22" t="s">
        <v>3390</v>
      </c>
      <c r="T2598" s="28">
        <v>139.80850529407888</v>
      </c>
      <c r="U2598" s="22">
        <v>0.68288363847422617</v>
      </c>
      <c r="V2598" s="22">
        <v>6.7796383781928912E-2</v>
      </c>
      <c r="W2598" s="22">
        <v>9.6603459011139092E-2</v>
      </c>
      <c r="X2598" s="27">
        <v>-9.0214659664883783E-3</v>
      </c>
      <c r="Y2598" s="27">
        <v>-0.26712185772700597</v>
      </c>
      <c r="Z2598" s="23" t="s">
        <v>3429</v>
      </c>
      <c r="AA2598" s="23" t="s">
        <v>3429</v>
      </c>
      <c r="AB2598" s="23" t="s">
        <v>3429</v>
      </c>
      <c r="AC2598" s="23" t="s">
        <v>3429</v>
      </c>
      <c r="AD2598" s="23" t="s">
        <v>3429</v>
      </c>
      <c r="AE2598" s="23" t="s">
        <v>3429</v>
      </c>
      <c r="AH2598" s="38"/>
      <c r="AJ2598" s="43"/>
      <c r="AK2598" s="22">
        <f t="shared" si="571"/>
        <v>0.68288363847422617</v>
      </c>
      <c r="AL2598" s="22" t="str">
        <f t="shared" si="572"/>
        <v>DROP</v>
      </c>
      <c r="AM2598" s="28">
        <f t="shared" si="573"/>
        <v>139.80850529407888</v>
      </c>
      <c r="AN2598" s="22">
        <f t="shared" si="574"/>
        <v>0.28161298112516048</v>
      </c>
      <c r="AO2598" s="22" t="str">
        <f t="shared" si="575"/>
        <v>DROP</v>
      </c>
      <c r="AP2598" s="22" t="str">
        <f t="shared" si="576"/>
        <v>DROP</v>
      </c>
      <c r="AQ2598" s="22" t="str">
        <f t="shared" si="577"/>
        <v>DROP</v>
      </c>
      <c r="AR2598" s="22" t="str">
        <f t="shared" si="578"/>
        <v>DROP</v>
      </c>
      <c r="AS2598" s="22" t="str">
        <f t="shared" si="579"/>
        <v>DROP</v>
      </c>
      <c r="AT2598" s="22" t="str">
        <f t="shared" si="580"/>
        <v>DROP</v>
      </c>
      <c r="AU2598" s="22">
        <f t="shared" si="581"/>
        <v>6.7796383781928912E-2</v>
      </c>
      <c r="AV2598" s="22">
        <f t="shared" si="582"/>
        <v>0.28161298112516048</v>
      </c>
      <c r="AW2598" s="22">
        <f t="shared" si="583"/>
        <v>1.0822981776851344</v>
      </c>
      <c r="AX2598" s="22" t="str">
        <f t="shared" si="584"/>
        <v>DROP</v>
      </c>
    </row>
    <row r="2599" spans="1:50" x14ac:dyDescent="0.25">
      <c r="A2599" s="23" t="s">
        <v>18</v>
      </c>
      <c r="B2599" s="22" t="s">
        <v>2617</v>
      </c>
      <c r="C2599" s="34">
        <v>6.0185553830499845E-2</v>
      </c>
      <c r="D2599" s="32">
        <v>6.8296948681229202E-6</v>
      </c>
      <c r="E2599" s="32">
        <v>1.2185748542048198E-5</v>
      </c>
      <c r="F2599" s="22">
        <v>18</v>
      </c>
      <c r="H2599" s="27">
        <v>2.249253120490596E-2</v>
      </c>
      <c r="I2599" s="27">
        <v>1.2959948726454961E-2</v>
      </c>
      <c r="J2599" s="27">
        <v>1.8268029839547707E-2</v>
      </c>
      <c r="K2599" s="27">
        <v>5.3720509770908628E-2</v>
      </c>
      <c r="M2599" s="27">
        <v>7.6319913621015451E-2</v>
      </c>
      <c r="N2599" s="27">
        <v>2.3472365993894941E-3</v>
      </c>
      <c r="O2599" s="27">
        <v>0</v>
      </c>
      <c r="P2599" s="27">
        <v>0.28570000000000001</v>
      </c>
      <c r="Q2599" s="27">
        <v>0.28570000000000001</v>
      </c>
      <c r="R2599" s="27">
        <v>7.6319913621015451E-2</v>
      </c>
      <c r="S2599" s="22" t="s">
        <v>3390</v>
      </c>
      <c r="T2599" s="28">
        <v>50.559019154886279</v>
      </c>
      <c r="U2599" s="22">
        <v>0.68288363847422584</v>
      </c>
      <c r="V2599" s="22">
        <v>0.18649895900797017</v>
      </c>
      <c r="W2599" s="22">
        <v>0.26713305432627038</v>
      </c>
      <c r="X2599" s="27">
        <v>-2.4946640449496321E-2</v>
      </c>
      <c r="Y2599" s="27">
        <v>-0.23432672682848088</v>
      </c>
      <c r="Z2599" s="23" t="s">
        <v>3429</v>
      </c>
      <c r="AA2599" s="23" t="s">
        <v>3429</v>
      </c>
      <c r="AB2599" s="23" t="s">
        <v>3429</v>
      </c>
      <c r="AC2599" s="23" t="s">
        <v>3429</v>
      </c>
      <c r="AD2599" s="23" t="s">
        <v>3429</v>
      </c>
      <c r="AE2599" s="23" t="s">
        <v>3429</v>
      </c>
      <c r="AH2599" s="38"/>
      <c r="AJ2599" s="43"/>
      <c r="AK2599" s="22">
        <f t="shared" si="571"/>
        <v>0.68288363847422584</v>
      </c>
      <c r="AL2599" s="22" t="str">
        <f t="shared" si="572"/>
        <v>DROP</v>
      </c>
      <c r="AM2599" s="28">
        <f t="shared" si="573"/>
        <v>50.559019154886279</v>
      </c>
      <c r="AN2599" s="22">
        <f t="shared" si="574"/>
        <v>0.27439835670170876</v>
      </c>
      <c r="AO2599" s="22" t="str">
        <f t="shared" si="575"/>
        <v>DROP</v>
      </c>
      <c r="AP2599" s="22" t="str">
        <f t="shared" si="576"/>
        <v>DROP</v>
      </c>
      <c r="AQ2599" s="22" t="str">
        <f t="shared" si="577"/>
        <v>DROP</v>
      </c>
      <c r="AR2599" s="22" t="str">
        <f t="shared" si="578"/>
        <v>DROP</v>
      </c>
      <c r="AS2599" s="22" t="str">
        <f t="shared" si="579"/>
        <v>DROP</v>
      </c>
      <c r="AT2599" s="22" t="str">
        <f t="shared" si="580"/>
        <v>DROP</v>
      </c>
      <c r="AU2599" s="22">
        <f t="shared" si="581"/>
        <v>0.18649895900797017</v>
      </c>
      <c r="AV2599" s="22">
        <f t="shared" si="582"/>
        <v>0.27439835670170876</v>
      </c>
      <c r="AW2599" s="22">
        <f t="shared" si="583"/>
        <v>1.2275753248957795</v>
      </c>
      <c r="AX2599" s="22" t="str">
        <f t="shared" si="584"/>
        <v>DROP</v>
      </c>
    </row>
    <row r="2600" spans="1:50" x14ac:dyDescent="0.25">
      <c r="A2600" s="23" t="s">
        <v>18</v>
      </c>
      <c r="B2600" s="22" t="s">
        <v>2618</v>
      </c>
      <c r="C2600" s="34">
        <v>752.00720414515388</v>
      </c>
      <c r="D2600" s="32">
        <v>0</v>
      </c>
      <c r="E2600" s="32">
        <v>5.0273306437457005E-2</v>
      </c>
      <c r="F2600" s="22">
        <v>20</v>
      </c>
      <c r="H2600" s="27">
        <v>305.7624004181161</v>
      </c>
      <c r="I2600" s="27">
        <v>59.960230768931126</v>
      </c>
      <c r="J2600" s="27">
        <v>80.482600489842085</v>
      </c>
      <c r="K2600" s="27">
        <v>446.2052316768893</v>
      </c>
      <c r="M2600" s="27">
        <v>1029.0196498067958</v>
      </c>
      <c r="N2600" s="27">
        <v>29.328280961661001</v>
      </c>
      <c r="O2600" s="27">
        <v>0</v>
      </c>
      <c r="P2600" s="27">
        <v>12234.705841390725</v>
      </c>
      <c r="Q2600" s="27">
        <v>12234.705841390725</v>
      </c>
      <c r="R2600" s="27">
        <v>1029.0196498067958</v>
      </c>
      <c r="S2600" s="22" t="s">
        <v>3358</v>
      </c>
      <c r="T2600" s="28">
        <v>173.28149727999303</v>
      </c>
      <c r="U2600" s="22">
        <v>0.42160542738804596</v>
      </c>
      <c r="V2600" s="22">
        <v>3.6383234686508018E-2</v>
      </c>
      <c r="W2600" s="22">
        <v>8.4106611400951062E-2</v>
      </c>
      <c r="X2600" s="27">
        <v>-612.14269909156747</v>
      </c>
      <c r="Y2600" s="27">
        <v>-11817.828890675497</v>
      </c>
      <c r="Z2600" s="23" t="s">
        <v>3429</v>
      </c>
      <c r="AA2600" s="23" t="s">
        <v>3429</v>
      </c>
      <c r="AB2600" s="23" t="s">
        <v>3429</v>
      </c>
      <c r="AC2600" s="23" t="s">
        <v>3429</v>
      </c>
      <c r="AD2600" s="23" t="s">
        <v>3429</v>
      </c>
      <c r="AE2600" s="23" t="s">
        <v>3429</v>
      </c>
      <c r="AH2600" s="38"/>
      <c r="AJ2600" s="43"/>
      <c r="AK2600" s="22">
        <f t="shared" si="571"/>
        <v>0.42160542738804596</v>
      </c>
      <c r="AL2600" s="22" t="str">
        <f t="shared" si="572"/>
        <v>DROP</v>
      </c>
      <c r="AM2600" s="28">
        <f t="shared" si="573"/>
        <v>173.28149727999303</v>
      </c>
      <c r="AN2600" s="22">
        <f t="shared" si="574"/>
        <v>12093.493928596348</v>
      </c>
      <c r="AO2600" s="22" t="str">
        <f t="shared" si="575"/>
        <v>DROP</v>
      </c>
      <c r="AP2600" s="22" t="str">
        <f t="shared" si="576"/>
        <v>DROP</v>
      </c>
      <c r="AQ2600" s="22" t="str">
        <f t="shared" si="577"/>
        <v>DROP</v>
      </c>
      <c r="AR2600" s="22" t="str">
        <f t="shared" si="578"/>
        <v>DROP</v>
      </c>
      <c r="AS2600" s="22" t="str">
        <f t="shared" si="579"/>
        <v>DROP</v>
      </c>
      <c r="AT2600" s="22" t="str">
        <f t="shared" si="580"/>
        <v>DROP</v>
      </c>
      <c r="AU2600" s="22">
        <f t="shared" si="581"/>
        <v>3.6383234686508018E-2</v>
      </c>
      <c r="AV2600" s="22">
        <f t="shared" si="582"/>
        <v>12093.493928596348</v>
      </c>
      <c r="AW2600" s="22">
        <f t="shared" si="583"/>
        <v>1.0725646982054047</v>
      </c>
      <c r="AX2600" s="22" t="str">
        <f t="shared" si="584"/>
        <v>DROP</v>
      </c>
    </row>
    <row r="2601" spans="1:50" x14ac:dyDescent="0.25">
      <c r="A2601" s="23" t="s">
        <v>18</v>
      </c>
      <c r="B2601" s="22" t="s">
        <v>2619</v>
      </c>
      <c r="C2601" s="34">
        <v>4491.4421743685143</v>
      </c>
      <c r="D2601" s="32">
        <v>0</v>
      </c>
      <c r="E2601" s="32">
        <v>0.48778142572338035</v>
      </c>
      <c r="F2601" s="22">
        <v>20</v>
      </c>
      <c r="H2601" s="27">
        <v>1826.1981175236187</v>
      </c>
      <c r="I2601" s="27">
        <v>581.76970889228721</v>
      </c>
      <c r="J2601" s="27">
        <v>780.88990748399647</v>
      </c>
      <c r="K2601" s="27">
        <v>3188.8577338999025</v>
      </c>
      <c r="M2601" s="27">
        <v>6145.9281612201903</v>
      </c>
      <c r="N2601" s="27">
        <v>175.16624480037206</v>
      </c>
      <c r="O2601" s="27">
        <v>0</v>
      </c>
      <c r="P2601" s="27">
        <v>48217.588282833764</v>
      </c>
      <c r="Q2601" s="27">
        <v>48217.588282833764</v>
      </c>
      <c r="R2601" s="27">
        <v>6145.9281612201903</v>
      </c>
      <c r="S2601" s="22" t="s">
        <v>3358</v>
      </c>
      <c r="T2601" s="28">
        <v>114.34056465345417</v>
      </c>
      <c r="U2601" s="22">
        <v>0.50447873881817951</v>
      </c>
      <c r="V2601" s="22">
        <v>6.5895354894066657E-2</v>
      </c>
      <c r="W2601" s="22">
        <v>0.12746237172148736</v>
      </c>
      <c r="X2601" s="27">
        <v>-3132.2366721206595</v>
      </c>
      <c r="Y2601" s="27">
        <v>-45203.896793734231</v>
      </c>
      <c r="Z2601" s="23" t="s">
        <v>3429</v>
      </c>
      <c r="AA2601" s="23" t="s">
        <v>3429</v>
      </c>
      <c r="AB2601" s="23" t="s">
        <v>3429</v>
      </c>
      <c r="AC2601" s="23" t="s">
        <v>3429</v>
      </c>
      <c r="AD2601" s="23" t="s">
        <v>3429</v>
      </c>
      <c r="AE2601" s="23" t="s">
        <v>3429</v>
      </c>
      <c r="AH2601" s="38"/>
      <c r="AJ2601" s="43"/>
      <c r="AK2601" s="22">
        <f t="shared" si="571"/>
        <v>0.50447873881817951</v>
      </c>
      <c r="AL2601" s="22" t="str">
        <f t="shared" si="572"/>
        <v>DROP</v>
      </c>
      <c r="AM2601" s="28">
        <f t="shared" si="573"/>
        <v>114.34056465345417</v>
      </c>
      <c r="AN2601" s="22">
        <f t="shared" si="574"/>
        <v>47374.185271330847</v>
      </c>
      <c r="AO2601" s="22" t="str">
        <f t="shared" si="575"/>
        <v>DROP</v>
      </c>
      <c r="AP2601" s="22" t="str">
        <f t="shared" si="576"/>
        <v>DROP</v>
      </c>
      <c r="AQ2601" s="22" t="str">
        <f t="shared" si="577"/>
        <v>DROP</v>
      </c>
      <c r="AR2601" s="22" t="str">
        <f t="shared" si="578"/>
        <v>DROP</v>
      </c>
      <c r="AS2601" s="22" t="str">
        <f t="shared" si="579"/>
        <v>DROP</v>
      </c>
      <c r="AT2601" s="22" t="str">
        <f t="shared" si="580"/>
        <v>DROP</v>
      </c>
      <c r="AU2601" s="22">
        <f t="shared" si="581"/>
        <v>6.5895354894066657E-2</v>
      </c>
      <c r="AV2601" s="22">
        <f t="shared" si="582"/>
        <v>47374.185271330847</v>
      </c>
      <c r="AW2601" s="22">
        <f t="shared" si="583"/>
        <v>1.1099707666549772</v>
      </c>
      <c r="AX2601" s="22" t="str">
        <f t="shared" si="584"/>
        <v>DROP</v>
      </c>
    </row>
    <row r="2602" spans="1:50" x14ac:dyDescent="0.25">
      <c r="A2602" s="23" t="s">
        <v>18</v>
      </c>
      <c r="B2602" s="22" t="s">
        <v>2620</v>
      </c>
      <c r="C2602" s="34">
        <v>1810.5301884168239</v>
      </c>
      <c r="D2602" s="32">
        <v>0</v>
      </c>
      <c r="E2602" s="32">
        <v>0.12103785505620852</v>
      </c>
      <c r="F2602" s="22">
        <v>20</v>
      </c>
      <c r="H2602" s="27">
        <v>736.15259719365213</v>
      </c>
      <c r="I2602" s="27">
        <v>144.36006372438243</v>
      </c>
      <c r="J2602" s="27">
        <v>193.76965676119147</v>
      </c>
      <c r="K2602" s="27">
        <v>1074.282317679226</v>
      </c>
      <c r="M2602" s="27">
        <v>2477.4644846217448</v>
      </c>
      <c r="N2602" s="27">
        <v>70.610677348256132</v>
      </c>
      <c r="O2602" s="27">
        <v>0</v>
      </c>
      <c r="P2602" s="27">
        <v>2991.9274598266102</v>
      </c>
      <c r="Q2602" s="27">
        <v>2991.9274598266102</v>
      </c>
      <c r="R2602" s="27">
        <v>2477.4644846217448</v>
      </c>
      <c r="S2602" s="22" t="s">
        <v>3358</v>
      </c>
      <c r="T2602" s="28">
        <v>17.600538279833458</v>
      </c>
      <c r="U2602" s="22">
        <v>0.42160542738804574</v>
      </c>
      <c r="V2602" s="22">
        <v>0.35078169464698689</v>
      </c>
      <c r="W2602" s="22">
        <v>0.82804964956112947</v>
      </c>
      <c r="X2602" s="27">
        <v>-1473.7928442907748</v>
      </c>
      <c r="Y2602" s="27">
        <v>-1988.2558194956403</v>
      </c>
      <c r="Z2602" s="23" t="s">
        <v>3429</v>
      </c>
      <c r="AA2602" s="23" t="s">
        <v>3429</v>
      </c>
      <c r="AB2602" s="23" t="s">
        <v>3429</v>
      </c>
      <c r="AC2602" s="23" t="s">
        <v>3429</v>
      </c>
      <c r="AD2602" s="23" t="s">
        <v>3429</v>
      </c>
      <c r="AE2602" s="23" t="s">
        <v>3429</v>
      </c>
      <c r="AH2602" s="38"/>
      <c r="AJ2602" s="43"/>
      <c r="AK2602" s="22">
        <f t="shared" si="571"/>
        <v>0.42160542738804574</v>
      </c>
      <c r="AL2602" s="22" t="str">
        <f t="shared" si="572"/>
        <v>DROP</v>
      </c>
      <c r="AM2602" s="28">
        <f t="shared" si="573"/>
        <v>17.600538279833458</v>
      </c>
      <c r="AN2602" s="22">
        <f t="shared" si="574"/>
        <v>2651.9461010456989</v>
      </c>
      <c r="AO2602" s="22" t="str">
        <f t="shared" si="575"/>
        <v>DROP</v>
      </c>
      <c r="AP2602" s="22" t="str">
        <f t="shared" si="576"/>
        <v>DROP</v>
      </c>
      <c r="AQ2602" s="22" t="str">
        <f t="shared" si="577"/>
        <v>DROP</v>
      </c>
      <c r="AR2602" s="22" t="str">
        <f t="shared" si="578"/>
        <v>DROP</v>
      </c>
      <c r="AS2602" s="22" t="str">
        <f t="shared" si="579"/>
        <v>DROP</v>
      </c>
      <c r="AT2602" s="22" t="str">
        <f t="shared" si="580"/>
        <v>DROP</v>
      </c>
      <c r="AU2602" s="22">
        <f t="shared" si="581"/>
        <v>0.35078169464698689</v>
      </c>
      <c r="AV2602" s="22">
        <f t="shared" si="582"/>
        <v>2651.9461010456989</v>
      </c>
      <c r="AW2602" s="22">
        <f t="shared" si="583"/>
        <v>1.7144167612822758</v>
      </c>
      <c r="AX2602" s="22" t="str">
        <f t="shared" si="584"/>
        <v>DROP</v>
      </c>
    </row>
    <row r="2603" spans="1:50" x14ac:dyDescent="0.25">
      <c r="A2603" s="23" t="s">
        <v>18</v>
      </c>
      <c r="B2603" s="22" t="s">
        <v>2621</v>
      </c>
      <c r="C2603" s="34">
        <v>3160.2883564525396</v>
      </c>
      <c r="D2603" s="32">
        <v>0</v>
      </c>
      <c r="E2603" s="32">
        <v>0.34321491858551056</v>
      </c>
      <c r="F2603" s="22">
        <v>20</v>
      </c>
      <c r="H2603" s="27">
        <v>1284.9575756136437</v>
      </c>
      <c r="I2603" s="27">
        <v>409.34736901239881</v>
      </c>
      <c r="J2603" s="27">
        <v>549.45320155211539</v>
      </c>
      <c r="K2603" s="27">
        <v>2243.7581461781579</v>
      </c>
      <c r="M2603" s="27">
        <v>4324.4250851851939</v>
      </c>
      <c r="N2603" s="27">
        <v>123.25124590164904</v>
      </c>
      <c r="O2603" s="27">
        <v>0</v>
      </c>
      <c r="P2603" s="27">
        <v>12776.686113709127</v>
      </c>
      <c r="Q2603" s="27">
        <v>12776.686113709127</v>
      </c>
      <c r="R2603" s="27">
        <v>4324.4250851851939</v>
      </c>
      <c r="S2603" s="22" t="s">
        <v>3358</v>
      </c>
      <c r="T2603" s="28">
        <v>43.059816568920937</v>
      </c>
      <c r="U2603" s="22">
        <v>0.5044787388181794</v>
      </c>
      <c r="V2603" s="22">
        <v>0.17393558461789754</v>
      </c>
      <c r="W2603" s="22">
        <v>0.33846218391051908</v>
      </c>
      <c r="X2603" s="27">
        <v>-2203.9181849086849</v>
      </c>
      <c r="Y2603" s="27">
        <v>-10656.179213432619</v>
      </c>
      <c r="Z2603" s="23" t="s">
        <v>3429</v>
      </c>
      <c r="AA2603" s="23" t="s">
        <v>3429</v>
      </c>
      <c r="AB2603" s="23" t="s">
        <v>3429</v>
      </c>
      <c r="AC2603" s="23" t="s">
        <v>3429</v>
      </c>
      <c r="AD2603" s="23" t="s">
        <v>3429</v>
      </c>
      <c r="AE2603" s="23" t="s">
        <v>3429</v>
      </c>
      <c r="AH2603" s="38"/>
      <c r="AJ2603" s="43"/>
      <c r="AK2603" s="22">
        <f t="shared" si="571"/>
        <v>0.5044787388181794</v>
      </c>
      <c r="AL2603" s="22" t="str">
        <f t="shared" si="572"/>
        <v>DROP</v>
      </c>
      <c r="AM2603" s="28">
        <f t="shared" si="573"/>
        <v>43.059816568920937</v>
      </c>
      <c r="AN2603" s="22">
        <f t="shared" si="574"/>
        <v>12183.24716613447</v>
      </c>
      <c r="AO2603" s="22" t="str">
        <f t="shared" si="575"/>
        <v>DROP</v>
      </c>
      <c r="AP2603" s="22" t="str">
        <f t="shared" si="576"/>
        <v>DROP</v>
      </c>
      <c r="AQ2603" s="22" t="str">
        <f t="shared" si="577"/>
        <v>DROP</v>
      </c>
      <c r="AR2603" s="22" t="str">
        <f t="shared" si="578"/>
        <v>DROP</v>
      </c>
      <c r="AS2603" s="22" t="str">
        <f t="shared" si="579"/>
        <v>DROP</v>
      </c>
      <c r="AT2603" s="22" t="str">
        <f t="shared" si="580"/>
        <v>DROP</v>
      </c>
      <c r="AU2603" s="22">
        <f t="shared" si="581"/>
        <v>0.17393558461789754</v>
      </c>
      <c r="AV2603" s="22">
        <f t="shared" si="582"/>
        <v>12183.24716613447</v>
      </c>
      <c r="AW2603" s="22">
        <f t="shared" si="583"/>
        <v>1.2920151676581664</v>
      </c>
      <c r="AX2603" s="22" t="str">
        <f t="shared" si="584"/>
        <v>DROP</v>
      </c>
    </row>
    <row r="2604" spans="1:50" x14ac:dyDescent="0.25">
      <c r="A2604" s="23" t="s">
        <v>18</v>
      </c>
      <c r="B2604" s="22" t="s">
        <v>2622</v>
      </c>
      <c r="C2604" s="34">
        <v>32929.70742954428</v>
      </c>
      <c r="D2604" s="32">
        <v>0</v>
      </c>
      <c r="E2604" s="32">
        <v>3.5762454496912781</v>
      </c>
      <c r="F2604" s="22">
        <v>20</v>
      </c>
      <c r="H2604" s="27">
        <v>13389.055760668294</v>
      </c>
      <c r="I2604" s="27">
        <v>4265.3351777567232</v>
      </c>
      <c r="J2604" s="27">
        <v>5725.2159083507049</v>
      </c>
      <c r="K2604" s="27">
        <v>23379.606846775721</v>
      </c>
      <c r="M2604" s="27">
        <v>45059.828975852855</v>
      </c>
      <c r="N2604" s="27">
        <v>1284.258589752227</v>
      </c>
      <c r="O2604" s="27">
        <v>0</v>
      </c>
      <c r="P2604" s="27">
        <v>133131.05900116012</v>
      </c>
      <c r="Q2604" s="27">
        <v>133131.05900116012</v>
      </c>
      <c r="R2604" s="27">
        <v>45059.828975852855</v>
      </c>
      <c r="S2604" s="22" t="s">
        <v>3358</v>
      </c>
      <c r="T2604" s="28">
        <v>43.059816568920901</v>
      </c>
      <c r="U2604" s="22">
        <v>0.5044787388181794</v>
      </c>
      <c r="V2604" s="22">
        <v>0.17393558461789765</v>
      </c>
      <c r="W2604" s="22">
        <v>0.33846218391051935</v>
      </c>
      <c r="X2604" s="27">
        <v>-22964.480718829363</v>
      </c>
      <c r="Y2604" s="27">
        <v>-111035.71074413662</v>
      </c>
      <c r="Z2604" s="23" t="s">
        <v>3429</v>
      </c>
      <c r="AA2604" s="23" t="s">
        <v>3429</v>
      </c>
      <c r="AB2604" s="23" t="s">
        <v>3429</v>
      </c>
      <c r="AC2604" s="23" t="s">
        <v>3429</v>
      </c>
      <c r="AD2604" s="23" t="s">
        <v>3429</v>
      </c>
      <c r="AE2604" s="23" t="s">
        <v>3429</v>
      </c>
      <c r="AH2604" s="38"/>
      <c r="AJ2604" s="43"/>
      <c r="AK2604" s="22">
        <f t="shared" si="571"/>
        <v>0.5044787388181794</v>
      </c>
      <c r="AL2604" s="22" t="str">
        <f t="shared" si="572"/>
        <v>DROP</v>
      </c>
      <c r="AM2604" s="28">
        <f t="shared" si="573"/>
        <v>43.059816568920901</v>
      </c>
      <c r="AN2604" s="22">
        <f t="shared" si="574"/>
        <v>126947.5185400403</v>
      </c>
      <c r="AO2604" s="22" t="str">
        <f t="shared" si="575"/>
        <v>DROP</v>
      </c>
      <c r="AP2604" s="22" t="str">
        <f t="shared" si="576"/>
        <v>DROP</v>
      </c>
      <c r="AQ2604" s="22" t="str">
        <f t="shared" si="577"/>
        <v>DROP</v>
      </c>
      <c r="AR2604" s="22" t="str">
        <f t="shared" si="578"/>
        <v>DROP</v>
      </c>
      <c r="AS2604" s="22" t="str">
        <f t="shared" si="579"/>
        <v>DROP</v>
      </c>
      <c r="AT2604" s="22" t="str">
        <f t="shared" si="580"/>
        <v>DROP</v>
      </c>
      <c r="AU2604" s="22">
        <f t="shared" si="581"/>
        <v>0.17393558461789765</v>
      </c>
      <c r="AV2604" s="22">
        <f t="shared" si="582"/>
        <v>126947.5185400403</v>
      </c>
      <c r="AW2604" s="22">
        <f t="shared" si="583"/>
        <v>1.2920151676581666</v>
      </c>
      <c r="AX2604" s="22" t="str">
        <f t="shared" si="584"/>
        <v>DROP</v>
      </c>
    </row>
    <row r="2605" spans="1:50" x14ac:dyDescent="0.25">
      <c r="A2605" s="23" t="s">
        <v>18</v>
      </c>
      <c r="B2605" s="22" t="s">
        <v>2623</v>
      </c>
      <c r="C2605" s="34">
        <v>3653.3269949331134</v>
      </c>
      <c r="D2605" s="32">
        <v>0</v>
      </c>
      <c r="E2605" s="32">
        <v>0.24423280324992072</v>
      </c>
      <c r="F2605" s="22">
        <v>20</v>
      </c>
      <c r="H2605" s="27">
        <v>1485.4246413142548</v>
      </c>
      <c r="I2605" s="27">
        <v>291.29286060439495</v>
      </c>
      <c r="J2605" s="27">
        <v>390.99260668146866</v>
      </c>
      <c r="K2605" s="27">
        <v>2167.7101086001185</v>
      </c>
      <c r="M2605" s="27">
        <v>4999.0814505949211</v>
      </c>
      <c r="N2605" s="27">
        <v>142.47975280239143</v>
      </c>
      <c r="O2605" s="27">
        <v>0</v>
      </c>
      <c r="P2605" s="27">
        <v>13100.231741701284</v>
      </c>
      <c r="Q2605" s="27">
        <v>13100.231741701284</v>
      </c>
      <c r="R2605" s="27">
        <v>4999.0814505949211</v>
      </c>
      <c r="S2605" s="22" t="s">
        <v>3358</v>
      </c>
      <c r="T2605" s="28">
        <v>38.191884946214046</v>
      </c>
      <c r="U2605" s="22">
        <v>0.42160542738804574</v>
      </c>
      <c r="V2605" s="22">
        <v>0.16369080527804417</v>
      </c>
      <c r="W2605" s="22">
        <v>0.38160252041050585</v>
      </c>
      <c r="X2605" s="27">
        <v>-2973.8510947971936</v>
      </c>
      <c r="Y2605" s="27">
        <v>-11075.001385903557</v>
      </c>
      <c r="Z2605" s="23" t="s">
        <v>3429</v>
      </c>
      <c r="AA2605" s="23" t="s">
        <v>3429</v>
      </c>
      <c r="AB2605" s="23" t="s">
        <v>3429</v>
      </c>
      <c r="AC2605" s="23" t="s">
        <v>3429</v>
      </c>
      <c r="AD2605" s="23" t="s">
        <v>3429</v>
      </c>
      <c r="AE2605" s="23" t="s">
        <v>3429</v>
      </c>
      <c r="AH2605" s="38"/>
      <c r="AJ2605" s="43"/>
      <c r="AK2605" s="22">
        <f t="shared" si="571"/>
        <v>0.42160542738804574</v>
      </c>
      <c r="AL2605" s="22" t="str">
        <f t="shared" si="572"/>
        <v>DROP</v>
      </c>
      <c r="AM2605" s="28">
        <f t="shared" si="573"/>
        <v>38.191884946214046</v>
      </c>
      <c r="AN2605" s="22">
        <f t="shared" si="574"/>
        <v>12414.209998592743</v>
      </c>
      <c r="AO2605" s="22" t="str">
        <f t="shared" si="575"/>
        <v>DROP</v>
      </c>
      <c r="AP2605" s="22" t="str">
        <f t="shared" si="576"/>
        <v>DROP</v>
      </c>
      <c r="AQ2605" s="22" t="str">
        <f t="shared" si="577"/>
        <v>DROP</v>
      </c>
      <c r="AR2605" s="22" t="str">
        <f t="shared" si="578"/>
        <v>DROP</v>
      </c>
      <c r="AS2605" s="22" t="str">
        <f t="shared" si="579"/>
        <v>DROP</v>
      </c>
      <c r="AT2605" s="22" t="str">
        <f t="shared" si="580"/>
        <v>DROP</v>
      </c>
      <c r="AU2605" s="22">
        <f t="shared" si="581"/>
        <v>0.16369080527804417</v>
      </c>
      <c r="AV2605" s="22">
        <f t="shared" si="582"/>
        <v>12414.209998592743</v>
      </c>
      <c r="AW2605" s="22">
        <f t="shared" si="583"/>
        <v>1.3292353748030918</v>
      </c>
      <c r="AX2605" s="22" t="str">
        <f t="shared" si="584"/>
        <v>DROP</v>
      </c>
    </row>
    <row r="2606" spans="1:50" x14ac:dyDescent="0.25">
      <c r="A2606" s="23" t="s">
        <v>18</v>
      </c>
      <c r="B2606" s="22" t="s">
        <v>2624</v>
      </c>
      <c r="C2606" s="34">
        <v>2996.9115219314526</v>
      </c>
      <c r="D2606" s="32">
        <v>0</v>
      </c>
      <c r="E2606" s="32">
        <v>0.32547180130179021</v>
      </c>
      <c r="F2606" s="22">
        <v>20</v>
      </c>
      <c r="H2606" s="27">
        <v>1218.5293647926226</v>
      </c>
      <c r="I2606" s="27">
        <v>388.18541484064338</v>
      </c>
      <c r="J2606" s="27">
        <v>521.04822242931562</v>
      </c>
      <c r="K2606" s="27">
        <v>2127.7630020625816</v>
      </c>
      <c r="M2606" s="27">
        <v>4100.8660925070044</v>
      </c>
      <c r="N2606" s="27">
        <v>116.87954935532665</v>
      </c>
      <c r="O2606" s="27">
        <v>0</v>
      </c>
      <c r="P2606" s="27">
        <v>21466.387943353384</v>
      </c>
      <c r="Q2606" s="27">
        <v>21466.387943353384</v>
      </c>
      <c r="R2606" s="27">
        <v>4100.8660925070044</v>
      </c>
      <c r="S2606" s="22" t="s">
        <v>3358</v>
      </c>
      <c r="T2606" s="28">
        <v>76.289665947813432</v>
      </c>
      <c r="U2606" s="22">
        <v>0.5044787388181794</v>
      </c>
      <c r="V2606" s="22">
        <v>9.8583914728452751E-2</v>
      </c>
      <c r="W2606" s="22">
        <v>0.19103661516453455</v>
      </c>
      <c r="X2606" s="27">
        <v>-2089.9826397997499</v>
      </c>
      <c r="Y2606" s="27">
        <v>-19455.50449064613</v>
      </c>
      <c r="Z2606" s="23" t="s">
        <v>3429</v>
      </c>
      <c r="AA2606" s="23" t="s">
        <v>3429</v>
      </c>
      <c r="AB2606" s="23" t="s">
        <v>3429</v>
      </c>
      <c r="AC2606" s="23" t="s">
        <v>3429</v>
      </c>
      <c r="AD2606" s="23" t="s">
        <v>3429</v>
      </c>
      <c r="AE2606" s="23" t="s">
        <v>3429</v>
      </c>
      <c r="AH2606" s="38"/>
      <c r="AJ2606" s="43"/>
      <c r="AK2606" s="22">
        <f t="shared" si="571"/>
        <v>0.5044787388181794</v>
      </c>
      <c r="AL2606" s="22" t="str">
        <f t="shared" si="572"/>
        <v>DROP</v>
      </c>
      <c r="AM2606" s="28">
        <f t="shared" si="573"/>
        <v>76.289665947813432</v>
      </c>
      <c r="AN2606" s="22">
        <f t="shared" si="574"/>
        <v>20903.627897765095</v>
      </c>
      <c r="AO2606" s="22" t="str">
        <f t="shared" si="575"/>
        <v>DROP</v>
      </c>
      <c r="AP2606" s="22" t="str">
        <f t="shared" si="576"/>
        <v>DROP</v>
      </c>
      <c r="AQ2606" s="22" t="str">
        <f t="shared" si="577"/>
        <v>DROP</v>
      </c>
      <c r="AR2606" s="22" t="str">
        <f t="shared" si="578"/>
        <v>DROP</v>
      </c>
      <c r="AS2606" s="22" t="str">
        <f t="shared" si="579"/>
        <v>DROP</v>
      </c>
      <c r="AT2606" s="22" t="str">
        <f t="shared" si="580"/>
        <v>DROP</v>
      </c>
      <c r="AU2606" s="22">
        <f t="shared" si="581"/>
        <v>9.8583914728452751E-2</v>
      </c>
      <c r="AV2606" s="22">
        <f t="shared" si="582"/>
        <v>20903.627897765095</v>
      </c>
      <c r="AW2606" s="22">
        <f t="shared" si="583"/>
        <v>1.1648207447035455</v>
      </c>
      <c r="AX2606" s="22" t="str">
        <f t="shared" si="584"/>
        <v>DROP</v>
      </c>
    </row>
    <row r="2607" spans="1:50" x14ac:dyDescent="0.25">
      <c r="A2607" s="23" t="s">
        <v>18</v>
      </c>
      <c r="B2607" s="22" t="s">
        <v>2625</v>
      </c>
      <c r="C2607" s="34">
        <v>34829.66520715072</v>
      </c>
      <c r="D2607" s="32">
        <v>0</v>
      </c>
      <c r="E2607" s="32">
        <v>2.3284383745546413</v>
      </c>
      <c r="F2607" s="22">
        <v>20</v>
      </c>
      <c r="H2607" s="27">
        <v>14161.569172204545</v>
      </c>
      <c r="I2607" s="27">
        <v>2777.094091537801</v>
      </c>
      <c r="J2607" s="27">
        <v>3727.5999679399201</v>
      </c>
      <c r="K2607" s="27">
        <v>20666.263231682267</v>
      </c>
      <c r="M2607" s="27">
        <v>47659.662961729009</v>
      </c>
      <c r="N2607" s="27">
        <v>1358.356943078878</v>
      </c>
      <c r="O2607" s="27">
        <v>0</v>
      </c>
      <c r="P2607" s="27">
        <v>19473.456619343768</v>
      </c>
      <c r="Q2607" s="27">
        <v>19473.456619343768</v>
      </c>
      <c r="R2607" s="27">
        <v>47659.662961729009</v>
      </c>
      <c r="S2607" s="22" t="s">
        <v>3358</v>
      </c>
      <c r="T2607" s="28">
        <v>5.9548991175524044</v>
      </c>
      <c r="U2607" s="22">
        <v>0.42160542738804585</v>
      </c>
      <c r="V2607" s="22">
        <v>0.99205300439905031</v>
      </c>
      <c r="W2607" s="22">
        <v>2.447416701274634</v>
      </c>
      <c r="X2607" s="27">
        <v>-28351.756673125619</v>
      </c>
      <c r="Y2607" s="27">
        <v>-165.55033074037783</v>
      </c>
      <c r="Z2607" s="23" t="s">
        <v>3429</v>
      </c>
      <c r="AA2607" s="23" t="s">
        <v>3429</v>
      </c>
      <c r="AB2607" s="23" t="s">
        <v>3429</v>
      </c>
      <c r="AC2607" s="23" t="s">
        <v>3429</v>
      </c>
      <c r="AD2607" s="23" t="s">
        <v>3429</v>
      </c>
      <c r="AE2607" s="23" t="s">
        <v>3429</v>
      </c>
      <c r="AH2607" s="38"/>
      <c r="AJ2607" s="43"/>
      <c r="AK2607" s="22">
        <f t="shared" si="571"/>
        <v>0.42160542738804585</v>
      </c>
      <c r="AL2607" s="22" t="str">
        <f t="shared" si="572"/>
        <v>DROP</v>
      </c>
      <c r="AM2607" s="28">
        <f t="shared" si="573"/>
        <v>5.9548991175524044</v>
      </c>
      <c r="AN2607" s="22">
        <f t="shared" si="574"/>
        <v>12933.142086745005</v>
      </c>
      <c r="AO2607" s="22" t="str">
        <f t="shared" si="575"/>
        <v>DROP</v>
      </c>
      <c r="AP2607" s="22" t="str">
        <f t="shared" si="576"/>
        <v>DROP</v>
      </c>
      <c r="AQ2607" s="22" t="str">
        <f t="shared" si="577"/>
        <v>DROP</v>
      </c>
      <c r="AR2607" s="22" t="str">
        <f t="shared" si="578"/>
        <v>DROP</v>
      </c>
      <c r="AS2607" s="22" t="str">
        <f t="shared" si="579"/>
        <v>DROP</v>
      </c>
      <c r="AT2607" s="22" t="str">
        <f t="shared" si="580"/>
        <v>DROP</v>
      </c>
      <c r="AU2607" s="22">
        <f t="shared" si="581"/>
        <v>0.99205300439905031</v>
      </c>
      <c r="AV2607" s="22">
        <f t="shared" si="582"/>
        <v>12933.142086745005</v>
      </c>
      <c r="AW2607" s="22">
        <f t="shared" si="583"/>
        <v>3.1115587865528069</v>
      </c>
      <c r="AX2607" s="22" t="str">
        <f t="shared" si="584"/>
        <v>DROP</v>
      </c>
    </row>
    <row r="2608" spans="1:50" x14ac:dyDescent="0.25">
      <c r="A2608" s="23" t="s">
        <v>18</v>
      </c>
      <c r="B2608" s="22" t="s">
        <v>2626</v>
      </c>
      <c r="C2608" s="34">
        <v>2603.5308693700272</v>
      </c>
      <c r="D2608" s="32">
        <v>0</v>
      </c>
      <c r="E2608" s="32">
        <v>0.17405166399171082</v>
      </c>
      <c r="F2608" s="22">
        <v>20</v>
      </c>
      <c r="H2608" s="27">
        <v>1058.5827420179694</v>
      </c>
      <c r="I2608" s="27">
        <v>207.58885138463427</v>
      </c>
      <c r="J2608" s="27">
        <v>278.63953120059944</v>
      </c>
      <c r="K2608" s="27">
        <v>1544.8111246032031</v>
      </c>
      <c r="M2608" s="27">
        <v>3562.5781358115896</v>
      </c>
      <c r="N2608" s="27">
        <v>101.53770390543106</v>
      </c>
      <c r="O2608" s="27">
        <v>0</v>
      </c>
      <c r="P2608" s="27">
        <v>10201.295799927222</v>
      </c>
      <c r="Q2608" s="27">
        <v>10201.295799927222</v>
      </c>
      <c r="R2608" s="27">
        <v>3562.5781358115896</v>
      </c>
      <c r="S2608" s="22" t="s">
        <v>3358</v>
      </c>
      <c r="T2608" s="28">
        <v>41.732391244006422</v>
      </c>
      <c r="U2608" s="22">
        <v>0.42160542738804585</v>
      </c>
      <c r="V2608" s="22">
        <v>0.14994041435577246</v>
      </c>
      <c r="W2608" s="22">
        <v>0.34922800060723713</v>
      </c>
      <c r="X2608" s="27">
        <v>-2119.3047151138176</v>
      </c>
      <c r="Y2608" s="27">
        <v>-8758.0223792294491</v>
      </c>
      <c r="Z2608" s="23" t="s">
        <v>3429</v>
      </c>
      <c r="AA2608" s="23" t="s">
        <v>3429</v>
      </c>
      <c r="AB2608" s="23" t="s">
        <v>3429</v>
      </c>
      <c r="AC2608" s="23" t="s">
        <v>3429</v>
      </c>
      <c r="AD2608" s="23" t="s">
        <v>3429</v>
      </c>
      <c r="AE2608" s="23" t="s">
        <v>3429</v>
      </c>
      <c r="AH2608" s="38"/>
      <c r="AJ2608" s="43"/>
      <c r="AK2608" s="22">
        <f t="shared" si="571"/>
        <v>0.42160542738804585</v>
      </c>
      <c r="AL2608" s="22" t="str">
        <f t="shared" si="572"/>
        <v>DROP</v>
      </c>
      <c r="AM2608" s="28">
        <f t="shared" si="573"/>
        <v>41.732391244006422</v>
      </c>
      <c r="AN2608" s="22">
        <f t="shared" si="574"/>
        <v>9712.4047732769177</v>
      </c>
      <c r="AO2608" s="22" t="str">
        <f t="shared" si="575"/>
        <v>DROP</v>
      </c>
      <c r="AP2608" s="22" t="str">
        <f t="shared" si="576"/>
        <v>DROP</v>
      </c>
      <c r="AQ2608" s="22" t="str">
        <f t="shared" si="577"/>
        <v>DROP</v>
      </c>
      <c r="AR2608" s="22" t="str">
        <f t="shared" si="578"/>
        <v>DROP</v>
      </c>
      <c r="AS2608" s="22" t="str">
        <f t="shared" si="579"/>
        <v>DROP</v>
      </c>
      <c r="AT2608" s="22" t="str">
        <f t="shared" si="580"/>
        <v>DROP</v>
      </c>
      <c r="AU2608" s="22">
        <f t="shared" si="581"/>
        <v>0.14994041435577246</v>
      </c>
      <c r="AV2608" s="22">
        <f t="shared" si="582"/>
        <v>9712.4047732769177</v>
      </c>
      <c r="AW2608" s="22">
        <f t="shared" si="583"/>
        <v>1.3013035960768056</v>
      </c>
      <c r="AX2608" s="22" t="str">
        <f t="shared" si="584"/>
        <v>DROP</v>
      </c>
    </row>
    <row r="2609" spans="1:50" x14ac:dyDescent="0.25">
      <c r="A2609" s="23" t="s">
        <v>18</v>
      </c>
      <c r="B2609" s="22" t="s">
        <v>2627</v>
      </c>
      <c r="C2609" s="34">
        <v>1886.5835132233633</v>
      </c>
      <c r="D2609" s="32">
        <v>0</v>
      </c>
      <c r="E2609" s="32">
        <v>0.2048875083103345</v>
      </c>
      <c r="F2609" s="22">
        <v>20</v>
      </c>
      <c r="H2609" s="27">
        <v>767.07550195366753</v>
      </c>
      <c r="I2609" s="27">
        <v>244.36630789825506</v>
      </c>
      <c r="J2609" s="27">
        <v>328.00467375692216</v>
      </c>
      <c r="K2609" s="27">
        <v>1339.4464836088448</v>
      </c>
      <c r="M2609" s="27">
        <v>2581.5331228311757</v>
      </c>
      <c r="N2609" s="27">
        <v>73.576757015711166</v>
      </c>
      <c r="O2609" s="27">
        <v>0</v>
      </c>
      <c r="P2609" s="27">
        <v>3225.6662302017162</v>
      </c>
      <c r="Q2609" s="27">
        <v>3225.6662302017162</v>
      </c>
      <c r="R2609" s="27">
        <v>2581.5331228311757</v>
      </c>
      <c r="S2609" s="22" t="s">
        <v>3358</v>
      </c>
      <c r="T2609" s="28">
        <v>18.210591553817309</v>
      </c>
      <c r="U2609" s="22">
        <v>0.50447873881817917</v>
      </c>
      <c r="V2609" s="22">
        <v>0.40598600612273494</v>
      </c>
      <c r="W2609" s="22">
        <v>0.8003100564653709</v>
      </c>
      <c r="X2609" s="27">
        <v>-1315.6633962380422</v>
      </c>
      <c r="Y2609" s="27">
        <v>-1959.7965036085827</v>
      </c>
      <c r="Z2609" s="23" t="s">
        <v>3429</v>
      </c>
      <c r="AA2609" s="23" t="s">
        <v>3429</v>
      </c>
      <c r="AB2609" s="23" t="s">
        <v>3429</v>
      </c>
      <c r="AC2609" s="23" t="s">
        <v>3429</v>
      </c>
      <c r="AD2609" s="23" t="s">
        <v>3429</v>
      </c>
      <c r="AE2609" s="23" t="s">
        <v>3429</v>
      </c>
      <c r="AH2609" s="38"/>
      <c r="AJ2609" s="43"/>
      <c r="AK2609" s="22">
        <f t="shared" si="571"/>
        <v>0.50447873881817917</v>
      </c>
      <c r="AL2609" s="22" t="str">
        <f t="shared" si="572"/>
        <v>DROP</v>
      </c>
      <c r="AM2609" s="28">
        <f t="shared" si="573"/>
        <v>18.210591553817309</v>
      </c>
      <c r="AN2609" s="22">
        <f t="shared" si="574"/>
        <v>2871.4035780886329</v>
      </c>
      <c r="AO2609" s="22" t="str">
        <f t="shared" si="575"/>
        <v>DROP</v>
      </c>
      <c r="AP2609" s="22" t="str">
        <f t="shared" si="576"/>
        <v>DROP</v>
      </c>
      <c r="AQ2609" s="22" t="str">
        <f t="shared" si="577"/>
        <v>DROP</v>
      </c>
      <c r="AR2609" s="22" t="str">
        <f t="shared" si="578"/>
        <v>DROP</v>
      </c>
      <c r="AS2609" s="22" t="str">
        <f t="shared" si="579"/>
        <v>DROP</v>
      </c>
      <c r="AT2609" s="22" t="str">
        <f t="shared" si="580"/>
        <v>DROP</v>
      </c>
      <c r="AU2609" s="22">
        <f t="shared" si="581"/>
        <v>0.40598600612273494</v>
      </c>
      <c r="AV2609" s="22">
        <f t="shared" si="582"/>
        <v>2871.4035780886329</v>
      </c>
      <c r="AW2609" s="22">
        <f t="shared" si="583"/>
        <v>1.6904838603152101</v>
      </c>
      <c r="AX2609" s="22" t="str">
        <f t="shared" si="584"/>
        <v>DROP</v>
      </c>
    </row>
    <row r="2610" spans="1:50" x14ac:dyDescent="0.25">
      <c r="A2610" s="23" t="s">
        <v>18</v>
      </c>
      <c r="B2610" s="22" t="s">
        <v>2628</v>
      </c>
      <c r="C2610" s="34">
        <v>824.01373676537514</v>
      </c>
      <c r="D2610" s="32">
        <v>0</v>
      </c>
      <c r="E2610" s="32">
        <v>5.5087098725564373E-2</v>
      </c>
      <c r="F2610" s="22">
        <v>20</v>
      </c>
      <c r="H2610" s="27">
        <v>335.03989954097614</v>
      </c>
      <c r="I2610" s="27">
        <v>65.701569799967373</v>
      </c>
      <c r="J2610" s="27">
        <v>88.189006712532262</v>
      </c>
      <c r="K2610" s="27">
        <v>488.93047605347579</v>
      </c>
      <c r="M2610" s="27">
        <v>1127.5508029290463</v>
      </c>
      <c r="N2610" s="27">
        <v>32.136535733849634</v>
      </c>
      <c r="O2610" s="27">
        <v>0</v>
      </c>
      <c r="P2610" s="27">
        <v>7266.8421827931079</v>
      </c>
      <c r="Q2610" s="27">
        <v>7266.8421827931079</v>
      </c>
      <c r="R2610" s="27">
        <v>1127.5508029290463</v>
      </c>
      <c r="S2610" s="22" t="s">
        <v>3358</v>
      </c>
      <c r="T2610" s="28">
        <v>93.927321484824105</v>
      </c>
      <c r="U2610" s="22">
        <v>0.42160542738804596</v>
      </c>
      <c r="V2610" s="22">
        <v>6.6986149009097148E-2</v>
      </c>
      <c r="W2610" s="22">
        <v>0.15516379392398708</v>
      </c>
      <c r="X2610" s="27">
        <v>-670.75686260942007</v>
      </c>
      <c r="Y2610" s="27">
        <v>-6810.0482424734819</v>
      </c>
      <c r="Z2610" s="23" t="s">
        <v>3429</v>
      </c>
      <c r="AA2610" s="23" t="s">
        <v>3429</v>
      </c>
      <c r="AB2610" s="23" t="s">
        <v>3429</v>
      </c>
      <c r="AC2610" s="23" t="s">
        <v>3429</v>
      </c>
      <c r="AD2610" s="23" t="s">
        <v>3429</v>
      </c>
      <c r="AE2610" s="23" t="s">
        <v>3429</v>
      </c>
      <c r="AH2610" s="38"/>
      <c r="AJ2610" s="43"/>
      <c r="AK2610" s="22">
        <f t="shared" si="571"/>
        <v>0.42160542738804596</v>
      </c>
      <c r="AL2610" s="22" t="str">
        <f t="shared" si="572"/>
        <v>DROP</v>
      </c>
      <c r="AM2610" s="28">
        <f t="shared" si="573"/>
        <v>93.927321484824105</v>
      </c>
      <c r="AN2610" s="22">
        <f t="shared" si="574"/>
        <v>7112.1088833033054</v>
      </c>
      <c r="AO2610" s="22" t="str">
        <f t="shared" si="575"/>
        <v>DROP</v>
      </c>
      <c r="AP2610" s="22" t="str">
        <f t="shared" si="576"/>
        <v>DROP</v>
      </c>
      <c r="AQ2610" s="22" t="str">
        <f t="shared" si="577"/>
        <v>DROP</v>
      </c>
      <c r="AR2610" s="22" t="str">
        <f t="shared" si="578"/>
        <v>DROP</v>
      </c>
      <c r="AS2610" s="22" t="str">
        <f t="shared" si="579"/>
        <v>DROP</v>
      </c>
      <c r="AT2610" s="22" t="str">
        <f t="shared" si="580"/>
        <v>DROP</v>
      </c>
      <c r="AU2610" s="22">
        <f t="shared" si="581"/>
        <v>6.6986149009097148E-2</v>
      </c>
      <c r="AV2610" s="22">
        <f t="shared" si="582"/>
        <v>7112.1088833033054</v>
      </c>
      <c r="AW2610" s="22">
        <f t="shared" si="583"/>
        <v>1.1338707349036343</v>
      </c>
      <c r="AX2610" s="22" t="str">
        <f t="shared" si="584"/>
        <v>DROP</v>
      </c>
    </row>
    <row r="2611" spans="1:50" x14ac:dyDescent="0.25">
      <c r="A2611" s="23" t="s">
        <v>18</v>
      </c>
      <c r="B2611" s="22" t="s">
        <v>2629</v>
      </c>
      <c r="C2611" s="34">
        <v>3079.4163230534687</v>
      </c>
      <c r="D2611" s="32">
        <v>0</v>
      </c>
      <c r="E2611" s="32">
        <v>0.33443202119507626</v>
      </c>
      <c r="F2611" s="22">
        <v>20</v>
      </c>
      <c r="H2611" s="27">
        <v>1252.0754078332122</v>
      </c>
      <c r="I2611" s="27">
        <v>398.87213689283573</v>
      </c>
      <c r="J2611" s="27">
        <v>535.39264990137019</v>
      </c>
      <c r="K2611" s="27">
        <v>2186.340194627418</v>
      </c>
      <c r="M2611" s="27">
        <v>4213.7626992017058</v>
      </c>
      <c r="N2611" s="27">
        <v>120.09723659908528</v>
      </c>
      <c r="O2611" s="27">
        <v>0</v>
      </c>
      <c r="P2611" s="27">
        <v>33058.875668883833</v>
      </c>
      <c r="Q2611" s="27">
        <v>33058.875668883833</v>
      </c>
      <c r="R2611" s="27">
        <v>4213.7626992017058</v>
      </c>
      <c r="S2611" s="22" t="s">
        <v>3358</v>
      </c>
      <c r="T2611" s="28">
        <v>114.34056465345417</v>
      </c>
      <c r="U2611" s="22">
        <v>0.50447873881817917</v>
      </c>
      <c r="V2611" s="22">
        <v>6.5895354894066643E-2</v>
      </c>
      <c r="W2611" s="22">
        <v>0.12746237172148739</v>
      </c>
      <c r="X2611" s="27">
        <v>-2147.5197411733734</v>
      </c>
      <c r="Y2611" s="27">
        <v>-30992.632710855498</v>
      </c>
      <c r="Z2611" s="23" t="s">
        <v>3429</v>
      </c>
      <c r="AA2611" s="23" t="s">
        <v>3429</v>
      </c>
      <c r="AB2611" s="23" t="s">
        <v>3429</v>
      </c>
      <c r="AC2611" s="23" t="s">
        <v>3429</v>
      </c>
      <c r="AD2611" s="23" t="s">
        <v>3429</v>
      </c>
      <c r="AE2611" s="23" t="s">
        <v>3429</v>
      </c>
      <c r="AH2611" s="38"/>
      <c r="AJ2611" s="43"/>
      <c r="AK2611" s="22">
        <f t="shared" si="571"/>
        <v>0.50447873881817917</v>
      </c>
      <c r="AL2611" s="22" t="str">
        <f t="shared" si="572"/>
        <v>DROP</v>
      </c>
      <c r="AM2611" s="28">
        <f t="shared" si="573"/>
        <v>114.34056465345417</v>
      </c>
      <c r="AN2611" s="22">
        <f t="shared" si="574"/>
        <v>32480.622871740852</v>
      </c>
      <c r="AO2611" s="22" t="str">
        <f t="shared" si="575"/>
        <v>DROP</v>
      </c>
      <c r="AP2611" s="22" t="str">
        <f t="shared" si="576"/>
        <v>DROP</v>
      </c>
      <c r="AQ2611" s="22" t="str">
        <f t="shared" si="577"/>
        <v>DROP</v>
      </c>
      <c r="AR2611" s="22" t="str">
        <f t="shared" si="578"/>
        <v>DROP</v>
      </c>
      <c r="AS2611" s="22" t="str">
        <f t="shared" si="579"/>
        <v>DROP</v>
      </c>
      <c r="AT2611" s="22" t="str">
        <f t="shared" si="580"/>
        <v>DROP</v>
      </c>
      <c r="AU2611" s="22">
        <f t="shared" si="581"/>
        <v>6.5895354894066643E-2</v>
      </c>
      <c r="AV2611" s="22">
        <f t="shared" si="582"/>
        <v>32480.622871740852</v>
      </c>
      <c r="AW2611" s="22">
        <f t="shared" si="583"/>
        <v>1.109970766654977</v>
      </c>
      <c r="AX2611" s="22" t="str">
        <f t="shared" si="584"/>
        <v>DROP</v>
      </c>
    </row>
    <row r="2612" spans="1:50" x14ac:dyDescent="0.25">
      <c r="A2612" s="23" t="s">
        <v>18</v>
      </c>
      <c r="B2612" s="22" t="s">
        <v>2630</v>
      </c>
      <c r="C2612" s="34">
        <v>305.91040104297639</v>
      </c>
      <c r="D2612" s="32">
        <v>0</v>
      </c>
      <c r="E2612" s="32">
        <v>2.0450771281534705E-2</v>
      </c>
      <c r="F2612" s="22">
        <v>20</v>
      </c>
      <c r="H2612" s="27">
        <v>124.38165222379244</v>
      </c>
      <c r="I2612" s="27">
        <v>24.391333141554099</v>
      </c>
      <c r="J2612" s="27">
        <v>32.739665866388371</v>
      </c>
      <c r="K2612" s="27">
        <v>181.51265123173491</v>
      </c>
      <c r="M2612" s="27">
        <v>418.59680601243167</v>
      </c>
      <c r="N2612" s="27">
        <v>11.930505640676079</v>
      </c>
      <c r="O2612" s="27">
        <v>0</v>
      </c>
      <c r="P2612" s="27">
        <v>10200.635209384931</v>
      </c>
      <c r="Q2612" s="27">
        <v>10200.635209384931</v>
      </c>
      <c r="R2612" s="27">
        <v>418.59680601243167</v>
      </c>
      <c r="S2612" s="22" t="s">
        <v>3358</v>
      </c>
      <c r="T2612" s="28">
        <v>355.15148453157849</v>
      </c>
      <c r="U2612" s="22">
        <v>0.42160542738804585</v>
      </c>
      <c r="V2612" s="22">
        <v>1.7773462251966504E-2</v>
      </c>
      <c r="W2612" s="22">
        <v>4.1036346994088015E-2</v>
      </c>
      <c r="X2612" s="27">
        <v>-249.01466042137284</v>
      </c>
      <c r="Y2612" s="27">
        <v>-10031.053063793872</v>
      </c>
      <c r="Z2612" s="23" t="s">
        <v>3429</v>
      </c>
      <c r="AA2612" s="23" t="s">
        <v>3429</v>
      </c>
      <c r="AB2612" s="23" t="s">
        <v>3429</v>
      </c>
      <c r="AC2612" s="23" t="s">
        <v>3429</v>
      </c>
      <c r="AD2612" s="23" t="s">
        <v>3429</v>
      </c>
      <c r="AE2612" s="23" t="s">
        <v>3429</v>
      </c>
      <c r="AH2612" s="38"/>
      <c r="AJ2612" s="43"/>
      <c r="AK2612" s="22">
        <f t="shared" si="571"/>
        <v>0.42160542738804585</v>
      </c>
      <c r="AL2612" s="22" t="str">
        <f t="shared" si="572"/>
        <v>DROP</v>
      </c>
      <c r="AM2612" s="28">
        <f t="shared" si="573"/>
        <v>355.15148453157849</v>
      </c>
      <c r="AN2612" s="22">
        <f t="shared" si="574"/>
        <v>10143.191354277082</v>
      </c>
      <c r="AO2612" s="22" t="str">
        <f t="shared" si="575"/>
        <v>DROP</v>
      </c>
      <c r="AP2612" s="22" t="str">
        <f t="shared" si="576"/>
        <v>DROP</v>
      </c>
      <c r="AQ2612" s="22" t="str">
        <f t="shared" si="577"/>
        <v>DROP</v>
      </c>
      <c r="AR2612" s="22" t="str">
        <f t="shared" si="578"/>
        <v>DROP</v>
      </c>
      <c r="AS2612" s="22" t="str">
        <f t="shared" si="579"/>
        <v>DROP</v>
      </c>
      <c r="AT2612" s="22" t="str">
        <f t="shared" si="580"/>
        <v>DROP</v>
      </c>
      <c r="AU2612" s="22">
        <f t="shared" si="581"/>
        <v>1.7773462251966504E-2</v>
      </c>
      <c r="AV2612" s="22">
        <f t="shared" si="582"/>
        <v>10143.191354277082</v>
      </c>
      <c r="AW2612" s="22">
        <f t="shared" si="583"/>
        <v>1.0354049471911622</v>
      </c>
      <c r="AX2612" s="22" t="str">
        <f t="shared" si="584"/>
        <v>DROP</v>
      </c>
    </row>
    <row r="2613" spans="1:50" x14ac:dyDescent="0.25">
      <c r="A2613" s="23" t="s">
        <v>18</v>
      </c>
      <c r="B2613" s="22" t="s">
        <v>2631</v>
      </c>
      <c r="C2613" s="34">
        <v>752.00720414515388</v>
      </c>
      <c r="D2613" s="32">
        <v>0</v>
      </c>
      <c r="E2613" s="32">
        <v>5.0273306437457005E-2</v>
      </c>
      <c r="F2613" s="22">
        <v>20</v>
      </c>
      <c r="H2613" s="27">
        <v>305.7624004181161</v>
      </c>
      <c r="I2613" s="27">
        <v>59.960230768931126</v>
      </c>
      <c r="J2613" s="27">
        <v>80.482600489842085</v>
      </c>
      <c r="K2613" s="27">
        <v>446.2052316768893</v>
      </c>
      <c r="M2613" s="27">
        <v>1029.0196498067958</v>
      </c>
      <c r="N2613" s="27">
        <v>29.328280961661001</v>
      </c>
      <c r="O2613" s="27">
        <v>0</v>
      </c>
      <c r="P2613" s="27">
        <v>12234.705841390725</v>
      </c>
      <c r="Q2613" s="27">
        <v>12234.705841390725</v>
      </c>
      <c r="R2613" s="27">
        <v>1029.0196498067958</v>
      </c>
      <c r="S2613" s="22" t="s">
        <v>3358</v>
      </c>
      <c r="T2613" s="28">
        <v>173.28149727999303</v>
      </c>
      <c r="U2613" s="22">
        <v>0.42160542738804596</v>
      </c>
      <c r="V2613" s="22">
        <v>3.6383234686508018E-2</v>
      </c>
      <c r="W2613" s="22">
        <v>8.4106611400951062E-2</v>
      </c>
      <c r="X2613" s="27">
        <v>-612.14269909156747</v>
      </c>
      <c r="Y2613" s="27">
        <v>-11817.828890675497</v>
      </c>
      <c r="Z2613" s="23" t="s">
        <v>3429</v>
      </c>
      <c r="AA2613" s="23" t="s">
        <v>3429</v>
      </c>
      <c r="AB2613" s="23" t="s">
        <v>3429</v>
      </c>
      <c r="AC2613" s="23" t="s">
        <v>3429</v>
      </c>
      <c r="AD2613" s="23" t="s">
        <v>3429</v>
      </c>
      <c r="AE2613" s="23" t="s">
        <v>3429</v>
      </c>
      <c r="AH2613" s="38"/>
      <c r="AJ2613" s="43"/>
      <c r="AK2613" s="22">
        <f t="shared" si="571"/>
        <v>0.42160542738804596</v>
      </c>
      <c r="AL2613" s="22" t="str">
        <f t="shared" si="572"/>
        <v>DROP</v>
      </c>
      <c r="AM2613" s="28">
        <f t="shared" si="573"/>
        <v>173.28149727999303</v>
      </c>
      <c r="AN2613" s="22">
        <f t="shared" si="574"/>
        <v>12093.493928596348</v>
      </c>
      <c r="AO2613" s="22" t="str">
        <f t="shared" si="575"/>
        <v>DROP</v>
      </c>
      <c r="AP2613" s="22" t="str">
        <f t="shared" si="576"/>
        <v>DROP</v>
      </c>
      <c r="AQ2613" s="22" t="str">
        <f t="shared" si="577"/>
        <v>DROP</v>
      </c>
      <c r="AR2613" s="22" t="str">
        <f t="shared" si="578"/>
        <v>DROP</v>
      </c>
      <c r="AS2613" s="22" t="str">
        <f t="shared" si="579"/>
        <v>DROP</v>
      </c>
      <c r="AT2613" s="22" t="str">
        <f t="shared" si="580"/>
        <v>DROP</v>
      </c>
      <c r="AU2613" s="22">
        <f t="shared" si="581"/>
        <v>3.6383234686508018E-2</v>
      </c>
      <c r="AV2613" s="22">
        <f t="shared" si="582"/>
        <v>12093.493928596348</v>
      </c>
      <c r="AW2613" s="22">
        <f t="shared" si="583"/>
        <v>1.0725646982054047</v>
      </c>
      <c r="AX2613" s="22" t="str">
        <f t="shared" si="584"/>
        <v>DROP</v>
      </c>
    </row>
    <row r="2614" spans="1:50" x14ac:dyDescent="0.25">
      <c r="A2614" s="23" t="s">
        <v>18</v>
      </c>
      <c r="B2614" s="22" t="s">
        <v>2632</v>
      </c>
      <c r="C2614" s="34">
        <v>4491.4421743685143</v>
      </c>
      <c r="D2614" s="32">
        <v>0</v>
      </c>
      <c r="E2614" s="32">
        <v>0.48778142572338035</v>
      </c>
      <c r="F2614" s="22">
        <v>20</v>
      </c>
      <c r="H2614" s="27">
        <v>1826.1981175236187</v>
      </c>
      <c r="I2614" s="27">
        <v>581.76970889228721</v>
      </c>
      <c r="J2614" s="27">
        <v>780.88990748399647</v>
      </c>
      <c r="K2614" s="27">
        <v>3188.8577338999025</v>
      </c>
      <c r="M2614" s="27">
        <v>6145.9281612201903</v>
      </c>
      <c r="N2614" s="27">
        <v>175.16624480037206</v>
      </c>
      <c r="O2614" s="27">
        <v>0</v>
      </c>
      <c r="P2614" s="27">
        <v>48217.588282833764</v>
      </c>
      <c r="Q2614" s="27">
        <v>48217.588282833764</v>
      </c>
      <c r="R2614" s="27">
        <v>6145.9281612201903</v>
      </c>
      <c r="S2614" s="22" t="s">
        <v>3358</v>
      </c>
      <c r="T2614" s="28">
        <v>114.34056465345417</v>
      </c>
      <c r="U2614" s="22">
        <v>0.50447873881817951</v>
      </c>
      <c r="V2614" s="22">
        <v>6.5895354894066657E-2</v>
      </c>
      <c r="W2614" s="22">
        <v>0.12746237172148736</v>
      </c>
      <c r="X2614" s="27">
        <v>-3132.2366721206595</v>
      </c>
      <c r="Y2614" s="27">
        <v>-45203.896793734231</v>
      </c>
      <c r="Z2614" s="23" t="s">
        <v>3429</v>
      </c>
      <c r="AA2614" s="23" t="s">
        <v>3429</v>
      </c>
      <c r="AB2614" s="23" t="s">
        <v>3429</v>
      </c>
      <c r="AC2614" s="23" t="s">
        <v>3429</v>
      </c>
      <c r="AD2614" s="23" t="s">
        <v>3429</v>
      </c>
      <c r="AE2614" s="23" t="s">
        <v>3429</v>
      </c>
      <c r="AH2614" s="38"/>
      <c r="AJ2614" s="43"/>
      <c r="AK2614" s="22">
        <f t="shared" si="571"/>
        <v>0.50447873881817951</v>
      </c>
      <c r="AL2614" s="22" t="str">
        <f t="shared" si="572"/>
        <v>DROP</v>
      </c>
      <c r="AM2614" s="28">
        <f t="shared" si="573"/>
        <v>114.34056465345417</v>
      </c>
      <c r="AN2614" s="22">
        <f t="shared" si="574"/>
        <v>47374.185271330847</v>
      </c>
      <c r="AO2614" s="22" t="str">
        <f t="shared" si="575"/>
        <v>DROP</v>
      </c>
      <c r="AP2614" s="22" t="str">
        <f t="shared" si="576"/>
        <v>DROP</v>
      </c>
      <c r="AQ2614" s="22" t="str">
        <f t="shared" si="577"/>
        <v>DROP</v>
      </c>
      <c r="AR2614" s="22" t="str">
        <f t="shared" si="578"/>
        <v>DROP</v>
      </c>
      <c r="AS2614" s="22" t="str">
        <f t="shared" si="579"/>
        <v>DROP</v>
      </c>
      <c r="AT2614" s="22" t="str">
        <f t="shared" si="580"/>
        <v>DROP</v>
      </c>
      <c r="AU2614" s="22">
        <f t="shared" si="581"/>
        <v>6.5895354894066657E-2</v>
      </c>
      <c r="AV2614" s="22">
        <f t="shared" si="582"/>
        <v>47374.185271330847</v>
      </c>
      <c r="AW2614" s="22">
        <f t="shared" si="583"/>
        <v>1.1099707666549772</v>
      </c>
      <c r="AX2614" s="22" t="str">
        <f t="shared" si="584"/>
        <v>DROP</v>
      </c>
    </row>
    <row r="2615" spans="1:50" x14ac:dyDescent="0.25">
      <c r="A2615" s="23" t="s">
        <v>18</v>
      </c>
      <c r="B2615" s="22" t="s">
        <v>2633</v>
      </c>
      <c r="C2615" s="34">
        <v>1810.5301884168239</v>
      </c>
      <c r="D2615" s="32">
        <v>0</v>
      </c>
      <c r="E2615" s="32">
        <v>0.12103785505620852</v>
      </c>
      <c r="F2615" s="22">
        <v>20</v>
      </c>
      <c r="H2615" s="27">
        <v>736.15259719365213</v>
      </c>
      <c r="I2615" s="27">
        <v>144.36006372438243</v>
      </c>
      <c r="J2615" s="27">
        <v>193.76965676119147</v>
      </c>
      <c r="K2615" s="27">
        <v>1074.282317679226</v>
      </c>
      <c r="M2615" s="27">
        <v>2477.4644846217448</v>
      </c>
      <c r="N2615" s="27">
        <v>70.610677348256132</v>
      </c>
      <c r="O2615" s="27">
        <v>0</v>
      </c>
      <c r="P2615" s="27">
        <v>2991.9274598266102</v>
      </c>
      <c r="Q2615" s="27">
        <v>2991.9274598266102</v>
      </c>
      <c r="R2615" s="27">
        <v>2477.4644846217448</v>
      </c>
      <c r="S2615" s="22" t="s">
        <v>3358</v>
      </c>
      <c r="T2615" s="28">
        <v>17.600538279833458</v>
      </c>
      <c r="U2615" s="22">
        <v>0.42160542738804574</v>
      </c>
      <c r="V2615" s="22">
        <v>0.35078169464698689</v>
      </c>
      <c r="W2615" s="22">
        <v>0.82804964956112947</v>
      </c>
      <c r="X2615" s="27">
        <v>-1473.7928442907748</v>
      </c>
      <c r="Y2615" s="27">
        <v>-1988.2558194956403</v>
      </c>
      <c r="Z2615" s="23" t="s">
        <v>3429</v>
      </c>
      <c r="AA2615" s="23" t="s">
        <v>3429</v>
      </c>
      <c r="AB2615" s="23" t="s">
        <v>3429</v>
      </c>
      <c r="AC2615" s="23" t="s">
        <v>3429</v>
      </c>
      <c r="AD2615" s="23" t="s">
        <v>3429</v>
      </c>
      <c r="AE2615" s="23" t="s">
        <v>3429</v>
      </c>
      <c r="AH2615" s="38"/>
      <c r="AJ2615" s="43"/>
      <c r="AK2615" s="22">
        <f t="shared" si="571"/>
        <v>0.42160542738804574</v>
      </c>
      <c r="AL2615" s="22" t="str">
        <f t="shared" si="572"/>
        <v>DROP</v>
      </c>
      <c r="AM2615" s="28">
        <f t="shared" si="573"/>
        <v>17.600538279833458</v>
      </c>
      <c r="AN2615" s="22">
        <f t="shared" si="574"/>
        <v>2651.9461010456989</v>
      </c>
      <c r="AO2615" s="22" t="str">
        <f t="shared" si="575"/>
        <v>DROP</v>
      </c>
      <c r="AP2615" s="22" t="str">
        <f t="shared" si="576"/>
        <v>DROP</v>
      </c>
      <c r="AQ2615" s="22" t="str">
        <f t="shared" si="577"/>
        <v>DROP</v>
      </c>
      <c r="AR2615" s="22" t="str">
        <f t="shared" si="578"/>
        <v>DROP</v>
      </c>
      <c r="AS2615" s="22" t="str">
        <f t="shared" si="579"/>
        <v>DROP</v>
      </c>
      <c r="AT2615" s="22" t="str">
        <f t="shared" si="580"/>
        <v>DROP</v>
      </c>
      <c r="AU2615" s="22">
        <f t="shared" si="581"/>
        <v>0.35078169464698689</v>
      </c>
      <c r="AV2615" s="22">
        <f t="shared" si="582"/>
        <v>2651.9461010456989</v>
      </c>
      <c r="AW2615" s="22">
        <f t="shared" si="583"/>
        <v>1.7144167612822758</v>
      </c>
      <c r="AX2615" s="22" t="str">
        <f t="shared" si="584"/>
        <v>DROP</v>
      </c>
    </row>
    <row r="2616" spans="1:50" x14ac:dyDescent="0.25">
      <c r="A2616" s="23" t="s">
        <v>18</v>
      </c>
      <c r="B2616" s="22" t="s">
        <v>2634</v>
      </c>
      <c r="C2616" s="34">
        <v>3160.2883564525396</v>
      </c>
      <c r="D2616" s="32">
        <v>0</v>
      </c>
      <c r="E2616" s="32">
        <v>0.34321491858551056</v>
      </c>
      <c r="F2616" s="22">
        <v>20</v>
      </c>
      <c r="H2616" s="27">
        <v>1284.9575756136437</v>
      </c>
      <c r="I2616" s="27">
        <v>409.34736901239881</v>
      </c>
      <c r="J2616" s="27">
        <v>549.45320155211539</v>
      </c>
      <c r="K2616" s="27">
        <v>2243.7581461781579</v>
      </c>
      <c r="M2616" s="27">
        <v>4324.4250851851939</v>
      </c>
      <c r="N2616" s="27">
        <v>123.25124590164904</v>
      </c>
      <c r="O2616" s="27">
        <v>0</v>
      </c>
      <c r="P2616" s="27">
        <v>12776.686113709127</v>
      </c>
      <c r="Q2616" s="27">
        <v>12776.686113709127</v>
      </c>
      <c r="R2616" s="27">
        <v>4324.4250851851939</v>
      </c>
      <c r="S2616" s="22" t="s">
        <v>3358</v>
      </c>
      <c r="T2616" s="28">
        <v>43.059816568920937</v>
      </c>
      <c r="U2616" s="22">
        <v>0.5044787388181794</v>
      </c>
      <c r="V2616" s="22">
        <v>0.17393558461789754</v>
      </c>
      <c r="W2616" s="22">
        <v>0.33846218391051908</v>
      </c>
      <c r="X2616" s="27">
        <v>-2203.9181849086849</v>
      </c>
      <c r="Y2616" s="27">
        <v>-10656.179213432619</v>
      </c>
      <c r="Z2616" s="23" t="s">
        <v>3429</v>
      </c>
      <c r="AA2616" s="23" t="s">
        <v>3429</v>
      </c>
      <c r="AB2616" s="23" t="s">
        <v>3429</v>
      </c>
      <c r="AC2616" s="23" t="s">
        <v>3429</v>
      </c>
      <c r="AD2616" s="23" t="s">
        <v>3429</v>
      </c>
      <c r="AE2616" s="23" t="s">
        <v>3429</v>
      </c>
      <c r="AH2616" s="38"/>
      <c r="AJ2616" s="43"/>
      <c r="AK2616" s="22">
        <f t="shared" si="571"/>
        <v>0.5044787388181794</v>
      </c>
      <c r="AL2616" s="22" t="str">
        <f t="shared" si="572"/>
        <v>DROP</v>
      </c>
      <c r="AM2616" s="28">
        <f t="shared" si="573"/>
        <v>43.059816568920937</v>
      </c>
      <c r="AN2616" s="22">
        <f t="shared" si="574"/>
        <v>12183.24716613447</v>
      </c>
      <c r="AO2616" s="22" t="str">
        <f t="shared" si="575"/>
        <v>DROP</v>
      </c>
      <c r="AP2616" s="22" t="str">
        <f t="shared" si="576"/>
        <v>DROP</v>
      </c>
      <c r="AQ2616" s="22" t="str">
        <f t="shared" si="577"/>
        <v>DROP</v>
      </c>
      <c r="AR2616" s="22" t="str">
        <f t="shared" si="578"/>
        <v>DROP</v>
      </c>
      <c r="AS2616" s="22" t="str">
        <f t="shared" si="579"/>
        <v>DROP</v>
      </c>
      <c r="AT2616" s="22" t="str">
        <f t="shared" si="580"/>
        <v>DROP</v>
      </c>
      <c r="AU2616" s="22">
        <f t="shared" si="581"/>
        <v>0.17393558461789754</v>
      </c>
      <c r="AV2616" s="22">
        <f t="shared" si="582"/>
        <v>12183.24716613447</v>
      </c>
      <c r="AW2616" s="22">
        <f t="shared" si="583"/>
        <v>1.2920151676581664</v>
      </c>
      <c r="AX2616" s="22" t="str">
        <f t="shared" si="584"/>
        <v>DROP</v>
      </c>
    </row>
    <row r="2617" spans="1:50" x14ac:dyDescent="0.25">
      <c r="A2617" s="23" t="s">
        <v>18</v>
      </c>
      <c r="B2617" s="22" t="s">
        <v>2635</v>
      </c>
      <c r="C2617" s="34">
        <v>32929.70742954428</v>
      </c>
      <c r="D2617" s="32">
        <v>0</v>
      </c>
      <c r="E2617" s="32">
        <v>3.5762454496912781</v>
      </c>
      <c r="F2617" s="22">
        <v>20</v>
      </c>
      <c r="H2617" s="27">
        <v>13389.055760668294</v>
      </c>
      <c r="I2617" s="27">
        <v>4265.3351777567232</v>
      </c>
      <c r="J2617" s="27">
        <v>5725.2159083507049</v>
      </c>
      <c r="K2617" s="27">
        <v>23379.606846775721</v>
      </c>
      <c r="M2617" s="27">
        <v>45059.828975852855</v>
      </c>
      <c r="N2617" s="27">
        <v>1284.258589752227</v>
      </c>
      <c r="O2617" s="27">
        <v>0</v>
      </c>
      <c r="P2617" s="27">
        <v>133131.05900116012</v>
      </c>
      <c r="Q2617" s="27">
        <v>133131.05900116012</v>
      </c>
      <c r="R2617" s="27">
        <v>45059.828975852855</v>
      </c>
      <c r="S2617" s="22" t="s">
        <v>3358</v>
      </c>
      <c r="T2617" s="28">
        <v>43.059816568920901</v>
      </c>
      <c r="U2617" s="22">
        <v>0.5044787388181794</v>
      </c>
      <c r="V2617" s="22">
        <v>0.17393558461789765</v>
      </c>
      <c r="W2617" s="22">
        <v>0.33846218391051935</v>
      </c>
      <c r="X2617" s="27">
        <v>-22964.480718829363</v>
      </c>
      <c r="Y2617" s="27">
        <v>-111035.71074413662</v>
      </c>
      <c r="Z2617" s="23" t="s">
        <v>3429</v>
      </c>
      <c r="AA2617" s="23" t="s">
        <v>3429</v>
      </c>
      <c r="AB2617" s="23" t="s">
        <v>3429</v>
      </c>
      <c r="AC2617" s="23" t="s">
        <v>3429</v>
      </c>
      <c r="AD2617" s="23" t="s">
        <v>3429</v>
      </c>
      <c r="AE2617" s="23" t="s">
        <v>3429</v>
      </c>
      <c r="AH2617" s="38"/>
      <c r="AJ2617" s="43"/>
      <c r="AK2617" s="22">
        <f t="shared" si="571"/>
        <v>0.5044787388181794</v>
      </c>
      <c r="AL2617" s="22" t="str">
        <f t="shared" si="572"/>
        <v>DROP</v>
      </c>
      <c r="AM2617" s="28">
        <f t="shared" si="573"/>
        <v>43.059816568920901</v>
      </c>
      <c r="AN2617" s="22">
        <f t="shared" si="574"/>
        <v>126947.5185400403</v>
      </c>
      <c r="AO2617" s="22" t="str">
        <f t="shared" si="575"/>
        <v>DROP</v>
      </c>
      <c r="AP2617" s="22" t="str">
        <f t="shared" si="576"/>
        <v>DROP</v>
      </c>
      <c r="AQ2617" s="22" t="str">
        <f t="shared" si="577"/>
        <v>DROP</v>
      </c>
      <c r="AR2617" s="22" t="str">
        <f t="shared" si="578"/>
        <v>DROP</v>
      </c>
      <c r="AS2617" s="22" t="str">
        <f t="shared" si="579"/>
        <v>DROP</v>
      </c>
      <c r="AT2617" s="22" t="str">
        <f t="shared" si="580"/>
        <v>DROP</v>
      </c>
      <c r="AU2617" s="22">
        <f t="shared" si="581"/>
        <v>0.17393558461789765</v>
      </c>
      <c r="AV2617" s="22">
        <f t="shared" si="582"/>
        <v>126947.5185400403</v>
      </c>
      <c r="AW2617" s="22">
        <f t="shared" si="583"/>
        <v>1.2920151676581666</v>
      </c>
      <c r="AX2617" s="22" t="str">
        <f t="shared" si="584"/>
        <v>DROP</v>
      </c>
    </row>
    <row r="2618" spans="1:50" x14ac:dyDescent="0.25">
      <c r="A2618" s="23" t="s">
        <v>18</v>
      </c>
      <c r="B2618" s="22" t="s">
        <v>2636</v>
      </c>
      <c r="C2618" s="34">
        <v>3653.3269949331134</v>
      </c>
      <c r="D2618" s="32">
        <v>0</v>
      </c>
      <c r="E2618" s="32">
        <v>0.24423280324992072</v>
      </c>
      <c r="F2618" s="22">
        <v>20</v>
      </c>
      <c r="H2618" s="27">
        <v>1485.4246413142548</v>
      </c>
      <c r="I2618" s="27">
        <v>291.29286060439495</v>
      </c>
      <c r="J2618" s="27">
        <v>390.99260668146866</v>
      </c>
      <c r="K2618" s="27">
        <v>2167.7101086001185</v>
      </c>
      <c r="M2618" s="27">
        <v>4999.0814505949211</v>
      </c>
      <c r="N2618" s="27">
        <v>142.47975280239143</v>
      </c>
      <c r="O2618" s="27">
        <v>0</v>
      </c>
      <c r="P2618" s="27">
        <v>13100.231741701284</v>
      </c>
      <c r="Q2618" s="27">
        <v>13100.231741701284</v>
      </c>
      <c r="R2618" s="27">
        <v>4999.0814505949211</v>
      </c>
      <c r="S2618" s="22" t="s">
        <v>3358</v>
      </c>
      <c r="T2618" s="28">
        <v>38.191884946214046</v>
      </c>
      <c r="U2618" s="22">
        <v>0.42160542738804574</v>
      </c>
      <c r="V2618" s="22">
        <v>0.16369080527804417</v>
      </c>
      <c r="W2618" s="22">
        <v>0.38160252041050585</v>
      </c>
      <c r="X2618" s="27">
        <v>-2973.8510947971936</v>
      </c>
      <c r="Y2618" s="27">
        <v>-11075.001385903557</v>
      </c>
      <c r="Z2618" s="23" t="s">
        <v>3429</v>
      </c>
      <c r="AA2618" s="23" t="s">
        <v>3429</v>
      </c>
      <c r="AB2618" s="23" t="s">
        <v>3429</v>
      </c>
      <c r="AC2618" s="23" t="s">
        <v>3429</v>
      </c>
      <c r="AD2618" s="23" t="s">
        <v>3429</v>
      </c>
      <c r="AE2618" s="23" t="s">
        <v>3429</v>
      </c>
      <c r="AH2618" s="38"/>
      <c r="AJ2618" s="43"/>
      <c r="AK2618" s="22">
        <f t="shared" si="571"/>
        <v>0.42160542738804574</v>
      </c>
      <c r="AL2618" s="22" t="str">
        <f t="shared" si="572"/>
        <v>DROP</v>
      </c>
      <c r="AM2618" s="28">
        <f t="shared" si="573"/>
        <v>38.191884946214046</v>
      </c>
      <c r="AN2618" s="22">
        <f t="shared" si="574"/>
        <v>12414.209998592743</v>
      </c>
      <c r="AO2618" s="22" t="str">
        <f t="shared" si="575"/>
        <v>DROP</v>
      </c>
      <c r="AP2618" s="22" t="str">
        <f t="shared" si="576"/>
        <v>DROP</v>
      </c>
      <c r="AQ2618" s="22" t="str">
        <f t="shared" si="577"/>
        <v>DROP</v>
      </c>
      <c r="AR2618" s="22" t="str">
        <f t="shared" si="578"/>
        <v>DROP</v>
      </c>
      <c r="AS2618" s="22" t="str">
        <f t="shared" si="579"/>
        <v>DROP</v>
      </c>
      <c r="AT2618" s="22" t="str">
        <f t="shared" si="580"/>
        <v>DROP</v>
      </c>
      <c r="AU2618" s="22">
        <f t="shared" si="581"/>
        <v>0.16369080527804417</v>
      </c>
      <c r="AV2618" s="22">
        <f t="shared" si="582"/>
        <v>12414.209998592743</v>
      </c>
      <c r="AW2618" s="22">
        <f t="shared" si="583"/>
        <v>1.3292353748030918</v>
      </c>
      <c r="AX2618" s="22" t="str">
        <f t="shared" si="584"/>
        <v>DROP</v>
      </c>
    </row>
    <row r="2619" spans="1:50" x14ac:dyDescent="0.25">
      <c r="A2619" s="23" t="s">
        <v>18</v>
      </c>
      <c r="B2619" s="22" t="s">
        <v>2637</v>
      </c>
      <c r="C2619" s="34">
        <v>2996.9115219314526</v>
      </c>
      <c r="D2619" s="32">
        <v>0</v>
      </c>
      <c r="E2619" s="32">
        <v>0.32547180130179021</v>
      </c>
      <c r="F2619" s="22">
        <v>20</v>
      </c>
      <c r="H2619" s="27">
        <v>1218.5293647926226</v>
      </c>
      <c r="I2619" s="27">
        <v>388.18541484064338</v>
      </c>
      <c r="J2619" s="27">
        <v>521.04822242931562</v>
      </c>
      <c r="K2619" s="27">
        <v>2127.7630020625816</v>
      </c>
      <c r="M2619" s="27">
        <v>4100.8660925070044</v>
      </c>
      <c r="N2619" s="27">
        <v>116.87954935532665</v>
      </c>
      <c r="O2619" s="27">
        <v>0</v>
      </c>
      <c r="P2619" s="27">
        <v>21466.387943353384</v>
      </c>
      <c r="Q2619" s="27">
        <v>21466.387943353384</v>
      </c>
      <c r="R2619" s="27">
        <v>4100.8660925070044</v>
      </c>
      <c r="S2619" s="22" t="s">
        <v>3358</v>
      </c>
      <c r="T2619" s="28">
        <v>76.289665947813432</v>
      </c>
      <c r="U2619" s="22">
        <v>0.5044787388181794</v>
      </c>
      <c r="V2619" s="22">
        <v>9.8583914728452751E-2</v>
      </c>
      <c r="W2619" s="22">
        <v>0.19103661516453455</v>
      </c>
      <c r="X2619" s="27">
        <v>-2089.9826397997499</v>
      </c>
      <c r="Y2619" s="27">
        <v>-19455.50449064613</v>
      </c>
      <c r="Z2619" s="23" t="s">
        <v>3429</v>
      </c>
      <c r="AA2619" s="23" t="s">
        <v>3429</v>
      </c>
      <c r="AB2619" s="23" t="s">
        <v>3429</v>
      </c>
      <c r="AC2619" s="23" t="s">
        <v>3429</v>
      </c>
      <c r="AD2619" s="23" t="s">
        <v>3429</v>
      </c>
      <c r="AE2619" s="23" t="s">
        <v>3429</v>
      </c>
      <c r="AH2619" s="38"/>
      <c r="AJ2619" s="43"/>
      <c r="AK2619" s="22">
        <f t="shared" si="571"/>
        <v>0.5044787388181794</v>
      </c>
      <c r="AL2619" s="22" t="str">
        <f t="shared" si="572"/>
        <v>DROP</v>
      </c>
      <c r="AM2619" s="28">
        <f t="shared" si="573"/>
        <v>76.289665947813432</v>
      </c>
      <c r="AN2619" s="22">
        <f t="shared" si="574"/>
        <v>20903.627897765095</v>
      </c>
      <c r="AO2619" s="22" t="str">
        <f t="shared" si="575"/>
        <v>DROP</v>
      </c>
      <c r="AP2619" s="22" t="str">
        <f t="shared" si="576"/>
        <v>DROP</v>
      </c>
      <c r="AQ2619" s="22" t="str">
        <f t="shared" si="577"/>
        <v>DROP</v>
      </c>
      <c r="AR2619" s="22" t="str">
        <f t="shared" si="578"/>
        <v>DROP</v>
      </c>
      <c r="AS2619" s="22" t="str">
        <f t="shared" si="579"/>
        <v>DROP</v>
      </c>
      <c r="AT2619" s="22" t="str">
        <f t="shared" si="580"/>
        <v>DROP</v>
      </c>
      <c r="AU2619" s="22">
        <f t="shared" si="581"/>
        <v>9.8583914728452751E-2</v>
      </c>
      <c r="AV2619" s="22">
        <f t="shared" si="582"/>
        <v>20903.627897765095</v>
      </c>
      <c r="AW2619" s="22">
        <f t="shared" si="583"/>
        <v>1.1648207447035455</v>
      </c>
      <c r="AX2619" s="22" t="str">
        <f t="shared" si="584"/>
        <v>DROP</v>
      </c>
    </row>
    <row r="2620" spans="1:50" x14ac:dyDescent="0.25">
      <c r="A2620" s="23" t="s">
        <v>18</v>
      </c>
      <c r="B2620" s="22" t="s">
        <v>2638</v>
      </c>
      <c r="C2620" s="34">
        <v>34829.66520715072</v>
      </c>
      <c r="D2620" s="32">
        <v>0</v>
      </c>
      <c r="E2620" s="32">
        <v>2.3284383745546413</v>
      </c>
      <c r="F2620" s="22">
        <v>20</v>
      </c>
      <c r="H2620" s="27">
        <v>14161.569172204545</v>
      </c>
      <c r="I2620" s="27">
        <v>2777.094091537801</v>
      </c>
      <c r="J2620" s="27">
        <v>3727.5999679399201</v>
      </c>
      <c r="K2620" s="27">
        <v>20666.263231682267</v>
      </c>
      <c r="M2620" s="27">
        <v>47659.662961729009</v>
      </c>
      <c r="N2620" s="27">
        <v>1358.356943078878</v>
      </c>
      <c r="O2620" s="27">
        <v>0</v>
      </c>
      <c r="P2620" s="27">
        <v>19473.456619343768</v>
      </c>
      <c r="Q2620" s="27">
        <v>19473.456619343768</v>
      </c>
      <c r="R2620" s="27">
        <v>47659.662961729009</v>
      </c>
      <c r="S2620" s="22" t="s">
        <v>3358</v>
      </c>
      <c r="T2620" s="28">
        <v>5.9548991175524044</v>
      </c>
      <c r="U2620" s="22">
        <v>0.42160542738804585</v>
      </c>
      <c r="V2620" s="22">
        <v>0.99205300439905031</v>
      </c>
      <c r="W2620" s="22">
        <v>2.447416701274634</v>
      </c>
      <c r="X2620" s="27">
        <v>-28351.756673125619</v>
      </c>
      <c r="Y2620" s="27">
        <v>-165.55033074037783</v>
      </c>
      <c r="Z2620" s="23" t="s">
        <v>3429</v>
      </c>
      <c r="AA2620" s="23" t="s">
        <v>3429</v>
      </c>
      <c r="AB2620" s="23" t="s">
        <v>3429</v>
      </c>
      <c r="AC2620" s="23" t="s">
        <v>3429</v>
      </c>
      <c r="AD2620" s="23" t="s">
        <v>3429</v>
      </c>
      <c r="AE2620" s="23" t="s">
        <v>3429</v>
      </c>
      <c r="AH2620" s="38"/>
      <c r="AJ2620" s="43"/>
      <c r="AK2620" s="22">
        <f t="shared" si="571"/>
        <v>0.42160542738804585</v>
      </c>
      <c r="AL2620" s="22" t="str">
        <f t="shared" si="572"/>
        <v>DROP</v>
      </c>
      <c r="AM2620" s="28">
        <f t="shared" si="573"/>
        <v>5.9548991175524044</v>
      </c>
      <c r="AN2620" s="22">
        <f t="shared" si="574"/>
        <v>12933.142086745005</v>
      </c>
      <c r="AO2620" s="22" t="str">
        <f t="shared" si="575"/>
        <v>DROP</v>
      </c>
      <c r="AP2620" s="22" t="str">
        <f t="shared" si="576"/>
        <v>DROP</v>
      </c>
      <c r="AQ2620" s="22" t="str">
        <f t="shared" si="577"/>
        <v>DROP</v>
      </c>
      <c r="AR2620" s="22" t="str">
        <f t="shared" si="578"/>
        <v>DROP</v>
      </c>
      <c r="AS2620" s="22" t="str">
        <f t="shared" si="579"/>
        <v>DROP</v>
      </c>
      <c r="AT2620" s="22" t="str">
        <f t="shared" si="580"/>
        <v>DROP</v>
      </c>
      <c r="AU2620" s="22">
        <f t="shared" si="581"/>
        <v>0.99205300439905031</v>
      </c>
      <c r="AV2620" s="22">
        <f t="shared" si="582"/>
        <v>12933.142086745005</v>
      </c>
      <c r="AW2620" s="22">
        <f t="shared" si="583"/>
        <v>3.1115587865528069</v>
      </c>
      <c r="AX2620" s="22" t="str">
        <f t="shared" si="584"/>
        <v>DROP</v>
      </c>
    </row>
    <row r="2621" spans="1:50" x14ac:dyDescent="0.25">
      <c r="A2621" s="23" t="s">
        <v>18</v>
      </c>
      <c r="B2621" s="22" t="s">
        <v>2639</v>
      </c>
      <c r="C2621" s="34">
        <v>2603.5308693700272</v>
      </c>
      <c r="D2621" s="32">
        <v>0</v>
      </c>
      <c r="E2621" s="32">
        <v>0.17405166399171082</v>
      </c>
      <c r="F2621" s="22">
        <v>20</v>
      </c>
      <c r="H2621" s="27">
        <v>1058.5827420179694</v>
      </c>
      <c r="I2621" s="27">
        <v>207.58885138463427</v>
      </c>
      <c r="J2621" s="27">
        <v>278.63953120059944</v>
      </c>
      <c r="K2621" s="27">
        <v>1544.8111246032031</v>
      </c>
      <c r="M2621" s="27">
        <v>3562.5781358115896</v>
      </c>
      <c r="N2621" s="27">
        <v>101.53770390543106</v>
      </c>
      <c r="O2621" s="27">
        <v>0</v>
      </c>
      <c r="P2621" s="27">
        <v>10201.295799927222</v>
      </c>
      <c r="Q2621" s="27">
        <v>10201.295799927222</v>
      </c>
      <c r="R2621" s="27">
        <v>3562.5781358115896</v>
      </c>
      <c r="S2621" s="22" t="s">
        <v>3358</v>
      </c>
      <c r="T2621" s="28">
        <v>41.732391244006422</v>
      </c>
      <c r="U2621" s="22">
        <v>0.42160542738804585</v>
      </c>
      <c r="V2621" s="22">
        <v>0.14994041435577246</v>
      </c>
      <c r="W2621" s="22">
        <v>0.34922800060723713</v>
      </c>
      <c r="X2621" s="27">
        <v>-2119.3047151138176</v>
      </c>
      <c r="Y2621" s="27">
        <v>-8758.0223792294491</v>
      </c>
      <c r="Z2621" s="23" t="s">
        <v>3429</v>
      </c>
      <c r="AA2621" s="23" t="s">
        <v>3429</v>
      </c>
      <c r="AB2621" s="23" t="s">
        <v>3429</v>
      </c>
      <c r="AC2621" s="23" t="s">
        <v>3429</v>
      </c>
      <c r="AD2621" s="23" t="s">
        <v>3429</v>
      </c>
      <c r="AE2621" s="23" t="s">
        <v>3429</v>
      </c>
      <c r="AH2621" s="38"/>
      <c r="AJ2621" s="43"/>
      <c r="AK2621" s="22">
        <f t="shared" si="571"/>
        <v>0.42160542738804585</v>
      </c>
      <c r="AL2621" s="22" t="str">
        <f t="shared" si="572"/>
        <v>DROP</v>
      </c>
      <c r="AM2621" s="28">
        <f t="shared" si="573"/>
        <v>41.732391244006422</v>
      </c>
      <c r="AN2621" s="22">
        <f t="shared" si="574"/>
        <v>9712.4047732769177</v>
      </c>
      <c r="AO2621" s="22" t="str">
        <f t="shared" si="575"/>
        <v>DROP</v>
      </c>
      <c r="AP2621" s="22" t="str">
        <f t="shared" si="576"/>
        <v>DROP</v>
      </c>
      <c r="AQ2621" s="22" t="str">
        <f t="shared" si="577"/>
        <v>DROP</v>
      </c>
      <c r="AR2621" s="22" t="str">
        <f t="shared" si="578"/>
        <v>DROP</v>
      </c>
      <c r="AS2621" s="22" t="str">
        <f t="shared" si="579"/>
        <v>DROP</v>
      </c>
      <c r="AT2621" s="22" t="str">
        <f t="shared" si="580"/>
        <v>DROP</v>
      </c>
      <c r="AU2621" s="22">
        <f t="shared" si="581"/>
        <v>0.14994041435577246</v>
      </c>
      <c r="AV2621" s="22">
        <f t="shared" si="582"/>
        <v>9712.4047732769177</v>
      </c>
      <c r="AW2621" s="22">
        <f t="shared" si="583"/>
        <v>1.3013035960768056</v>
      </c>
      <c r="AX2621" s="22" t="str">
        <f t="shared" si="584"/>
        <v>DROP</v>
      </c>
    </row>
    <row r="2622" spans="1:50" x14ac:dyDescent="0.25">
      <c r="A2622" s="23" t="s">
        <v>18</v>
      </c>
      <c r="B2622" s="22" t="s">
        <v>2640</v>
      </c>
      <c r="C2622" s="34">
        <v>1886.5835132233633</v>
      </c>
      <c r="D2622" s="32">
        <v>0</v>
      </c>
      <c r="E2622" s="32">
        <v>0.2048875083103345</v>
      </c>
      <c r="F2622" s="22">
        <v>20</v>
      </c>
      <c r="H2622" s="27">
        <v>767.07550195366753</v>
      </c>
      <c r="I2622" s="27">
        <v>244.36630789825506</v>
      </c>
      <c r="J2622" s="27">
        <v>328.00467375692216</v>
      </c>
      <c r="K2622" s="27">
        <v>1339.4464836088448</v>
      </c>
      <c r="M2622" s="27">
        <v>2581.5331228311757</v>
      </c>
      <c r="N2622" s="27">
        <v>73.576757015711166</v>
      </c>
      <c r="O2622" s="27">
        <v>0</v>
      </c>
      <c r="P2622" s="27">
        <v>3225.6662302017162</v>
      </c>
      <c r="Q2622" s="27">
        <v>3225.6662302017162</v>
      </c>
      <c r="R2622" s="27">
        <v>2581.5331228311757</v>
      </c>
      <c r="S2622" s="22" t="s">
        <v>3358</v>
      </c>
      <c r="T2622" s="28">
        <v>18.210591553817309</v>
      </c>
      <c r="U2622" s="22">
        <v>0.50447873881817917</v>
      </c>
      <c r="V2622" s="22">
        <v>0.40598600612273494</v>
      </c>
      <c r="W2622" s="22">
        <v>0.8003100564653709</v>
      </c>
      <c r="X2622" s="27">
        <v>-1315.6633962380422</v>
      </c>
      <c r="Y2622" s="27">
        <v>-1959.7965036085827</v>
      </c>
      <c r="Z2622" s="23" t="s">
        <v>3429</v>
      </c>
      <c r="AA2622" s="23" t="s">
        <v>3429</v>
      </c>
      <c r="AB2622" s="23" t="s">
        <v>3429</v>
      </c>
      <c r="AC2622" s="23" t="s">
        <v>3429</v>
      </c>
      <c r="AD2622" s="23" t="s">
        <v>3429</v>
      </c>
      <c r="AE2622" s="23" t="s">
        <v>3429</v>
      </c>
      <c r="AH2622" s="38"/>
      <c r="AJ2622" s="43"/>
      <c r="AK2622" s="22">
        <f t="shared" si="571"/>
        <v>0.50447873881817917</v>
      </c>
      <c r="AL2622" s="22" t="str">
        <f t="shared" si="572"/>
        <v>DROP</v>
      </c>
      <c r="AM2622" s="28">
        <f t="shared" si="573"/>
        <v>18.210591553817309</v>
      </c>
      <c r="AN2622" s="22">
        <f t="shared" si="574"/>
        <v>2871.4035780886329</v>
      </c>
      <c r="AO2622" s="22" t="str">
        <f t="shared" si="575"/>
        <v>DROP</v>
      </c>
      <c r="AP2622" s="22" t="str">
        <f t="shared" si="576"/>
        <v>DROP</v>
      </c>
      <c r="AQ2622" s="22" t="str">
        <f t="shared" si="577"/>
        <v>DROP</v>
      </c>
      <c r="AR2622" s="22" t="str">
        <f t="shared" si="578"/>
        <v>DROP</v>
      </c>
      <c r="AS2622" s="22" t="str">
        <f t="shared" si="579"/>
        <v>DROP</v>
      </c>
      <c r="AT2622" s="22" t="str">
        <f t="shared" si="580"/>
        <v>DROP</v>
      </c>
      <c r="AU2622" s="22">
        <f t="shared" si="581"/>
        <v>0.40598600612273494</v>
      </c>
      <c r="AV2622" s="22">
        <f t="shared" si="582"/>
        <v>2871.4035780886329</v>
      </c>
      <c r="AW2622" s="22">
        <f t="shared" si="583"/>
        <v>1.6904838603152101</v>
      </c>
      <c r="AX2622" s="22" t="str">
        <f t="shared" si="584"/>
        <v>DROP</v>
      </c>
    </row>
    <row r="2623" spans="1:50" x14ac:dyDescent="0.25">
      <c r="A2623" s="23" t="s">
        <v>18</v>
      </c>
      <c r="B2623" s="22" t="s">
        <v>2641</v>
      </c>
      <c r="C2623" s="34">
        <v>824.01373676537514</v>
      </c>
      <c r="D2623" s="32">
        <v>0</v>
      </c>
      <c r="E2623" s="32">
        <v>5.5087098725564373E-2</v>
      </c>
      <c r="F2623" s="22">
        <v>20</v>
      </c>
      <c r="H2623" s="27">
        <v>335.03989954097614</v>
      </c>
      <c r="I2623" s="27">
        <v>65.701569799967373</v>
      </c>
      <c r="J2623" s="27">
        <v>88.189006712532262</v>
      </c>
      <c r="K2623" s="27">
        <v>488.93047605347579</v>
      </c>
      <c r="M2623" s="27">
        <v>1127.5508029290463</v>
      </c>
      <c r="N2623" s="27">
        <v>32.136535733849634</v>
      </c>
      <c r="O2623" s="27">
        <v>0</v>
      </c>
      <c r="P2623" s="27">
        <v>7266.8421827931079</v>
      </c>
      <c r="Q2623" s="27">
        <v>7266.8421827931079</v>
      </c>
      <c r="R2623" s="27">
        <v>1127.5508029290463</v>
      </c>
      <c r="S2623" s="22" t="s">
        <v>3358</v>
      </c>
      <c r="T2623" s="28">
        <v>93.927321484824105</v>
      </c>
      <c r="U2623" s="22">
        <v>0.42160542738804596</v>
      </c>
      <c r="V2623" s="22">
        <v>6.6986149009097148E-2</v>
      </c>
      <c r="W2623" s="22">
        <v>0.15516379392398708</v>
      </c>
      <c r="X2623" s="27">
        <v>-670.75686260942007</v>
      </c>
      <c r="Y2623" s="27">
        <v>-6810.0482424734819</v>
      </c>
      <c r="Z2623" s="23" t="s">
        <v>3429</v>
      </c>
      <c r="AA2623" s="23" t="s">
        <v>3429</v>
      </c>
      <c r="AB2623" s="23" t="s">
        <v>3429</v>
      </c>
      <c r="AC2623" s="23" t="s">
        <v>3429</v>
      </c>
      <c r="AD2623" s="23" t="s">
        <v>3429</v>
      </c>
      <c r="AE2623" s="23" t="s">
        <v>3429</v>
      </c>
      <c r="AH2623" s="38"/>
      <c r="AJ2623" s="43"/>
      <c r="AK2623" s="22">
        <f t="shared" si="571"/>
        <v>0.42160542738804596</v>
      </c>
      <c r="AL2623" s="22" t="str">
        <f t="shared" si="572"/>
        <v>DROP</v>
      </c>
      <c r="AM2623" s="28">
        <f t="shared" si="573"/>
        <v>93.927321484824105</v>
      </c>
      <c r="AN2623" s="22">
        <f t="shared" si="574"/>
        <v>7112.1088833033054</v>
      </c>
      <c r="AO2623" s="22" t="str">
        <f t="shared" si="575"/>
        <v>DROP</v>
      </c>
      <c r="AP2623" s="22" t="str">
        <f t="shared" si="576"/>
        <v>DROP</v>
      </c>
      <c r="AQ2623" s="22" t="str">
        <f t="shared" si="577"/>
        <v>DROP</v>
      </c>
      <c r="AR2623" s="22" t="str">
        <f t="shared" si="578"/>
        <v>DROP</v>
      </c>
      <c r="AS2623" s="22" t="str">
        <f t="shared" si="579"/>
        <v>DROP</v>
      </c>
      <c r="AT2623" s="22" t="str">
        <f t="shared" si="580"/>
        <v>DROP</v>
      </c>
      <c r="AU2623" s="22">
        <f t="shared" si="581"/>
        <v>6.6986149009097148E-2</v>
      </c>
      <c r="AV2623" s="22">
        <f t="shared" si="582"/>
        <v>7112.1088833033054</v>
      </c>
      <c r="AW2623" s="22">
        <f t="shared" si="583"/>
        <v>1.1338707349036343</v>
      </c>
      <c r="AX2623" s="22" t="str">
        <f t="shared" si="584"/>
        <v>DROP</v>
      </c>
    </row>
    <row r="2624" spans="1:50" x14ac:dyDescent="0.25">
      <c r="A2624" s="23" t="s">
        <v>18</v>
      </c>
      <c r="B2624" s="22" t="s">
        <v>2642</v>
      </c>
      <c r="C2624" s="34">
        <v>3079.4163230534687</v>
      </c>
      <c r="D2624" s="32">
        <v>0</v>
      </c>
      <c r="E2624" s="32">
        <v>0.33443202119507626</v>
      </c>
      <c r="F2624" s="22">
        <v>20</v>
      </c>
      <c r="H2624" s="27">
        <v>1252.0754078332122</v>
      </c>
      <c r="I2624" s="27">
        <v>398.87213689283573</v>
      </c>
      <c r="J2624" s="27">
        <v>535.39264990137019</v>
      </c>
      <c r="K2624" s="27">
        <v>2186.340194627418</v>
      </c>
      <c r="M2624" s="27">
        <v>4213.7626992017058</v>
      </c>
      <c r="N2624" s="27">
        <v>120.09723659908528</v>
      </c>
      <c r="O2624" s="27">
        <v>0</v>
      </c>
      <c r="P2624" s="27">
        <v>33058.875668883833</v>
      </c>
      <c r="Q2624" s="27">
        <v>33058.875668883833</v>
      </c>
      <c r="R2624" s="27">
        <v>4213.7626992017058</v>
      </c>
      <c r="S2624" s="22" t="s">
        <v>3358</v>
      </c>
      <c r="T2624" s="28">
        <v>114.34056465345417</v>
      </c>
      <c r="U2624" s="22">
        <v>0.50447873881817917</v>
      </c>
      <c r="V2624" s="22">
        <v>6.5895354894066643E-2</v>
      </c>
      <c r="W2624" s="22">
        <v>0.12746237172148739</v>
      </c>
      <c r="X2624" s="27">
        <v>-2147.5197411733734</v>
      </c>
      <c r="Y2624" s="27">
        <v>-30992.632710855498</v>
      </c>
      <c r="Z2624" s="23" t="s">
        <v>3429</v>
      </c>
      <c r="AA2624" s="23" t="s">
        <v>3429</v>
      </c>
      <c r="AB2624" s="23" t="s">
        <v>3429</v>
      </c>
      <c r="AC2624" s="23" t="s">
        <v>3429</v>
      </c>
      <c r="AD2624" s="23" t="s">
        <v>3429</v>
      </c>
      <c r="AE2624" s="23" t="s">
        <v>3429</v>
      </c>
      <c r="AH2624" s="38"/>
      <c r="AJ2624" s="43"/>
      <c r="AK2624" s="22">
        <f t="shared" si="571"/>
        <v>0.50447873881817917</v>
      </c>
      <c r="AL2624" s="22" t="str">
        <f t="shared" si="572"/>
        <v>DROP</v>
      </c>
      <c r="AM2624" s="28">
        <f t="shared" si="573"/>
        <v>114.34056465345417</v>
      </c>
      <c r="AN2624" s="22">
        <f t="shared" si="574"/>
        <v>32480.622871740852</v>
      </c>
      <c r="AO2624" s="22" t="str">
        <f t="shared" si="575"/>
        <v>DROP</v>
      </c>
      <c r="AP2624" s="22" t="str">
        <f t="shared" si="576"/>
        <v>DROP</v>
      </c>
      <c r="AQ2624" s="22" t="str">
        <f t="shared" si="577"/>
        <v>DROP</v>
      </c>
      <c r="AR2624" s="22" t="str">
        <f t="shared" si="578"/>
        <v>DROP</v>
      </c>
      <c r="AS2624" s="22" t="str">
        <f t="shared" si="579"/>
        <v>DROP</v>
      </c>
      <c r="AT2624" s="22" t="str">
        <f t="shared" si="580"/>
        <v>DROP</v>
      </c>
      <c r="AU2624" s="22">
        <f t="shared" si="581"/>
        <v>6.5895354894066643E-2</v>
      </c>
      <c r="AV2624" s="22">
        <f t="shared" si="582"/>
        <v>32480.622871740852</v>
      </c>
      <c r="AW2624" s="22">
        <f t="shared" si="583"/>
        <v>1.109970766654977</v>
      </c>
      <c r="AX2624" s="22" t="str">
        <f t="shared" si="584"/>
        <v>DROP</v>
      </c>
    </row>
    <row r="2625" spans="1:50" x14ac:dyDescent="0.25">
      <c r="A2625" s="23" t="s">
        <v>18</v>
      </c>
      <c r="B2625" s="22" t="s">
        <v>2643</v>
      </c>
      <c r="C2625" s="34">
        <v>305.91040104297639</v>
      </c>
      <c r="D2625" s="32">
        <v>0</v>
      </c>
      <c r="E2625" s="32">
        <v>2.0450771281534705E-2</v>
      </c>
      <c r="F2625" s="22">
        <v>20</v>
      </c>
      <c r="H2625" s="27">
        <v>124.38165222379244</v>
      </c>
      <c r="I2625" s="27">
        <v>24.391333141554099</v>
      </c>
      <c r="J2625" s="27">
        <v>32.739665866388371</v>
      </c>
      <c r="K2625" s="27">
        <v>181.51265123173491</v>
      </c>
      <c r="M2625" s="27">
        <v>418.59680601243167</v>
      </c>
      <c r="N2625" s="27">
        <v>11.930505640676079</v>
      </c>
      <c r="O2625" s="27">
        <v>0</v>
      </c>
      <c r="P2625" s="27">
        <v>10200.635209384931</v>
      </c>
      <c r="Q2625" s="27">
        <v>10200.635209384931</v>
      </c>
      <c r="R2625" s="27">
        <v>418.59680601243167</v>
      </c>
      <c r="S2625" s="22" t="s">
        <v>3358</v>
      </c>
      <c r="T2625" s="28">
        <v>355.15148453157849</v>
      </c>
      <c r="U2625" s="22">
        <v>0.42160542738804585</v>
      </c>
      <c r="V2625" s="22">
        <v>1.7773462251966504E-2</v>
      </c>
      <c r="W2625" s="22">
        <v>4.1036346994088015E-2</v>
      </c>
      <c r="X2625" s="27">
        <v>-249.01466042137284</v>
      </c>
      <c r="Y2625" s="27">
        <v>-10031.053063793872</v>
      </c>
      <c r="Z2625" s="23" t="s">
        <v>3429</v>
      </c>
      <c r="AA2625" s="23" t="s">
        <v>3429</v>
      </c>
      <c r="AB2625" s="23" t="s">
        <v>3429</v>
      </c>
      <c r="AC2625" s="23" t="s">
        <v>3429</v>
      </c>
      <c r="AD2625" s="23" t="s">
        <v>3429</v>
      </c>
      <c r="AE2625" s="23" t="s">
        <v>3429</v>
      </c>
      <c r="AH2625" s="38"/>
      <c r="AJ2625" s="43"/>
      <c r="AK2625" s="22">
        <f t="shared" si="571"/>
        <v>0.42160542738804585</v>
      </c>
      <c r="AL2625" s="22" t="str">
        <f t="shared" si="572"/>
        <v>DROP</v>
      </c>
      <c r="AM2625" s="28">
        <f t="shared" si="573"/>
        <v>355.15148453157849</v>
      </c>
      <c r="AN2625" s="22">
        <f t="shared" si="574"/>
        <v>10143.191354277082</v>
      </c>
      <c r="AO2625" s="22" t="str">
        <f t="shared" si="575"/>
        <v>DROP</v>
      </c>
      <c r="AP2625" s="22" t="str">
        <f t="shared" si="576"/>
        <v>DROP</v>
      </c>
      <c r="AQ2625" s="22" t="str">
        <f t="shared" si="577"/>
        <v>DROP</v>
      </c>
      <c r="AR2625" s="22" t="str">
        <f t="shared" si="578"/>
        <v>DROP</v>
      </c>
      <c r="AS2625" s="22" t="str">
        <f t="shared" si="579"/>
        <v>DROP</v>
      </c>
      <c r="AT2625" s="22" t="str">
        <f t="shared" si="580"/>
        <v>DROP</v>
      </c>
      <c r="AU2625" s="22">
        <f t="shared" si="581"/>
        <v>1.7773462251966504E-2</v>
      </c>
      <c r="AV2625" s="22">
        <f t="shared" si="582"/>
        <v>10143.191354277082</v>
      </c>
      <c r="AW2625" s="22">
        <f t="shared" si="583"/>
        <v>1.0354049471911622</v>
      </c>
      <c r="AX2625" s="22" t="str">
        <f t="shared" si="584"/>
        <v>DROP</v>
      </c>
    </row>
    <row r="2626" spans="1:50" x14ac:dyDescent="0.25">
      <c r="A2626" s="23" t="s">
        <v>18</v>
      </c>
      <c r="B2626" s="22" t="s">
        <v>2644</v>
      </c>
      <c r="C2626" s="34">
        <v>9695.2326844204563</v>
      </c>
      <c r="D2626" s="32">
        <v>3.9358926347210148</v>
      </c>
      <c r="E2626" s="32">
        <v>0</v>
      </c>
      <c r="F2626" s="22">
        <v>20</v>
      </c>
      <c r="H2626" s="27">
        <v>3942.0335361951829</v>
      </c>
      <c r="I2626" s="27">
        <v>5083.9460865475021</v>
      </c>
      <c r="J2626" s="27">
        <v>6815.5378648245278</v>
      </c>
      <c r="K2626" s="27">
        <v>15841.517487567213</v>
      </c>
      <c r="M2626" s="27">
        <v>13266.608200992765</v>
      </c>
      <c r="N2626" s="27">
        <v>378.11407469239782</v>
      </c>
      <c r="O2626" s="27">
        <v>0</v>
      </c>
      <c r="P2626" s="27">
        <v>286420.80000000005</v>
      </c>
      <c r="Q2626" s="27">
        <v>286420.80000000005</v>
      </c>
      <c r="R2626" s="27">
        <v>13266.608200992765</v>
      </c>
      <c r="S2626" s="22" t="s">
        <v>3391</v>
      </c>
      <c r="T2626" s="28">
        <v>314.64945062909146</v>
      </c>
      <c r="U2626" s="22">
        <v>1.1609996280977246</v>
      </c>
      <c r="V2626" s="22">
        <v>5.523562576475282E-2</v>
      </c>
      <c r="W2626" s="22">
        <v>4.6318592088957097E-2</v>
      </c>
      <c r="X2626" s="27">
        <v>2196.7952118820504</v>
      </c>
      <c r="Y2626" s="27">
        <v>-270957.39658712526</v>
      </c>
      <c r="Z2626" s="23" t="s">
        <v>3429</v>
      </c>
      <c r="AA2626" s="23" t="s">
        <v>3429</v>
      </c>
      <c r="AB2626" s="23" t="s">
        <v>3429</v>
      </c>
      <c r="AC2626" s="23" t="s">
        <v>3429</v>
      </c>
      <c r="AD2626" s="23" t="s">
        <v>3429</v>
      </c>
      <c r="AE2626" s="23" t="s">
        <v>3429</v>
      </c>
      <c r="AH2626" s="38"/>
      <c r="AJ2626" s="43"/>
      <c r="AK2626" s="22">
        <f t="shared" si="571"/>
        <v>1.1609996280977246</v>
      </c>
      <c r="AL2626" s="22">
        <f t="shared" si="572"/>
        <v>2196.7952118820499</v>
      </c>
      <c r="AM2626" s="28">
        <f t="shared" si="573"/>
        <v>314.64945062909146</v>
      </c>
      <c r="AN2626" s="22">
        <f t="shared" si="574"/>
        <v>284600.22920651955</v>
      </c>
      <c r="AO2626" s="22" t="str">
        <f t="shared" si="575"/>
        <v>KEEP</v>
      </c>
      <c r="AP2626" s="22">
        <f t="shared" si="576"/>
        <v>2196.7952118820499</v>
      </c>
      <c r="AQ2626" s="22">
        <f t="shared" si="577"/>
        <v>1.0244521897668128</v>
      </c>
      <c r="AR2626" s="22">
        <f t="shared" si="578"/>
        <v>312.23614682376973</v>
      </c>
      <c r="AS2626" s="22">
        <f t="shared" si="579"/>
        <v>5.3988409406281988E-2</v>
      </c>
      <c r="AT2626" s="22" t="str">
        <f t="shared" si="580"/>
        <v>DROP</v>
      </c>
      <c r="AU2626" s="22">
        <f t="shared" si="581"/>
        <v>5.523562576475282E-2</v>
      </c>
      <c r="AV2626" s="22">
        <f t="shared" si="582"/>
        <v>284600.22920651955</v>
      </c>
      <c r="AW2626" s="22">
        <f t="shared" si="583"/>
        <v>1.0399623121208803</v>
      </c>
      <c r="AX2626" s="22" t="str">
        <f t="shared" si="584"/>
        <v>DROP</v>
      </c>
    </row>
    <row r="2627" spans="1:50" x14ac:dyDescent="0.25">
      <c r="A2627" s="23" t="s">
        <v>18</v>
      </c>
      <c r="B2627" s="22" t="s">
        <v>2645</v>
      </c>
      <c r="C2627" s="34">
        <v>10755.996474682221</v>
      </c>
      <c r="D2627" s="32">
        <v>4.3665220507616462</v>
      </c>
      <c r="E2627" s="32">
        <v>0</v>
      </c>
      <c r="F2627" s="22">
        <v>20</v>
      </c>
      <c r="H2627" s="27">
        <v>4373.3348335753735</v>
      </c>
      <c r="I2627" s="27">
        <v>5640.1850233311989</v>
      </c>
      <c r="J2627" s="27">
        <v>7561.2317551611077</v>
      </c>
      <c r="K2627" s="27">
        <v>17574.751612067681</v>
      </c>
      <c r="M2627" s="27">
        <v>14718.119274245992</v>
      </c>
      <c r="N2627" s="27">
        <v>419.48386251260661</v>
      </c>
      <c r="O2627" s="27">
        <v>0</v>
      </c>
      <c r="P2627" s="27">
        <v>286420.80000000005</v>
      </c>
      <c r="Q2627" s="27">
        <v>286420.80000000005</v>
      </c>
      <c r="R2627" s="27">
        <v>14718.119274245992</v>
      </c>
      <c r="S2627" s="22" t="s">
        <v>3391</v>
      </c>
      <c r="T2627" s="28">
        <v>283.61850480842935</v>
      </c>
      <c r="U2627" s="22">
        <v>1.1609996280977246</v>
      </c>
      <c r="V2627" s="22">
        <v>6.127016531782388E-2</v>
      </c>
      <c r="W2627" s="22">
        <v>5.1386349295323486E-2</v>
      </c>
      <c r="X2627" s="27">
        <v>2437.1484753090826</v>
      </c>
      <c r="Y2627" s="27">
        <v>-269265.53225044499</v>
      </c>
      <c r="Z2627" s="23" t="s">
        <v>3429</v>
      </c>
      <c r="AA2627" s="23" t="s">
        <v>3429</v>
      </c>
      <c r="AB2627" s="23" t="s">
        <v>3429</v>
      </c>
      <c r="AC2627" s="23" t="s">
        <v>3429</v>
      </c>
      <c r="AD2627" s="23" t="s">
        <v>3429</v>
      </c>
      <c r="AE2627" s="23" t="s">
        <v>3429</v>
      </c>
      <c r="AH2627" s="38"/>
      <c r="AJ2627" s="43"/>
      <c r="AK2627" s="22">
        <f t="shared" si="571"/>
        <v>1.1609996280977246</v>
      </c>
      <c r="AL2627" s="22">
        <f t="shared" si="572"/>
        <v>2437.1484753090826</v>
      </c>
      <c r="AM2627" s="28">
        <f t="shared" si="573"/>
        <v>283.61850480842935</v>
      </c>
      <c r="AN2627" s="22">
        <f t="shared" si="574"/>
        <v>284401.03898198419</v>
      </c>
      <c r="AO2627" s="22" t="str">
        <f t="shared" si="575"/>
        <v>KEEP</v>
      </c>
      <c r="AP2627" s="22">
        <f t="shared" si="576"/>
        <v>2437.1484753090826</v>
      </c>
      <c r="AQ2627" s="22">
        <f t="shared" si="577"/>
        <v>1.0244521897668128</v>
      </c>
      <c r="AR2627" s="22">
        <f t="shared" si="578"/>
        <v>281.20520100310756</v>
      </c>
      <c r="AS2627" s="22">
        <f t="shared" si="579"/>
        <v>5.9895327956471983E-2</v>
      </c>
      <c r="AT2627" s="22" t="str">
        <f t="shared" si="580"/>
        <v>DROP</v>
      </c>
      <c r="AU2627" s="22">
        <f t="shared" si="581"/>
        <v>6.127016531782388E-2</v>
      </c>
      <c r="AV2627" s="22">
        <f t="shared" si="582"/>
        <v>284401.03898198419</v>
      </c>
      <c r="AW2627" s="22">
        <f t="shared" si="583"/>
        <v>1.0443346232404564</v>
      </c>
      <c r="AX2627" s="22" t="str">
        <f t="shared" si="584"/>
        <v>DROP</v>
      </c>
    </row>
    <row r="2628" spans="1:50" x14ac:dyDescent="0.25">
      <c r="A2628" s="23" t="s">
        <v>18</v>
      </c>
      <c r="B2628" s="22" t="s">
        <v>2646</v>
      </c>
      <c r="C2628" s="34">
        <v>5355.7444515314219</v>
      </c>
      <c r="D2628" s="32">
        <v>2.1742268418275228</v>
      </c>
      <c r="E2628" s="32">
        <v>0</v>
      </c>
      <c r="F2628" s="22">
        <v>20</v>
      </c>
      <c r="H2628" s="27">
        <v>2177.619137821669</v>
      </c>
      <c r="I2628" s="27">
        <v>2808.4231633414661</v>
      </c>
      <c r="J2628" s="27">
        <v>3764.971949811254</v>
      </c>
      <c r="K2628" s="27">
        <v>8751.0142509743891</v>
      </c>
      <c r="M2628" s="27">
        <v>7328.6083558659329</v>
      </c>
      <c r="N2628" s="27">
        <v>208.87403360972544</v>
      </c>
      <c r="O2628" s="27">
        <v>0</v>
      </c>
      <c r="P2628" s="27">
        <v>286420.80000000005</v>
      </c>
      <c r="Q2628" s="27">
        <v>286420.80000000005</v>
      </c>
      <c r="R2628" s="27">
        <v>7328.6083558659329</v>
      </c>
      <c r="S2628" s="22" t="s">
        <v>3391</v>
      </c>
      <c r="T2628" s="28">
        <v>569.59395010003129</v>
      </c>
      <c r="U2628" s="22">
        <v>1.1609996280977248</v>
      </c>
      <c r="V2628" s="22">
        <v>3.0530733708849199E-2</v>
      </c>
      <c r="W2628" s="22">
        <v>2.558685806291279E-2</v>
      </c>
      <c r="X2628" s="27">
        <v>1213.5318614987309</v>
      </c>
      <c r="Y2628" s="27">
        <v>-277878.6597826354</v>
      </c>
      <c r="Z2628" s="23" t="s">
        <v>3429</v>
      </c>
      <c r="AA2628" s="23" t="s">
        <v>3429</v>
      </c>
      <c r="AB2628" s="23" t="s">
        <v>3429</v>
      </c>
      <c r="AC2628" s="23" t="s">
        <v>3429</v>
      </c>
      <c r="AD2628" s="23" t="s">
        <v>3429</v>
      </c>
      <c r="AE2628" s="23" t="s">
        <v>3429</v>
      </c>
      <c r="AH2628" s="38"/>
      <c r="AJ2628" s="43"/>
      <c r="AK2628" s="22">
        <f t="shared" ref="AK2628:AK2691" si="585">IF(K2628/(N2628+M2628)&lt;0,9999,IFERROR(K2628/(N2628+M2628),0))</f>
        <v>1.1609996280977248</v>
      </c>
      <c r="AL2628" s="22">
        <f t="shared" ref="AL2628:AL2691" si="586">IF(AK2628&gt;=1,K2628-M2628-N2628,"DROP")</f>
        <v>1213.5318614987307</v>
      </c>
      <c r="AM2628" s="28">
        <f t="shared" ref="AM2628:AM2691" si="587">T2628</f>
        <v>569.59395010003129</v>
      </c>
      <c r="AN2628" s="22">
        <f t="shared" ref="AN2628:AN2691" si="588">IF(AM2628&gt;=2,$P2628-2*$C2628*$T$2,0)</f>
        <v>285415.09830689145</v>
      </c>
      <c r="AO2628" s="22" t="str">
        <f t="shared" ref="AO2628:AO2691" si="589">IF(OR(AK2628&lt;1,AM2628&lt;2),"DROP","KEEP")</f>
        <v>KEEP</v>
      </c>
      <c r="AP2628" s="22">
        <f t="shared" ref="AP2628:AP2691" si="590">IF(AO2628="DROP","DROP",IF(AL2628&lt;AN2628,AL2628,AN2628))</f>
        <v>1213.5318614987307</v>
      </c>
      <c r="AQ2628" s="22">
        <f t="shared" ref="AQ2628:AQ2691" si="591">IF(AO2628="DROP","DROP",IF(K2628/(AJ2628+M2628+AP2628)&lt;0,9999,IFERROR(K2628/(AJ2628+M2628+AP2628),0)))</f>
        <v>1.0244521897668128</v>
      </c>
      <c r="AR2628" s="22">
        <f t="shared" ref="AR2628:AR2691" si="592">IF(AO2628="DROP","DROP",IF(C2628&lt;0,9999,IFERROR(($P2628-$AP2628)/($C2628*$T$2),0)))</f>
        <v>567.18064629470962</v>
      </c>
      <c r="AS2628" s="22">
        <f t="shared" ref="AS2628:AS2691" si="593">IF(AO2628="DROP","DROP",IF(R2628&lt;0,9999,IFERROR((R2628+AP2628)/P2628,0)))</f>
        <v>2.9823742610050188E-2</v>
      </c>
      <c r="AT2628" s="22" t="str">
        <f t="shared" ref="AT2628:AT2691" si="594">IF(Z2628="DROP","DROP",IF(OR(AO2628="DROP",AS2628&lt;1),"DROP","KEEP"))</f>
        <v>DROP</v>
      </c>
      <c r="AU2628" s="22">
        <f t="shared" ref="AU2628:AU2691" si="595">IFERROR(K2628/(N2628+Q2628),0)</f>
        <v>3.0530733708849199E-2</v>
      </c>
      <c r="AV2628" s="22">
        <f t="shared" ref="AV2628:AV2691" si="596">AN2628</f>
        <v>285415.09830689145</v>
      </c>
      <c r="AW2628" s="22">
        <f t="shared" ref="AW2628:AW2691" si="597">IF(R2628&lt;0,9999,IFERROR((R2628+AV2628)/P2628,0))</f>
        <v>1.0220755848135237</v>
      </c>
      <c r="AX2628" s="22" t="str">
        <f t="shared" ref="AX2628:AX2691" si="598">IF(AC2628="DROP","DROP",IF(OR(AU2628&lt;1,AW2628&lt;1,AM2628&lt;2),"DROP","KEEP"))</f>
        <v>DROP</v>
      </c>
    </row>
    <row r="2629" spans="1:50" x14ac:dyDescent="0.25">
      <c r="A2629" s="23" t="s">
        <v>18</v>
      </c>
      <c r="B2629" s="22" t="s">
        <v>2647</v>
      </c>
      <c r="C2629" s="34">
        <v>21096.588947583612</v>
      </c>
      <c r="D2629" s="32">
        <v>8.5644060085283602</v>
      </c>
      <c r="E2629" s="32">
        <v>0</v>
      </c>
      <c r="F2629" s="22">
        <v>20</v>
      </c>
      <c r="H2629" s="27">
        <v>8577.7684597850803</v>
      </c>
      <c r="I2629" s="27">
        <v>11062.542211278575</v>
      </c>
      <c r="J2629" s="27">
        <v>14830.443525295301</v>
      </c>
      <c r="K2629" s="27">
        <v>34470.754196358961</v>
      </c>
      <c r="M2629" s="27">
        <v>28867.814631693524</v>
      </c>
      <c r="N2629" s="27">
        <v>822.76696895576083</v>
      </c>
      <c r="O2629" s="27">
        <v>0</v>
      </c>
      <c r="P2629" s="27">
        <v>286420.80000000005</v>
      </c>
      <c r="Q2629" s="27">
        <v>286420.80000000005</v>
      </c>
      <c r="R2629" s="27">
        <v>28867.814631693524</v>
      </c>
      <c r="S2629" s="22" t="s">
        <v>3391</v>
      </c>
      <c r="T2629" s="28">
        <v>144.60155835872803</v>
      </c>
      <c r="U2629" s="22">
        <v>1.1609996280977244</v>
      </c>
      <c r="V2629" s="22">
        <v>0.12000531312189293</v>
      </c>
      <c r="W2629" s="22">
        <v>0.10078812234200002</v>
      </c>
      <c r="X2629" s="27">
        <v>4780.1725957096751</v>
      </c>
      <c r="Y2629" s="27">
        <v>-252772.81277259684</v>
      </c>
      <c r="Z2629" s="23" t="s">
        <v>3429</v>
      </c>
      <c r="AA2629" s="23" t="s">
        <v>3429</v>
      </c>
      <c r="AB2629" s="23" t="s">
        <v>3429</v>
      </c>
      <c r="AC2629" s="23" t="s">
        <v>3429</v>
      </c>
      <c r="AD2629" s="23" t="s">
        <v>3429</v>
      </c>
      <c r="AE2629" s="23" t="s">
        <v>3429</v>
      </c>
      <c r="AH2629" s="38"/>
      <c r="AJ2629" s="43"/>
      <c r="AK2629" s="22">
        <f t="shared" si="585"/>
        <v>1.1609996280977244</v>
      </c>
      <c r="AL2629" s="22">
        <f t="shared" si="586"/>
        <v>4780.1725957096769</v>
      </c>
      <c r="AM2629" s="28">
        <f t="shared" si="587"/>
        <v>144.60155835872803</v>
      </c>
      <c r="AN2629" s="22">
        <f t="shared" si="588"/>
        <v>282459.28252742282</v>
      </c>
      <c r="AO2629" s="22" t="str">
        <f t="shared" si="589"/>
        <v>KEEP</v>
      </c>
      <c r="AP2629" s="22">
        <f t="shared" si="590"/>
        <v>4780.1725957096769</v>
      </c>
      <c r="AQ2629" s="22">
        <f t="shared" si="591"/>
        <v>1.0244521897668128</v>
      </c>
      <c r="AR2629" s="22">
        <f t="shared" si="592"/>
        <v>142.18825455340627</v>
      </c>
      <c r="AS2629" s="22">
        <f t="shared" si="593"/>
        <v>0.11747745704014233</v>
      </c>
      <c r="AT2629" s="22" t="str">
        <f t="shared" si="594"/>
        <v>DROP</v>
      </c>
      <c r="AU2629" s="22">
        <f t="shared" si="595"/>
        <v>0.12000531312189293</v>
      </c>
      <c r="AV2629" s="22">
        <f t="shared" si="596"/>
        <v>282459.28252742282</v>
      </c>
      <c r="AW2629" s="22">
        <f t="shared" si="597"/>
        <v>1.0869570127557646</v>
      </c>
      <c r="AX2629" s="22" t="str">
        <f t="shared" si="598"/>
        <v>DROP</v>
      </c>
    </row>
    <row r="2630" spans="1:50" x14ac:dyDescent="0.25">
      <c r="A2630" s="23" t="s">
        <v>18</v>
      </c>
      <c r="B2630" s="22" t="s">
        <v>2648</v>
      </c>
      <c r="C2630" s="34">
        <v>19983.899657099242</v>
      </c>
      <c r="D2630" s="32">
        <v>8.1126968308633618</v>
      </c>
      <c r="E2630" s="32">
        <v>0</v>
      </c>
      <c r="F2630" s="22">
        <v>20</v>
      </c>
      <c r="H2630" s="27">
        <v>8125.35451148418</v>
      </c>
      <c r="I2630" s="27">
        <v>10479.074795071896</v>
      </c>
      <c r="J2630" s="27">
        <v>14048.247136830358</v>
      </c>
      <c r="K2630" s="27">
        <v>32652.676443386437</v>
      </c>
      <c r="M2630" s="27">
        <v>27345.250568840478</v>
      </c>
      <c r="N2630" s="27">
        <v>779.37208662687044</v>
      </c>
      <c r="O2630" s="27">
        <v>0</v>
      </c>
      <c r="P2630" s="27">
        <v>286420.80000000005</v>
      </c>
      <c r="Q2630" s="27">
        <v>286420.80000000005</v>
      </c>
      <c r="R2630" s="27">
        <v>27345.250568840478</v>
      </c>
      <c r="S2630" s="22" t="s">
        <v>3391</v>
      </c>
      <c r="T2630" s="28">
        <v>152.65287007135208</v>
      </c>
      <c r="U2630" s="22">
        <v>1.1609996280977248</v>
      </c>
      <c r="V2630" s="22">
        <v>0.11369309498024101</v>
      </c>
      <c r="W2630" s="22">
        <v>9.5472293104552713E-2</v>
      </c>
      <c r="X2630" s="27">
        <v>4528.0537879190888</v>
      </c>
      <c r="Y2630" s="27">
        <v>-254547.49564324049</v>
      </c>
      <c r="Z2630" s="23" t="s">
        <v>3429</v>
      </c>
      <c r="AA2630" s="23" t="s">
        <v>3429</v>
      </c>
      <c r="AB2630" s="23" t="s">
        <v>3429</v>
      </c>
      <c r="AC2630" s="23" t="s">
        <v>3429</v>
      </c>
      <c r="AD2630" s="23" t="s">
        <v>3429</v>
      </c>
      <c r="AE2630" s="23" t="s">
        <v>3429</v>
      </c>
      <c r="AH2630" s="38"/>
      <c r="AJ2630" s="43"/>
      <c r="AK2630" s="22">
        <f t="shared" si="585"/>
        <v>1.1609996280977248</v>
      </c>
      <c r="AL2630" s="22">
        <f t="shared" si="586"/>
        <v>4528.0537879190888</v>
      </c>
      <c r="AM2630" s="28">
        <f t="shared" si="587"/>
        <v>152.65287007135208</v>
      </c>
      <c r="AN2630" s="22">
        <f t="shared" si="588"/>
        <v>282668.22332238994</v>
      </c>
      <c r="AO2630" s="22" t="str">
        <f t="shared" si="589"/>
        <v>KEEP</v>
      </c>
      <c r="AP2630" s="22">
        <f t="shared" si="590"/>
        <v>4528.0537879190888</v>
      </c>
      <c r="AQ2630" s="22">
        <f t="shared" si="591"/>
        <v>1.0244521897668128</v>
      </c>
      <c r="AR2630" s="22">
        <f t="shared" si="592"/>
        <v>150.23956626603032</v>
      </c>
      <c r="AS2630" s="22">
        <f t="shared" si="593"/>
        <v>0.1112813886308521</v>
      </c>
      <c r="AT2630" s="22" t="str">
        <f t="shared" si="594"/>
        <v>DROP</v>
      </c>
      <c r="AU2630" s="22">
        <f t="shared" si="595"/>
        <v>0.11369309498024101</v>
      </c>
      <c r="AV2630" s="22">
        <f t="shared" si="596"/>
        <v>282668.22332238994</v>
      </c>
      <c r="AW2630" s="22">
        <f t="shared" si="597"/>
        <v>1.0823706724205449</v>
      </c>
      <c r="AX2630" s="22" t="str">
        <f t="shared" si="598"/>
        <v>DROP</v>
      </c>
    </row>
    <row r="2631" spans="1:50" x14ac:dyDescent="0.25">
      <c r="A2631" s="23" t="s">
        <v>18</v>
      </c>
      <c r="B2631" s="22" t="s">
        <v>2649</v>
      </c>
      <c r="C2631" s="34">
        <v>5237.0575938797565</v>
      </c>
      <c r="D2631" s="32">
        <v>2.1260445295432566</v>
      </c>
      <c r="E2631" s="32">
        <v>0</v>
      </c>
      <c r="F2631" s="22">
        <v>20</v>
      </c>
      <c r="H2631" s="27">
        <v>2129.3616500029066</v>
      </c>
      <c r="I2631" s="27">
        <v>2746.1866389460874</v>
      </c>
      <c r="J2631" s="27">
        <v>3681.5376683749951</v>
      </c>
      <c r="K2631" s="27">
        <v>8557.0859573239886</v>
      </c>
      <c r="M2631" s="27">
        <v>7166.2015224949428</v>
      </c>
      <c r="N2631" s="27">
        <v>204.24524616131049</v>
      </c>
      <c r="O2631" s="27">
        <v>0</v>
      </c>
      <c r="P2631" s="27">
        <v>286420.80000000005</v>
      </c>
      <c r="Q2631" s="27">
        <v>286420.80000000005</v>
      </c>
      <c r="R2631" s="27">
        <v>7166.2015224949428</v>
      </c>
      <c r="S2631" s="22" t="s">
        <v>3391</v>
      </c>
      <c r="T2631" s="28">
        <v>582.50259486150514</v>
      </c>
      <c r="U2631" s="22">
        <v>1.1609996280977251</v>
      </c>
      <c r="V2631" s="22">
        <v>2.985463447541694E-2</v>
      </c>
      <c r="W2631" s="22">
        <v>2.5019836277585084E-2</v>
      </c>
      <c r="X2631" s="27">
        <v>1186.6391886677357</v>
      </c>
      <c r="Y2631" s="27">
        <v>-278067.95928883733</v>
      </c>
      <c r="Z2631" s="23" t="s">
        <v>3429</v>
      </c>
      <c r="AA2631" s="23" t="s">
        <v>3429</v>
      </c>
      <c r="AB2631" s="23" t="s">
        <v>3429</v>
      </c>
      <c r="AC2631" s="23" t="s">
        <v>3429</v>
      </c>
      <c r="AD2631" s="23" t="s">
        <v>3429</v>
      </c>
      <c r="AE2631" s="23" t="s">
        <v>3429</v>
      </c>
      <c r="AH2631" s="38"/>
      <c r="AJ2631" s="43"/>
      <c r="AK2631" s="22">
        <f t="shared" si="585"/>
        <v>1.1609996280977251</v>
      </c>
      <c r="AL2631" s="22">
        <f t="shared" si="586"/>
        <v>1186.6391886677354</v>
      </c>
      <c r="AM2631" s="28">
        <f t="shared" si="587"/>
        <v>582.50259486150514</v>
      </c>
      <c r="AN2631" s="22">
        <f t="shared" si="588"/>
        <v>285437.38532502129</v>
      </c>
      <c r="AO2631" s="22" t="str">
        <f t="shared" si="589"/>
        <v>KEEP</v>
      </c>
      <c r="AP2631" s="22">
        <f t="shared" si="590"/>
        <v>1186.6391886677354</v>
      </c>
      <c r="AQ2631" s="22">
        <f t="shared" si="591"/>
        <v>1.0244521897668128</v>
      </c>
      <c r="AR2631" s="22">
        <f t="shared" si="592"/>
        <v>580.08929105618324</v>
      </c>
      <c r="AS2631" s="22">
        <f t="shared" si="593"/>
        <v>2.916282864639257E-2</v>
      </c>
      <c r="AT2631" s="22" t="str">
        <f t="shared" si="594"/>
        <v>DROP</v>
      </c>
      <c r="AU2631" s="22">
        <f t="shared" si="595"/>
        <v>2.985463447541694E-2</v>
      </c>
      <c r="AV2631" s="22">
        <f t="shared" si="596"/>
        <v>285437.38532502129</v>
      </c>
      <c r="AW2631" s="22">
        <f t="shared" si="597"/>
        <v>1.0215863751777672</v>
      </c>
      <c r="AX2631" s="22" t="str">
        <f t="shared" si="598"/>
        <v>DROP</v>
      </c>
    </row>
    <row r="2632" spans="1:50" x14ac:dyDescent="0.25">
      <c r="A2632" s="23" t="s">
        <v>18</v>
      </c>
      <c r="B2632" s="22" t="s">
        <v>2650</v>
      </c>
      <c r="C2632" s="34">
        <v>16015.30785437166</v>
      </c>
      <c r="D2632" s="32">
        <v>6.5016007638582005</v>
      </c>
      <c r="E2632" s="32">
        <v>0</v>
      </c>
      <c r="F2632" s="22">
        <v>20</v>
      </c>
      <c r="H2632" s="27">
        <v>6511.7447625442983</v>
      </c>
      <c r="I2632" s="27">
        <v>8398.0410106014187</v>
      </c>
      <c r="J2632" s="27">
        <v>11258.413351305395</v>
      </c>
      <c r="K2632" s="27">
        <v>26168.199124451112</v>
      </c>
      <c r="M2632" s="27">
        <v>21914.772077997994</v>
      </c>
      <c r="N2632" s="27">
        <v>624.59700632049476</v>
      </c>
      <c r="O2632" s="27">
        <v>0</v>
      </c>
      <c r="P2632" s="27">
        <v>286420.80000000005</v>
      </c>
      <c r="Q2632" s="27">
        <v>286420.80000000005</v>
      </c>
      <c r="R2632" s="27">
        <v>21914.772077997994</v>
      </c>
      <c r="S2632" s="22" t="s">
        <v>3391</v>
      </c>
      <c r="T2632" s="28">
        <v>190.4802371339614</v>
      </c>
      <c r="U2632" s="22">
        <v>1.1609996280977244</v>
      </c>
      <c r="V2632" s="22">
        <v>9.1163974052072702E-2</v>
      </c>
      <c r="W2632" s="22">
        <v>7.6512502157657508E-2</v>
      </c>
      <c r="X2632" s="27">
        <v>3628.8300401326233</v>
      </c>
      <c r="Y2632" s="27">
        <v>-260877.19788186942</v>
      </c>
      <c r="Z2632" s="23" t="s">
        <v>3429</v>
      </c>
      <c r="AA2632" s="23" t="s">
        <v>3429</v>
      </c>
      <c r="AB2632" s="23" t="s">
        <v>3429</v>
      </c>
      <c r="AC2632" s="23" t="s">
        <v>3429</v>
      </c>
      <c r="AD2632" s="23" t="s">
        <v>3429</v>
      </c>
      <c r="AE2632" s="23" t="s">
        <v>3429</v>
      </c>
      <c r="AH2632" s="38"/>
      <c r="AJ2632" s="43"/>
      <c r="AK2632" s="22">
        <f t="shared" si="585"/>
        <v>1.1609996280977244</v>
      </c>
      <c r="AL2632" s="22">
        <f t="shared" si="586"/>
        <v>3628.8300401326233</v>
      </c>
      <c r="AM2632" s="28">
        <f t="shared" si="587"/>
        <v>190.4802371339614</v>
      </c>
      <c r="AN2632" s="22">
        <f t="shared" si="588"/>
        <v>283413.44549110613</v>
      </c>
      <c r="AO2632" s="22" t="str">
        <f t="shared" si="589"/>
        <v>KEEP</v>
      </c>
      <c r="AP2632" s="22">
        <f t="shared" si="590"/>
        <v>3628.8300401326233</v>
      </c>
      <c r="AQ2632" s="22">
        <f t="shared" si="591"/>
        <v>1.0244521897668128</v>
      </c>
      <c r="AR2632" s="22">
        <f t="shared" si="592"/>
        <v>188.06693332863964</v>
      </c>
      <c r="AS2632" s="22">
        <f t="shared" si="593"/>
        <v>8.9182077971050336E-2</v>
      </c>
      <c r="AT2632" s="22" t="str">
        <f t="shared" si="594"/>
        <v>DROP</v>
      </c>
      <c r="AU2632" s="22">
        <f t="shared" si="595"/>
        <v>9.1163974052072702E-2</v>
      </c>
      <c r="AV2632" s="22">
        <f t="shared" si="596"/>
        <v>283413.44549110613</v>
      </c>
      <c r="AW2632" s="22">
        <f t="shared" si="597"/>
        <v>1.0660127252249281</v>
      </c>
      <c r="AX2632" s="22" t="str">
        <f t="shared" si="598"/>
        <v>DROP</v>
      </c>
    </row>
    <row r="2633" spans="1:50" x14ac:dyDescent="0.25">
      <c r="A2633" s="23" t="s">
        <v>18</v>
      </c>
      <c r="B2633" s="22" t="s">
        <v>2651</v>
      </c>
      <c r="C2633" s="34">
        <v>5415.087880357255</v>
      </c>
      <c r="D2633" s="32">
        <v>2.1983179979696561</v>
      </c>
      <c r="E2633" s="32">
        <v>0</v>
      </c>
      <c r="F2633" s="22">
        <v>20</v>
      </c>
      <c r="H2633" s="27">
        <v>2201.7478817310493</v>
      </c>
      <c r="I2633" s="27">
        <v>2839.5414255391552</v>
      </c>
      <c r="J2633" s="27">
        <v>3806.6890905293831</v>
      </c>
      <c r="K2633" s="27">
        <v>8847.9783977995867</v>
      </c>
      <c r="M2633" s="27">
        <v>7409.8117725514294</v>
      </c>
      <c r="N2633" s="27">
        <v>211.18842733393294</v>
      </c>
      <c r="O2633" s="27">
        <v>0</v>
      </c>
      <c r="P2633" s="27">
        <v>286420.80000000005</v>
      </c>
      <c r="Q2633" s="27">
        <v>286420.80000000005</v>
      </c>
      <c r="R2633" s="27">
        <v>7409.8117725514294</v>
      </c>
      <c r="S2633" s="22" t="s">
        <v>3391</v>
      </c>
      <c r="T2633" s="28">
        <v>563.35182461948295</v>
      </c>
      <c r="U2633" s="22">
        <v>1.1609996280977242</v>
      </c>
      <c r="V2633" s="22">
        <v>3.0868775136877986E-2</v>
      </c>
      <c r="W2633" s="22">
        <v>2.587036895557665E-2</v>
      </c>
      <c r="X2633" s="27">
        <v>1226.9781979142244</v>
      </c>
      <c r="Y2633" s="27">
        <v>-277784.0100295344</v>
      </c>
      <c r="Z2633" s="23" t="s">
        <v>3429</v>
      </c>
      <c r="AA2633" s="23" t="s">
        <v>3429</v>
      </c>
      <c r="AB2633" s="23" t="s">
        <v>3429</v>
      </c>
      <c r="AC2633" s="23" t="s">
        <v>3429</v>
      </c>
      <c r="AD2633" s="23" t="s">
        <v>3429</v>
      </c>
      <c r="AE2633" s="23" t="s">
        <v>3429</v>
      </c>
      <c r="AH2633" s="38"/>
      <c r="AJ2633" s="43"/>
      <c r="AK2633" s="22">
        <f t="shared" si="585"/>
        <v>1.1609996280977242</v>
      </c>
      <c r="AL2633" s="22">
        <f t="shared" si="586"/>
        <v>1226.9781979142244</v>
      </c>
      <c r="AM2633" s="28">
        <f t="shared" si="587"/>
        <v>563.35182461948295</v>
      </c>
      <c r="AN2633" s="22">
        <f t="shared" si="588"/>
        <v>285403.95479782653</v>
      </c>
      <c r="AO2633" s="22" t="str">
        <f t="shared" si="589"/>
        <v>KEEP</v>
      </c>
      <c r="AP2633" s="22">
        <f t="shared" si="590"/>
        <v>1226.9781979142244</v>
      </c>
      <c r="AQ2633" s="22">
        <f t="shared" si="591"/>
        <v>1.0244521897668128</v>
      </c>
      <c r="AR2633" s="22">
        <f t="shared" si="592"/>
        <v>560.93852081416128</v>
      </c>
      <c r="AS2633" s="22">
        <f t="shared" si="593"/>
        <v>3.0154199591878986E-2</v>
      </c>
      <c r="AT2633" s="22" t="str">
        <f t="shared" si="594"/>
        <v>DROP</v>
      </c>
      <c r="AU2633" s="22">
        <f t="shared" si="595"/>
        <v>3.0868775136877986E-2</v>
      </c>
      <c r="AV2633" s="22">
        <f t="shared" si="596"/>
        <v>285403.95479782653</v>
      </c>
      <c r="AW2633" s="22">
        <f t="shared" si="597"/>
        <v>1.0223201896314023</v>
      </c>
      <c r="AX2633" s="22" t="str">
        <f t="shared" si="598"/>
        <v>DROP</v>
      </c>
    </row>
    <row r="2634" spans="1:50" x14ac:dyDescent="0.25">
      <c r="A2634" s="23" t="s">
        <v>18</v>
      </c>
      <c r="B2634" s="22" t="s">
        <v>2652</v>
      </c>
      <c r="C2634" s="34">
        <v>10911.77297535003</v>
      </c>
      <c r="D2634" s="32">
        <v>4.4297613356347449</v>
      </c>
      <c r="E2634" s="32">
        <v>0</v>
      </c>
      <c r="F2634" s="22">
        <v>20</v>
      </c>
      <c r="H2634" s="27">
        <v>4436.6727863374999</v>
      </c>
      <c r="I2634" s="27">
        <v>5721.8704616001351</v>
      </c>
      <c r="J2634" s="27">
        <v>7670.7392495461954</v>
      </c>
      <c r="K2634" s="27">
        <v>17829.28249748383</v>
      </c>
      <c r="M2634" s="27">
        <v>14931.278243045414</v>
      </c>
      <c r="N2634" s="27">
        <v>425.55914603865114</v>
      </c>
      <c r="O2634" s="27">
        <v>0</v>
      </c>
      <c r="P2634" s="27">
        <v>286420.80000000005</v>
      </c>
      <c r="Q2634" s="27">
        <v>286420.80000000005</v>
      </c>
      <c r="R2634" s="27">
        <v>14931.278243045414</v>
      </c>
      <c r="S2634" s="22" t="s">
        <v>3391</v>
      </c>
      <c r="T2634" s="28">
        <v>279.56956626255788</v>
      </c>
      <c r="U2634" s="22">
        <v>1.1609996280977244</v>
      </c>
      <c r="V2634" s="22">
        <v>6.2156209862878606E-2</v>
      </c>
      <c r="W2634" s="22">
        <v>5.2130565388566093E-2</v>
      </c>
      <c r="X2634" s="27">
        <v>2472.4451083997646</v>
      </c>
      <c r="Y2634" s="27">
        <v>-269017.07664855488</v>
      </c>
      <c r="Z2634" s="23" t="s">
        <v>3429</v>
      </c>
      <c r="AA2634" s="23" t="s">
        <v>3429</v>
      </c>
      <c r="AB2634" s="23" t="s">
        <v>3429</v>
      </c>
      <c r="AC2634" s="23" t="s">
        <v>3429</v>
      </c>
      <c r="AD2634" s="23" t="s">
        <v>3429</v>
      </c>
      <c r="AE2634" s="23" t="s">
        <v>3429</v>
      </c>
      <c r="AH2634" s="38"/>
      <c r="AJ2634" s="43"/>
      <c r="AK2634" s="22">
        <f t="shared" si="585"/>
        <v>1.1609996280977244</v>
      </c>
      <c r="AL2634" s="22">
        <f t="shared" si="586"/>
        <v>2472.4451083997646</v>
      </c>
      <c r="AM2634" s="28">
        <f t="shared" si="587"/>
        <v>279.56956626255788</v>
      </c>
      <c r="AN2634" s="22">
        <f t="shared" si="588"/>
        <v>284371.7872706888</v>
      </c>
      <c r="AO2634" s="22" t="str">
        <f t="shared" si="589"/>
        <v>KEEP</v>
      </c>
      <c r="AP2634" s="22">
        <f t="shared" si="590"/>
        <v>2472.4451083997646</v>
      </c>
      <c r="AQ2634" s="22">
        <f t="shared" si="591"/>
        <v>1.0244521897668128</v>
      </c>
      <c r="AR2634" s="22">
        <f t="shared" si="592"/>
        <v>277.1562624572361</v>
      </c>
      <c r="AS2634" s="22">
        <f t="shared" si="593"/>
        <v>6.0762777533772606E-2</v>
      </c>
      <c r="AT2634" s="22" t="str">
        <f t="shared" si="594"/>
        <v>DROP</v>
      </c>
      <c r="AU2634" s="22">
        <f t="shared" si="595"/>
        <v>6.2156209862878606E-2</v>
      </c>
      <c r="AV2634" s="22">
        <f t="shared" si="596"/>
        <v>284371.7872706888</v>
      </c>
      <c r="AW2634" s="22">
        <f t="shared" si="597"/>
        <v>1.0449767108873873</v>
      </c>
      <c r="AX2634" s="22" t="str">
        <f t="shared" si="598"/>
        <v>DROP</v>
      </c>
    </row>
    <row r="2635" spans="1:50" x14ac:dyDescent="0.25">
      <c r="A2635" s="23" t="s">
        <v>18</v>
      </c>
      <c r="B2635" s="22" t="s">
        <v>2653</v>
      </c>
      <c r="C2635" s="34">
        <v>15711.172781639269</v>
      </c>
      <c r="D2635" s="32">
        <v>6.378133588629769</v>
      </c>
      <c r="E2635" s="32">
        <v>0</v>
      </c>
      <c r="F2635" s="22">
        <v>20</v>
      </c>
      <c r="H2635" s="27">
        <v>6388.0849500087179</v>
      </c>
      <c r="I2635" s="27">
        <v>8238.5599168382614</v>
      </c>
      <c r="J2635" s="27">
        <v>11044.613005124977</v>
      </c>
      <c r="K2635" s="27">
        <v>25671.257871971953</v>
      </c>
      <c r="M2635" s="27">
        <v>21498.604567484828</v>
      </c>
      <c r="N2635" s="27">
        <v>612.73573848393153</v>
      </c>
      <c r="O2635" s="27">
        <v>0</v>
      </c>
      <c r="P2635" s="27">
        <v>286420.80000000005</v>
      </c>
      <c r="Q2635" s="27">
        <v>286420.80000000005</v>
      </c>
      <c r="R2635" s="27">
        <v>21498.604567484828</v>
      </c>
      <c r="S2635" s="22" t="s">
        <v>3391</v>
      </c>
      <c r="T2635" s="28">
        <v>194.16753162050171</v>
      </c>
      <c r="U2635" s="22">
        <v>1.1609996280977244</v>
      </c>
      <c r="V2635" s="22">
        <v>8.9436440957759766E-2</v>
      </c>
      <c r="W2635" s="22">
        <v>7.5059508832755251E-2</v>
      </c>
      <c r="X2635" s="27">
        <v>3559.9175660031942</v>
      </c>
      <c r="Y2635" s="27">
        <v>-261362.27786651204</v>
      </c>
      <c r="Z2635" s="23" t="s">
        <v>3429</v>
      </c>
      <c r="AA2635" s="23" t="s">
        <v>3429</v>
      </c>
      <c r="AB2635" s="23" t="s">
        <v>3429</v>
      </c>
      <c r="AC2635" s="23" t="s">
        <v>3429</v>
      </c>
      <c r="AD2635" s="23" t="s">
        <v>3429</v>
      </c>
      <c r="AE2635" s="23" t="s">
        <v>3429</v>
      </c>
      <c r="AH2635" s="38"/>
      <c r="AJ2635" s="43"/>
      <c r="AK2635" s="22">
        <f t="shared" si="585"/>
        <v>1.1609996280977244</v>
      </c>
      <c r="AL2635" s="22">
        <f t="shared" si="586"/>
        <v>3559.9175660031933</v>
      </c>
      <c r="AM2635" s="28">
        <f t="shared" si="587"/>
        <v>194.16753162050171</v>
      </c>
      <c r="AN2635" s="22">
        <f t="shared" si="588"/>
        <v>283470.55597506382</v>
      </c>
      <c r="AO2635" s="22" t="str">
        <f t="shared" si="589"/>
        <v>KEEP</v>
      </c>
      <c r="AP2635" s="22">
        <f t="shared" si="590"/>
        <v>3559.9175660031933</v>
      </c>
      <c r="AQ2635" s="22">
        <f t="shared" si="591"/>
        <v>1.0244521897668128</v>
      </c>
      <c r="AR2635" s="22">
        <f t="shared" si="592"/>
        <v>191.75422781517992</v>
      </c>
      <c r="AS2635" s="22">
        <f t="shared" si="593"/>
        <v>8.7488485939177671E-2</v>
      </c>
      <c r="AT2635" s="22" t="str">
        <f t="shared" si="594"/>
        <v>DROP</v>
      </c>
      <c r="AU2635" s="22">
        <f t="shared" si="595"/>
        <v>8.9436440957759766E-2</v>
      </c>
      <c r="AV2635" s="22">
        <f t="shared" si="596"/>
        <v>283470.55597506382</v>
      </c>
      <c r="AW2635" s="22">
        <f t="shared" si="597"/>
        <v>1.0647591255333013</v>
      </c>
      <c r="AX2635" s="22" t="str">
        <f t="shared" si="598"/>
        <v>DROP</v>
      </c>
    </row>
    <row r="2636" spans="1:50" x14ac:dyDescent="0.25">
      <c r="A2636" s="23" t="s">
        <v>18</v>
      </c>
      <c r="B2636" s="22" t="s">
        <v>2654</v>
      </c>
      <c r="C2636" s="34">
        <v>12313.761481360334</v>
      </c>
      <c r="D2636" s="32">
        <v>4.9989148994926431</v>
      </c>
      <c r="E2636" s="32">
        <v>0</v>
      </c>
      <c r="F2636" s="22">
        <v>20</v>
      </c>
      <c r="H2636" s="27">
        <v>5006.7143611966358</v>
      </c>
      <c r="I2636" s="27">
        <v>6457.0394060205463</v>
      </c>
      <c r="J2636" s="27">
        <v>8656.3066990120242</v>
      </c>
      <c r="K2636" s="27">
        <v>20120.060466229206</v>
      </c>
      <c r="M2636" s="27">
        <v>16849.708962240231</v>
      </c>
      <c r="N2636" s="27">
        <v>480.23669777305304</v>
      </c>
      <c r="O2636" s="27">
        <v>0</v>
      </c>
      <c r="P2636" s="27">
        <v>286420.80000000005</v>
      </c>
      <c r="Q2636" s="27">
        <v>286420.80000000005</v>
      </c>
      <c r="R2636" s="27">
        <v>16849.708962240231</v>
      </c>
      <c r="S2636" s="22" t="s">
        <v>3391</v>
      </c>
      <c r="T2636" s="28">
        <v>247.73905540495338</v>
      </c>
      <c r="U2636" s="22">
        <v>1.1609996280977251</v>
      </c>
      <c r="V2636" s="22">
        <v>7.0128922146154724E-2</v>
      </c>
      <c r="W2636" s="22">
        <v>5.8828510227749618E-2</v>
      </c>
      <c r="X2636" s="27">
        <v>2790.1148062159227</v>
      </c>
      <c r="Y2636" s="27">
        <v>-266780.97623154387</v>
      </c>
      <c r="Z2636" s="23" t="s">
        <v>3429</v>
      </c>
      <c r="AA2636" s="23" t="s">
        <v>3429</v>
      </c>
      <c r="AB2636" s="23" t="s">
        <v>3429</v>
      </c>
      <c r="AC2636" s="23" t="s">
        <v>3429</v>
      </c>
      <c r="AD2636" s="23" t="s">
        <v>3429</v>
      </c>
      <c r="AE2636" s="23" t="s">
        <v>3429</v>
      </c>
      <c r="AH2636" s="38"/>
      <c r="AJ2636" s="43"/>
      <c r="AK2636" s="22">
        <f t="shared" si="585"/>
        <v>1.1609996280977251</v>
      </c>
      <c r="AL2636" s="22">
        <f t="shared" si="586"/>
        <v>2790.1148062159223</v>
      </c>
      <c r="AM2636" s="28">
        <f t="shared" si="587"/>
        <v>247.73905540495338</v>
      </c>
      <c r="AN2636" s="22">
        <f t="shared" si="588"/>
        <v>284108.5218690302</v>
      </c>
      <c r="AO2636" s="22" t="str">
        <f t="shared" si="589"/>
        <v>KEEP</v>
      </c>
      <c r="AP2636" s="22">
        <f t="shared" si="590"/>
        <v>2790.1148062159223</v>
      </c>
      <c r="AQ2636" s="22">
        <f t="shared" si="591"/>
        <v>1.0244521897668128</v>
      </c>
      <c r="AR2636" s="22">
        <f t="shared" si="592"/>
        <v>245.32575159963162</v>
      </c>
      <c r="AS2636" s="22">
        <f t="shared" si="593"/>
        <v>6.8569823729478271E-2</v>
      </c>
      <c r="AT2636" s="22" t="str">
        <f t="shared" si="594"/>
        <v>DROP</v>
      </c>
      <c r="AU2636" s="22">
        <f t="shared" si="595"/>
        <v>7.0128922146154724E-2</v>
      </c>
      <c r="AV2636" s="22">
        <f t="shared" si="596"/>
        <v>284108.5218690302</v>
      </c>
      <c r="AW2636" s="22">
        <f t="shared" si="597"/>
        <v>1.0507554997097641</v>
      </c>
      <c r="AX2636" s="22" t="str">
        <f t="shared" si="598"/>
        <v>DROP</v>
      </c>
    </row>
    <row r="2637" spans="1:50" x14ac:dyDescent="0.25">
      <c r="A2637" s="23" t="s">
        <v>18</v>
      </c>
      <c r="B2637" s="22" t="s">
        <v>2655</v>
      </c>
      <c r="C2637" s="34">
        <v>10704.070974459615</v>
      </c>
      <c r="D2637" s="32">
        <v>4.3454422891372788</v>
      </c>
      <c r="E2637" s="32">
        <v>0</v>
      </c>
      <c r="F2637" s="22">
        <v>20</v>
      </c>
      <c r="H2637" s="27">
        <v>4352.2221826546647</v>
      </c>
      <c r="I2637" s="27">
        <v>5612.9565439082198</v>
      </c>
      <c r="J2637" s="27">
        <v>7524.7292570327409</v>
      </c>
      <c r="K2637" s="27">
        <v>17489.907983595625</v>
      </c>
      <c r="M2637" s="27">
        <v>14647.066284646178</v>
      </c>
      <c r="N2637" s="27">
        <v>417.458768003925</v>
      </c>
      <c r="O2637" s="27">
        <v>0</v>
      </c>
      <c r="P2637" s="27">
        <v>286420.80000000005</v>
      </c>
      <c r="Q2637" s="27">
        <v>286420.80000000005</v>
      </c>
      <c r="R2637" s="27">
        <v>14647.066284646178</v>
      </c>
      <c r="S2637" s="22" t="s">
        <v>3391</v>
      </c>
      <c r="T2637" s="28">
        <v>284.99433955108981</v>
      </c>
      <c r="U2637" s="22">
        <v>1.1609996280977246</v>
      </c>
      <c r="V2637" s="22">
        <v>6.0974808795438755E-2</v>
      </c>
      <c r="W2637" s="22">
        <v>5.1138277264242596E-2</v>
      </c>
      <c r="X2637" s="27">
        <v>2425.3829309455214</v>
      </c>
      <c r="Y2637" s="27">
        <v>-269348.35078440834</v>
      </c>
      <c r="Z2637" s="23" t="s">
        <v>3429</v>
      </c>
      <c r="AA2637" s="23" t="s">
        <v>3429</v>
      </c>
      <c r="AB2637" s="23" t="s">
        <v>3429</v>
      </c>
      <c r="AC2637" s="23" t="s">
        <v>3429</v>
      </c>
      <c r="AD2637" s="23" t="s">
        <v>3429</v>
      </c>
      <c r="AE2637" s="23" t="s">
        <v>3429</v>
      </c>
      <c r="AH2637" s="38"/>
      <c r="AJ2637" s="43"/>
      <c r="AK2637" s="22">
        <f t="shared" si="585"/>
        <v>1.1609996280977246</v>
      </c>
      <c r="AL2637" s="22">
        <f t="shared" si="586"/>
        <v>2425.3829309455223</v>
      </c>
      <c r="AM2637" s="28">
        <f t="shared" si="587"/>
        <v>284.99433955108981</v>
      </c>
      <c r="AN2637" s="22">
        <f t="shared" si="588"/>
        <v>284410.78955241601</v>
      </c>
      <c r="AO2637" s="22" t="str">
        <f t="shared" si="589"/>
        <v>KEEP</v>
      </c>
      <c r="AP2637" s="22">
        <f t="shared" si="590"/>
        <v>2425.3829309455223</v>
      </c>
      <c r="AQ2637" s="22">
        <f t="shared" si="591"/>
        <v>1.0244521897668131</v>
      </c>
      <c r="AR2637" s="22">
        <f t="shared" si="592"/>
        <v>282.58103574576802</v>
      </c>
      <c r="AS2637" s="22">
        <f t="shared" si="593"/>
        <v>5.9606178097371759E-2</v>
      </c>
      <c r="AT2637" s="22" t="str">
        <f t="shared" si="594"/>
        <v>DROP</v>
      </c>
      <c r="AU2637" s="22">
        <f t="shared" si="595"/>
        <v>6.0974808795438755E-2</v>
      </c>
      <c r="AV2637" s="22">
        <f t="shared" si="596"/>
        <v>284410.78955241601</v>
      </c>
      <c r="AW2637" s="22">
        <f t="shared" si="597"/>
        <v>1.0441205940248128</v>
      </c>
      <c r="AX2637" s="22" t="str">
        <f t="shared" si="598"/>
        <v>DROP</v>
      </c>
    </row>
    <row r="2638" spans="1:50" x14ac:dyDescent="0.25">
      <c r="A2638" s="23" t="s">
        <v>18</v>
      </c>
      <c r="B2638" s="22" t="s">
        <v>2656</v>
      </c>
      <c r="C2638" s="34">
        <v>2351.48336722363</v>
      </c>
      <c r="D2638" s="32">
        <v>0.95461206213202876</v>
      </c>
      <c r="E2638" s="32">
        <v>0</v>
      </c>
      <c r="F2638" s="22">
        <v>20</v>
      </c>
      <c r="H2638" s="27">
        <v>956.10147740923685</v>
      </c>
      <c r="I2638" s="27">
        <v>1233.0611395834414</v>
      </c>
      <c r="J2638" s="27">
        <v>1653.0417009559105</v>
      </c>
      <c r="K2638" s="27">
        <v>3842.2043179485891</v>
      </c>
      <c r="M2638" s="27">
        <v>3217.6853861627437</v>
      </c>
      <c r="N2638" s="27">
        <v>91.707851321721577</v>
      </c>
      <c r="O2638" s="27">
        <v>0</v>
      </c>
      <c r="P2638" s="27">
        <v>286420.80000000005</v>
      </c>
      <c r="Q2638" s="27">
        <v>286420.80000000005</v>
      </c>
      <c r="R2638" s="27">
        <v>3217.6853861627437</v>
      </c>
      <c r="S2638" s="22" t="s">
        <v>3391</v>
      </c>
      <c r="T2638" s="28">
        <v>1297.3086182089039</v>
      </c>
      <c r="U2638" s="22">
        <v>1.1609996280977246</v>
      </c>
      <c r="V2638" s="22">
        <v>1.3410249858768474E-2</v>
      </c>
      <c r="W2638" s="22">
        <v>1.1234119121805202E-2</v>
      </c>
      <c r="X2638" s="27">
        <v>532.81108046412373</v>
      </c>
      <c r="Y2638" s="27">
        <v>-282670.30353337317</v>
      </c>
      <c r="Z2638" s="23" t="s">
        <v>3429</v>
      </c>
      <c r="AA2638" s="23" t="s">
        <v>3429</v>
      </c>
      <c r="AB2638" s="23" t="s">
        <v>3429</v>
      </c>
      <c r="AC2638" s="23" t="s">
        <v>3429</v>
      </c>
      <c r="AD2638" s="23" t="s">
        <v>3429</v>
      </c>
      <c r="AE2638" s="23" t="s">
        <v>3429</v>
      </c>
      <c r="AH2638" s="38"/>
      <c r="AJ2638" s="43"/>
      <c r="AK2638" s="22">
        <f t="shared" si="585"/>
        <v>1.1609996280977246</v>
      </c>
      <c r="AL2638" s="22">
        <f t="shared" si="586"/>
        <v>532.81108046412373</v>
      </c>
      <c r="AM2638" s="28">
        <f t="shared" si="587"/>
        <v>1297.3086182089039</v>
      </c>
      <c r="AN2638" s="22">
        <f t="shared" si="588"/>
        <v>285979.23845330277</v>
      </c>
      <c r="AO2638" s="22" t="str">
        <f t="shared" si="589"/>
        <v>KEEP</v>
      </c>
      <c r="AP2638" s="22">
        <f t="shared" si="590"/>
        <v>532.81108046412373</v>
      </c>
      <c r="AQ2638" s="22">
        <f t="shared" si="591"/>
        <v>1.0244521897668128</v>
      </c>
      <c r="AR2638" s="22">
        <f t="shared" si="592"/>
        <v>1294.8953144035822</v>
      </c>
      <c r="AS2638" s="22">
        <f t="shared" si="593"/>
        <v>1.3094357904966632E-2</v>
      </c>
      <c r="AT2638" s="22" t="str">
        <f t="shared" si="594"/>
        <v>DROP</v>
      </c>
      <c r="AU2638" s="22">
        <f t="shared" si="595"/>
        <v>1.3410249858768474E-2</v>
      </c>
      <c r="AV2638" s="22">
        <f t="shared" si="596"/>
        <v>285979.23845330277</v>
      </c>
      <c r="AW2638" s="22">
        <f t="shared" si="597"/>
        <v>1.0096924659084308</v>
      </c>
      <c r="AX2638" s="22" t="str">
        <f t="shared" si="598"/>
        <v>DROP</v>
      </c>
    </row>
    <row r="2639" spans="1:50" x14ac:dyDescent="0.25">
      <c r="A2639" s="23" t="s">
        <v>18</v>
      </c>
      <c r="B2639" s="22" t="s">
        <v>2657</v>
      </c>
      <c r="C2639" s="34">
        <v>9695.2326844204563</v>
      </c>
      <c r="D2639" s="32">
        <v>3.9358926347210148</v>
      </c>
      <c r="E2639" s="32">
        <v>0</v>
      </c>
      <c r="F2639" s="22">
        <v>20</v>
      </c>
      <c r="H2639" s="27">
        <v>3942.0335361951829</v>
      </c>
      <c r="I2639" s="27">
        <v>5083.9460865475021</v>
      </c>
      <c r="J2639" s="27">
        <v>6815.5378648245278</v>
      </c>
      <c r="K2639" s="27">
        <v>15841.517487567213</v>
      </c>
      <c r="M2639" s="27">
        <v>13266.608200992765</v>
      </c>
      <c r="N2639" s="27">
        <v>378.11407469239782</v>
      </c>
      <c r="O2639" s="27">
        <v>0</v>
      </c>
      <c r="P2639" s="27">
        <v>286420.80000000005</v>
      </c>
      <c r="Q2639" s="27">
        <v>286420.80000000005</v>
      </c>
      <c r="R2639" s="27">
        <v>13266.608200992765</v>
      </c>
      <c r="S2639" s="22" t="s">
        <v>3391</v>
      </c>
      <c r="T2639" s="28">
        <v>314.64945062909146</v>
      </c>
      <c r="U2639" s="22">
        <v>1.1609996280977246</v>
      </c>
      <c r="V2639" s="22">
        <v>5.523562576475282E-2</v>
      </c>
      <c r="W2639" s="22">
        <v>4.6318592088957097E-2</v>
      </c>
      <c r="X2639" s="27">
        <v>2196.7952118820504</v>
      </c>
      <c r="Y2639" s="27">
        <v>-270957.39658712526</v>
      </c>
      <c r="Z2639" s="23" t="s">
        <v>3429</v>
      </c>
      <c r="AA2639" s="23" t="s">
        <v>3429</v>
      </c>
      <c r="AB2639" s="23" t="s">
        <v>3429</v>
      </c>
      <c r="AC2639" s="23" t="s">
        <v>3429</v>
      </c>
      <c r="AD2639" s="23" t="s">
        <v>3429</v>
      </c>
      <c r="AE2639" s="23" t="s">
        <v>3429</v>
      </c>
      <c r="AH2639" s="38"/>
      <c r="AJ2639" s="43"/>
      <c r="AK2639" s="22">
        <f t="shared" si="585"/>
        <v>1.1609996280977246</v>
      </c>
      <c r="AL2639" s="22">
        <f t="shared" si="586"/>
        <v>2196.7952118820499</v>
      </c>
      <c r="AM2639" s="28">
        <f t="shared" si="587"/>
        <v>314.64945062909146</v>
      </c>
      <c r="AN2639" s="22">
        <f t="shared" si="588"/>
        <v>284600.22920651955</v>
      </c>
      <c r="AO2639" s="22" t="str">
        <f t="shared" si="589"/>
        <v>KEEP</v>
      </c>
      <c r="AP2639" s="22">
        <f t="shared" si="590"/>
        <v>2196.7952118820499</v>
      </c>
      <c r="AQ2639" s="22">
        <f t="shared" si="591"/>
        <v>1.0244521897668128</v>
      </c>
      <c r="AR2639" s="22">
        <f t="shared" si="592"/>
        <v>312.23614682376973</v>
      </c>
      <c r="AS2639" s="22">
        <f t="shared" si="593"/>
        <v>5.3988409406281988E-2</v>
      </c>
      <c r="AT2639" s="22" t="str">
        <f t="shared" si="594"/>
        <v>DROP</v>
      </c>
      <c r="AU2639" s="22">
        <f t="shared" si="595"/>
        <v>5.523562576475282E-2</v>
      </c>
      <c r="AV2639" s="22">
        <f t="shared" si="596"/>
        <v>284600.22920651955</v>
      </c>
      <c r="AW2639" s="22">
        <f t="shared" si="597"/>
        <v>1.0399623121208803</v>
      </c>
      <c r="AX2639" s="22" t="str">
        <f t="shared" si="598"/>
        <v>DROP</v>
      </c>
    </row>
    <row r="2640" spans="1:50" x14ac:dyDescent="0.25">
      <c r="A2640" s="23" t="s">
        <v>18</v>
      </c>
      <c r="B2640" s="22" t="s">
        <v>2658</v>
      </c>
      <c r="C2640" s="34">
        <v>10755.996474682221</v>
      </c>
      <c r="D2640" s="32">
        <v>4.3665220507616462</v>
      </c>
      <c r="E2640" s="32">
        <v>0</v>
      </c>
      <c r="F2640" s="22">
        <v>20</v>
      </c>
      <c r="H2640" s="27">
        <v>4373.3348335753735</v>
      </c>
      <c r="I2640" s="27">
        <v>5640.1850233311989</v>
      </c>
      <c r="J2640" s="27">
        <v>7561.2317551611077</v>
      </c>
      <c r="K2640" s="27">
        <v>17574.751612067681</v>
      </c>
      <c r="M2640" s="27">
        <v>14718.119274245992</v>
      </c>
      <c r="N2640" s="27">
        <v>419.48386251260661</v>
      </c>
      <c r="O2640" s="27">
        <v>0</v>
      </c>
      <c r="P2640" s="27">
        <v>286420.80000000005</v>
      </c>
      <c r="Q2640" s="27">
        <v>286420.80000000005</v>
      </c>
      <c r="R2640" s="27">
        <v>14718.119274245992</v>
      </c>
      <c r="S2640" s="22" t="s">
        <v>3391</v>
      </c>
      <c r="T2640" s="28">
        <v>283.61850480842935</v>
      </c>
      <c r="U2640" s="22">
        <v>1.1609996280977246</v>
      </c>
      <c r="V2640" s="22">
        <v>6.127016531782388E-2</v>
      </c>
      <c r="W2640" s="22">
        <v>5.1386349295323486E-2</v>
      </c>
      <c r="X2640" s="27">
        <v>2437.1484753090826</v>
      </c>
      <c r="Y2640" s="27">
        <v>-269265.53225044499</v>
      </c>
      <c r="Z2640" s="23" t="s">
        <v>3429</v>
      </c>
      <c r="AA2640" s="23" t="s">
        <v>3429</v>
      </c>
      <c r="AB2640" s="23" t="s">
        <v>3429</v>
      </c>
      <c r="AC2640" s="23" t="s">
        <v>3429</v>
      </c>
      <c r="AD2640" s="23" t="s">
        <v>3429</v>
      </c>
      <c r="AE2640" s="23" t="s">
        <v>3429</v>
      </c>
      <c r="AH2640" s="38"/>
      <c r="AJ2640" s="43"/>
      <c r="AK2640" s="22">
        <f t="shared" si="585"/>
        <v>1.1609996280977246</v>
      </c>
      <c r="AL2640" s="22">
        <f t="shared" si="586"/>
        <v>2437.1484753090826</v>
      </c>
      <c r="AM2640" s="28">
        <f t="shared" si="587"/>
        <v>283.61850480842935</v>
      </c>
      <c r="AN2640" s="22">
        <f t="shared" si="588"/>
        <v>284401.03898198419</v>
      </c>
      <c r="AO2640" s="22" t="str">
        <f t="shared" si="589"/>
        <v>KEEP</v>
      </c>
      <c r="AP2640" s="22">
        <f t="shared" si="590"/>
        <v>2437.1484753090826</v>
      </c>
      <c r="AQ2640" s="22">
        <f t="shared" si="591"/>
        <v>1.0244521897668128</v>
      </c>
      <c r="AR2640" s="22">
        <f t="shared" si="592"/>
        <v>281.20520100310756</v>
      </c>
      <c r="AS2640" s="22">
        <f t="shared" si="593"/>
        <v>5.9895327956471983E-2</v>
      </c>
      <c r="AT2640" s="22" t="str">
        <f t="shared" si="594"/>
        <v>DROP</v>
      </c>
      <c r="AU2640" s="22">
        <f t="shared" si="595"/>
        <v>6.127016531782388E-2</v>
      </c>
      <c r="AV2640" s="22">
        <f t="shared" si="596"/>
        <v>284401.03898198419</v>
      </c>
      <c r="AW2640" s="22">
        <f t="shared" si="597"/>
        <v>1.0443346232404564</v>
      </c>
      <c r="AX2640" s="22" t="str">
        <f t="shared" si="598"/>
        <v>DROP</v>
      </c>
    </row>
    <row r="2641" spans="1:50" x14ac:dyDescent="0.25">
      <c r="A2641" s="23" t="s">
        <v>18</v>
      </c>
      <c r="B2641" s="22" t="s">
        <v>2659</v>
      </c>
      <c r="C2641" s="34">
        <v>5355.7444515314219</v>
      </c>
      <c r="D2641" s="32">
        <v>2.1742268418275228</v>
      </c>
      <c r="E2641" s="32">
        <v>0</v>
      </c>
      <c r="F2641" s="22">
        <v>20</v>
      </c>
      <c r="H2641" s="27">
        <v>2177.619137821669</v>
      </c>
      <c r="I2641" s="27">
        <v>2808.4231633414661</v>
      </c>
      <c r="J2641" s="27">
        <v>3764.971949811254</v>
      </c>
      <c r="K2641" s="27">
        <v>8751.0142509743891</v>
      </c>
      <c r="M2641" s="27">
        <v>7328.6083558659329</v>
      </c>
      <c r="N2641" s="27">
        <v>208.87403360972544</v>
      </c>
      <c r="O2641" s="27">
        <v>0</v>
      </c>
      <c r="P2641" s="27">
        <v>286420.80000000005</v>
      </c>
      <c r="Q2641" s="27">
        <v>286420.80000000005</v>
      </c>
      <c r="R2641" s="27">
        <v>7328.6083558659329</v>
      </c>
      <c r="S2641" s="22" t="s">
        <v>3391</v>
      </c>
      <c r="T2641" s="28">
        <v>569.59395010003129</v>
      </c>
      <c r="U2641" s="22">
        <v>1.1609996280977248</v>
      </c>
      <c r="V2641" s="22">
        <v>3.0530733708849199E-2</v>
      </c>
      <c r="W2641" s="22">
        <v>2.558685806291279E-2</v>
      </c>
      <c r="X2641" s="27">
        <v>1213.5318614987309</v>
      </c>
      <c r="Y2641" s="27">
        <v>-277878.6597826354</v>
      </c>
      <c r="Z2641" s="23" t="s">
        <v>3429</v>
      </c>
      <c r="AA2641" s="23" t="s">
        <v>3429</v>
      </c>
      <c r="AB2641" s="23" t="s">
        <v>3429</v>
      </c>
      <c r="AC2641" s="23" t="s">
        <v>3429</v>
      </c>
      <c r="AD2641" s="23" t="s">
        <v>3429</v>
      </c>
      <c r="AE2641" s="23" t="s">
        <v>3429</v>
      </c>
      <c r="AH2641" s="38"/>
      <c r="AJ2641" s="43"/>
      <c r="AK2641" s="22">
        <f t="shared" si="585"/>
        <v>1.1609996280977248</v>
      </c>
      <c r="AL2641" s="22">
        <f t="shared" si="586"/>
        <v>1213.5318614987307</v>
      </c>
      <c r="AM2641" s="28">
        <f t="shared" si="587"/>
        <v>569.59395010003129</v>
      </c>
      <c r="AN2641" s="22">
        <f t="shared" si="588"/>
        <v>285415.09830689145</v>
      </c>
      <c r="AO2641" s="22" t="str">
        <f t="shared" si="589"/>
        <v>KEEP</v>
      </c>
      <c r="AP2641" s="22">
        <f t="shared" si="590"/>
        <v>1213.5318614987307</v>
      </c>
      <c r="AQ2641" s="22">
        <f t="shared" si="591"/>
        <v>1.0244521897668128</v>
      </c>
      <c r="AR2641" s="22">
        <f t="shared" si="592"/>
        <v>567.18064629470962</v>
      </c>
      <c r="AS2641" s="22">
        <f t="shared" si="593"/>
        <v>2.9823742610050188E-2</v>
      </c>
      <c r="AT2641" s="22" t="str">
        <f t="shared" si="594"/>
        <v>DROP</v>
      </c>
      <c r="AU2641" s="22">
        <f t="shared" si="595"/>
        <v>3.0530733708849199E-2</v>
      </c>
      <c r="AV2641" s="22">
        <f t="shared" si="596"/>
        <v>285415.09830689145</v>
      </c>
      <c r="AW2641" s="22">
        <f t="shared" si="597"/>
        <v>1.0220755848135237</v>
      </c>
      <c r="AX2641" s="22" t="str">
        <f t="shared" si="598"/>
        <v>DROP</v>
      </c>
    </row>
    <row r="2642" spans="1:50" x14ac:dyDescent="0.25">
      <c r="A2642" s="23" t="s">
        <v>18</v>
      </c>
      <c r="B2642" s="22" t="s">
        <v>2660</v>
      </c>
      <c r="C2642" s="34">
        <v>21096.588947583612</v>
      </c>
      <c r="D2642" s="32">
        <v>8.5644060085283602</v>
      </c>
      <c r="E2642" s="32">
        <v>0</v>
      </c>
      <c r="F2642" s="22">
        <v>20</v>
      </c>
      <c r="H2642" s="27">
        <v>8577.7684597850803</v>
      </c>
      <c r="I2642" s="27">
        <v>11062.542211278575</v>
      </c>
      <c r="J2642" s="27">
        <v>14830.443525295301</v>
      </c>
      <c r="K2642" s="27">
        <v>34470.754196358961</v>
      </c>
      <c r="M2642" s="27">
        <v>28867.814631693524</v>
      </c>
      <c r="N2642" s="27">
        <v>822.76696895576083</v>
      </c>
      <c r="O2642" s="27">
        <v>0</v>
      </c>
      <c r="P2642" s="27">
        <v>286420.80000000005</v>
      </c>
      <c r="Q2642" s="27">
        <v>286420.80000000005</v>
      </c>
      <c r="R2642" s="27">
        <v>28867.814631693524</v>
      </c>
      <c r="S2642" s="22" t="s">
        <v>3391</v>
      </c>
      <c r="T2642" s="28">
        <v>144.60155835872803</v>
      </c>
      <c r="U2642" s="22">
        <v>1.1609996280977244</v>
      </c>
      <c r="V2642" s="22">
        <v>0.12000531312189293</v>
      </c>
      <c r="W2642" s="22">
        <v>0.10078812234200002</v>
      </c>
      <c r="X2642" s="27">
        <v>4780.1725957096751</v>
      </c>
      <c r="Y2642" s="27">
        <v>-252772.81277259684</v>
      </c>
      <c r="Z2642" s="23" t="s">
        <v>3429</v>
      </c>
      <c r="AA2642" s="23" t="s">
        <v>3429</v>
      </c>
      <c r="AB2642" s="23" t="s">
        <v>3429</v>
      </c>
      <c r="AC2642" s="23" t="s">
        <v>3429</v>
      </c>
      <c r="AD2642" s="23" t="s">
        <v>3429</v>
      </c>
      <c r="AE2642" s="23" t="s">
        <v>3429</v>
      </c>
      <c r="AH2642" s="38"/>
      <c r="AJ2642" s="43"/>
      <c r="AK2642" s="22">
        <f t="shared" si="585"/>
        <v>1.1609996280977244</v>
      </c>
      <c r="AL2642" s="22">
        <f t="shared" si="586"/>
        <v>4780.1725957096769</v>
      </c>
      <c r="AM2642" s="28">
        <f t="shared" si="587"/>
        <v>144.60155835872803</v>
      </c>
      <c r="AN2642" s="22">
        <f t="shared" si="588"/>
        <v>282459.28252742282</v>
      </c>
      <c r="AO2642" s="22" t="str">
        <f t="shared" si="589"/>
        <v>KEEP</v>
      </c>
      <c r="AP2642" s="22">
        <f t="shared" si="590"/>
        <v>4780.1725957096769</v>
      </c>
      <c r="AQ2642" s="22">
        <f t="shared" si="591"/>
        <v>1.0244521897668128</v>
      </c>
      <c r="AR2642" s="22">
        <f t="shared" si="592"/>
        <v>142.18825455340627</v>
      </c>
      <c r="AS2642" s="22">
        <f t="shared" si="593"/>
        <v>0.11747745704014233</v>
      </c>
      <c r="AT2642" s="22" t="str">
        <f t="shared" si="594"/>
        <v>DROP</v>
      </c>
      <c r="AU2642" s="22">
        <f t="shared" si="595"/>
        <v>0.12000531312189293</v>
      </c>
      <c r="AV2642" s="22">
        <f t="shared" si="596"/>
        <v>282459.28252742282</v>
      </c>
      <c r="AW2642" s="22">
        <f t="shared" si="597"/>
        <v>1.0869570127557646</v>
      </c>
      <c r="AX2642" s="22" t="str">
        <f t="shared" si="598"/>
        <v>DROP</v>
      </c>
    </row>
    <row r="2643" spans="1:50" x14ac:dyDescent="0.25">
      <c r="A2643" s="23" t="s">
        <v>18</v>
      </c>
      <c r="B2643" s="22" t="s">
        <v>2661</v>
      </c>
      <c r="C2643" s="34">
        <v>19983.899657099242</v>
      </c>
      <c r="D2643" s="32">
        <v>8.1126968308633618</v>
      </c>
      <c r="E2643" s="32">
        <v>0</v>
      </c>
      <c r="F2643" s="22">
        <v>20</v>
      </c>
      <c r="H2643" s="27">
        <v>8125.35451148418</v>
      </c>
      <c r="I2643" s="27">
        <v>10479.074795071896</v>
      </c>
      <c r="J2643" s="27">
        <v>14048.247136830358</v>
      </c>
      <c r="K2643" s="27">
        <v>32652.676443386437</v>
      </c>
      <c r="M2643" s="27">
        <v>27345.250568840478</v>
      </c>
      <c r="N2643" s="27">
        <v>779.37208662687044</v>
      </c>
      <c r="O2643" s="27">
        <v>0</v>
      </c>
      <c r="P2643" s="27">
        <v>286420.80000000005</v>
      </c>
      <c r="Q2643" s="27">
        <v>286420.80000000005</v>
      </c>
      <c r="R2643" s="27">
        <v>27345.250568840478</v>
      </c>
      <c r="S2643" s="22" t="s">
        <v>3391</v>
      </c>
      <c r="T2643" s="28">
        <v>152.65287007135208</v>
      </c>
      <c r="U2643" s="22">
        <v>1.1609996280977248</v>
      </c>
      <c r="V2643" s="22">
        <v>0.11369309498024101</v>
      </c>
      <c r="W2643" s="22">
        <v>9.5472293104552713E-2</v>
      </c>
      <c r="X2643" s="27">
        <v>4528.0537879190888</v>
      </c>
      <c r="Y2643" s="27">
        <v>-254547.49564324049</v>
      </c>
      <c r="Z2643" s="23" t="s">
        <v>3429</v>
      </c>
      <c r="AA2643" s="23" t="s">
        <v>3429</v>
      </c>
      <c r="AB2643" s="23" t="s">
        <v>3429</v>
      </c>
      <c r="AC2643" s="23" t="s">
        <v>3429</v>
      </c>
      <c r="AD2643" s="23" t="s">
        <v>3429</v>
      </c>
      <c r="AE2643" s="23" t="s">
        <v>3429</v>
      </c>
      <c r="AH2643" s="38"/>
      <c r="AJ2643" s="43"/>
      <c r="AK2643" s="22">
        <f t="shared" si="585"/>
        <v>1.1609996280977248</v>
      </c>
      <c r="AL2643" s="22">
        <f t="shared" si="586"/>
        <v>4528.0537879190888</v>
      </c>
      <c r="AM2643" s="28">
        <f t="shared" si="587"/>
        <v>152.65287007135208</v>
      </c>
      <c r="AN2643" s="22">
        <f t="shared" si="588"/>
        <v>282668.22332238994</v>
      </c>
      <c r="AO2643" s="22" t="str">
        <f t="shared" si="589"/>
        <v>KEEP</v>
      </c>
      <c r="AP2643" s="22">
        <f t="shared" si="590"/>
        <v>4528.0537879190888</v>
      </c>
      <c r="AQ2643" s="22">
        <f t="shared" si="591"/>
        <v>1.0244521897668128</v>
      </c>
      <c r="AR2643" s="22">
        <f t="shared" si="592"/>
        <v>150.23956626603032</v>
      </c>
      <c r="AS2643" s="22">
        <f t="shared" si="593"/>
        <v>0.1112813886308521</v>
      </c>
      <c r="AT2643" s="22" t="str">
        <f t="shared" si="594"/>
        <v>DROP</v>
      </c>
      <c r="AU2643" s="22">
        <f t="shared" si="595"/>
        <v>0.11369309498024101</v>
      </c>
      <c r="AV2643" s="22">
        <f t="shared" si="596"/>
        <v>282668.22332238994</v>
      </c>
      <c r="AW2643" s="22">
        <f t="shared" si="597"/>
        <v>1.0823706724205449</v>
      </c>
      <c r="AX2643" s="22" t="str">
        <f t="shared" si="598"/>
        <v>DROP</v>
      </c>
    </row>
    <row r="2644" spans="1:50" x14ac:dyDescent="0.25">
      <c r="A2644" s="23" t="s">
        <v>18</v>
      </c>
      <c r="B2644" s="22" t="s">
        <v>2662</v>
      </c>
      <c r="C2644" s="34">
        <v>5237.0575938797565</v>
      </c>
      <c r="D2644" s="32">
        <v>2.1260445295432566</v>
      </c>
      <c r="E2644" s="32">
        <v>0</v>
      </c>
      <c r="F2644" s="22">
        <v>20</v>
      </c>
      <c r="H2644" s="27">
        <v>2129.3616500029066</v>
      </c>
      <c r="I2644" s="27">
        <v>2746.1866389460874</v>
      </c>
      <c r="J2644" s="27">
        <v>3681.5376683749951</v>
      </c>
      <c r="K2644" s="27">
        <v>8557.0859573239886</v>
      </c>
      <c r="M2644" s="27">
        <v>7166.2015224949428</v>
      </c>
      <c r="N2644" s="27">
        <v>204.24524616131049</v>
      </c>
      <c r="O2644" s="27">
        <v>0</v>
      </c>
      <c r="P2644" s="27">
        <v>286420.80000000005</v>
      </c>
      <c r="Q2644" s="27">
        <v>286420.80000000005</v>
      </c>
      <c r="R2644" s="27">
        <v>7166.2015224949428</v>
      </c>
      <c r="S2644" s="22" t="s">
        <v>3391</v>
      </c>
      <c r="T2644" s="28">
        <v>582.50259486150514</v>
      </c>
      <c r="U2644" s="22">
        <v>1.1609996280977251</v>
      </c>
      <c r="V2644" s="22">
        <v>2.985463447541694E-2</v>
      </c>
      <c r="W2644" s="22">
        <v>2.5019836277585084E-2</v>
      </c>
      <c r="X2644" s="27">
        <v>1186.6391886677357</v>
      </c>
      <c r="Y2644" s="27">
        <v>-278067.95928883733</v>
      </c>
      <c r="Z2644" s="23" t="s">
        <v>3429</v>
      </c>
      <c r="AA2644" s="23" t="s">
        <v>3429</v>
      </c>
      <c r="AB2644" s="23" t="s">
        <v>3429</v>
      </c>
      <c r="AC2644" s="23" t="s">
        <v>3429</v>
      </c>
      <c r="AD2644" s="23" t="s">
        <v>3429</v>
      </c>
      <c r="AE2644" s="23" t="s">
        <v>3429</v>
      </c>
      <c r="AH2644" s="38"/>
      <c r="AJ2644" s="43"/>
      <c r="AK2644" s="22">
        <f t="shared" si="585"/>
        <v>1.1609996280977251</v>
      </c>
      <c r="AL2644" s="22">
        <f t="shared" si="586"/>
        <v>1186.6391886677354</v>
      </c>
      <c r="AM2644" s="28">
        <f t="shared" si="587"/>
        <v>582.50259486150514</v>
      </c>
      <c r="AN2644" s="22">
        <f t="shared" si="588"/>
        <v>285437.38532502129</v>
      </c>
      <c r="AO2644" s="22" t="str">
        <f t="shared" si="589"/>
        <v>KEEP</v>
      </c>
      <c r="AP2644" s="22">
        <f t="shared" si="590"/>
        <v>1186.6391886677354</v>
      </c>
      <c r="AQ2644" s="22">
        <f t="shared" si="591"/>
        <v>1.0244521897668128</v>
      </c>
      <c r="AR2644" s="22">
        <f t="shared" si="592"/>
        <v>580.08929105618324</v>
      </c>
      <c r="AS2644" s="22">
        <f t="shared" si="593"/>
        <v>2.916282864639257E-2</v>
      </c>
      <c r="AT2644" s="22" t="str">
        <f t="shared" si="594"/>
        <v>DROP</v>
      </c>
      <c r="AU2644" s="22">
        <f t="shared" si="595"/>
        <v>2.985463447541694E-2</v>
      </c>
      <c r="AV2644" s="22">
        <f t="shared" si="596"/>
        <v>285437.38532502129</v>
      </c>
      <c r="AW2644" s="22">
        <f t="shared" si="597"/>
        <v>1.0215863751777672</v>
      </c>
      <c r="AX2644" s="22" t="str">
        <f t="shared" si="598"/>
        <v>DROP</v>
      </c>
    </row>
    <row r="2645" spans="1:50" x14ac:dyDescent="0.25">
      <c r="A2645" s="23" t="s">
        <v>18</v>
      </c>
      <c r="B2645" s="22" t="s">
        <v>2663</v>
      </c>
      <c r="C2645" s="34">
        <v>16015.30785437166</v>
      </c>
      <c r="D2645" s="32">
        <v>6.5016007638582005</v>
      </c>
      <c r="E2645" s="32">
        <v>0</v>
      </c>
      <c r="F2645" s="22">
        <v>20</v>
      </c>
      <c r="H2645" s="27">
        <v>6511.7447625442983</v>
      </c>
      <c r="I2645" s="27">
        <v>8398.0410106014187</v>
      </c>
      <c r="J2645" s="27">
        <v>11258.413351305395</v>
      </c>
      <c r="K2645" s="27">
        <v>26168.199124451112</v>
      </c>
      <c r="M2645" s="27">
        <v>21914.772077997994</v>
      </c>
      <c r="N2645" s="27">
        <v>624.59700632049476</v>
      </c>
      <c r="O2645" s="27">
        <v>0</v>
      </c>
      <c r="P2645" s="27">
        <v>286420.80000000005</v>
      </c>
      <c r="Q2645" s="27">
        <v>286420.80000000005</v>
      </c>
      <c r="R2645" s="27">
        <v>21914.772077997994</v>
      </c>
      <c r="S2645" s="22" t="s">
        <v>3391</v>
      </c>
      <c r="T2645" s="28">
        <v>190.4802371339614</v>
      </c>
      <c r="U2645" s="22">
        <v>1.1609996280977244</v>
      </c>
      <c r="V2645" s="22">
        <v>9.1163974052072702E-2</v>
      </c>
      <c r="W2645" s="22">
        <v>7.6512502157657508E-2</v>
      </c>
      <c r="X2645" s="27">
        <v>3628.8300401326233</v>
      </c>
      <c r="Y2645" s="27">
        <v>-260877.19788186942</v>
      </c>
      <c r="Z2645" s="23" t="s">
        <v>3429</v>
      </c>
      <c r="AA2645" s="23" t="s">
        <v>3429</v>
      </c>
      <c r="AB2645" s="23" t="s">
        <v>3429</v>
      </c>
      <c r="AC2645" s="23" t="s">
        <v>3429</v>
      </c>
      <c r="AD2645" s="23" t="s">
        <v>3429</v>
      </c>
      <c r="AE2645" s="23" t="s">
        <v>3429</v>
      </c>
      <c r="AH2645" s="38"/>
      <c r="AJ2645" s="43"/>
      <c r="AK2645" s="22">
        <f t="shared" si="585"/>
        <v>1.1609996280977244</v>
      </c>
      <c r="AL2645" s="22">
        <f t="shared" si="586"/>
        <v>3628.8300401326233</v>
      </c>
      <c r="AM2645" s="28">
        <f t="shared" si="587"/>
        <v>190.4802371339614</v>
      </c>
      <c r="AN2645" s="22">
        <f t="shared" si="588"/>
        <v>283413.44549110613</v>
      </c>
      <c r="AO2645" s="22" t="str">
        <f t="shared" si="589"/>
        <v>KEEP</v>
      </c>
      <c r="AP2645" s="22">
        <f t="shared" si="590"/>
        <v>3628.8300401326233</v>
      </c>
      <c r="AQ2645" s="22">
        <f t="shared" si="591"/>
        <v>1.0244521897668128</v>
      </c>
      <c r="AR2645" s="22">
        <f t="shared" si="592"/>
        <v>188.06693332863964</v>
      </c>
      <c r="AS2645" s="22">
        <f t="shared" si="593"/>
        <v>8.9182077971050336E-2</v>
      </c>
      <c r="AT2645" s="22" t="str">
        <f t="shared" si="594"/>
        <v>DROP</v>
      </c>
      <c r="AU2645" s="22">
        <f t="shared" si="595"/>
        <v>9.1163974052072702E-2</v>
      </c>
      <c r="AV2645" s="22">
        <f t="shared" si="596"/>
        <v>283413.44549110613</v>
      </c>
      <c r="AW2645" s="22">
        <f t="shared" si="597"/>
        <v>1.0660127252249281</v>
      </c>
      <c r="AX2645" s="22" t="str">
        <f t="shared" si="598"/>
        <v>DROP</v>
      </c>
    </row>
    <row r="2646" spans="1:50" x14ac:dyDescent="0.25">
      <c r="A2646" s="23" t="s">
        <v>18</v>
      </c>
      <c r="B2646" s="22" t="s">
        <v>2664</v>
      </c>
      <c r="C2646" s="34">
        <v>5415.087880357255</v>
      </c>
      <c r="D2646" s="32">
        <v>2.1983179979696561</v>
      </c>
      <c r="E2646" s="32">
        <v>0</v>
      </c>
      <c r="F2646" s="22">
        <v>20</v>
      </c>
      <c r="H2646" s="27">
        <v>2201.7478817310493</v>
      </c>
      <c r="I2646" s="27">
        <v>2839.5414255391552</v>
      </c>
      <c r="J2646" s="27">
        <v>3806.6890905293831</v>
      </c>
      <c r="K2646" s="27">
        <v>8847.9783977995867</v>
      </c>
      <c r="M2646" s="27">
        <v>7409.8117725514294</v>
      </c>
      <c r="N2646" s="27">
        <v>211.18842733393294</v>
      </c>
      <c r="O2646" s="27">
        <v>0</v>
      </c>
      <c r="P2646" s="27">
        <v>286420.80000000005</v>
      </c>
      <c r="Q2646" s="27">
        <v>286420.80000000005</v>
      </c>
      <c r="R2646" s="27">
        <v>7409.8117725514294</v>
      </c>
      <c r="S2646" s="22" t="s">
        <v>3391</v>
      </c>
      <c r="T2646" s="28">
        <v>563.35182461948295</v>
      </c>
      <c r="U2646" s="22">
        <v>1.1609996280977242</v>
      </c>
      <c r="V2646" s="22">
        <v>3.0868775136877986E-2</v>
      </c>
      <c r="W2646" s="22">
        <v>2.587036895557665E-2</v>
      </c>
      <c r="X2646" s="27">
        <v>1226.9781979142244</v>
      </c>
      <c r="Y2646" s="27">
        <v>-277784.0100295344</v>
      </c>
      <c r="Z2646" s="23" t="s">
        <v>3429</v>
      </c>
      <c r="AA2646" s="23" t="s">
        <v>3429</v>
      </c>
      <c r="AB2646" s="23" t="s">
        <v>3429</v>
      </c>
      <c r="AC2646" s="23" t="s">
        <v>3429</v>
      </c>
      <c r="AD2646" s="23" t="s">
        <v>3429</v>
      </c>
      <c r="AE2646" s="23" t="s">
        <v>3429</v>
      </c>
      <c r="AH2646" s="38"/>
      <c r="AJ2646" s="43"/>
      <c r="AK2646" s="22">
        <f t="shared" si="585"/>
        <v>1.1609996280977242</v>
      </c>
      <c r="AL2646" s="22">
        <f t="shared" si="586"/>
        <v>1226.9781979142244</v>
      </c>
      <c r="AM2646" s="28">
        <f t="shared" si="587"/>
        <v>563.35182461948295</v>
      </c>
      <c r="AN2646" s="22">
        <f t="shared" si="588"/>
        <v>285403.95479782653</v>
      </c>
      <c r="AO2646" s="22" t="str">
        <f t="shared" si="589"/>
        <v>KEEP</v>
      </c>
      <c r="AP2646" s="22">
        <f t="shared" si="590"/>
        <v>1226.9781979142244</v>
      </c>
      <c r="AQ2646" s="22">
        <f t="shared" si="591"/>
        <v>1.0244521897668128</v>
      </c>
      <c r="AR2646" s="22">
        <f t="shared" si="592"/>
        <v>560.93852081416128</v>
      </c>
      <c r="AS2646" s="22">
        <f t="shared" si="593"/>
        <v>3.0154199591878986E-2</v>
      </c>
      <c r="AT2646" s="22" t="str">
        <f t="shared" si="594"/>
        <v>DROP</v>
      </c>
      <c r="AU2646" s="22">
        <f t="shared" si="595"/>
        <v>3.0868775136877986E-2</v>
      </c>
      <c r="AV2646" s="22">
        <f t="shared" si="596"/>
        <v>285403.95479782653</v>
      </c>
      <c r="AW2646" s="22">
        <f t="shared" si="597"/>
        <v>1.0223201896314023</v>
      </c>
      <c r="AX2646" s="22" t="str">
        <f t="shared" si="598"/>
        <v>DROP</v>
      </c>
    </row>
    <row r="2647" spans="1:50" x14ac:dyDescent="0.25">
      <c r="A2647" s="23" t="s">
        <v>18</v>
      </c>
      <c r="B2647" s="22" t="s">
        <v>2665</v>
      </c>
      <c r="C2647" s="34">
        <v>10911.77297535003</v>
      </c>
      <c r="D2647" s="32">
        <v>4.4297613356347449</v>
      </c>
      <c r="E2647" s="32">
        <v>0</v>
      </c>
      <c r="F2647" s="22">
        <v>20</v>
      </c>
      <c r="H2647" s="27">
        <v>4436.6727863374999</v>
      </c>
      <c r="I2647" s="27">
        <v>5721.8704616001351</v>
      </c>
      <c r="J2647" s="27">
        <v>7670.7392495461954</v>
      </c>
      <c r="K2647" s="27">
        <v>17829.28249748383</v>
      </c>
      <c r="M2647" s="27">
        <v>14931.278243045414</v>
      </c>
      <c r="N2647" s="27">
        <v>425.55914603865114</v>
      </c>
      <c r="O2647" s="27">
        <v>0</v>
      </c>
      <c r="P2647" s="27">
        <v>286420.80000000005</v>
      </c>
      <c r="Q2647" s="27">
        <v>286420.80000000005</v>
      </c>
      <c r="R2647" s="27">
        <v>14931.278243045414</v>
      </c>
      <c r="S2647" s="22" t="s">
        <v>3391</v>
      </c>
      <c r="T2647" s="28">
        <v>279.56956626255788</v>
      </c>
      <c r="U2647" s="22">
        <v>1.1609996280977244</v>
      </c>
      <c r="V2647" s="22">
        <v>6.2156209862878606E-2</v>
      </c>
      <c r="W2647" s="22">
        <v>5.2130565388566093E-2</v>
      </c>
      <c r="X2647" s="27">
        <v>2472.4451083997646</v>
      </c>
      <c r="Y2647" s="27">
        <v>-269017.07664855488</v>
      </c>
      <c r="Z2647" s="23" t="s">
        <v>3429</v>
      </c>
      <c r="AA2647" s="23" t="s">
        <v>3429</v>
      </c>
      <c r="AB2647" s="23" t="s">
        <v>3429</v>
      </c>
      <c r="AC2647" s="23" t="s">
        <v>3429</v>
      </c>
      <c r="AD2647" s="23" t="s">
        <v>3429</v>
      </c>
      <c r="AE2647" s="23" t="s">
        <v>3429</v>
      </c>
      <c r="AH2647" s="38"/>
      <c r="AJ2647" s="43"/>
      <c r="AK2647" s="22">
        <f t="shared" si="585"/>
        <v>1.1609996280977244</v>
      </c>
      <c r="AL2647" s="22">
        <f t="shared" si="586"/>
        <v>2472.4451083997646</v>
      </c>
      <c r="AM2647" s="28">
        <f t="shared" si="587"/>
        <v>279.56956626255788</v>
      </c>
      <c r="AN2647" s="22">
        <f t="shared" si="588"/>
        <v>284371.7872706888</v>
      </c>
      <c r="AO2647" s="22" t="str">
        <f t="shared" si="589"/>
        <v>KEEP</v>
      </c>
      <c r="AP2647" s="22">
        <f t="shared" si="590"/>
        <v>2472.4451083997646</v>
      </c>
      <c r="AQ2647" s="22">
        <f t="shared" si="591"/>
        <v>1.0244521897668128</v>
      </c>
      <c r="AR2647" s="22">
        <f t="shared" si="592"/>
        <v>277.1562624572361</v>
      </c>
      <c r="AS2647" s="22">
        <f t="shared" si="593"/>
        <v>6.0762777533772606E-2</v>
      </c>
      <c r="AT2647" s="22" t="str">
        <f t="shared" si="594"/>
        <v>DROP</v>
      </c>
      <c r="AU2647" s="22">
        <f t="shared" si="595"/>
        <v>6.2156209862878606E-2</v>
      </c>
      <c r="AV2647" s="22">
        <f t="shared" si="596"/>
        <v>284371.7872706888</v>
      </c>
      <c r="AW2647" s="22">
        <f t="shared" si="597"/>
        <v>1.0449767108873873</v>
      </c>
      <c r="AX2647" s="22" t="str">
        <f t="shared" si="598"/>
        <v>DROP</v>
      </c>
    </row>
    <row r="2648" spans="1:50" x14ac:dyDescent="0.25">
      <c r="A2648" s="23" t="s">
        <v>18</v>
      </c>
      <c r="B2648" s="22" t="s">
        <v>2666</v>
      </c>
      <c r="C2648" s="34">
        <v>15711.172781639269</v>
      </c>
      <c r="D2648" s="32">
        <v>6.378133588629769</v>
      </c>
      <c r="E2648" s="32">
        <v>0</v>
      </c>
      <c r="F2648" s="22">
        <v>20</v>
      </c>
      <c r="H2648" s="27">
        <v>6388.0849500087179</v>
      </c>
      <c r="I2648" s="27">
        <v>8238.5599168382614</v>
      </c>
      <c r="J2648" s="27">
        <v>11044.613005124977</v>
      </c>
      <c r="K2648" s="27">
        <v>25671.257871971953</v>
      </c>
      <c r="M2648" s="27">
        <v>21498.604567484828</v>
      </c>
      <c r="N2648" s="27">
        <v>612.73573848393153</v>
      </c>
      <c r="O2648" s="27">
        <v>0</v>
      </c>
      <c r="P2648" s="27">
        <v>286420.80000000005</v>
      </c>
      <c r="Q2648" s="27">
        <v>286420.80000000005</v>
      </c>
      <c r="R2648" s="27">
        <v>21498.604567484828</v>
      </c>
      <c r="S2648" s="22" t="s">
        <v>3391</v>
      </c>
      <c r="T2648" s="28">
        <v>194.16753162050171</v>
      </c>
      <c r="U2648" s="22">
        <v>1.1609996280977244</v>
      </c>
      <c r="V2648" s="22">
        <v>8.9436440957759766E-2</v>
      </c>
      <c r="W2648" s="22">
        <v>7.5059508832755251E-2</v>
      </c>
      <c r="X2648" s="27">
        <v>3559.9175660031942</v>
      </c>
      <c r="Y2648" s="27">
        <v>-261362.27786651204</v>
      </c>
      <c r="Z2648" s="23" t="s">
        <v>3429</v>
      </c>
      <c r="AA2648" s="23" t="s">
        <v>3429</v>
      </c>
      <c r="AB2648" s="23" t="s">
        <v>3429</v>
      </c>
      <c r="AC2648" s="23" t="s">
        <v>3429</v>
      </c>
      <c r="AD2648" s="23" t="s">
        <v>3429</v>
      </c>
      <c r="AE2648" s="23" t="s">
        <v>3429</v>
      </c>
      <c r="AH2648" s="38"/>
      <c r="AJ2648" s="43"/>
      <c r="AK2648" s="22">
        <f t="shared" si="585"/>
        <v>1.1609996280977244</v>
      </c>
      <c r="AL2648" s="22">
        <f t="shared" si="586"/>
        <v>3559.9175660031933</v>
      </c>
      <c r="AM2648" s="28">
        <f t="shared" si="587"/>
        <v>194.16753162050171</v>
      </c>
      <c r="AN2648" s="22">
        <f t="shared" si="588"/>
        <v>283470.55597506382</v>
      </c>
      <c r="AO2648" s="22" t="str">
        <f t="shared" si="589"/>
        <v>KEEP</v>
      </c>
      <c r="AP2648" s="22">
        <f t="shared" si="590"/>
        <v>3559.9175660031933</v>
      </c>
      <c r="AQ2648" s="22">
        <f t="shared" si="591"/>
        <v>1.0244521897668128</v>
      </c>
      <c r="AR2648" s="22">
        <f t="shared" si="592"/>
        <v>191.75422781517992</v>
      </c>
      <c r="AS2648" s="22">
        <f t="shared" si="593"/>
        <v>8.7488485939177671E-2</v>
      </c>
      <c r="AT2648" s="22" t="str">
        <f t="shared" si="594"/>
        <v>DROP</v>
      </c>
      <c r="AU2648" s="22">
        <f t="shared" si="595"/>
        <v>8.9436440957759766E-2</v>
      </c>
      <c r="AV2648" s="22">
        <f t="shared" si="596"/>
        <v>283470.55597506382</v>
      </c>
      <c r="AW2648" s="22">
        <f t="shared" si="597"/>
        <v>1.0647591255333013</v>
      </c>
      <c r="AX2648" s="22" t="str">
        <f t="shared" si="598"/>
        <v>DROP</v>
      </c>
    </row>
    <row r="2649" spans="1:50" x14ac:dyDescent="0.25">
      <c r="A2649" s="23" t="s">
        <v>18</v>
      </c>
      <c r="B2649" s="22" t="s">
        <v>2667</v>
      </c>
      <c r="C2649" s="34">
        <v>12313.761481360334</v>
      </c>
      <c r="D2649" s="32">
        <v>4.9989148994926431</v>
      </c>
      <c r="E2649" s="32">
        <v>0</v>
      </c>
      <c r="F2649" s="22">
        <v>20</v>
      </c>
      <c r="H2649" s="27">
        <v>5006.7143611966358</v>
      </c>
      <c r="I2649" s="27">
        <v>6457.0394060205463</v>
      </c>
      <c r="J2649" s="27">
        <v>8656.3066990120242</v>
      </c>
      <c r="K2649" s="27">
        <v>20120.060466229206</v>
      </c>
      <c r="M2649" s="27">
        <v>16849.708962240231</v>
      </c>
      <c r="N2649" s="27">
        <v>480.23669777305304</v>
      </c>
      <c r="O2649" s="27">
        <v>0</v>
      </c>
      <c r="P2649" s="27">
        <v>286420.80000000005</v>
      </c>
      <c r="Q2649" s="27">
        <v>286420.80000000005</v>
      </c>
      <c r="R2649" s="27">
        <v>16849.708962240231</v>
      </c>
      <c r="S2649" s="22" t="s">
        <v>3391</v>
      </c>
      <c r="T2649" s="28">
        <v>247.73905540495338</v>
      </c>
      <c r="U2649" s="22">
        <v>1.1609996280977251</v>
      </c>
      <c r="V2649" s="22">
        <v>7.0128922146154724E-2</v>
      </c>
      <c r="W2649" s="22">
        <v>5.8828510227749618E-2</v>
      </c>
      <c r="X2649" s="27">
        <v>2790.1148062159227</v>
      </c>
      <c r="Y2649" s="27">
        <v>-266780.97623154387</v>
      </c>
      <c r="Z2649" s="23" t="s">
        <v>3429</v>
      </c>
      <c r="AA2649" s="23" t="s">
        <v>3429</v>
      </c>
      <c r="AB2649" s="23" t="s">
        <v>3429</v>
      </c>
      <c r="AC2649" s="23" t="s">
        <v>3429</v>
      </c>
      <c r="AD2649" s="23" t="s">
        <v>3429</v>
      </c>
      <c r="AE2649" s="23" t="s">
        <v>3429</v>
      </c>
      <c r="AH2649" s="38"/>
      <c r="AJ2649" s="43"/>
      <c r="AK2649" s="22">
        <f t="shared" si="585"/>
        <v>1.1609996280977251</v>
      </c>
      <c r="AL2649" s="22">
        <f t="shared" si="586"/>
        <v>2790.1148062159223</v>
      </c>
      <c r="AM2649" s="28">
        <f t="shared" si="587"/>
        <v>247.73905540495338</v>
      </c>
      <c r="AN2649" s="22">
        <f t="shared" si="588"/>
        <v>284108.5218690302</v>
      </c>
      <c r="AO2649" s="22" t="str">
        <f t="shared" si="589"/>
        <v>KEEP</v>
      </c>
      <c r="AP2649" s="22">
        <f t="shared" si="590"/>
        <v>2790.1148062159223</v>
      </c>
      <c r="AQ2649" s="22">
        <f t="shared" si="591"/>
        <v>1.0244521897668128</v>
      </c>
      <c r="AR2649" s="22">
        <f t="shared" si="592"/>
        <v>245.32575159963162</v>
      </c>
      <c r="AS2649" s="22">
        <f t="shared" si="593"/>
        <v>6.8569823729478271E-2</v>
      </c>
      <c r="AT2649" s="22" t="str">
        <f t="shared" si="594"/>
        <v>DROP</v>
      </c>
      <c r="AU2649" s="22">
        <f t="shared" si="595"/>
        <v>7.0128922146154724E-2</v>
      </c>
      <c r="AV2649" s="22">
        <f t="shared" si="596"/>
        <v>284108.5218690302</v>
      </c>
      <c r="AW2649" s="22">
        <f t="shared" si="597"/>
        <v>1.0507554997097641</v>
      </c>
      <c r="AX2649" s="22" t="str">
        <f t="shared" si="598"/>
        <v>DROP</v>
      </c>
    </row>
    <row r="2650" spans="1:50" x14ac:dyDescent="0.25">
      <c r="A2650" s="23" t="s">
        <v>18</v>
      </c>
      <c r="B2650" s="22" t="s">
        <v>2668</v>
      </c>
      <c r="C2650" s="34">
        <v>10704.070974459615</v>
      </c>
      <c r="D2650" s="32">
        <v>4.3454422891372788</v>
      </c>
      <c r="E2650" s="32">
        <v>0</v>
      </c>
      <c r="F2650" s="22">
        <v>20</v>
      </c>
      <c r="H2650" s="27">
        <v>4352.2221826546647</v>
      </c>
      <c r="I2650" s="27">
        <v>5612.9565439082198</v>
      </c>
      <c r="J2650" s="27">
        <v>7524.7292570327409</v>
      </c>
      <c r="K2650" s="27">
        <v>17489.907983595625</v>
      </c>
      <c r="M2650" s="27">
        <v>14647.066284646178</v>
      </c>
      <c r="N2650" s="27">
        <v>417.458768003925</v>
      </c>
      <c r="O2650" s="27">
        <v>0</v>
      </c>
      <c r="P2650" s="27">
        <v>286420.80000000005</v>
      </c>
      <c r="Q2650" s="27">
        <v>286420.80000000005</v>
      </c>
      <c r="R2650" s="27">
        <v>14647.066284646178</v>
      </c>
      <c r="S2650" s="22" t="s">
        <v>3391</v>
      </c>
      <c r="T2650" s="28">
        <v>284.99433955108981</v>
      </c>
      <c r="U2650" s="22">
        <v>1.1609996280977246</v>
      </c>
      <c r="V2650" s="22">
        <v>6.0974808795438755E-2</v>
      </c>
      <c r="W2650" s="22">
        <v>5.1138277264242596E-2</v>
      </c>
      <c r="X2650" s="27">
        <v>2425.3829309455214</v>
      </c>
      <c r="Y2650" s="27">
        <v>-269348.35078440834</v>
      </c>
      <c r="Z2650" s="23" t="s">
        <v>3429</v>
      </c>
      <c r="AA2650" s="23" t="s">
        <v>3429</v>
      </c>
      <c r="AB2650" s="23" t="s">
        <v>3429</v>
      </c>
      <c r="AC2650" s="23" t="s">
        <v>3429</v>
      </c>
      <c r="AD2650" s="23" t="s">
        <v>3429</v>
      </c>
      <c r="AE2650" s="23" t="s">
        <v>3429</v>
      </c>
      <c r="AH2650" s="38"/>
      <c r="AJ2650" s="43"/>
      <c r="AK2650" s="22">
        <f t="shared" si="585"/>
        <v>1.1609996280977246</v>
      </c>
      <c r="AL2650" s="22">
        <f t="shared" si="586"/>
        <v>2425.3829309455223</v>
      </c>
      <c r="AM2650" s="28">
        <f t="shared" si="587"/>
        <v>284.99433955108981</v>
      </c>
      <c r="AN2650" s="22">
        <f t="shared" si="588"/>
        <v>284410.78955241601</v>
      </c>
      <c r="AO2650" s="22" t="str">
        <f t="shared" si="589"/>
        <v>KEEP</v>
      </c>
      <c r="AP2650" s="22">
        <f t="shared" si="590"/>
        <v>2425.3829309455223</v>
      </c>
      <c r="AQ2650" s="22">
        <f t="shared" si="591"/>
        <v>1.0244521897668131</v>
      </c>
      <c r="AR2650" s="22">
        <f t="shared" si="592"/>
        <v>282.58103574576802</v>
      </c>
      <c r="AS2650" s="22">
        <f t="shared" si="593"/>
        <v>5.9606178097371759E-2</v>
      </c>
      <c r="AT2650" s="22" t="str">
        <f t="shared" si="594"/>
        <v>DROP</v>
      </c>
      <c r="AU2650" s="22">
        <f t="shared" si="595"/>
        <v>6.0974808795438755E-2</v>
      </c>
      <c r="AV2650" s="22">
        <f t="shared" si="596"/>
        <v>284410.78955241601</v>
      </c>
      <c r="AW2650" s="22">
        <f t="shared" si="597"/>
        <v>1.0441205940248128</v>
      </c>
      <c r="AX2650" s="22" t="str">
        <f t="shared" si="598"/>
        <v>DROP</v>
      </c>
    </row>
    <row r="2651" spans="1:50" x14ac:dyDescent="0.25">
      <c r="A2651" s="23" t="s">
        <v>18</v>
      </c>
      <c r="B2651" s="22" t="s">
        <v>2669</v>
      </c>
      <c r="C2651" s="34">
        <v>2351.48336722363</v>
      </c>
      <c r="D2651" s="32">
        <v>0.95461206213202876</v>
      </c>
      <c r="E2651" s="32">
        <v>0</v>
      </c>
      <c r="F2651" s="22">
        <v>20</v>
      </c>
      <c r="H2651" s="27">
        <v>956.10147740923685</v>
      </c>
      <c r="I2651" s="27">
        <v>1233.0611395834414</v>
      </c>
      <c r="J2651" s="27">
        <v>1653.0417009559105</v>
      </c>
      <c r="K2651" s="27">
        <v>3842.2043179485891</v>
      </c>
      <c r="M2651" s="27">
        <v>3217.6853861627437</v>
      </c>
      <c r="N2651" s="27">
        <v>91.707851321721577</v>
      </c>
      <c r="O2651" s="27">
        <v>0</v>
      </c>
      <c r="P2651" s="27">
        <v>286420.80000000005</v>
      </c>
      <c r="Q2651" s="27">
        <v>286420.80000000005</v>
      </c>
      <c r="R2651" s="27">
        <v>3217.6853861627437</v>
      </c>
      <c r="S2651" s="22" t="s">
        <v>3391</v>
      </c>
      <c r="T2651" s="28">
        <v>1297.3086182089039</v>
      </c>
      <c r="U2651" s="22">
        <v>1.1609996280977246</v>
      </c>
      <c r="V2651" s="22">
        <v>1.3410249858768474E-2</v>
      </c>
      <c r="W2651" s="22">
        <v>1.1234119121805202E-2</v>
      </c>
      <c r="X2651" s="27">
        <v>532.81108046412373</v>
      </c>
      <c r="Y2651" s="27">
        <v>-282670.30353337317</v>
      </c>
      <c r="Z2651" s="23" t="s">
        <v>3429</v>
      </c>
      <c r="AA2651" s="23" t="s">
        <v>3429</v>
      </c>
      <c r="AB2651" s="23" t="s">
        <v>3429</v>
      </c>
      <c r="AC2651" s="23" t="s">
        <v>3429</v>
      </c>
      <c r="AD2651" s="23" t="s">
        <v>3429</v>
      </c>
      <c r="AE2651" s="23" t="s">
        <v>3429</v>
      </c>
      <c r="AH2651" s="38"/>
      <c r="AJ2651" s="43"/>
      <c r="AK2651" s="22">
        <f t="shared" si="585"/>
        <v>1.1609996280977246</v>
      </c>
      <c r="AL2651" s="22">
        <f t="shared" si="586"/>
        <v>532.81108046412373</v>
      </c>
      <c r="AM2651" s="28">
        <f t="shared" si="587"/>
        <v>1297.3086182089039</v>
      </c>
      <c r="AN2651" s="22">
        <f t="shared" si="588"/>
        <v>285979.23845330277</v>
      </c>
      <c r="AO2651" s="22" t="str">
        <f t="shared" si="589"/>
        <v>KEEP</v>
      </c>
      <c r="AP2651" s="22">
        <f t="shared" si="590"/>
        <v>532.81108046412373</v>
      </c>
      <c r="AQ2651" s="22">
        <f t="shared" si="591"/>
        <v>1.0244521897668128</v>
      </c>
      <c r="AR2651" s="22">
        <f t="shared" si="592"/>
        <v>1294.8953144035822</v>
      </c>
      <c r="AS2651" s="22">
        <f t="shared" si="593"/>
        <v>1.3094357904966632E-2</v>
      </c>
      <c r="AT2651" s="22" t="str">
        <f t="shared" si="594"/>
        <v>DROP</v>
      </c>
      <c r="AU2651" s="22">
        <f t="shared" si="595"/>
        <v>1.3410249858768474E-2</v>
      </c>
      <c r="AV2651" s="22">
        <f t="shared" si="596"/>
        <v>285979.23845330277</v>
      </c>
      <c r="AW2651" s="22">
        <f t="shared" si="597"/>
        <v>1.0096924659084308</v>
      </c>
      <c r="AX2651" s="22" t="str">
        <f t="shared" si="598"/>
        <v>DROP</v>
      </c>
    </row>
    <row r="2652" spans="1:50" x14ac:dyDescent="0.25">
      <c r="A2652" s="23" t="s">
        <v>18</v>
      </c>
      <c r="B2652" s="22" t="s">
        <v>2670</v>
      </c>
      <c r="C2652" s="34">
        <v>100.36475220000003</v>
      </c>
      <c r="D2652" s="32">
        <v>3.8353472809003794E-2</v>
      </c>
      <c r="E2652" s="32">
        <v>-9.5068862123760048E-3</v>
      </c>
      <c r="F2652" s="22">
        <v>10</v>
      </c>
      <c r="H2652" s="27">
        <v>21.977938343547336</v>
      </c>
      <c r="I2652" s="27">
        <v>13.792315798737729</v>
      </c>
      <c r="J2652" s="27">
        <v>40.715198800472059</v>
      </c>
      <c r="K2652" s="27">
        <v>76.485452942757121</v>
      </c>
      <c r="M2652" s="27">
        <v>79.135962750523007</v>
      </c>
      <c r="N2652" s="27">
        <v>3.9142253358000012</v>
      </c>
      <c r="O2652" s="27">
        <v>0</v>
      </c>
      <c r="P2652" s="27">
        <v>350</v>
      </c>
      <c r="Q2652" s="27">
        <v>350</v>
      </c>
      <c r="R2652" s="27">
        <v>79.135962750523007</v>
      </c>
      <c r="S2652" s="22" t="s">
        <v>3383</v>
      </c>
      <c r="T2652" s="28">
        <v>37.14218840374194</v>
      </c>
      <c r="U2652" s="22">
        <v>0.92095460233344151</v>
      </c>
      <c r="V2652" s="22">
        <v>0.21611296598825999</v>
      </c>
      <c r="W2652" s="22">
        <v>0.22610275071578001</v>
      </c>
      <c r="X2652" s="27">
        <v>-6.5647351435658834</v>
      </c>
      <c r="Y2652" s="27">
        <v>-277.42877239304289</v>
      </c>
      <c r="Z2652" s="23" t="s">
        <v>3429</v>
      </c>
      <c r="AA2652" s="23" t="s">
        <v>3429</v>
      </c>
      <c r="AB2652" s="23" t="s">
        <v>3429</v>
      </c>
      <c r="AC2652" s="23" t="s">
        <v>3429</v>
      </c>
      <c r="AD2652" s="23" t="s">
        <v>3429</v>
      </c>
      <c r="AE2652" s="23" t="s">
        <v>3429</v>
      </c>
      <c r="AH2652" s="38"/>
      <c r="AJ2652" s="43"/>
      <c r="AK2652" s="22">
        <f t="shared" si="585"/>
        <v>0.92095460233344151</v>
      </c>
      <c r="AL2652" s="22" t="str">
        <f t="shared" si="586"/>
        <v>DROP</v>
      </c>
      <c r="AM2652" s="28">
        <f t="shared" si="587"/>
        <v>37.14218840374194</v>
      </c>
      <c r="AN2652" s="22">
        <f t="shared" si="588"/>
        <v>331.15350683188399</v>
      </c>
      <c r="AO2652" s="22" t="str">
        <f t="shared" si="589"/>
        <v>DROP</v>
      </c>
      <c r="AP2652" s="22" t="str">
        <f t="shared" si="590"/>
        <v>DROP</v>
      </c>
      <c r="AQ2652" s="22" t="str">
        <f t="shared" si="591"/>
        <v>DROP</v>
      </c>
      <c r="AR2652" s="22" t="str">
        <f t="shared" si="592"/>
        <v>DROP</v>
      </c>
      <c r="AS2652" s="22" t="str">
        <f t="shared" si="593"/>
        <v>DROP</v>
      </c>
      <c r="AT2652" s="22" t="str">
        <f t="shared" si="594"/>
        <v>DROP</v>
      </c>
      <c r="AU2652" s="22">
        <f t="shared" si="595"/>
        <v>0.21611296598825999</v>
      </c>
      <c r="AV2652" s="22">
        <f t="shared" si="596"/>
        <v>331.15350683188399</v>
      </c>
      <c r="AW2652" s="22">
        <f t="shared" si="597"/>
        <v>1.1722556273783056</v>
      </c>
      <c r="AX2652" s="22" t="str">
        <f t="shared" si="598"/>
        <v>DROP</v>
      </c>
    </row>
    <row r="2653" spans="1:50" x14ac:dyDescent="0.25">
      <c r="A2653" s="23" t="s">
        <v>18</v>
      </c>
      <c r="B2653" s="22" t="s">
        <v>2671</v>
      </c>
      <c r="C2653" s="34">
        <v>100.36475220000003</v>
      </c>
      <c r="D2653" s="32">
        <v>3.8353472809003794E-2</v>
      </c>
      <c r="E2653" s="32">
        <v>-9.5068862123760048E-3</v>
      </c>
      <c r="F2653" s="22">
        <v>10</v>
      </c>
      <c r="H2653" s="27">
        <v>21.977938343547336</v>
      </c>
      <c r="I2653" s="27">
        <v>13.792315798737729</v>
      </c>
      <c r="J2653" s="27">
        <v>40.715198800472059</v>
      </c>
      <c r="K2653" s="27">
        <v>76.485452942757121</v>
      </c>
      <c r="M2653" s="27">
        <v>79.135962750523007</v>
      </c>
      <c r="N2653" s="27">
        <v>3.9142253358000012</v>
      </c>
      <c r="O2653" s="27">
        <v>0</v>
      </c>
      <c r="P2653" s="27">
        <v>350</v>
      </c>
      <c r="Q2653" s="27">
        <v>350</v>
      </c>
      <c r="R2653" s="27">
        <v>79.135962750523007</v>
      </c>
      <c r="S2653" s="22" t="s">
        <v>3383</v>
      </c>
      <c r="T2653" s="28">
        <v>37.14218840374194</v>
      </c>
      <c r="U2653" s="22">
        <v>0.92095460233344151</v>
      </c>
      <c r="V2653" s="22">
        <v>0.21611296598825999</v>
      </c>
      <c r="W2653" s="22">
        <v>0.22610275071578001</v>
      </c>
      <c r="X2653" s="27">
        <v>-6.5647351435658834</v>
      </c>
      <c r="Y2653" s="27">
        <v>-277.42877239304289</v>
      </c>
      <c r="Z2653" s="23" t="s">
        <v>3429</v>
      </c>
      <c r="AA2653" s="23" t="s">
        <v>3429</v>
      </c>
      <c r="AB2653" s="23" t="s">
        <v>3429</v>
      </c>
      <c r="AC2653" s="23" t="s">
        <v>3429</v>
      </c>
      <c r="AD2653" s="23" t="s">
        <v>3429</v>
      </c>
      <c r="AE2653" s="23" t="s">
        <v>3429</v>
      </c>
      <c r="AH2653" s="38"/>
      <c r="AJ2653" s="43"/>
      <c r="AK2653" s="22">
        <f t="shared" si="585"/>
        <v>0.92095460233344151</v>
      </c>
      <c r="AL2653" s="22" t="str">
        <f t="shared" si="586"/>
        <v>DROP</v>
      </c>
      <c r="AM2653" s="28">
        <f t="shared" si="587"/>
        <v>37.14218840374194</v>
      </c>
      <c r="AN2653" s="22">
        <f t="shared" si="588"/>
        <v>331.15350683188399</v>
      </c>
      <c r="AO2653" s="22" t="str">
        <f t="shared" si="589"/>
        <v>DROP</v>
      </c>
      <c r="AP2653" s="22" t="str">
        <f t="shared" si="590"/>
        <v>DROP</v>
      </c>
      <c r="AQ2653" s="22" t="str">
        <f t="shared" si="591"/>
        <v>DROP</v>
      </c>
      <c r="AR2653" s="22" t="str">
        <f t="shared" si="592"/>
        <v>DROP</v>
      </c>
      <c r="AS2653" s="22" t="str">
        <f t="shared" si="593"/>
        <v>DROP</v>
      </c>
      <c r="AT2653" s="22" t="str">
        <f t="shared" si="594"/>
        <v>DROP</v>
      </c>
      <c r="AU2653" s="22">
        <f t="shared" si="595"/>
        <v>0.21611296598825999</v>
      </c>
      <c r="AV2653" s="22">
        <f t="shared" si="596"/>
        <v>331.15350683188399</v>
      </c>
      <c r="AW2653" s="22">
        <f t="shared" si="597"/>
        <v>1.1722556273783056</v>
      </c>
      <c r="AX2653" s="22" t="str">
        <f t="shared" si="598"/>
        <v>DROP</v>
      </c>
    </row>
    <row r="2654" spans="1:50" x14ac:dyDescent="0.25">
      <c r="A2654" s="23" t="s">
        <v>18</v>
      </c>
      <c r="B2654" s="22" t="s">
        <v>2672</v>
      </c>
      <c r="C2654" s="34">
        <v>100.36475220000003</v>
      </c>
      <c r="D2654" s="32">
        <v>3.8353472809003794E-2</v>
      </c>
      <c r="E2654" s="32">
        <v>-9.5068862123760048E-3</v>
      </c>
      <c r="F2654" s="22">
        <v>10</v>
      </c>
      <c r="H2654" s="27">
        <v>21.977938343547336</v>
      </c>
      <c r="I2654" s="27">
        <v>13.792315798737729</v>
      </c>
      <c r="J2654" s="27">
        <v>40.715198800472059</v>
      </c>
      <c r="K2654" s="27">
        <v>76.485452942757121</v>
      </c>
      <c r="M2654" s="27">
        <v>79.135962750523007</v>
      </c>
      <c r="N2654" s="27">
        <v>3.9142253358000012</v>
      </c>
      <c r="O2654" s="27">
        <v>0</v>
      </c>
      <c r="P2654" s="27">
        <v>350</v>
      </c>
      <c r="Q2654" s="27">
        <v>350</v>
      </c>
      <c r="R2654" s="27">
        <v>79.135962750523007</v>
      </c>
      <c r="S2654" s="22" t="s">
        <v>3383</v>
      </c>
      <c r="T2654" s="28">
        <v>37.14218840374194</v>
      </c>
      <c r="U2654" s="22">
        <v>0.92095460233344151</v>
      </c>
      <c r="V2654" s="22">
        <v>0.21611296598825999</v>
      </c>
      <c r="W2654" s="22">
        <v>0.22610275071578001</v>
      </c>
      <c r="X2654" s="27">
        <v>-6.5647351435658834</v>
      </c>
      <c r="Y2654" s="27">
        <v>-277.42877239304289</v>
      </c>
      <c r="Z2654" s="23" t="s">
        <v>3429</v>
      </c>
      <c r="AA2654" s="23" t="s">
        <v>3429</v>
      </c>
      <c r="AB2654" s="23" t="s">
        <v>3429</v>
      </c>
      <c r="AC2654" s="23" t="s">
        <v>3429</v>
      </c>
      <c r="AD2654" s="23" t="s">
        <v>3429</v>
      </c>
      <c r="AE2654" s="23" t="s">
        <v>3429</v>
      </c>
      <c r="AH2654" s="38"/>
      <c r="AJ2654" s="43"/>
      <c r="AK2654" s="22">
        <f t="shared" si="585"/>
        <v>0.92095460233344151</v>
      </c>
      <c r="AL2654" s="22" t="str">
        <f t="shared" si="586"/>
        <v>DROP</v>
      </c>
      <c r="AM2654" s="28">
        <f t="shared" si="587"/>
        <v>37.14218840374194</v>
      </c>
      <c r="AN2654" s="22">
        <f t="shared" si="588"/>
        <v>331.15350683188399</v>
      </c>
      <c r="AO2654" s="22" t="str">
        <f t="shared" si="589"/>
        <v>DROP</v>
      </c>
      <c r="AP2654" s="22" t="str">
        <f t="shared" si="590"/>
        <v>DROP</v>
      </c>
      <c r="AQ2654" s="22" t="str">
        <f t="shared" si="591"/>
        <v>DROP</v>
      </c>
      <c r="AR2654" s="22" t="str">
        <f t="shared" si="592"/>
        <v>DROP</v>
      </c>
      <c r="AS2654" s="22" t="str">
        <f t="shared" si="593"/>
        <v>DROP</v>
      </c>
      <c r="AT2654" s="22" t="str">
        <f t="shared" si="594"/>
        <v>DROP</v>
      </c>
      <c r="AU2654" s="22">
        <f t="shared" si="595"/>
        <v>0.21611296598825999</v>
      </c>
      <c r="AV2654" s="22">
        <f t="shared" si="596"/>
        <v>331.15350683188399</v>
      </c>
      <c r="AW2654" s="22">
        <f t="shared" si="597"/>
        <v>1.1722556273783056</v>
      </c>
      <c r="AX2654" s="22" t="str">
        <f t="shared" si="598"/>
        <v>DROP</v>
      </c>
    </row>
    <row r="2655" spans="1:50" x14ac:dyDescent="0.25">
      <c r="A2655" s="23" t="s">
        <v>18</v>
      </c>
      <c r="B2655" s="22" t="s">
        <v>2673</v>
      </c>
      <c r="C2655" s="34">
        <v>100.36475220000003</v>
      </c>
      <c r="D2655" s="32">
        <v>3.8353472809003794E-2</v>
      </c>
      <c r="E2655" s="32">
        <v>-9.5068862123760048E-3</v>
      </c>
      <c r="F2655" s="22">
        <v>10</v>
      </c>
      <c r="H2655" s="27">
        <v>21.977938343547336</v>
      </c>
      <c r="I2655" s="27">
        <v>13.792315798737729</v>
      </c>
      <c r="J2655" s="27">
        <v>40.715198800472059</v>
      </c>
      <c r="K2655" s="27">
        <v>76.485452942757121</v>
      </c>
      <c r="M2655" s="27">
        <v>79.135962750523007</v>
      </c>
      <c r="N2655" s="27">
        <v>3.9142253358000012</v>
      </c>
      <c r="O2655" s="27">
        <v>0</v>
      </c>
      <c r="P2655" s="27">
        <v>350</v>
      </c>
      <c r="Q2655" s="27">
        <v>350</v>
      </c>
      <c r="R2655" s="27">
        <v>79.135962750523007</v>
      </c>
      <c r="S2655" s="22" t="s">
        <v>3383</v>
      </c>
      <c r="T2655" s="28">
        <v>37.14218840374194</v>
      </c>
      <c r="U2655" s="22">
        <v>0.92095460233344151</v>
      </c>
      <c r="V2655" s="22">
        <v>0.21611296598825999</v>
      </c>
      <c r="W2655" s="22">
        <v>0.22610275071578001</v>
      </c>
      <c r="X2655" s="27">
        <v>-6.5647351435658834</v>
      </c>
      <c r="Y2655" s="27">
        <v>-277.42877239304289</v>
      </c>
      <c r="Z2655" s="23" t="s">
        <v>3429</v>
      </c>
      <c r="AA2655" s="23" t="s">
        <v>3429</v>
      </c>
      <c r="AB2655" s="23" t="s">
        <v>3429</v>
      </c>
      <c r="AC2655" s="23" t="s">
        <v>3429</v>
      </c>
      <c r="AD2655" s="23" t="s">
        <v>3429</v>
      </c>
      <c r="AE2655" s="23" t="s">
        <v>3429</v>
      </c>
      <c r="AH2655" s="38"/>
      <c r="AJ2655" s="43"/>
      <c r="AK2655" s="22">
        <f t="shared" si="585"/>
        <v>0.92095460233344151</v>
      </c>
      <c r="AL2655" s="22" t="str">
        <f t="shared" si="586"/>
        <v>DROP</v>
      </c>
      <c r="AM2655" s="28">
        <f t="shared" si="587"/>
        <v>37.14218840374194</v>
      </c>
      <c r="AN2655" s="22">
        <f t="shared" si="588"/>
        <v>331.15350683188399</v>
      </c>
      <c r="AO2655" s="22" t="str">
        <f t="shared" si="589"/>
        <v>DROP</v>
      </c>
      <c r="AP2655" s="22" t="str">
        <f t="shared" si="590"/>
        <v>DROP</v>
      </c>
      <c r="AQ2655" s="22" t="str">
        <f t="shared" si="591"/>
        <v>DROP</v>
      </c>
      <c r="AR2655" s="22" t="str">
        <f t="shared" si="592"/>
        <v>DROP</v>
      </c>
      <c r="AS2655" s="22" t="str">
        <f t="shared" si="593"/>
        <v>DROP</v>
      </c>
      <c r="AT2655" s="22" t="str">
        <f t="shared" si="594"/>
        <v>DROP</v>
      </c>
      <c r="AU2655" s="22">
        <f t="shared" si="595"/>
        <v>0.21611296598825999</v>
      </c>
      <c r="AV2655" s="22">
        <f t="shared" si="596"/>
        <v>331.15350683188399</v>
      </c>
      <c r="AW2655" s="22">
        <f t="shared" si="597"/>
        <v>1.1722556273783056</v>
      </c>
      <c r="AX2655" s="22" t="str">
        <f t="shared" si="598"/>
        <v>DROP</v>
      </c>
    </row>
    <row r="2656" spans="1:50" x14ac:dyDescent="0.25">
      <c r="A2656" s="23" t="s">
        <v>18</v>
      </c>
      <c r="B2656" s="22" t="s">
        <v>2674</v>
      </c>
      <c r="C2656" s="34">
        <v>100.36475220000003</v>
      </c>
      <c r="D2656" s="32">
        <v>3.8353472809003794E-2</v>
      </c>
      <c r="E2656" s="32">
        <v>-9.5068862123760048E-3</v>
      </c>
      <c r="F2656" s="22">
        <v>10</v>
      </c>
      <c r="H2656" s="27">
        <v>21.977938343547336</v>
      </c>
      <c r="I2656" s="27">
        <v>13.792315798737729</v>
      </c>
      <c r="J2656" s="27">
        <v>40.715198800472059</v>
      </c>
      <c r="K2656" s="27">
        <v>76.485452942757121</v>
      </c>
      <c r="M2656" s="27">
        <v>79.135962750523007</v>
      </c>
      <c r="N2656" s="27">
        <v>3.9142253358000012</v>
      </c>
      <c r="O2656" s="27">
        <v>0</v>
      </c>
      <c r="P2656" s="27">
        <v>350</v>
      </c>
      <c r="Q2656" s="27">
        <v>350</v>
      </c>
      <c r="R2656" s="27">
        <v>79.135962750523007</v>
      </c>
      <c r="S2656" s="22" t="s">
        <v>3383</v>
      </c>
      <c r="T2656" s="28">
        <v>37.14218840374194</v>
      </c>
      <c r="U2656" s="22">
        <v>0.92095460233344151</v>
      </c>
      <c r="V2656" s="22">
        <v>0.21611296598825999</v>
      </c>
      <c r="W2656" s="22">
        <v>0.22610275071578001</v>
      </c>
      <c r="X2656" s="27">
        <v>-6.5647351435658834</v>
      </c>
      <c r="Y2656" s="27">
        <v>-277.42877239304289</v>
      </c>
      <c r="Z2656" s="23" t="s">
        <v>3429</v>
      </c>
      <c r="AA2656" s="23" t="s">
        <v>3429</v>
      </c>
      <c r="AB2656" s="23" t="s">
        <v>3429</v>
      </c>
      <c r="AC2656" s="23" t="s">
        <v>3429</v>
      </c>
      <c r="AD2656" s="23" t="s">
        <v>3429</v>
      </c>
      <c r="AE2656" s="23" t="s">
        <v>3429</v>
      </c>
      <c r="AH2656" s="38"/>
      <c r="AJ2656" s="43"/>
      <c r="AK2656" s="22">
        <f t="shared" si="585"/>
        <v>0.92095460233344151</v>
      </c>
      <c r="AL2656" s="22" t="str">
        <f t="shared" si="586"/>
        <v>DROP</v>
      </c>
      <c r="AM2656" s="28">
        <f t="shared" si="587"/>
        <v>37.14218840374194</v>
      </c>
      <c r="AN2656" s="22">
        <f t="shared" si="588"/>
        <v>331.15350683188399</v>
      </c>
      <c r="AO2656" s="22" t="str">
        <f t="shared" si="589"/>
        <v>DROP</v>
      </c>
      <c r="AP2656" s="22" t="str">
        <f t="shared" si="590"/>
        <v>DROP</v>
      </c>
      <c r="AQ2656" s="22" t="str">
        <f t="shared" si="591"/>
        <v>DROP</v>
      </c>
      <c r="AR2656" s="22" t="str">
        <f t="shared" si="592"/>
        <v>DROP</v>
      </c>
      <c r="AS2656" s="22" t="str">
        <f t="shared" si="593"/>
        <v>DROP</v>
      </c>
      <c r="AT2656" s="22" t="str">
        <f t="shared" si="594"/>
        <v>DROP</v>
      </c>
      <c r="AU2656" s="22">
        <f t="shared" si="595"/>
        <v>0.21611296598825999</v>
      </c>
      <c r="AV2656" s="22">
        <f t="shared" si="596"/>
        <v>331.15350683188399</v>
      </c>
      <c r="AW2656" s="22">
        <f t="shared" si="597"/>
        <v>1.1722556273783056</v>
      </c>
      <c r="AX2656" s="22" t="str">
        <f t="shared" si="598"/>
        <v>DROP</v>
      </c>
    </row>
    <row r="2657" spans="1:50" x14ac:dyDescent="0.25">
      <c r="A2657" s="23" t="s">
        <v>18</v>
      </c>
      <c r="B2657" s="22" t="s">
        <v>2675</v>
      </c>
      <c r="C2657" s="34">
        <v>100.36475220000003</v>
      </c>
      <c r="D2657" s="32">
        <v>3.8353472809003794E-2</v>
      </c>
      <c r="E2657" s="32">
        <v>-9.5068862123760048E-3</v>
      </c>
      <c r="F2657" s="22">
        <v>10</v>
      </c>
      <c r="H2657" s="27">
        <v>21.977938343547336</v>
      </c>
      <c r="I2657" s="27">
        <v>13.792315798737729</v>
      </c>
      <c r="J2657" s="27">
        <v>40.715198800472059</v>
      </c>
      <c r="K2657" s="27">
        <v>76.485452942757121</v>
      </c>
      <c r="M2657" s="27">
        <v>79.135962750523007</v>
      </c>
      <c r="N2657" s="27">
        <v>3.9142253358000012</v>
      </c>
      <c r="O2657" s="27">
        <v>0</v>
      </c>
      <c r="P2657" s="27">
        <v>350</v>
      </c>
      <c r="Q2657" s="27">
        <v>350</v>
      </c>
      <c r="R2657" s="27">
        <v>79.135962750523007</v>
      </c>
      <c r="S2657" s="22" t="s">
        <v>3383</v>
      </c>
      <c r="T2657" s="28">
        <v>37.14218840374194</v>
      </c>
      <c r="U2657" s="22">
        <v>0.92095460233344151</v>
      </c>
      <c r="V2657" s="22">
        <v>0.21611296598825999</v>
      </c>
      <c r="W2657" s="22">
        <v>0.22610275071578001</v>
      </c>
      <c r="X2657" s="27">
        <v>-6.5647351435658834</v>
      </c>
      <c r="Y2657" s="27">
        <v>-277.42877239304289</v>
      </c>
      <c r="Z2657" s="23" t="s">
        <v>3429</v>
      </c>
      <c r="AA2657" s="23" t="s">
        <v>3429</v>
      </c>
      <c r="AB2657" s="23" t="s">
        <v>3429</v>
      </c>
      <c r="AC2657" s="23" t="s">
        <v>3429</v>
      </c>
      <c r="AD2657" s="23" t="s">
        <v>3429</v>
      </c>
      <c r="AE2657" s="23" t="s">
        <v>3429</v>
      </c>
      <c r="AH2657" s="38"/>
      <c r="AJ2657" s="43"/>
      <c r="AK2657" s="22">
        <f t="shared" si="585"/>
        <v>0.92095460233344151</v>
      </c>
      <c r="AL2657" s="22" t="str">
        <f t="shared" si="586"/>
        <v>DROP</v>
      </c>
      <c r="AM2657" s="28">
        <f t="shared" si="587"/>
        <v>37.14218840374194</v>
      </c>
      <c r="AN2657" s="22">
        <f t="shared" si="588"/>
        <v>331.15350683188399</v>
      </c>
      <c r="AO2657" s="22" t="str">
        <f t="shared" si="589"/>
        <v>DROP</v>
      </c>
      <c r="AP2657" s="22" t="str">
        <f t="shared" si="590"/>
        <v>DROP</v>
      </c>
      <c r="AQ2657" s="22" t="str">
        <f t="shared" si="591"/>
        <v>DROP</v>
      </c>
      <c r="AR2657" s="22" t="str">
        <f t="shared" si="592"/>
        <v>DROP</v>
      </c>
      <c r="AS2657" s="22" t="str">
        <f t="shared" si="593"/>
        <v>DROP</v>
      </c>
      <c r="AT2657" s="22" t="str">
        <f t="shared" si="594"/>
        <v>DROP</v>
      </c>
      <c r="AU2657" s="22">
        <f t="shared" si="595"/>
        <v>0.21611296598825999</v>
      </c>
      <c r="AV2657" s="22">
        <f t="shared" si="596"/>
        <v>331.15350683188399</v>
      </c>
      <c r="AW2657" s="22">
        <f t="shared" si="597"/>
        <v>1.1722556273783056</v>
      </c>
      <c r="AX2657" s="22" t="str">
        <f t="shared" si="598"/>
        <v>DROP</v>
      </c>
    </row>
    <row r="2658" spans="1:50" x14ac:dyDescent="0.25">
      <c r="A2658" s="23" t="s">
        <v>18</v>
      </c>
      <c r="B2658" s="22" t="s">
        <v>2676</v>
      </c>
      <c r="C2658" s="34">
        <v>100.36475220000003</v>
      </c>
      <c r="D2658" s="32">
        <v>4.4802707936095941E-2</v>
      </c>
      <c r="E2658" s="32">
        <v>-2.21512726616197E-2</v>
      </c>
      <c r="F2658" s="22">
        <v>10</v>
      </c>
      <c r="H2658" s="27">
        <v>21.977938343547336</v>
      </c>
      <c r="I2658" s="27">
        <v>16.111529184605764</v>
      </c>
      <c r="J2658" s="27">
        <v>47.561564229182373</v>
      </c>
      <c r="K2658" s="27">
        <v>85.651031757335474</v>
      </c>
      <c r="M2658" s="27">
        <v>79.135962750523007</v>
      </c>
      <c r="N2658" s="27">
        <v>3.9142253358000012</v>
      </c>
      <c r="O2658" s="27">
        <v>0</v>
      </c>
      <c r="P2658" s="27">
        <v>350</v>
      </c>
      <c r="Q2658" s="27">
        <v>350</v>
      </c>
      <c r="R2658" s="27">
        <v>79.135962750523007</v>
      </c>
      <c r="S2658" s="22" t="s">
        <v>3383</v>
      </c>
      <c r="T2658" s="28">
        <v>37.14218840374194</v>
      </c>
      <c r="U2658" s="22">
        <v>1.0313165295701574</v>
      </c>
      <c r="V2658" s="22">
        <v>0.24201070662268034</v>
      </c>
      <c r="W2658" s="22">
        <v>0.22610275071578001</v>
      </c>
      <c r="X2658" s="27">
        <v>2.6008436710124698</v>
      </c>
      <c r="Y2658" s="27">
        <v>-268.2631935784645</v>
      </c>
      <c r="Z2658" s="23" t="s">
        <v>3429</v>
      </c>
      <c r="AA2658" s="23" t="s">
        <v>3429</v>
      </c>
      <c r="AB2658" s="23" t="s">
        <v>3429</v>
      </c>
      <c r="AC2658" s="23" t="s">
        <v>3429</v>
      </c>
      <c r="AD2658" s="23" t="s">
        <v>3429</v>
      </c>
      <c r="AE2658" s="23" t="s">
        <v>3429</v>
      </c>
      <c r="AH2658" s="38"/>
      <c r="AJ2658" s="43"/>
      <c r="AK2658" s="22">
        <f t="shared" si="585"/>
        <v>1.0313165295701574</v>
      </c>
      <c r="AL2658" s="22">
        <f t="shared" si="586"/>
        <v>2.6008436710124663</v>
      </c>
      <c r="AM2658" s="28">
        <f t="shared" si="587"/>
        <v>37.14218840374194</v>
      </c>
      <c r="AN2658" s="22">
        <f t="shared" si="588"/>
        <v>331.15350683188399</v>
      </c>
      <c r="AO2658" s="22" t="str">
        <f t="shared" si="589"/>
        <v>KEEP</v>
      </c>
      <c r="AP2658" s="22">
        <f t="shared" si="590"/>
        <v>2.6008436710124663</v>
      </c>
      <c r="AQ2658" s="22">
        <f t="shared" si="591"/>
        <v>1.047888160880833</v>
      </c>
      <c r="AR2658" s="22">
        <f t="shared" si="592"/>
        <v>36.866185473349297</v>
      </c>
      <c r="AS2658" s="22">
        <f t="shared" si="593"/>
        <v>0.23353373263295851</v>
      </c>
      <c r="AT2658" s="22" t="str">
        <f t="shared" si="594"/>
        <v>DROP</v>
      </c>
      <c r="AU2658" s="22">
        <f t="shared" si="595"/>
        <v>0.24201070662268034</v>
      </c>
      <c r="AV2658" s="22">
        <f t="shared" si="596"/>
        <v>331.15350683188399</v>
      </c>
      <c r="AW2658" s="22">
        <f t="shared" si="597"/>
        <v>1.1722556273783056</v>
      </c>
      <c r="AX2658" s="22" t="str">
        <f t="shared" si="598"/>
        <v>DROP</v>
      </c>
    </row>
    <row r="2659" spans="1:50" x14ac:dyDescent="0.25">
      <c r="A2659" s="23" t="s">
        <v>18</v>
      </c>
      <c r="B2659" s="22" t="s">
        <v>2677</v>
      </c>
      <c r="C2659" s="34">
        <v>100.36475220000003</v>
      </c>
      <c r="D2659" s="32">
        <v>5.2736932082486455E-2</v>
      </c>
      <c r="E2659" s="32">
        <v>-3.8670263884470299E-2</v>
      </c>
      <c r="F2659" s="22">
        <v>10</v>
      </c>
      <c r="H2659" s="27">
        <v>21.977938343547336</v>
      </c>
      <c r="I2659" s="27">
        <v>18.964760379338628</v>
      </c>
      <c r="J2659" s="27">
        <v>55.984361170062229</v>
      </c>
      <c r="K2659" s="27">
        <v>96.927059892948193</v>
      </c>
      <c r="M2659" s="27">
        <v>79.135962750523007</v>
      </c>
      <c r="N2659" s="27">
        <v>3.9142253358000012</v>
      </c>
      <c r="O2659" s="27">
        <v>0</v>
      </c>
      <c r="P2659" s="27">
        <v>350</v>
      </c>
      <c r="Q2659" s="27">
        <v>350</v>
      </c>
      <c r="R2659" s="27">
        <v>79.135962750523007</v>
      </c>
      <c r="S2659" s="22" t="s">
        <v>3383</v>
      </c>
      <c r="T2659" s="28">
        <v>37.14218840374194</v>
      </c>
      <c r="U2659" s="22">
        <v>1.1670901912010296</v>
      </c>
      <c r="V2659" s="22">
        <v>0.27387161338593302</v>
      </c>
      <c r="W2659" s="22">
        <v>0.22610275071578001</v>
      </c>
      <c r="X2659" s="27">
        <v>13.876871806625189</v>
      </c>
      <c r="Y2659" s="27">
        <v>-256.98716544285179</v>
      </c>
      <c r="Z2659" s="23" t="s">
        <v>3429</v>
      </c>
      <c r="AA2659" s="23" t="s">
        <v>3429</v>
      </c>
      <c r="AB2659" s="23" t="s">
        <v>3429</v>
      </c>
      <c r="AC2659" s="23" t="s">
        <v>3429</v>
      </c>
      <c r="AD2659" s="23" t="s">
        <v>3429</v>
      </c>
      <c r="AE2659" s="23" t="s">
        <v>3429</v>
      </c>
      <c r="AH2659" s="38"/>
      <c r="AJ2659" s="43"/>
      <c r="AK2659" s="22">
        <f t="shared" si="585"/>
        <v>1.1670901912010296</v>
      </c>
      <c r="AL2659" s="22">
        <f t="shared" si="586"/>
        <v>13.876871806625186</v>
      </c>
      <c r="AM2659" s="28">
        <f t="shared" si="587"/>
        <v>37.14218840374194</v>
      </c>
      <c r="AN2659" s="22">
        <f t="shared" si="588"/>
        <v>331.15350683188399</v>
      </c>
      <c r="AO2659" s="22" t="str">
        <f t="shared" si="589"/>
        <v>KEEP</v>
      </c>
      <c r="AP2659" s="22">
        <f t="shared" si="590"/>
        <v>13.876871806625186</v>
      </c>
      <c r="AQ2659" s="22">
        <f t="shared" si="591"/>
        <v>1.0420826368149769</v>
      </c>
      <c r="AR2659" s="22">
        <f t="shared" si="592"/>
        <v>35.669567297752664</v>
      </c>
      <c r="AS2659" s="22">
        <f t="shared" si="593"/>
        <v>0.26575095587756625</v>
      </c>
      <c r="AT2659" s="22" t="str">
        <f t="shared" si="594"/>
        <v>DROP</v>
      </c>
      <c r="AU2659" s="22">
        <f t="shared" si="595"/>
        <v>0.27387161338593302</v>
      </c>
      <c r="AV2659" s="22">
        <f t="shared" si="596"/>
        <v>331.15350683188399</v>
      </c>
      <c r="AW2659" s="22">
        <f t="shared" si="597"/>
        <v>1.1722556273783056</v>
      </c>
      <c r="AX2659" s="22" t="str">
        <f t="shared" si="598"/>
        <v>DROP</v>
      </c>
    </row>
    <row r="2660" spans="1:50" x14ac:dyDescent="0.25">
      <c r="A2660" s="23" t="s">
        <v>18</v>
      </c>
      <c r="B2660" s="22" t="s">
        <v>2678</v>
      </c>
      <c r="C2660" s="34">
        <v>100.36475220000003</v>
      </c>
      <c r="D2660" s="32">
        <v>3.8353472809003794E-2</v>
      </c>
      <c r="E2660" s="32">
        <v>-9.5068862123760048E-3</v>
      </c>
      <c r="F2660" s="22">
        <v>10</v>
      </c>
      <c r="H2660" s="27">
        <v>21.977938343547336</v>
      </c>
      <c r="I2660" s="27">
        <v>13.792315798737729</v>
      </c>
      <c r="J2660" s="27">
        <v>40.715198800472059</v>
      </c>
      <c r="K2660" s="27">
        <v>76.485452942757121</v>
      </c>
      <c r="M2660" s="27">
        <v>79.135962750523007</v>
      </c>
      <c r="N2660" s="27">
        <v>3.9142253358000012</v>
      </c>
      <c r="O2660" s="27">
        <v>0</v>
      </c>
      <c r="P2660" s="27">
        <v>350</v>
      </c>
      <c r="Q2660" s="27">
        <v>350</v>
      </c>
      <c r="R2660" s="27">
        <v>79.135962750523007</v>
      </c>
      <c r="S2660" s="22" t="s">
        <v>3383</v>
      </c>
      <c r="T2660" s="28">
        <v>37.14218840374194</v>
      </c>
      <c r="U2660" s="22">
        <v>0.92095460233344151</v>
      </c>
      <c r="V2660" s="22">
        <v>0.21611296598825999</v>
      </c>
      <c r="W2660" s="22">
        <v>0.22610275071578001</v>
      </c>
      <c r="X2660" s="27">
        <v>-6.5647351435658834</v>
      </c>
      <c r="Y2660" s="27">
        <v>-277.42877239304289</v>
      </c>
      <c r="Z2660" s="23" t="s">
        <v>3429</v>
      </c>
      <c r="AA2660" s="23" t="s">
        <v>3429</v>
      </c>
      <c r="AB2660" s="23" t="s">
        <v>3429</v>
      </c>
      <c r="AC2660" s="23" t="s">
        <v>3429</v>
      </c>
      <c r="AD2660" s="23" t="s">
        <v>3429</v>
      </c>
      <c r="AE2660" s="23" t="s">
        <v>3429</v>
      </c>
      <c r="AH2660" s="38"/>
      <c r="AJ2660" s="43"/>
      <c r="AK2660" s="22">
        <f t="shared" si="585"/>
        <v>0.92095460233344151</v>
      </c>
      <c r="AL2660" s="22" t="str">
        <f t="shared" si="586"/>
        <v>DROP</v>
      </c>
      <c r="AM2660" s="28">
        <f t="shared" si="587"/>
        <v>37.14218840374194</v>
      </c>
      <c r="AN2660" s="22">
        <f t="shared" si="588"/>
        <v>331.15350683188399</v>
      </c>
      <c r="AO2660" s="22" t="str">
        <f t="shared" si="589"/>
        <v>DROP</v>
      </c>
      <c r="AP2660" s="22" t="str">
        <f t="shared" si="590"/>
        <v>DROP</v>
      </c>
      <c r="AQ2660" s="22" t="str">
        <f t="shared" si="591"/>
        <v>DROP</v>
      </c>
      <c r="AR2660" s="22" t="str">
        <f t="shared" si="592"/>
        <v>DROP</v>
      </c>
      <c r="AS2660" s="22" t="str">
        <f t="shared" si="593"/>
        <v>DROP</v>
      </c>
      <c r="AT2660" s="22" t="str">
        <f t="shared" si="594"/>
        <v>DROP</v>
      </c>
      <c r="AU2660" s="22">
        <f t="shared" si="595"/>
        <v>0.21611296598825999</v>
      </c>
      <c r="AV2660" s="22">
        <f t="shared" si="596"/>
        <v>331.15350683188399</v>
      </c>
      <c r="AW2660" s="22">
        <f t="shared" si="597"/>
        <v>1.1722556273783056</v>
      </c>
      <c r="AX2660" s="22" t="str">
        <f t="shared" si="598"/>
        <v>DROP</v>
      </c>
    </row>
    <row r="2661" spans="1:50" x14ac:dyDescent="0.25">
      <c r="A2661" s="23" t="s">
        <v>18</v>
      </c>
      <c r="B2661" s="22" t="s">
        <v>2679</v>
      </c>
      <c r="C2661" s="34">
        <v>100.36475220000003</v>
      </c>
      <c r="D2661" s="32">
        <v>3.8353472809003794E-2</v>
      </c>
      <c r="E2661" s="32">
        <v>-9.5068862123760048E-3</v>
      </c>
      <c r="F2661" s="22">
        <v>10</v>
      </c>
      <c r="H2661" s="27">
        <v>21.977938343547336</v>
      </c>
      <c r="I2661" s="27">
        <v>13.792315798737729</v>
      </c>
      <c r="J2661" s="27">
        <v>40.715198800472059</v>
      </c>
      <c r="K2661" s="27">
        <v>76.485452942757121</v>
      </c>
      <c r="M2661" s="27">
        <v>79.135962750523007</v>
      </c>
      <c r="N2661" s="27">
        <v>3.9142253358000012</v>
      </c>
      <c r="O2661" s="27">
        <v>0</v>
      </c>
      <c r="P2661" s="27">
        <v>350</v>
      </c>
      <c r="Q2661" s="27">
        <v>350</v>
      </c>
      <c r="R2661" s="27">
        <v>79.135962750523007</v>
      </c>
      <c r="S2661" s="22" t="s">
        <v>3383</v>
      </c>
      <c r="T2661" s="28">
        <v>37.14218840374194</v>
      </c>
      <c r="U2661" s="22">
        <v>0.92095460233344151</v>
      </c>
      <c r="V2661" s="22">
        <v>0.21611296598825999</v>
      </c>
      <c r="W2661" s="22">
        <v>0.22610275071578001</v>
      </c>
      <c r="X2661" s="27">
        <v>-6.5647351435658834</v>
      </c>
      <c r="Y2661" s="27">
        <v>-277.42877239304289</v>
      </c>
      <c r="Z2661" s="23" t="s">
        <v>3429</v>
      </c>
      <c r="AA2661" s="23" t="s">
        <v>3429</v>
      </c>
      <c r="AB2661" s="23" t="s">
        <v>3429</v>
      </c>
      <c r="AC2661" s="23" t="s">
        <v>3429</v>
      </c>
      <c r="AD2661" s="23" t="s">
        <v>3429</v>
      </c>
      <c r="AE2661" s="23" t="s">
        <v>3429</v>
      </c>
      <c r="AH2661" s="38"/>
      <c r="AJ2661" s="43"/>
      <c r="AK2661" s="22">
        <f t="shared" si="585"/>
        <v>0.92095460233344151</v>
      </c>
      <c r="AL2661" s="22" t="str">
        <f t="shared" si="586"/>
        <v>DROP</v>
      </c>
      <c r="AM2661" s="28">
        <f t="shared" si="587"/>
        <v>37.14218840374194</v>
      </c>
      <c r="AN2661" s="22">
        <f t="shared" si="588"/>
        <v>331.15350683188399</v>
      </c>
      <c r="AO2661" s="22" t="str">
        <f t="shared" si="589"/>
        <v>DROP</v>
      </c>
      <c r="AP2661" s="22" t="str">
        <f t="shared" si="590"/>
        <v>DROP</v>
      </c>
      <c r="AQ2661" s="22" t="str">
        <f t="shared" si="591"/>
        <v>DROP</v>
      </c>
      <c r="AR2661" s="22" t="str">
        <f t="shared" si="592"/>
        <v>DROP</v>
      </c>
      <c r="AS2661" s="22" t="str">
        <f t="shared" si="593"/>
        <v>DROP</v>
      </c>
      <c r="AT2661" s="22" t="str">
        <f t="shared" si="594"/>
        <v>DROP</v>
      </c>
      <c r="AU2661" s="22">
        <f t="shared" si="595"/>
        <v>0.21611296598825999</v>
      </c>
      <c r="AV2661" s="22">
        <f t="shared" si="596"/>
        <v>331.15350683188399</v>
      </c>
      <c r="AW2661" s="22">
        <f t="shared" si="597"/>
        <v>1.1722556273783056</v>
      </c>
      <c r="AX2661" s="22" t="str">
        <f t="shared" si="598"/>
        <v>DROP</v>
      </c>
    </row>
    <row r="2662" spans="1:50" x14ac:dyDescent="0.25">
      <c r="A2662" s="23" t="s">
        <v>18</v>
      </c>
      <c r="B2662" s="22" t="s">
        <v>2680</v>
      </c>
      <c r="C2662" s="34">
        <v>100.36475220000003</v>
      </c>
      <c r="D2662" s="32">
        <v>3.8353472809003794E-2</v>
      </c>
      <c r="E2662" s="32">
        <v>-9.5068862123760048E-3</v>
      </c>
      <c r="F2662" s="22">
        <v>10</v>
      </c>
      <c r="H2662" s="27">
        <v>21.977938343547336</v>
      </c>
      <c r="I2662" s="27">
        <v>13.792315798737729</v>
      </c>
      <c r="J2662" s="27">
        <v>40.715198800472059</v>
      </c>
      <c r="K2662" s="27">
        <v>76.485452942757121</v>
      </c>
      <c r="M2662" s="27">
        <v>79.135962750523007</v>
      </c>
      <c r="N2662" s="27">
        <v>3.9142253358000012</v>
      </c>
      <c r="O2662" s="27">
        <v>0</v>
      </c>
      <c r="P2662" s="27">
        <v>350</v>
      </c>
      <c r="Q2662" s="27">
        <v>350</v>
      </c>
      <c r="R2662" s="27">
        <v>79.135962750523007</v>
      </c>
      <c r="S2662" s="22" t="s">
        <v>3383</v>
      </c>
      <c r="T2662" s="28">
        <v>37.14218840374194</v>
      </c>
      <c r="U2662" s="22">
        <v>0.92095460233344151</v>
      </c>
      <c r="V2662" s="22">
        <v>0.21611296598825999</v>
      </c>
      <c r="W2662" s="22">
        <v>0.22610275071578001</v>
      </c>
      <c r="X2662" s="27">
        <v>-6.5647351435658834</v>
      </c>
      <c r="Y2662" s="27">
        <v>-277.42877239304289</v>
      </c>
      <c r="Z2662" s="23" t="s">
        <v>3429</v>
      </c>
      <c r="AA2662" s="23" t="s">
        <v>3429</v>
      </c>
      <c r="AB2662" s="23" t="s">
        <v>3429</v>
      </c>
      <c r="AC2662" s="23" t="s">
        <v>3429</v>
      </c>
      <c r="AD2662" s="23" t="s">
        <v>3429</v>
      </c>
      <c r="AE2662" s="23" t="s">
        <v>3429</v>
      </c>
      <c r="AH2662" s="38"/>
      <c r="AJ2662" s="43"/>
      <c r="AK2662" s="22">
        <f t="shared" si="585"/>
        <v>0.92095460233344151</v>
      </c>
      <c r="AL2662" s="22" t="str">
        <f t="shared" si="586"/>
        <v>DROP</v>
      </c>
      <c r="AM2662" s="28">
        <f t="shared" si="587"/>
        <v>37.14218840374194</v>
      </c>
      <c r="AN2662" s="22">
        <f t="shared" si="588"/>
        <v>331.15350683188399</v>
      </c>
      <c r="AO2662" s="22" t="str">
        <f t="shared" si="589"/>
        <v>DROP</v>
      </c>
      <c r="AP2662" s="22" t="str">
        <f t="shared" si="590"/>
        <v>DROP</v>
      </c>
      <c r="AQ2662" s="22" t="str">
        <f t="shared" si="591"/>
        <v>DROP</v>
      </c>
      <c r="AR2662" s="22" t="str">
        <f t="shared" si="592"/>
        <v>DROP</v>
      </c>
      <c r="AS2662" s="22" t="str">
        <f t="shared" si="593"/>
        <v>DROP</v>
      </c>
      <c r="AT2662" s="22" t="str">
        <f t="shared" si="594"/>
        <v>DROP</v>
      </c>
      <c r="AU2662" s="22">
        <f t="shared" si="595"/>
        <v>0.21611296598825999</v>
      </c>
      <c r="AV2662" s="22">
        <f t="shared" si="596"/>
        <v>331.15350683188399</v>
      </c>
      <c r="AW2662" s="22">
        <f t="shared" si="597"/>
        <v>1.1722556273783056</v>
      </c>
      <c r="AX2662" s="22" t="str">
        <f t="shared" si="598"/>
        <v>DROP</v>
      </c>
    </row>
    <row r="2663" spans="1:50" x14ac:dyDescent="0.25">
      <c r="A2663" s="23" t="s">
        <v>18</v>
      </c>
      <c r="B2663" s="22" t="s">
        <v>2681</v>
      </c>
      <c r="C2663" s="34">
        <v>100.36475220000003</v>
      </c>
      <c r="D2663" s="32">
        <v>3.8353472809003794E-2</v>
      </c>
      <c r="E2663" s="32">
        <v>-9.5068862123760048E-3</v>
      </c>
      <c r="F2663" s="22">
        <v>10</v>
      </c>
      <c r="H2663" s="27">
        <v>21.977938343547336</v>
      </c>
      <c r="I2663" s="27">
        <v>13.792315798737729</v>
      </c>
      <c r="J2663" s="27">
        <v>40.715198800472059</v>
      </c>
      <c r="K2663" s="27">
        <v>76.485452942757121</v>
      </c>
      <c r="M2663" s="27">
        <v>79.135962750523007</v>
      </c>
      <c r="N2663" s="27">
        <v>3.9142253358000012</v>
      </c>
      <c r="O2663" s="27">
        <v>0</v>
      </c>
      <c r="P2663" s="27">
        <v>350</v>
      </c>
      <c r="Q2663" s="27">
        <v>350</v>
      </c>
      <c r="R2663" s="27">
        <v>79.135962750523007</v>
      </c>
      <c r="S2663" s="22" t="s">
        <v>3383</v>
      </c>
      <c r="T2663" s="28">
        <v>37.14218840374194</v>
      </c>
      <c r="U2663" s="22">
        <v>0.92095460233344151</v>
      </c>
      <c r="V2663" s="22">
        <v>0.21611296598825999</v>
      </c>
      <c r="W2663" s="22">
        <v>0.22610275071578001</v>
      </c>
      <c r="X2663" s="27">
        <v>-6.5647351435658834</v>
      </c>
      <c r="Y2663" s="27">
        <v>-277.42877239304289</v>
      </c>
      <c r="Z2663" s="23" t="s">
        <v>3429</v>
      </c>
      <c r="AA2663" s="23" t="s">
        <v>3429</v>
      </c>
      <c r="AB2663" s="23" t="s">
        <v>3429</v>
      </c>
      <c r="AC2663" s="23" t="s">
        <v>3429</v>
      </c>
      <c r="AD2663" s="23" t="s">
        <v>3429</v>
      </c>
      <c r="AE2663" s="23" t="s">
        <v>3429</v>
      </c>
      <c r="AH2663" s="38"/>
      <c r="AJ2663" s="43"/>
      <c r="AK2663" s="22">
        <f t="shared" si="585"/>
        <v>0.92095460233344151</v>
      </c>
      <c r="AL2663" s="22" t="str">
        <f t="shared" si="586"/>
        <v>DROP</v>
      </c>
      <c r="AM2663" s="28">
        <f t="shared" si="587"/>
        <v>37.14218840374194</v>
      </c>
      <c r="AN2663" s="22">
        <f t="shared" si="588"/>
        <v>331.15350683188399</v>
      </c>
      <c r="AO2663" s="22" t="str">
        <f t="shared" si="589"/>
        <v>DROP</v>
      </c>
      <c r="AP2663" s="22" t="str">
        <f t="shared" si="590"/>
        <v>DROP</v>
      </c>
      <c r="AQ2663" s="22" t="str">
        <f t="shared" si="591"/>
        <v>DROP</v>
      </c>
      <c r="AR2663" s="22" t="str">
        <f t="shared" si="592"/>
        <v>DROP</v>
      </c>
      <c r="AS2663" s="22" t="str">
        <f t="shared" si="593"/>
        <v>DROP</v>
      </c>
      <c r="AT2663" s="22" t="str">
        <f t="shared" si="594"/>
        <v>DROP</v>
      </c>
      <c r="AU2663" s="22">
        <f t="shared" si="595"/>
        <v>0.21611296598825999</v>
      </c>
      <c r="AV2663" s="22">
        <f t="shared" si="596"/>
        <v>331.15350683188399</v>
      </c>
      <c r="AW2663" s="22">
        <f t="shared" si="597"/>
        <v>1.1722556273783056</v>
      </c>
      <c r="AX2663" s="22" t="str">
        <f t="shared" si="598"/>
        <v>DROP</v>
      </c>
    </row>
    <row r="2664" spans="1:50" x14ac:dyDescent="0.25">
      <c r="A2664" s="23" t="s">
        <v>18</v>
      </c>
      <c r="B2664" s="22" t="s">
        <v>2682</v>
      </c>
      <c r="C2664" s="34">
        <v>100.36475220000003</v>
      </c>
      <c r="D2664" s="32">
        <v>5.2736932082486455E-2</v>
      </c>
      <c r="E2664" s="32">
        <v>-3.8670263884470299E-2</v>
      </c>
      <c r="F2664" s="22">
        <v>10</v>
      </c>
      <c r="H2664" s="27">
        <v>21.977938343547336</v>
      </c>
      <c r="I2664" s="27">
        <v>18.964760379338628</v>
      </c>
      <c r="J2664" s="27">
        <v>55.984361170062229</v>
      </c>
      <c r="K2664" s="27">
        <v>96.927059892948193</v>
      </c>
      <c r="M2664" s="27">
        <v>79.135962750523007</v>
      </c>
      <c r="N2664" s="27">
        <v>3.9142253358000012</v>
      </c>
      <c r="O2664" s="27">
        <v>0</v>
      </c>
      <c r="P2664" s="27">
        <v>350</v>
      </c>
      <c r="Q2664" s="27">
        <v>350</v>
      </c>
      <c r="R2664" s="27">
        <v>79.135962750523007</v>
      </c>
      <c r="S2664" s="22" t="s">
        <v>3383</v>
      </c>
      <c r="T2664" s="28">
        <v>37.14218840374194</v>
      </c>
      <c r="U2664" s="22">
        <v>1.1670901912010296</v>
      </c>
      <c r="V2664" s="22">
        <v>0.27387161338593302</v>
      </c>
      <c r="W2664" s="22">
        <v>0.22610275071578001</v>
      </c>
      <c r="X2664" s="27">
        <v>13.876871806625189</v>
      </c>
      <c r="Y2664" s="27">
        <v>-256.98716544285179</v>
      </c>
      <c r="Z2664" s="23" t="s">
        <v>3429</v>
      </c>
      <c r="AA2664" s="23" t="s">
        <v>3429</v>
      </c>
      <c r="AB2664" s="23" t="s">
        <v>3429</v>
      </c>
      <c r="AC2664" s="23" t="s">
        <v>3429</v>
      </c>
      <c r="AD2664" s="23" t="s">
        <v>3429</v>
      </c>
      <c r="AE2664" s="23" t="s">
        <v>3429</v>
      </c>
      <c r="AH2664" s="38"/>
      <c r="AJ2664" s="43"/>
      <c r="AK2664" s="22">
        <f t="shared" si="585"/>
        <v>1.1670901912010296</v>
      </c>
      <c r="AL2664" s="22">
        <f t="shared" si="586"/>
        <v>13.876871806625186</v>
      </c>
      <c r="AM2664" s="28">
        <f t="shared" si="587"/>
        <v>37.14218840374194</v>
      </c>
      <c r="AN2664" s="22">
        <f t="shared" si="588"/>
        <v>331.15350683188399</v>
      </c>
      <c r="AO2664" s="22" t="str">
        <f t="shared" si="589"/>
        <v>KEEP</v>
      </c>
      <c r="AP2664" s="22">
        <f t="shared" si="590"/>
        <v>13.876871806625186</v>
      </c>
      <c r="AQ2664" s="22">
        <f t="shared" si="591"/>
        <v>1.0420826368149769</v>
      </c>
      <c r="AR2664" s="22">
        <f t="shared" si="592"/>
        <v>35.669567297752664</v>
      </c>
      <c r="AS2664" s="22">
        <f t="shared" si="593"/>
        <v>0.26575095587756625</v>
      </c>
      <c r="AT2664" s="22" t="str">
        <f t="shared" si="594"/>
        <v>DROP</v>
      </c>
      <c r="AU2664" s="22">
        <f t="shared" si="595"/>
        <v>0.27387161338593302</v>
      </c>
      <c r="AV2664" s="22">
        <f t="shared" si="596"/>
        <v>331.15350683188399</v>
      </c>
      <c r="AW2664" s="22">
        <f t="shared" si="597"/>
        <v>1.1722556273783056</v>
      </c>
      <c r="AX2664" s="22" t="str">
        <f t="shared" si="598"/>
        <v>DROP</v>
      </c>
    </row>
    <row r="2665" spans="1:50" x14ac:dyDescent="0.25">
      <c r="A2665" s="23" t="s">
        <v>18</v>
      </c>
      <c r="B2665" s="22" t="s">
        <v>2683</v>
      </c>
      <c r="C2665" s="34">
        <v>60.218851320000006</v>
      </c>
      <c r="D2665" s="32">
        <v>2.3012083685402272E-2</v>
      </c>
      <c r="E2665" s="32">
        <v>-5.7041317274256027E-3</v>
      </c>
      <c r="F2665" s="22">
        <v>10</v>
      </c>
      <c r="H2665" s="27">
        <v>13.186763006128398</v>
      </c>
      <c r="I2665" s="27">
        <v>8.2753894792426355</v>
      </c>
      <c r="J2665" s="27">
        <v>24.429119280283235</v>
      </c>
      <c r="K2665" s="27">
        <v>45.891271765654267</v>
      </c>
      <c r="M2665" s="27">
        <v>47.481577650313781</v>
      </c>
      <c r="N2665" s="27">
        <v>2.3485352014800003</v>
      </c>
      <c r="O2665" s="27">
        <v>0</v>
      </c>
      <c r="P2665" s="27">
        <v>350</v>
      </c>
      <c r="Q2665" s="27">
        <v>350</v>
      </c>
      <c r="R2665" s="27">
        <v>47.481577650313781</v>
      </c>
      <c r="S2665" s="22" t="s">
        <v>3383</v>
      </c>
      <c r="T2665" s="28">
        <v>61.903647339569908</v>
      </c>
      <c r="U2665" s="22">
        <v>0.92095460233344184</v>
      </c>
      <c r="V2665" s="22">
        <v>0.13024396919775105</v>
      </c>
      <c r="W2665" s="22">
        <v>0.13566165042946796</v>
      </c>
      <c r="X2665" s="27">
        <v>-3.9388410861395116</v>
      </c>
      <c r="Y2665" s="27">
        <v>-306.45726343582572</v>
      </c>
      <c r="Z2665" s="23" t="s">
        <v>3429</v>
      </c>
      <c r="AA2665" s="23" t="s">
        <v>3429</v>
      </c>
      <c r="AB2665" s="23" t="s">
        <v>3429</v>
      </c>
      <c r="AC2665" s="23" t="s">
        <v>3429</v>
      </c>
      <c r="AD2665" s="23" t="s">
        <v>3429</v>
      </c>
      <c r="AE2665" s="23" t="s">
        <v>3429</v>
      </c>
      <c r="AH2665" s="38"/>
      <c r="AJ2665" s="43"/>
      <c r="AK2665" s="22">
        <f t="shared" si="585"/>
        <v>0.92095460233344184</v>
      </c>
      <c r="AL2665" s="22" t="str">
        <f t="shared" si="586"/>
        <v>DROP</v>
      </c>
      <c r="AM2665" s="28">
        <f t="shared" si="587"/>
        <v>61.903647339569908</v>
      </c>
      <c r="AN2665" s="22">
        <f t="shared" si="588"/>
        <v>338.6921040991304</v>
      </c>
      <c r="AO2665" s="22" t="str">
        <f t="shared" si="589"/>
        <v>DROP</v>
      </c>
      <c r="AP2665" s="22" t="str">
        <f t="shared" si="590"/>
        <v>DROP</v>
      </c>
      <c r="AQ2665" s="22" t="str">
        <f t="shared" si="591"/>
        <v>DROP</v>
      </c>
      <c r="AR2665" s="22" t="str">
        <f t="shared" si="592"/>
        <v>DROP</v>
      </c>
      <c r="AS2665" s="22" t="str">
        <f t="shared" si="593"/>
        <v>DROP</v>
      </c>
      <c r="AT2665" s="22" t="str">
        <f t="shared" si="594"/>
        <v>DROP</v>
      </c>
      <c r="AU2665" s="22">
        <f t="shared" si="595"/>
        <v>0.13024396919775105</v>
      </c>
      <c r="AV2665" s="22">
        <f t="shared" si="596"/>
        <v>338.6921040991304</v>
      </c>
      <c r="AW2665" s="22">
        <f t="shared" si="597"/>
        <v>1.1033533764269834</v>
      </c>
      <c r="AX2665" s="22" t="str">
        <f t="shared" si="598"/>
        <v>DROP</v>
      </c>
    </row>
    <row r="2666" spans="1:50" x14ac:dyDescent="0.25">
      <c r="A2666" s="23" t="s">
        <v>18</v>
      </c>
      <c r="B2666" s="22" t="s">
        <v>2684</v>
      </c>
      <c r="C2666" s="34">
        <v>60.218851320000006</v>
      </c>
      <c r="D2666" s="32">
        <v>2.3012083685402272E-2</v>
      </c>
      <c r="E2666" s="32">
        <v>-5.7041317274256027E-3</v>
      </c>
      <c r="F2666" s="22">
        <v>10</v>
      </c>
      <c r="H2666" s="27">
        <v>13.186763006128398</v>
      </c>
      <c r="I2666" s="27">
        <v>8.2753894792426355</v>
      </c>
      <c r="J2666" s="27">
        <v>24.429119280283235</v>
      </c>
      <c r="K2666" s="27">
        <v>45.891271765654267</v>
      </c>
      <c r="M2666" s="27">
        <v>47.481577650313781</v>
      </c>
      <c r="N2666" s="27">
        <v>2.3485352014800003</v>
      </c>
      <c r="O2666" s="27">
        <v>0</v>
      </c>
      <c r="P2666" s="27">
        <v>350</v>
      </c>
      <c r="Q2666" s="27">
        <v>350</v>
      </c>
      <c r="R2666" s="27">
        <v>47.481577650313781</v>
      </c>
      <c r="S2666" s="22" t="s">
        <v>3383</v>
      </c>
      <c r="T2666" s="28">
        <v>61.903647339569908</v>
      </c>
      <c r="U2666" s="22">
        <v>0.92095460233344184</v>
      </c>
      <c r="V2666" s="22">
        <v>0.13024396919775105</v>
      </c>
      <c r="W2666" s="22">
        <v>0.13566165042946796</v>
      </c>
      <c r="X2666" s="27">
        <v>-3.9388410861395116</v>
      </c>
      <c r="Y2666" s="27">
        <v>-306.45726343582572</v>
      </c>
      <c r="Z2666" s="23" t="s">
        <v>3429</v>
      </c>
      <c r="AA2666" s="23" t="s">
        <v>3429</v>
      </c>
      <c r="AB2666" s="23" t="s">
        <v>3429</v>
      </c>
      <c r="AC2666" s="23" t="s">
        <v>3429</v>
      </c>
      <c r="AD2666" s="23" t="s">
        <v>3429</v>
      </c>
      <c r="AE2666" s="23" t="s">
        <v>3429</v>
      </c>
      <c r="AH2666" s="38"/>
      <c r="AJ2666" s="43"/>
      <c r="AK2666" s="22">
        <f t="shared" si="585"/>
        <v>0.92095460233344184</v>
      </c>
      <c r="AL2666" s="22" t="str">
        <f t="shared" si="586"/>
        <v>DROP</v>
      </c>
      <c r="AM2666" s="28">
        <f t="shared" si="587"/>
        <v>61.903647339569908</v>
      </c>
      <c r="AN2666" s="22">
        <f t="shared" si="588"/>
        <v>338.6921040991304</v>
      </c>
      <c r="AO2666" s="22" t="str">
        <f t="shared" si="589"/>
        <v>DROP</v>
      </c>
      <c r="AP2666" s="22" t="str">
        <f t="shared" si="590"/>
        <v>DROP</v>
      </c>
      <c r="AQ2666" s="22" t="str">
        <f t="shared" si="591"/>
        <v>DROP</v>
      </c>
      <c r="AR2666" s="22" t="str">
        <f t="shared" si="592"/>
        <v>DROP</v>
      </c>
      <c r="AS2666" s="22" t="str">
        <f t="shared" si="593"/>
        <v>DROP</v>
      </c>
      <c r="AT2666" s="22" t="str">
        <f t="shared" si="594"/>
        <v>DROP</v>
      </c>
      <c r="AU2666" s="22">
        <f t="shared" si="595"/>
        <v>0.13024396919775105</v>
      </c>
      <c r="AV2666" s="22">
        <f t="shared" si="596"/>
        <v>338.6921040991304</v>
      </c>
      <c r="AW2666" s="22">
        <f t="shared" si="597"/>
        <v>1.1033533764269834</v>
      </c>
      <c r="AX2666" s="22" t="str">
        <f t="shared" si="598"/>
        <v>DROP</v>
      </c>
    </row>
    <row r="2667" spans="1:50" x14ac:dyDescent="0.25">
      <c r="A2667" s="23" t="s">
        <v>18</v>
      </c>
      <c r="B2667" s="22" t="s">
        <v>2685</v>
      </c>
      <c r="C2667" s="34">
        <v>60.218851320000006</v>
      </c>
      <c r="D2667" s="32">
        <v>2.3012083685402272E-2</v>
      </c>
      <c r="E2667" s="32">
        <v>-5.7041317274256027E-3</v>
      </c>
      <c r="F2667" s="22">
        <v>10</v>
      </c>
      <c r="H2667" s="27">
        <v>13.186763006128398</v>
      </c>
      <c r="I2667" s="27">
        <v>8.2753894792426355</v>
      </c>
      <c r="J2667" s="27">
        <v>24.429119280283235</v>
      </c>
      <c r="K2667" s="27">
        <v>45.891271765654267</v>
      </c>
      <c r="M2667" s="27">
        <v>47.481577650313781</v>
      </c>
      <c r="N2667" s="27">
        <v>2.3485352014800003</v>
      </c>
      <c r="O2667" s="27">
        <v>0</v>
      </c>
      <c r="P2667" s="27">
        <v>350</v>
      </c>
      <c r="Q2667" s="27">
        <v>350</v>
      </c>
      <c r="R2667" s="27">
        <v>47.481577650313781</v>
      </c>
      <c r="S2667" s="22" t="s">
        <v>3383</v>
      </c>
      <c r="T2667" s="28">
        <v>61.903647339569908</v>
      </c>
      <c r="U2667" s="22">
        <v>0.92095460233344184</v>
      </c>
      <c r="V2667" s="22">
        <v>0.13024396919775105</v>
      </c>
      <c r="W2667" s="22">
        <v>0.13566165042946796</v>
      </c>
      <c r="X2667" s="27">
        <v>-3.9388410861395116</v>
      </c>
      <c r="Y2667" s="27">
        <v>-306.45726343582572</v>
      </c>
      <c r="Z2667" s="23" t="s">
        <v>3429</v>
      </c>
      <c r="AA2667" s="23" t="s">
        <v>3429</v>
      </c>
      <c r="AB2667" s="23" t="s">
        <v>3429</v>
      </c>
      <c r="AC2667" s="23" t="s">
        <v>3429</v>
      </c>
      <c r="AD2667" s="23" t="s">
        <v>3429</v>
      </c>
      <c r="AE2667" s="23" t="s">
        <v>3429</v>
      </c>
      <c r="AH2667" s="38"/>
      <c r="AJ2667" s="43"/>
      <c r="AK2667" s="22">
        <f t="shared" si="585"/>
        <v>0.92095460233344184</v>
      </c>
      <c r="AL2667" s="22" t="str">
        <f t="shared" si="586"/>
        <v>DROP</v>
      </c>
      <c r="AM2667" s="28">
        <f t="shared" si="587"/>
        <v>61.903647339569908</v>
      </c>
      <c r="AN2667" s="22">
        <f t="shared" si="588"/>
        <v>338.6921040991304</v>
      </c>
      <c r="AO2667" s="22" t="str">
        <f t="shared" si="589"/>
        <v>DROP</v>
      </c>
      <c r="AP2667" s="22" t="str">
        <f t="shared" si="590"/>
        <v>DROP</v>
      </c>
      <c r="AQ2667" s="22" t="str">
        <f t="shared" si="591"/>
        <v>DROP</v>
      </c>
      <c r="AR2667" s="22" t="str">
        <f t="shared" si="592"/>
        <v>DROP</v>
      </c>
      <c r="AS2667" s="22" t="str">
        <f t="shared" si="593"/>
        <v>DROP</v>
      </c>
      <c r="AT2667" s="22" t="str">
        <f t="shared" si="594"/>
        <v>DROP</v>
      </c>
      <c r="AU2667" s="22">
        <f t="shared" si="595"/>
        <v>0.13024396919775105</v>
      </c>
      <c r="AV2667" s="22">
        <f t="shared" si="596"/>
        <v>338.6921040991304</v>
      </c>
      <c r="AW2667" s="22">
        <f t="shared" si="597"/>
        <v>1.1033533764269834</v>
      </c>
      <c r="AX2667" s="22" t="str">
        <f t="shared" si="598"/>
        <v>DROP</v>
      </c>
    </row>
    <row r="2668" spans="1:50" x14ac:dyDescent="0.25">
      <c r="A2668" s="23" t="s">
        <v>18</v>
      </c>
      <c r="B2668" s="22" t="s">
        <v>2686</v>
      </c>
      <c r="C2668" s="34">
        <v>60.218851320000006</v>
      </c>
      <c r="D2668" s="32">
        <v>2.3012083685402272E-2</v>
      </c>
      <c r="E2668" s="32">
        <v>-5.7041317274256027E-3</v>
      </c>
      <c r="F2668" s="22">
        <v>10</v>
      </c>
      <c r="H2668" s="27">
        <v>13.186763006128398</v>
      </c>
      <c r="I2668" s="27">
        <v>8.2753894792426355</v>
      </c>
      <c r="J2668" s="27">
        <v>24.429119280283235</v>
      </c>
      <c r="K2668" s="27">
        <v>45.891271765654267</v>
      </c>
      <c r="M2668" s="27">
        <v>47.481577650313781</v>
      </c>
      <c r="N2668" s="27">
        <v>2.3485352014800003</v>
      </c>
      <c r="O2668" s="27">
        <v>0</v>
      </c>
      <c r="P2668" s="27">
        <v>350</v>
      </c>
      <c r="Q2668" s="27">
        <v>350</v>
      </c>
      <c r="R2668" s="27">
        <v>47.481577650313781</v>
      </c>
      <c r="S2668" s="22" t="s">
        <v>3383</v>
      </c>
      <c r="T2668" s="28">
        <v>61.903647339569908</v>
      </c>
      <c r="U2668" s="22">
        <v>0.92095460233344184</v>
      </c>
      <c r="V2668" s="22">
        <v>0.13024396919775105</v>
      </c>
      <c r="W2668" s="22">
        <v>0.13566165042946796</v>
      </c>
      <c r="X2668" s="27">
        <v>-3.9388410861395116</v>
      </c>
      <c r="Y2668" s="27">
        <v>-306.45726343582572</v>
      </c>
      <c r="Z2668" s="23" t="s">
        <v>3429</v>
      </c>
      <c r="AA2668" s="23" t="s">
        <v>3429</v>
      </c>
      <c r="AB2668" s="23" t="s">
        <v>3429</v>
      </c>
      <c r="AC2668" s="23" t="s">
        <v>3429</v>
      </c>
      <c r="AD2668" s="23" t="s">
        <v>3429</v>
      </c>
      <c r="AE2668" s="23" t="s">
        <v>3429</v>
      </c>
      <c r="AH2668" s="38"/>
      <c r="AJ2668" s="43"/>
      <c r="AK2668" s="22">
        <f t="shared" si="585"/>
        <v>0.92095460233344184</v>
      </c>
      <c r="AL2668" s="22" t="str">
        <f t="shared" si="586"/>
        <v>DROP</v>
      </c>
      <c r="AM2668" s="28">
        <f t="shared" si="587"/>
        <v>61.903647339569908</v>
      </c>
      <c r="AN2668" s="22">
        <f t="shared" si="588"/>
        <v>338.6921040991304</v>
      </c>
      <c r="AO2668" s="22" t="str">
        <f t="shared" si="589"/>
        <v>DROP</v>
      </c>
      <c r="AP2668" s="22" t="str">
        <f t="shared" si="590"/>
        <v>DROP</v>
      </c>
      <c r="AQ2668" s="22" t="str">
        <f t="shared" si="591"/>
        <v>DROP</v>
      </c>
      <c r="AR2668" s="22" t="str">
        <f t="shared" si="592"/>
        <v>DROP</v>
      </c>
      <c r="AS2668" s="22" t="str">
        <f t="shared" si="593"/>
        <v>DROP</v>
      </c>
      <c r="AT2668" s="22" t="str">
        <f t="shared" si="594"/>
        <v>DROP</v>
      </c>
      <c r="AU2668" s="22">
        <f t="shared" si="595"/>
        <v>0.13024396919775105</v>
      </c>
      <c r="AV2668" s="22">
        <f t="shared" si="596"/>
        <v>338.6921040991304</v>
      </c>
      <c r="AW2668" s="22">
        <f t="shared" si="597"/>
        <v>1.1033533764269834</v>
      </c>
      <c r="AX2668" s="22" t="str">
        <f t="shared" si="598"/>
        <v>DROP</v>
      </c>
    </row>
    <row r="2669" spans="1:50" x14ac:dyDescent="0.25">
      <c r="A2669" s="23" t="s">
        <v>18</v>
      </c>
      <c r="B2669" s="22" t="s">
        <v>2687</v>
      </c>
      <c r="C2669" s="34">
        <v>60.218851320000006</v>
      </c>
      <c r="D2669" s="32">
        <v>2.3012083685402272E-2</v>
      </c>
      <c r="E2669" s="32">
        <v>-5.7041317274256027E-3</v>
      </c>
      <c r="F2669" s="22">
        <v>10</v>
      </c>
      <c r="H2669" s="27">
        <v>13.186763006128398</v>
      </c>
      <c r="I2669" s="27">
        <v>8.2753894792426355</v>
      </c>
      <c r="J2669" s="27">
        <v>24.429119280283235</v>
      </c>
      <c r="K2669" s="27">
        <v>45.891271765654267</v>
      </c>
      <c r="M2669" s="27">
        <v>47.481577650313781</v>
      </c>
      <c r="N2669" s="27">
        <v>2.3485352014800003</v>
      </c>
      <c r="O2669" s="27">
        <v>0</v>
      </c>
      <c r="P2669" s="27">
        <v>350</v>
      </c>
      <c r="Q2669" s="27">
        <v>350</v>
      </c>
      <c r="R2669" s="27">
        <v>47.481577650313781</v>
      </c>
      <c r="S2669" s="22" t="s">
        <v>3383</v>
      </c>
      <c r="T2669" s="28">
        <v>61.903647339569908</v>
      </c>
      <c r="U2669" s="22">
        <v>0.92095460233344184</v>
      </c>
      <c r="V2669" s="22">
        <v>0.13024396919775105</v>
      </c>
      <c r="W2669" s="22">
        <v>0.13566165042946796</v>
      </c>
      <c r="X2669" s="27">
        <v>-3.9388410861395116</v>
      </c>
      <c r="Y2669" s="27">
        <v>-306.45726343582572</v>
      </c>
      <c r="Z2669" s="23" t="s">
        <v>3429</v>
      </c>
      <c r="AA2669" s="23" t="s">
        <v>3429</v>
      </c>
      <c r="AB2669" s="23" t="s">
        <v>3429</v>
      </c>
      <c r="AC2669" s="23" t="s">
        <v>3429</v>
      </c>
      <c r="AD2669" s="23" t="s">
        <v>3429</v>
      </c>
      <c r="AE2669" s="23" t="s">
        <v>3429</v>
      </c>
      <c r="AH2669" s="38"/>
      <c r="AJ2669" s="43"/>
      <c r="AK2669" s="22">
        <f t="shared" si="585"/>
        <v>0.92095460233344184</v>
      </c>
      <c r="AL2669" s="22" t="str">
        <f t="shared" si="586"/>
        <v>DROP</v>
      </c>
      <c r="AM2669" s="28">
        <f t="shared" si="587"/>
        <v>61.903647339569908</v>
      </c>
      <c r="AN2669" s="22">
        <f t="shared" si="588"/>
        <v>338.6921040991304</v>
      </c>
      <c r="AO2669" s="22" t="str">
        <f t="shared" si="589"/>
        <v>DROP</v>
      </c>
      <c r="AP2669" s="22" t="str">
        <f t="shared" si="590"/>
        <v>DROP</v>
      </c>
      <c r="AQ2669" s="22" t="str">
        <f t="shared" si="591"/>
        <v>DROP</v>
      </c>
      <c r="AR2669" s="22" t="str">
        <f t="shared" si="592"/>
        <v>DROP</v>
      </c>
      <c r="AS2669" s="22" t="str">
        <f t="shared" si="593"/>
        <v>DROP</v>
      </c>
      <c r="AT2669" s="22" t="str">
        <f t="shared" si="594"/>
        <v>DROP</v>
      </c>
      <c r="AU2669" s="22">
        <f t="shared" si="595"/>
        <v>0.13024396919775105</v>
      </c>
      <c r="AV2669" s="22">
        <f t="shared" si="596"/>
        <v>338.6921040991304</v>
      </c>
      <c r="AW2669" s="22">
        <f t="shared" si="597"/>
        <v>1.1033533764269834</v>
      </c>
      <c r="AX2669" s="22" t="str">
        <f t="shared" si="598"/>
        <v>DROP</v>
      </c>
    </row>
    <row r="2670" spans="1:50" x14ac:dyDescent="0.25">
      <c r="A2670" s="23" t="s">
        <v>18</v>
      </c>
      <c r="B2670" s="22" t="s">
        <v>2688</v>
      </c>
      <c r="C2670" s="34">
        <v>60.218851320000006</v>
      </c>
      <c r="D2670" s="32">
        <v>2.3012083685402272E-2</v>
      </c>
      <c r="E2670" s="32">
        <v>-5.7041317274256027E-3</v>
      </c>
      <c r="F2670" s="22">
        <v>10</v>
      </c>
      <c r="H2670" s="27">
        <v>13.186763006128398</v>
      </c>
      <c r="I2670" s="27">
        <v>8.2753894792426355</v>
      </c>
      <c r="J2670" s="27">
        <v>24.429119280283235</v>
      </c>
      <c r="K2670" s="27">
        <v>45.891271765654267</v>
      </c>
      <c r="M2670" s="27">
        <v>47.481577650313781</v>
      </c>
      <c r="N2670" s="27">
        <v>2.3485352014800003</v>
      </c>
      <c r="O2670" s="27">
        <v>0</v>
      </c>
      <c r="P2670" s="27">
        <v>350</v>
      </c>
      <c r="Q2670" s="27">
        <v>350</v>
      </c>
      <c r="R2670" s="27">
        <v>47.481577650313781</v>
      </c>
      <c r="S2670" s="22" t="s">
        <v>3383</v>
      </c>
      <c r="T2670" s="28">
        <v>61.903647339569908</v>
      </c>
      <c r="U2670" s="22">
        <v>0.92095460233344184</v>
      </c>
      <c r="V2670" s="22">
        <v>0.13024396919775105</v>
      </c>
      <c r="W2670" s="22">
        <v>0.13566165042946796</v>
      </c>
      <c r="X2670" s="27">
        <v>-3.9388410861395116</v>
      </c>
      <c r="Y2670" s="27">
        <v>-306.45726343582572</v>
      </c>
      <c r="Z2670" s="23" t="s">
        <v>3429</v>
      </c>
      <c r="AA2670" s="23" t="s">
        <v>3429</v>
      </c>
      <c r="AB2670" s="23" t="s">
        <v>3429</v>
      </c>
      <c r="AC2670" s="23" t="s">
        <v>3429</v>
      </c>
      <c r="AD2670" s="23" t="s">
        <v>3429</v>
      </c>
      <c r="AE2670" s="23" t="s">
        <v>3429</v>
      </c>
      <c r="AH2670" s="38"/>
      <c r="AJ2670" s="43"/>
      <c r="AK2670" s="22">
        <f t="shared" si="585"/>
        <v>0.92095460233344184</v>
      </c>
      <c r="AL2670" s="22" t="str">
        <f t="shared" si="586"/>
        <v>DROP</v>
      </c>
      <c r="AM2670" s="28">
        <f t="shared" si="587"/>
        <v>61.903647339569908</v>
      </c>
      <c r="AN2670" s="22">
        <f t="shared" si="588"/>
        <v>338.6921040991304</v>
      </c>
      <c r="AO2670" s="22" t="str">
        <f t="shared" si="589"/>
        <v>DROP</v>
      </c>
      <c r="AP2670" s="22" t="str">
        <f t="shared" si="590"/>
        <v>DROP</v>
      </c>
      <c r="AQ2670" s="22" t="str">
        <f t="shared" si="591"/>
        <v>DROP</v>
      </c>
      <c r="AR2670" s="22" t="str">
        <f t="shared" si="592"/>
        <v>DROP</v>
      </c>
      <c r="AS2670" s="22" t="str">
        <f t="shared" si="593"/>
        <v>DROP</v>
      </c>
      <c r="AT2670" s="22" t="str">
        <f t="shared" si="594"/>
        <v>DROP</v>
      </c>
      <c r="AU2670" s="22">
        <f t="shared" si="595"/>
        <v>0.13024396919775105</v>
      </c>
      <c r="AV2670" s="22">
        <f t="shared" si="596"/>
        <v>338.6921040991304</v>
      </c>
      <c r="AW2670" s="22">
        <f t="shared" si="597"/>
        <v>1.1033533764269834</v>
      </c>
      <c r="AX2670" s="22" t="str">
        <f t="shared" si="598"/>
        <v>DROP</v>
      </c>
    </row>
    <row r="2671" spans="1:50" x14ac:dyDescent="0.25">
      <c r="A2671" s="23" t="s">
        <v>18</v>
      </c>
      <c r="B2671" s="22" t="s">
        <v>2689</v>
      </c>
      <c r="C2671" s="34">
        <v>60.218851320000006</v>
      </c>
      <c r="D2671" s="32">
        <v>2.688162476165756E-2</v>
      </c>
      <c r="E2671" s="32">
        <v>-1.3290763596971818E-2</v>
      </c>
      <c r="F2671" s="22">
        <v>10</v>
      </c>
      <c r="H2671" s="27">
        <v>13.186763006128398</v>
      </c>
      <c r="I2671" s="27">
        <v>9.666917510763458</v>
      </c>
      <c r="J2671" s="27">
        <v>28.536938537509418</v>
      </c>
      <c r="K2671" s="27">
        <v>51.39061905440127</v>
      </c>
      <c r="M2671" s="27">
        <v>47.481577650313781</v>
      </c>
      <c r="N2671" s="27">
        <v>2.3485352014800003</v>
      </c>
      <c r="O2671" s="27">
        <v>0</v>
      </c>
      <c r="P2671" s="27">
        <v>350</v>
      </c>
      <c r="Q2671" s="27">
        <v>350</v>
      </c>
      <c r="R2671" s="27">
        <v>47.481577650313781</v>
      </c>
      <c r="S2671" s="22" t="s">
        <v>3383</v>
      </c>
      <c r="T2671" s="28">
        <v>61.903647339569908</v>
      </c>
      <c r="U2671" s="22">
        <v>1.0313165295701576</v>
      </c>
      <c r="V2671" s="22">
        <v>0.14585166084205539</v>
      </c>
      <c r="W2671" s="22">
        <v>0.13566165042946796</v>
      </c>
      <c r="X2671" s="27">
        <v>1.5605062026074918</v>
      </c>
      <c r="Y2671" s="27">
        <v>-300.95791614707872</v>
      </c>
      <c r="Z2671" s="23" t="s">
        <v>3429</v>
      </c>
      <c r="AA2671" s="23" t="s">
        <v>3429</v>
      </c>
      <c r="AB2671" s="23" t="s">
        <v>3429</v>
      </c>
      <c r="AC2671" s="23" t="s">
        <v>3429</v>
      </c>
      <c r="AD2671" s="23" t="s">
        <v>3429</v>
      </c>
      <c r="AE2671" s="23" t="s">
        <v>3429</v>
      </c>
      <c r="AH2671" s="38"/>
      <c r="AJ2671" s="43"/>
      <c r="AK2671" s="22">
        <f t="shared" si="585"/>
        <v>1.0313165295701576</v>
      </c>
      <c r="AL2671" s="22">
        <f t="shared" si="586"/>
        <v>1.5605062026074887</v>
      </c>
      <c r="AM2671" s="28">
        <f t="shared" si="587"/>
        <v>61.903647339569908</v>
      </c>
      <c r="AN2671" s="22">
        <f t="shared" si="588"/>
        <v>338.6921040991304</v>
      </c>
      <c r="AO2671" s="22" t="str">
        <f t="shared" si="589"/>
        <v>KEEP</v>
      </c>
      <c r="AP2671" s="22">
        <f t="shared" si="590"/>
        <v>1.5605062026074887</v>
      </c>
      <c r="AQ2671" s="22">
        <f t="shared" si="591"/>
        <v>1.047888160880833</v>
      </c>
      <c r="AR2671" s="22">
        <f t="shared" si="592"/>
        <v>61.627644409177265</v>
      </c>
      <c r="AS2671" s="22">
        <f t="shared" si="593"/>
        <v>0.14012023957977507</v>
      </c>
      <c r="AT2671" s="22" t="str">
        <f t="shared" si="594"/>
        <v>DROP</v>
      </c>
      <c r="AU2671" s="22">
        <f t="shared" si="595"/>
        <v>0.14585166084205539</v>
      </c>
      <c r="AV2671" s="22">
        <f t="shared" si="596"/>
        <v>338.6921040991304</v>
      </c>
      <c r="AW2671" s="22">
        <f t="shared" si="597"/>
        <v>1.1033533764269834</v>
      </c>
      <c r="AX2671" s="22" t="str">
        <f t="shared" si="598"/>
        <v>DROP</v>
      </c>
    </row>
    <row r="2672" spans="1:50" x14ac:dyDescent="0.25">
      <c r="A2672" s="23" t="s">
        <v>18</v>
      </c>
      <c r="B2672" s="22" t="s">
        <v>2690</v>
      </c>
      <c r="C2672" s="34">
        <v>60.218851320000006</v>
      </c>
      <c r="D2672" s="32">
        <v>3.1642159249491868E-2</v>
      </c>
      <c r="E2672" s="32">
        <v>-2.3202158330682177E-2</v>
      </c>
      <c r="F2672" s="22">
        <v>10</v>
      </c>
      <c r="H2672" s="27">
        <v>13.186763006128398</v>
      </c>
      <c r="I2672" s="27">
        <v>11.378856227603173</v>
      </c>
      <c r="J2672" s="27">
        <v>33.59061670203733</v>
      </c>
      <c r="K2672" s="27">
        <v>58.156235935768905</v>
      </c>
      <c r="M2672" s="27">
        <v>47.481577650313781</v>
      </c>
      <c r="N2672" s="27">
        <v>2.3485352014800003</v>
      </c>
      <c r="O2672" s="27">
        <v>0</v>
      </c>
      <c r="P2672" s="27">
        <v>350</v>
      </c>
      <c r="Q2672" s="27">
        <v>350</v>
      </c>
      <c r="R2672" s="27">
        <v>47.481577650313781</v>
      </c>
      <c r="S2672" s="22" t="s">
        <v>3383</v>
      </c>
      <c r="T2672" s="28">
        <v>61.903647339569908</v>
      </c>
      <c r="U2672" s="22">
        <v>1.1670901912010301</v>
      </c>
      <c r="V2672" s="22">
        <v>0.16505315085959985</v>
      </c>
      <c r="W2672" s="22">
        <v>0.13566165042946796</v>
      </c>
      <c r="X2672" s="27">
        <v>8.3261230839751263</v>
      </c>
      <c r="Y2672" s="27">
        <v>-294.19229926571109</v>
      </c>
      <c r="Z2672" s="23" t="s">
        <v>3429</v>
      </c>
      <c r="AA2672" s="23" t="s">
        <v>3429</v>
      </c>
      <c r="AB2672" s="23" t="s">
        <v>3429</v>
      </c>
      <c r="AC2672" s="23" t="s">
        <v>3429</v>
      </c>
      <c r="AD2672" s="23" t="s">
        <v>3429</v>
      </c>
      <c r="AE2672" s="23" t="s">
        <v>3429</v>
      </c>
      <c r="AH2672" s="38"/>
      <c r="AJ2672" s="43"/>
      <c r="AK2672" s="22">
        <f t="shared" si="585"/>
        <v>1.1670901912010301</v>
      </c>
      <c r="AL2672" s="22">
        <f t="shared" si="586"/>
        <v>8.3261230839751228</v>
      </c>
      <c r="AM2672" s="28">
        <f t="shared" si="587"/>
        <v>61.903647339569908</v>
      </c>
      <c r="AN2672" s="22">
        <f t="shared" si="588"/>
        <v>338.6921040991304</v>
      </c>
      <c r="AO2672" s="22" t="str">
        <f t="shared" si="589"/>
        <v>KEEP</v>
      </c>
      <c r="AP2672" s="22">
        <f t="shared" si="590"/>
        <v>8.3261230839751228</v>
      </c>
      <c r="AQ2672" s="22">
        <f t="shared" si="591"/>
        <v>1.0420826368149769</v>
      </c>
      <c r="AR2672" s="22">
        <f t="shared" si="592"/>
        <v>60.431026233580631</v>
      </c>
      <c r="AS2672" s="22">
        <f t="shared" si="593"/>
        <v>0.15945057352653971</v>
      </c>
      <c r="AT2672" s="22" t="str">
        <f t="shared" si="594"/>
        <v>DROP</v>
      </c>
      <c r="AU2672" s="22">
        <f t="shared" si="595"/>
        <v>0.16505315085959985</v>
      </c>
      <c r="AV2672" s="22">
        <f t="shared" si="596"/>
        <v>338.6921040991304</v>
      </c>
      <c r="AW2672" s="22">
        <f t="shared" si="597"/>
        <v>1.1033533764269834</v>
      </c>
      <c r="AX2672" s="22" t="str">
        <f t="shared" si="598"/>
        <v>DROP</v>
      </c>
    </row>
    <row r="2673" spans="1:50" x14ac:dyDescent="0.25">
      <c r="A2673" s="23" t="s">
        <v>18</v>
      </c>
      <c r="B2673" s="22" t="s">
        <v>2691</v>
      </c>
      <c r="C2673" s="34">
        <v>60.218851320000006</v>
      </c>
      <c r="D2673" s="32">
        <v>2.3012083685402272E-2</v>
      </c>
      <c r="E2673" s="32">
        <v>-5.7041317274256027E-3</v>
      </c>
      <c r="F2673" s="22">
        <v>10</v>
      </c>
      <c r="H2673" s="27">
        <v>13.186763006128398</v>
      </c>
      <c r="I2673" s="27">
        <v>8.2753894792426355</v>
      </c>
      <c r="J2673" s="27">
        <v>24.429119280283235</v>
      </c>
      <c r="K2673" s="27">
        <v>45.891271765654267</v>
      </c>
      <c r="M2673" s="27">
        <v>47.481577650313781</v>
      </c>
      <c r="N2673" s="27">
        <v>2.3485352014800003</v>
      </c>
      <c r="O2673" s="27">
        <v>0</v>
      </c>
      <c r="P2673" s="27">
        <v>350</v>
      </c>
      <c r="Q2673" s="27">
        <v>350</v>
      </c>
      <c r="R2673" s="27">
        <v>47.481577650313781</v>
      </c>
      <c r="S2673" s="22" t="s">
        <v>3383</v>
      </c>
      <c r="T2673" s="28">
        <v>61.903647339569908</v>
      </c>
      <c r="U2673" s="22">
        <v>0.92095460233344184</v>
      </c>
      <c r="V2673" s="22">
        <v>0.13024396919775105</v>
      </c>
      <c r="W2673" s="22">
        <v>0.13566165042946796</v>
      </c>
      <c r="X2673" s="27">
        <v>-3.9388410861395116</v>
      </c>
      <c r="Y2673" s="27">
        <v>-306.45726343582572</v>
      </c>
      <c r="Z2673" s="23" t="s">
        <v>3429</v>
      </c>
      <c r="AA2673" s="23" t="s">
        <v>3429</v>
      </c>
      <c r="AB2673" s="23" t="s">
        <v>3429</v>
      </c>
      <c r="AC2673" s="23" t="s">
        <v>3429</v>
      </c>
      <c r="AD2673" s="23" t="s">
        <v>3429</v>
      </c>
      <c r="AE2673" s="23" t="s">
        <v>3429</v>
      </c>
      <c r="AH2673" s="38"/>
      <c r="AJ2673" s="43"/>
      <c r="AK2673" s="22">
        <f t="shared" si="585"/>
        <v>0.92095460233344184</v>
      </c>
      <c r="AL2673" s="22" t="str">
        <f t="shared" si="586"/>
        <v>DROP</v>
      </c>
      <c r="AM2673" s="28">
        <f t="shared" si="587"/>
        <v>61.903647339569908</v>
      </c>
      <c r="AN2673" s="22">
        <f t="shared" si="588"/>
        <v>338.6921040991304</v>
      </c>
      <c r="AO2673" s="22" t="str">
        <f t="shared" si="589"/>
        <v>DROP</v>
      </c>
      <c r="AP2673" s="22" t="str">
        <f t="shared" si="590"/>
        <v>DROP</v>
      </c>
      <c r="AQ2673" s="22" t="str">
        <f t="shared" si="591"/>
        <v>DROP</v>
      </c>
      <c r="AR2673" s="22" t="str">
        <f t="shared" si="592"/>
        <v>DROP</v>
      </c>
      <c r="AS2673" s="22" t="str">
        <f t="shared" si="593"/>
        <v>DROP</v>
      </c>
      <c r="AT2673" s="22" t="str">
        <f t="shared" si="594"/>
        <v>DROP</v>
      </c>
      <c r="AU2673" s="22">
        <f t="shared" si="595"/>
        <v>0.13024396919775105</v>
      </c>
      <c r="AV2673" s="22">
        <f t="shared" si="596"/>
        <v>338.6921040991304</v>
      </c>
      <c r="AW2673" s="22">
        <f t="shared" si="597"/>
        <v>1.1033533764269834</v>
      </c>
      <c r="AX2673" s="22" t="str">
        <f t="shared" si="598"/>
        <v>DROP</v>
      </c>
    </row>
    <row r="2674" spans="1:50" x14ac:dyDescent="0.25">
      <c r="A2674" s="23" t="s">
        <v>18</v>
      </c>
      <c r="B2674" s="22" t="s">
        <v>2692</v>
      </c>
      <c r="C2674" s="34">
        <v>60.218851320000006</v>
      </c>
      <c r="D2674" s="32">
        <v>2.3012083685402272E-2</v>
      </c>
      <c r="E2674" s="32">
        <v>-5.7041317274256027E-3</v>
      </c>
      <c r="F2674" s="22">
        <v>10</v>
      </c>
      <c r="H2674" s="27">
        <v>13.186763006128398</v>
      </c>
      <c r="I2674" s="27">
        <v>8.2753894792426355</v>
      </c>
      <c r="J2674" s="27">
        <v>24.429119280283235</v>
      </c>
      <c r="K2674" s="27">
        <v>45.891271765654267</v>
      </c>
      <c r="M2674" s="27">
        <v>47.481577650313781</v>
      </c>
      <c r="N2674" s="27">
        <v>2.3485352014800003</v>
      </c>
      <c r="O2674" s="27">
        <v>0</v>
      </c>
      <c r="P2674" s="27">
        <v>350</v>
      </c>
      <c r="Q2674" s="27">
        <v>350</v>
      </c>
      <c r="R2674" s="27">
        <v>47.481577650313781</v>
      </c>
      <c r="S2674" s="22" t="s">
        <v>3383</v>
      </c>
      <c r="T2674" s="28">
        <v>61.903647339569908</v>
      </c>
      <c r="U2674" s="22">
        <v>0.92095460233344184</v>
      </c>
      <c r="V2674" s="22">
        <v>0.13024396919775105</v>
      </c>
      <c r="W2674" s="22">
        <v>0.13566165042946796</v>
      </c>
      <c r="X2674" s="27">
        <v>-3.9388410861395116</v>
      </c>
      <c r="Y2674" s="27">
        <v>-306.45726343582572</v>
      </c>
      <c r="Z2674" s="23" t="s">
        <v>3429</v>
      </c>
      <c r="AA2674" s="23" t="s">
        <v>3429</v>
      </c>
      <c r="AB2674" s="23" t="s">
        <v>3429</v>
      </c>
      <c r="AC2674" s="23" t="s">
        <v>3429</v>
      </c>
      <c r="AD2674" s="23" t="s">
        <v>3429</v>
      </c>
      <c r="AE2674" s="23" t="s">
        <v>3429</v>
      </c>
      <c r="AH2674" s="38"/>
      <c r="AJ2674" s="43"/>
      <c r="AK2674" s="22">
        <f t="shared" si="585"/>
        <v>0.92095460233344184</v>
      </c>
      <c r="AL2674" s="22" t="str">
        <f t="shared" si="586"/>
        <v>DROP</v>
      </c>
      <c r="AM2674" s="28">
        <f t="shared" si="587"/>
        <v>61.903647339569908</v>
      </c>
      <c r="AN2674" s="22">
        <f t="shared" si="588"/>
        <v>338.6921040991304</v>
      </c>
      <c r="AO2674" s="22" t="str">
        <f t="shared" si="589"/>
        <v>DROP</v>
      </c>
      <c r="AP2674" s="22" t="str">
        <f t="shared" si="590"/>
        <v>DROP</v>
      </c>
      <c r="AQ2674" s="22" t="str">
        <f t="shared" si="591"/>
        <v>DROP</v>
      </c>
      <c r="AR2674" s="22" t="str">
        <f t="shared" si="592"/>
        <v>DROP</v>
      </c>
      <c r="AS2674" s="22" t="str">
        <f t="shared" si="593"/>
        <v>DROP</v>
      </c>
      <c r="AT2674" s="22" t="str">
        <f t="shared" si="594"/>
        <v>DROP</v>
      </c>
      <c r="AU2674" s="22">
        <f t="shared" si="595"/>
        <v>0.13024396919775105</v>
      </c>
      <c r="AV2674" s="22">
        <f t="shared" si="596"/>
        <v>338.6921040991304</v>
      </c>
      <c r="AW2674" s="22">
        <f t="shared" si="597"/>
        <v>1.1033533764269834</v>
      </c>
      <c r="AX2674" s="22" t="str">
        <f t="shared" si="598"/>
        <v>DROP</v>
      </c>
    </row>
    <row r="2675" spans="1:50" x14ac:dyDescent="0.25">
      <c r="A2675" s="23" t="s">
        <v>18</v>
      </c>
      <c r="B2675" s="22" t="s">
        <v>2693</v>
      </c>
      <c r="C2675" s="34">
        <v>60.218851320000006</v>
      </c>
      <c r="D2675" s="32">
        <v>2.3012083685402272E-2</v>
      </c>
      <c r="E2675" s="32">
        <v>-5.7041317274256027E-3</v>
      </c>
      <c r="F2675" s="22">
        <v>10</v>
      </c>
      <c r="H2675" s="27">
        <v>13.186763006128398</v>
      </c>
      <c r="I2675" s="27">
        <v>8.2753894792426355</v>
      </c>
      <c r="J2675" s="27">
        <v>24.429119280283235</v>
      </c>
      <c r="K2675" s="27">
        <v>45.891271765654267</v>
      </c>
      <c r="M2675" s="27">
        <v>47.481577650313781</v>
      </c>
      <c r="N2675" s="27">
        <v>2.3485352014800003</v>
      </c>
      <c r="O2675" s="27">
        <v>0</v>
      </c>
      <c r="P2675" s="27">
        <v>350</v>
      </c>
      <c r="Q2675" s="27">
        <v>350</v>
      </c>
      <c r="R2675" s="27">
        <v>47.481577650313781</v>
      </c>
      <c r="S2675" s="22" t="s">
        <v>3383</v>
      </c>
      <c r="T2675" s="28">
        <v>61.903647339569908</v>
      </c>
      <c r="U2675" s="22">
        <v>0.92095460233344184</v>
      </c>
      <c r="V2675" s="22">
        <v>0.13024396919775105</v>
      </c>
      <c r="W2675" s="22">
        <v>0.13566165042946796</v>
      </c>
      <c r="X2675" s="27">
        <v>-3.9388410861395116</v>
      </c>
      <c r="Y2675" s="27">
        <v>-306.45726343582572</v>
      </c>
      <c r="Z2675" s="23" t="s">
        <v>3429</v>
      </c>
      <c r="AA2675" s="23" t="s">
        <v>3429</v>
      </c>
      <c r="AB2675" s="23" t="s">
        <v>3429</v>
      </c>
      <c r="AC2675" s="23" t="s">
        <v>3429</v>
      </c>
      <c r="AD2675" s="23" t="s">
        <v>3429</v>
      </c>
      <c r="AE2675" s="23" t="s">
        <v>3429</v>
      </c>
      <c r="AH2675" s="38"/>
      <c r="AJ2675" s="43"/>
      <c r="AK2675" s="22">
        <f t="shared" si="585"/>
        <v>0.92095460233344184</v>
      </c>
      <c r="AL2675" s="22" t="str">
        <f t="shared" si="586"/>
        <v>DROP</v>
      </c>
      <c r="AM2675" s="28">
        <f t="shared" si="587"/>
        <v>61.903647339569908</v>
      </c>
      <c r="AN2675" s="22">
        <f t="shared" si="588"/>
        <v>338.6921040991304</v>
      </c>
      <c r="AO2675" s="22" t="str">
        <f t="shared" si="589"/>
        <v>DROP</v>
      </c>
      <c r="AP2675" s="22" t="str">
        <f t="shared" si="590"/>
        <v>DROP</v>
      </c>
      <c r="AQ2675" s="22" t="str">
        <f t="shared" si="591"/>
        <v>DROP</v>
      </c>
      <c r="AR2675" s="22" t="str">
        <f t="shared" si="592"/>
        <v>DROP</v>
      </c>
      <c r="AS2675" s="22" t="str">
        <f t="shared" si="593"/>
        <v>DROP</v>
      </c>
      <c r="AT2675" s="22" t="str">
        <f t="shared" si="594"/>
        <v>DROP</v>
      </c>
      <c r="AU2675" s="22">
        <f t="shared" si="595"/>
        <v>0.13024396919775105</v>
      </c>
      <c r="AV2675" s="22">
        <f t="shared" si="596"/>
        <v>338.6921040991304</v>
      </c>
      <c r="AW2675" s="22">
        <f t="shared" si="597"/>
        <v>1.1033533764269834</v>
      </c>
      <c r="AX2675" s="22" t="str">
        <f t="shared" si="598"/>
        <v>DROP</v>
      </c>
    </row>
    <row r="2676" spans="1:50" x14ac:dyDescent="0.25">
      <c r="A2676" s="23" t="s">
        <v>18</v>
      </c>
      <c r="B2676" s="22" t="s">
        <v>2694</v>
      </c>
      <c r="C2676" s="34">
        <v>60.218851320000006</v>
      </c>
      <c r="D2676" s="32">
        <v>2.3012083685402272E-2</v>
      </c>
      <c r="E2676" s="32">
        <v>-5.7041317274256027E-3</v>
      </c>
      <c r="F2676" s="22">
        <v>10</v>
      </c>
      <c r="H2676" s="27">
        <v>13.186763006128398</v>
      </c>
      <c r="I2676" s="27">
        <v>8.2753894792426355</v>
      </c>
      <c r="J2676" s="27">
        <v>24.429119280283235</v>
      </c>
      <c r="K2676" s="27">
        <v>45.891271765654267</v>
      </c>
      <c r="M2676" s="27">
        <v>47.481577650313781</v>
      </c>
      <c r="N2676" s="27">
        <v>2.3485352014800003</v>
      </c>
      <c r="O2676" s="27">
        <v>0</v>
      </c>
      <c r="P2676" s="27">
        <v>350</v>
      </c>
      <c r="Q2676" s="27">
        <v>350</v>
      </c>
      <c r="R2676" s="27">
        <v>47.481577650313781</v>
      </c>
      <c r="S2676" s="22" t="s">
        <v>3383</v>
      </c>
      <c r="T2676" s="28">
        <v>61.903647339569908</v>
      </c>
      <c r="U2676" s="22">
        <v>0.92095460233344184</v>
      </c>
      <c r="V2676" s="22">
        <v>0.13024396919775105</v>
      </c>
      <c r="W2676" s="22">
        <v>0.13566165042946796</v>
      </c>
      <c r="X2676" s="27">
        <v>-3.9388410861395116</v>
      </c>
      <c r="Y2676" s="27">
        <v>-306.45726343582572</v>
      </c>
      <c r="Z2676" s="23" t="s">
        <v>3429</v>
      </c>
      <c r="AA2676" s="23" t="s">
        <v>3429</v>
      </c>
      <c r="AB2676" s="23" t="s">
        <v>3429</v>
      </c>
      <c r="AC2676" s="23" t="s">
        <v>3429</v>
      </c>
      <c r="AD2676" s="23" t="s">
        <v>3429</v>
      </c>
      <c r="AE2676" s="23" t="s">
        <v>3429</v>
      </c>
      <c r="AH2676" s="38"/>
      <c r="AJ2676" s="43"/>
      <c r="AK2676" s="22">
        <f t="shared" si="585"/>
        <v>0.92095460233344184</v>
      </c>
      <c r="AL2676" s="22" t="str">
        <f t="shared" si="586"/>
        <v>DROP</v>
      </c>
      <c r="AM2676" s="28">
        <f t="shared" si="587"/>
        <v>61.903647339569908</v>
      </c>
      <c r="AN2676" s="22">
        <f t="shared" si="588"/>
        <v>338.6921040991304</v>
      </c>
      <c r="AO2676" s="22" t="str">
        <f t="shared" si="589"/>
        <v>DROP</v>
      </c>
      <c r="AP2676" s="22" t="str">
        <f t="shared" si="590"/>
        <v>DROP</v>
      </c>
      <c r="AQ2676" s="22" t="str">
        <f t="shared" si="591"/>
        <v>DROP</v>
      </c>
      <c r="AR2676" s="22" t="str">
        <f t="shared" si="592"/>
        <v>DROP</v>
      </c>
      <c r="AS2676" s="22" t="str">
        <f t="shared" si="593"/>
        <v>DROP</v>
      </c>
      <c r="AT2676" s="22" t="str">
        <f t="shared" si="594"/>
        <v>DROP</v>
      </c>
      <c r="AU2676" s="22">
        <f t="shared" si="595"/>
        <v>0.13024396919775105</v>
      </c>
      <c r="AV2676" s="22">
        <f t="shared" si="596"/>
        <v>338.6921040991304</v>
      </c>
      <c r="AW2676" s="22">
        <f t="shared" si="597"/>
        <v>1.1033533764269834</v>
      </c>
      <c r="AX2676" s="22" t="str">
        <f t="shared" si="598"/>
        <v>DROP</v>
      </c>
    </row>
    <row r="2677" spans="1:50" x14ac:dyDescent="0.25">
      <c r="A2677" s="23" t="s">
        <v>18</v>
      </c>
      <c r="B2677" s="22" t="s">
        <v>2695</v>
      </c>
      <c r="C2677" s="34">
        <v>60.218851320000006</v>
      </c>
      <c r="D2677" s="32">
        <v>3.1642159249491868E-2</v>
      </c>
      <c r="E2677" s="32">
        <v>-2.3202158330682177E-2</v>
      </c>
      <c r="F2677" s="22">
        <v>10</v>
      </c>
      <c r="H2677" s="27">
        <v>13.186763006128398</v>
      </c>
      <c r="I2677" s="27">
        <v>11.378856227603173</v>
      </c>
      <c r="J2677" s="27">
        <v>33.59061670203733</v>
      </c>
      <c r="K2677" s="27">
        <v>58.156235935768905</v>
      </c>
      <c r="M2677" s="27">
        <v>47.481577650313781</v>
      </c>
      <c r="N2677" s="27">
        <v>2.3485352014800003</v>
      </c>
      <c r="O2677" s="27">
        <v>0</v>
      </c>
      <c r="P2677" s="27">
        <v>350</v>
      </c>
      <c r="Q2677" s="27">
        <v>350</v>
      </c>
      <c r="R2677" s="27">
        <v>47.481577650313781</v>
      </c>
      <c r="S2677" s="22" t="s">
        <v>3383</v>
      </c>
      <c r="T2677" s="28">
        <v>61.903647339569908</v>
      </c>
      <c r="U2677" s="22">
        <v>1.1670901912010301</v>
      </c>
      <c r="V2677" s="22">
        <v>0.16505315085959985</v>
      </c>
      <c r="W2677" s="22">
        <v>0.13566165042946796</v>
      </c>
      <c r="X2677" s="27">
        <v>8.3261230839751263</v>
      </c>
      <c r="Y2677" s="27">
        <v>-294.19229926571109</v>
      </c>
      <c r="Z2677" s="23" t="s">
        <v>3429</v>
      </c>
      <c r="AA2677" s="23" t="s">
        <v>3429</v>
      </c>
      <c r="AB2677" s="23" t="s">
        <v>3429</v>
      </c>
      <c r="AC2677" s="23" t="s">
        <v>3429</v>
      </c>
      <c r="AD2677" s="23" t="s">
        <v>3429</v>
      </c>
      <c r="AE2677" s="23" t="s">
        <v>3429</v>
      </c>
      <c r="AH2677" s="38"/>
      <c r="AJ2677" s="43"/>
      <c r="AK2677" s="22">
        <f t="shared" si="585"/>
        <v>1.1670901912010301</v>
      </c>
      <c r="AL2677" s="22">
        <f t="shared" si="586"/>
        <v>8.3261230839751228</v>
      </c>
      <c r="AM2677" s="28">
        <f t="shared" si="587"/>
        <v>61.903647339569908</v>
      </c>
      <c r="AN2677" s="22">
        <f t="shared" si="588"/>
        <v>338.6921040991304</v>
      </c>
      <c r="AO2677" s="22" t="str">
        <f t="shared" si="589"/>
        <v>KEEP</v>
      </c>
      <c r="AP2677" s="22">
        <f t="shared" si="590"/>
        <v>8.3261230839751228</v>
      </c>
      <c r="AQ2677" s="22">
        <f t="shared" si="591"/>
        <v>1.0420826368149769</v>
      </c>
      <c r="AR2677" s="22">
        <f t="shared" si="592"/>
        <v>60.431026233580631</v>
      </c>
      <c r="AS2677" s="22">
        <f t="shared" si="593"/>
        <v>0.15945057352653971</v>
      </c>
      <c r="AT2677" s="22" t="str">
        <f t="shared" si="594"/>
        <v>DROP</v>
      </c>
      <c r="AU2677" s="22">
        <f t="shared" si="595"/>
        <v>0.16505315085959985</v>
      </c>
      <c r="AV2677" s="22">
        <f t="shared" si="596"/>
        <v>338.6921040991304</v>
      </c>
      <c r="AW2677" s="22">
        <f t="shared" si="597"/>
        <v>1.1033533764269834</v>
      </c>
      <c r="AX2677" s="22" t="str">
        <f t="shared" si="598"/>
        <v>DROP</v>
      </c>
    </row>
    <row r="2678" spans="1:50" x14ac:dyDescent="0.25">
      <c r="A2678" s="23" t="s">
        <v>18</v>
      </c>
      <c r="B2678" s="22" t="s">
        <v>2696</v>
      </c>
      <c r="C2678" s="34">
        <v>445.78</v>
      </c>
      <c r="D2678" s="32">
        <v>1.2256252942415811E-3</v>
      </c>
      <c r="E2678" s="32">
        <v>0</v>
      </c>
      <c r="F2678" s="22">
        <v>8</v>
      </c>
      <c r="H2678" s="27">
        <v>78.169345565647319</v>
      </c>
      <c r="I2678" s="27">
        <v>0.13991618705358586</v>
      </c>
      <c r="J2678" s="27">
        <v>1.0861978723133057</v>
      </c>
      <c r="K2678" s="27">
        <v>79.395459625014212</v>
      </c>
      <c r="M2678" s="27">
        <v>288.73468769755607</v>
      </c>
      <c r="N2678" s="27">
        <v>17.38542</v>
      </c>
      <c r="O2678" s="27">
        <v>0</v>
      </c>
      <c r="P2678" s="27">
        <v>373</v>
      </c>
      <c r="Q2678" s="27">
        <v>373</v>
      </c>
      <c r="R2678" s="27">
        <v>288.73468769755607</v>
      </c>
      <c r="S2678" s="22" t="s">
        <v>3355</v>
      </c>
      <c r="T2678" s="28">
        <v>8.9118714399134333</v>
      </c>
      <c r="U2678" s="22">
        <v>0.25936048507945847</v>
      </c>
      <c r="V2678" s="22">
        <v>0.20337711286711019</v>
      </c>
      <c r="W2678" s="22">
        <v>0.77408763457789831</v>
      </c>
      <c r="X2678" s="27">
        <v>-226.72464807254187</v>
      </c>
      <c r="Y2678" s="27">
        <v>-310.9899603749858</v>
      </c>
      <c r="Z2678" s="23" t="s">
        <v>3429</v>
      </c>
      <c r="AA2678" s="23" t="s">
        <v>3429</v>
      </c>
      <c r="AB2678" s="23" t="s">
        <v>3429</v>
      </c>
      <c r="AC2678" s="23" t="s">
        <v>3429</v>
      </c>
      <c r="AD2678" s="23" t="s">
        <v>3429</v>
      </c>
      <c r="AE2678" s="23" t="s">
        <v>3429</v>
      </c>
      <c r="AH2678" s="38"/>
      <c r="AJ2678" s="43"/>
      <c r="AK2678" s="22">
        <f t="shared" si="585"/>
        <v>0.25936048507945847</v>
      </c>
      <c r="AL2678" s="22" t="str">
        <f t="shared" si="586"/>
        <v>DROP</v>
      </c>
      <c r="AM2678" s="28">
        <f t="shared" si="587"/>
        <v>8.9118714399134333</v>
      </c>
      <c r="AN2678" s="22">
        <f t="shared" si="588"/>
        <v>289.29143160000001</v>
      </c>
      <c r="AO2678" s="22" t="str">
        <f t="shared" si="589"/>
        <v>DROP</v>
      </c>
      <c r="AP2678" s="22" t="str">
        <f t="shared" si="590"/>
        <v>DROP</v>
      </c>
      <c r="AQ2678" s="22" t="str">
        <f t="shared" si="591"/>
        <v>DROP</v>
      </c>
      <c r="AR2678" s="22" t="str">
        <f t="shared" si="592"/>
        <v>DROP</v>
      </c>
      <c r="AS2678" s="22" t="str">
        <f t="shared" si="593"/>
        <v>DROP</v>
      </c>
      <c r="AT2678" s="22" t="str">
        <f t="shared" si="594"/>
        <v>DROP</v>
      </c>
      <c r="AU2678" s="22">
        <f t="shared" si="595"/>
        <v>0.20337711286711019</v>
      </c>
      <c r="AV2678" s="22">
        <f t="shared" si="596"/>
        <v>289.29143160000001</v>
      </c>
      <c r="AW2678" s="22">
        <f t="shared" si="597"/>
        <v>1.5496678801543058</v>
      </c>
      <c r="AX2678" s="22" t="str">
        <f t="shared" si="598"/>
        <v>DROP</v>
      </c>
    </row>
    <row r="2679" spans="1:50" x14ac:dyDescent="0.25">
      <c r="A2679" s="23" t="s">
        <v>18</v>
      </c>
      <c r="B2679" s="22" t="s">
        <v>2697</v>
      </c>
      <c r="C2679" s="34">
        <v>683.24</v>
      </c>
      <c r="D2679" s="32">
        <v>1.8784966262228408E-3</v>
      </c>
      <c r="E2679" s="32">
        <v>0</v>
      </c>
      <c r="F2679" s="22">
        <v>8</v>
      </c>
      <c r="H2679" s="27">
        <v>119.80892741772371</v>
      </c>
      <c r="I2679" s="27">
        <v>0.21444734093609408</v>
      </c>
      <c r="J2679" s="27">
        <v>1.6647984079127438</v>
      </c>
      <c r="K2679" s="27">
        <v>121.68817316657254</v>
      </c>
      <c r="M2679" s="27">
        <v>442.53911800098308</v>
      </c>
      <c r="N2679" s="27">
        <v>26.646360000000001</v>
      </c>
      <c r="O2679" s="27">
        <v>0</v>
      </c>
      <c r="P2679" s="27">
        <v>373</v>
      </c>
      <c r="Q2679" s="27">
        <v>373</v>
      </c>
      <c r="R2679" s="27">
        <v>442.53911800098308</v>
      </c>
      <c r="S2679" s="22" t="s">
        <v>3355</v>
      </c>
      <c r="T2679" s="28">
        <v>5.8145513296712865</v>
      </c>
      <c r="U2679" s="22">
        <v>0.25936048507945841</v>
      </c>
      <c r="V2679" s="22">
        <v>0.3044896322002596</v>
      </c>
      <c r="W2679" s="22">
        <v>1.1864319517452631</v>
      </c>
      <c r="X2679" s="27">
        <v>-347.49730483441056</v>
      </c>
      <c r="Y2679" s="27">
        <v>-277.95818683342748</v>
      </c>
      <c r="Z2679" s="23" t="s">
        <v>3429</v>
      </c>
      <c r="AA2679" s="23" t="s">
        <v>3429</v>
      </c>
      <c r="AB2679" s="23" t="s">
        <v>3429</v>
      </c>
      <c r="AC2679" s="23" t="s">
        <v>3429</v>
      </c>
      <c r="AD2679" s="23" t="s">
        <v>3429</v>
      </c>
      <c r="AE2679" s="23" t="s">
        <v>3429</v>
      </c>
      <c r="AH2679" s="38"/>
      <c r="AJ2679" s="43"/>
      <c r="AK2679" s="22">
        <f t="shared" si="585"/>
        <v>0.25936048507945841</v>
      </c>
      <c r="AL2679" s="22" t="str">
        <f t="shared" si="586"/>
        <v>DROP</v>
      </c>
      <c r="AM2679" s="28">
        <f t="shared" si="587"/>
        <v>5.8145513296712865</v>
      </c>
      <c r="AN2679" s="22">
        <f t="shared" si="588"/>
        <v>244.7011928</v>
      </c>
      <c r="AO2679" s="22" t="str">
        <f t="shared" si="589"/>
        <v>DROP</v>
      </c>
      <c r="AP2679" s="22" t="str">
        <f t="shared" si="590"/>
        <v>DROP</v>
      </c>
      <c r="AQ2679" s="22" t="str">
        <f t="shared" si="591"/>
        <v>DROP</v>
      </c>
      <c r="AR2679" s="22" t="str">
        <f t="shared" si="592"/>
        <v>DROP</v>
      </c>
      <c r="AS2679" s="22" t="str">
        <f t="shared" si="593"/>
        <v>DROP</v>
      </c>
      <c r="AT2679" s="22" t="str">
        <f t="shared" si="594"/>
        <v>DROP</v>
      </c>
      <c r="AU2679" s="22">
        <f t="shared" si="595"/>
        <v>0.3044896322002596</v>
      </c>
      <c r="AV2679" s="22">
        <f t="shared" si="596"/>
        <v>244.7011928</v>
      </c>
      <c r="AW2679" s="22">
        <f t="shared" si="597"/>
        <v>1.8424673211822602</v>
      </c>
      <c r="AX2679" s="22" t="str">
        <f t="shared" si="598"/>
        <v>DROP</v>
      </c>
    </row>
    <row r="2680" spans="1:50" x14ac:dyDescent="0.25">
      <c r="A2680" s="23" t="s">
        <v>18</v>
      </c>
      <c r="B2680" s="22" t="s">
        <v>2698</v>
      </c>
      <c r="C2680" s="34">
        <v>859.32</v>
      </c>
      <c r="D2680" s="32">
        <v>1.0615715993444611E-2</v>
      </c>
      <c r="E2680" s="32">
        <v>0</v>
      </c>
      <c r="F2680" s="22">
        <v>8</v>
      </c>
      <c r="H2680" s="27">
        <v>150.68527531848014</v>
      </c>
      <c r="I2680" s="27">
        <v>1.2118797740427278</v>
      </c>
      <c r="J2680" s="27">
        <v>9.4080696435831346</v>
      </c>
      <c r="K2680" s="27">
        <v>161.305224736106</v>
      </c>
      <c r="M2680" s="27">
        <v>556.58731175078287</v>
      </c>
      <c r="N2680" s="27">
        <v>33.513480000000001</v>
      </c>
      <c r="O2680" s="27">
        <v>0</v>
      </c>
      <c r="P2680" s="27">
        <v>373</v>
      </c>
      <c r="Q2680" s="27">
        <v>373</v>
      </c>
      <c r="R2680" s="27">
        <v>556.58731175078287</v>
      </c>
      <c r="S2680" s="22" t="s">
        <v>3355</v>
      </c>
      <c r="T2680" s="28">
        <v>4.6231136834760154</v>
      </c>
      <c r="U2680" s="22">
        <v>0.27335198832308971</v>
      </c>
      <c r="V2680" s="22">
        <v>0.39680166260687344</v>
      </c>
      <c r="W2680" s="22">
        <v>1.4921911843184528</v>
      </c>
      <c r="X2680" s="27">
        <v>-428.79556701467686</v>
      </c>
      <c r="Y2680" s="27">
        <v>-245.20825526389402</v>
      </c>
      <c r="Z2680" s="23" t="s">
        <v>3429</v>
      </c>
      <c r="AA2680" s="23" t="s">
        <v>3429</v>
      </c>
      <c r="AB2680" s="23" t="s">
        <v>3429</v>
      </c>
      <c r="AC2680" s="23" t="s">
        <v>3429</v>
      </c>
      <c r="AD2680" s="23" t="s">
        <v>3429</v>
      </c>
      <c r="AE2680" s="23" t="s">
        <v>3429</v>
      </c>
      <c r="AH2680" s="38"/>
      <c r="AJ2680" s="43"/>
      <c r="AK2680" s="22">
        <f t="shared" si="585"/>
        <v>0.27335198832308971</v>
      </c>
      <c r="AL2680" s="22" t="str">
        <f t="shared" si="586"/>
        <v>DROP</v>
      </c>
      <c r="AM2680" s="28">
        <f t="shared" si="587"/>
        <v>4.6231136834760154</v>
      </c>
      <c r="AN2680" s="22">
        <f t="shared" si="588"/>
        <v>211.6368904</v>
      </c>
      <c r="AO2680" s="22" t="str">
        <f t="shared" si="589"/>
        <v>DROP</v>
      </c>
      <c r="AP2680" s="22" t="str">
        <f t="shared" si="590"/>
        <v>DROP</v>
      </c>
      <c r="AQ2680" s="22" t="str">
        <f t="shared" si="591"/>
        <v>DROP</v>
      </c>
      <c r="AR2680" s="22" t="str">
        <f t="shared" si="592"/>
        <v>DROP</v>
      </c>
      <c r="AS2680" s="22" t="str">
        <f t="shared" si="593"/>
        <v>DROP</v>
      </c>
      <c r="AT2680" s="22" t="str">
        <f t="shared" si="594"/>
        <v>DROP</v>
      </c>
      <c r="AU2680" s="22">
        <f t="shared" si="595"/>
        <v>0.39680166260687344</v>
      </c>
      <c r="AV2680" s="22">
        <f t="shared" si="596"/>
        <v>211.6368904</v>
      </c>
      <c r="AW2680" s="22">
        <f t="shared" si="597"/>
        <v>2.0595823113962006</v>
      </c>
      <c r="AX2680" s="22" t="str">
        <f t="shared" si="598"/>
        <v>DROP</v>
      </c>
    </row>
    <row r="2681" spans="1:50" x14ac:dyDescent="0.25">
      <c r="A2681" s="23" t="s">
        <v>18</v>
      </c>
      <c r="B2681" s="22" t="s">
        <v>2699</v>
      </c>
      <c r="C2681" s="34">
        <v>779.34</v>
      </c>
      <c r="D2681" s="32">
        <v>2.142713483813168E-3</v>
      </c>
      <c r="E2681" s="32">
        <v>0</v>
      </c>
      <c r="F2681" s="22">
        <v>8</v>
      </c>
      <c r="H2681" s="27">
        <v>136.66045532130553</v>
      </c>
      <c r="I2681" s="27">
        <v>0.2446100794525139</v>
      </c>
      <c r="J2681" s="27">
        <v>1.8989578935992009</v>
      </c>
      <c r="K2681" s="27">
        <v>138.80402329435725</v>
      </c>
      <c r="M2681" s="27">
        <v>504.78373078696529</v>
      </c>
      <c r="N2681" s="27">
        <v>30.394260000000003</v>
      </c>
      <c r="O2681" s="27">
        <v>0</v>
      </c>
      <c r="P2681" s="27">
        <v>373</v>
      </c>
      <c r="Q2681" s="27">
        <v>373</v>
      </c>
      <c r="R2681" s="27">
        <v>504.78373078696529</v>
      </c>
      <c r="S2681" s="22" t="s">
        <v>3355</v>
      </c>
      <c r="T2681" s="28">
        <v>5.0975621044532673</v>
      </c>
      <c r="U2681" s="22">
        <v>0.25936048507945841</v>
      </c>
      <c r="V2681" s="22">
        <v>0.34409022898431235</v>
      </c>
      <c r="W2681" s="22">
        <v>1.3533075892411939</v>
      </c>
      <c r="X2681" s="27">
        <v>-396.37396749260807</v>
      </c>
      <c r="Y2681" s="27">
        <v>-264.59023670564278</v>
      </c>
      <c r="Z2681" s="23" t="s">
        <v>3429</v>
      </c>
      <c r="AA2681" s="23" t="s">
        <v>3429</v>
      </c>
      <c r="AB2681" s="23" t="s">
        <v>3429</v>
      </c>
      <c r="AC2681" s="23" t="s">
        <v>3429</v>
      </c>
      <c r="AD2681" s="23" t="s">
        <v>3429</v>
      </c>
      <c r="AE2681" s="23" t="s">
        <v>3429</v>
      </c>
      <c r="AH2681" s="38"/>
      <c r="AJ2681" s="43"/>
      <c r="AK2681" s="22">
        <f t="shared" si="585"/>
        <v>0.25936048507945841</v>
      </c>
      <c r="AL2681" s="22" t="str">
        <f t="shared" si="586"/>
        <v>DROP</v>
      </c>
      <c r="AM2681" s="28">
        <f t="shared" si="587"/>
        <v>5.0975621044532673</v>
      </c>
      <c r="AN2681" s="22">
        <f t="shared" si="588"/>
        <v>226.6555348</v>
      </c>
      <c r="AO2681" s="22" t="str">
        <f t="shared" si="589"/>
        <v>DROP</v>
      </c>
      <c r="AP2681" s="22" t="str">
        <f t="shared" si="590"/>
        <v>DROP</v>
      </c>
      <c r="AQ2681" s="22" t="str">
        <f t="shared" si="591"/>
        <v>DROP</v>
      </c>
      <c r="AR2681" s="22" t="str">
        <f t="shared" si="592"/>
        <v>DROP</v>
      </c>
      <c r="AS2681" s="22" t="str">
        <f t="shared" si="593"/>
        <v>DROP</v>
      </c>
      <c r="AT2681" s="22" t="str">
        <f t="shared" si="594"/>
        <v>DROP</v>
      </c>
      <c r="AU2681" s="22">
        <f t="shared" si="595"/>
        <v>0.34409022898431235</v>
      </c>
      <c r="AV2681" s="22">
        <f t="shared" si="596"/>
        <v>226.6555348</v>
      </c>
      <c r="AW2681" s="22">
        <f t="shared" si="597"/>
        <v>1.9609631785173334</v>
      </c>
      <c r="AX2681" s="22" t="str">
        <f t="shared" si="598"/>
        <v>DROP</v>
      </c>
    </row>
    <row r="2682" spans="1:50" x14ac:dyDescent="0.25">
      <c r="A2682" s="23" t="s">
        <v>18</v>
      </c>
      <c r="B2682" s="22" t="s">
        <v>2700</v>
      </c>
      <c r="C2682" s="34">
        <v>1054.31</v>
      </c>
      <c r="D2682" s="32">
        <v>2.8987146214990386E-3</v>
      </c>
      <c r="E2682" s="32">
        <v>0</v>
      </c>
      <c r="F2682" s="22">
        <v>8</v>
      </c>
      <c r="H2682" s="27">
        <v>184.87756903252196</v>
      </c>
      <c r="I2682" s="27">
        <v>0.33091443127207615</v>
      </c>
      <c r="J2682" s="27">
        <v>2.5689561639343195</v>
      </c>
      <c r="K2682" s="27">
        <v>187.77743962772837</v>
      </c>
      <c r="M2682" s="27">
        <v>682.88363898427554</v>
      </c>
      <c r="N2682" s="27">
        <v>41.118089999999995</v>
      </c>
      <c r="O2682" s="27">
        <v>0</v>
      </c>
      <c r="P2682" s="27">
        <v>373</v>
      </c>
      <c r="Q2682" s="27">
        <v>373</v>
      </c>
      <c r="R2682" s="27">
        <v>682.88363898427554</v>
      </c>
      <c r="S2682" s="22" t="s">
        <v>3355</v>
      </c>
      <c r="T2682" s="28">
        <v>3.7680891298428447</v>
      </c>
      <c r="U2682" s="22">
        <v>0.25936048507945852</v>
      </c>
      <c r="V2682" s="22">
        <v>0.45343935501037486</v>
      </c>
      <c r="W2682" s="22">
        <v>1.8307872358827761</v>
      </c>
      <c r="X2682" s="27">
        <v>-536.22428935654716</v>
      </c>
      <c r="Y2682" s="27">
        <v>-226.34065037227163</v>
      </c>
      <c r="Z2682" s="23" t="s">
        <v>3429</v>
      </c>
      <c r="AA2682" s="23" t="s">
        <v>3429</v>
      </c>
      <c r="AB2682" s="23" t="s">
        <v>3429</v>
      </c>
      <c r="AC2682" s="23" t="s">
        <v>3429</v>
      </c>
      <c r="AD2682" s="23" t="s">
        <v>3429</v>
      </c>
      <c r="AE2682" s="23" t="s">
        <v>3429</v>
      </c>
      <c r="AH2682" s="38"/>
      <c r="AJ2682" s="43"/>
      <c r="AK2682" s="22">
        <f t="shared" si="585"/>
        <v>0.25936048507945852</v>
      </c>
      <c r="AL2682" s="22" t="str">
        <f t="shared" si="586"/>
        <v>DROP</v>
      </c>
      <c r="AM2682" s="28">
        <f t="shared" si="587"/>
        <v>3.7680891298428447</v>
      </c>
      <c r="AN2682" s="22">
        <f t="shared" si="588"/>
        <v>175.02166819999999</v>
      </c>
      <c r="AO2682" s="22" t="str">
        <f t="shared" si="589"/>
        <v>DROP</v>
      </c>
      <c r="AP2682" s="22" t="str">
        <f t="shared" si="590"/>
        <v>DROP</v>
      </c>
      <c r="AQ2682" s="22" t="str">
        <f t="shared" si="591"/>
        <v>DROP</v>
      </c>
      <c r="AR2682" s="22" t="str">
        <f t="shared" si="592"/>
        <v>DROP</v>
      </c>
      <c r="AS2682" s="22" t="str">
        <f t="shared" si="593"/>
        <v>DROP</v>
      </c>
      <c r="AT2682" s="22" t="str">
        <f t="shared" si="594"/>
        <v>DROP</v>
      </c>
      <c r="AU2682" s="22">
        <f t="shared" si="595"/>
        <v>0.45343935501037486</v>
      </c>
      <c r="AV2682" s="22">
        <f t="shared" si="596"/>
        <v>175.02166819999999</v>
      </c>
      <c r="AW2682" s="22">
        <f t="shared" si="597"/>
        <v>2.3000142283760741</v>
      </c>
      <c r="AX2682" s="22" t="str">
        <f t="shared" si="598"/>
        <v>DROP</v>
      </c>
    </row>
    <row r="2683" spans="1:50" x14ac:dyDescent="0.25">
      <c r="A2683" s="23" t="s">
        <v>18</v>
      </c>
      <c r="B2683" s="22" t="s">
        <v>2701</v>
      </c>
      <c r="C2683" s="34">
        <v>511.34499999999997</v>
      </c>
      <c r="D2683" s="32">
        <v>1.4058893761136914E-3</v>
      </c>
      <c r="E2683" s="32">
        <v>0</v>
      </c>
      <c r="F2683" s="22">
        <v>8</v>
      </c>
      <c r="H2683" s="27">
        <v>89.666436377284612</v>
      </c>
      <c r="I2683" s="27">
        <v>0.16049495865430452</v>
      </c>
      <c r="J2683" s="27">
        <v>1.2459550698058397</v>
      </c>
      <c r="K2683" s="27">
        <v>91.072886405744768</v>
      </c>
      <c r="M2683" s="27">
        <v>331.20157674347615</v>
      </c>
      <c r="N2683" s="27">
        <v>19.942454999999999</v>
      </c>
      <c r="O2683" s="27">
        <v>0</v>
      </c>
      <c r="P2683" s="27">
        <v>373</v>
      </c>
      <c r="Q2683" s="27">
        <v>373</v>
      </c>
      <c r="R2683" s="27">
        <v>331.20157674347615</v>
      </c>
      <c r="S2683" s="22" t="s">
        <v>3355</v>
      </c>
      <c r="T2683" s="28">
        <v>7.7691852868114673</v>
      </c>
      <c r="U2683" s="22">
        <v>0.25936048507945858</v>
      </c>
      <c r="V2683" s="22">
        <v>0.23177156157825901</v>
      </c>
      <c r="W2683" s="22">
        <v>0.88793988403076718</v>
      </c>
      <c r="X2683" s="27">
        <v>-260.07114533773137</v>
      </c>
      <c r="Y2683" s="27">
        <v>-301.86956859425521</v>
      </c>
      <c r="Z2683" s="23" t="s">
        <v>3429</v>
      </c>
      <c r="AA2683" s="23" t="s">
        <v>3429</v>
      </c>
      <c r="AB2683" s="23" t="s">
        <v>3429</v>
      </c>
      <c r="AC2683" s="23" t="s">
        <v>3429</v>
      </c>
      <c r="AD2683" s="23" t="s">
        <v>3429</v>
      </c>
      <c r="AE2683" s="23" t="s">
        <v>3429</v>
      </c>
      <c r="AH2683" s="38"/>
      <c r="AJ2683" s="43"/>
      <c r="AK2683" s="22">
        <f t="shared" si="585"/>
        <v>0.25936048507945858</v>
      </c>
      <c r="AL2683" s="22" t="str">
        <f t="shared" si="586"/>
        <v>DROP</v>
      </c>
      <c r="AM2683" s="28">
        <f t="shared" si="587"/>
        <v>7.7691852868114673</v>
      </c>
      <c r="AN2683" s="22">
        <f t="shared" si="588"/>
        <v>276.97963590000001</v>
      </c>
      <c r="AO2683" s="22" t="str">
        <f t="shared" si="589"/>
        <v>DROP</v>
      </c>
      <c r="AP2683" s="22" t="str">
        <f t="shared" si="590"/>
        <v>DROP</v>
      </c>
      <c r="AQ2683" s="22" t="str">
        <f t="shared" si="591"/>
        <v>DROP</v>
      </c>
      <c r="AR2683" s="22" t="str">
        <f t="shared" si="592"/>
        <v>DROP</v>
      </c>
      <c r="AS2683" s="22" t="str">
        <f t="shared" si="593"/>
        <v>DROP</v>
      </c>
      <c r="AT2683" s="22" t="str">
        <f t="shared" si="594"/>
        <v>DROP</v>
      </c>
      <c r="AU2683" s="22">
        <f t="shared" si="595"/>
        <v>0.23177156157825901</v>
      </c>
      <c r="AV2683" s="22">
        <f t="shared" si="596"/>
        <v>276.97963590000001</v>
      </c>
      <c r="AW2683" s="22">
        <f t="shared" si="597"/>
        <v>1.6305126344329117</v>
      </c>
      <c r="AX2683" s="22" t="str">
        <f t="shared" si="598"/>
        <v>DROP</v>
      </c>
    </row>
    <row r="2684" spans="1:50" x14ac:dyDescent="0.25">
      <c r="A2684" s="23" t="s">
        <v>18</v>
      </c>
      <c r="B2684" s="22" t="s">
        <v>2702</v>
      </c>
      <c r="C2684" s="34">
        <v>581.87</v>
      </c>
      <c r="D2684" s="32">
        <v>7.1882030734832366E-3</v>
      </c>
      <c r="E2684" s="32">
        <v>0</v>
      </c>
      <c r="F2684" s="22">
        <v>8</v>
      </c>
      <c r="H2684" s="27">
        <v>102.03328346781643</v>
      </c>
      <c r="I2684" s="27">
        <v>0.82059824526630587</v>
      </c>
      <c r="J2684" s="27">
        <v>6.3704714000741474</v>
      </c>
      <c r="K2684" s="27">
        <v>109.22435311315689</v>
      </c>
      <c r="M2684" s="27">
        <v>376.88109096544707</v>
      </c>
      <c r="N2684" s="27">
        <v>22.69293</v>
      </c>
      <c r="O2684" s="27">
        <v>0</v>
      </c>
      <c r="P2684" s="27">
        <v>373</v>
      </c>
      <c r="Q2684" s="27">
        <v>373</v>
      </c>
      <c r="R2684" s="27">
        <v>376.88109096544707</v>
      </c>
      <c r="S2684" s="22" t="s">
        <v>3355</v>
      </c>
      <c r="T2684" s="28">
        <v>6.8275285725069335</v>
      </c>
      <c r="U2684" s="22">
        <v>0.27335198832308971</v>
      </c>
      <c r="V2684" s="22">
        <v>0.27603311768334321</v>
      </c>
      <c r="W2684" s="22">
        <v>1.0104050696124587</v>
      </c>
      <c r="X2684" s="27">
        <v>-290.34966785229017</v>
      </c>
      <c r="Y2684" s="27">
        <v>-286.4685768868431</v>
      </c>
      <c r="Z2684" s="23" t="s">
        <v>3429</v>
      </c>
      <c r="AA2684" s="23" t="s">
        <v>3429</v>
      </c>
      <c r="AB2684" s="23" t="s">
        <v>3429</v>
      </c>
      <c r="AC2684" s="23" t="s">
        <v>3429</v>
      </c>
      <c r="AD2684" s="23" t="s">
        <v>3429</v>
      </c>
      <c r="AE2684" s="23" t="s">
        <v>3429</v>
      </c>
      <c r="AH2684" s="38"/>
      <c r="AJ2684" s="43"/>
      <c r="AK2684" s="22">
        <f t="shared" si="585"/>
        <v>0.27335198832308971</v>
      </c>
      <c r="AL2684" s="22" t="str">
        <f t="shared" si="586"/>
        <v>DROP</v>
      </c>
      <c r="AM2684" s="28">
        <f t="shared" si="587"/>
        <v>6.8275285725069335</v>
      </c>
      <c r="AN2684" s="22">
        <f t="shared" si="588"/>
        <v>263.73645139999996</v>
      </c>
      <c r="AO2684" s="22" t="str">
        <f t="shared" si="589"/>
        <v>DROP</v>
      </c>
      <c r="AP2684" s="22" t="str">
        <f t="shared" si="590"/>
        <v>DROP</v>
      </c>
      <c r="AQ2684" s="22" t="str">
        <f t="shared" si="591"/>
        <v>DROP</v>
      </c>
      <c r="AR2684" s="22" t="str">
        <f t="shared" si="592"/>
        <v>DROP</v>
      </c>
      <c r="AS2684" s="22" t="str">
        <f t="shared" si="593"/>
        <v>DROP</v>
      </c>
      <c r="AT2684" s="22" t="str">
        <f t="shared" si="594"/>
        <v>DROP</v>
      </c>
      <c r="AU2684" s="22">
        <f t="shared" si="595"/>
        <v>0.27603311768334321</v>
      </c>
      <c r="AV2684" s="22">
        <f t="shared" si="596"/>
        <v>263.73645139999996</v>
      </c>
      <c r="AW2684" s="22">
        <f t="shared" si="597"/>
        <v>1.7174733039288124</v>
      </c>
      <c r="AX2684" s="22" t="str">
        <f t="shared" si="598"/>
        <v>DROP</v>
      </c>
    </row>
    <row r="2685" spans="1:50" x14ac:dyDescent="0.25">
      <c r="A2685" s="23" t="s">
        <v>18</v>
      </c>
      <c r="B2685" s="22" t="s">
        <v>2703</v>
      </c>
      <c r="C2685" s="34">
        <v>683.24</v>
      </c>
      <c r="D2685" s="32">
        <v>1.8784966262228408E-3</v>
      </c>
      <c r="E2685" s="32">
        <v>0</v>
      </c>
      <c r="F2685" s="22">
        <v>8</v>
      </c>
      <c r="H2685" s="27">
        <v>119.80892741772371</v>
      </c>
      <c r="I2685" s="27">
        <v>0.21444734093609408</v>
      </c>
      <c r="J2685" s="27">
        <v>1.6647984079127438</v>
      </c>
      <c r="K2685" s="27">
        <v>121.68817316657254</v>
      </c>
      <c r="M2685" s="27">
        <v>442.53911800098308</v>
      </c>
      <c r="N2685" s="27">
        <v>26.646360000000001</v>
      </c>
      <c r="O2685" s="27">
        <v>0</v>
      </c>
      <c r="P2685" s="27">
        <v>373</v>
      </c>
      <c r="Q2685" s="27">
        <v>373</v>
      </c>
      <c r="R2685" s="27">
        <v>442.53911800098308</v>
      </c>
      <c r="S2685" s="22" t="s">
        <v>3355</v>
      </c>
      <c r="T2685" s="28">
        <v>5.8145513296712865</v>
      </c>
      <c r="U2685" s="22">
        <v>0.25936048507945841</v>
      </c>
      <c r="V2685" s="22">
        <v>0.3044896322002596</v>
      </c>
      <c r="W2685" s="22">
        <v>1.1864319517452631</v>
      </c>
      <c r="X2685" s="27">
        <v>-347.49730483441056</v>
      </c>
      <c r="Y2685" s="27">
        <v>-277.95818683342748</v>
      </c>
      <c r="Z2685" s="23" t="s">
        <v>3429</v>
      </c>
      <c r="AA2685" s="23" t="s">
        <v>3429</v>
      </c>
      <c r="AB2685" s="23" t="s">
        <v>3429</v>
      </c>
      <c r="AC2685" s="23" t="s">
        <v>3429</v>
      </c>
      <c r="AD2685" s="23" t="s">
        <v>3429</v>
      </c>
      <c r="AE2685" s="23" t="s">
        <v>3429</v>
      </c>
      <c r="AH2685" s="38"/>
      <c r="AJ2685" s="43"/>
      <c r="AK2685" s="22">
        <f t="shared" si="585"/>
        <v>0.25936048507945841</v>
      </c>
      <c r="AL2685" s="22" t="str">
        <f t="shared" si="586"/>
        <v>DROP</v>
      </c>
      <c r="AM2685" s="28">
        <f t="shared" si="587"/>
        <v>5.8145513296712865</v>
      </c>
      <c r="AN2685" s="22">
        <f t="shared" si="588"/>
        <v>244.7011928</v>
      </c>
      <c r="AO2685" s="22" t="str">
        <f t="shared" si="589"/>
        <v>DROP</v>
      </c>
      <c r="AP2685" s="22" t="str">
        <f t="shared" si="590"/>
        <v>DROP</v>
      </c>
      <c r="AQ2685" s="22" t="str">
        <f t="shared" si="591"/>
        <v>DROP</v>
      </c>
      <c r="AR2685" s="22" t="str">
        <f t="shared" si="592"/>
        <v>DROP</v>
      </c>
      <c r="AS2685" s="22" t="str">
        <f t="shared" si="593"/>
        <v>DROP</v>
      </c>
      <c r="AT2685" s="22" t="str">
        <f t="shared" si="594"/>
        <v>DROP</v>
      </c>
      <c r="AU2685" s="22">
        <f t="shared" si="595"/>
        <v>0.3044896322002596</v>
      </c>
      <c r="AV2685" s="22">
        <f t="shared" si="596"/>
        <v>244.7011928</v>
      </c>
      <c r="AW2685" s="22">
        <f t="shared" si="597"/>
        <v>1.8424673211822602</v>
      </c>
      <c r="AX2685" s="22" t="str">
        <f t="shared" si="598"/>
        <v>DROP</v>
      </c>
    </row>
    <row r="2686" spans="1:50" x14ac:dyDescent="0.25">
      <c r="A2686" s="23" t="s">
        <v>18</v>
      </c>
      <c r="B2686" s="22" t="s">
        <v>2704</v>
      </c>
      <c r="C2686" s="34">
        <v>504.21499999999997</v>
      </c>
      <c r="D2686" s="32">
        <v>1.3862861899053768E-3</v>
      </c>
      <c r="E2686" s="32">
        <v>0</v>
      </c>
      <c r="F2686" s="22">
        <v>8</v>
      </c>
      <c r="H2686" s="27">
        <v>88.416161726373701</v>
      </c>
      <c r="I2686" s="27">
        <v>0.15825707805469919</v>
      </c>
      <c r="J2686" s="27">
        <v>1.228581946674264</v>
      </c>
      <c r="K2686" s="27">
        <v>89.803000751102672</v>
      </c>
      <c r="M2686" s="27">
        <v>326.58342805290334</v>
      </c>
      <c r="N2686" s="27">
        <v>19.664384999999999</v>
      </c>
      <c r="O2686" s="27">
        <v>0</v>
      </c>
      <c r="P2686" s="27">
        <v>373</v>
      </c>
      <c r="Q2686" s="27">
        <v>373</v>
      </c>
      <c r="R2686" s="27">
        <v>326.58342805290334</v>
      </c>
      <c r="S2686" s="22" t="s">
        <v>3355</v>
      </c>
      <c r="T2686" s="28">
        <v>7.8790477286169791</v>
      </c>
      <c r="U2686" s="22">
        <v>0.25936048507945852</v>
      </c>
      <c r="V2686" s="22">
        <v>0.22870167038730208</v>
      </c>
      <c r="W2686" s="22">
        <v>0.87555878834558543</v>
      </c>
      <c r="X2686" s="27">
        <v>-256.44481230180065</v>
      </c>
      <c r="Y2686" s="27">
        <v>-302.86138424889731</v>
      </c>
      <c r="Z2686" s="23" t="s">
        <v>3429</v>
      </c>
      <c r="AA2686" s="23" t="s">
        <v>3429</v>
      </c>
      <c r="AB2686" s="23" t="s">
        <v>3429</v>
      </c>
      <c r="AC2686" s="23" t="s">
        <v>3429</v>
      </c>
      <c r="AD2686" s="23" t="s">
        <v>3429</v>
      </c>
      <c r="AE2686" s="23" t="s">
        <v>3429</v>
      </c>
      <c r="AH2686" s="38"/>
      <c r="AJ2686" s="43"/>
      <c r="AK2686" s="22">
        <f t="shared" si="585"/>
        <v>0.25936048507945852</v>
      </c>
      <c r="AL2686" s="22" t="str">
        <f t="shared" si="586"/>
        <v>DROP</v>
      </c>
      <c r="AM2686" s="28">
        <f t="shared" si="587"/>
        <v>7.8790477286169791</v>
      </c>
      <c r="AN2686" s="22">
        <f t="shared" si="588"/>
        <v>278.31850730000002</v>
      </c>
      <c r="AO2686" s="22" t="str">
        <f t="shared" si="589"/>
        <v>DROP</v>
      </c>
      <c r="AP2686" s="22" t="str">
        <f t="shared" si="590"/>
        <v>DROP</v>
      </c>
      <c r="AQ2686" s="22" t="str">
        <f t="shared" si="591"/>
        <v>DROP</v>
      </c>
      <c r="AR2686" s="22" t="str">
        <f t="shared" si="592"/>
        <v>DROP</v>
      </c>
      <c r="AS2686" s="22" t="str">
        <f t="shared" si="593"/>
        <v>DROP</v>
      </c>
      <c r="AT2686" s="22" t="str">
        <f t="shared" si="594"/>
        <v>DROP</v>
      </c>
      <c r="AU2686" s="22">
        <f t="shared" si="595"/>
        <v>0.22870167038730208</v>
      </c>
      <c r="AV2686" s="22">
        <f t="shared" si="596"/>
        <v>278.31850730000002</v>
      </c>
      <c r="AW2686" s="22">
        <f t="shared" si="597"/>
        <v>1.6217210063080518</v>
      </c>
      <c r="AX2686" s="22" t="str">
        <f t="shared" si="598"/>
        <v>DROP</v>
      </c>
    </row>
    <row r="2687" spans="1:50" x14ac:dyDescent="0.25">
      <c r="A2687" s="23" t="s">
        <v>18</v>
      </c>
      <c r="B2687" s="22" t="s">
        <v>2705</v>
      </c>
      <c r="C2687" s="34">
        <v>520.33500000000004</v>
      </c>
      <c r="D2687" s="32">
        <v>6.4280228336929214E-3</v>
      </c>
      <c r="E2687" s="32">
        <v>0</v>
      </c>
      <c r="F2687" s="22">
        <v>8</v>
      </c>
      <c r="H2687" s="27">
        <v>91.24286963278098</v>
      </c>
      <c r="I2687" s="27">
        <v>0.73381681123041798</v>
      </c>
      <c r="J2687" s="27">
        <v>5.6967694432735536</v>
      </c>
      <c r="K2687" s="27">
        <v>97.673455887284945</v>
      </c>
      <c r="M2687" s="27">
        <v>337.02445987506815</v>
      </c>
      <c r="N2687" s="27">
        <v>20.293065000000002</v>
      </c>
      <c r="O2687" s="27">
        <v>0</v>
      </c>
      <c r="P2687" s="27">
        <v>373</v>
      </c>
      <c r="Q2687" s="27">
        <v>373</v>
      </c>
      <c r="R2687" s="27">
        <v>337.02445987506815</v>
      </c>
      <c r="S2687" s="22" t="s">
        <v>3355</v>
      </c>
      <c r="T2687" s="28">
        <v>7.6349545013973863</v>
      </c>
      <c r="U2687" s="22">
        <v>0.27335198832308971</v>
      </c>
      <c r="V2687" s="22">
        <v>0.2483477706053244</v>
      </c>
      <c r="W2687" s="22">
        <v>0.9035508307642578</v>
      </c>
      <c r="X2687" s="27">
        <v>-259.64406898778321</v>
      </c>
      <c r="Y2687" s="27">
        <v>-295.61960911271507</v>
      </c>
      <c r="Z2687" s="23" t="s">
        <v>3429</v>
      </c>
      <c r="AA2687" s="23" t="s">
        <v>3429</v>
      </c>
      <c r="AB2687" s="23" t="s">
        <v>3429</v>
      </c>
      <c r="AC2687" s="23" t="s">
        <v>3429</v>
      </c>
      <c r="AD2687" s="23" t="s">
        <v>3429</v>
      </c>
      <c r="AE2687" s="23" t="s">
        <v>3429</v>
      </c>
      <c r="AH2687" s="38"/>
      <c r="AJ2687" s="43"/>
      <c r="AK2687" s="22">
        <f t="shared" si="585"/>
        <v>0.27335198832308971</v>
      </c>
      <c r="AL2687" s="22" t="str">
        <f t="shared" si="586"/>
        <v>DROP</v>
      </c>
      <c r="AM2687" s="28">
        <f t="shared" si="587"/>
        <v>7.6349545013973863</v>
      </c>
      <c r="AN2687" s="22">
        <f t="shared" si="588"/>
        <v>275.29149369999999</v>
      </c>
      <c r="AO2687" s="22" t="str">
        <f t="shared" si="589"/>
        <v>DROP</v>
      </c>
      <c r="AP2687" s="22" t="str">
        <f t="shared" si="590"/>
        <v>DROP</v>
      </c>
      <c r="AQ2687" s="22" t="str">
        <f t="shared" si="591"/>
        <v>DROP</v>
      </c>
      <c r="AR2687" s="22" t="str">
        <f t="shared" si="592"/>
        <v>DROP</v>
      </c>
      <c r="AS2687" s="22" t="str">
        <f t="shared" si="593"/>
        <v>DROP</v>
      </c>
      <c r="AT2687" s="22" t="str">
        <f t="shared" si="594"/>
        <v>DROP</v>
      </c>
      <c r="AU2687" s="22">
        <f t="shared" si="595"/>
        <v>0.2483477706053244</v>
      </c>
      <c r="AV2687" s="22">
        <f t="shared" si="596"/>
        <v>275.29149369999999</v>
      </c>
      <c r="AW2687" s="22">
        <f t="shared" si="597"/>
        <v>1.6415977307642575</v>
      </c>
      <c r="AX2687" s="22" t="str">
        <f t="shared" si="598"/>
        <v>DROP</v>
      </c>
    </row>
    <row r="2688" spans="1:50" x14ac:dyDescent="0.25">
      <c r="A2688" s="23" t="s">
        <v>18</v>
      </c>
      <c r="B2688" s="22" t="s">
        <v>2706</v>
      </c>
      <c r="C2688" s="34">
        <v>772.52</v>
      </c>
      <c r="D2688" s="32">
        <v>9.5434214486522246E-3</v>
      </c>
      <c r="E2688" s="32">
        <v>0</v>
      </c>
      <c r="F2688" s="22">
        <v>8</v>
      </c>
      <c r="H2688" s="27">
        <v>135.46454043782555</v>
      </c>
      <c r="I2688" s="27">
        <v>1.0894676756545734</v>
      </c>
      <c r="J2688" s="27">
        <v>8.4577595785747341</v>
      </c>
      <c r="K2688" s="27">
        <v>145.01176769205483</v>
      </c>
      <c r="M2688" s="27">
        <v>500.36637116989556</v>
      </c>
      <c r="N2688" s="27">
        <v>30.12828</v>
      </c>
      <c r="O2688" s="27">
        <v>0</v>
      </c>
      <c r="P2688" s="27">
        <v>373</v>
      </c>
      <c r="Q2688" s="27">
        <v>373</v>
      </c>
      <c r="R2688" s="27">
        <v>500.36637116989556</v>
      </c>
      <c r="S2688" s="22" t="s">
        <v>3355</v>
      </c>
      <c r="T2688" s="28">
        <v>5.1425646591474781</v>
      </c>
      <c r="U2688" s="22">
        <v>0.27335198832308971</v>
      </c>
      <c r="V2688" s="22">
        <v>0.3597161868476576</v>
      </c>
      <c r="W2688" s="22">
        <v>1.3414648020640632</v>
      </c>
      <c r="X2688" s="27">
        <v>-385.48288347784069</v>
      </c>
      <c r="Y2688" s="27">
        <v>-258.11651230794519</v>
      </c>
      <c r="Z2688" s="23" t="s">
        <v>3429</v>
      </c>
      <c r="AA2688" s="23" t="s">
        <v>3429</v>
      </c>
      <c r="AB2688" s="23" t="s">
        <v>3429</v>
      </c>
      <c r="AC2688" s="23" t="s">
        <v>3429</v>
      </c>
      <c r="AD2688" s="23" t="s">
        <v>3429</v>
      </c>
      <c r="AE2688" s="23" t="s">
        <v>3429</v>
      </c>
      <c r="AH2688" s="38"/>
      <c r="AJ2688" s="43"/>
      <c r="AK2688" s="22">
        <f t="shared" si="585"/>
        <v>0.27335198832308971</v>
      </c>
      <c r="AL2688" s="22" t="str">
        <f t="shared" si="586"/>
        <v>DROP</v>
      </c>
      <c r="AM2688" s="28">
        <f t="shared" si="587"/>
        <v>5.1425646591474781</v>
      </c>
      <c r="AN2688" s="22">
        <f t="shared" si="588"/>
        <v>227.93619440000001</v>
      </c>
      <c r="AO2688" s="22" t="str">
        <f t="shared" si="589"/>
        <v>DROP</v>
      </c>
      <c r="AP2688" s="22" t="str">
        <f t="shared" si="590"/>
        <v>DROP</v>
      </c>
      <c r="AQ2688" s="22" t="str">
        <f t="shared" si="591"/>
        <v>DROP</v>
      </c>
      <c r="AR2688" s="22" t="str">
        <f t="shared" si="592"/>
        <v>DROP</v>
      </c>
      <c r="AS2688" s="22" t="str">
        <f t="shared" si="593"/>
        <v>DROP</v>
      </c>
      <c r="AT2688" s="22" t="str">
        <f t="shared" si="594"/>
        <v>DROP</v>
      </c>
      <c r="AU2688" s="22">
        <f t="shared" si="595"/>
        <v>0.3597161868476576</v>
      </c>
      <c r="AV2688" s="22">
        <f t="shared" si="596"/>
        <v>227.93619440000001</v>
      </c>
      <c r="AW2688" s="22">
        <f t="shared" si="597"/>
        <v>1.9525537950935539</v>
      </c>
      <c r="AX2688" s="22" t="str">
        <f t="shared" si="598"/>
        <v>DROP</v>
      </c>
    </row>
    <row r="2689" spans="1:50" x14ac:dyDescent="0.25">
      <c r="A2689" s="23" t="s">
        <v>18</v>
      </c>
      <c r="B2689" s="22" t="s">
        <v>2707</v>
      </c>
      <c r="C2689" s="34">
        <v>368.745</v>
      </c>
      <c r="D2689" s="32">
        <v>1.0138256519473998E-3</v>
      </c>
      <c r="E2689" s="32">
        <v>0</v>
      </c>
      <c r="F2689" s="22">
        <v>8</v>
      </c>
      <c r="H2689" s="27">
        <v>64.660943359066422</v>
      </c>
      <c r="I2689" s="27">
        <v>0.11573734666219776</v>
      </c>
      <c r="J2689" s="27">
        <v>0.89849260717432355</v>
      </c>
      <c r="K2689" s="27">
        <v>65.675173312902942</v>
      </c>
      <c r="M2689" s="27">
        <v>238.83860293201874</v>
      </c>
      <c r="N2689" s="27">
        <v>14.381055</v>
      </c>
      <c r="O2689" s="27">
        <v>0</v>
      </c>
      <c r="P2689" s="27">
        <v>373</v>
      </c>
      <c r="Q2689" s="27">
        <v>373</v>
      </c>
      <c r="R2689" s="27">
        <v>238.83860293201874</v>
      </c>
      <c r="S2689" s="22" t="s">
        <v>3355</v>
      </c>
      <c r="T2689" s="28">
        <v>10.773662152665416</v>
      </c>
      <c r="U2689" s="22">
        <v>0.25936048507945852</v>
      </c>
      <c r="V2689" s="22">
        <v>0.16953635823234295</v>
      </c>
      <c r="W2689" s="22">
        <v>0.64031797032712801</v>
      </c>
      <c r="X2689" s="27">
        <v>-187.54448461911579</v>
      </c>
      <c r="Y2689" s="27">
        <v>-321.70588168709708</v>
      </c>
      <c r="Z2689" s="23" t="s">
        <v>3429</v>
      </c>
      <c r="AA2689" s="23" t="s">
        <v>3429</v>
      </c>
      <c r="AB2689" s="23" t="s">
        <v>3429</v>
      </c>
      <c r="AC2689" s="23" t="s">
        <v>3429</v>
      </c>
      <c r="AD2689" s="23" t="s">
        <v>3429</v>
      </c>
      <c r="AE2689" s="23" t="s">
        <v>3429</v>
      </c>
      <c r="AH2689" s="38"/>
      <c r="AJ2689" s="43"/>
      <c r="AK2689" s="22">
        <f t="shared" si="585"/>
        <v>0.25936048507945852</v>
      </c>
      <c r="AL2689" s="22" t="str">
        <f t="shared" si="586"/>
        <v>DROP</v>
      </c>
      <c r="AM2689" s="28">
        <f t="shared" si="587"/>
        <v>10.773662152665416</v>
      </c>
      <c r="AN2689" s="22">
        <f t="shared" si="588"/>
        <v>303.75706389999999</v>
      </c>
      <c r="AO2689" s="22" t="str">
        <f t="shared" si="589"/>
        <v>DROP</v>
      </c>
      <c r="AP2689" s="22" t="str">
        <f t="shared" si="590"/>
        <v>DROP</v>
      </c>
      <c r="AQ2689" s="22" t="str">
        <f t="shared" si="591"/>
        <v>DROP</v>
      </c>
      <c r="AR2689" s="22" t="str">
        <f t="shared" si="592"/>
        <v>DROP</v>
      </c>
      <c r="AS2689" s="22" t="str">
        <f t="shared" si="593"/>
        <v>DROP</v>
      </c>
      <c r="AT2689" s="22" t="str">
        <f t="shared" si="594"/>
        <v>DROP</v>
      </c>
      <c r="AU2689" s="22">
        <f t="shared" si="595"/>
        <v>0.16953635823234295</v>
      </c>
      <c r="AV2689" s="22">
        <f t="shared" si="596"/>
        <v>303.75706389999999</v>
      </c>
      <c r="AW2689" s="22">
        <f t="shared" si="597"/>
        <v>1.4546800719357071</v>
      </c>
      <c r="AX2689" s="22" t="str">
        <f t="shared" si="598"/>
        <v>DROP</v>
      </c>
    </row>
    <row r="2690" spans="1:50" x14ac:dyDescent="0.25">
      <c r="A2690" s="23" t="s">
        <v>18</v>
      </c>
      <c r="B2690" s="22" t="s">
        <v>2708</v>
      </c>
      <c r="C2690" s="34">
        <v>592.72</v>
      </c>
      <c r="D2690" s="32">
        <v>1.6296213926216298E-3</v>
      </c>
      <c r="E2690" s="32">
        <v>0</v>
      </c>
      <c r="F2690" s="22">
        <v>8</v>
      </c>
      <c r="H2690" s="27">
        <v>103.93587532789827</v>
      </c>
      <c r="I2690" s="27">
        <v>0.18603598723675677</v>
      </c>
      <c r="J2690" s="27">
        <v>1.4442352794596949</v>
      </c>
      <c r="K2690" s="27">
        <v>105.56614659459473</v>
      </c>
      <c r="M2690" s="27">
        <v>383.90870853805797</v>
      </c>
      <c r="N2690" s="27">
        <v>23.11608</v>
      </c>
      <c r="O2690" s="27">
        <v>0</v>
      </c>
      <c r="P2690" s="27">
        <v>373</v>
      </c>
      <c r="Q2690" s="27">
        <v>373</v>
      </c>
      <c r="R2690" s="27">
        <v>383.90870853805797</v>
      </c>
      <c r="S2690" s="22" t="s">
        <v>3355</v>
      </c>
      <c r="T2690" s="28">
        <v>6.7025476624453528</v>
      </c>
      <c r="U2690" s="22">
        <v>0.25936048507945847</v>
      </c>
      <c r="V2690" s="22">
        <v>0.26650305787786932</v>
      </c>
      <c r="W2690" s="22">
        <v>1.0292458673942573</v>
      </c>
      <c r="X2690" s="27">
        <v>-301.45864194346325</v>
      </c>
      <c r="Y2690" s="27">
        <v>-290.54993340540528</v>
      </c>
      <c r="Z2690" s="23" t="s">
        <v>3429</v>
      </c>
      <c r="AA2690" s="23" t="s">
        <v>3429</v>
      </c>
      <c r="AB2690" s="23" t="s">
        <v>3429</v>
      </c>
      <c r="AC2690" s="23" t="s">
        <v>3429</v>
      </c>
      <c r="AD2690" s="23" t="s">
        <v>3429</v>
      </c>
      <c r="AE2690" s="23" t="s">
        <v>3429</v>
      </c>
      <c r="AH2690" s="38"/>
      <c r="AJ2690" s="43"/>
      <c r="AK2690" s="22">
        <f t="shared" si="585"/>
        <v>0.25936048507945847</v>
      </c>
      <c r="AL2690" s="22" t="str">
        <f t="shared" si="586"/>
        <v>DROP</v>
      </c>
      <c r="AM2690" s="28">
        <f t="shared" si="587"/>
        <v>6.7025476624453528</v>
      </c>
      <c r="AN2690" s="22">
        <f t="shared" si="588"/>
        <v>261.69903840000001</v>
      </c>
      <c r="AO2690" s="22" t="str">
        <f t="shared" si="589"/>
        <v>DROP</v>
      </c>
      <c r="AP2690" s="22" t="str">
        <f t="shared" si="590"/>
        <v>DROP</v>
      </c>
      <c r="AQ2690" s="22" t="str">
        <f t="shared" si="591"/>
        <v>DROP</v>
      </c>
      <c r="AR2690" s="22" t="str">
        <f t="shared" si="592"/>
        <v>DROP</v>
      </c>
      <c r="AS2690" s="22" t="str">
        <f t="shared" si="593"/>
        <v>DROP</v>
      </c>
      <c r="AT2690" s="22" t="str">
        <f t="shared" si="594"/>
        <v>DROP</v>
      </c>
      <c r="AU2690" s="22">
        <f t="shared" si="595"/>
        <v>0.26650305787786932</v>
      </c>
      <c r="AV2690" s="22">
        <f t="shared" si="596"/>
        <v>261.69903840000001</v>
      </c>
      <c r="AW2690" s="22">
        <f t="shared" si="597"/>
        <v>1.7308518684666434</v>
      </c>
      <c r="AX2690" s="22" t="str">
        <f t="shared" si="598"/>
        <v>DROP</v>
      </c>
    </row>
    <row r="2691" spans="1:50" x14ac:dyDescent="0.25">
      <c r="A2691" s="23" t="s">
        <v>18</v>
      </c>
      <c r="B2691" s="22" t="s">
        <v>2709</v>
      </c>
      <c r="C2691" s="34">
        <v>445.78</v>
      </c>
      <c r="D2691" s="32">
        <v>1.2256252942415811E-3</v>
      </c>
      <c r="E2691" s="32">
        <v>0</v>
      </c>
      <c r="F2691" s="22">
        <v>8</v>
      </c>
      <c r="H2691" s="27">
        <v>78.169345565647319</v>
      </c>
      <c r="I2691" s="27">
        <v>0.13991618705358586</v>
      </c>
      <c r="J2691" s="27">
        <v>1.0861978723133057</v>
      </c>
      <c r="K2691" s="27">
        <v>79.395459625014212</v>
      </c>
      <c r="M2691" s="27">
        <v>288.73468769755607</v>
      </c>
      <c r="N2691" s="27">
        <v>17.38542</v>
      </c>
      <c r="O2691" s="27">
        <v>0</v>
      </c>
      <c r="P2691" s="27">
        <v>373</v>
      </c>
      <c r="Q2691" s="27">
        <v>373</v>
      </c>
      <c r="R2691" s="27">
        <v>288.73468769755607</v>
      </c>
      <c r="S2691" s="22" t="s">
        <v>3355</v>
      </c>
      <c r="T2691" s="28">
        <v>8.9118714399134333</v>
      </c>
      <c r="U2691" s="22">
        <v>0.25936048507945847</v>
      </c>
      <c r="V2691" s="22">
        <v>0.20337711286711019</v>
      </c>
      <c r="W2691" s="22">
        <v>0.77408763457789831</v>
      </c>
      <c r="X2691" s="27">
        <v>-226.72464807254187</v>
      </c>
      <c r="Y2691" s="27">
        <v>-310.9899603749858</v>
      </c>
      <c r="Z2691" s="23" t="s">
        <v>3429</v>
      </c>
      <c r="AA2691" s="23" t="s">
        <v>3429</v>
      </c>
      <c r="AB2691" s="23" t="s">
        <v>3429</v>
      </c>
      <c r="AC2691" s="23" t="s">
        <v>3429</v>
      </c>
      <c r="AD2691" s="23" t="s">
        <v>3429</v>
      </c>
      <c r="AE2691" s="23" t="s">
        <v>3429</v>
      </c>
      <c r="AH2691" s="38"/>
      <c r="AJ2691" s="43"/>
      <c r="AK2691" s="22">
        <f t="shared" si="585"/>
        <v>0.25936048507945847</v>
      </c>
      <c r="AL2691" s="22" t="str">
        <f t="shared" si="586"/>
        <v>DROP</v>
      </c>
      <c r="AM2691" s="28">
        <f t="shared" si="587"/>
        <v>8.9118714399134333</v>
      </c>
      <c r="AN2691" s="22">
        <f t="shared" si="588"/>
        <v>289.29143160000001</v>
      </c>
      <c r="AO2691" s="22" t="str">
        <f t="shared" si="589"/>
        <v>DROP</v>
      </c>
      <c r="AP2691" s="22" t="str">
        <f t="shared" si="590"/>
        <v>DROP</v>
      </c>
      <c r="AQ2691" s="22" t="str">
        <f t="shared" si="591"/>
        <v>DROP</v>
      </c>
      <c r="AR2691" s="22" t="str">
        <f t="shared" si="592"/>
        <v>DROP</v>
      </c>
      <c r="AS2691" s="22" t="str">
        <f t="shared" si="593"/>
        <v>DROP</v>
      </c>
      <c r="AT2691" s="22" t="str">
        <f t="shared" si="594"/>
        <v>DROP</v>
      </c>
      <c r="AU2691" s="22">
        <f t="shared" si="595"/>
        <v>0.20337711286711019</v>
      </c>
      <c r="AV2691" s="22">
        <f t="shared" si="596"/>
        <v>289.29143160000001</v>
      </c>
      <c r="AW2691" s="22">
        <f t="shared" si="597"/>
        <v>1.5496678801543058</v>
      </c>
      <c r="AX2691" s="22" t="str">
        <f t="shared" si="598"/>
        <v>DROP</v>
      </c>
    </row>
    <row r="2692" spans="1:50" x14ac:dyDescent="0.25">
      <c r="A2692" s="23" t="s">
        <v>18</v>
      </c>
      <c r="B2692" s="22" t="s">
        <v>2710</v>
      </c>
      <c r="C2692" s="34">
        <v>683.24</v>
      </c>
      <c r="D2692" s="32">
        <v>1.8784966262228408E-3</v>
      </c>
      <c r="E2692" s="32">
        <v>0</v>
      </c>
      <c r="F2692" s="22">
        <v>8</v>
      </c>
      <c r="H2692" s="27">
        <v>119.80892741772371</v>
      </c>
      <c r="I2692" s="27">
        <v>0.21444734093609408</v>
      </c>
      <c r="J2692" s="27">
        <v>1.6647984079127438</v>
      </c>
      <c r="K2692" s="27">
        <v>121.68817316657254</v>
      </c>
      <c r="M2692" s="27">
        <v>442.53911800098308</v>
      </c>
      <c r="N2692" s="27">
        <v>26.646360000000001</v>
      </c>
      <c r="O2692" s="27">
        <v>0</v>
      </c>
      <c r="P2692" s="27">
        <v>373</v>
      </c>
      <c r="Q2692" s="27">
        <v>373</v>
      </c>
      <c r="R2692" s="27">
        <v>442.53911800098308</v>
      </c>
      <c r="S2692" s="22" t="s">
        <v>3355</v>
      </c>
      <c r="T2692" s="28">
        <v>5.8145513296712865</v>
      </c>
      <c r="U2692" s="22">
        <v>0.25936048507945841</v>
      </c>
      <c r="V2692" s="22">
        <v>0.3044896322002596</v>
      </c>
      <c r="W2692" s="22">
        <v>1.1864319517452631</v>
      </c>
      <c r="X2692" s="27">
        <v>-347.49730483441056</v>
      </c>
      <c r="Y2692" s="27">
        <v>-277.95818683342748</v>
      </c>
      <c r="Z2692" s="23" t="s">
        <v>3429</v>
      </c>
      <c r="AA2692" s="23" t="s">
        <v>3429</v>
      </c>
      <c r="AB2692" s="23" t="s">
        <v>3429</v>
      </c>
      <c r="AC2692" s="23" t="s">
        <v>3429</v>
      </c>
      <c r="AD2692" s="23" t="s">
        <v>3429</v>
      </c>
      <c r="AE2692" s="23" t="s">
        <v>3429</v>
      </c>
      <c r="AH2692" s="38"/>
      <c r="AJ2692" s="43"/>
      <c r="AK2692" s="22">
        <f t="shared" ref="AK2692:AK2755" si="599">IF(K2692/(N2692+M2692)&lt;0,9999,IFERROR(K2692/(N2692+M2692),0))</f>
        <v>0.25936048507945841</v>
      </c>
      <c r="AL2692" s="22" t="str">
        <f t="shared" ref="AL2692:AL2755" si="600">IF(AK2692&gt;=1,K2692-M2692-N2692,"DROP")</f>
        <v>DROP</v>
      </c>
      <c r="AM2692" s="28">
        <f t="shared" ref="AM2692:AM2755" si="601">T2692</f>
        <v>5.8145513296712865</v>
      </c>
      <c r="AN2692" s="22">
        <f t="shared" ref="AN2692:AN2755" si="602">IF(AM2692&gt;=2,$P2692-2*$C2692*$T$2,0)</f>
        <v>244.7011928</v>
      </c>
      <c r="AO2692" s="22" t="str">
        <f t="shared" ref="AO2692:AO2755" si="603">IF(OR(AK2692&lt;1,AM2692&lt;2),"DROP","KEEP")</f>
        <v>DROP</v>
      </c>
      <c r="AP2692" s="22" t="str">
        <f t="shared" ref="AP2692:AP2755" si="604">IF(AO2692="DROP","DROP",IF(AL2692&lt;AN2692,AL2692,AN2692))</f>
        <v>DROP</v>
      </c>
      <c r="AQ2692" s="22" t="str">
        <f t="shared" ref="AQ2692:AQ2755" si="605">IF(AO2692="DROP","DROP",IF(K2692/(AJ2692+M2692+AP2692)&lt;0,9999,IFERROR(K2692/(AJ2692+M2692+AP2692),0)))</f>
        <v>DROP</v>
      </c>
      <c r="AR2692" s="22" t="str">
        <f t="shared" ref="AR2692:AR2755" si="606">IF(AO2692="DROP","DROP",IF(C2692&lt;0,9999,IFERROR(($P2692-$AP2692)/($C2692*$T$2),0)))</f>
        <v>DROP</v>
      </c>
      <c r="AS2692" s="22" t="str">
        <f t="shared" ref="AS2692:AS2755" si="607">IF(AO2692="DROP","DROP",IF(R2692&lt;0,9999,IFERROR((R2692+AP2692)/P2692,0)))</f>
        <v>DROP</v>
      </c>
      <c r="AT2692" s="22" t="str">
        <f t="shared" ref="AT2692:AT2755" si="608">IF(Z2692="DROP","DROP",IF(OR(AO2692="DROP",AS2692&lt;1),"DROP","KEEP"))</f>
        <v>DROP</v>
      </c>
      <c r="AU2692" s="22">
        <f t="shared" ref="AU2692:AU2755" si="609">IFERROR(K2692/(N2692+Q2692),0)</f>
        <v>0.3044896322002596</v>
      </c>
      <c r="AV2692" s="22">
        <f t="shared" ref="AV2692:AV2755" si="610">AN2692</f>
        <v>244.7011928</v>
      </c>
      <c r="AW2692" s="22">
        <f t="shared" ref="AW2692:AW2755" si="611">IF(R2692&lt;0,9999,IFERROR((R2692+AV2692)/P2692,0))</f>
        <v>1.8424673211822602</v>
      </c>
      <c r="AX2692" s="22" t="str">
        <f t="shared" ref="AX2692:AX2755" si="612">IF(AC2692="DROP","DROP",IF(OR(AU2692&lt;1,AW2692&lt;1,AM2692&lt;2),"DROP","KEEP"))</f>
        <v>DROP</v>
      </c>
    </row>
    <row r="2693" spans="1:50" x14ac:dyDescent="0.25">
      <c r="A2693" s="23" t="s">
        <v>18</v>
      </c>
      <c r="B2693" s="22" t="s">
        <v>2711</v>
      </c>
      <c r="C2693" s="34">
        <v>859.32</v>
      </c>
      <c r="D2693" s="32">
        <v>1.0615715993444611E-2</v>
      </c>
      <c r="E2693" s="32">
        <v>0</v>
      </c>
      <c r="F2693" s="22">
        <v>8</v>
      </c>
      <c r="H2693" s="27">
        <v>150.68527531848014</v>
      </c>
      <c r="I2693" s="27">
        <v>1.2118797740427278</v>
      </c>
      <c r="J2693" s="27">
        <v>9.4080696435831346</v>
      </c>
      <c r="K2693" s="27">
        <v>161.305224736106</v>
      </c>
      <c r="M2693" s="27">
        <v>556.58731175078287</v>
      </c>
      <c r="N2693" s="27">
        <v>33.513480000000001</v>
      </c>
      <c r="O2693" s="27">
        <v>0</v>
      </c>
      <c r="P2693" s="27">
        <v>373</v>
      </c>
      <c r="Q2693" s="27">
        <v>373</v>
      </c>
      <c r="R2693" s="27">
        <v>556.58731175078287</v>
      </c>
      <c r="S2693" s="22" t="s">
        <v>3355</v>
      </c>
      <c r="T2693" s="28">
        <v>4.6231136834760154</v>
      </c>
      <c r="U2693" s="22">
        <v>0.27335198832308971</v>
      </c>
      <c r="V2693" s="22">
        <v>0.39680166260687344</v>
      </c>
      <c r="W2693" s="22">
        <v>1.4921911843184528</v>
      </c>
      <c r="X2693" s="27">
        <v>-428.79556701467686</v>
      </c>
      <c r="Y2693" s="27">
        <v>-245.20825526389402</v>
      </c>
      <c r="Z2693" s="23" t="s">
        <v>3429</v>
      </c>
      <c r="AA2693" s="23" t="s">
        <v>3429</v>
      </c>
      <c r="AB2693" s="23" t="s">
        <v>3429</v>
      </c>
      <c r="AC2693" s="23" t="s">
        <v>3429</v>
      </c>
      <c r="AD2693" s="23" t="s">
        <v>3429</v>
      </c>
      <c r="AE2693" s="23" t="s">
        <v>3429</v>
      </c>
      <c r="AH2693" s="38"/>
      <c r="AJ2693" s="43"/>
      <c r="AK2693" s="22">
        <f t="shared" si="599"/>
        <v>0.27335198832308971</v>
      </c>
      <c r="AL2693" s="22" t="str">
        <f t="shared" si="600"/>
        <v>DROP</v>
      </c>
      <c r="AM2693" s="28">
        <f t="shared" si="601"/>
        <v>4.6231136834760154</v>
      </c>
      <c r="AN2693" s="22">
        <f t="shared" si="602"/>
        <v>211.6368904</v>
      </c>
      <c r="AO2693" s="22" t="str">
        <f t="shared" si="603"/>
        <v>DROP</v>
      </c>
      <c r="AP2693" s="22" t="str">
        <f t="shared" si="604"/>
        <v>DROP</v>
      </c>
      <c r="AQ2693" s="22" t="str">
        <f t="shared" si="605"/>
        <v>DROP</v>
      </c>
      <c r="AR2693" s="22" t="str">
        <f t="shared" si="606"/>
        <v>DROP</v>
      </c>
      <c r="AS2693" s="22" t="str">
        <f t="shared" si="607"/>
        <v>DROP</v>
      </c>
      <c r="AT2693" s="22" t="str">
        <f t="shared" si="608"/>
        <v>DROP</v>
      </c>
      <c r="AU2693" s="22">
        <f t="shared" si="609"/>
        <v>0.39680166260687344</v>
      </c>
      <c r="AV2693" s="22">
        <f t="shared" si="610"/>
        <v>211.6368904</v>
      </c>
      <c r="AW2693" s="22">
        <f t="shared" si="611"/>
        <v>2.0595823113962006</v>
      </c>
      <c r="AX2693" s="22" t="str">
        <f t="shared" si="612"/>
        <v>DROP</v>
      </c>
    </row>
    <row r="2694" spans="1:50" x14ac:dyDescent="0.25">
      <c r="A2694" s="23" t="s">
        <v>18</v>
      </c>
      <c r="B2694" s="22" t="s">
        <v>2712</v>
      </c>
      <c r="C2694" s="34">
        <v>779.34</v>
      </c>
      <c r="D2694" s="32">
        <v>2.142713483813168E-3</v>
      </c>
      <c r="E2694" s="32">
        <v>0</v>
      </c>
      <c r="F2694" s="22">
        <v>8</v>
      </c>
      <c r="H2694" s="27">
        <v>136.66045532130553</v>
      </c>
      <c r="I2694" s="27">
        <v>0.2446100794525139</v>
      </c>
      <c r="J2694" s="27">
        <v>1.8989578935992009</v>
      </c>
      <c r="K2694" s="27">
        <v>138.80402329435725</v>
      </c>
      <c r="M2694" s="27">
        <v>504.78373078696529</v>
      </c>
      <c r="N2694" s="27">
        <v>30.394260000000003</v>
      </c>
      <c r="O2694" s="27">
        <v>0</v>
      </c>
      <c r="P2694" s="27">
        <v>373</v>
      </c>
      <c r="Q2694" s="27">
        <v>373</v>
      </c>
      <c r="R2694" s="27">
        <v>504.78373078696529</v>
      </c>
      <c r="S2694" s="22" t="s">
        <v>3355</v>
      </c>
      <c r="T2694" s="28">
        <v>5.0975621044532673</v>
      </c>
      <c r="U2694" s="22">
        <v>0.25936048507945841</v>
      </c>
      <c r="V2694" s="22">
        <v>0.34409022898431235</v>
      </c>
      <c r="W2694" s="22">
        <v>1.3533075892411939</v>
      </c>
      <c r="X2694" s="27">
        <v>-396.37396749260807</v>
      </c>
      <c r="Y2694" s="27">
        <v>-264.59023670564278</v>
      </c>
      <c r="Z2694" s="23" t="s">
        <v>3429</v>
      </c>
      <c r="AA2694" s="23" t="s">
        <v>3429</v>
      </c>
      <c r="AB2694" s="23" t="s">
        <v>3429</v>
      </c>
      <c r="AC2694" s="23" t="s">
        <v>3429</v>
      </c>
      <c r="AD2694" s="23" t="s">
        <v>3429</v>
      </c>
      <c r="AE2694" s="23" t="s">
        <v>3429</v>
      </c>
      <c r="AH2694" s="38"/>
      <c r="AJ2694" s="43"/>
      <c r="AK2694" s="22">
        <f t="shared" si="599"/>
        <v>0.25936048507945841</v>
      </c>
      <c r="AL2694" s="22" t="str">
        <f t="shared" si="600"/>
        <v>DROP</v>
      </c>
      <c r="AM2694" s="28">
        <f t="shared" si="601"/>
        <v>5.0975621044532673</v>
      </c>
      <c r="AN2694" s="22">
        <f t="shared" si="602"/>
        <v>226.6555348</v>
      </c>
      <c r="AO2694" s="22" t="str">
        <f t="shared" si="603"/>
        <v>DROP</v>
      </c>
      <c r="AP2694" s="22" t="str">
        <f t="shared" si="604"/>
        <v>DROP</v>
      </c>
      <c r="AQ2694" s="22" t="str">
        <f t="shared" si="605"/>
        <v>DROP</v>
      </c>
      <c r="AR2694" s="22" t="str">
        <f t="shared" si="606"/>
        <v>DROP</v>
      </c>
      <c r="AS2694" s="22" t="str">
        <f t="shared" si="607"/>
        <v>DROP</v>
      </c>
      <c r="AT2694" s="22" t="str">
        <f t="shared" si="608"/>
        <v>DROP</v>
      </c>
      <c r="AU2694" s="22">
        <f t="shared" si="609"/>
        <v>0.34409022898431235</v>
      </c>
      <c r="AV2694" s="22">
        <f t="shared" si="610"/>
        <v>226.6555348</v>
      </c>
      <c r="AW2694" s="22">
        <f t="shared" si="611"/>
        <v>1.9609631785173334</v>
      </c>
      <c r="AX2694" s="22" t="str">
        <f t="shared" si="612"/>
        <v>DROP</v>
      </c>
    </row>
    <row r="2695" spans="1:50" x14ac:dyDescent="0.25">
      <c r="A2695" s="23" t="s">
        <v>18</v>
      </c>
      <c r="B2695" s="22" t="s">
        <v>2713</v>
      </c>
      <c r="C2695" s="34">
        <v>1054.31</v>
      </c>
      <c r="D2695" s="32">
        <v>2.8987146214990386E-3</v>
      </c>
      <c r="E2695" s="32">
        <v>0</v>
      </c>
      <c r="F2695" s="22">
        <v>8</v>
      </c>
      <c r="H2695" s="27">
        <v>184.87756903252196</v>
      </c>
      <c r="I2695" s="27">
        <v>0.33091443127207615</v>
      </c>
      <c r="J2695" s="27">
        <v>2.5689561639343195</v>
      </c>
      <c r="K2695" s="27">
        <v>187.77743962772837</v>
      </c>
      <c r="M2695" s="27">
        <v>682.88363898427554</v>
      </c>
      <c r="N2695" s="27">
        <v>41.118089999999995</v>
      </c>
      <c r="O2695" s="27">
        <v>0</v>
      </c>
      <c r="P2695" s="27">
        <v>373</v>
      </c>
      <c r="Q2695" s="27">
        <v>373</v>
      </c>
      <c r="R2695" s="27">
        <v>682.88363898427554</v>
      </c>
      <c r="S2695" s="22" t="s">
        <v>3355</v>
      </c>
      <c r="T2695" s="28">
        <v>3.7680891298428447</v>
      </c>
      <c r="U2695" s="22">
        <v>0.25936048507945852</v>
      </c>
      <c r="V2695" s="22">
        <v>0.45343935501037486</v>
      </c>
      <c r="W2695" s="22">
        <v>1.8307872358827761</v>
      </c>
      <c r="X2695" s="27">
        <v>-536.22428935654716</v>
      </c>
      <c r="Y2695" s="27">
        <v>-226.34065037227163</v>
      </c>
      <c r="Z2695" s="23" t="s">
        <v>3429</v>
      </c>
      <c r="AA2695" s="23" t="s">
        <v>3429</v>
      </c>
      <c r="AB2695" s="23" t="s">
        <v>3429</v>
      </c>
      <c r="AC2695" s="23" t="s">
        <v>3429</v>
      </c>
      <c r="AD2695" s="23" t="s">
        <v>3429</v>
      </c>
      <c r="AE2695" s="23" t="s">
        <v>3429</v>
      </c>
      <c r="AH2695" s="38"/>
      <c r="AJ2695" s="43"/>
      <c r="AK2695" s="22">
        <f t="shared" si="599"/>
        <v>0.25936048507945852</v>
      </c>
      <c r="AL2695" s="22" t="str">
        <f t="shared" si="600"/>
        <v>DROP</v>
      </c>
      <c r="AM2695" s="28">
        <f t="shared" si="601"/>
        <v>3.7680891298428447</v>
      </c>
      <c r="AN2695" s="22">
        <f t="shared" si="602"/>
        <v>175.02166819999999</v>
      </c>
      <c r="AO2695" s="22" t="str">
        <f t="shared" si="603"/>
        <v>DROP</v>
      </c>
      <c r="AP2695" s="22" t="str">
        <f t="shared" si="604"/>
        <v>DROP</v>
      </c>
      <c r="AQ2695" s="22" t="str">
        <f t="shared" si="605"/>
        <v>DROP</v>
      </c>
      <c r="AR2695" s="22" t="str">
        <f t="shared" si="606"/>
        <v>DROP</v>
      </c>
      <c r="AS2695" s="22" t="str">
        <f t="shared" si="607"/>
        <v>DROP</v>
      </c>
      <c r="AT2695" s="22" t="str">
        <f t="shared" si="608"/>
        <v>DROP</v>
      </c>
      <c r="AU2695" s="22">
        <f t="shared" si="609"/>
        <v>0.45343935501037486</v>
      </c>
      <c r="AV2695" s="22">
        <f t="shared" si="610"/>
        <v>175.02166819999999</v>
      </c>
      <c r="AW2695" s="22">
        <f t="shared" si="611"/>
        <v>2.3000142283760741</v>
      </c>
      <c r="AX2695" s="22" t="str">
        <f t="shared" si="612"/>
        <v>DROP</v>
      </c>
    </row>
    <row r="2696" spans="1:50" x14ac:dyDescent="0.25">
      <c r="A2696" s="23" t="s">
        <v>18</v>
      </c>
      <c r="B2696" s="22" t="s">
        <v>2714</v>
      </c>
      <c r="C2696" s="34">
        <v>511.34499999999997</v>
      </c>
      <c r="D2696" s="32">
        <v>1.4058893761136914E-3</v>
      </c>
      <c r="E2696" s="32">
        <v>0</v>
      </c>
      <c r="F2696" s="22">
        <v>8</v>
      </c>
      <c r="H2696" s="27">
        <v>89.666436377284612</v>
      </c>
      <c r="I2696" s="27">
        <v>0.16049495865430452</v>
      </c>
      <c r="J2696" s="27">
        <v>1.2459550698058397</v>
      </c>
      <c r="K2696" s="27">
        <v>91.072886405744768</v>
      </c>
      <c r="M2696" s="27">
        <v>331.20157674347615</v>
      </c>
      <c r="N2696" s="27">
        <v>19.942454999999999</v>
      </c>
      <c r="O2696" s="27">
        <v>0</v>
      </c>
      <c r="P2696" s="27">
        <v>373</v>
      </c>
      <c r="Q2696" s="27">
        <v>373</v>
      </c>
      <c r="R2696" s="27">
        <v>331.20157674347615</v>
      </c>
      <c r="S2696" s="22" t="s">
        <v>3355</v>
      </c>
      <c r="T2696" s="28">
        <v>7.7691852868114673</v>
      </c>
      <c r="U2696" s="22">
        <v>0.25936048507945858</v>
      </c>
      <c r="V2696" s="22">
        <v>0.23177156157825901</v>
      </c>
      <c r="W2696" s="22">
        <v>0.88793988403076718</v>
      </c>
      <c r="X2696" s="27">
        <v>-260.07114533773137</v>
      </c>
      <c r="Y2696" s="27">
        <v>-301.86956859425521</v>
      </c>
      <c r="Z2696" s="23" t="s">
        <v>3429</v>
      </c>
      <c r="AA2696" s="23" t="s">
        <v>3429</v>
      </c>
      <c r="AB2696" s="23" t="s">
        <v>3429</v>
      </c>
      <c r="AC2696" s="23" t="s">
        <v>3429</v>
      </c>
      <c r="AD2696" s="23" t="s">
        <v>3429</v>
      </c>
      <c r="AE2696" s="23" t="s">
        <v>3429</v>
      </c>
      <c r="AH2696" s="38"/>
      <c r="AJ2696" s="43"/>
      <c r="AK2696" s="22">
        <f t="shared" si="599"/>
        <v>0.25936048507945858</v>
      </c>
      <c r="AL2696" s="22" t="str">
        <f t="shared" si="600"/>
        <v>DROP</v>
      </c>
      <c r="AM2696" s="28">
        <f t="shared" si="601"/>
        <v>7.7691852868114673</v>
      </c>
      <c r="AN2696" s="22">
        <f t="shared" si="602"/>
        <v>276.97963590000001</v>
      </c>
      <c r="AO2696" s="22" t="str">
        <f t="shared" si="603"/>
        <v>DROP</v>
      </c>
      <c r="AP2696" s="22" t="str">
        <f t="shared" si="604"/>
        <v>DROP</v>
      </c>
      <c r="AQ2696" s="22" t="str">
        <f t="shared" si="605"/>
        <v>DROP</v>
      </c>
      <c r="AR2696" s="22" t="str">
        <f t="shared" si="606"/>
        <v>DROP</v>
      </c>
      <c r="AS2696" s="22" t="str">
        <f t="shared" si="607"/>
        <v>DROP</v>
      </c>
      <c r="AT2696" s="22" t="str">
        <f t="shared" si="608"/>
        <v>DROP</v>
      </c>
      <c r="AU2696" s="22">
        <f t="shared" si="609"/>
        <v>0.23177156157825901</v>
      </c>
      <c r="AV2696" s="22">
        <f t="shared" si="610"/>
        <v>276.97963590000001</v>
      </c>
      <c r="AW2696" s="22">
        <f t="shared" si="611"/>
        <v>1.6305126344329117</v>
      </c>
      <c r="AX2696" s="22" t="str">
        <f t="shared" si="612"/>
        <v>DROP</v>
      </c>
    </row>
    <row r="2697" spans="1:50" x14ac:dyDescent="0.25">
      <c r="A2697" s="23" t="s">
        <v>18</v>
      </c>
      <c r="B2697" s="22" t="s">
        <v>2715</v>
      </c>
      <c r="C2697" s="34">
        <v>581.87</v>
      </c>
      <c r="D2697" s="32">
        <v>7.1882030734832366E-3</v>
      </c>
      <c r="E2697" s="32">
        <v>0</v>
      </c>
      <c r="F2697" s="22">
        <v>8</v>
      </c>
      <c r="H2697" s="27">
        <v>102.03328346781643</v>
      </c>
      <c r="I2697" s="27">
        <v>0.82059824526630587</v>
      </c>
      <c r="J2697" s="27">
        <v>6.3704714000741474</v>
      </c>
      <c r="K2697" s="27">
        <v>109.22435311315689</v>
      </c>
      <c r="M2697" s="27">
        <v>376.88109096544707</v>
      </c>
      <c r="N2697" s="27">
        <v>22.69293</v>
      </c>
      <c r="O2697" s="27">
        <v>0</v>
      </c>
      <c r="P2697" s="27">
        <v>373</v>
      </c>
      <c r="Q2697" s="27">
        <v>373</v>
      </c>
      <c r="R2697" s="27">
        <v>376.88109096544707</v>
      </c>
      <c r="S2697" s="22" t="s">
        <v>3355</v>
      </c>
      <c r="T2697" s="28">
        <v>6.8275285725069335</v>
      </c>
      <c r="U2697" s="22">
        <v>0.27335198832308971</v>
      </c>
      <c r="V2697" s="22">
        <v>0.27603311768334321</v>
      </c>
      <c r="W2697" s="22">
        <v>1.0104050696124587</v>
      </c>
      <c r="X2697" s="27">
        <v>-290.34966785229017</v>
      </c>
      <c r="Y2697" s="27">
        <v>-286.4685768868431</v>
      </c>
      <c r="Z2697" s="23" t="s">
        <v>3429</v>
      </c>
      <c r="AA2697" s="23" t="s">
        <v>3429</v>
      </c>
      <c r="AB2697" s="23" t="s">
        <v>3429</v>
      </c>
      <c r="AC2697" s="23" t="s">
        <v>3429</v>
      </c>
      <c r="AD2697" s="23" t="s">
        <v>3429</v>
      </c>
      <c r="AE2697" s="23" t="s">
        <v>3429</v>
      </c>
      <c r="AH2697" s="38"/>
      <c r="AJ2697" s="43"/>
      <c r="AK2697" s="22">
        <f t="shared" si="599"/>
        <v>0.27335198832308971</v>
      </c>
      <c r="AL2697" s="22" t="str">
        <f t="shared" si="600"/>
        <v>DROP</v>
      </c>
      <c r="AM2697" s="28">
        <f t="shared" si="601"/>
        <v>6.8275285725069335</v>
      </c>
      <c r="AN2697" s="22">
        <f t="shared" si="602"/>
        <v>263.73645139999996</v>
      </c>
      <c r="AO2697" s="22" t="str">
        <f t="shared" si="603"/>
        <v>DROP</v>
      </c>
      <c r="AP2697" s="22" t="str">
        <f t="shared" si="604"/>
        <v>DROP</v>
      </c>
      <c r="AQ2697" s="22" t="str">
        <f t="shared" si="605"/>
        <v>DROP</v>
      </c>
      <c r="AR2697" s="22" t="str">
        <f t="shared" si="606"/>
        <v>DROP</v>
      </c>
      <c r="AS2697" s="22" t="str">
        <f t="shared" si="607"/>
        <v>DROP</v>
      </c>
      <c r="AT2697" s="22" t="str">
        <f t="shared" si="608"/>
        <v>DROP</v>
      </c>
      <c r="AU2697" s="22">
        <f t="shared" si="609"/>
        <v>0.27603311768334321</v>
      </c>
      <c r="AV2697" s="22">
        <f t="shared" si="610"/>
        <v>263.73645139999996</v>
      </c>
      <c r="AW2697" s="22">
        <f t="shared" si="611"/>
        <v>1.7174733039288124</v>
      </c>
      <c r="AX2697" s="22" t="str">
        <f t="shared" si="612"/>
        <v>DROP</v>
      </c>
    </row>
    <row r="2698" spans="1:50" x14ac:dyDescent="0.25">
      <c r="A2698" s="23" t="s">
        <v>18</v>
      </c>
      <c r="B2698" s="22" t="s">
        <v>2716</v>
      </c>
      <c r="C2698" s="34">
        <v>683.24</v>
      </c>
      <c r="D2698" s="32">
        <v>1.8784966262228408E-3</v>
      </c>
      <c r="E2698" s="32">
        <v>0</v>
      </c>
      <c r="F2698" s="22">
        <v>8</v>
      </c>
      <c r="H2698" s="27">
        <v>119.80892741772371</v>
      </c>
      <c r="I2698" s="27">
        <v>0.21444734093609408</v>
      </c>
      <c r="J2698" s="27">
        <v>1.6647984079127438</v>
      </c>
      <c r="K2698" s="27">
        <v>121.68817316657254</v>
      </c>
      <c r="M2698" s="27">
        <v>442.53911800098308</v>
      </c>
      <c r="N2698" s="27">
        <v>26.646360000000001</v>
      </c>
      <c r="O2698" s="27">
        <v>0</v>
      </c>
      <c r="P2698" s="27">
        <v>373</v>
      </c>
      <c r="Q2698" s="27">
        <v>373</v>
      </c>
      <c r="R2698" s="27">
        <v>442.53911800098308</v>
      </c>
      <c r="S2698" s="22" t="s">
        <v>3355</v>
      </c>
      <c r="T2698" s="28">
        <v>5.8145513296712865</v>
      </c>
      <c r="U2698" s="22">
        <v>0.25936048507945841</v>
      </c>
      <c r="V2698" s="22">
        <v>0.3044896322002596</v>
      </c>
      <c r="W2698" s="22">
        <v>1.1864319517452631</v>
      </c>
      <c r="X2698" s="27">
        <v>-347.49730483441056</v>
      </c>
      <c r="Y2698" s="27">
        <v>-277.95818683342748</v>
      </c>
      <c r="Z2698" s="23" t="s">
        <v>3429</v>
      </c>
      <c r="AA2698" s="23" t="s">
        <v>3429</v>
      </c>
      <c r="AB2698" s="23" t="s">
        <v>3429</v>
      </c>
      <c r="AC2698" s="23" t="s">
        <v>3429</v>
      </c>
      <c r="AD2698" s="23" t="s">
        <v>3429</v>
      </c>
      <c r="AE2698" s="23" t="s">
        <v>3429</v>
      </c>
      <c r="AH2698" s="38"/>
      <c r="AJ2698" s="43"/>
      <c r="AK2698" s="22">
        <f t="shared" si="599"/>
        <v>0.25936048507945841</v>
      </c>
      <c r="AL2698" s="22" t="str">
        <f t="shared" si="600"/>
        <v>DROP</v>
      </c>
      <c r="AM2698" s="28">
        <f t="shared" si="601"/>
        <v>5.8145513296712865</v>
      </c>
      <c r="AN2698" s="22">
        <f t="shared" si="602"/>
        <v>244.7011928</v>
      </c>
      <c r="AO2698" s="22" t="str">
        <f t="shared" si="603"/>
        <v>DROP</v>
      </c>
      <c r="AP2698" s="22" t="str">
        <f t="shared" si="604"/>
        <v>DROP</v>
      </c>
      <c r="AQ2698" s="22" t="str">
        <f t="shared" si="605"/>
        <v>DROP</v>
      </c>
      <c r="AR2698" s="22" t="str">
        <f t="shared" si="606"/>
        <v>DROP</v>
      </c>
      <c r="AS2698" s="22" t="str">
        <f t="shared" si="607"/>
        <v>DROP</v>
      </c>
      <c r="AT2698" s="22" t="str">
        <f t="shared" si="608"/>
        <v>DROP</v>
      </c>
      <c r="AU2698" s="22">
        <f t="shared" si="609"/>
        <v>0.3044896322002596</v>
      </c>
      <c r="AV2698" s="22">
        <f t="shared" si="610"/>
        <v>244.7011928</v>
      </c>
      <c r="AW2698" s="22">
        <f t="shared" si="611"/>
        <v>1.8424673211822602</v>
      </c>
      <c r="AX2698" s="22" t="str">
        <f t="shared" si="612"/>
        <v>DROP</v>
      </c>
    </row>
    <row r="2699" spans="1:50" x14ac:dyDescent="0.25">
      <c r="A2699" s="23" t="s">
        <v>18</v>
      </c>
      <c r="B2699" s="22" t="s">
        <v>2717</v>
      </c>
      <c r="C2699" s="34">
        <v>504.21499999999997</v>
      </c>
      <c r="D2699" s="32">
        <v>1.3862861899053768E-3</v>
      </c>
      <c r="E2699" s="32">
        <v>0</v>
      </c>
      <c r="F2699" s="22">
        <v>8</v>
      </c>
      <c r="H2699" s="27">
        <v>88.416161726373701</v>
      </c>
      <c r="I2699" s="27">
        <v>0.15825707805469919</v>
      </c>
      <c r="J2699" s="27">
        <v>1.228581946674264</v>
      </c>
      <c r="K2699" s="27">
        <v>89.803000751102672</v>
      </c>
      <c r="M2699" s="27">
        <v>326.58342805290334</v>
      </c>
      <c r="N2699" s="27">
        <v>19.664384999999999</v>
      </c>
      <c r="O2699" s="27">
        <v>0</v>
      </c>
      <c r="P2699" s="27">
        <v>373</v>
      </c>
      <c r="Q2699" s="27">
        <v>373</v>
      </c>
      <c r="R2699" s="27">
        <v>326.58342805290334</v>
      </c>
      <c r="S2699" s="22" t="s">
        <v>3355</v>
      </c>
      <c r="T2699" s="28">
        <v>7.8790477286169791</v>
      </c>
      <c r="U2699" s="22">
        <v>0.25936048507945852</v>
      </c>
      <c r="V2699" s="22">
        <v>0.22870167038730208</v>
      </c>
      <c r="W2699" s="22">
        <v>0.87555878834558543</v>
      </c>
      <c r="X2699" s="27">
        <v>-256.44481230180065</v>
      </c>
      <c r="Y2699" s="27">
        <v>-302.86138424889731</v>
      </c>
      <c r="Z2699" s="23" t="s">
        <v>3429</v>
      </c>
      <c r="AA2699" s="23" t="s">
        <v>3429</v>
      </c>
      <c r="AB2699" s="23" t="s">
        <v>3429</v>
      </c>
      <c r="AC2699" s="23" t="s">
        <v>3429</v>
      </c>
      <c r="AD2699" s="23" t="s">
        <v>3429</v>
      </c>
      <c r="AE2699" s="23" t="s">
        <v>3429</v>
      </c>
      <c r="AH2699" s="38"/>
      <c r="AJ2699" s="43"/>
      <c r="AK2699" s="22">
        <f t="shared" si="599"/>
        <v>0.25936048507945852</v>
      </c>
      <c r="AL2699" s="22" t="str">
        <f t="shared" si="600"/>
        <v>DROP</v>
      </c>
      <c r="AM2699" s="28">
        <f t="shared" si="601"/>
        <v>7.8790477286169791</v>
      </c>
      <c r="AN2699" s="22">
        <f t="shared" si="602"/>
        <v>278.31850730000002</v>
      </c>
      <c r="AO2699" s="22" t="str">
        <f t="shared" si="603"/>
        <v>DROP</v>
      </c>
      <c r="AP2699" s="22" t="str">
        <f t="shared" si="604"/>
        <v>DROP</v>
      </c>
      <c r="AQ2699" s="22" t="str">
        <f t="shared" si="605"/>
        <v>DROP</v>
      </c>
      <c r="AR2699" s="22" t="str">
        <f t="shared" si="606"/>
        <v>DROP</v>
      </c>
      <c r="AS2699" s="22" t="str">
        <f t="shared" si="607"/>
        <v>DROP</v>
      </c>
      <c r="AT2699" s="22" t="str">
        <f t="shared" si="608"/>
        <v>DROP</v>
      </c>
      <c r="AU2699" s="22">
        <f t="shared" si="609"/>
        <v>0.22870167038730208</v>
      </c>
      <c r="AV2699" s="22">
        <f t="shared" si="610"/>
        <v>278.31850730000002</v>
      </c>
      <c r="AW2699" s="22">
        <f t="shared" si="611"/>
        <v>1.6217210063080518</v>
      </c>
      <c r="AX2699" s="22" t="str">
        <f t="shared" si="612"/>
        <v>DROP</v>
      </c>
    </row>
    <row r="2700" spans="1:50" x14ac:dyDescent="0.25">
      <c r="A2700" s="23" t="s">
        <v>18</v>
      </c>
      <c r="B2700" s="22" t="s">
        <v>2718</v>
      </c>
      <c r="C2700" s="34">
        <v>520.33500000000004</v>
      </c>
      <c r="D2700" s="32">
        <v>6.4280228336929214E-3</v>
      </c>
      <c r="E2700" s="32">
        <v>0</v>
      </c>
      <c r="F2700" s="22">
        <v>8</v>
      </c>
      <c r="H2700" s="27">
        <v>91.24286963278098</v>
      </c>
      <c r="I2700" s="27">
        <v>0.73381681123041798</v>
      </c>
      <c r="J2700" s="27">
        <v>5.6967694432735536</v>
      </c>
      <c r="K2700" s="27">
        <v>97.673455887284945</v>
      </c>
      <c r="M2700" s="27">
        <v>337.02445987506815</v>
      </c>
      <c r="N2700" s="27">
        <v>20.293065000000002</v>
      </c>
      <c r="O2700" s="27">
        <v>0</v>
      </c>
      <c r="P2700" s="27">
        <v>373</v>
      </c>
      <c r="Q2700" s="27">
        <v>373</v>
      </c>
      <c r="R2700" s="27">
        <v>337.02445987506815</v>
      </c>
      <c r="S2700" s="22" t="s">
        <v>3355</v>
      </c>
      <c r="T2700" s="28">
        <v>7.6349545013973863</v>
      </c>
      <c r="U2700" s="22">
        <v>0.27335198832308971</v>
      </c>
      <c r="V2700" s="22">
        <v>0.2483477706053244</v>
      </c>
      <c r="W2700" s="22">
        <v>0.9035508307642578</v>
      </c>
      <c r="X2700" s="27">
        <v>-259.64406898778321</v>
      </c>
      <c r="Y2700" s="27">
        <v>-295.61960911271507</v>
      </c>
      <c r="Z2700" s="23" t="s">
        <v>3429</v>
      </c>
      <c r="AA2700" s="23" t="s">
        <v>3429</v>
      </c>
      <c r="AB2700" s="23" t="s">
        <v>3429</v>
      </c>
      <c r="AC2700" s="23" t="s">
        <v>3429</v>
      </c>
      <c r="AD2700" s="23" t="s">
        <v>3429</v>
      </c>
      <c r="AE2700" s="23" t="s">
        <v>3429</v>
      </c>
      <c r="AH2700" s="38"/>
      <c r="AJ2700" s="43"/>
      <c r="AK2700" s="22">
        <f t="shared" si="599"/>
        <v>0.27335198832308971</v>
      </c>
      <c r="AL2700" s="22" t="str">
        <f t="shared" si="600"/>
        <v>DROP</v>
      </c>
      <c r="AM2700" s="28">
        <f t="shared" si="601"/>
        <v>7.6349545013973863</v>
      </c>
      <c r="AN2700" s="22">
        <f t="shared" si="602"/>
        <v>275.29149369999999</v>
      </c>
      <c r="AO2700" s="22" t="str">
        <f t="shared" si="603"/>
        <v>DROP</v>
      </c>
      <c r="AP2700" s="22" t="str">
        <f t="shared" si="604"/>
        <v>DROP</v>
      </c>
      <c r="AQ2700" s="22" t="str">
        <f t="shared" si="605"/>
        <v>DROP</v>
      </c>
      <c r="AR2700" s="22" t="str">
        <f t="shared" si="606"/>
        <v>DROP</v>
      </c>
      <c r="AS2700" s="22" t="str">
        <f t="shared" si="607"/>
        <v>DROP</v>
      </c>
      <c r="AT2700" s="22" t="str">
        <f t="shared" si="608"/>
        <v>DROP</v>
      </c>
      <c r="AU2700" s="22">
        <f t="shared" si="609"/>
        <v>0.2483477706053244</v>
      </c>
      <c r="AV2700" s="22">
        <f t="shared" si="610"/>
        <v>275.29149369999999</v>
      </c>
      <c r="AW2700" s="22">
        <f t="shared" si="611"/>
        <v>1.6415977307642575</v>
      </c>
      <c r="AX2700" s="22" t="str">
        <f t="shared" si="612"/>
        <v>DROP</v>
      </c>
    </row>
    <row r="2701" spans="1:50" x14ac:dyDescent="0.25">
      <c r="A2701" s="23" t="s">
        <v>18</v>
      </c>
      <c r="B2701" s="22" t="s">
        <v>2719</v>
      </c>
      <c r="C2701" s="34">
        <v>772.52</v>
      </c>
      <c r="D2701" s="32">
        <v>9.5434214486522246E-3</v>
      </c>
      <c r="E2701" s="32">
        <v>0</v>
      </c>
      <c r="F2701" s="22">
        <v>8</v>
      </c>
      <c r="H2701" s="27">
        <v>135.46454043782555</v>
      </c>
      <c r="I2701" s="27">
        <v>1.0894676756545734</v>
      </c>
      <c r="J2701" s="27">
        <v>8.4577595785747341</v>
      </c>
      <c r="K2701" s="27">
        <v>145.01176769205483</v>
      </c>
      <c r="M2701" s="27">
        <v>500.36637116989556</v>
      </c>
      <c r="N2701" s="27">
        <v>30.12828</v>
      </c>
      <c r="O2701" s="27">
        <v>0</v>
      </c>
      <c r="P2701" s="27">
        <v>373</v>
      </c>
      <c r="Q2701" s="27">
        <v>373</v>
      </c>
      <c r="R2701" s="27">
        <v>500.36637116989556</v>
      </c>
      <c r="S2701" s="22" t="s">
        <v>3355</v>
      </c>
      <c r="T2701" s="28">
        <v>5.1425646591474781</v>
      </c>
      <c r="U2701" s="22">
        <v>0.27335198832308971</v>
      </c>
      <c r="V2701" s="22">
        <v>0.3597161868476576</v>
      </c>
      <c r="W2701" s="22">
        <v>1.3414648020640632</v>
      </c>
      <c r="X2701" s="27">
        <v>-385.48288347784069</v>
      </c>
      <c r="Y2701" s="27">
        <v>-258.11651230794519</v>
      </c>
      <c r="Z2701" s="23" t="s">
        <v>3429</v>
      </c>
      <c r="AA2701" s="23" t="s">
        <v>3429</v>
      </c>
      <c r="AB2701" s="23" t="s">
        <v>3429</v>
      </c>
      <c r="AC2701" s="23" t="s">
        <v>3429</v>
      </c>
      <c r="AD2701" s="23" t="s">
        <v>3429</v>
      </c>
      <c r="AE2701" s="23" t="s">
        <v>3429</v>
      </c>
      <c r="AH2701" s="38"/>
      <c r="AJ2701" s="43"/>
      <c r="AK2701" s="22">
        <f t="shared" si="599"/>
        <v>0.27335198832308971</v>
      </c>
      <c r="AL2701" s="22" t="str">
        <f t="shared" si="600"/>
        <v>DROP</v>
      </c>
      <c r="AM2701" s="28">
        <f t="shared" si="601"/>
        <v>5.1425646591474781</v>
      </c>
      <c r="AN2701" s="22">
        <f t="shared" si="602"/>
        <v>227.93619440000001</v>
      </c>
      <c r="AO2701" s="22" t="str">
        <f t="shared" si="603"/>
        <v>DROP</v>
      </c>
      <c r="AP2701" s="22" t="str">
        <f t="shared" si="604"/>
        <v>DROP</v>
      </c>
      <c r="AQ2701" s="22" t="str">
        <f t="shared" si="605"/>
        <v>DROP</v>
      </c>
      <c r="AR2701" s="22" t="str">
        <f t="shared" si="606"/>
        <v>DROP</v>
      </c>
      <c r="AS2701" s="22" t="str">
        <f t="shared" si="607"/>
        <v>DROP</v>
      </c>
      <c r="AT2701" s="22" t="str">
        <f t="shared" si="608"/>
        <v>DROP</v>
      </c>
      <c r="AU2701" s="22">
        <f t="shared" si="609"/>
        <v>0.3597161868476576</v>
      </c>
      <c r="AV2701" s="22">
        <f t="shared" si="610"/>
        <v>227.93619440000001</v>
      </c>
      <c r="AW2701" s="22">
        <f t="shared" si="611"/>
        <v>1.9525537950935539</v>
      </c>
      <c r="AX2701" s="22" t="str">
        <f t="shared" si="612"/>
        <v>DROP</v>
      </c>
    </row>
    <row r="2702" spans="1:50" x14ac:dyDescent="0.25">
      <c r="A2702" s="23" t="s">
        <v>18</v>
      </c>
      <c r="B2702" s="22" t="s">
        <v>2720</v>
      </c>
      <c r="C2702" s="34">
        <v>368.745</v>
      </c>
      <c r="D2702" s="32">
        <v>1.0138256519473998E-3</v>
      </c>
      <c r="E2702" s="32">
        <v>0</v>
      </c>
      <c r="F2702" s="22">
        <v>8</v>
      </c>
      <c r="H2702" s="27">
        <v>64.660943359066422</v>
      </c>
      <c r="I2702" s="27">
        <v>0.11573734666219776</v>
      </c>
      <c r="J2702" s="27">
        <v>0.89849260717432355</v>
      </c>
      <c r="K2702" s="27">
        <v>65.675173312902942</v>
      </c>
      <c r="M2702" s="27">
        <v>238.83860293201874</v>
      </c>
      <c r="N2702" s="27">
        <v>14.381055</v>
      </c>
      <c r="O2702" s="27">
        <v>0</v>
      </c>
      <c r="P2702" s="27">
        <v>373</v>
      </c>
      <c r="Q2702" s="27">
        <v>373</v>
      </c>
      <c r="R2702" s="27">
        <v>238.83860293201874</v>
      </c>
      <c r="S2702" s="22" t="s">
        <v>3355</v>
      </c>
      <c r="T2702" s="28">
        <v>10.773662152665416</v>
      </c>
      <c r="U2702" s="22">
        <v>0.25936048507945852</v>
      </c>
      <c r="V2702" s="22">
        <v>0.16953635823234295</v>
      </c>
      <c r="W2702" s="22">
        <v>0.64031797032712801</v>
      </c>
      <c r="X2702" s="27">
        <v>-187.54448461911579</v>
      </c>
      <c r="Y2702" s="27">
        <v>-321.70588168709708</v>
      </c>
      <c r="Z2702" s="23" t="s">
        <v>3429</v>
      </c>
      <c r="AA2702" s="23" t="s">
        <v>3429</v>
      </c>
      <c r="AB2702" s="23" t="s">
        <v>3429</v>
      </c>
      <c r="AC2702" s="23" t="s">
        <v>3429</v>
      </c>
      <c r="AD2702" s="23" t="s">
        <v>3429</v>
      </c>
      <c r="AE2702" s="23" t="s">
        <v>3429</v>
      </c>
      <c r="AH2702" s="38"/>
      <c r="AJ2702" s="43"/>
      <c r="AK2702" s="22">
        <f t="shared" si="599"/>
        <v>0.25936048507945852</v>
      </c>
      <c r="AL2702" s="22" t="str">
        <f t="shared" si="600"/>
        <v>DROP</v>
      </c>
      <c r="AM2702" s="28">
        <f t="shared" si="601"/>
        <v>10.773662152665416</v>
      </c>
      <c r="AN2702" s="22">
        <f t="shared" si="602"/>
        <v>303.75706389999999</v>
      </c>
      <c r="AO2702" s="22" t="str">
        <f t="shared" si="603"/>
        <v>DROP</v>
      </c>
      <c r="AP2702" s="22" t="str">
        <f t="shared" si="604"/>
        <v>DROP</v>
      </c>
      <c r="AQ2702" s="22" t="str">
        <f t="shared" si="605"/>
        <v>DROP</v>
      </c>
      <c r="AR2702" s="22" t="str">
        <f t="shared" si="606"/>
        <v>DROP</v>
      </c>
      <c r="AS2702" s="22" t="str">
        <f t="shared" si="607"/>
        <v>DROP</v>
      </c>
      <c r="AT2702" s="22" t="str">
        <f t="shared" si="608"/>
        <v>DROP</v>
      </c>
      <c r="AU2702" s="22">
        <f t="shared" si="609"/>
        <v>0.16953635823234295</v>
      </c>
      <c r="AV2702" s="22">
        <f t="shared" si="610"/>
        <v>303.75706389999999</v>
      </c>
      <c r="AW2702" s="22">
        <f t="shared" si="611"/>
        <v>1.4546800719357071</v>
      </c>
      <c r="AX2702" s="22" t="str">
        <f t="shared" si="612"/>
        <v>DROP</v>
      </c>
    </row>
    <row r="2703" spans="1:50" x14ac:dyDescent="0.25">
      <c r="A2703" s="23" t="s">
        <v>18</v>
      </c>
      <c r="B2703" s="22" t="s">
        <v>2721</v>
      </c>
      <c r="C2703" s="34">
        <v>592.72</v>
      </c>
      <c r="D2703" s="32">
        <v>1.6296213926216298E-3</v>
      </c>
      <c r="E2703" s="32">
        <v>0</v>
      </c>
      <c r="F2703" s="22">
        <v>8</v>
      </c>
      <c r="H2703" s="27">
        <v>103.93587532789827</v>
      </c>
      <c r="I2703" s="27">
        <v>0.18603598723675677</v>
      </c>
      <c r="J2703" s="27">
        <v>1.4442352794596949</v>
      </c>
      <c r="K2703" s="27">
        <v>105.56614659459473</v>
      </c>
      <c r="M2703" s="27">
        <v>383.90870853805797</v>
      </c>
      <c r="N2703" s="27">
        <v>23.11608</v>
      </c>
      <c r="O2703" s="27">
        <v>0</v>
      </c>
      <c r="P2703" s="27">
        <v>373</v>
      </c>
      <c r="Q2703" s="27">
        <v>373</v>
      </c>
      <c r="R2703" s="27">
        <v>383.90870853805797</v>
      </c>
      <c r="S2703" s="22" t="s">
        <v>3355</v>
      </c>
      <c r="T2703" s="28">
        <v>6.7025476624453528</v>
      </c>
      <c r="U2703" s="22">
        <v>0.25936048507945847</v>
      </c>
      <c r="V2703" s="22">
        <v>0.26650305787786932</v>
      </c>
      <c r="W2703" s="22">
        <v>1.0292458673942573</v>
      </c>
      <c r="X2703" s="27">
        <v>-301.45864194346325</v>
      </c>
      <c r="Y2703" s="27">
        <v>-290.54993340540528</v>
      </c>
      <c r="Z2703" s="23" t="s">
        <v>3429</v>
      </c>
      <c r="AA2703" s="23" t="s">
        <v>3429</v>
      </c>
      <c r="AB2703" s="23" t="s">
        <v>3429</v>
      </c>
      <c r="AC2703" s="23" t="s">
        <v>3429</v>
      </c>
      <c r="AD2703" s="23" t="s">
        <v>3429</v>
      </c>
      <c r="AE2703" s="23" t="s">
        <v>3429</v>
      </c>
      <c r="AH2703" s="38"/>
      <c r="AJ2703" s="43"/>
      <c r="AK2703" s="22">
        <f t="shared" si="599"/>
        <v>0.25936048507945847</v>
      </c>
      <c r="AL2703" s="22" t="str">
        <f t="shared" si="600"/>
        <v>DROP</v>
      </c>
      <c r="AM2703" s="28">
        <f t="shared" si="601"/>
        <v>6.7025476624453528</v>
      </c>
      <c r="AN2703" s="22">
        <f t="shared" si="602"/>
        <v>261.69903840000001</v>
      </c>
      <c r="AO2703" s="22" t="str">
        <f t="shared" si="603"/>
        <v>DROP</v>
      </c>
      <c r="AP2703" s="22" t="str">
        <f t="shared" si="604"/>
        <v>DROP</v>
      </c>
      <c r="AQ2703" s="22" t="str">
        <f t="shared" si="605"/>
        <v>DROP</v>
      </c>
      <c r="AR2703" s="22" t="str">
        <f t="shared" si="606"/>
        <v>DROP</v>
      </c>
      <c r="AS2703" s="22" t="str">
        <f t="shared" si="607"/>
        <v>DROP</v>
      </c>
      <c r="AT2703" s="22" t="str">
        <f t="shared" si="608"/>
        <v>DROP</v>
      </c>
      <c r="AU2703" s="22">
        <f t="shared" si="609"/>
        <v>0.26650305787786932</v>
      </c>
      <c r="AV2703" s="22">
        <f t="shared" si="610"/>
        <v>261.69903840000001</v>
      </c>
      <c r="AW2703" s="22">
        <f t="shared" si="611"/>
        <v>1.7308518684666434</v>
      </c>
      <c r="AX2703" s="22" t="str">
        <f t="shared" si="612"/>
        <v>DROP</v>
      </c>
    </row>
    <row r="2704" spans="1:50" x14ac:dyDescent="0.25">
      <c r="A2704" s="23" t="s">
        <v>18</v>
      </c>
      <c r="B2704" s="22" t="s">
        <v>2722</v>
      </c>
      <c r="C2704" s="34">
        <v>402.6400000000001</v>
      </c>
      <c r="D2704" s="32">
        <v>0</v>
      </c>
      <c r="E2704" s="32">
        <v>0</v>
      </c>
      <c r="F2704" s="22">
        <v>8</v>
      </c>
      <c r="H2704" s="27">
        <v>70.604570188326647</v>
      </c>
      <c r="I2704" s="27">
        <v>0</v>
      </c>
      <c r="J2704" s="27">
        <v>0</v>
      </c>
      <c r="K2704" s="27">
        <v>70.604570188326647</v>
      </c>
      <c r="M2704" s="27">
        <v>260.79262114617984</v>
      </c>
      <c r="N2704" s="27">
        <v>15.702960000000004</v>
      </c>
      <c r="O2704" s="27">
        <v>0</v>
      </c>
      <c r="P2704" s="27">
        <v>156.37959866220734</v>
      </c>
      <c r="Q2704" s="27">
        <v>156.37959866220734</v>
      </c>
      <c r="R2704" s="27">
        <v>260.79262114617984</v>
      </c>
      <c r="S2704" s="22" t="s">
        <v>3355</v>
      </c>
      <c r="T2704" s="28">
        <v>4.1366029540586311</v>
      </c>
      <c r="U2704" s="22">
        <v>0.25535514851862628</v>
      </c>
      <c r="V2704" s="22">
        <v>0.41029474885320127</v>
      </c>
      <c r="W2704" s="22">
        <v>1.6676895412010433</v>
      </c>
      <c r="X2704" s="27">
        <v>-205.89101095785321</v>
      </c>
      <c r="Y2704" s="27">
        <v>-101.47798847388071</v>
      </c>
      <c r="Z2704" s="23" t="s">
        <v>3429</v>
      </c>
      <c r="AA2704" s="23" t="s">
        <v>3429</v>
      </c>
      <c r="AB2704" s="23" t="s">
        <v>3429</v>
      </c>
      <c r="AC2704" s="23" t="s">
        <v>3429</v>
      </c>
      <c r="AD2704" s="23" t="s">
        <v>3429</v>
      </c>
      <c r="AE2704" s="23" t="s">
        <v>3429</v>
      </c>
      <c r="AH2704" s="38"/>
      <c r="AJ2704" s="43"/>
      <c r="AK2704" s="22">
        <f t="shared" si="599"/>
        <v>0.25535514851862628</v>
      </c>
      <c r="AL2704" s="22" t="str">
        <f t="shared" si="600"/>
        <v>DROP</v>
      </c>
      <c r="AM2704" s="28">
        <f t="shared" si="601"/>
        <v>4.1366029540586311</v>
      </c>
      <c r="AN2704" s="22">
        <f t="shared" si="602"/>
        <v>80.771859462207317</v>
      </c>
      <c r="AO2704" s="22" t="str">
        <f t="shared" si="603"/>
        <v>DROP</v>
      </c>
      <c r="AP2704" s="22" t="str">
        <f t="shared" si="604"/>
        <v>DROP</v>
      </c>
      <c r="AQ2704" s="22" t="str">
        <f t="shared" si="605"/>
        <v>DROP</v>
      </c>
      <c r="AR2704" s="22" t="str">
        <f t="shared" si="606"/>
        <v>DROP</v>
      </c>
      <c r="AS2704" s="22" t="str">
        <f t="shared" si="607"/>
        <v>DROP</v>
      </c>
      <c r="AT2704" s="22" t="str">
        <f t="shared" si="608"/>
        <v>DROP</v>
      </c>
      <c r="AU2704" s="22">
        <f t="shared" si="609"/>
        <v>0.41029474885320127</v>
      </c>
      <c r="AV2704" s="22">
        <f t="shared" si="610"/>
        <v>80.771859462207317</v>
      </c>
      <c r="AW2704" s="22">
        <f t="shared" si="611"/>
        <v>2.184201030891467</v>
      </c>
      <c r="AX2704" s="22" t="str">
        <f t="shared" si="612"/>
        <v>DROP</v>
      </c>
    </row>
    <row r="2705" spans="1:50" x14ac:dyDescent="0.25">
      <c r="A2705" s="23" t="s">
        <v>18</v>
      </c>
      <c r="B2705" s="22" t="s">
        <v>2723</v>
      </c>
      <c r="C2705" s="34">
        <v>617.12000000000012</v>
      </c>
      <c r="D2705" s="32">
        <v>0</v>
      </c>
      <c r="E2705" s="32">
        <v>0</v>
      </c>
      <c r="F2705" s="22">
        <v>8</v>
      </c>
      <c r="H2705" s="27">
        <v>108.21451508697632</v>
      </c>
      <c r="I2705" s="27">
        <v>0</v>
      </c>
      <c r="J2705" s="27">
        <v>0</v>
      </c>
      <c r="K2705" s="27">
        <v>108.21451508697632</v>
      </c>
      <c r="M2705" s="27">
        <v>399.71275174282351</v>
      </c>
      <c r="N2705" s="27">
        <v>24.067680000000003</v>
      </c>
      <c r="O2705" s="27">
        <v>0</v>
      </c>
      <c r="P2705" s="27">
        <v>156.37959866220734</v>
      </c>
      <c r="Q2705" s="27">
        <v>156.37959866220734</v>
      </c>
      <c r="R2705" s="27">
        <v>399.71275174282351</v>
      </c>
      <c r="S2705" s="22" t="s">
        <v>3355</v>
      </c>
      <c r="T2705" s="28">
        <v>2.6989269727478731</v>
      </c>
      <c r="U2705" s="22">
        <v>0.2553551485186264</v>
      </c>
      <c r="V2705" s="22">
        <v>0.59970156318927426</v>
      </c>
      <c r="W2705" s="22">
        <v>2.556041549935395</v>
      </c>
      <c r="X2705" s="27">
        <v>-315.56591665584722</v>
      </c>
      <c r="Y2705" s="27">
        <v>-72.232763575231019</v>
      </c>
      <c r="Z2705" s="23" t="s">
        <v>3429</v>
      </c>
      <c r="AA2705" s="23" t="s">
        <v>3429</v>
      </c>
      <c r="AB2705" s="23" t="s">
        <v>3429</v>
      </c>
      <c r="AC2705" s="23" t="s">
        <v>3429</v>
      </c>
      <c r="AD2705" s="23" t="s">
        <v>3429</v>
      </c>
      <c r="AE2705" s="23" t="s">
        <v>3429</v>
      </c>
      <c r="AH2705" s="38"/>
      <c r="AJ2705" s="43"/>
      <c r="AK2705" s="22">
        <f t="shared" si="599"/>
        <v>0.2553551485186264</v>
      </c>
      <c r="AL2705" s="22" t="str">
        <f t="shared" si="600"/>
        <v>DROP</v>
      </c>
      <c r="AM2705" s="28">
        <f t="shared" si="601"/>
        <v>2.6989269727478731</v>
      </c>
      <c r="AN2705" s="22">
        <f t="shared" si="602"/>
        <v>40.496805062207315</v>
      </c>
      <c r="AO2705" s="22" t="str">
        <f t="shared" si="603"/>
        <v>DROP</v>
      </c>
      <c r="AP2705" s="22" t="str">
        <f t="shared" si="604"/>
        <v>DROP</v>
      </c>
      <c r="AQ2705" s="22" t="str">
        <f t="shared" si="605"/>
        <v>DROP</v>
      </c>
      <c r="AR2705" s="22" t="str">
        <f t="shared" si="606"/>
        <v>DROP</v>
      </c>
      <c r="AS2705" s="22" t="str">
        <f t="shared" si="607"/>
        <v>DROP</v>
      </c>
      <c r="AT2705" s="22" t="str">
        <f t="shared" si="608"/>
        <v>DROP</v>
      </c>
      <c r="AU2705" s="22">
        <f t="shared" si="609"/>
        <v>0.59970156318927426</v>
      </c>
      <c r="AV2705" s="22">
        <f t="shared" si="610"/>
        <v>40.496805062207315</v>
      </c>
      <c r="AW2705" s="22">
        <f t="shared" si="611"/>
        <v>2.8150063088211352</v>
      </c>
      <c r="AX2705" s="22" t="str">
        <f t="shared" si="612"/>
        <v>DROP</v>
      </c>
    </row>
    <row r="2706" spans="1:50" x14ac:dyDescent="0.25">
      <c r="A2706" s="23" t="s">
        <v>18</v>
      </c>
      <c r="B2706" s="22" t="s">
        <v>2724</v>
      </c>
      <c r="C2706" s="34">
        <v>776.16000000000008</v>
      </c>
      <c r="D2706" s="32">
        <v>0</v>
      </c>
      <c r="E2706" s="32">
        <v>0</v>
      </c>
      <c r="F2706" s="22">
        <v>8</v>
      </c>
      <c r="H2706" s="27">
        <v>136.10282931991753</v>
      </c>
      <c r="I2706" s="27">
        <v>0</v>
      </c>
      <c r="J2706" s="27">
        <v>0</v>
      </c>
      <c r="K2706" s="27">
        <v>136.10282931991753</v>
      </c>
      <c r="M2706" s="27">
        <v>502.7240235168361</v>
      </c>
      <c r="N2706" s="27">
        <v>30.270240000000005</v>
      </c>
      <c r="O2706" s="27">
        <v>0</v>
      </c>
      <c r="P2706" s="27">
        <v>156.37959866220734</v>
      </c>
      <c r="Q2706" s="27">
        <v>156.37959866220734</v>
      </c>
      <c r="R2706" s="27">
        <v>502.7240235168361</v>
      </c>
      <c r="S2706" s="22" t="s">
        <v>3355</v>
      </c>
      <c r="T2706" s="28">
        <v>2.1459000894431144</v>
      </c>
      <c r="U2706" s="22">
        <v>0.25535514851862634</v>
      </c>
      <c r="V2706" s="22">
        <v>0.729188036247017</v>
      </c>
      <c r="W2706" s="22">
        <v>3.2147673214250978</v>
      </c>
      <c r="X2706" s="27">
        <v>-396.89143419691857</v>
      </c>
      <c r="Y2706" s="27">
        <v>-50.547009342289812</v>
      </c>
      <c r="Z2706" s="23" t="s">
        <v>3429</v>
      </c>
      <c r="AA2706" s="23" t="s">
        <v>3429</v>
      </c>
      <c r="AB2706" s="23" t="s">
        <v>3429</v>
      </c>
      <c r="AC2706" s="23" t="s">
        <v>3429</v>
      </c>
      <c r="AD2706" s="23" t="s">
        <v>3429</v>
      </c>
      <c r="AE2706" s="23" t="s">
        <v>3429</v>
      </c>
      <c r="AH2706" s="38"/>
      <c r="AJ2706" s="43"/>
      <c r="AK2706" s="22">
        <f t="shared" si="599"/>
        <v>0.25535514851862634</v>
      </c>
      <c r="AL2706" s="22" t="str">
        <f t="shared" si="600"/>
        <v>DROP</v>
      </c>
      <c r="AM2706" s="28">
        <f t="shared" si="601"/>
        <v>2.1459000894431144</v>
      </c>
      <c r="AN2706" s="22">
        <f t="shared" si="602"/>
        <v>10.632273862207313</v>
      </c>
      <c r="AO2706" s="22" t="str">
        <f t="shared" si="603"/>
        <v>DROP</v>
      </c>
      <c r="AP2706" s="22" t="str">
        <f t="shared" si="604"/>
        <v>DROP</v>
      </c>
      <c r="AQ2706" s="22" t="str">
        <f t="shared" si="605"/>
        <v>DROP</v>
      </c>
      <c r="AR2706" s="22" t="str">
        <f t="shared" si="606"/>
        <v>DROP</v>
      </c>
      <c r="AS2706" s="22" t="str">
        <f t="shared" si="607"/>
        <v>DROP</v>
      </c>
      <c r="AT2706" s="22" t="str">
        <f t="shared" si="608"/>
        <v>DROP</v>
      </c>
      <c r="AU2706" s="22">
        <f t="shared" si="609"/>
        <v>0.729188036247017</v>
      </c>
      <c r="AV2706" s="22">
        <f t="shared" si="610"/>
        <v>10.632273862207313</v>
      </c>
      <c r="AW2706" s="22">
        <f t="shared" si="611"/>
        <v>3.2827574809674172</v>
      </c>
      <c r="AX2706" s="22" t="str">
        <f t="shared" si="612"/>
        <v>DROP</v>
      </c>
    </row>
    <row r="2707" spans="1:50" x14ac:dyDescent="0.25">
      <c r="A2707" s="23" t="s">
        <v>18</v>
      </c>
      <c r="B2707" s="22" t="s">
        <v>2725</v>
      </c>
      <c r="C2707" s="34">
        <v>703.92000000000007</v>
      </c>
      <c r="D2707" s="32">
        <v>0</v>
      </c>
      <c r="E2707" s="32">
        <v>0</v>
      </c>
      <c r="F2707" s="22">
        <v>8</v>
      </c>
      <c r="H2707" s="27">
        <v>123.43524996763084</v>
      </c>
      <c r="I2707" s="27">
        <v>0</v>
      </c>
      <c r="J2707" s="27">
        <v>0</v>
      </c>
      <c r="K2707" s="27">
        <v>123.43524996763084</v>
      </c>
      <c r="M2707" s="27">
        <v>455.9336923237106</v>
      </c>
      <c r="N2707" s="27">
        <v>27.452880000000004</v>
      </c>
      <c r="O2707" s="27">
        <v>0</v>
      </c>
      <c r="P2707" s="27">
        <v>156.37959866220734</v>
      </c>
      <c r="Q2707" s="27">
        <v>156.37959866220734</v>
      </c>
      <c r="R2707" s="27">
        <v>455.9336923237106</v>
      </c>
      <c r="S2707" s="22" t="s">
        <v>3355</v>
      </c>
      <c r="T2707" s="28">
        <v>2.366123726307205</v>
      </c>
      <c r="U2707" s="22">
        <v>0.25535514851862634</v>
      </c>
      <c r="V2707" s="22">
        <v>0.67145507075734656</v>
      </c>
      <c r="W2707" s="22">
        <v>2.915557375924493</v>
      </c>
      <c r="X2707" s="27">
        <v>-359.95132235607974</v>
      </c>
      <c r="Y2707" s="27">
        <v>-60.397228694576498</v>
      </c>
      <c r="Z2707" s="23" t="s">
        <v>3429</v>
      </c>
      <c r="AA2707" s="23" t="s">
        <v>3429</v>
      </c>
      <c r="AB2707" s="23" t="s">
        <v>3429</v>
      </c>
      <c r="AC2707" s="23" t="s">
        <v>3429</v>
      </c>
      <c r="AD2707" s="23" t="s">
        <v>3429</v>
      </c>
      <c r="AE2707" s="23" t="s">
        <v>3429</v>
      </c>
      <c r="AH2707" s="38"/>
      <c r="AJ2707" s="43"/>
      <c r="AK2707" s="22">
        <f t="shared" si="599"/>
        <v>0.25535514851862634</v>
      </c>
      <c r="AL2707" s="22" t="str">
        <f t="shared" si="600"/>
        <v>DROP</v>
      </c>
      <c r="AM2707" s="28">
        <f t="shared" si="601"/>
        <v>2.366123726307205</v>
      </c>
      <c r="AN2707" s="22">
        <f t="shared" si="602"/>
        <v>24.197501062207323</v>
      </c>
      <c r="AO2707" s="22" t="str">
        <f t="shared" si="603"/>
        <v>DROP</v>
      </c>
      <c r="AP2707" s="22" t="str">
        <f t="shared" si="604"/>
        <v>DROP</v>
      </c>
      <c r="AQ2707" s="22" t="str">
        <f t="shared" si="605"/>
        <v>DROP</v>
      </c>
      <c r="AR2707" s="22" t="str">
        <f t="shared" si="606"/>
        <v>DROP</v>
      </c>
      <c r="AS2707" s="22" t="str">
        <f t="shared" si="607"/>
        <v>DROP</v>
      </c>
      <c r="AT2707" s="22" t="str">
        <f t="shared" si="608"/>
        <v>DROP</v>
      </c>
      <c r="AU2707" s="22">
        <f t="shared" si="609"/>
        <v>0.67145507075734656</v>
      </c>
      <c r="AV2707" s="22">
        <f t="shared" si="610"/>
        <v>24.197501062207323</v>
      </c>
      <c r="AW2707" s="22">
        <f t="shared" si="611"/>
        <v>3.070293040098155</v>
      </c>
      <c r="AX2707" s="22" t="str">
        <f t="shared" si="612"/>
        <v>DROP</v>
      </c>
    </row>
    <row r="2708" spans="1:50" x14ac:dyDescent="0.25">
      <c r="A2708" s="23" t="s">
        <v>18</v>
      </c>
      <c r="B2708" s="22" t="s">
        <v>2726</v>
      </c>
      <c r="C2708" s="34">
        <v>952.2800000000002</v>
      </c>
      <c r="D2708" s="32">
        <v>0</v>
      </c>
      <c r="E2708" s="32">
        <v>0</v>
      </c>
      <c r="F2708" s="22">
        <v>8</v>
      </c>
      <c r="H2708" s="27">
        <v>166.98619138421338</v>
      </c>
      <c r="I2708" s="27">
        <v>0</v>
      </c>
      <c r="J2708" s="27">
        <v>0</v>
      </c>
      <c r="K2708" s="27">
        <v>166.98619138421338</v>
      </c>
      <c r="M2708" s="27">
        <v>616.79812553418469</v>
      </c>
      <c r="N2708" s="27">
        <v>37.138920000000006</v>
      </c>
      <c r="O2708" s="27">
        <v>0</v>
      </c>
      <c r="P2708" s="27">
        <v>156.37959866220734</v>
      </c>
      <c r="Q2708" s="27">
        <v>156.37959866220734</v>
      </c>
      <c r="R2708" s="27">
        <v>616.79812553418469</v>
      </c>
      <c r="S2708" s="22" t="s">
        <v>3355</v>
      </c>
      <c r="T2708" s="28">
        <v>1.7490253007751579</v>
      </c>
      <c r="U2708" s="22">
        <v>0.25535514851862623</v>
      </c>
      <c r="V2708" s="22">
        <v>0.86289515100977499</v>
      </c>
      <c r="W2708" s="22">
        <v>3.9442365296416884</v>
      </c>
      <c r="X2708" s="27">
        <v>-486.95085414997129</v>
      </c>
      <c r="Y2708" s="27">
        <v>-26.532327277993971</v>
      </c>
      <c r="Z2708" s="23" t="s">
        <v>3429</v>
      </c>
      <c r="AA2708" s="23" t="s">
        <v>3429</v>
      </c>
      <c r="AB2708" s="23" t="s">
        <v>3429</v>
      </c>
      <c r="AC2708" s="23" t="s">
        <v>3429</v>
      </c>
      <c r="AD2708" s="23" t="s">
        <v>3429</v>
      </c>
      <c r="AE2708" s="23" t="s">
        <v>3429</v>
      </c>
      <c r="AH2708" s="38"/>
      <c r="AJ2708" s="43"/>
      <c r="AK2708" s="22">
        <f t="shared" si="599"/>
        <v>0.25535514851862623</v>
      </c>
      <c r="AL2708" s="22" t="str">
        <f t="shared" si="600"/>
        <v>DROP</v>
      </c>
      <c r="AM2708" s="28">
        <f t="shared" si="601"/>
        <v>1.7490253007751579</v>
      </c>
      <c r="AN2708" s="22">
        <f t="shared" si="602"/>
        <v>0</v>
      </c>
      <c r="AO2708" s="22" t="str">
        <f t="shared" si="603"/>
        <v>DROP</v>
      </c>
      <c r="AP2708" s="22" t="str">
        <f t="shared" si="604"/>
        <v>DROP</v>
      </c>
      <c r="AQ2708" s="22" t="str">
        <f t="shared" si="605"/>
        <v>DROP</v>
      </c>
      <c r="AR2708" s="22" t="str">
        <f t="shared" si="606"/>
        <v>DROP</v>
      </c>
      <c r="AS2708" s="22" t="str">
        <f t="shared" si="607"/>
        <v>DROP</v>
      </c>
      <c r="AT2708" s="22" t="str">
        <f t="shared" si="608"/>
        <v>DROP</v>
      </c>
      <c r="AU2708" s="22">
        <f t="shared" si="609"/>
        <v>0.86289515100977499</v>
      </c>
      <c r="AV2708" s="22">
        <f t="shared" si="610"/>
        <v>0</v>
      </c>
      <c r="AW2708" s="22">
        <f t="shared" si="611"/>
        <v>3.9442365296416884</v>
      </c>
      <c r="AX2708" s="22" t="str">
        <f t="shared" si="612"/>
        <v>DROP</v>
      </c>
    </row>
    <row r="2709" spans="1:50" x14ac:dyDescent="0.25">
      <c r="A2709" s="23" t="s">
        <v>18</v>
      </c>
      <c r="B2709" s="22" t="s">
        <v>2727</v>
      </c>
      <c r="C2709" s="34">
        <v>461.86000000000013</v>
      </c>
      <c r="D2709" s="32">
        <v>0</v>
      </c>
      <c r="E2709" s="32">
        <v>0</v>
      </c>
      <c r="F2709" s="22">
        <v>8</v>
      </c>
      <c r="H2709" s="27">
        <v>80.989039308515174</v>
      </c>
      <c r="I2709" s="27">
        <v>0</v>
      </c>
      <c r="J2709" s="27">
        <v>0</v>
      </c>
      <c r="K2709" s="27">
        <v>80.989039308515174</v>
      </c>
      <c r="M2709" s="27">
        <v>299.14981125217219</v>
      </c>
      <c r="N2709" s="27">
        <v>18.012540000000005</v>
      </c>
      <c r="O2709" s="27">
        <v>0</v>
      </c>
      <c r="P2709" s="27">
        <v>156.37959866220734</v>
      </c>
      <c r="Q2709" s="27">
        <v>156.37959866220734</v>
      </c>
      <c r="R2709" s="27">
        <v>299.14981125217219</v>
      </c>
      <c r="S2709" s="22" t="s">
        <v>3355</v>
      </c>
      <c r="T2709" s="28">
        <v>3.6062049396400799</v>
      </c>
      <c r="U2709" s="22">
        <v>0.2553551485186264</v>
      </c>
      <c r="V2709" s="22">
        <v>0.46440762714303691</v>
      </c>
      <c r="W2709" s="22">
        <v>1.9129721128032828</v>
      </c>
      <c r="X2709" s="27">
        <v>-236.17331194365701</v>
      </c>
      <c r="Y2709" s="27">
        <v>-93.40309935369217</v>
      </c>
      <c r="Z2709" s="23" t="s">
        <v>3429</v>
      </c>
      <c r="AA2709" s="23" t="s">
        <v>3429</v>
      </c>
      <c r="AB2709" s="23" t="s">
        <v>3429</v>
      </c>
      <c r="AC2709" s="23" t="s">
        <v>3429</v>
      </c>
      <c r="AD2709" s="23" t="s">
        <v>3429</v>
      </c>
      <c r="AE2709" s="23" t="s">
        <v>3429</v>
      </c>
      <c r="AH2709" s="38"/>
      <c r="AJ2709" s="43"/>
      <c r="AK2709" s="22">
        <f t="shared" si="599"/>
        <v>0.2553551485186264</v>
      </c>
      <c r="AL2709" s="22" t="str">
        <f t="shared" si="600"/>
        <v>DROP</v>
      </c>
      <c r="AM2709" s="28">
        <f t="shared" si="601"/>
        <v>3.6062049396400799</v>
      </c>
      <c r="AN2709" s="22">
        <f t="shared" si="602"/>
        <v>69.651527862207317</v>
      </c>
      <c r="AO2709" s="22" t="str">
        <f t="shared" si="603"/>
        <v>DROP</v>
      </c>
      <c r="AP2709" s="22" t="str">
        <f t="shared" si="604"/>
        <v>DROP</v>
      </c>
      <c r="AQ2709" s="22" t="str">
        <f t="shared" si="605"/>
        <v>DROP</v>
      </c>
      <c r="AR2709" s="22" t="str">
        <f t="shared" si="606"/>
        <v>DROP</v>
      </c>
      <c r="AS2709" s="22" t="str">
        <f t="shared" si="607"/>
        <v>DROP</v>
      </c>
      <c r="AT2709" s="22" t="str">
        <f t="shared" si="608"/>
        <v>DROP</v>
      </c>
      <c r="AU2709" s="22">
        <f t="shared" si="609"/>
        <v>0.46440762714303691</v>
      </c>
      <c r="AV2709" s="22">
        <f t="shared" si="610"/>
        <v>69.651527862207317</v>
      </c>
      <c r="AW2709" s="22">
        <f t="shared" si="611"/>
        <v>2.3583724620691759</v>
      </c>
      <c r="AX2709" s="22" t="str">
        <f t="shared" si="612"/>
        <v>DROP</v>
      </c>
    </row>
    <row r="2710" spans="1:50" x14ac:dyDescent="0.25">
      <c r="A2710" s="23" t="s">
        <v>18</v>
      </c>
      <c r="B2710" s="22" t="s">
        <v>2728</v>
      </c>
      <c r="C2710" s="34">
        <v>525.55999999999995</v>
      </c>
      <c r="D2710" s="32">
        <v>0</v>
      </c>
      <c r="E2710" s="32">
        <v>0</v>
      </c>
      <c r="F2710" s="22">
        <v>8</v>
      </c>
      <c r="H2710" s="27">
        <v>92.159094745124506</v>
      </c>
      <c r="I2710" s="27">
        <v>0</v>
      </c>
      <c r="J2710" s="27">
        <v>0</v>
      </c>
      <c r="K2710" s="27">
        <v>92.159094745124506</v>
      </c>
      <c r="M2710" s="27">
        <v>340.40872732362959</v>
      </c>
      <c r="N2710" s="27">
        <v>20.496839999999999</v>
      </c>
      <c r="O2710" s="27">
        <v>0</v>
      </c>
      <c r="P2710" s="27">
        <v>156.37959866220734</v>
      </c>
      <c r="Q2710" s="27">
        <v>156.37959866220734</v>
      </c>
      <c r="R2710" s="27">
        <v>340.40872732362959</v>
      </c>
      <c r="S2710" s="22" t="s">
        <v>3355</v>
      </c>
      <c r="T2710" s="28">
        <v>3.1691182993800289</v>
      </c>
      <c r="U2710" s="22">
        <v>0.25535514851862623</v>
      </c>
      <c r="V2710" s="22">
        <v>0.52103658035046063</v>
      </c>
      <c r="W2710" s="22">
        <v>2.176810339940443</v>
      </c>
      <c r="X2710" s="27">
        <v>-268.74647257850512</v>
      </c>
      <c r="Y2710" s="27">
        <v>-84.717343917082829</v>
      </c>
      <c r="Z2710" s="23" t="s">
        <v>3429</v>
      </c>
      <c r="AA2710" s="23" t="s">
        <v>3429</v>
      </c>
      <c r="AB2710" s="23" t="s">
        <v>3429</v>
      </c>
      <c r="AC2710" s="23" t="s">
        <v>3429</v>
      </c>
      <c r="AD2710" s="23" t="s">
        <v>3429</v>
      </c>
      <c r="AE2710" s="23" t="s">
        <v>3429</v>
      </c>
      <c r="AH2710" s="38"/>
      <c r="AJ2710" s="43"/>
      <c r="AK2710" s="22">
        <f t="shared" si="599"/>
        <v>0.25535514851862623</v>
      </c>
      <c r="AL2710" s="22" t="str">
        <f t="shared" si="600"/>
        <v>DROP</v>
      </c>
      <c r="AM2710" s="28">
        <f t="shared" si="601"/>
        <v>3.1691182993800289</v>
      </c>
      <c r="AN2710" s="22">
        <f t="shared" si="602"/>
        <v>57.689941862207348</v>
      </c>
      <c r="AO2710" s="22" t="str">
        <f t="shared" si="603"/>
        <v>DROP</v>
      </c>
      <c r="AP2710" s="22" t="str">
        <f t="shared" si="604"/>
        <v>DROP</v>
      </c>
      <c r="AQ2710" s="22" t="str">
        <f t="shared" si="605"/>
        <v>DROP</v>
      </c>
      <c r="AR2710" s="22" t="str">
        <f t="shared" si="606"/>
        <v>DROP</v>
      </c>
      <c r="AS2710" s="22" t="str">
        <f t="shared" si="607"/>
        <v>DROP</v>
      </c>
      <c r="AT2710" s="22" t="str">
        <f t="shared" si="608"/>
        <v>DROP</v>
      </c>
      <c r="AU2710" s="22">
        <f t="shared" si="609"/>
        <v>0.52103658035046063</v>
      </c>
      <c r="AV2710" s="22">
        <f t="shared" si="610"/>
        <v>57.689941862207348</v>
      </c>
      <c r="AW2710" s="22">
        <f t="shared" si="611"/>
        <v>2.5457199826031172</v>
      </c>
      <c r="AX2710" s="22" t="str">
        <f t="shared" si="612"/>
        <v>DROP</v>
      </c>
    </row>
    <row r="2711" spans="1:50" x14ac:dyDescent="0.25">
      <c r="A2711" s="23" t="s">
        <v>18</v>
      </c>
      <c r="B2711" s="22" t="s">
        <v>2729</v>
      </c>
      <c r="C2711" s="34">
        <v>617.12000000000012</v>
      </c>
      <c r="D2711" s="32">
        <v>0</v>
      </c>
      <c r="E2711" s="32">
        <v>0</v>
      </c>
      <c r="F2711" s="22">
        <v>8</v>
      </c>
      <c r="H2711" s="27">
        <v>108.21451508697632</v>
      </c>
      <c r="I2711" s="27">
        <v>0</v>
      </c>
      <c r="J2711" s="27">
        <v>0</v>
      </c>
      <c r="K2711" s="27">
        <v>108.21451508697632</v>
      </c>
      <c r="M2711" s="27">
        <v>399.71275174282351</v>
      </c>
      <c r="N2711" s="27">
        <v>24.067680000000003</v>
      </c>
      <c r="O2711" s="27">
        <v>0</v>
      </c>
      <c r="P2711" s="27">
        <v>156.37959866220734</v>
      </c>
      <c r="Q2711" s="27">
        <v>156.37959866220734</v>
      </c>
      <c r="R2711" s="27">
        <v>399.71275174282351</v>
      </c>
      <c r="S2711" s="22" t="s">
        <v>3355</v>
      </c>
      <c r="T2711" s="28">
        <v>2.6989269727478731</v>
      </c>
      <c r="U2711" s="22">
        <v>0.2553551485186264</v>
      </c>
      <c r="V2711" s="22">
        <v>0.59970156318927426</v>
      </c>
      <c r="W2711" s="22">
        <v>2.556041549935395</v>
      </c>
      <c r="X2711" s="27">
        <v>-315.56591665584722</v>
      </c>
      <c r="Y2711" s="27">
        <v>-72.232763575231019</v>
      </c>
      <c r="Z2711" s="23" t="s">
        <v>3429</v>
      </c>
      <c r="AA2711" s="23" t="s">
        <v>3429</v>
      </c>
      <c r="AB2711" s="23" t="s">
        <v>3429</v>
      </c>
      <c r="AC2711" s="23" t="s">
        <v>3429</v>
      </c>
      <c r="AD2711" s="23" t="s">
        <v>3429</v>
      </c>
      <c r="AE2711" s="23" t="s">
        <v>3429</v>
      </c>
      <c r="AH2711" s="38"/>
      <c r="AJ2711" s="43"/>
      <c r="AK2711" s="22">
        <f t="shared" si="599"/>
        <v>0.2553551485186264</v>
      </c>
      <c r="AL2711" s="22" t="str">
        <f t="shared" si="600"/>
        <v>DROP</v>
      </c>
      <c r="AM2711" s="28">
        <f t="shared" si="601"/>
        <v>2.6989269727478731</v>
      </c>
      <c r="AN2711" s="22">
        <f t="shared" si="602"/>
        <v>40.496805062207315</v>
      </c>
      <c r="AO2711" s="22" t="str">
        <f t="shared" si="603"/>
        <v>DROP</v>
      </c>
      <c r="AP2711" s="22" t="str">
        <f t="shared" si="604"/>
        <v>DROP</v>
      </c>
      <c r="AQ2711" s="22" t="str">
        <f t="shared" si="605"/>
        <v>DROP</v>
      </c>
      <c r="AR2711" s="22" t="str">
        <f t="shared" si="606"/>
        <v>DROP</v>
      </c>
      <c r="AS2711" s="22" t="str">
        <f t="shared" si="607"/>
        <v>DROP</v>
      </c>
      <c r="AT2711" s="22" t="str">
        <f t="shared" si="608"/>
        <v>DROP</v>
      </c>
      <c r="AU2711" s="22">
        <f t="shared" si="609"/>
        <v>0.59970156318927426</v>
      </c>
      <c r="AV2711" s="22">
        <f t="shared" si="610"/>
        <v>40.496805062207315</v>
      </c>
      <c r="AW2711" s="22">
        <f t="shared" si="611"/>
        <v>2.8150063088211352</v>
      </c>
      <c r="AX2711" s="22" t="str">
        <f t="shared" si="612"/>
        <v>DROP</v>
      </c>
    </row>
    <row r="2712" spans="1:50" x14ac:dyDescent="0.25">
      <c r="A2712" s="23" t="s">
        <v>18</v>
      </c>
      <c r="B2712" s="22" t="s">
        <v>2730</v>
      </c>
      <c r="C2712" s="34">
        <v>455.42000000000007</v>
      </c>
      <c r="D2712" s="32">
        <v>0</v>
      </c>
      <c r="E2712" s="32">
        <v>0</v>
      </c>
      <c r="F2712" s="22">
        <v>8</v>
      </c>
      <c r="H2712" s="27">
        <v>79.859758978660111</v>
      </c>
      <c r="I2712" s="27">
        <v>0</v>
      </c>
      <c r="J2712" s="27">
        <v>0</v>
      </c>
      <c r="K2712" s="27">
        <v>79.859758978660111</v>
      </c>
      <c r="M2712" s="27">
        <v>294.97858017681602</v>
      </c>
      <c r="N2712" s="27">
        <v>17.761380000000003</v>
      </c>
      <c r="O2712" s="27">
        <v>0</v>
      </c>
      <c r="P2712" s="27">
        <v>156.37959866220734</v>
      </c>
      <c r="Q2712" s="27">
        <v>156.37959866220734</v>
      </c>
      <c r="R2712" s="27">
        <v>294.97858017681602</v>
      </c>
      <c r="S2712" s="22" t="s">
        <v>3355</v>
      </c>
      <c r="T2712" s="28">
        <v>3.657199537618391</v>
      </c>
      <c r="U2712" s="22">
        <v>0.25535514851862628</v>
      </c>
      <c r="V2712" s="22">
        <v>0.45859257018171073</v>
      </c>
      <c r="W2712" s="22">
        <v>1.8862983579718333</v>
      </c>
      <c r="X2712" s="27">
        <v>-232.88020119815587</v>
      </c>
      <c r="Y2712" s="27">
        <v>-94.281219683547235</v>
      </c>
      <c r="Z2712" s="23" t="s">
        <v>3429</v>
      </c>
      <c r="AA2712" s="23" t="s">
        <v>3429</v>
      </c>
      <c r="AB2712" s="23" t="s">
        <v>3429</v>
      </c>
      <c r="AC2712" s="23" t="s">
        <v>3429</v>
      </c>
      <c r="AD2712" s="23" t="s">
        <v>3429</v>
      </c>
      <c r="AE2712" s="23" t="s">
        <v>3429</v>
      </c>
      <c r="AH2712" s="38"/>
      <c r="AJ2712" s="43"/>
      <c r="AK2712" s="22">
        <f t="shared" si="599"/>
        <v>0.25535514851862628</v>
      </c>
      <c r="AL2712" s="22" t="str">
        <f t="shared" si="600"/>
        <v>DROP</v>
      </c>
      <c r="AM2712" s="28">
        <f t="shared" si="601"/>
        <v>3.657199537618391</v>
      </c>
      <c r="AN2712" s="22">
        <f t="shared" si="602"/>
        <v>70.860831062207325</v>
      </c>
      <c r="AO2712" s="22" t="str">
        <f t="shared" si="603"/>
        <v>DROP</v>
      </c>
      <c r="AP2712" s="22" t="str">
        <f t="shared" si="604"/>
        <v>DROP</v>
      </c>
      <c r="AQ2712" s="22" t="str">
        <f t="shared" si="605"/>
        <v>DROP</v>
      </c>
      <c r="AR2712" s="22" t="str">
        <f t="shared" si="606"/>
        <v>DROP</v>
      </c>
      <c r="AS2712" s="22" t="str">
        <f t="shared" si="607"/>
        <v>DROP</v>
      </c>
      <c r="AT2712" s="22" t="str">
        <f t="shared" si="608"/>
        <v>DROP</v>
      </c>
      <c r="AU2712" s="22">
        <f t="shared" si="609"/>
        <v>0.45859257018171073</v>
      </c>
      <c r="AV2712" s="22">
        <f t="shared" si="610"/>
        <v>70.860831062207325</v>
      </c>
      <c r="AW2712" s="22">
        <f t="shared" si="611"/>
        <v>2.3394318336195901</v>
      </c>
      <c r="AX2712" s="22" t="str">
        <f t="shared" si="612"/>
        <v>DROP</v>
      </c>
    </row>
    <row r="2713" spans="1:50" x14ac:dyDescent="0.25">
      <c r="A2713" s="23" t="s">
        <v>18</v>
      </c>
      <c r="B2713" s="22" t="s">
        <v>2731</v>
      </c>
      <c r="C2713" s="34">
        <v>469.98</v>
      </c>
      <c r="D2713" s="32">
        <v>0</v>
      </c>
      <c r="E2713" s="32">
        <v>0</v>
      </c>
      <c r="F2713" s="22">
        <v>8</v>
      </c>
      <c r="H2713" s="27">
        <v>82.412914507027963</v>
      </c>
      <c r="I2713" s="27">
        <v>0</v>
      </c>
      <c r="J2713" s="27">
        <v>0</v>
      </c>
      <c r="K2713" s="27">
        <v>82.412914507027963</v>
      </c>
      <c r="M2713" s="27">
        <v>304.40918956457767</v>
      </c>
      <c r="N2713" s="27">
        <v>18.329219999999999</v>
      </c>
      <c r="O2713" s="27">
        <v>0</v>
      </c>
      <c r="P2713" s="27">
        <v>156.37959866220734</v>
      </c>
      <c r="Q2713" s="27">
        <v>156.37959866220734</v>
      </c>
      <c r="R2713" s="27">
        <v>304.40918956457767</v>
      </c>
      <c r="S2713" s="22" t="s">
        <v>3355</v>
      </c>
      <c r="T2713" s="28">
        <v>3.5438993434234818</v>
      </c>
      <c r="U2713" s="22">
        <v>0.25535514851862623</v>
      </c>
      <c r="V2713" s="22">
        <v>0.47171582486840635</v>
      </c>
      <c r="W2713" s="22">
        <v>1.9466042384603268</v>
      </c>
      <c r="X2713" s="27">
        <v>-240.32549505754974</v>
      </c>
      <c r="Y2713" s="27">
        <v>-92.295904155179372</v>
      </c>
      <c r="Z2713" s="23" t="s">
        <v>3429</v>
      </c>
      <c r="AA2713" s="23" t="s">
        <v>3429</v>
      </c>
      <c r="AB2713" s="23" t="s">
        <v>3429</v>
      </c>
      <c r="AC2713" s="23" t="s">
        <v>3429</v>
      </c>
      <c r="AD2713" s="23" t="s">
        <v>3429</v>
      </c>
      <c r="AE2713" s="23" t="s">
        <v>3429</v>
      </c>
      <c r="AH2713" s="38"/>
      <c r="AJ2713" s="43"/>
      <c r="AK2713" s="22">
        <f t="shared" si="599"/>
        <v>0.25535514851862623</v>
      </c>
      <c r="AL2713" s="22" t="str">
        <f t="shared" si="600"/>
        <v>DROP</v>
      </c>
      <c r="AM2713" s="28">
        <f t="shared" si="601"/>
        <v>3.5438993434234818</v>
      </c>
      <c r="AN2713" s="22">
        <f t="shared" si="602"/>
        <v>68.126754262207342</v>
      </c>
      <c r="AO2713" s="22" t="str">
        <f t="shared" si="603"/>
        <v>DROP</v>
      </c>
      <c r="AP2713" s="22" t="str">
        <f t="shared" si="604"/>
        <v>DROP</v>
      </c>
      <c r="AQ2713" s="22" t="str">
        <f t="shared" si="605"/>
        <v>DROP</v>
      </c>
      <c r="AR2713" s="22" t="str">
        <f t="shared" si="606"/>
        <v>DROP</v>
      </c>
      <c r="AS2713" s="22" t="str">
        <f t="shared" si="607"/>
        <v>DROP</v>
      </c>
      <c r="AT2713" s="22" t="str">
        <f t="shared" si="608"/>
        <v>DROP</v>
      </c>
      <c r="AU2713" s="22">
        <f t="shared" si="609"/>
        <v>0.47171582486840635</v>
      </c>
      <c r="AV2713" s="22">
        <f t="shared" si="610"/>
        <v>68.126754262207342</v>
      </c>
      <c r="AW2713" s="22">
        <f t="shared" si="611"/>
        <v>2.382254124027348</v>
      </c>
      <c r="AX2713" s="22" t="str">
        <f t="shared" si="612"/>
        <v>DROP</v>
      </c>
    </row>
    <row r="2714" spans="1:50" x14ac:dyDescent="0.25">
      <c r="A2714" s="23" t="s">
        <v>18</v>
      </c>
      <c r="B2714" s="22" t="s">
        <v>2732</v>
      </c>
      <c r="C2714" s="34">
        <v>697.76</v>
      </c>
      <c r="D2714" s="32">
        <v>0</v>
      </c>
      <c r="E2714" s="32">
        <v>0</v>
      </c>
      <c r="F2714" s="22">
        <v>8</v>
      </c>
      <c r="H2714" s="27">
        <v>122.35506878255208</v>
      </c>
      <c r="I2714" s="27">
        <v>0</v>
      </c>
      <c r="J2714" s="27">
        <v>0</v>
      </c>
      <c r="K2714" s="27">
        <v>122.35506878255208</v>
      </c>
      <c r="M2714" s="27">
        <v>451.94381912119599</v>
      </c>
      <c r="N2714" s="27">
        <v>27.21264</v>
      </c>
      <c r="O2714" s="27">
        <v>0</v>
      </c>
      <c r="P2714" s="27">
        <v>156.37959866220734</v>
      </c>
      <c r="Q2714" s="27">
        <v>156.37959866220734</v>
      </c>
      <c r="R2714" s="27">
        <v>451.94381912119599</v>
      </c>
      <c r="S2714" s="22" t="s">
        <v>3355</v>
      </c>
      <c r="T2714" s="28">
        <v>2.3870124590434645</v>
      </c>
      <c r="U2714" s="22">
        <v>0.25535514851862628</v>
      </c>
      <c r="V2714" s="22">
        <v>0.66645011616026995</v>
      </c>
      <c r="W2714" s="22">
        <v>2.8900433495639759</v>
      </c>
      <c r="X2714" s="27">
        <v>-356.80139033864396</v>
      </c>
      <c r="Y2714" s="27">
        <v>-61.237169879655255</v>
      </c>
      <c r="Z2714" s="23" t="s">
        <v>3429</v>
      </c>
      <c r="AA2714" s="23" t="s">
        <v>3429</v>
      </c>
      <c r="AB2714" s="23" t="s">
        <v>3429</v>
      </c>
      <c r="AC2714" s="23" t="s">
        <v>3429</v>
      </c>
      <c r="AD2714" s="23" t="s">
        <v>3429</v>
      </c>
      <c r="AE2714" s="23" t="s">
        <v>3429</v>
      </c>
      <c r="AH2714" s="38"/>
      <c r="AJ2714" s="43"/>
      <c r="AK2714" s="22">
        <f t="shared" si="599"/>
        <v>0.25535514851862628</v>
      </c>
      <c r="AL2714" s="22" t="str">
        <f t="shared" si="600"/>
        <v>DROP</v>
      </c>
      <c r="AM2714" s="28">
        <f t="shared" si="601"/>
        <v>2.3870124590434645</v>
      </c>
      <c r="AN2714" s="22">
        <f t="shared" si="602"/>
        <v>25.354225862207329</v>
      </c>
      <c r="AO2714" s="22" t="str">
        <f t="shared" si="603"/>
        <v>DROP</v>
      </c>
      <c r="AP2714" s="22" t="str">
        <f t="shared" si="604"/>
        <v>DROP</v>
      </c>
      <c r="AQ2714" s="22" t="str">
        <f t="shared" si="605"/>
        <v>DROP</v>
      </c>
      <c r="AR2714" s="22" t="str">
        <f t="shared" si="606"/>
        <v>DROP</v>
      </c>
      <c r="AS2714" s="22" t="str">
        <f t="shared" si="607"/>
        <v>DROP</v>
      </c>
      <c r="AT2714" s="22" t="str">
        <f t="shared" si="608"/>
        <v>DROP</v>
      </c>
      <c r="AU2714" s="22">
        <f t="shared" si="609"/>
        <v>0.66645011616026995</v>
      </c>
      <c r="AV2714" s="22">
        <f t="shared" si="610"/>
        <v>25.354225862207329</v>
      </c>
      <c r="AW2714" s="22">
        <f t="shared" si="611"/>
        <v>3.0521759172333338</v>
      </c>
      <c r="AX2714" s="22" t="str">
        <f t="shared" si="612"/>
        <v>DROP</v>
      </c>
    </row>
    <row r="2715" spans="1:50" x14ac:dyDescent="0.25">
      <c r="A2715" s="23" t="s">
        <v>18</v>
      </c>
      <c r="B2715" s="22" t="s">
        <v>2733</v>
      </c>
      <c r="C2715" s="34">
        <v>333.06000000000006</v>
      </c>
      <c r="D2715" s="32">
        <v>0</v>
      </c>
      <c r="E2715" s="32">
        <v>0</v>
      </c>
      <c r="F2715" s="22">
        <v>8</v>
      </c>
      <c r="H2715" s="27">
        <v>58.403432711414823</v>
      </c>
      <c r="I2715" s="27">
        <v>0</v>
      </c>
      <c r="J2715" s="27">
        <v>0</v>
      </c>
      <c r="K2715" s="27">
        <v>58.403432711414823</v>
      </c>
      <c r="M2715" s="27">
        <v>215.72518974504928</v>
      </c>
      <c r="N2715" s="27">
        <v>12.989340000000002</v>
      </c>
      <c r="O2715" s="27">
        <v>0</v>
      </c>
      <c r="P2715" s="27">
        <v>156.37959866220734</v>
      </c>
      <c r="Q2715" s="27">
        <v>156.37959866220734</v>
      </c>
      <c r="R2715" s="27">
        <v>215.72518974504928</v>
      </c>
      <c r="S2715" s="22" t="s">
        <v>3355</v>
      </c>
      <c r="T2715" s="28">
        <v>5.0007860848560846</v>
      </c>
      <c r="U2715" s="22">
        <v>0.25535514851862628</v>
      </c>
      <c r="V2715" s="22">
        <v>0.34482965514648317</v>
      </c>
      <c r="W2715" s="22">
        <v>1.3794970161742981</v>
      </c>
      <c r="X2715" s="27">
        <v>-170.31109703363444</v>
      </c>
      <c r="Y2715" s="27">
        <v>-110.96550595079252</v>
      </c>
      <c r="Z2715" s="23" t="s">
        <v>3429</v>
      </c>
      <c r="AA2715" s="23" t="s">
        <v>3429</v>
      </c>
      <c r="AB2715" s="23" t="s">
        <v>3429</v>
      </c>
      <c r="AC2715" s="23" t="s">
        <v>3429</v>
      </c>
      <c r="AD2715" s="23" t="s">
        <v>3429</v>
      </c>
      <c r="AE2715" s="23" t="s">
        <v>3429</v>
      </c>
      <c r="AH2715" s="38"/>
      <c r="AJ2715" s="43"/>
      <c r="AK2715" s="22">
        <f t="shared" si="599"/>
        <v>0.25535514851862628</v>
      </c>
      <c r="AL2715" s="22" t="str">
        <f t="shared" si="600"/>
        <v>DROP</v>
      </c>
      <c r="AM2715" s="28">
        <f t="shared" si="601"/>
        <v>5.0007860848560846</v>
      </c>
      <c r="AN2715" s="22">
        <f t="shared" si="602"/>
        <v>93.837591862207333</v>
      </c>
      <c r="AO2715" s="22" t="str">
        <f t="shared" si="603"/>
        <v>DROP</v>
      </c>
      <c r="AP2715" s="22" t="str">
        <f t="shared" si="604"/>
        <v>DROP</v>
      </c>
      <c r="AQ2715" s="22" t="str">
        <f t="shared" si="605"/>
        <v>DROP</v>
      </c>
      <c r="AR2715" s="22" t="str">
        <f t="shared" si="606"/>
        <v>DROP</v>
      </c>
      <c r="AS2715" s="22" t="str">
        <f t="shared" si="607"/>
        <v>DROP</v>
      </c>
      <c r="AT2715" s="22" t="str">
        <f t="shared" si="608"/>
        <v>DROP</v>
      </c>
      <c r="AU2715" s="22">
        <f t="shared" si="609"/>
        <v>0.34482965514648317</v>
      </c>
      <c r="AV2715" s="22">
        <f t="shared" si="610"/>
        <v>93.837591862207333</v>
      </c>
      <c r="AW2715" s="22">
        <f t="shared" si="611"/>
        <v>1.9795598930774687</v>
      </c>
      <c r="AX2715" s="22" t="str">
        <f t="shared" si="612"/>
        <v>DROP</v>
      </c>
    </row>
    <row r="2716" spans="1:50" x14ac:dyDescent="0.25">
      <c r="A2716" s="23" t="s">
        <v>18</v>
      </c>
      <c r="B2716" s="22" t="s">
        <v>2734</v>
      </c>
      <c r="C2716" s="34">
        <v>535.36000000000013</v>
      </c>
      <c r="D2716" s="32">
        <v>0</v>
      </c>
      <c r="E2716" s="32">
        <v>0</v>
      </c>
      <c r="F2716" s="22">
        <v>8</v>
      </c>
      <c r="H2716" s="27">
        <v>93.877564812295219</v>
      </c>
      <c r="I2716" s="27">
        <v>0</v>
      </c>
      <c r="J2716" s="27">
        <v>0</v>
      </c>
      <c r="K2716" s="27">
        <v>93.877564812295219</v>
      </c>
      <c r="M2716" s="27">
        <v>346.75625287308469</v>
      </c>
      <c r="N2716" s="27">
        <v>20.879040000000003</v>
      </c>
      <c r="O2716" s="27">
        <v>0</v>
      </c>
      <c r="P2716" s="27">
        <v>156.37959866220734</v>
      </c>
      <c r="Q2716" s="27">
        <v>156.37959866220734</v>
      </c>
      <c r="R2716" s="27">
        <v>346.75625287308469</v>
      </c>
      <c r="S2716" s="22" t="s">
        <v>3355</v>
      </c>
      <c r="T2716" s="28">
        <v>3.1111061966194105</v>
      </c>
      <c r="U2716" s="22">
        <v>0.25535514851862628</v>
      </c>
      <c r="V2716" s="22">
        <v>0.52960784038961761</v>
      </c>
      <c r="W2716" s="22">
        <v>2.2174008364230837</v>
      </c>
      <c r="X2716" s="27">
        <v>-273.75772806078953</v>
      </c>
      <c r="Y2716" s="27">
        <v>-83.381073849912127</v>
      </c>
      <c r="Z2716" s="23" t="s">
        <v>3429</v>
      </c>
      <c r="AA2716" s="23" t="s">
        <v>3429</v>
      </c>
      <c r="AB2716" s="23" t="s">
        <v>3429</v>
      </c>
      <c r="AC2716" s="23" t="s">
        <v>3429</v>
      </c>
      <c r="AD2716" s="23" t="s">
        <v>3429</v>
      </c>
      <c r="AE2716" s="23" t="s">
        <v>3429</v>
      </c>
      <c r="AH2716" s="38"/>
      <c r="AJ2716" s="43"/>
      <c r="AK2716" s="22">
        <f t="shared" si="599"/>
        <v>0.25535514851862628</v>
      </c>
      <c r="AL2716" s="22" t="str">
        <f t="shared" si="600"/>
        <v>DROP</v>
      </c>
      <c r="AM2716" s="28">
        <f t="shared" si="601"/>
        <v>3.1111061966194105</v>
      </c>
      <c r="AN2716" s="22">
        <f t="shared" si="602"/>
        <v>55.849697862207321</v>
      </c>
      <c r="AO2716" s="22" t="str">
        <f t="shared" si="603"/>
        <v>DROP</v>
      </c>
      <c r="AP2716" s="22" t="str">
        <f t="shared" si="604"/>
        <v>DROP</v>
      </c>
      <c r="AQ2716" s="22" t="str">
        <f t="shared" si="605"/>
        <v>DROP</v>
      </c>
      <c r="AR2716" s="22" t="str">
        <f t="shared" si="606"/>
        <v>DROP</v>
      </c>
      <c r="AS2716" s="22" t="str">
        <f t="shared" si="607"/>
        <v>DROP</v>
      </c>
      <c r="AT2716" s="22" t="str">
        <f t="shared" si="608"/>
        <v>DROP</v>
      </c>
      <c r="AU2716" s="22">
        <f t="shared" si="609"/>
        <v>0.52960784038961761</v>
      </c>
      <c r="AV2716" s="22">
        <f t="shared" si="610"/>
        <v>55.849697862207321</v>
      </c>
      <c r="AW2716" s="22">
        <f t="shared" si="611"/>
        <v>2.5745426780698781</v>
      </c>
      <c r="AX2716" s="22" t="str">
        <f t="shared" si="612"/>
        <v>DROP</v>
      </c>
    </row>
    <row r="2717" spans="1:50" x14ac:dyDescent="0.25">
      <c r="A2717" s="23" t="s">
        <v>18</v>
      </c>
      <c r="B2717" s="22" t="s">
        <v>2735</v>
      </c>
      <c r="C2717" s="34">
        <v>402.6400000000001</v>
      </c>
      <c r="D2717" s="32">
        <v>0</v>
      </c>
      <c r="E2717" s="32">
        <v>0</v>
      </c>
      <c r="F2717" s="22">
        <v>8</v>
      </c>
      <c r="H2717" s="27">
        <v>70.604570188326647</v>
      </c>
      <c r="I2717" s="27">
        <v>0</v>
      </c>
      <c r="J2717" s="27">
        <v>0</v>
      </c>
      <c r="K2717" s="27">
        <v>70.604570188326647</v>
      </c>
      <c r="M2717" s="27">
        <v>260.79262114617984</v>
      </c>
      <c r="N2717" s="27">
        <v>15.702960000000004</v>
      </c>
      <c r="O2717" s="27">
        <v>0</v>
      </c>
      <c r="P2717" s="27">
        <v>156.37959866220734</v>
      </c>
      <c r="Q2717" s="27">
        <v>156.37959866220734</v>
      </c>
      <c r="R2717" s="27">
        <v>260.79262114617984</v>
      </c>
      <c r="S2717" s="22" t="s">
        <v>3355</v>
      </c>
      <c r="T2717" s="28">
        <v>4.1366029540586311</v>
      </c>
      <c r="U2717" s="22">
        <v>0.25535514851862628</v>
      </c>
      <c r="V2717" s="22">
        <v>0.41029474885320127</v>
      </c>
      <c r="W2717" s="22">
        <v>1.6676895412010433</v>
      </c>
      <c r="X2717" s="27">
        <v>-205.89101095785321</v>
      </c>
      <c r="Y2717" s="27">
        <v>-101.47798847388071</v>
      </c>
      <c r="Z2717" s="23" t="s">
        <v>3429</v>
      </c>
      <c r="AA2717" s="23" t="s">
        <v>3429</v>
      </c>
      <c r="AB2717" s="23" t="s">
        <v>3429</v>
      </c>
      <c r="AC2717" s="23" t="s">
        <v>3429</v>
      </c>
      <c r="AD2717" s="23" t="s">
        <v>3429</v>
      </c>
      <c r="AE2717" s="23" t="s">
        <v>3429</v>
      </c>
      <c r="AH2717" s="38"/>
      <c r="AJ2717" s="43"/>
      <c r="AK2717" s="22">
        <f t="shared" si="599"/>
        <v>0.25535514851862628</v>
      </c>
      <c r="AL2717" s="22" t="str">
        <f t="shared" si="600"/>
        <v>DROP</v>
      </c>
      <c r="AM2717" s="28">
        <f t="shared" si="601"/>
        <v>4.1366029540586311</v>
      </c>
      <c r="AN2717" s="22">
        <f t="shared" si="602"/>
        <v>80.771859462207317</v>
      </c>
      <c r="AO2717" s="22" t="str">
        <f t="shared" si="603"/>
        <v>DROP</v>
      </c>
      <c r="AP2717" s="22" t="str">
        <f t="shared" si="604"/>
        <v>DROP</v>
      </c>
      <c r="AQ2717" s="22" t="str">
        <f t="shared" si="605"/>
        <v>DROP</v>
      </c>
      <c r="AR2717" s="22" t="str">
        <f t="shared" si="606"/>
        <v>DROP</v>
      </c>
      <c r="AS2717" s="22" t="str">
        <f t="shared" si="607"/>
        <v>DROP</v>
      </c>
      <c r="AT2717" s="22" t="str">
        <f t="shared" si="608"/>
        <v>DROP</v>
      </c>
      <c r="AU2717" s="22">
        <f t="shared" si="609"/>
        <v>0.41029474885320127</v>
      </c>
      <c r="AV2717" s="22">
        <f t="shared" si="610"/>
        <v>80.771859462207317</v>
      </c>
      <c r="AW2717" s="22">
        <f t="shared" si="611"/>
        <v>2.184201030891467</v>
      </c>
      <c r="AX2717" s="22" t="str">
        <f t="shared" si="612"/>
        <v>DROP</v>
      </c>
    </row>
    <row r="2718" spans="1:50" x14ac:dyDescent="0.25">
      <c r="A2718" s="23" t="s">
        <v>18</v>
      </c>
      <c r="B2718" s="22" t="s">
        <v>2736</v>
      </c>
      <c r="C2718" s="34">
        <v>617.12000000000012</v>
      </c>
      <c r="D2718" s="32">
        <v>0</v>
      </c>
      <c r="E2718" s="32">
        <v>0</v>
      </c>
      <c r="F2718" s="22">
        <v>8</v>
      </c>
      <c r="H2718" s="27">
        <v>108.21451508697632</v>
      </c>
      <c r="I2718" s="27">
        <v>0</v>
      </c>
      <c r="J2718" s="27">
        <v>0</v>
      </c>
      <c r="K2718" s="27">
        <v>108.21451508697632</v>
      </c>
      <c r="M2718" s="27">
        <v>399.71275174282351</v>
      </c>
      <c r="N2718" s="27">
        <v>24.067680000000003</v>
      </c>
      <c r="O2718" s="27">
        <v>0</v>
      </c>
      <c r="P2718" s="27">
        <v>156.37959866220734</v>
      </c>
      <c r="Q2718" s="27">
        <v>156.37959866220734</v>
      </c>
      <c r="R2718" s="27">
        <v>399.71275174282351</v>
      </c>
      <c r="S2718" s="22" t="s">
        <v>3355</v>
      </c>
      <c r="T2718" s="28">
        <v>2.6989269727478731</v>
      </c>
      <c r="U2718" s="22">
        <v>0.2553551485186264</v>
      </c>
      <c r="V2718" s="22">
        <v>0.59970156318927426</v>
      </c>
      <c r="W2718" s="22">
        <v>2.556041549935395</v>
      </c>
      <c r="X2718" s="27">
        <v>-315.56591665584722</v>
      </c>
      <c r="Y2718" s="27">
        <v>-72.232763575231019</v>
      </c>
      <c r="Z2718" s="23" t="s">
        <v>3429</v>
      </c>
      <c r="AA2718" s="23" t="s">
        <v>3429</v>
      </c>
      <c r="AB2718" s="23" t="s">
        <v>3429</v>
      </c>
      <c r="AC2718" s="23" t="s">
        <v>3429</v>
      </c>
      <c r="AD2718" s="23" t="s">
        <v>3429</v>
      </c>
      <c r="AE2718" s="23" t="s">
        <v>3429</v>
      </c>
      <c r="AH2718" s="38"/>
      <c r="AJ2718" s="43"/>
      <c r="AK2718" s="22">
        <f t="shared" si="599"/>
        <v>0.2553551485186264</v>
      </c>
      <c r="AL2718" s="22" t="str">
        <f t="shared" si="600"/>
        <v>DROP</v>
      </c>
      <c r="AM2718" s="28">
        <f t="shared" si="601"/>
        <v>2.6989269727478731</v>
      </c>
      <c r="AN2718" s="22">
        <f t="shared" si="602"/>
        <v>40.496805062207315</v>
      </c>
      <c r="AO2718" s="22" t="str">
        <f t="shared" si="603"/>
        <v>DROP</v>
      </c>
      <c r="AP2718" s="22" t="str">
        <f t="shared" si="604"/>
        <v>DROP</v>
      </c>
      <c r="AQ2718" s="22" t="str">
        <f t="shared" si="605"/>
        <v>DROP</v>
      </c>
      <c r="AR2718" s="22" t="str">
        <f t="shared" si="606"/>
        <v>DROP</v>
      </c>
      <c r="AS2718" s="22" t="str">
        <f t="shared" si="607"/>
        <v>DROP</v>
      </c>
      <c r="AT2718" s="22" t="str">
        <f t="shared" si="608"/>
        <v>DROP</v>
      </c>
      <c r="AU2718" s="22">
        <f t="shared" si="609"/>
        <v>0.59970156318927426</v>
      </c>
      <c r="AV2718" s="22">
        <f t="shared" si="610"/>
        <v>40.496805062207315</v>
      </c>
      <c r="AW2718" s="22">
        <f t="shared" si="611"/>
        <v>2.8150063088211352</v>
      </c>
      <c r="AX2718" s="22" t="str">
        <f t="shared" si="612"/>
        <v>DROP</v>
      </c>
    </row>
    <row r="2719" spans="1:50" x14ac:dyDescent="0.25">
      <c r="A2719" s="23" t="s">
        <v>18</v>
      </c>
      <c r="B2719" s="22" t="s">
        <v>2737</v>
      </c>
      <c r="C2719" s="34">
        <v>776.16000000000008</v>
      </c>
      <c r="D2719" s="32">
        <v>0</v>
      </c>
      <c r="E2719" s="32">
        <v>0</v>
      </c>
      <c r="F2719" s="22">
        <v>8</v>
      </c>
      <c r="H2719" s="27">
        <v>136.10282931991753</v>
      </c>
      <c r="I2719" s="27">
        <v>0</v>
      </c>
      <c r="J2719" s="27">
        <v>0</v>
      </c>
      <c r="K2719" s="27">
        <v>136.10282931991753</v>
      </c>
      <c r="M2719" s="27">
        <v>502.7240235168361</v>
      </c>
      <c r="N2719" s="27">
        <v>30.270240000000005</v>
      </c>
      <c r="O2719" s="27">
        <v>0</v>
      </c>
      <c r="P2719" s="27">
        <v>156.37959866220734</v>
      </c>
      <c r="Q2719" s="27">
        <v>156.37959866220734</v>
      </c>
      <c r="R2719" s="27">
        <v>502.7240235168361</v>
      </c>
      <c r="S2719" s="22" t="s">
        <v>3355</v>
      </c>
      <c r="T2719" s="28">
        <v>2.1459000894431144</v>
      </c>
      <c r="U2719" s="22">
        <v>0.25535514851862634</v>
      </c>
      <c r="V2719" s="22">
        <v>0.729188036247017</v>
      </c>
      <c r="W2719" s="22">
        <v>3.2147673214250978</v>
      </c>
      <c r="X2719" s="27">
        <v>-396.89143419691857</v>
      </c>
      <c r="Y2719" s="27">
        <v>-50.547009342289812</v>
      </c>
      <c r="Z2719" s="23" t="s">
        <v>3429</v>
      </c>
      <c r="AA2719" s="23" t="s">
        <v>3429</v>
      </c>
      <c r="AB2719" s="23" t="s">
        <v>3429</v>
      </c>
      <c r="AC2719" s="23" t="s">
        <v>3429</v>
      </c>
      <c r="AD2719" s="23" t="s">
        <v>3429</v>
      </c>
      <c r="AE2719" s="23" t="s">
        <v>3429</v>
      </c>
      <c r="AH2719" s="38"/>
      <c r="AJ2719" s="43"/>
      <c r="AK2719" s="22">
        <f t="shared" si="599"/>
        <v>0.25535514851862634</v>
      </c>
      <c r="AL2719" s="22" t="str">
        <f t="shared" si="600"/>
        <v>DROP</v>
      </c>
      <c r="AM2719" s="28">
        <f t="shared" si="601"/>
        <v>2.1459000894431144</v>
      </c>
      <c r="AN2719" s="22">
        <f t="shared" si="602"/>
        <v>10.632273862207313</v>
      </c>
      <c r="AO2719" s="22" t="str">
        <f t="shared" si="603"/>
        <v>DROP</v>
      </c>
      <c r="AP2719" s="22" t="str">
        <f t="shared" si="604"/>
        <v>DROP</v>
      </c>
      <c r="AQ2719" s="22" t="str">
        <f t="shared" si="605"/>
        <v>DROP</v>
      </c>
      <c r="AR2719" s="22" t="str">
        <f t="shared" si="606"/>
        <v>DROP</v>
      </c>
      <c r="AS2719" s="22" t="str">
        <f t="shared" si="607"/>
        <v>DROP</v>
      </c>
      <c r="AT2719" s="22" t="str">
        <f t="shared" si="608"/>
        <v>DROP</v>
      </c>
      <c r="AU2719" s="22">
        <f t="shared" si="609"/>
        <v>0.729188036247017</v>
      </c>
      <c r="AV2719" s="22">
        <f t="shared" si="610"/>
        <v>10.632273862207313</v>
      </c>
      <c r="AW2719" s="22">
        <f t="shared" si="611"/>
        <v>3.2827574809674172</v>
      </c>
      <c r="AX2719" s="22" t="str">
        <f t="shared" si="612"/>
        <v>DROP</v>
      </c>
    </row>
    <row r="2720" spans="1:50" x14ac:dyDescent="0.25">
      <c r="A2720" s="23" t="s">
        <v>18</v>
      </c>
      <c r="B2720" s="22" t="s">
        <v>2738</v>
      </c>
      <c r="C2720" s="34">
        <v>703.92000000000007</v>
      </c>
      <c r="D2720" s="32">
        <v>0</v>
      </c>
      <c r="E2720" s="32">
        <v>0</v>
      </c>
      <c r="F2720" s="22">
        <v>8</v>
      </c>
      <c r="H2720" s="27">
        <v>123.43524996763084</v>
      </c>
      <c r="I2720" s="27">
        <v>0</v>
      </c>
      <c r="J2720" s="27">
        <v>0</v>
      </c>
      <c r="K2720" s="27">
        <v>123.43524996763084</v>
      </c>
      <c r="M2720" s="27">
        <v>455.9336923237106</v>
      </c>
      <c r="N2720" s="27">
        <v>27.452880000000004</v>
      </c>
      <c r="O2720" s="27">
        <v>0</v>
      </c>
      <c r="P2720" s="27">
        <v>156.37959866220734</v>
      </c>
      <c r="Q2720" s="27">
        <v>156.37959866220734</v>
      </c>
      <c r="R2720" s="27">
        <v>455.9336923237106</v>
      </c>
      <c r="S2720" s="22" t="s">
        <v>3355</v>
      </c>
      <c r="T2720" s="28">
        <v>2.366123726307205</v>
      </c>
      <c r="U2720" s="22">
        <v>0.25535514851862634</v>
      </c>
      <c r="V2720" s="22">
        <v>0.67145507075734656</v>
      </c>
      <c r="W2720" s="22">
        <v>2.915557375924493</v>
      </c>
      <c r="X2720" s="27">
        <v>-359.95132235607974</v>
      </c>
      <c r="Y2720" s="27">
        <v>-60.397228694576498</v>
      </c>
      <c r="Z2720" s="23" t="s">
        <v>3429</v>
      </c>
      <c r="AA2720" s="23" t="s">
        <v>3429</v>
      </c>
      <c r="AB2720" s="23" t="s">
        <v>3429</v>
      </c>
      <c r="AC2720" s="23" t="s">
        <v>3429</v>
      </c>
      <c r="AD2720" s="23" t="s">
        <v>3429</v>
      </c>
      <c r="AE2720" s="23" t="s">
        <v>3429</v>
      </c>
      <c r="AH2720" s="38"/>
      <c r="AJ2720" s="43"/>
      <c r="AK2720" s="22">
        <f t="shared" si="599"/>
        <v>0.25535514851862634</v>
      </c>
      <c r="AL2720" s="22" t="str">
        <f t="shared" si="600"/>
        <v>DROP</v>
      </c>
      <c r="AM2720" s="28">
        <f t="shared" si="601"/>
        <v>2.366123726307205</v>
      </c>
      <c r="AN2720" s="22">
        <f t="shared" si="602"/>
        <v>24.197501062207323</v>
      </c>
      <c r="AO2720" s="22" t="str">
        <f t="shared" si="603"/>
        <v>DROP</v>
      </c>
      <c r="AP2720" s="22" t="str">
        <f t="shared" si="604"/>
        <v>DROP</v>
      </c>
      <c r="AQ2720" s="22" t="str">
        <f t="shared" si="605"/>
        <v>DROP</v>
      </c>
      <c r="AR2720" s="22" t="str">
        <f t="shared" si="606"/>
        <v>DROP</v>
      </c>
      <c r="AS2720" s="22" t="str">
        <f t="shared" si="607"/>
        <v>DROP</v>
      </c>
      <c r="AT2720" s="22" t="str">
        <f t="shared" si="608"/>
        <v>DROP</v>
      </c>
      <c r="AU2720" s="22">
        <f t="shared" si="609"/>
        <v>0.67145507075734656</v>
      </c>
      <c r="AV2720" s="22">
        <f t="shared" si="610"/>
        <v>24.197501062207323</v>
      </c>
      <c r="AW2720" s="22">
        <f t="shared" si="611"/>
        <v>3.070293040098155</v>
      </c>
      <c r="AX2720" s="22" t="str">
        <f t="shared" si="612"/>
        <v>DROP</v>
      </c>
    </row>
    <row r="2721" spans="1:50" x14ac:dyDescent="0.25">
      <c r="A2721" s="23" t="s">
        <v>18</v>
      </c>
      <c r="B2721" s="22" t="s">
        <v>2739</v>
      </c>
      <c r="C2721" s="34">
        <v>952.2800000000002</v>
      </c>
      <c r="D2721" s="32">
        <v>0</v>
      </c>
      <c r="E2721" s="32">
        <v>0</v>
      </c>
      <c r="F2721" s="22">
        <v>8</v>
      </c>
      <c r="H2721" s="27">
        <v>166.98619138421338</v>
      </c>
      <c r="I2721" s="27">
        <v>0</v>
      </c>
      <c r="J2721" s="27">
        <v>0</v>
      </c>
      <c r="K2721" s="27">
        <v>166.98619138421338</v>
      </c>
      <c r="M2721" s="27">
        <v>616.79812553418469</v>
      </c>
      <c r="N2721" s="27">
        <v>37.138920000000006</v>
      </c>
      <c r="O2721" s="27">
        <v>0</v>
      </c>
      <c r="P2721" s="27">
        <v>156.37959866220734</v>
      </c>
      <c r="Q2721" s="27">
        <v>156.37959866220734</v>
      </c>
      <c r="R2721" s="27">
        <v>616.79812553418469</v>
      </c>
      <c r="S2721" s="22" t="s">
        <v>3355</v>
      </c>
      <c r="T2721" s="28">
        <v>1.7490253007751579</v>
      </c>
      <c r="U2721" s="22">
        <v>0.25535514851862623</v>
      </c>
      <c r="V2721" s="22">
        <v>0.86289515100977499</v>
      </c>
      <c r="W2721" s="22">
        <v>3.9442365296416884</v>
      </c>
      <c r="X2721" s="27">
        <v>-486.95085414997129</v>
      </c>
      <c r="Y2721" s="27">
        <v>-26.532327277993971</v>
      </c>
      <c r="Z2721" s="23" t="s">
        <v>3429</v>
      </c>
      <c r="AA2721" s="23" t="s">
        <v>3429</v>
      </c>
      <c r="AB2721" s="23" t="s">
        <v>3429</v>
      </c>
      <c r="AC2721" s="23" t="s">
        <v>3429</v>
      </c>
      <c r="AD2721" s="23" t="s">
        <v>3429</v>
      </c>
      <c r="AE2721" s="23" t="s">
        <v>3429</v>
      </c>
      <c r="AH2721" s="38"/>
      <c r="AJ2721" s="43"/>
      <c r="AK2721" s="22">
        <f t="shared" si="599"/>
        <v>0.25535514851862623</v>
      </c>
      <c r="AL2721" s="22" t="str">
        <f t="shared" si="600"/>
        <v>DROP</v>
      </c>
      <c r="AM2721" s="28">
        <f t="shared" si="601"/>
        <v>1.7490253007751579</v>
      </c>
      <c r="AN2721" s="22">
        <f t="shared" si="602"/>
        <v>0</v>
      </c>
      <c r="AO2721" s="22" t="str">
        <f t="shared" si="603"/>
        <v>DROP</v>
      </c>
      <c r="AP2721" s="22" t="str">
        <f t="shared" si="604"/>
        <v>DROP</v>
      </c>
      <c r="AQ2721" s="22" t="str">
        <f t="shared" si="605"/>
        <v>DROP</v>
      </c>
      <c r="AR2721" s="22" t="str">
        <f t="shared" si="606"/>
        <v>DROP</v>
      </c>
      <c r="AS2721" s="22" t="str">
        <f t="shared" si="607"/>
        <v>DROP</v>
      </c>
      <c r="AT2721" s="22" t="str">
        <f t="shared" si="608"/>
        <v>DROP</v>
      </c>
      <c r="AU2721" s="22">
        <f t="shared" si="609"/>
        <v>0.86289515100977499</v>
      </c>
      <c r="AV2721" s="22">
        <f t="shared" si="610"/>
        <v>0</v>
      </c>
      <c r="AW2721" s="22">
        <f t="shared" si="611"/>
        <v>3.9442365296416884</v>
      </c>
      <c r="AX2721" s="22" t="str">
        <f t="shared" si="612"/>
        <v>DROP</v>
      </c>
    </row>
    <row r="2722" spans="1:50" x14ac:dyDescent="0.25">
      <c r="A2722" s="23" t="s">
        <v>18</v>
      </c>
      <c r="B2722" s="22" t="s">
        <v>2740</v>
      </c>
      <c r="C2722" s="34">
        <v>461.86000000000013</v>
      </c>
      <c r="D2722" s="32">
        <v>0</v>
      </c>
      <c r="E2722" s="32">
        <v>0</v>
      </c>
      <c r="F2722" s="22">
        <v>8</v>
      </c>
      <c r="H2722" s="27">
        <v>80.989039308515174</v>
      </c>
      <c r="I2722" s="27">
        <v>0</v>
      </c>
      <c r="J2722" s="27">
        <v>0</v>
      </c>
      <c r="K2722" s="27">
        <v>80.989039308515174</v>
      </c>
      <c r="M2722" s="27">
        <v>299.14981125217219</v>
      </c>
      <c r="N2722" s="27">
        <v>18.012540000000005</v>
      </c>
      <c r="O2722" s="27">
        <v>0</v>
      </c>
      <c r="P2722" s="27">
        <v>156.37959866220734</v>
      </c>
      <c r="Q2722" s="27">
        <v>156.37959866220734</v>
      </c>
      <c r="R2722" s="27">
        <v>299.14981125217219</v>
      </c>
      <c r="S2722" s="22" t="s">
        <v>3355</v>
      </c>
      <c r="T2722" s="28">
        <v>3.6062049396400799</v>
      </c>
      <c r="U2722" s="22">
        <v>0.2553551485186264</v>
      </c>
      <c r="V2722" s="22">
        <v>0.46440762714303691</v>
      </c>
      <c r="W2722" s="22">
        <v>1.9129721128032828</v>
      </c>
      <c r="X2722" s="27">
        <v>-236.17331194365701</v>
      </c>
      <c r="Y2722" s="27">
        <v>-93.40309935369217</v>
      </c>
      <c r="Z2722" s="23" t="s">
        <v>3429</v>
      </c>
      <c r="AA2722" s="23" t="s">
        <v>3429</v>
      </c>
      <c r="AB2722" s="23" t="s">
        <v>3429</v>
      </c>
      <c r="AC2722" s="23" t="s">
        <v>3429</v>
      </c>
      <c r="AD2722" s="23" t="s">
        <v>3429</v>
      </c>
      <c r="AE2722" s="23" t="s">
        <v>3429</v>
      </c>
      <c r="AH2722" s="38"/>
      <c r="AJ2722" s="43"/>
      <c r="AK2722" s="22">
        <f t="shared" si="599"/>
        <v>0.2553551485186264</v>
      </c>
      <c r="AL2722" s="22" t="str">
        <f t="shared" si="600"/>
        <v>DROP</v>
      </c>
      <c r="AM2722" s="28">
        <f t="shared" si="601"/>
        <v>3.6062049396400799</v>
      </c>
      <c r="AN2722" s="22">
        <f t="shared" si="602"/>
        <v>69.651527862207317</v>
      </c>
      <c r="AO2722" s="22" t="str">
        <f t="shared" si="603"/>
        <v>DROP</v>
      </c>
      <c r="AP2722" s="22" t="str">
        <f t="shared" si="604"/>
        <v>DROP</v>
      </c>
      <c r="AQ2722" s="22" t="str">
        <f t="shared" si="605"/>
        <v>DROP</v>
      </c>
      <c r="AR2722" s="22" t="str">
        <f t="shared" si="606"/>
        <v>DROP</v>
      </c>
      <c r="AS2722" s="22" t="str">
        <f t="shared" si="607"/>
        <v>DROP</v>
      </c>
      <c r="AT2722" s="22" t="str">
        <f t="shared" si="608"/>
        <v>DROP</v>
      </c>
      <c r="AU2722" s="22">
        <f t="shared" si="609"/>
        <v>0.46440762714303691</v>
      </c>
      <c r="AV2722" s="22">
        <f t="shared" si="610"/>
        <v>69.651527862207317</v>
      </c>
      <c r="AW2722" s="22">
        <f t="shared" si="611"/>
        <v>2.3583724620691759</v>
      </c>
      <c r="AX2722" s="22" t="str">
        <f t="shared" si="612"/>
        <v>DROP</v>
      </c>
    </row>
    <row r="2723" spans="1:50" x14ac:dyDescent="0.25">
      <c r="A2723" s="23" t="s">
        <v>18</v>
      </c>
      <c r="B2723" s="22" t="s">
        <v>2741</v>
      </c>
      <c r="C2723" s="34">
        <v>525.55999999999995</v>
      </c>
      <c r="D2723" s="32">
        <v>0</v>
      </c>
      <c r="E2723" s="32">
        <v>0</v>
      </c>
      <c r="F2723" s="22">
        <v>8</v>
      </c>
      <c r="H2723" s="27">
        <v>92.159094745124506</v>
      </c>
      <c r="I2723" s="27">
        <v>0</v>
      </c>
      <c r="J2723" s="27">
        <v>0</v>
      </c>
      <c r="K2723" s="27">
        <v>92.159094745124506</v>
      </c>
      <c r="M2723" s="27">
        <v>340.40872732362959</v>
      </c>
      <c r="N2723" s="27">
        <v>20.496839999999999</v>
      </c>
      <c r="O2723" s="27">
        <v>0</v>
      </c>
      <c r="P2723" s="27">
        <v>156.37959866220734</v>
      </c>
      <c r="Q2723" s="27">
        <v>156.37959866220734</v>
      </c>
      <c r="R2723" s="27">
        <v>340.40872732362959</v>
      </c>
      <c r="S2723" s="22" t="s">
        <v>3355</v>
      </c>
      <c r="T2723" s="28">
        <v>3.1691182993800289</v>
      </c>
      <c r="U2723" s="22">
        <v>0.25535514851862623</v>
      </c>
      <c r="V2723" s="22">
        <v>0.52103658035046063</v>
      </c>
      <c r="W2723" s="22">
        <v>2.176810339940443</v>
      </c>
      <c r="X2723" s="27">
        <v>-268.74647257850512</v>
      </c>
      <c r="Y2723" s="27">
        <v>-84.717343917082829</v>
      </c>
      <c r="Z2723" s="23" t="s">
        <v>3429</v>
      </c>
      <c r="AA2723" s="23" t="s">
        <v>3429</v>
      </c>
      <c r="AB2723" s="23" t="s">
        <v>3429</v>
      </c>
      <c r="AC2723" s="23" t="s">
        <v>3429</v>
      </c>
      <c r="AD2723" s="23" t="s">
        <v>3429</v>
      </c>
      <c r="AE2723" s="23" t="s">
        <v>3429</v>
      </c>
      <c r="AH2723" s="38"/>
      <c r="AJ2723" s="43"/>
      <c r="AK2723" s="22">
        <f t="shared" si="599"/>
        <v>0.25535514851862623</v>
      </c>
      <c r="AL2723" s="22" t="str">
        <f t="shared" si="600"/>
        <v>DROP</v>
      </c>
      <c r="AM2723" s="28">
        <f t="shared" si="601"/>
        <v>3.1691182993800289</v>
      </c>
      <c r="AN2723" s="22">
        <f t="shared" si="602"/>
        <v>57.689941862207348</v>
      </c>
      <c r="AO2723" s="22" t="str">
        <f t="shared" si="603"/>
        <v>DROP</v>
      </c>
      <c r="AP2723" s="22" t="str">
        <f t="shared" si="604"/>
        <v>DROP</v>
      </c>
      <c r="AQ2723" s="22" t="str">
        <f t="shared" si="605"/>
        <v>DROP</v>
      </c>
      <c r="AR2723" s="22" t="str">
        <f t="shared" si="606"/>
        <v>DROP</v>
      </c>
      <c r="AS2723" s="22" t="str">
        <f t="shared" si="607"/>
        <v>DROP</v>
      </c>
      <c r="AT2723" s="22" t="str">
        <f t="shared" si="608"/>
        <v>DROP</v>
      </c>
      <c r="AU2723" s="22">
        <f t="shared" si="609"/>
        <v>0.52103658035046063</v>
      </c>
      <c r="AV2723" s="22">
        <f t="shared" si="610"/>
        <v>57.689941862207348</v>
      </c>
      <c r="AW2723" s="22">
        <f t="shared" si="611"/>
        <v>2.5457199826031172</v>
      </c>
      <c r="AX2723" s="22" t="str">
        <f t="shared" si="612"/>
        <v>DROP</v>
      </c>
    </row>
    <row r="2724" spans="1:50" x14ac:dyDescent="0.25">
      <c r="A2724" s="23" t="s">
        <v>18</v>
      </c>
      <c r="B2724" s="22" t="s">
        <v>2742</v>
      </c>
      <c r="C2724" s="34">
        <v>617.12000000000012</v>
      </c>
      <c r="D2724" s="32">
        <v>0</v>
      </c>
      <c r="E2724" s="32">
        <v>0</v>
      </c>
      <c r="F2724" s="22">
        <v>8</v>
      </c>
      <c r="H2724" s="27">
        <v>108.21451508697632</v>
      </c>
      <c r="I2724" s="27">
        <v>0</v>
      </c>
      <c r="J2724" s="27">
        <v>0</v>
      </c>
      <c r="K2724" s="27">
        <v>108.21451508697632</v>
      </c>
      <c r="M2724" s="27">
        <v>399.71275174282351</v>
      </c>
      <c r="N2724" s="27">
        <v>24.067680000000003</v>
      </c>
      <c r="O2724" s="27">
        <v>0</v>
      </c>
      <c r="P2724" s="27">
        <v>156.37959866220734</v>
      </c>
      <c r="Q2724" s="27">
        <v>156.37959866220734</v>
      </c>
      <c r="R2724" s="27">
        <v>399.71275174282351</v>
      </c>
      <c r="S2724" s="22" t="s">
        <v>3355</v>
      </c>
      <c r="T2724" s="28">
        <v>2.6989269727478731</v>
      </c>
      <c r="U2724" s="22">
        <v>0.2553551485186264</v>
      </c>
      <c r="V2724" s="22">
        <v>0.59970156318927426</v>
      </c>
      <c r="W2724" s="22">
        <v>2.556041549935395</v>
      </c>
      <c r="X2724" s="27">
        <v>-315.56591665584722</v>
      </c>
      <c r="Y2724" s="27">
        <v>-72.232763575231019</v>
      </c>
      <c r="Z2724" s="23" t="s">
        <v>3429</v>
      </c>
      <c r="AA2724" s="23" t="s">
        <v>3429</v>
      </c>
      <c r="AB2724" s="23" t="s">
        <v>3429</v>
      </c>
      <c r="AC2724" s="23" t="s">
        <v>3429</v>
      </c>
      <c r="AD2724" s="23" t="s">
        <v>3429</v>
      </c>
      <c r="AE2724" s="23" t="s">
        <v>3429</v>
      </c>
      <c r="AH2724" s="38"/>
      <c r="AJ2724" s="43"/>
      <c r="AK2724" s="22">
        <f t="shared" si="599"/>
        <v>0.2553551485186264</v>
      </c>
      <c r="AL2724" s="22" t="str">
        <f t="shared" si="600"/>
        <v>DROP</v>
      </c>
      <c r="AM2724" s="28">
        <f t="shared" si="601"/>
        <v>2.6989269727478731</v>
      </c>
      <c r="AN2724" s="22">
        <f t="shared" si="602"/>
        <v>40.496805062207315</v>
      </c>
      <c r="AO2724" s="22" t="str">
        <f t="shared" si="603"/>
        <v>DROP</v>
      </c>
      <c r="AP2724" s="22" t="str">
        <f t="shared" si="604"/>
        <v>DROP</v>
      </c>
      <c r="AQ2724" s="22" t="str">
        <f t="shared" si="605"/>
        <v>DROP</v>
      </c>
      <c r="AR2724" s="22" t="str">
        <f t="shared" si="606"/>
        <v>DROP</v>
      </c>
      <c r="AS2724" s="22" t="str">
        <f t="shared" si="607"/>
        <v>DROP</v>
      </c>
      <c r="AT2724" s="22" t="str">
        <f t="shared" si="608"/>
        <v>DROP</v>
      </c>
      <c r="AU2724" s="22">
        <f t="shared" si="609"/>
        <v>0.59970156318927426</v>
      </c>
      <c r="AV2724" s="22">
        <f t="shared" si="610"/>
        <v>40.496805062207315</v>
      </c>
      <c r="AW2724" s="22">
        <f t="shared" si="611"/>
        <v>2.8150063088211352</v>
      </c>
      <c r="AX2724" s="22" t="str">
        <f t="shared" si="612"/>
        <v>DROP</v>
      </c>
    </row>
    <row r="2725" spans="1:50" x14ac:dyDescent="0.25">
      <c r="A2725" s="23" t="s">
        <v>18</v>
      </c>
      <c r="B2725" s="22" t="s">
        <v>2743</v>
      </c>
      <c r="C2725" s="34">
        <v>455.42000000000007</v>
      </c>
      <c r="D2725" s="32">
        <v>0</v>
      </c>
      <c r="E2725" s="32">
        <v>0</v>
      </c>
      <c r="F2725" s="22">
        <v>8</v>
      </c>
      <c r="H2725" s="27">
        <v>79.859758978660111</v>
      </c>
      <c r="I2725" s="27">
        <v>0</v>
      </c>
      <c r="J2725" s="27">
        <v>0</v>
      </c>
      <c r="K2725" s="27">
        <v>79.859758978660111</v>
      </c>
      <c r="M2725" s="27">
        <v>294.97858017681602</v>
      </c>
      <c r="N2725" s="27">
        <v>17.761380000000003</v>
      </c>
      <c r="O2725" s="27">
        <v>0</v>
      </c>
      <c r="P2725" s="27">
        <v>156.37959866220734</v>
      </c>
      <c r="Q2725" s="27">
        <v>156.37959866220734</v>
      </c>
      <c r="R2725" s="27">
        <v>294.97858017681602</v>
      </c>
      <c r="S2725" s="22" t="s">
        <v>3355</v>
      </c>
      <c r="T2725" s="28">
        <v>3.657199537618391</v>
      </c>
      <c r="U2725" s="22">
        <v>0.25535514851862628</v>
      </c>
      <c r="V2725" s="22">
        <v>0.45859257018171073</v>
      </c>
      <c r="W2725" s="22">
        <v>1.8862983579718333</v>
      </c>
      <c r="X2725" s="27">
        <v>-232.88020119815587</v>
      </c>
      <c r="Y2725" s="27">
        <v>-94.281219683547235</v>
      </c>
      <c r="Z2725" s="23" t="s">
        <v>3429</v>
      </c>
      <c r="AA2725" s="23" t="s">
        <v>3429</v>
      </c>
      <c r="AB2725" s="23" t="s">
        <v>3429</v>
      </c>
      <c r="AC2725" s="23" t="s">
        <v>3429</v>
      </c>
      <c r="AD2725" s="23" t="s">
        <v>3429</v>
      </c>
      <c r="AE2725" s="23" t="s">
        <v>3429</v>
      </c>
      <c r="AH2725" s="38"/>
      <c r="AJ2725" s="43"/>
      <c r="AK2725" s="22">
        <f t="shared" si="599"/>
        <v>0.25535514851862628</v>
      </c>
      <c r="AL2725" s="22" t="str">
        <f t="shared" si="600"/>
        <v>DROP</v>
      </c>
      <c r="AM2725" s="28">
        <f t="shared" si="601"/>
        <v>3.657199537618391</v>
      </c>
      <c r="AN2725" s="22">
        <f t="shared" si="602"/>
        <v>70.860831062207325</v>
      </c>
      <c r="AO2725" s="22" t="str">
        <f t="shared" si="603"/>
        <v>DROP</v>
      </c>
      <c r="AP2725" s="22" t="str">
        <f t="shared" si="604"/>
        <v>DROP</v>
      </c>
      <c r="AQ2725" s="22" t="str">
        <f t="shared" si="605"/>
        <v>DROP</v>
      </c>
      <c r="AR2725" s="22" t="str">
        <f t="shared" si="606"/>
        <v>DROP</v>
      </c>
      <c r="AS2725" s="22" t="str">
        <f t="shared" si="607"/>
        <v>DROP</v>
      </c>
      <c r="AT2725" s="22" t="str">
        <f t="shared" si="608"/>
        <v>DROP</v>
      </c>
      <c r="AU2725" s="22">
        <f t="shared" si="609"/>
        <v>0.45859257018171073</v>
      </c>
      <c r="AV2725" s="22">
        <f t="shared" si="610"/>
        <v>70.860831062207325</v>
      </c>
      <c r="AW2725" s="22">
        <f t="shared" si="611"/>
        <v>2.3394318336195901</v>
      </c>
      <c r="AX2725" s="22" t="str">
        <f t="shared" si="612"/>
        <v>DROP</v>
      </c>
    </row>
    <row r="2726" spans="1:50" x14ac:dyDescent="0.25">
      <c r="A2726" s="23" t="s">
        <v>18</v>
      </c>
      <c r="B2726" s="22" t="s">
        <v>2744</v>
      </c>
      <c r="C2726" s="34">
        <v>469.98</v>
      </c>
      <c r="D2726" s="32">
        <v>0</v>
      </c>
      <c r="E2726" s="32">
        <v>0</v>
      </c>
      <c r="F2726" s="22">
        <v>8</v>
      </c>
      <c r="H2726" s="27">
        <v>82.412914507027963</v>
      </c>
      <c r="I2726" s="27">
        <v>0</v>
      </c>
      <c r="J2726" s="27">
        <v>0</v>
      </c>
      <c r="K2726" s="27">
        <v>82.412914507027963</v>
      </c>
      <c r="M2726" s="27">
        <v>304.40918956457767</v>
      </c>
      <c r="N2726" s="27">
        <v>18.329219999999999</v>
      </c>
      <c r="O2726" s="27">
        <v>0</v>
      </c>
      <c r="P2726" s="27">
        <v>156.37959866220734</v>
      </c>
      <c r="Q2726" s="27">
        <v>156.37959866220734</v>
      </c>
      <c r="R2726" s="27">
        <v>304.40918956457767</v>
      </c>
      <c r="S2726" s="22" t="s">
        <v>3355</v>
      </c>
      <c r="T2726" s="28">
        <v>3.5438993434234818</v>
      </c>
      <c r="U2726" s="22">
        <v>0.25535514851862623</v>
      </c>
      <c r="V2726" s="22">
        <v>0.47171582486840635</v>
      </c>
      <c r="W2726" s="22">
        <v>1.9466042384603268</v>
      </c>
      <c r="X2726" s="27">
        <v>-240.32549505754974</v>
      </c>
      <c r="Y2726" s="27">
        <v>-92.295904155179372</v>
      </c>
      <c r="Z2726" s="23" t="s">
        <v>3429</v>
      </c>
      <c r="AA2726" s="23" t="s">
        <v>3429</v>
      </c>
      <c r="AB2726" s="23" t="s">
        <v>3429</v>
      </c>
      <c r="AC2726" s="23" t="s">
        <v>3429</v>
      </c>
      <c r="AD2726" s="23" t="s">
        <v>3429</v>
      </c>
      <c r="AE2726" s="23" t="s">
        <v>3429</v>
      </c>
      <c r="AH2726" s="38"/>
      <c r="AJ2726" s="43"/>
      <c r="AK2726" s="22">
        <f t="shared" si="599"/>
        <v>0.25535514851862623</v>
      </c>
      <c r="AL2726" s="22" t="str">
        <f t="shared" si="600"/>
        <v>DROP</v>
      </c>
      <c r="AM2726" s="28">
        <f t="shared" si="601"/>
        <v>3.5438993434234818</v>
      </c>
      <c r="AN2726" s="22">
        <f t="shared" si="602"/>
        <v>68.126754262207342</v>
      </c>
      <c r="AO2726" s="22" t="str">
        <f t="shared" si="603"/>
        <v>DROP</v>
      </c>
      <c r="AP2726" s="22" t="str">
        <f t="shared" si="604"/>
        <v>DROP</v>
      </c>
      <c r="AQ2726" s="22" t="str">
        <f t="shared" si="605"/>
        <v>DROP</v>
      </c>
      <c r="AR2726" s="22" t="str">
        <f t="shared" si="606"/>
        <v>DROP</v>
      </c>
      <c r="AS2726" s="22" t="str">
        <f t="shared" si="607"/>
        <v>DROP</v>
      </c>
      <c r="AT2726" s="22" t="str">
        <f t="shared" si="608"/>
        <v>DROP</v>
      </c>
      <c r="AU2726" s="22">
        <f t="shared" si="609"/>
        <v>0.47171582486840635</v>
      </c>
      <c r="AV2726" s="22">
        <f t="shared" si="610"/>
        <v>68.126754262207342</v>
      </c>
      <c r="AW2726" s="22">
        <f t="shared" si="611"/>
        <v>2.382254124027348</v>
      </c>
      <c r="AX2726" s="22" t="str">
        <f t="shared" si="612"/>
        <v>DROP</v>
      </c>
    </row>
    <row r="2727" spans="1:50" x14ac:dyDescent="0.25">
      <c r="A2727" s="23" t="s">
        <v>18</v>
      </c>
      <c r="B2727" s="22" t="s">
        <v>2745</v>
      </c>
      <c r="C2727" s="34">
        <v>697.76</v>
      </c>
      <c r="D2727" s="32">
        <v>0</v>
      </c>
      <c r="E2727" s="32">
        <v>0</v>
      </c>
      <c r="F2727" s="22">
        <v>8</v>
      </c>
      <c r="H2727" s="27">
        <v>122.35506878255208</v>
      </c>
      <c r="I2727" s="27">
        <v>0</v>
      </c>
      <c r="J2727" s="27">
        <v>0</v>
      </c>
      <c r="K2727" s="27">
        <v>122.35506878255208</v>
      </c>
      <c r="M2727" s="27">
        <v>451.94381912119599</v>
      </c>
      <c r="N2727" s="27">
        <v>27.21264</v>
      </c>
      <c r="O2727" s="27">
        <v>0</v>
      </c>
      <c r="P2727" s="27">
        <v>156.37959866220734</v>
      </c>
      <c r="Q2727" s="27">
        <v>156.37959866220734</v>
      </c>
      <c r="R2727" s="27">
        <v>451.94381912119599</v>
      </c>
      <c r="S2727" s="22" t="s">
        <v>3355</v>
      </c>
      <c r="T2727" s="28">
        <v>2.3870124590434645</v>
      </c>
      <c r="U2727" s="22">
        <v>0.25535514851862628</v>
      </c>
      <c r="V2727" s="22">
        <v>0.66645011616026995</v>
      </c>
      <c r="W2727" s="22">
        <v>2.8900433495639759</v>
      </c>
      <c r="X2727" s="27">
        <v>-356.80139033864396</v>
      </c>
      <c r="Y2727" s="27">
        <v>-61.237169879655255</v>
      </c>
      <c r="Z2727" s="23" t="s">
        <v>3429</v>
      </c>
      <c r="AA2727" s="23" t="s">
        <v>3429</v>
      </c>
      <c r="AB2727" s="23" t="s">
        <v>3429</v>
      </c>
      <c r="AC2727" s="23" t="s">
        <v>3429</v>
      </c>
      <c r="AD2727" s="23" t="s">
        <v>3429</v>
      </c>
      <c r="AE2727" s="23" t="s">
        <v>3429</v>
      </c>
      <c r="AH2727" s="38"/>
      <c r="AJ2727" s="43"/>
      <c r="AK2727" s="22">
        <f t="shared" si="599"/>
        <v>0.25535514851862628</v>
      </c>
      <c r="AL2727" s="22" t="str">
        <f t="shared" si="600"/>
        <v>DROP</v>
      </c>
      <c r="AM2727" s="28">
        <f t="shared" si="601"/>
        <v>2.3870124590434645</v>
      </c>
      <c r="AN2727" s="22">
        <f t="shared" si="602"/>
        <v>25.354225862207329</v>
      </c>
      <c r="AO2727" s="22" t="str">
        <f t="shared" si="603"/>
        <v>DROP</v>
      </c>
      <c r="AP2727" s="22" t="str">
        <f t="shared" si="604"/>
        <v>DROP</v>
      </c>
      <c r="AQ2727" s="22" t="str">
        <f t="shared" si="605"/>
        <v>DROP</v>
      </c>
      <c r="AR2727" s="22" t="str">
        <f t="shared" si="606"/>
        <v>DROP</v>
      </c>
      <c r="AS2727" s="22" t="str">
        <f t="shared" si="607"/>
        <v>DROP</v>
      </c>
      <c r="AT2727" s="22" t="str">
        <f t="shared" si="608"/>
        <v>DROP</v>
      </c>
      <c r="AU2727" s="22">
        <f t="shared" si="609"/>
        <v>0.66645011616026995</v>
      </c>
      <c r="AV2727" s="22">
        <f t="shared" si="610"/>
        <v>25.354225862207329</v>
      </c>
      <c r="AW2727" s="22">
        <f t="shared" si="611"/>
        <v>3.0521759172333338</v>
      </c>
      <c r="AX2727" s="22" t="str">
        <f t="shared" si="612"/>
        <v>DROP</v>
      </c>
    </row>
    <row r="2728" spans="1:50" x14ac:dyDescent="0.25">
      <c r="A2728" s="23" t="s">
        <v>18</v>
      </c>
      <c r="B2728" s="22" t="s">
        <v>2746</v>
      </c>
      <c r="C2728" s="34">
        <v>333.06000000000006</v>
      </c>
      <c r="D2728" s="32">
        <v>0</v>
      </c>
      <c r="E2728" s="32">
        <v>0</v>
      </c>
      <c r="F2728" s="22">
        <v>8</v>
      </c>
      <c r="H2728" s="27">
        <v>58.403432711414823</v>
      </c>
      <c r="I2728" s="27">
        <v>0</v>
      </c>
      <c r="J2728" s="27">
        <v>0</v>
      </c>
      <c r="K2728" s="27">
        <v>58.403432711414823</v>
      </c>
      <c r="M2728" s="27">
        <v>215.72518974504928</v>
      </c>
      <c r="N2728" s="27">
        <v>12.989340000000002</v>
      </c>
      <c r="O2728" s="27">
        <v>0</v>
      </c>
      <c r="P2728" s="27">
        <v>156.37959866220734</v>
      </c>
      <c r="Q2728" s="27">
        <v>156.37959866220734</v>
      </c>
      <c r="R2728" s="27">
        <v>215.72518974504928</v>
      </c>
      <c r="S2728" s="22" t="s">
        <v>3355</v>
      </c>
      <c r="T2728" s="28">
        <v>5.0007860848560846</v>
      </c>
      <c r="U2728" s="22">
        <v>0.25535514851862628</v>
      </c>
      <c r="V2728" s="22">
        <v>0.34482965514648317</v>
      </c>
      <c r="W2728" s="22">
        <v>1.3794970161742981</v>
      </c>
      <c r="X2728" s="27">
        <v>-170.31109703363444</v>
      </c>
      <c r="Y2728" s="27">
        <v>-110.96550595079252</v>
      </c>
      <c r="Z2728" s="23" t="s">
        <v>3429</v>
      </c>
      <c r="AA2728" s="23" t="s">
        <v>3429</v>
      </c>
      <c r="AB2728" s="23" t="s">
        <v>3429</v>
      </c>
      <c r="AC2728" s="23" t="s">
        <v>3429</v>
      </c>
      <c r="AD2728" s="23" t="s">
        <v>3429</v>
      </c>
      <c r="AE2728" s="23" t="s">
        <v>3429</v>
      </c>
      <c r="AH2728" s="38"/>
      <c r="AJ2728" s="43"/>
      <c r="AK2728" s="22">
        <f t="shared" si="599"/>
        <v>0.25535514851862628</v>
      </c>
      <c r="AL2728" s="22" t="str">
        <f t="shared" si="600"/>
        <v>DROP</v>
      </c>
      <c r="AM2728" s="28">
        <f t="shared" si="601"/>
        <v>5.0007860848560846</v>
      </c>
      <c r="AN2728" s="22">
        <f t="shared" si="602"/>
        <v>93.837591862207333</v>
      </c>
      <c r="AO2728" s="22" t="str">
        <f t="shared" si="603"/>
        <v>DROP</v>
      </c>
      <c r="AP2728" s="22" t="str">
        <f t="shared" si="604"/>
        <v>DROP</v>
      </c>
      <c r="AQ2728" s="22" t="str">
        <f t="shared" si="605"/>
        <v>DROP</v>
      </c>
      <c r="AR2728" s="22" t="str">
        <f t="shared" si="606"/>
        <v>DROP</v>
      </c>
      <c r="AS2728" s="22" t="str">
        <f t="shared" si="607"/>
        <v>DROP</v>
      </c>
      <c r="AT2728" s="22" t="str">
        <f t="shared" si="608"/>
        <v>DROP</v>
      </c>
      <c r="AU2728" s="22">
        <f t="shared" si="609"/>
        <v>0.34482965514648317</v>
      </c>
      <c r="AV2728" s="22">
        <f t="shared" si="610"/>
        <v>93.837591862207333</v>
      </c>
      <c r="AW2728" s="22">
        <f t="shared" si="611"/>
        <v>1.9795598930774687</v>
      </c>
      <c r="AX2728" s="22" t="str">
        <f t="shared" si="612"/>
        <v>DROP</v>
      </c>
    </row>
    <row r="2729" spans="1:50" x14ac:dyDescent="0.25">
      <c r="A2729" s="23" t="s">
        <v>18</v>
      </c>
      <c r="B2729" s="22" t="s">
        <v>2747</v>
      </c>
      <c r="C2729" s="34">
        <v>535.36000000000013</v>
      </c>
      <c r="D2729" s="32">
        <v>0</v>
      </c>
      <c r="E2729" s="32">
        <v>0</v>
      </c>
      <c r="F2729" s="22">
        <v>8</v>
      </c>
      <c r="H2729" s="27">
        <v>93.877564812295219</v>
      </c>
      <c r="I2729" s="27">
        <v>0</v>
      </c>
      <c r="J2729" s="27">
        <v>0</v>
      </c>
      <c r="K2729" s="27">
        <v>93.877564812295219</v>
      </c>
      <c r="M2729" s="27">
        <v>346.75625287308469</v>
      </c>
      <c r="N2729" s="27">
        <v>20.879040000000003</v>
      </c>
      <c r="O2729" s="27">
        <v>0</v>
      </c>
      <c r="P2729" s="27">
        <v>156.37959866220734</v>
      </c>
      <c r="Q2729" s="27">
        <v>156.37959866220734</v>
      </c>
      <c r="R2729" s="27">
        <v>346.75625287308469</v>
      </c>
      <c r="S2729" s="22" t="s">
        <v>3355</v>
      </c>
      <c r="T2729" s="28">
        <v>3.1111061966194105</v>
      </c>
      <c r="U2729" s="22">
        <v>0.25535514851862628</v>
      </c>
      <c r="V2729" s="22">
        <v>0.52960784038961761</v>
      </c>
      <c r="W2729" s="22">
        <v>2.2174008364230837</v>
      </c>
      <c r="X2729" s="27">
        <v>-273.75772806078953</v>
      </c>
      <c r="Y2729" s="27">
        <v>-83.381073849912127</v>
      </c>
      <c r="Z2729" s="23" t="s">
        <v>3429</v>
      </c>
      <c r="AA2729" s="23" t="s">
        <v>3429</v>
      </c>
      <c r="AB2729" s="23" t="s">
        <v>3429</v>
      </c>
      <c r="AC2729" s="23" t="s">
        <v>3429</v>
      </c>
      <c r="AD2729" s="23" t="s">
        <v>3429</v>
      </c>
      <c r="AE2729" s="23" t="s">
        <v>3429</v>
      </c>
      <c r="AH2729" s="38"/>
      <c r="AJ2729" s="43"/>
      <c r="AK2729" s="22">
        <f t="shared" si="599"/>
        <v>0.25535514851862628</v>
      </c>
      <c r="AL2729" s="22" t="str">
        <f t="shared" si="600"/>
        <v>DROP</v>
      </c>
      <c r="AM2729" s="28">
        <f t="shared" si="601"/>
        <v>3.1111061966194105</v>
      </c>
      <c r="AN2729" s="22">
        <f t="shared" si="602"/>
        <v>55.849697862207321</v>
      </c>
      <c r="AO2729" s="22" t="str">
        <f t="shared" si="603"/>
        <v>DROP</v>
      </c>
      <c r="AP2729" s="22" t="str">
        <f t="shared" si="604"/>
        <v>DROP</v>
      </c>
      <c r="AQ2729" s="22" t="str">
        <f t="shared" si="605"/>
        <v>DROP</v>
      </c>
      <c r="AR2729" s="22" t="str">
        <f t="shared" si="606"/>
        <v>DROP</v>
      </c>
      <c r="AS2729" s="22" t="str">
        <f t="shared" si="607"/>
        <v>DROP</v>
      </c>
      <c r="AT2729" s="22" t="str">
        <f t="shared" si="608"/>
        <v>DROP</v>
      </c>
      <c r="AU2729" s="22">
        <f t="shared" si="609"/>
        <v>0.52960784038961761</v>
      </c>
      <c r="AV2729" s="22">
        <f t="shared" si="610"/>
        <v>55.849697862207321</v>
      </c>
      <c r="AW2729" s="22">
        <f t="shared" si="611"/>
        <v>2.5745426780698781</v>
      </c>
      <c r="AX2729" s="22" t="str">
        <f t="shared" si="612"/>
        <v>DROP</v>
      </c>
    </row>
    <row r="2730" spans="1:50" x14ac:dyDescent="0.25">
      <c r="A2730" s="23" t="s">
        <v>18</v>
      </c>
      <c r="B2730" s="22" t="s">
        <v>2748</v>
      </c>
      <c r="C2730" s="34">
        <v>94.807092811504845</v>
      </c>
      <c r="D2730" s="32">
        <v>1.299668623652747E-2</v>
      </c>
      <c r="E2730" s="32">
        <v>3.2092338361625235E-3</v>
      </c>
      <c r="F2730" s="22">
        <v>10</v>
      </c>
      <c r="H2730" s="27">
        <v>20.760918496466161</v>
      </c>
      <c r="I2730" s="27">
        <v>4.6737462811767472</v>
      </c>
      <c r="J2730" s="27">
        <v>13.796994772878811</v>
      </c>
      <c r="K2730" s="27">
        <v>39.231659550521719</v>
      </c>
      <c r="M2730" s="27">
        <v>74.753839378448845</v>
      </c>
      <c r="N2730" s="27">
        <v>3.6974766196486888</v>
      </c>
      <c r="O2730" s="27">
        <v>0</v>
      </c>
      <c r="P2730" s="27">
        <v>396.51</v>
      </c>
      <c r="Q2730" s="27">
        <v>396.51</v>
      </c>
      <c r="R2730" s="27">
        <v>74.753839378448845</v>
      </c>
      <c r="S2730" s="22" t="s">
        <v>3392</v>
      </c>
      <c r="T2730" s="28">
        <v>44.544488485037547</v>
      </c>
      <c r="U2730" s="22">
        <v>0.50007650032885487</v>
      </c>
      <c r="V2730" s="22">
        <v>9.8028302424262095E-2</v>
      </c>
      <c r="W2730" s="22">
        <v>0.18852951849499092</v>
      </c>
      <c r="X2730" s="27">
        <v>-39.219656447575808</v>
      </c>
      <c r="Y2730" s="27">
        <v>-360.97581706912695</v>
      </c>
      <c r="Z2730" s="23" t="s">
        <v>3429</v>
      </c>
      <c r="AA2730" s="23" t="s">
        <v>3429</v>
      </c>
      <c r="AB2730" s="23" t="s">
        <v>3429</v>
      </c>
      <c r="AC2730" s="23" t="s">
        <v>3429</v>
      </c>
      <c r="AD2730" s="23" t="s">
        <v>3429</v>
      </c>
      <c r="AE2730" s="23" t="s">
        <v>3429</v>
      </c>
      <c r="AH2730" s="38"/>
      <c r="AJ2730" s="43"/>
      <c r="AK2730" s="22">
        <f t="shared" si="599"/>
        <v>0.50007650032885487</v>
      </c>
      <c r="AL2730" s="22" t="str">
        <f t="shared" si="600"/>
        <v>DROP</v>
      </c>
      <c r="AM2730" s="28">
        <f t="shared" si="601"/>
        <v>44.544488485037547</v>
      </c>
      <c r="AN2730" s="22">
        <f t="shared" si="602"/>
        <v>378.70712411185559</v>
      </c>
      <c r="AO2730" s="22" t="str">
        <f t="shared" si="603"/>
        <v>DROP</v>
      </c>
      <c r="AP2730" s="22" t="str">
        <f t="shared" si="604"/>
        <v>DROP</v>
      </c>
      <c r="AQ2730" s="22" t="str">
        <f t="shared" si="605"/>
        <v>DROP</v>
      </c>
      <c r="AR2730" s="22" t="str">
        <f t="shared" si="606"/>
        <v>DROP</v>
      </c>
      <c r="AS2730" s="22" t="str">
        <f t="shared" si="607"/>
        <v>DROP</v>
      </c>
      <c r="AT2730" s="22" t="str">
        <f t="shared" si="608"/>
        <v>DROP</v>
      </c>
      <c r="AU2730" s="22">
        <f t="shared" si="609"/>
        <v>9.8028302424262095E-2</v>
      </c>
      <c r="AV2730" s="22">
        <f t="shared" si="610"/>
        <v>378.70712411185559</v>
      </c>
      <c r="AW2730" s="22">
        <f t="shared" si="611"/>
        <v>1.1436305855849902</v>
      </c>
      <c r="AX2730" s="22" t="str">
        <f t="shared" si="612"/>
        <v>DROP</v>
      </c>
    </row>
    <row r="2731" spans="1:50" x14ac:dyDescent="0.25">
      <c r="A2731" s="23" t="s">
        <v>18</v>
      </c>
      <c r="B2731" s="22" t="s">
        <v>2749</v>
      </c>
      <c r="C2731" s="34">
        <v>94.807092811504845</v>
      </c>
      <c r="D2731" s="32">
        <v>1.2292224991818014E-2</v>
      </c>
      <c r="E2731" s="32">
        <v>1.0296276988199612E-2</v>
      </c>
      <c r="F2731" s="22">
        <v>10</v>
      </c>
      <c r="H2731" s="27">
        <v>20.760918496466161</v>
      </c>
      <c r="I2731" s="27">
        <v>4.4204145423954886</v>
      </c>
      <c r="J2731" s="27">
        <v>13.049154289999771</v>
      </c>
      <c r="K2731" s="27">
        <v>38.230487328861422</v>
      </c>
      <c r="M2731" s="27">
        <v>74.753839378448845</v>
      </c>
      <c r="N2731" s="27">
        <v>3.6974766196486888</v>
      </c>
      <c r="O2731" s="27">
        <v>0</v>
      </c>
      <c r="P2731" s="27">
        <v>396.51</v>
      </c>
      <c r="Q2731" s="27">
        <v>396.51</v>
      </c>
      <c r="R2731" s="27">
        <v>74.753839378448845</v>
      </c>
      <c r="S2731" s="22" t="s">
        <v>3392</v>
      </c>
      <c r="T2731" s="28">
        <v>44.544488485037547</v>
      </c>
      <c r="U2731" s="22">
        <v>0.48731479953489276</v>
      </c>
      <c r="V2731" s="22">
        <v>9.5526669445996179E-2</v>
      </c>
      <c r="W2731" s="22">
        <v>0.18852951849499092</v>
      </c>
      <c r="X2731" s="27">
        <v>-40.220828669236106</v>
      </c>
      <c r="Y2731" s="27">
        <v>-361.97698929078723</v>
      </c>
      <c r="Z2731" s="23" t="s">
        <v>3429</v>
      </c>
      <c r="AA2731" s="23" t="s">
        <v>3429</v>
      </c>
      <c r="AB2731" s="23" t="s">
        <v>3429</v>
      </c>
      <c r="AC2731" s="23" t="s">
        <v>3429</v>
      </c>
      <c r="AD2731" s="23" t="s">
        <v>3429</v>
      </c>
      <c r="AE2731" s="23" t="s">
        <v>3429</v>
      </c>
      <c r="AH2731" s="38"/>
      <c r="AJ2731" s="43"/>
      <c r="AK2731" s="22">
        <f t="shared" si="599"/>
        <v>0.48731479953489276</v>
      </c>
      <c r="AL2731" s="22" t="str">
        <f t="shared" si="600"/>
        <v>DROP</v>
      </c>
      <c r="AM2731" s="28">
        <f t="shared" si="601"/>
        <v>44.544488485037547</v>
      </c>
      <c r="AN2731" s="22">
        <f t="shared" si="602"/>
        <v>378.70712411185559</v>
      </c>
      <c r="AO2731" s="22" t="str">
        <f t="shared" si="603"/>
        <v>DROP</v>
      </c>
      <c r="AP2731" s="22" t="str">
        <f t="shared" si="604"/>
        <v>DROP</v>
      </c>
      <c r="AQ2731" s="22" t="str">
        <f t="shared" si="605"/>
        <v>DROP</v>
      </c>
      <c r="AR2731" s="22" t="str">
        <f t="shared" si="606"/>
        <v>DROP</v>
      </c>
      <c r="AS2731" s="22" t="str">
        <f t="shared" si="607"/>
        <v>DROP</v>
      </c>
      <c r="AT2731" s="22" t="str">
        <f t="shared" si="608"/>
        <v>DROP</v>
      </c>
      <c r="AU2731" s="22">
        <f t="shared" si="609"/>
        <v>9.5526669445996179E-2</v>
      </c>
      <c r="AV2731" s="22">
        <f t="shared" si="610"/>
        <v>378.70712411185559</v>
      </c>
      <c r="AW2731" s="22">
        <f t="shared" si="611"/>
        <v>1.1436305855849902</v>
      </c>
      <c r="AX2731" s="22" t="str">
        <f t="shared" si="612"/>
        <v>DROP</v>
      </c>
    </row>
    <row r="2732" spans="1:50" x14ac:dyDescent="0.25">
      <c r="A2732" s="23" t="s">
        <v>18</v>
      </c>
      <c r="B2732" s="22" t="s">
        <v>2750</v>
      </c>
      <c r="C2732" s="34">
        <v>94.807092811504845</v>
      </c>
      <c r="D2732" s="32">
        <v>1.299668623652747E-2</v>
      </c>
      <c r="E2732" s="32">
        <v>3.2092338361625235E-3</v>
      </c>
      <c r="F2732" s="22">
        <v>10</v>
      </c>
      <c r="H2732" s="27">
        <v>20.760918496466161</v>
      </c>
      <c r="I2732" s="27">
        <v>4.6737462811767472</v>
      </c>
      <c r="J2732" s="27">
        <v>13.796994772878811</v>
      </c>
      <c r="K2732" s="27">
        <v>39.231659550521719</v>
      </c>
      <c r="M2732" s="27">
        <v>74.753839378448845</v>
      </c>
      <c r="N2732" s="27">
        <v>3.6974766196486888</v>
      </c>
      <c r="O2732" s="27">
        <v>0</v>
      </c>
      <c r="P2732" s="27">
        <v>396.51</v>
      </c>
      <c r="Q2732" s="27">
        <v>396.51</v>
      </c>
      <c r="R2732" s="27">
        <v>74.753839378448845</v>
      </c>
      <c r="S2732" s="22" t="s">
        <v>3392</v>
      </c>
      <c r="T2732" s="28">
        <v>44.544488485037547</v>
      </c>
      <c r="U2732" s="22">
        <v>0.50007650032885487</v>
      </c>
      <c r="V2732" s="22">
        <v>9.8028302424262095E-2</v>
      </c>
      <c r="W2732" s="22">
        <v>0.18852951849499092</v>
      </c>
      <c r="X2732" s="27">
        <v>-39.219656447575808</v>
      </c>
      <c r="Y2732" s="27">
        <v>-360.97581706912695</v>
      </c>
      <c r="Z2732" s="23" t="s">
        <v>3429</v>
      </c>
      <c r="AA2732" s="23" t="s">
        <v>3429</v>
      </c>
      <c r="AB2732" s="23" t="s">
        <v>3429</v>
      </c>
      <c r="AC2732" s="23" t="s">
        <v>3429</v>
      </c>
      <c r="AD2732" s="23" t="s">
        <v>3429</v>
      </c>
      <c r="AE2732" s="23" t="s">
        <v>3429</v>
      </c>
      <c r="AH2732" s="38"/>
      <c r="AJ2732" s="43"/>
      <c r="AK2732" s="22">
        <f t="shared" si="599"/>
        <v>0.50007650032885487</v>
      </c>
      <c r="AL2732" s="22" t="str">
        <f t="shared" si="600"/>
        <v>DROP</v>
      </c>
      <c r="AM2732" s="28">
        <f t="shared" si="601"/>
        <v>44.544488485037547</v>
      </c>
      <c r="AN2732" s="22">
        <f t="shared" si="602"/>
        <v>378.70712411185559</v>
      </c>
      <c r="AO2732" s="22" t="str">
        <f t="shared" si="603"/>
        <v>DROP</v>
      </c>
      <c r="AP2732" s="22" t="str">
        <f t="shared" si="604"/>
        <v>DROP</v>
      </c>
      <c r="AQ2732" s="22" t="str">
        <f t="shared" si="605"/>
        <v>DROP</v>
      </c>
      <c r="AR2732" s="22" t="str">
        <f t="shared" si="606"/>
        <v>DROP</v>
      </c>
      <c r="AS2732" s="22" t="str">
        <f t="shared" si="607"/>
        <v>DROP</v>
      </c>
      <c r="AT2732" s="22" t="str">
        <f t="shared" si="608"/>
        <v>DROP</v>
      </c>
      <c r="AU2732" s="22">
        <f t="shared" si="609"/>
        <v>9.8028302424262095E-2</v>
      </c>
      <c r="AV2732" s="22">
        <f t="shared" si="610"/>
        <v>378.70712411185559</v>
      </c>
      <c r="AW2732" s="22">
        <f t="shared" si="611"/>
        <v>1.1436305855849902</v>
      </c>
      <c r="AX2732" s="22" t="str">
        <f t="shared" si="612"/>
        <v>DROP</v>
      </c>
    </row>
    <row r="2733" spans="1:50" x14ac:dyDescent="0.25">
      <c r="A2733" s="23" t="s">
        <v>18</v>
      </c>
      <c r="B2733" s="22" t="s">
        <v>2751</v>
      </c>
      <c r="C2733" s="34">
        <v>94.807092811504845</v>
      </c>
      <c r="D2733" s="32">
        <v>1.2292224991818014E-2</v>
      </c>
      <c r="E2733" s="32">
        <v>1.0296276988199612E-2</v>
      </c>
      <c r="F2733" s="22">
        <v>10</v>
      </c>
      <c r="H2733" s="27">
        <v>20.760918496466161</v>
      </c>
      <c r="I2733" s="27">
        <v>4.4204145423954886</v>
      </c>
      <c r="J2733" s="27">
        <v>13.049154289999771</v>
      </c>
      <c r="K2733" s="27">
        <v>38.230487328861422</v>
      </c>
      <c r="M2733" s="27">
        <v>74.753839378448845</v>
      </c>
      <c r="N2733" s="27">
        <v>3.6974766196486888</v>
      </c>
      <c r="O2733" s="27">
        <v>0</v>
      </c>
      <c r="P2733" s="27">
        <v>396.51</v>
      </c>
      <c r="Q2733" s="27">
        <v>396.51</v>
      </c>
      <c r="R2733" s="27">
        <v>74.753839378448845</v>
      </c>
      <c r="S2733" s="22" t="s">
        <v>3392</v>
      </c>
      <c r="T2733" s="28">
        <v>44.544488485037547</v>
      </c>
      <c r="U2733" s="22">
        <v>0.48731479953489276</v>
      </c>
      <c r="V2733" s="22">
        <v>9.5526669445996179E-2</v>
      </c>
      <c r="W2733" s="22">
        <v>0.18852951849499092</v>
      </c>
      <c r="X2733" s="27">
        <v>-40.220828669236106</v>
      </c>
      <c r="Y2733" s="27">
        <v>-361.97698929078723</v>
      </c>
      <c r="Z2733" s="23" t="s">
        <v>3429</v>
      </c>
      <c r="AA2733" s="23" t="s">
        <v>3429</v>
      </c>
      <c r="AB2733" s="23" t="s">
        <v>3429</v>
      </c>
      <c r="AC2733" s="23" t="s">
        <v>3429</v>
      </c>
      <c r="AD2733" s="23" t="s">
        <v>3429</v>
      </c>
      <c r="AE2733" s="23" t="s">
        <v>3429</v>
      </c>
      <c r="AH2733" s="38"/>
      <c r="AJ2733" s="43"/>
      <c r="AK2733" s="22">
        <f t="shared" si="599"/>
        <v>0.48731479953489276</v>
      </c>
      <c r="AL2733" s="22" t="str">
        <f t="shared" si="600"/>
        <v>DROP</v>
      </c>
      <c r="AM2733" s="28">
        <f t="shared" si="601"/>
        <v>44.544488485037547</v>
      </c>
      <c r="AN2733" s="22">
        <f t="shared" si="602"/>
        <v>378.70712411185559</v>
      </c>
      <c r="AO2733" s="22" t="str">
        <f t="shared" si="603"/>
        <v>DROP</v>
      </c>
      <c r="AP2733" s="22" t="str">
        <f t="shared" si="604"/>
        <v>DROP</v>
      </c>
      <c r="AQ2733" s="22" t="str">
        <f t="shared" si="605"/>
        <v>DROP</v>
      </c>
      <c r="AR2733" s="22" t="str">
        <f t="shared" si="606"/>
        <v>DROP</v>
      </c>
      <c r="AS2733" s="22" t="str">
        <f t="shared" si="607"/>
        <v>DROP</v>
      </c>
      <c r="AT2733" s="22" t="str">
        <f t="shared" si="608"/>
        <v>DROP</v>
      </c>
      <c r="AU2733" s="22">
        <f t="shared" si="609"/>
        <v>9.5526669445996179E-2</v>
      </c>
      <c r="AV2733" s="22">
        <f t="shared" si="610"/>
        <v>378.70712411185559</v>
      </c>
      <c r="AW2733" s="22">
        <f t="shared" si="611"/>
        <v>1.1436305855849902</v>
      </c>
      <c r="AX2733" s="22" t="str">
        <f t="shared" si="612"/>
        <v>DROP</v>
      </c>
    </row>
    <row r="2734" spans="1:50" x14ac:dyDescent="0.25">
      <c r="A2734" s="23" t="s">
        <v>18</v>
      </c>
      <c r="B2734" s="22" t="s">
        <v>2752</v>
      </c>
      <c r="C2734" s="34">
        <v>94.807092811504845</v>
      </c>
      <c r="D2734" s="32">
        <v>1.2292224991818014E-2</v>
      </c>
      <c r="E2734" s="32">
        <v>1.0296276988199612E-2</v>
      </c>
      <c r="F2734" s="22">
        <v>10</v>
      </c>
      <c r="H2734" s="27">
        <v>20.760918496466161</v>
      </c>
      <c r="I2734" s="27">
        <v>4.4204145423954886</v>
      </c>
      <c r="J2734" s="27">
        <v>13.049154289999771</v>
      </c>
      <c r="K2734" s="27">
        <v>38.230487328861422</v>
      </c>
      <c r="M2734" s="27">
        <v>74.753839378448845</v>
      </c>
      <c r="N2734" s="27">
        <v>3.6974766196486888</v>
      </c>
      <c r="O2734" s="27">
        <v>0</v>
      </c>
      <c r="P2734" s="27">
        <v>396.51</v>
      </c>
      <c r="Q2734" s="27">
        <v>396.51</v>
      </c>
      <c r="R2734" s="27">
        <v>74.753839378448845</v>
      </c>
      <c r="S2734" s="22" t="s">
        <v>3392</v>
      </c>
      <c r="T2734" s="28">
        <v>44.544488485037547</v>
      </c>
      <c r="U2734" s="22">
        <v>0.48731479953489276</v>
      </c>
      <c r="V2734" s="22">
        <v>9.5526669445996179E-2</v>
      </c>
      <c r="W2734" s="22">
        <v>0.18852951849499092</v>
      </c>
      <c r="X2734" s="27">
        <v>-40.220828669236106</v>
      </c>
      <c r="Y2734" s="27">
        <v>-361.97698929078723</v>
      </c>
      <c r="Z2734" s="23" t="s">
        <v>3429</v>
      </c>
      <c r="AA2734" s="23" t="s">
        <v>3429</v>
      </c>
      <c r="AB2734" s="23" t="s">
        <v>3429</v>
      </c>
      <c r="AC2734" s="23" t="s">
        <v>3429</v>
      </c>
      <c r="AD2734" s="23" t="s">
        <v>3429</v>
      </c>
      <c r="AE2734" s="23" t="s">
        <v>3429</v>
      </c>
      <c r="AH2734" s="38"/>
      <c r="AJ2734" s="43"/>
      <c r="AK2734" s="22">
        <f t="shared" si="599"/>
        <v>0.48731479953489276</v>
      </c>
      <c r="AL2734" s="22" t="str">
        <f t="shared" si="600"/>
        <v>DROP</v>
      </c>
      <c r="AM2734" s="28">
        <f t="shared" si="601"/>
        <v>44.544488485037547</v>
      </c>
      <c r="AN2734" s="22">
        <f t="shared" si="602"/>
        <v>378.70712411185559</v>
      </c>
      <c r="AO2734" s="22" t="str">
        <f t="shared" si="603"/>
        <v>DROP</v>
      </c>
      <c r="AP2734" s="22" t="str">
        <f t="shared" si="604"/>
        <v>DROP</v>
      </c>
      <c r="AQ2734" s="22" t="str">
        <f t="shared" si="605"/>
        <v>DROP</v>
      </c>
      <c r="AR2734" s="22" t="str">
        <f t="shared" si="606"/>
        <v>DROP</v>
      </c>
      <c r="AS2734" s="22" t="str">
        <f t="shared" si="607"/>
        <v>DROP</v>
      </c>
      <c r="AT2734" s="22" t="str">
        <f t="shared" si="608"/>
        <v>DROP</v>
      </c>
      <c r="AU2734" s="22">
        <f t="shared" si="609"/>
        <v>9.5526669445996179E-2</v>
      </c>
      <c r="AV2734" s="22">
        <f t="shared" si="610"/>
        <v>378.70712411185559</v>
      </c>
      <c r="AW2734" s="22">
        <f t="shared" si="611"/>
        <v>1.1436305855849902</v>
      </c>
      <c r="AX2734" s="22" t="str">
        <f t="shared" si="612"/>
        <v>DROP</v>
      </c>
    </row>
    <row r="2735" spans="1:50" x14ac:dyDescent="0.25">
      <c r="A2735" s="23" t="s">
        <v>18</v>
      </c>
      <c r="B2735" s="22" t="s">
        <v>2753</v>
      </c>
      <c r="C2735" s="34">
        <v>94.807092811504845</v>
      </c>
      <c r="D2735" s="32">
        <v>1.299668623652747E-2</v>
      </c>
      <c r="E2735" s="32">
        <v>3.2092338361625235E-3</v>
      </c>
      <c r="F2735" s="22">
        <v>10</v>
      </c>
      <c r="H2735" s="27">
        <v>20.760918496466161</v>
      </c>
      <c r="I2735" s="27">
        <v>4.6737462811767472</v>
      </c>
      <c r="J2735" s="27">
        <v>13.796994772878811</v>
      </c>
      <c r="K2735" s="27">
        <v>39.231659550521719</v>
      </c>
      <c r="M2735" s="27">
        <v>74.753839378448845</v>
      </c>
      <c r="N2735" s="27">
        <v>3.6974766196486888</v>
      </c>
      <c r="O2735" s="27">
        <v>0</v>
      </c>
      <c r="P2735" s="27">
        <v>396.51</v>
      </c>
      <c r="Q2735" s="27">
        <v>396.51</v>
      </c>
      <c r="R2735" s="27">
        <v>74.753839378448845</v>
      </c>
      <c r="S2735" s="22" t="s">
        <v>3392</v>
      </c>
      <c r="T2735" s="28">
        <v>44.544488485037547</v>
      </c>
      <c r="U2735" s="22">
        <v>0.50007650032885487</v>
      </c>
      <c r="V2735" s="22">
        <v>9.8028302424262095E-2</v>
      </c>
      <c r="W2735" s="22">
        <v>0.18852951849499092</v>
      </c>
      <c r="X2735" s="27">
        <v>-39.219656447575808</v>
      </c>
      <c r="Y2735" s="27">
        <v>-360.97581706912695</v>
      </c>
      <c r="Z2735" s="23" t="s">
        <v>3429</v>
      </c>
      <c r="AA2735" s="23" t="s">
        <v>3429</v>
      </c>
      <c r="AB2735" s="23" t="s">
        <v>3429</v>
      </c>
      <c r="AC2735" s="23" t="s">
        <v>3429</v>
      </c>
      <c r="AD2735" s="23" t="s">
        <v>3429</v>
      </c>
      <c r="AE2735" s="23" t="s">
        <v>3429</v>
      </c>
      <c r="AH2735" s="38"/>
      <c r="AJ2735" s="43"/>
      <c r="AK2735" s="22">
        <f t="shared" si="599"/>
        <v>0.50007650032885487</v>
      </c>
      <c r="AL2735" s="22" t="str">
        <f t="shared" si="600"/>
        <v>DROP</v>
      </c>
      <c r="AM2735" s="28">
        <f t="shared" si="601"/>
        <v>44.544488485037547</v>
      </c>
      <c r="AN2735" s="22">
        <f t="shared" si="602"/>
        <v>378.70712411185559</v>
      </c>
      <c r="AO2735" s="22" t="str">
        <f t="shared" si="603"/>
        <v>DROP</v>
      </c>
      <c r="AP2735" s="22" t="str">
        <f t="shared" si="604"/>
        <v>DROP</v>
      </c>
      <c r="AQ2735" s="22" t="str">
        <f t="shared" si="605"/>
        <v>DROP</v>
      </c>
      <c r="AR2735" s="22" t="str">
        <f t="shared" si="606"/>
        <v>DROP</v>
      </c>
      <c r="AS2735" s="22" t="str">
        <f t="shared" si="607"/>
        <v>DROP</v>
      </c>
      <c r="AT2735" s="22" t="str">
        <f t="shared" si="608"/>
        <v>DROP</v>
      </c>
      <c r="AU2735" s="22">
        <f t="shared" si="609"/>
        <v>9.8028302424262095E-2</v>
      </c>
      <c r="AV2735" s="22">
        <f t="shared" si="610"/>
        <v>378.70712411185559</v>
      </c>
      <c r="AW2735" s="22">
        <f t="shared" si="611"/>
        <v>1.1436305855849902</v>
      </c>
      <c r="AX2735" s="22" t="str">
        <f t="shared" si="612"/>
        <v>DROP</v>
      </c>
    </row>
    <row r="2736" spans="1:50" x14ac:dyDescent="0.25">
      <c r="A2736" s="23" t="s">
        <v>18</v>
      </c>
      <c r="B2736" s="22" t="s">
        <v>2754</v>
      </c>
      <c r="C2736" s="34">
        <v>94.807092811504845</v>
      </c>
      <c r="D2736" s="32">
        <v>1.2292224991818014E-2</v>
      </c>
      <c r="E2736" s="32">
        <v>1.0296276988199612E-2</v>
      </c>
      <c r="F2736" s="22">
        <v>10</v>
      </c>
      <c r="H2736" s="27">
        <v>20.760918496466161</v>
      </c>
      <c r="I2736" s="27">
        <v>4.4204145423954886</v>
      </c>
      <c r="J2736" s="27">
        <v>13.049154289999771</v>
      </c>
      <c r="K2736" s="27">
        <v>38.230487328861422</v>
      </c>
      <c r="M2736" s="27">
        <v>74.753839378448845</v>
      </c>
      <c r="N2736" s="27">
        <v>3.6974766196486888</v>
      </c>
      <c r="O2736" s="27">
        <v>0</v>
      </c>
      <c r="P2736" s="27">
        <v>396.51</v>
      </c>
      <c r="Q2736" s="27">
        <v>396.51</v>
      </c>
      <c r="R2736" s="27">
        <v>74.753839378448845</v>
      </c>
      <c r="S2736" s="22" t="s">
        <v>3392</v>
      </c>
      <c r="T2736" s="28">
        <v>44.544488485037547</v>
      </c>
      <c r="U2736" s="22">
        <v>0.48731479953489276</v>
      </c>
      <c r="V2736" s="22">
        <v>9.5526669445996179E-2</v>
      </c>
      <c r="W2736" s="22">
        <v>0.18852951849499092</v>
      </c>
      <c r="X2736" s="27">
        <v>-40.220828669236106</v>
      </c>
      <c r="Y2736" s="27">
        <v>-361.97698929078723</v>
      </c>
      <c r="Z2736" s="23" t="s">
        <v>3429</v>
      </c>
      <c r="AA2736" s="23" t="s">
        <v>3429</v>
      </c>
      <c r="AB2736" s="23" t="s">
        <v>3429</v>
      </c>
      <c r="AC2736" s="23" t="s">
        <v>3429</v>
      </c>
      <c r="AD2736" s="23" t="s">
        <v>3429</v>
      </c>
      <c r="AE2736" s="23" t="s">
        <v>3429</v>
      </c>
      <c r="AH2736" s="38"/>
      <c r="AJ2736" s="43"/>
      <c r="AK2736" s="22">
        <f t="shared" si="599"/>
        <v>0.48731479953489276</v>
      </c>
      <c r="AL2736" s="22" t="str">
        <f t="shared" si="600"/>
        <v>DROP</v>
      </c>
      <c r="AM2736" s="28">
        <f t="shared" si="601"/>
        <v>44.544488485037547</v>
      </c>
      <c r="AN2736" s="22">
        <f t="shared" si="602"/>
        <v>378.70712411185559</v>
      </c>
      <c r="AO2736" s="22" t="str">
        <f t="shared" si="603"/>
        <v>DROP</v>
      </c>
      <c r="AP2736" s="22" t="str">
        <f t="shared" si="604"/>
        <v>DROP</v>
      </c>
      <c r="AQ2736" s="22" t="str">
        <f t="shared" si="605"/>
        <v>DROP</v>
      </c>
      <c r="AR2736" s="22" t="str">
        <f t="shared" si="606"/>
        <v>DROP</v>
      </c>
      <c r="AS2736" s="22" t="str">
        <f t="shared" si="607"/>
        <v>DROP</v>
      </c>
      <c r="AT2736" s="22" t="str">
        <f t="shared" si="608"/>
        <v>DROP</v>
      </c>
      <c r="AU2736" s="22">
        <f t="shared" si="609"/>
        <v>9.5526669445996179E-2</v>
      </c>
      <c r="AV2736" s="22">
        <f t="shared" si="610"/>
        <v>378.70712411185559</v>
      </c>
      <c r="AW2736" s="22">
        <f t="shared" si="611"/>
        <v>1.1436305855849902</v>
      </c>
      <c r="AX2736" s="22" t="str">
        <f t="shared" si="612"/>
        <v>DROP</v>
      </c>
    </row>
    <row r="2737" spans="1:50" x14ac:dyDescent="0.25">
      <c r="A2737" s="23" t="s">
        <v>18</v>
      </c>
      <c r="B2737" s="22" t="s">
        <v>2755</v>
      </c>
      <c r="C2737" s="34">
        <v>94.807092811504845</v>
      </c>
      <c r="D2737" s="32">
        <v>1.299668623652747E-2</v>
      </c>
      <c r="E2737" s="32">
        <v>3.2092338361625235E-3</v>
      </c>
      <c r="F2737" s="22">
        <v>10</v>
      </c>
      <c r="H2737" s="27">
        <v>20.760918496466161</v>
      </c>
      <c r="I2737" s="27">
        <v>4.6737462811767472</v>
      </c>
      <c r="J2737" s="27">
        <v>13.796994772878811</v>
      </c>
      <c r="K2737" s="27">
        <v>39.231659550521719</v>
      </c>
      <c r="M2737" s="27">
        <v>74.753839378448845</v>
      </c>
      <c r="N2737" s="27">
        <v>3.6974766196486888</v>
      </c>
      <c r="O2737" s="27">
        <v>0</v>
      </c>
      <c r="P2737" s="27">
        <v>396.51</v>
      </c>
      <c r="Q2737" s="27">
        <v>396.51</v>
      </c>
      <c r="R2737" s="27">
        <v>74.753839378448845</v>
      </c>
      <c r="S2737" s="22" t="s">
        <v>3392</v>
      </c>
      <c r="T2737" s="28">
        <v>44.544488485037547</v>
      </c>
      <c r="U2737" s="22">
        <v>0.50007650032885487</v>
      </c>
      <c r="V2737" s="22">
        <v>9.8028302424262095E-2</v>
      </c>
      <c r="W2737" s="22">
        <v>0.18852951849499092</v>
      </c>
      <c r="X2737" s="27">
        <v>-39.219656447575808</v>
      </c>
      <c r="Y2737" s="27">
        <v>-360.97581706912695</v>
      </c>
      <c r="Z2737" s="23" t="s">
        <v>3429</v>
      </c>
      <c r="AA2737" s="23" t="s">
        <v>3429</v>
      </c>
      <c r="AB2737" s="23" t="s">
        <v>3429</v>
      </c>
      <c r="AC2737" s="23" t="s">
        <v>3429</v>
      </c>
      <c r="AD2737" s="23" t="s">
        <v>3429</v>
      </c>
      <c r="AE2737" s="23" t="s">
        <v>3429</v>
      </c>
      <c r="AH2737" s="38"/>
      <c r="AJ2737" s="43"/>
      <c r="AK2737" s="22">
        <f t="shared" si="599"/>
        <v>0.50007650032885487</v>
      </c>
      <c r="AL2737" s="22" t="str">
        <f t="shared" si="600"/>
        <v>DROP</v>
      </c>
      <c r="AM2737" s="28">
        <f t="shared" si="601"/>
        <v>44.544488485037547</v>
      </c>
      <c r="AN2737" s="22">
        <f t="shared" si="602"/>
        <v>378.70712411185559</v>
      </c>
      <c r="AO2737" s="22" t="str">
        <f t="shared" si="603"/>
        <v>DROP</v>
      </c>
      <c r="AP2737" s="22" t="str">
        <f t="shared" si="604"/>
        <v>DROP</v>
      </c>
      <c r="AQ2737" s="22" t="str">
        <f t="shared" si="605"/>
        <v>DROP</v>
      </c>
      <c r="AR2737" s="22" t="str">
        <f t="shared" si="606"/>
        <v>DROP</v>
      </c>
      <c r="AS2737" s="22" t="str">
        <f t="shared" si="607"/>
        <v>DROP</v>
      </c>
      <c r="AT2737" s="22" t="str">
        <f t="shared" si="608"/>
        <v>DROP</v>
      </c>
      <c r="AU2737" s="22">
        <f t="shared" si="609"/>
        <v>9.8028302424262095E-2</v>
      </c>
      <c r="AV2737" s="22">
        <f t="shared" si="610"/>
        <v>378.70712411185559</v>
      </c>
      <c r="AW2737" s="22">
        <f t="shared" si="611"/>
        <v>1.1436305855849902</v>
      </c>
      <c r="AX2737" s="22" t="str">
        <f t="shared" si="612"/>
        <v>DROP</v>
      </c>
    </row>
    <row r="2738" spans="1:50" x14ac:dyDescent="0.25">
      <c r="A2738" s="23" t="s">
        <v>18</v>
      </c>
      <c r="B2738" s="22" t="s">
        <v>2756</v>
      </c>
      <c r="C2738" s="34">
        <v>94.807092811504845</v>
      </c>
      <c r="D2738" s="32">
        <v>1.299668623652747E-2</v>
      </c>
      <c r="E2738" s="32">
        <v>3.2092338361625235E-3</v>
      </c>
      <c r="F2738" s="22">
        <v>10</v>
      </c>
      <c r="H2738" s="27">
        <v>20.760918496466161</v>
      </c>
      <c r="I2738" s="27">
        <v>4.6737462811767472</v>
      </c>
      <c r="J2738" s="27">
        <v>13.796994772878811</v>
      </c>
      <c r="K2738" s="27">
        <v>39.231659550521719</v>
      </c>
      <c r="M2738" s="27">
        <v>74.753839378448845</v>
      </c>
      <c r="N2738" s="27">
        <v>3.6974766196486888</v>
      </c>
      <c r="O2738" s="27">
        <v>0</v>
      </c>
      <c r="P2738" s="27">
        <v>396.51</v>
      </c>
      <c r="Q2738" s="27">
        <v>396.51</v>
      </c>
      <c r="R2738" s="27">
        <v>74.753839378448845</v>
      </c>
      <c r="S2738" s="22" t="s">
        <v>3392</v>
      </c>
      <c r="T2738" s="28">
        <v>44.544488485037547</v>
      </c>
      <c r="U2738" s="22">
        <v>0.50007650032885487</v>
      </c>
      <c r="V2738" s="22">
        <v>9.8028302424262095E-2</v>
      </c>
      <c r="W2738" s="22">
        <v>0.18852951849499092</v>
      </c>
      <c r="X2738" s="27">
        <v>-39.219656447575808</v>
      </c>
      <c r="Y2738" s="27">
        <v>-360.97581706912695</v>
      </c>
      <c r="Z2738" s="23" t="s">
        <v>3429</v>
      </c>
      <c r="AA2738" s="23" t="s">
        <v>3429</v>
      </c>
      <c r="AB2738" s="23" t="s">
        <v>3429</v>
      </c>
      <c r="AC2738" s="23" t="s">
        <v>3429</v>
      </c>
      <c r="AD2738" s="23" t="s">
        <v>3429</v>
      </c>
      <c r="AE2738" s="23" t="s">
        <v>3429</v>
      </c>
      <c r="AH2738" s="38"/>
      <c r="AJ2738" s="43"/>
      <c r="AK2738" s="22">
        <f t="shared" si="599"/>
        <v>0.50007650032885487</v>
      </c>
      <c r="AL2738" s="22" t="str">
        <f t="shared" si="600"/>
        <v>DROP</v>
      </c>
      <c r="AM2738" s="28">
        <f t="shared" si="601"/>
        <v>44.544488485037547</v>
      </c>
      <c r="AN2738" s="22">
        <f t="shared" si="602"/>
        <v>378.70712411185559</v>
      </c>
      <c r="AO2738" s="22" t="str">
        <f t="shared" si="603"/>
        <v>DROP</v>
      </c>
      <c r="AP2738" s="22" t="str">
        <f t="shared" si="604"/>
        <v>DROP</v>
      </c>
      <c r="AQ2738" s="22" t="str">
        <f t="shared" si="605"/>
        <v>DROP</v>
      </c>
      <c r="AR2738" s="22" t="str">
        <f t="shared" si="606"/>
        <v>DROP</v>
      </c>
      <c r="AS2738" s="22" t="str">
        <f t="shared" si="607"/>
        <v>DROP</v>
      </c>
      <c r="AT2738" s="22" t="str">
        <f t="shared" si="608"/>
        <v>DROP</v>
      </c>
      <c r="AU2738" s="22">
        <f t="shared" si="609"/>
        <v>9.8028302424262095E-2</v>
      </c>
      <c r="AV2738" s="22">
        <f t="shared" si="610"/>
        <v>378.70712411185559</v>
      </c>
      <c r="AW2738" s="22">
        <f t="shared" si="611"/>
        <v>1.1436305855849902</v>
      </c>
      <c r="AX2738" s="22" t="str">
        <f t="shared" si="612"/>
        <v>DROP</v>
      </c>
    </row>
    <row r="2739" spans="1:50" x14ac:dyDescent="0.25">
      <c r="A2739" s="23" t="s">
        <v>18</v>
      </c>
      <c r="B2739" s="22" t="s">
        <v>2757</v>
      </c>
      <c r="C2739" s="34">
        <v>94.807092811504845</v>
      </c>
      <c r="D2739" s="32">
        <v>1.2292224991818014E-2</v>
      </c>
      <c r="E2739" s="32">
        <v>1.0296276988199612E-2</v>
      </c>
      <c r="F2739" s="22">
        <v>10</v>
      </c>
      <c r="H2739" s="27">
        <v>20.760918496466161</v>
      </c>
      <c r="I2739" s="27">
        <v>4.4204145423954886</v>
      </c>
      <c r="J2739" s="27">
        <v>13.049154289999771</v>
      </c>
      <c r="K2739" s="27">
        <v>38.230487328861422</v>
      </c>
      <c r="M2739" s="27">
        <v>74.753839378448845</v>
      </c>
      <c r="N2739" s="27">
        <v>3.6974766196486888</v>
      </c>
      <c r="O2739" s="27">
        <v>0</v>
      </c>
      <c r="P2739" s="27">
        <v>396.51</v>
      </c>
      <c r="Q2739" s="27">
        <v>396.51</v>
      </c>
      <c r="R2739" s="27">
        <v>74.753839378448845</v>
      </c>
      <c r="S2739" s="22" t="s">
        <v>3392</v>
      </c>
      <c r="T2739" s="28">
        <v>44.544488485037547</v>
      </c>
      <c r="U2739" s="22">
        <v>0.48731479953489276</v>
      </c>
      <c r="V2739" s="22">
        <v>9.5526669445996179E-2</v>
      </c>
      <c r="W2739" s="22">
        <v>0.18852951849499092</v>
      </c>
      <c r="X2739" s="27">
        <v>-40.220828669236106</v>
      </c>
      <c r="Y2739" s="27">
        <v>-361.97698929078723</v>
      </c>
      <c r="Z2739" s="23" t="s">
        <v>3429</v>
      </c>
      <c r="AA2739" s="23" t="s">
        <v>3429</v>
      </c>
      <c r="AB2739" s="23" t="s">
        <v>3429</v>
      </c>
      <c r="AC2739" s="23" t="s">
        <v>3429</v>
      </c>
      <c r="AD2739" s="23" t="s">
        <v>3429</v>
      </c>
      <c r="AE2739" s="23" t="s">
        <v>3429</v>
      </c>
      <c r="AH2739" s="38"/>
      <c r="AJ2739" s="43"/>
      <c r="AK2739" s="22">
        <f t="shared" si="599"/>
        <v>0.48731479953489276</v>
      </c>
      <c r="AL2739" s="22" t="str">
        <f t="shared" si="600"/>
        <v>DROP</v>
      </c>
      <c r="AM2739" s="28">
        <f t="shared" si="601"/>
        <v>44.544488485037547</v>
      </c>
      <c r="AN2739" s="22">
        <f t="shared" si="602"/>
        <v>378.70712411185559</v>
      </c>
      <c r="AO2739" s="22" t="str">
        <f t="shared" si="603"/>
        <v>DROP</v>
      </c>
      <c r="AP2739" s="22" t="str">
        <f t="shared" si="604"/>
        <v>DROP</v>
      </c>
      <c r="AQ2739" s="22" t="str">
        <f t="shared" si="605"/>
        <v>DROP</v>
      </c>
      <c r="AR2739" s="22" t="str">
        <f t="shared" si="606"/>
        <v>DROP</v>
      </c>
      <c r="AS2739" s="22" t="str">
        <f t="shared" si="607"/>
        <v>DROP</v>
      </c>
      <c r="AT2739" s="22" t="str">
        <f t="shared" si="608"/>
        <v>DROP</v>
      </c>
      <c r="AU2739" s="22">
        <f t="shared" si="609"/>
        <v>9.5526669445996179E-2</v>
      </c>
      <c r="AV2739" s="22">
        <f t="shared" si="610"/>
        <v>378.70712411185559</v>
      </c>
      <c r="AW2739" s="22">
        <f t="shared" si="611"/>
        <v>1.1436305855849902</v>
      </c>
      <c r="AX2739" s="22" t="str">
        <f t="shared" si="612"/>
        <v>DROP</v>
      </c>
    </row>
    <row r="2740" spans="1:50" x14ac:dyDescent="0.25">
      <c r="A2740" s="23" t="s">
        <v>18</v>
      </c>
      <c r="B2740" s="22" t="s">
        <v>2758</v>
      </c>
      <c r="C2740" s="34">
        <v>94.807092811504845</v>
      </c>
      <c r="D2740" s="32">
        <v>1.299668623652747E-2</v>
      </c>
      <c r="E2740" s="32">
        <v>3.2092338361625235E-3</v>
      </c>
      <c r="F2740" s="22">
        <v>10</v>
      </c>
      <c r="H2740" s="27">
        <v>20.760918496466161</v>
      </c>
      <c r="I2740" s="27">
        <v>4.6737462811767472</v>
      </c>
      <c r="J2740" s="27">
        <v>13.796994772878811</v>
      </c>
      <c r="K2740" s="27">
        <v>39.231659550521719</v>
      </c>
      <c r="M2740" s="27">
        <v>74.753839378448845</v>
      </c>
      <c r="N2740" s="27">
        <v>3.6974766196486888</v>
      </c>
      <c r="O2740" s="27">
        <v>0</v>
      </c>
      <c r="P2740" s="27">
        <v>396.51</v>
      </c>
      <c r="Q2740" s="27">
        <v>396.51</v>
      </c>
      <c r="R2740" s="27">
        <v>74.753839378448845</v>
      </c>
      <c r="S2740" s="22" t="s">
        <v>3392</v>
      </c>
      <c r="T2740" s="28">
        <v>44.544488485037547</v>
      </c>
      <c r="U2740" s="22">
        <v>0.50007650032885487</v>
      </c>
      <c r="V2740" s="22">
        <v>9.8028302424262095E-2</v>
      </c>
      <c r="W2740" s="22">
        <v>0.18852951849499092</v>
      </c>
      <c r="X2740" s="27">
        <v>-39.219656447575808</v>
      </c>
      <c r="Y2740" s="27">
        <v>-360.97581706912695</v>
      </c>
      <c r="Z2740" s="23" t="s">
        <v>3429</v>
      </c>
      <c r="AA2740" s="23" t="s">
        <v>3429</v>
      </c>
      <c r="AB2740" s="23" t="s">
        <v>3429</v>
      </c>
      <c r="AC2740" s="23" t="s">
        <v>3429</v>
      </c>
      <c r="AD2740" s="23" t="s">
        <v>3429</v>
      </c>
      <c r="AE2740" s="23" t="s">
        <v>3429</v>
      </c>
      <c r="AH2740" s="38"/>
      <c r="AJ2740" s="43"/>
      <c r="AK2740" s="22">
        <f t="shared" si="599"/>
        <v>0.50007650032885487</v>
      </c>
      <c r="AL2740" s="22" t="str">
        <f t="shared" si="600"/>
        <v>DROP</v>
      </c>
      <c r="AM2740" s="28">
        <f t="shared" si="601"/>
        <v>44.544488485037547</v>
      </c>
      <c r="AN2740" s="22">
        <f t="shared" si="602"/>
        <v>378.70712411185559</v>
      </c>
      <c r="AO2740" s="22" t="str">
        <f t="shared" si="603"/>
        <v>DROP</v>
      </c>
      <c r="AP2740" s="22" t="str">
        <f t="shared" si="604"/>
        <v>DROP</v>
      </c>
      <c r="AQ2740" s="22" t="str">
        <f t="shared" si="605"/>
        <v>DROP</v>
      </c>
      <c r="AR2740" s="22" t="str">
        <f t="shared" si="606"/>
        <v>DROP</v>
      </c>
      <c r="AS2740" s="22" t="str">
        <f t="shared" si="607"/>
        <v>DROP</v>
      </c>
      <c r="AT2740" s="22" t="str">
        <f t="shared" si="608"/>
        <v>DROP</v>
      </c>
      <c r="AU2740" s="22">
        <f t="shared" si="609"/>
        <v>9.8028302424262095E-2</v>
      </c>
      <c r="AV2740" s="22">
        <f t="shared" si="610"/>
        <v>378.70712411185559</v>
      </c>
      <c r="AW2740" s="22">
        <f t="shared" si="611"/>
        <v>1.1436305855849902</v>
      </c>
      <c r="AX2740" s="22" t="str">
        <f t="shared" si="612"/>
        <v>DROP</v>
      </c>
    </row>
    <row r="2741" spans="1:50" x14ac:dyDescent="0.25">
      <c r="A2741" s="23" t="s">
        <v>18</v>
      </c>
      <c r="B2741" s="22" t="s">
        <v>2759</v>
      </c>
      <c r="C2741" s="34">
        <v>94.807092811504845</v>
      </c>
      <c r="D2741" s="32">
        <v>1.2292224991818014E-2</v>
      </c>
      <c r="E2741" s="32">
        <v>1.0296276988199612E-2</v>
      </c>
      <c r="F2741" s="22">
        <v>10</v>
      </c>
      <c r="H2741" s="27">
        <v>20.760918496466161</v>
      </c>
      <c r="I2741" s="27">
        <v>4.4204145423954886</v>
      </c>
      <c r="J2741" s="27">
        <v>13.049154289999771</v>
      </c>
      <c r="K2741" s="27">
        <v>38.230487328861422</v>
      </c>
      <c r="M2741" s="27">
        <v>74.753839378448845</v>
      </c>
      <c r="N2741" s="27">
        <v>3.6974766196486888</v>
      </c>
      <c r="O2741" s="27">
        <v>0</v>
      </c>
      <c r="P2741" s="27">
        <v>396.51</v>
      </c>
      <c r="Q2741" s="27">
        <v>396.51</v>
      </c>
      <c r="R2741" s="27">
        <v>74.753839378448845</v>
      </c>
      <c r="S2741" s="22" t="s">
        <v>3392</v>
      </c>
      <c r="T2741" s="28">
        <v>44.544488485037547</v>
      </c>
      <c r="U2741" s="22">
        <v>0.48731479953489276</v>
      </c>
      <c r="V2741" s="22">
        <v>9.5526669445996179E-2</v>
      </c>
      <c r="W2741" s="22">
        <v>0.18852951849499092</v>
      </c>
      <c r="X2741" s="27">
        <v>-40.220828669236106</v>
      </c>
      <c r="Y2741" s="27">
        <v>-361.97698929078723</v>
      </c>
      <c r="Z2741" s="23" t="s">
        <v>3429</v>
      </c>
      <c r="AA2741" s="23" t="s">
        <v>3429</v>
      </c>
      <c r="AB2741" s="23" t="s">
        <v>3429</v>
      </c>
      <c r="AC2741" s="23" t="s">
        <v>3429</v>
      </c>
      <c r="AD2741" s="23" t="s">
        <v>3429</v>
      </c>
      <c r="AE2741" s="23" t="s">
        <v>3429</v>
      </c>
      <c r="AH2741" s="38"/>
      <c r="AJ2741" s="43"/>
      <c r="AK2741" s="22">
        <f t="shared" si="599"/>
        <v>0.48731479953489276</v>
      </c>
      <c r="AL2741" s="22" t="str">
        <f t="shared" si="600"/>
        <v>DROP</v>
      </c>
      <c r="AM2741" s="28">
        <f t="shared" si="601"/>
        <v>44.544488485037547</v>
      </c>
      <c r="AN2741" s="22">
        <f t="shared" si="602"/>
        <v>378.70712411185559</v>
      </c>
      <c r="AO2741" s="22" t="str">
        <f t="shared" si="603"/>
        <v>DROP</v>
      </c>
      <c r="AP2741" s="22" t="str">
        <f t="shared" si="604"/>
        <v>DROP</v>
      </c>
      <c r="AQ2741" s="22" t="str">
        <f t="shared" si="605"/>
        <v>DROP</v>
      </c>
      <c r="AR2741" s="22" t="str">
        <f t="shared" si="606"/>
        <v>DROP</v>
      </c>
      <c r="AS2741" s="22" t="str">
        <f t="shared" si="607"/>
        <v>DROP</v>
      </c>
      <c r="AT2741" s="22" t="str">
        <f t="shared" si="608"/>
        <v>DROP</v>
      </c>
      <c r="AU2741" s="22">
        <f t="shared" si="609"/>
        <v>9.5526669445996179E-2</v>
      </c>
      <c r="AV2741" s="22">
        <f t="shared" si="610"/>
        <v>378.70712411185559</v>
      </c>
      <c r="AW2741" s="22">
        <f t="shared" si="611"/>
        <v>1.1436305855849902</v>
      </c>
      <c r="AX2741" s="22" t="str">
        <f t="shared" si="612"/>
        <v>DROP</v>
      </c>
    </row>
    <row r="2742" spans="1:50" x14ac:dyDescent="0.25">
      <c r="A2742" s="23" t="s">
        <v>18</v>
      </c>
      <c r="B2742" s="22" t="s">
        <v>2760</v>
      </c>
      <c r="C2742" s="34">
        <v>94.807092811504845</v>
      </c>
      <c r="D2742" s="32">
        <v>1.299668623652747E-2</v>
      </c>
      <c r="E2742" s="32">
        <v>3.2092338361625235E-3</v>
      </c>
      <c r="F2742" s="22">
        <v>10</v>
      </c>
      <c r="H2742" s="27">
        <v>20.760918496466161</v>
      </c>
      <c r="I2742" s="27">
        <v>4.6737462811767472</v>
      </c>
      <c r="J2742" s="27">
        <v>13.796994772878811</v>
      </c>
      <c r="K2742" s="27">
        <v>39.231659550521719</v>
      </c>
      <c r="M2742" s="27">
        <v>74.753839378448845</v>
      </c>
      <c r="N2742" s="27">
        <v>3.6974766196486888</v>
      </c>
      <c r="O2742" s="27">
        <v>0</v>
      </c>
      <c r="P2742" s="27">
        <v>396.51</v>
      </c>
      <c r="Q2742" s="27">
        <v>396.51</v>
      </c>
      <c r="R2742" s="27">
        <v>74.753839378448845</v>
      </c>
      <c r="S2742" s="22" t="s">
        <v>3392</v>
      </c>
      <c r="T2742" s="28">
        <v>44.544488485037547</v>
      </c>
      <c r="U2742" s="22">
        <v>0.50007650032885487</v>
      </c>
      <c r="V2742" s="22">
        <v>9.8028302424262095E-2</v>
      </c>
      <c r="W2742" s="22">
        <v>0.18852951849499092</v>
      </c>
      <c r="X2742" s="27">
        <v>-39.219656447575808</v>
      </c>
      <c r="Y2742" s="27">
        <v>-360.97581706912695</v>
      </c>
      <c r="Z2742" s="23" t="s">
        <v>3429</v>
      </c>
      <c r="AA2742" s="23" t="s">
        <v>3429</v>
      </c>
      <c r="AB2742" s="23" t="s">
        <v>3429</v>
      </c>
      <c r="AC2742" s="23" t="s">
        <v>3429</v>
      </c>
      <c r="AD2742" s="23" t="s">
        <v>3429</v>
      </c>
      <c r="AE2742" s="23" t="s">
        <v>3429</v>
      </c>
      <c r="AH2742" s="38"/>
      <c r="AJ2742" s="43"/>
      <c r="AK2742" s="22">
        <f t="shared" si="599"/>
        <v>0.50007650032885487</v>
      </c>
      <c r="AL2742" s="22" t="str">
        <f t="shared" si="600"/>
        <v>DROP</v>
      </c>
      <c r="AM2742" s="28">
        <f t="shared" si="601"/>
        <v>44.544488485037547</v>
      </c>
      <c r="AN2742" s="22">
        <f t="shared" si="602"/>
        <v>378.70712411185559</v>
      </c>
      <c r="AO2742" s="22" t="str">
        <f t="shared" si="603"/>
        <v>DROP</v>
      </c>
      <c r="AP2742" s="22" t="str">
        <f t="shared" si="604"/>
        <v>DROP</v>
      </c>
      <c r="AQ2742" s="22" t="str">
        <f t="shared" si="605"/>
        <v>DROP</v>
      </c>
      <c r="AR2742" s="22" t="str">
        <f t="shared" si="606"/>
        <v>DROP</v>
      </c>
      <c r="AS2742" s="22" t="str">
        <f t="shared" si="607"/>
        <v>DROP</v>
      </c>
      <c r="AT2742" s="22" t="str">
        <f t="shared" si="608"/>
        <v>DROP</v>
      </c>
      <c r="AU2742" s="22">
        <f t="shared" si="609"/>
        <v>9.8028302424262095E-2</v>
      </c>
      <c r="AV2742" s="22">
        <f t="shared" si="610"/>
        <v>378.70712411185559</v>
      </c>
      <c r="AW2742" s="22">
        <f t="shared" si="611"/>
        <v>1.1436305855849902</v>
      </c>
      <c r="AX2742" s="22" t="str">
        <f t="shared" si="612"/>
        <v>DROP</v>
      </c>
    </row>
    <row r="2743" spans="1:50" x14ac:dyDescent="0.25">
      <c r="A2743" s="23" t="s">
        <v>18</v>
      </c>
      <c r="B2743" s="22" t="s">
        <v>2761</v>
      </c>
      <c r="C2743" s="34">
        <v>94.807092811504845</v>
      </c>
      <c r="D2743" s="32">
        <v>1.299668623652747E-2</v>
      </c>
      <c r="E2743" s="32">
        <v>3.2092338361625235E-3</v>
      </c>
      <c r="F2743" s="22">
        <v>10</v>
      </c>
      <c r="H2743" s="27">
        <v>20.760918496466161</v>
      </c>
      <c r="I2743" s="27">
        <v>4.6737462811767472</v>
      </c>
      <c r="J2743" s="27">
        <v>13.796994772878811</v>
      </c>
      <c r="K2743" s="27">
        <v>39.231659550521719</v>
      </c>
      <c r="M2743" s="27">
        <v>74.753839378448845</v>
      </c>
      <c r="N2743" s="27">
        <v>3.6974766196486888</v>
      </c>
      <c r="O2743" s="27">
        <v>0</v>
      </c>
      <c r="P2743" s="27">
        <v>396.51</v>
      </c>
      <c r="Q2743" s="27">
        <v>396.51</v>
      </c>
      <c r="R2743" s="27">
        <v>74.753839378448845</v>
      </c>
      <c r="S2743" s="22" t="s">
        <v>3392</v>
      </c>
      <c r="T2743" s="28">
        <v>44.544488485037547</v>
      </c>
      <c r="U2743" s="22">
        <v>0.50007650032885487</v>
      </c>
      <c r="V2743" s="22">
        <v>9.8028302424262095E-2</v>
      </c>
      <c r="W2743" s="22">
        <v>0.18852951849499092</v>
      </c>
      <c r="X2743" s="27">
        <v>-39.219656447575808</v>
      </c>
      <c r="Y2743" s="27">
        <v>-360.97581706912695</v>
      </c>
      <c r="Z2743" s="23" t="s">
        <v>3429</v>
      </c>
      <c r="AA2743" s="23" t="s">
        <v>3429</v>
      </c>
      <c r="AB2743" s="23" t="s">
        <v>3429</v>
      </c>
      <c r="AC2743" s="23" t="s">
        <v>3429</v>
      </c>
      <c r="AD2743" s="23" t="s">
        <v>3429</v>
      </c>
      <c r="AE2743" s="23" t="s">
        <v>3429</v>
      </c>
      <c r="AH2743" s="38"/>
      <c r="AJ2743" s="43"/>
      <c r="AK2743" s="22">
        <f t="shared" si="599"/>
        <v>0.50007650032885487</v>
      </c>
      <c r="AL2743" s="22" t="str">
        <f t="shared" si="600"/>
        <v>DROP</v>
      </c>
      <c r="AM2743" s="28">
        <f t="shared" si="601"/>
        <v>44.544488485037547</v>
      </c>
      <c r="AN2743" s="22">
        <f t="shared" si="602"/>
        <v>378.70712411185559</v>
      </c>
      <c r="AO2743" s="22" t="str">
        <f t="shared" si="603"/>
        <v>DROP</v>
      </c>
      <c r="AP2743" s="22" t="str">
        <f t="shared" si="604"/>
        <v>DROP</v>
      </c>
      <c r="AQ2743" s="22" t="str">
        <f t="shared" si="605"/>
        <v>DROP</v>
      </c>
      <c r="AR2743" s="22" t="str">
        <f t="shared" si="606"/>
        <v>DROP</v>
      </c>
      <c r="AS2743" s="22" t="str">
        <f t="shared" si="607"/>
        <v>DROP</v>
      </c>
      <c r="AT2743" s="22" t="str">
        <f t="shared" si="608"/>
        <v>DROP</v>
      </c>
      <c r="AU2743" s="22">
        <f t="shared" si="609"/>
        <v>9.8028302424262095E-2</v>
      </c>
      <c r="AV2743" s="22">
        <f t="shared" si="610"/>
        <v>378.70712411185559</v>
      </c>
      <c r="AW2743" s="22">
        <f t="shared" si="611"/>
        <v>1.1436305855849902</v>
      </c>
      <c r="AX2743" s="22" t="str">
        <f t="shared" si="612"/>
        <v>DROP</v>
      </c>
    </row>
    <row r="2744" spans="1:50" x14ac:dyDescent="0.25">
      <c r="A2744" s="23" t="s">
        <v>18</v>
      </c>
      <c r="B2744" s="22" t="s">
        <v>2762</v>
      </c>
      <c r="C2744" s="34">
        <v>94.807092811504845</v>
      </c>
      <c r="D2744" s="32">
        <v>1.2292224991818014E-2</v>
      </c>
      <c r="E2744" s="32">
        <v>1.0296276988199612E-2</v>
      </c>
      <c r="F2744" s="22">
        <v>10</v>
      </c>
      <c r="H2744" s="27">
        <v>20.760918496466161</v>
      </c>
      <c r="I2744" s="27">
        <v>4.4204145423954886</v>
      </c>
      <c r="J2744" s="27">
        <v>13.049154289999771</v>
      </c>
      <c r="K2744" s="27">
        <v>38.230487328861422</v>
      </c>
      <c r="M2744" s="27">
        <v>74.753839378448845</v>
      </c>
      <c r="N2744" s="27">
        <v>3.6974766196486888</v>
      </c>
      <c r="O2744" s="27">
        <v>0</v>
      </c>
      <c r="P2744" s="27">
        <v>396.51</v>
      </c>
      <c r="Q2744" s="27">
        <v>396.51</v>
      </c>
      <c r="R2744" s="27">
        <v>74.753839378448845</v>
      </c>
      <c r="S2744" s="22" t="s">
        <v>3392</v>
      </c>
      <c r="T2744" s="28">
        <v>44.544488485037547</v>
      </c>
      <c r="U2744" s="22">
        <v>0.48731479953489276</v>
      </c>
      <c r="V2744" s="22">
        <v>9.5526669445996179E-2</v>
      </c>
      <c r="W2744" s="22">
        <v>0.18852951849499092</v>
      </c>
      <c r="X2744" s="27">
        <v>-40.220828669236106</v>
      </c>
      <c r="Y2744" s="27">
        <v>-361.97698929078723</v>
      </c>
      <c r="Z2744" s="23" t="s">
        <v>3429</v>
      </c>
      <c r="AA2744" s="23" t="s">
        <v>3429</v>
      </c>
      <c r="AB2744" s="23" t="s">
        <v>3429</v>
      </c>
      <c r="AC2744" s="23" t="s">
        <v>3429</v>
      </c>
      <c r="AD2744" s="23" t="s">
        <v>3429</v>
      </c>
      <c r="AE2744" s="23" t="s">
        <v>3429</v>
      </c>
      <c r="AH2744" s="38"/>
      <c r="AJ2744" s="43"/>
      <c r="AK2744" s="22">
        <f t="shared" si="599"/>
        <v>0.48731479953489276</v>
      </c>
      <c r="AL2744" s="22" t="str">
        <f t="shared" si="600"/>
        <v>DROP</v>
      </c>
      <c r="AM2744" s="28">
        <f t="shared" si="601"/>
        <v>44.544488485037547</v>
      </c>
      <c r="AN2744" s="22">
        <f t="shared" si="602"/>
        <v>378.70712411185559</v>
      </c>
      <c r="AO2744" s="22" t="str">
        <f t="shared" si="603"/>
        <v>DROP</v>
      </c>
      <c r="AP2744" s="22" t="str">
        <f t="shared" si="604"/>
        <v>DROP</v>
      </c>
      <c r="AQ2744" s="22" t="str">
        <f t="shared" si="605"/>
        <v>DROP</v>
      </c>
      <c r="AR2744" s="22" t="str">
        <f t="shared" si="606"/>
        <v>DROP</v>
      </c>
      <c r="AS2744" s="22" t="str">
        <f t="shared" si="607"/>
        <v>DROP</v>
      </c>
      <c r="AT2744" s="22" t="str">
        <f t="shared" si="608"/>
        <v>DROP</v>
      </c>
      <c r="AU2744" s="22">
        <f t="shared" si="609"/>
        <v>9.5526669445996179E-2</v>
      </c>
      <c r="AV2744" s="22">
        <f t="shared" si="610"/>
        <v>378.70712411185559</v>
      </c>
      <c r="AW2744" s="22">
        <f t="shared" si="611"/>
        <v>1.1436305855849902</v>
      </c>
      <c r="AX2744" s="22" t="str">
        <f t="shared" si="612"/>
        <v>DROP</v>
      </c>
    </row>
    <row r="2745" spans="1:50" x14ac:dyDescent="0.25">
      <c r="A2745" s="23" t="s">
        <v>18</v>
      </c>
      <c r="B2745" s="22" t="s">
        <v>2763</v>
      </c>
      <c r="C2745" s="34">
        <v>94.807092811504845</v>
      </c>
      <c r="D2745" s="32">
        <v>1.299668623652747E-2</v>
      </c>
      <c r="E2745" s="32">
        <v>3.2092338361625235E-3</v>
      </c>
      <c r="F2745" s="22">
        <v>10</v>
      </c>
      <c r="H2745" s="27">
        <v>20.760918496466161</v>
      </c>
      <c r="I2745" s="27">
        <v>4.6737462811767472</v>
      </c>
      <c r="J2745" s="27">
        <v>13.796994772878811</v>
      </c>
      <c r="K2745" s="27">
        <v>39.231659550521719</v>
      </c>
      <c r="M2745" s="27">
        <v>74.753839378448845</v>
      </c>
      <c r="N2745" s="27">
        <v>3.6974766196486888</v>
      </c>
      <c r="O2745" s="27">
        <v>0</v>
      </c>
      <c r="P2745" s="27">
        <v>396.51</v>
      </c>
      <c r="Q2745" s="27">
        <v>396.51</v>
      </c>
      <c r="R2745" s="27">
        <v>74.753839378448845</v>
      </c>
      <c r="S2745" s="22" t="s">
        <v>3392</v>
      </c>
      <c r="T2745" s="28">
        <v>44.544488485037547</v>
      </c>
      <c r="U2745" s="22">
        <v>0.50007650032885487</v>
      </c>
      <c r="V2745" s="22">
        <v>9.8028302424262095E-2</v>
      </c>
      <c r="W2745" s="22">
        <v>0.18852951849499092</v>
      </c>
      <c r="X2745" s="27">
        <v>-39.219656447575808</v>
      </c>
      <c r="Y2745" s="27">
        <v>-360.97581706912695</v>
      </c>
      <c r="Z2745" s="23" t="s">
        <v>3429</v>
      </c>
      <c r="AA2745" s="23" t="s">
        <v>3429</v>
      </c>
      <c r="AB2745" s="23" t="s">
        <v>3429</v>
      </c>
      <c r="AC2745" s="23" t="s">
        <v>3429</v>
      </c>
      <c r="AD2745" s="23" t="s">
        <v>3429</v>
      </c>
      <c r="AE2745" s="23" t="s">
        <v>3429</v>
      </c>
      <c r="AH2745" s="38"/>
      <c r="AJ2745" s="43"/>
      <c r="AK2745" s="22">
        <f t="shared" si="599"/>
        <v>0.50007650032885487</v>
      </c>
      <c r="AL2745" s="22" t="str">
        <f t="shared" si="600"/>
        <v>DROP</v>
      </c>
      <c r="AM2745" s="28">
        <f t="shared" si="601"/>
        <v>44.544488485037547</v>
      </c>
      <c r="AN2745" s="22">
        <f t="shared" si="602"/>
        <v>378.70712411185559</v>
      </c>
      <c r="AO2745" s="22" t="str">
        <f t="shared" si="603"/>
        <v>DROP</v>
      </c>
      <c r="AP2745" s="22" t="str">
        <f t="shared" si="604"/>
        <v>DROP</v>
      </c>
      <c r="AQ2745" s="22" t="str">
        <f t="shared" si="605"/>
        <v>DROP</v>
      </c>
      <c r="AR2745" s="22" t="str">
        <f t="shared" si="606"/>
        <v>DROP</v>
      </c>
      <c r="AS2745" s="22" t="str">
        <f t="shared" si="607"/>
        <v>DROP</v>
      </c>
      <c r="AT2745" s="22" t="str">
        <f t="shared" si="608"/>
        <v>DROP</v>
      </c>
      <c r="AU2745" s="22">
        <f t="shared" si="609"/>
        <v>9.8028302424262095E-2</v>
      </c>
      <c r="AV2745" s="22">
        <f t="shared" si="610"/>
        <v>378.70712411185559</v>
      </c>
      <c r="AW2745" s="22">
        <f t="shared" si="611"/>
        <v>1.1436305855849902</v>
      </c>
      <c r="AX2745" s="22" t="str">
        <f t="shared" si="612"/>
        <v>DROP</v>
      </c>
    </row>
    <row r="2746" spans="1:50" x14ac:dyDescent="0.25">
      <c r="A2746" s="23" t="s">
        <v>18</v>
      </c>
      <c r="B2746" s="22" t="s">
        <v>2764</v>
      </c>
      <c r="C2746" s="34">
        <v>94.807092811504845</v>
      </c>
      <c r="D2746" s="32">
        <v>1.2292224991818014E-2</v>
      </c>
      <c r="E2746" s="32">
        <v>1.0296276988199612E-2</v>
      </c>
      <c r="F2746" s="22">
        <v>10</v>
      </c>
      <c r="H2746" s="27">
        <v>20.760918496466161</v>
      </c>
      <c r="I2746" s="27">
        <v>4.4204145423954886</v>
      </c>
      <c r="J2746" s="27">
        <v>13.049154289999771</v>
      </c>
      <c r="K2746" s="27">
        <v>38.230487328861422</v>
      </c>
      <c r="M2746" s="27">
        <v>74.753839378448845</v>
      </c>
      <c r="N2746" s="27">
        <v>3.6974766196486888</v>
      </c>
      <c r="O2746" s="27">
        <v>0</v>
      </c>
      <c r="P2746" s="27">
        <v>396.51</v>
      </c>
      <c r="Q2746" s="27">
        <v>396.51</v>
      </c>
      <c r="R2746" s="27">
        <v>74.753839378448845</v>
      </c>
      <c r="S2746" s="22" t="s">
        <v>3392</v>
      </c>
      <c r="T2746" s="28">
        <v>44.544488485037547</v>
      </c>
      <c r="U2746" s="22">
        <v>0.48731479953489276</v>
      </c>
      <c r="V2746" s="22">
        <v>9.5526669445996179E-2</v>
      </c>
      <c r="W2746" s="22">
        <v>0.18852951849499092</v>
      </c>
      <c r="X2746" s="27">
        <v>-40.220828669236106</v>
      </c>
      <c r="Y2746" s="27">
        <v>-361.97698929078723</v>
      </c>
      <c r="Z2746" s="23" t="s">
        <v>3429</v>
      </c>
      <c r="AA2746" s="23" t="s">
        <v>3429</v>
      </c>
      <c r="AB2746" s="23" t="s">
        <v>3429</v>
      </c>
      <c r="AC2746" s="23" t="s">
        <v>3429</v>
      </c>
      <c r="AD2746" s="23" t="s">
        <v>3429</v>
      </c>
      <c r="AE2746" s="23" t="s">
        <v>3429</v>
      </c>
      <c r="AH2746" s="38"/>
      <c r="AJ2746" s="43"/>
      <c r="AK2746" s="22">
        <f t="shared" si="599"/>
        <v>0.48731479953489276</v>
      </c>
      <c r="AL2746" s="22" t="str">
        <f t="shared" si="600"/>
        <v>DROP</v>
      </c>
      <c r="AM2746" s="28">
        <f t="shared" si="601"/>
        <v>44.544488485037547</v>
      </c>
      <c r="AN2746" s="22">
        <f t="shared" si="602"/>
        <v>378.70712411185559</v>
      </c>
      <c r="AO2746" s="22" t="str">
        <f t="shared" si="603"/>
        <v>DROP</v>
      </c>
      <c r="AP2746" s="22" t="str">
        <f t="shared" si="604"/>
        <v>DROP</v>
      </c>
      <c r="AQ2746" s="22" t="str">
        <f t="shared" si="605"/>
        <v>DROP</v>
      </c>
      <c r="AR2746" s="22" t="str">
        <f t="shared" si="606"/>
        <v>DROP</v>
      </c>
      <c r="AS2746" s="22" t="str">
        <f t="shared" si="607"/>
        <v>DROP</v>
      </c>
      <c r="AT2746" s="22" t="str">
        <f t="shared" si="608"/>
        <v>DROP</v>
      </c>
      <c r="AU2746" s="22">
        <f t="shared" si="609"/>
        <v>9.5526669445996179E-2</v>
      </c>
      <c r="AV2746" s="22">
        <f t="shared" si="610"/>
        <v>378.70712411185559</v>
      </c>
      <c r="AW2746" s="22">
        <f t="shared" si="611"/>
        <v>1.1436305855849902</v>
      </c>
      <c r="AX2746" s="22" t="str">
        <f t="shared" si="612"/>
        <v>DROP</v>
      </c>
    </row>
    <row r="2747" spans="1:50" x14ac:dyDescent="0.25">
      <c r="A2747" s="23" t="s">
        <v>18</v>
      </c>
      <c r="B2747" s="22" t="s">
        <v>2765</v>
      </c>
      <c r="C2747" s="34">
        <v>94.807092811504845</v>
      </c>
      <c r="D2747" s="32">
        <v>1.2292224991818014E-2</v>
      </c>
      <c r="E2747" s="32">
        <v>1.0296276988199612E-2</v>
      </c>
      <c r="F2747" s="22">
        <v>10</v>
      </c>
      <c r="H2747" s="27">
        <v>20.760918496466161</v>
      </c>
      <c r="I2747" s="27">
        <v>4.4204145423954886</v>
      </c>
      <c r="J2747" s="27">
        <v>13.049154289999771</v>
      </c>
      <c r="K2747" s="27">
        <v>38.230487328861422</v>
      </c>
      <c r="M2747" s="27">
        <v>74.753839378448845</v>
      </c>
      <c r="N2747" s="27">
        <v>3.6974766196486888</v>
      </c>
      <c r="O2747" s="27">
        <v>0</v>
      </c>
      <c r="P2747" s="27">
        <v>396.51</v>
      </c>
      <c r="Q2747" s="27">
        <v>396.51</v>
      </c>
      <c r="R2747" s="27">
        <v>74.753839378448845</v>
      </c>
      <c r="S2747" s="22" t="s">
        <v>3392</v>
      </c>
      <c r="T2747" s="28">
        <v>44.544488485037547</v>
      </c>
      <c r="U2747" s="22">
        <v>0.48731479953489276</v>
      </c>
      <c r="V2747" s="22">
        <v>9.5526669445996179E-2</v>
      </c>
      <c r="W2747" s="22">
        <v>0.18852951849499092</v>
      </c>
      <c r="X2747" s="27">
        <v>-40.220828669236106</v>
      </c>
      <c r="Y2747" s="27">
        <v>-361.97698929078723</v>
      </c>
      <c r="Z2747" s="23" t="s">
        <v>3429</v>
      </c>
      <c r="AA2747" s="23" t="s">
        <v>3429</v>
      </c>
      <c r="AB2747" s="23" t="s">
        <v>3429</v>
      </c>
      <c r="AC2747" s="23" t="s">
        <v>3429</v>
      </c>
      <c r="AD2747" s="23" t="s">
        <v>3429</v>
      </c>
      <c r="AE2747" s="23" t="s">
        <v>3429</v>
      </c>
      <c r="AH2747" s="38"/>
      <c r="AJ2747" s="43"/>
      <c r="AK2747" s="22">
        <f t="shared" si="599"/>
        <v>0.48731479953489276</v>
      </c>
      <c r="AL2747" s="22" t="str">
        <f t="shared" si="600"/>
        <v>DROP</v>
      </c>
      <c r="AM2747" s="28">
        <f t="shared" si="601"/>
        <v>44.544488485037547</v>
      </c>
      <c r="AN2747" s="22">
        <f t="shared" si="602"/>
        <v>378.70712411185559</v>
      </c>
      <c r="AO2747" s="22" t="str">
        <f t="shared" si="603"/>
        <v>DROP</v>
      </c>
      <c r="AP2747" s="22" t="str">
        <f t="shared" si="604"/>
        <v>DROP</v>
      </c>
      <c r="AQ2747" s="22" t="str">
        <f t="shared" si="605"/>
        <v>DROP</v>
      </c>
      <c r="AR2747" s="22" t="str">
        <f t="shared" si="606"/>
        <v>DROP</v>
      </c>
      <c r="AS2747" s="22" t="str">
        <f t="shared" si="607"/>
        <v>DROP</v>
      </c>
      <c r="AT2747" s="22" t="str">
        <f t="shared" si="608"/>
        <v>DROP</v>
      </c>
      <c r="AU2747" s="22">
        <f t="shared" si="609"/>
        <v>9.5526669445996179E-2</v>
      </c>
      <c r="AV2747" s="22">
        <f t="shared" si="610"/>
        <v>378.70712411185559</v>
      </c>
      <c r="AW2747" s="22">
        <f t="shared" si="611"/>
        <v>1.1436305855849902</v>
      </c>
      <c r="AX2747" s="22" t="str">
        <f t="shared" si="612"/>
        <v>DROP</v>
      </c>
    </row>
    <row r="2748" spans="1:50" x14ac:dyDescent="0.25">
      <c r="A2748" s="23" t="s">
        <v>18</v>
      </c>
      <c r="B2748" s="22" t="s">
        <v>2766</v>
      </c>
      <c r="C2748" s="34">
        <v>94.807092811504845</v>
      </c>
      <c r="D2748" s="32">
        <v>1.299668623652747E-2</v>
      </c>
      <c r="E2748" s="32">
        <v>3.2092338361625235E-3</v>
      </c>
      <c r="F2748" s="22">
        <v>10</v>
      </c>
      <c r="H2748" s="27">
        <v>20.760918496466161</v>
      </c>
      <c r="I2748" s="27">
        <v>4.6737462811767472</v>
      </c>
      <c r="J2748" s="27">
        <v>13.796994772878811</v>
      </c>
      <c r="K2748" s="27">
        <v>39.231659550521719</v>
      </c>
      <c r="M2748" s="27">
        <v>74.753839378448845</v>
      </c>
      <c r="N2748" s="27">
        <v>3.6974766196486888</v>
      </c>
      <c r="O2748" s="27">
        <v>0</v>
      </c>
      <c r="P2748" s="27">
        <v>396.51</v>
      </c>
      <c r="Q2748" s="27">
        <v>396.51</v>
      </c>
      <c r="R2748" s="27">
        <v>74.753839378448845</v>
      </c>
      <c r="S2748" s="22" t="s">
        <v>3392</v>
      </c>
      <c r="T2748" s="28">
        <v>44.544488485037547</v>
      </c>
      <c r="U2748" s="22">
        <v>0.50007650032885487</v>
      </c>
      <c r="V2748" s="22">
        <v>9.8028302424262095E-2</v>
      </c>
      <c r="W2748" s="22">
        <v>0.18852951849499092</v>
      </c>
      <c r="X2748" s="27">
        <v>-39.219656447575808</v>
      </c>
      <c r="Y2748" s="27">
        <v>-360.97581706912695</v>
      </c>
      <c r="Z2748" s="23" t="s">
        <v>3429</v>
      </c>
      <c r="AA2748" s="23" t="s">
        <v>3429</v>
      </c>
      <c r="AB2748" s="23" t="s">
        <v>3429</v>
      </c>
      <c r="AC2748" s="23" t="s">
        <v>3429</v>
      </c>
      <c r="AD2748" s="23" t="s">
        <v>3429</v>
      </c>
      <c r="AE2748" s="23" t="s">
        <v>3429</v>
      </c>
      <c r="AH2748" s="38"/>
      <c r="AJ2748" s="43"/>
      <c r="AK2748" s="22">
        <f t="shared" si="599"/>
        <v>0.50007650032885487</v>
      </c>
      <c r="AL2748" s="22" t="str">
        <f t="shared" si="600"/>
        <v>DROP</v>
      </c>
      <c r="AM2748" s="28">
        <f t="shared" si="601"/>
        <v>44.544488485037547</v>
      </c>
      <c r="AN2748" s="22">
        <f t="shared" si="602"/>
        <v>378.70712411185559</v>
      </c>
      <c r="AO2748" s="22" t="str">
        <f t="shared" si="603"/>
        <v>DROP</v>
      </c>
      <c r="AP2748" s="22" t="str">
        <f t="shared" si="604"/>
        <v>DROP</v>
      </c>
      <c r="AQ2748" s="22" t="str">
        <f t="shared" si="605"/>
        <v>DROP</v>
      </c>
      <c r="AR2748" s="22" t="str">
        <f t="shared" si="606"/>
        <v>DROP</v>
      </c>
      <c r="AS2748" s="22" t="str">
        <f t="shared" si="607"/>
        <v>DROP</v>
      </c>
      <c r="AT2748" s="22" t="str">
        <f t="shared" si="608"/>
        <v>DROP</v>
      </c>
      <c r="AU2748" s="22">
        <f t="shared" si="609"/>
        <v>9.8028302424262095E-2</v>
      </c>
      <c r="AV2748" s="22">
        <f t="shared" si="610"/>
        <v>378.70712411185559</v>
      </c>
      <c r="AW2748" s="22">
        <f t="shared" si="611"/>
        <v>1.1436305855849902</v>
      </c>
      <c r="AX2748" s="22" t="str">
        <f t="shared" si="612"/>
        <v>DROP</v>
      </c>
    </row>
    <row r="2749" spans="1:50" x14ac:dyDescent="0.25">
      <c r="A2749" s="23" t="s">
        <v>18</v>
      </c>
      <c r="B2749" s="22" t="s">
        <v>2767</v>
      </c>
      <c r="C2749" s="34">
        <v>94.807092811504845</v>
      </c>
      <c r="D2749" s="32">
        <v>1.2292224991818014E-2</v>
      </c>
      <c r="E2749" s="32">
        <v>1.0296276988199612E-2</v>
      </c>
      <c r="F2749" s="22">
        <v>10</v>
      </c>
      <c r="H2749" s="27">
        <v>20.760918496466161</v>
      </c>
      <c r="I2749" s="27">
        <v>4.4204145423954886</v>
      </c>
      <c r="J2749" s="27">
        <v>13.049154289999771</v>
      </c>
      <c r="K2749" s="27">
        <v>38.230487328861422</v>
      </c>
      <c r="M2749" s="27">
        <v>74.753839378448845</v>
      </c>
      <c r="N2749" s="27">
        <v>3.6974766196486888</v>
      </c>
      <c r="O2749" s="27">
        <v>0</v>
      </c>
      <c r="P2749" s="27">
        <v>396.51</v>
      </c>
      <c r="Q2749" s="27">
        <v>396.51</v>
      </c>
      <c r="R2749" s="27">
        <v>74.753839378448845</v>
      </c>
      <c r="S2749" s="22" t="s">
        <v>3392</v>
      </c>
      <c r="T2749" s="28">
        <v>44.544488485037547</v>
      </c>
      <c r="U2749" s="22">
        <v>0.48731479953489276</v>
      </c>
      <c r="V2749" s="22">
        <v>9.5526669445996179E-2</v>
      </c>
      <c r="W2749" s="22">
        <v>0.18852951849499092</v>
      </c>
      <c r="X2749" s="27">
        <v>-40.220828669236106</v>
      </c>
      <c r="Y2749" s="27">
        <v>-361.97698929078723</v>
      </c>
      <c r="Z2749" s="23" t="s">
        <v>3429</v>
      </c>
      <c r="AA2749" s="23" t="s">
        <v>3429</v>
      </c>
      <c r="AB2749" s="23" t="s">
        <v>3429</v>
      </c>
      <c r="AC2749" s="23" t="s">
        <v>3429</v>
      </c>
      <c r="AD2749" s="23" t="s">
        <v>3429</v>
      </c>
      <c r="AE2749" s="23" t="s">
        <v>3429</v>
      </c>
      <c r="AH2749" s="38"/>
      <c r="AJ2749" s="43"/>
      <c r="AK2749" s="22">
        <f t="shared" si="599"/>
        <v>0.48731479953489276</v>
      </c>
      <c r="AL2749" s="22" t="str">
        <f t="shared" si="600"/>
        <v>DROP</v>
      </c>
      <c r="AM2749" s="28">
        <f t="shared" si="601"/>
        <v>44.544488485037547</v>
      </c>
      <c r="AN2749" s="22">
        <f t="shared" si="602"/>
        <v>378.70712411185559</v>
      </c>
      <c r="AO2749" s="22" t="str">
        <f t="shared" si="603"/>
        <v>DROP</v>
      </c>
      <c r="AP2749" s="22" t="str">
        <f t="shared" si="604"/>
        <v>DROP</v>
      </c>
      <c r="AQ2749" s="22" t="str">
        <f t="shared" si="605"/>
        <v>DROP</v>
      </c>
      <c r="AR2749" s="22" t="str">
        <f t="shared" si="606"/>
        <v>DROP</v>
      </c>
      <c r="AS2749" s="22" t="str">
        <f t="shared" si="607"/>
        <v>DROP</v>
      </c>
      <c r="AT2749" s="22" t="str">
        <f t="shared" si="608"/>
        <v>DROP</v>
      </c>
      <c r="AU2749" s="22">
        <f t="shared" si="609"/>
        <v>9.5526669445996179E-2</v>
      </c>
      <c r="AV2749" s="22">
        <f t="shared" si="610"/>
        <v>378.70712411185559</v>
      </c>
      <c r="AW2749" s="22">
        <f t="shared" si="611"/>
        <v>1.1436305855849902</v>
      </c>
      <c r="AX2749" s="22" t="str">
        <f t="shared" si="612"/>
        <v>DROP</v>
      </c>
    </row>
    <row r="2750" spans="1:50" x14ac:dyDescent="0.25">
      <c r="A2750" s="23" t="s">
        <v>18</v>
      </c>
      <c r="B2750" s="22" t="s">
        <v>2768</v>
      </c>
      <c r="C2750" s="34">
        <v>94.807092811504845</v>
      </c>
      <c r="D2750" s="32">
        <v>1.299668623652747E-2</v>
      </c>
      <c r="E2750" s="32">
        <v>3.2092338361625235E-3</v>
      </c>
      <c r="F2750" s="22">
        <v>10</v>
      </c>
      <c r="H2750" s="27">
        <v>20.760918496466161</v>
      </c>
      <c r="I2750" s="27">
        <v>4.6737462811767472</v>
      </c>
      <c r="J2750" s="27">
        <v>13.796994772878811</v>
      </c>
      <c r="K2750" s="27">
        <v>39.231659550521719</v>
      </c>
      <c r="M2750" s="27">
        <v>74.753839378448845</v>
      </c>
      <c r="N2750" s="27">
        <v>3.6974766196486888</v>
      </c>
      <c r="O2750" s="27">
        <v>0</v>
      </c>
      <c r="P2750" s="27">
        <v>396.51</v>
      </c>
      <c r="Q2750" s="27">
        <v>396.51</v>
      </c>
      <c r="R2750" s="27">
        <v>74.753839378448845</v>
      </c>
      <c r="S2750" s="22" t="s">
        <v>3392</v>
      </c>
      <c r="T2750" s="28">
        <v>44.544488485037547</v>
      </c>
      <c r="U2750" s="22">
        <v>0.50007650032885487</v>
      </c>
      <c r="V2750" s="22">
        <v>9.8028302424262095E-2</v>
      </c>
      <c r="W2750" s="22">
        <v>0.18852951849499092</v>
      </c>
      <c r="X2750" s="27">
        <v>-39.219656447575808</v>
      </c>
      <c r="Y2750" s="27">
        <v>-360.97581706912695</v>
      </c>
      <c r="Z2750" s="23" t="s">
        <v>3429</v>
      </c>
      <c r="AA2750" s="23" t="s">
        <v>3429</v>
      </c>
      <c r="AB2750" s="23" t="s">
        <v>3429</v>
      </c>
      <c r="AC2750" s="23" t="s">
        <v>3429</v>
      </c>
      <c r="AD2750" s="23" t="s">
        <v>3429</v>
      </c>
      <c r="AE2750" s="23" t="s">
        <v>3429</v>
      </c>
      <c r="AH2750" s="38"/>
      <c r="AJ2750" s="43"/>
      <c r="AK2750" s="22">
        <f t="shared" si="599"/>
        <v>0.50007650032885487</v>
      </c>
      <c r="AL2750" s="22" t="str">
        <f t="shared" si="600"/>
        <v>DROP</v>
      </c>
      <c r="AM2750" s="28">
        <f t="shared" si="601"/>
        <v>44.544488485037547</v>
      </c>
      <c r="AN2750" s="22">
        <f t="shared" si="602"/>
        <v>378.70712411185559</v>
      </c>
      <c r="AO2750" s="22" t="str">
        <f t="shared" si="603"/>
        <v>DROP</v>
      </c>
      <c r="AP2750" s="22" t="str">
        <f t="shared" si="604"/>
        <v>DROP</v>
      </c>
      <c r="AQ2750" s="22" t="str">
        <f t="shared" si="605"/>
        <v>DROP</v>
      </c>
      <c r="AR2750" s="22" t="str">
        <f t="shared" si="606"/>
        <v>DROP</v>
      </c>
      <c r="AS2750" s="22" t="str">
        <f t="shared" si="607"/>
        <v>DROP</v>
      </c>
      <c r="AT2750" s="22" t="str">
        <f t="shared" si="608"/>
        <v>DROP</v>
      </c>
      <c r="AU2750" s="22">
        <f t="shared" si="609"/>
        <v>9.8028302424262095E-2</v>
      </c>
      <c r="AV2750" s="22">
        <f t="shared" si="610"/>
        <v>378.70712411185559</v>
      </c>
      <c r="AW2750" s="22">
        <f t="shared" si="611"/>
        <v>1.1436305855849902</v>
      </c>
      <c r="AX2750" s="22" t="str">
        <f t="shared" si="612"/>
        <v>DROP</v>
      </c>
    </row>
    <row r="2751" spans="1:50" x14ac:dyDescent="0.25">
      <c r="A2751" s="23" t="s">
        <v>18</v>
      </c>
      <c r="B2751" s="22" t="s">
        <v>2769</v>
      </c>
      <c r="C2751" s="34">
        <v>94.807092811504845</v>
      </c>
      <c r="D2751" s="32">
        <v>1.299668623652747E-2</v>
      </c>
      <c r="E2751" s="32">
        <v>3.2092338361625235E-3</v>
      </c>
      <c r="F2751" s="22">
        <v>10</v>
      </c>
      <c r="H2751" s="27">
        <v>20.760918496466161</v>
      </c>
      <c r="I2751" s="27">
        <v>4.6737462811767472</v>
      </c>
      <c r="J2751" s="27">
        <v>13.796994772878811</v>
      </c>
      <c r="K2751" s="27">
        <v>39.231659550521719</v>
      </c>
      <c r="M2751" s="27">
        <v>74.753839378448845</v>
      </c>
      <c r="N2751" s="27">
        <v>3.6974766196486888</v>
      </c>
      <c r="O2751" s="27">
        <v>0</v>
      </c>
      <c r="P2751" s="27">
        <v>396.51</v>
      </c>
      <c r="Q2751" s="27">
        <v>396.51</v>
      </c>
      <c r="R2751" s="27">
        <v>74.753839378448845</v>
      </c>
      <c r="S2751" s="22" t="s">
        <v>3392</v>
      </c>
      <c r="T2751" s="28">
        <v>44.544488485037547</v>
      </c>
      <c r="U2751" s="22">
        <v>0.50007650032885487</v>
      </c>
      <c r="V2751" s="22">
        <v>9.8028302424262095E-2</v>
      </c>
      <c r="W2751" s="22">
        <v>0.18852951849499092</v>
      </c>
      <c r="X2751" s="27">
        <v>-39.219656447575808</v>
      </c>
      <c r="Y2751" s="27">
        <v>-360.97581706912695</v>
      </c>
      <c r="Z2751" s="23" t="s">
        <v>3429</v>
      </c>
      <c r="AA2751" s="23" t="s">
        <v>3429</v>
      </c>
      <c r="AB2751" s="23" t="s">
        <v>3429</v>
      </c>
      <c r="AC2751" s="23" t="s">
        <v>3429</v>
      </c>
      <c r="AD2751" s="23" t="s">
        <v>3429</v>
      </c>
      <c r="AE2751" s="23" t="s">
        <v>3429</v>
      </c>
      <c r="AH2751" s="38"/>
      <c r="AJ2751" s="43"/>
      <c r="AK2751" s="22">
        <f t="shared" si="599"/>
        <v>0.50007650032885487</v>
      </c>
      <c r="AL2751" s="22" t="str">
        <f t="shared" si="600"/>
        <v>DROP</v>
      </c>
      <c r="AM2751" s="28">
        <f t="shared" si="601"/>
        <v>44.544488485037547</v>
      </c>
      <c r="AN2751" s="22">
        <f t="shared" si="602"/>
        <v>378.70712411185559</v>
      </c>
      <c r="AO2751" s="22" t="str">
        <f t="shared" si="603"/>
        <v>DROP</v>
      </c>
      <c r="AP2751" s="22" t="str">
        <f t="shared" si="604"/>
        <v>DROP</v>
      </c>
      <c r="AQ2751" s="22" t="str">
        <f t="shared" si="605"/>
        <v>DROP</v>
      </c>
      <c r="AR2751" s="22" t="str">
        <f t="shared" si="606"/>
        <v>DROP</v>
      </c>
      <c r="AS2751" s="22" t="str">
        <f t="shared" si="607"/>
        <v>DROP</v>
      </c>
      <c r="AT2751" s="22" t="str">
        <f t="shared" si="608"/>
        <v>DROP</v>
      </c>
      <c r="AU2751" s="22">
        <f t="shared" si="609"/>
        <v>9.8028302424262095E-2</v>
      </c>
      <c r="AV2751" s="22">
        <f t="shared" si="610"/>
        <v>378.70712411185559</v>
      </c>
      <c r="AW2751" s="22">
        <f t="shared" si="611"/>
        <v>1.1436305855849902</v>
      </c>
      <c r="AX2751" s="22" t="str">
        <f t="shared" si="612"/>
        <v>DROP</v>
      </c>
    </row>
    <row r="2752" spans="1:50" x14ac:dyDescent="0.25">
      <c r="A2752" s="23" t="s">
        <v>18</v>
      </c>
      <c r="B2752" s="22" t="s">
        <v>2770</v>
      </c>
      <c r="C2752" s="34">
        <v>94.807092811504845</v>
      </c>
      <c r="D2752" s="32">
        <v>1.2292224991818014E-2</v>
      </c>
      <c r="E2752" s="32">
        <v>1.0296276988199612E-2</v>
      </c>
      <c r="F2752" s="22">
        <v>10</v>
      </c>
      <c r="H2752" s="27">
        <v>20.760918496466161</v>
      </c>
      <c r="I2752" s="27">
        <v>4.4204145423954886</v>
      </c>
      <c r="J2752" s="27">
        <v>13.049154289999771</v>
      </c>
      <c r="K2752" s="27">
        <v>38.230487328861422</v>
      </c>
      <c r="M2752" s="27">
        <v>74.753839378448845</v>
      </c>
      <c r="N2752" s="27">
        <v>3.6974766196486888</v>
      </c>
      <c r="O2752" s="27">
        <v>0</v>
      </c>
      <c r="P2752" s="27">
        <v>396.51</v>
      </c>
      <c r="Q2752" s="27">
        <v>396.51</v>
      </c>
      <c r="R2752" s="27">
        <v>74.753839378448845</v>
      </c>
      <c r="S2752" s="22" t="s">
        <v>3392</v>
      </c>
      <c r="T2752" s="28">
        <v>44.544488485037547</v>
      </c>
      <c r="U2752" s="22">
        <v>0.48731479953489276</v>
      </c>
      <c r="V2752" s="22">
        <v>9.5526669445996179E-2</v>
      </c>
      <c r="W2752" s="22">
        <v>0.18852951849499092</v>
      </c>
      <c r="X2752" s="27">
        <v>-40.220828669236106</v>
      </c>
      <c r="Y2752" s="27">
        <v>-361.97698929078723</v>
      </c>
      <c r="Z2752" s="23" t="s">
        <v>3429</v>
      </c>
      <c r="AA2752" s="23" t="s">
        <v>3429</v>
      </c>
      <c r="AB2752" s="23" t="s">
        <v>3429</v>
      </c>
      <c r="AC2752" s="23" t="s">
        <v>3429</v>
      </c>
      <c r="AD2752" s="23" t="s">
        <v>3429</v>
      </c>
      <c r="AE2752" s="23" t="s">
        <v>3429</v>
      </c>
      <c r="AH2752" s="38"/>
      <c r="AJ2752" s="43"/>
      <c r="AK2752" s="22">
        <f t="shared" si="599"/>
        <v>0.48731479953489276</v>
      </c>
      <c r="AL2752" s="22" t="str">
        <f t="shared" si="600"/>
        <v>DROP</v>
      </c>
      <c r="AM2752" s="28">
        <f t="shared" si="601"/>
        <v>44.544488485037547</v>
      </c>
      <c r="AN2752" s="22">
        <f t="shared" si="602"/>
        <v>378.70712411185559</v>
      </c>
      <c r="AO2752" s="22" t="str">
        <f t="shared" si="603"/>
        <v>DROP</v>
      </c>
      <c r="AP2752" s="22" t="str">
        <f t="shared" si="604"/>
        <v>DROP</v>
      </c>
      <c r="AQ2752" s="22" t="str">
        <f t="shared" si="605"/>
        <v>DROP</v>
      </c>
      <c r="AR2752" s="22" t="str">
        <f t="shared" si="606"/>
        <v>DROP</v>
      </c>
      <c r="AS2752" s="22" t="str">
        <f t="shared" si="607"/>
        <v>DROP</v>
      </c>
      <c r="AT2752" s="22" t="str">
        <f t="shared" si="608"/>
        <v>DROP</v>
      </c>
      <c r="AU2752" s="22">
        <f t="shared" si="609"/>
        <v>9.5526669445996179E-2</v>
      </c>
      <c r="AV2752" s="22">
        <f t="shared" si="610"/>
        <v>378.70712411185559</v>
      </c>
      <c r="AW2752" s="22">
        <f t="shared" si="611"/>
        <v>1.1436305855849902</v>
      </c>
      <c r="AX2752" s="22" t="str">
        <f t="shared" si="612"/>
        <v>DROP</v>
      </c>
    </row>
    <row r="2753" spans="1:50" x14ac:dyDescent="0.25">
      <c r="A2753" s="23" t="s">
        <v>18</v>
      </c>
      <c r="B2753" s="22" t="s">
        <v>2771</v>
      </c>
      <c r="C2753" s="34">
        <v>94.807092811504845</v>
      </c>
      <c r="D2753" s="32">
        <v>1.299668623652747E-2</v>
      </c>
      <c r="E2753" s="32">
        <v>3.2092338361625235E-3</v>
      </c>
      <c r="F2753" s="22">
        <v>10</v>
      </c>
      <c r="H2753" s="27">
        <v>20.760918496466161</v>
      </c>
      <c r="I2753" s="27">
        <v>4.6737462811767472</v>
      </c>
      <c r="J2753" s="27">
        <v>13.796994772878811</v>
      </c>
      <c r="K2753" s="27">
        <v>39.231659550521719</v>
      </c>
      <c r="M2753" s="27">
        <v>74.753839378448845</v>
      </c>
      <c r="N2753" s="27">
        <v>3.6974766196486888</v>
      </c>
      <c r="O2753" s="27">
        <v>0</v>
      </c>
      <c r="P2753" s="27">
        <v>396.51</v>
      </c>
      <c r="Q2753" s="27">
        <v>396.51</v>
      </c>
      <c r="R2753" s="27">
        <v>74.753839378448845</v>
      </c>
      <c r="S2753" s="22" t="s">
        <v>3392</v>
      </c>
      <c r="T2753" s="28">
        <v>44.544488485037547</v>
      </c>
      <c r="U2753" s="22">
        <v>0.50007650032885487</v>
      </c>
      <c r="V2753" s="22">
        <v>9.8028302424262095E-2</v>
      </c>
      <c r="W2753" s="22">
        <v>0.18852951849499092</v>
      </c>
      <c r="X2753" s="27">
        <v>-39.219656447575808</v>
      </c>
      <c r="Y2753" s="27">
        <v>-360.97581706912695</v>
      </c>
      <c r="Z2753" s="23" t="s">
        <v>3429</v>
      </c>
      <c r="AA2753" s="23" t="s">
        <v>3429</v>
      </c>
      <c r="AB2753" s="23" t="s">
        <v>3429</v>
      </c>
      <c r="AC2753" s="23" t="s">
        <v>3429</v>
      </c>
      <c r="AD2753" s="23" t="s">
        <v>3429</v>
      </c>
      <c r="AE2753" s="23" t="s">
        <v>3429</v>
      </c>
      <c r="AH2753" s="38"/>
      <c r="AJ2753" s="43"/>
      <c r="AK2753" s="22">
        <f t="shared" si="599"/>
        <v>0.50007650032885487</v>
      </c>
      <c r="AL2753" s="22" t="str">
        <f t="shared" si="600"/>
        <v>DROP</v>
      </c>
      <c r="AM2753" s="28">
        <f t="shared" si="601"/>
        <v>44.544488485037547</v>
      </c>
      <c r="AN2753" s="22">
        <f t="shared" si="602"/>
        <v>378.70712411185559</v>
      </c>
      <c r="AO2753" s="22" t="str">
        <f t="shared" si="603"/>
        <v>DROP</v>
      </c>
      <c r="AP2753" s="22" t="str">
        <f t="shared" si="604"/>
        <v>DROP</v>
      </c>
      <c r="AQ2753" s="22" t="str">
        <f t="shared" si="605"/>
        <v>DROP</v>
      </c>
      <c r="AR2753" s="22" t="str">
        <f t="shared" si="606"/>
        <v>DROP</v>
      </c>
      <c r="AS2753" s="22" t="str">
        <f t="shared" si="607"/>
        <v>DROP</v>
      </c>
      <c r="AT2753" s="22" t="str">
        <f t="shared" si="608"/>
        <v>DROP</v>
      </c>
      <c r="AU2753" s="22">
        <f t="shared" si="609"/>
        <v>9.8028302424262095E-2</v>
      </c>
      <c r="AV2753" s="22">
        <f t="shared" si="610"/>
        <v>378.70712411185559</v>
      </c>
      <c r="AW2753" s="22">
        <f t="shared" si="611"/>
        <v>1.1436305855849902</v>
      </c>
      <c r="AX2753" s="22" t="str">
        <f t="shared" si="612"/>
        <v>DROP</v>
      </c>
    </row>
    <row r="2754" spans="1:50" x14ac:dyDescent="0.25">
      <c r="A2754" s="23" t="s">
        <v>18</v>
      </c>
      <c r="B2754" s="22" t="s">
        <v>2772</v>
      </c>
      <c r="C2754" s="34">
        <v>94.807092811504845</v>
      </c>
      <c r="D2754" s="32">
        <v>1.2292224991818014E-2</v>
      </c>
      <c r="E2754" s="32">
        <v>1.0296276988199612E-2</v>
      </c>
      <c r="F2754" s="22">
        <v>10</v>
      </c>
      <c r="H2754" s="27">
        <v>20.760918496466161</v>
      </c>
      <c r="I2754" s="27">
        <v>4.4204145423954886</v>
      </c>
      <c r="J2754" s="27">
        <v>13.049154289999771</v>
      </c>
      <c r="K2754" s="27">
        <v>38.230487328861422</v>
      </c>
      <c r="M2754" s="27">
        <v>74.753839378448845</v>
      </c>
      <c r="N2754" s="27">
        <v>3.6974766196486888</v>
      </c>
      <c r="O2754" s="27">
        <v>0</v>
      </c>
      <c r="P2754" s="27">
        <v>396.51</v>
      </c>
      <c r="Q2754" s="27">
        <v>396.51</v>
      </c>
      <c r="R2754" s="27">
        <v>74.753839378448845</v>
      </c>
      <c r="S2754" s="22" t="s">
        <v>3392</v>
      </c>
      <c r="T2754" s="28">
        <v>44.544488485037547</v>
      </c>
      <c r="U2754" s="22">
        <v>0.48731479953489276</v>
      </c>
      <c r="V2754" s="22">
        <v>9.5526669445996179E-2</v>
      </c>
      <c r="W2754" s="22">
        <v>0.18852951849499092</v>
      </c>
      <c r="X2754" s="27">
        <v>-40.220828669236106</v>
      </c>
      <c r="Y2754" s="27">
        <v>-361.97698929078723</v>
      </c>
      <c r="Z2754" s="23" t="s">
        <v>3429</v>
      </c>
      <c r="AA2754" s="23" t="s">
        <v>3429</v>
      </c>
      <c r="AB2754" s="23" t="s">
        <v>3429</v>
      </c>
      <c r="AC2754" s="23" t="s">
        <v>3429</v>
      </c>
      <c r="AD2754" s="23" t="s">
        <v>3429</v>
      </c>
      <c r="AE2754" s="23" t="s">
        <v>3429</v>
      </c>
      <c r="AH2754" s="38"/>
      <c r="AJ2754" s="43"/>
      <c r="AK2754" s="22">
        <f t="shared" si="599"/>
        <v>0.48731479953489276</v>
      </c>
      <c r="AL2754" s="22" t="str">
        <f t="shared" si="600"/>
        <v>DROP</v>
      </c>
      <c r="AM2754" s="28">
        <f t="shared" si="601"/>
        <v>44.544488485037547</v>
      </c>
      <c r="AN2754" s="22">
        <f t="shared" si="602"/>
        <v>378.70712411185559</v>
      </c>
      <c r="AO2754" s="22" t="str">
        <f t="shared" si="603"/>
        <v>DROP</v>
      </c>
      <c r="AP2754" s="22" t="str">
        <f t="shared" si="604"/>
        <v>DROP</v>
      </c>
      <c r="AQ2754" s="22" t="str">
        <f t="shared" si="605"/>
        <v>DROP</v>
      </c>
      <c r="AR2754" s="22" t="str">
        <f t="shared" si="606"/>
        <v>DROP</v>
      </c>
      <c r="AS2754" s="22" t="str">
        <f t="shared" si="607"/>
        <v>DROP</v>
      </c>
      <c r="AT2754" s="22" t="str">
        <f t="shared" si="608"/>
        <v>DROP</v>
      </c>
      <c r="AU2754" s="22">
        <f t="shared" si="609"/>
        <v>9.5526669445996179E-2</v>
      </c>
      <c r="AV2754" s="22">
        <f t="shared" si="610"/>
        <v>378.70712411185559</v>
      </c>
      <c r="AW2754" s="22">
        <f t="shared" si="611"/>
        <v>1.1436305855849902</v>
      </c>
      <c r="AX2754" s="22" t="str">
        <f t="shared" si="612"/>
        <v>DROP</v>
      </c>
    </row>
    <row r="2755" spans="1:50" x14ac:dyDescent="0.25">
      <c r="A2755" s="23" t="s">
        <v>18</v>
      </c>
      <c r="B2755" s="22" t="s">
        <v>2773</v>
      </c>
      <c r="C2755" s="34">
        <v>94.807092811504845</v>
      </c>
      <c r="D2755" s="32">
        <v>1.299668623652747E-2</v>
      </c>
      <c r="E2755" s="32">
        <v>3.2092338361625235E-3</v>
      </c>
      <c r="F2755" s="22">
        <v>10</v>
      </c>
      <c r="H2755" s="27">
        <v>20.760918496466161</v>
      </c>
      <c r="I2755" s="27">
        <v>4.6737462811767472</v>
      </c>
      <c r="J2755" s="27">
        <v>13.796994772878811</v>
      </c>
      <c r="K2755" s="27">
        <v>39.231659550521719</v>
      </c>
      <c r="M2755" s="27">
        <v>74.753839378448845</v>
      </c>
      <c r="N2755" s="27">
        <v>3.6974766196486888</v>
      </c>
      <c r="O2755" s="27">
        <v>0</v>
      </c>
      <c r="P2755" s="27">
        <v>396.51</v>
      </c>
      <c r="Q2755" s="27">
        <v>396.51</v>
      </c>
      <c r="R2755" s="27">
        <v>74.753839378448845</v>
      </c>
      <c r="S2755" s="22" t="s">
        <v>3392</v>
      </c>
      <c r="T2755" s="28">
        <v>44.544488485037547</v>
      </c>
      <c r="U2755" s="22">
        <v>0.50007650032885487</v>
      </c>
      <c r="V2755" s="22">
        <v>9.8028302424262095E-2</v>
      </c>
      <c r="W2755" s="22">
        <v>0.18852951849499092</v>
      </c>
      <c r="X2755" s="27">
        <v>-39.219656447575808</v>
      </c>
      <c r="Y2755" s="27">
        <v>-360.97581706912695</v>
      </c>
      <c r="Z2755" s="23" t="s">
        <v>3429</v>
      </c>
      <c r="AA2755" s="23" t="s">
        <v>3429</v>
      </c>
      <c r="AB2755" s="23" t="s">
        <v>3429</v>
      </c>
      <c r="AC2755" s="23" t="s">
        <v>3429</v>
      </c>
      <c r="AD2755" s="23" t="s">
        <v>3429</v>
      </c>
      <c r="AE2755" s="23" t="s">
        <v>3429</v>
      </c>
      <c r="AH2755" s="38"/>
      <c r="AJ2755" s="43"/>
      <c r="AK2755" s="22">
        <f t="shared" si="599"/>
        <v>0.50007650032885487</v>
      </c>
      <c r="AL2755" s="22" t="str">
        <f t="shared" si="600"/>
        <v>DROP</v>
      </c>
      <c r="AM2755" s="28">
        <f t="shared" si="601"/>
        <v>44.544488485037547</v>
      </c>
      <c r="AN2755" s="22">
        <f t="shared" si="602"/>
        <v>378.70712411185559</v>
      </c>
      <c r="AO2755" s="22" t="str">
        <f t="shared" si="603"/>
        <v>DROP</v>
      </c>
      <c r="AP2755" s="22" t="str">
        <f t="shared" si="604"/>
        <v>DROP</v>
      </c>
      <c r="AQ2755" s="22" t="str">
        <f t="shared" si="605"/>
        <v>DROP</v>
      </c>
      <c r="AR2755" s="22" t="str">
        <f t="shared" si="606"/>
        <v>DROP</v>
      </c>
      <c r="AS2755" s="22" t="str">
        <f t="shared" si="607"/>
        <v>DROP</v>
      </c>
      <c r="AT2755" s="22" t="str">
        <f t="shared" si="608"/>
        <v>DROP</v>
      </c>
      <c r="AU2755" s="22">
        <f t="shared" si="609"/>
        <v>9.8028302424262095E-2</v>
      </c>
      <c r="AV2755" s="22">
        <f t="shared" si="610"/>
        <v>378.70712411185559</v>
      </c>
      <c r="AW2755" s="22">
        <f t="shared" si="611"/>
        <v>1.1436305855849902</v>
      </c>
      <c r="AX2755" s="22" t="str">
        <f t="shared" si="612"/>
        <v>DROP</v>
      </c>
    </row>
    <row r="2756" spans="1:50" x14ac:dyDescent="0.25">
      <c r="A2756" s="23" t="s">
        <v>18</v>
      </c>
      <c r="B2756" s="22" t="s">
        <v>2774</v>
      </c>
      <c r="C2756" s="34">
        <v>259.2</v>
      </c>
      <c r="D2756" s="32">
        <v>0</v>
      </c>
      <c r="E2756" s="32">
        <v>0</v>
      </c>
      <c r="F2756" s="22">
        <v>5</v>
      </c>
      <c r="H2756" s="27">
        <v>28.097963358115862</v>
      </c>
      <c r="I2756" s="27">
        <v>0</v>
      </c>
      <c r="J2756" s="27">
        <v>0</v>
      </c>
      <c r="K2756" s="27">
        <v>28.097963358115862</v>
      </c>
      <c r="M2756" s="27">
        <v>109.56811035344921</v>
      </c>
      <c r="N2756" s="27">
        <v>10.108799999999999</v>
      </c>
      <c r="O2756" s="27">
        <v>0</v>
      </c>
      <c r="P2756" s="27">
        <v>78.490000000000009</v>
      </c>
      <c r="Q2756" s="27">
        <v>78.490000000000009</v>
      </c>
      <c r="R2756" s="27">
        <v>109.56811035344921</v>
      </c>
      <c r="S2756" s="22" t="s">
        <v>3393</v>
      </c>
      <c r="T2756" s="28">
        <v>3.2252248165373456</v>
      </c>
      <c r="U2756" s="22">
        <v>0.2347818244566342</v>
      </c>
      <c r="V2756" s="22">
        <v>0.31713706458908991</v>
      </c>
      <c r="W2756" s="22">
        <v>1.3959499344304904</v>
      </c>
      <c r="X2756" s="27">
        <v>-91.578946995333354</v>
      </c>
      <c r="Y2756" s="27">
        <v>-60.500836641884149</v>
      </c>
      <c r="Z2756" s="23" t="s">
        <v>3429</v>
      </c>
      <c r="AA2756" s="23" t="s">
        <v>3429</v>
      </c>
      <c r="AB2756" s="23" t="s">
        <v>3429</v>
      </c>
      <c r="AC2756" s="23" t="s">
        <v>3429</v>
      </c>
      <c r="AD2756" s="23" t="s">
        <v>3429</v>
      </c>
      <c r="AE2756" s="23" t="s">
        <v>3429</v>
      </c>
      <c r="AH2756" s="38"/>
      <c r="AJ2756" s="43"/>
      <c r="AK2756" s="22">
        <f t="shared" ref="AK2756:AK2819" si="613">IF(K2756/(N2756+M2756)&lt;0,9999,IFERROR(K2756/(N2756+M2756),0))</f>
        <v>0.2347818244566342</v>
      </c>
      <c r="AL2756" s="22" t="str">
        <f t="shared" ref="AL2756:AL2819" si="614">IF(AK2756&gt;=1,K2756-M2756-N2756,"DROP")</f>
        <v>DROP</v>
      </c>
      <c r="AM2756" s="28">
        <f t="shared" ref="AM2756:AM2819" si="615">T2756</f>
        <v>3.2252248165373456</v>
      </c>
      <c r="AN2756" s="22">
        <f t="shared" ref="AN2756:AN2819" si="616">IF(AM2756&gt;=2,$P2756-2*$C2756*$T$2,0)</f>
        <v>29.81742400000001</v>
      </c>
      <c r="AO2756" s="22" t="str">
        <f t="shared" ref="AO2756:AO2819" si="617">IF(OR(AK2756&lt;1,AM2756&lt;2),"DROP","KEEP")</f>
        <v>DROP</v>
      </c>
      <c r="AP2756" s="22" t="str">
        <f t="shared" ref="AP2756:AP2819" si="618">IF(AO2756="DROP","DROP",IF(AL2756&lt;AN2756,AL2756,AN2756))</f>
        <v>DROP</v>
      </c>
      <c r="AQ2756" s="22" t="str">
        <f t="shared" ref="AQ2756:AQ2819" si="619">IF(AO2756="DROP","DROP",IF(K2756/(AJ2756+M2756+AP2756)&lt;0,9999,IFERROR(K2756/(AJ2756+M2756+AP2756),0)))</f>
        <v>DROP</v>
      </c>
      <c r="AR2756" s="22" t="str">
        <f t="shared" ref="AR2756:AR2819" si="620">IF(AO2756="DROP","DROP",IF(C2756&lt;0,9999,IFERROR(($P2756-$AP2756)/($C2756*$T$2),0)))</f>
        <v>DROP</v>
      </c>
      <c r="AS2756" s="22" t="str">
        <f t="shared" ref="AS2756:AS2819" si="621">IF(AO2756="DROP","DROP",IF(R2756&lt;0,9999,IFERROR((R2756+AP2756)/P2756,0)))</f>
        <v>DROP</v>
      </c>
      <c r="AT2756" s="22" t="str">
        <f t="shared" ref="AT2756:AT2819" si="622">IF(Z2756="DROP","DROP",IF(OR(AO2756="DROP",AS2756&lt;1),"DROP","KEEP"))</f>
        <v>DROP</v>
      </c>
      <c r="AU2756" s="22">
        <f t="shared" ref="AU2756:AU2819" si="623">IFERROR(K2756/(N2756+Q2756),0)</f>
        <v>0.31713706458908991</v>
      </c>
      <c r="AV2756" s="22">
        <f t="shared" ref="AV2756:AV2819" si="624">AN2756</f>
        <v>29.81742400000001</v>
      </c>
      <c r="AW2756" s="22">
        <f t="shared" ref="AW2756:AW2819" si="625">IF(R2756&lt;0,9999,IFERROR((R2756+AV2756)/P2756,0))</f>
        <v>1.7758381240087808</v>
      </c>
      <c r="AX2756" s="22" t="str">
        <f t="shared" ref="AX2756:AX2819" si="626">IF(AC2756="DROP","DROP",IF(OR(AU2756&lt;1,AW2756&lt;1,AM2756&lt;2),"DROP","KEEP"))</f>
        <v>DROP</v>
      </c>
    </row>
    <row r="2757" spans="1:50" x14ac:dyDescent="0.25">
      <c r="A2757" s="23" t="s">
        <v>18</v>
      </c>
      <c r="B2757" s="22" t="s">
        <v>2775</v>
      </c>
      <c r="C2757" s="34">
        <v>259.2</v>
      </c>
      <c r="D2757" s="32">
        <v>3.2278751442208882E-2</v>
      </c>
      <c r="E2757" s="32">
        <v>3.2278751442208882E-2</v>
      </c>
      <c r="F2757" s="22">
        <v>5</v>
      </c>
      <c r="H2757" s="27">
        <v>28.097963358115862</v>
      </c>
      <c r="I2757" s="27">
        <v>0</v>
      </c>
      <c r="J2757" s="27">
        <v>19.108471837882455</v>
      </c>
      <c r="K2757" s="27">
        <v>47.206435195998317</v>
      </c>
      <c r="M2757" s="27">
        <v>109.56811035344921</v>
      </c>
      <c r="N2757" s="27">
        <v>10.108799999999999</v>
      </c>
      <c r="O2757" s="27">
        <v>0</v>
      </c>
      <c r="P2757" s="27">
        <v>78.490000000000009</v>
      </c>
      <c r="Q2757" s="27">
        <v>78.490000000000009</v>
      </c>
      <c r="R2757" s="27">
        <v>109.56811035344921</v>
      </c>
      <c r="S2757" s="22" t="s">
        <v>3393</v>
      </c>
      <c r="T2757" s="28">
        <v>3.2252248165373456</v>
      </c>
      <c r="U2757" s="22">
        <v>0.39444897981223476</v>
      </c>
      <c r="V2757" s="22">
        <v>0.53281122538903813</v>
      </c>
      <c r="W2757" s="22">
        <v>1.3959499344304904</v>
      </c>
      <c r="X2757" s="27">
        <v>-72.470475157450892</v>
      </c>
      <c r="Y2757" s="27">
        <v>-41.392364804001694</v>
      </c>
      <c r="Z2757" s="23" t="s">
        <v>3429</v>
      </c>
      <c r="AA2757" s="23" t="s">
        <v>3429</v>
      </c>
      <c r="AB2757" s="23" t="s">
        <v>3429</v>
      </c>
      <c r="AC2757" s="23" t="s">
        <v>3429</v>
      </c>
      <c r="AD2757" s="23" t="s">
        <v>3429</v>
      </c>
      <c r="AE2757" s="23" t="s">
        <v>3429</v>
      </c>
      <c r="AH2757" s="38"/>
      <c r="AJ2757" s="43"/>
      <c r="AK2757" s="22">
        <f t="shared" si="613"/>
        <v>0.39444897981223476</v>
      </c>
      <c r="AL2757" s="22" t="str">
        <f t="shared" si="614"/>
        <v>DROP</v>
      </c>
      <c r="AM2757" s="28">
        <f t="shared" si="615"/>
        <v>3.2252248165373456</v>
      </c>
      <c r="AN2757" s="22">
        <f t="shared" si="616"/>
        <v>29.81742400000001</v>
      </c>
      <c r="AO2757" s="22" t="str">
        <f t="shared" si="617"/>
        <v>DROP</v>
      </c>
      <c r="AP2757" s="22" t="str">
        <f t="shared" si="618"/>
        <v>DROP</v>
      </c>
      <c r="AQ2757" s="22" t="str">
        <f t="shared" si="619"/>
        <v>DROP</v>
      </c>
      <c r="AR2757" s="22" t="str">
        <f t="shared" si="620"/>
        <v>DROP</v>
      </c>
      <c r="AS2757" s="22" t="str">
        <f t="shared" si="621"/>
        <v>DROP</v>
      </c>
      <c r="AT2757" s="22" t="str">
        <f t="shared" si="622"/>
        <v>DROP</v>
      </c>
      <c r="AU2757" s="22">
        <f t="shared" si="623"/>
        <v>0.53281122538903813</v>
      </c>
      <c r="AV2757" s="22">
        <f t="shared" si="624"/>
        <v>29.81742400000001</v>
      </c>
      <c r="AW2757" s="22">
        <f t="shared" si="625"/>
        <v>1.7758381240087808</v>
      </c>
      <c r="AX2757" s="22" t="str">
        <f t="shared" si="626"/>
        <v>DROP</v>
      </c>
    </row>
    <row r="2758" spans="1:50" x14ac:dyDescent="0.25">
      <c r="A2758" s="23" t="s">
        <v>18</v>
      </c>
      <c r="B2758" s="22" t="s">
        <v>2776</v>
      </c>
      <c r="C2758" s="34">
        <v>259.2</v>
      </c>
      <c r="D2758" s="32">
        <v>0</v>
      </c>
      <c r="E2758" s="32">
        <v>0</v>
      </c>
      <c r="F2758" s="22">
        <v>5</v>
      </c>
      <c r="H2758" s="27">
        <v>28.097963358115862</v>
      </c>
      <c r="I2758" s="27">
        <v>0</v>
      </c>
      <c r="J2758" s="27">
        <v>0</v>
      </c>
      <c r="K2758" s="27">
        <v>28.097963358115862</v>
      </c>
      <c r="M2758" s="27">
        <v>109.56811035344921</v>
      </c>
      <c r="N2758" s="27">
        <v>10.108799999999999</v>
      </c>
      <c r="O2758" s="27">
        <v>0</v>
      </c>
      <c r="P2758" s="27">
        <v>78.490000000000009</v>
      </c>
      <c r="Q2758" s="27">
        <v>78.490000000000009</v>
      </c>
      <c r="R2758" s="27">
        <v>109.56811035344921</v>
      </c>
      <c r="S2758" s="22" t="s">
        <v>3393</v>
      </c>
      <c r="T2758" s="28">
        <v>3.2252248165373456</v>
      </c>
      <c r="U2758" s="22">
        <v>0.2347818244566342</v>
      </c>
      <c r="V2758" s="22">
        <v>0.31713706458908991</v>
      </c>
      <c r="W2758" s="22">
        <v>1.3959499344304904</v>
      </c>
      <c r="X2758" s="27">
        <v>-91.578946995333354</v>
      </c>
      <c r="Y2758" s="27">
        <v>-60.500836641884149</v>
      </c>
      <c r="Z2758" s="23" t="s">
        <v>3429</v>
      </c>
      <c r="AA2758" s="23" t="s">
        <v>3429</v>
      </c>
      <c r="AB2758" s="23" t="s">
        <v>3429</v>
      </c>
      <c r="AC2758" s="23" t="s">
        <v>3429</v>
      </c>
      <c r="AD2758" s="23" t="s">
        <v>3429</v>
      </c>
      <c r="AE2758" s="23" t="s">
        <v>3429</v>
      </c>
      <c r="AH2758" s="38"/>
      <c r="AJ2758" s="43"/>
      <c r="AK2758" s="22">
        <f t="shared" si="613"/>
        <v>0.2347818244566342</v>
      </c>
      <c r="AL2758" s="22" t="str">
        <f t="shared" si="614"/>
        <v>DROP</v>
      </c>
      <c r="AM2758" s="28">
        <f t="shared" si="615"/>
        <v>3.2252248165373456</v>
      </c>
      <c r="AN2758" s="22">
        <f t="shared" si="616"/>
        <v>29.81742400000001</v>
      </c>
      <c r="AO2758" s="22" t="str">
        <f t="shared" si="617"/>
        <v>DROP</v>
      </c>
      <c r="AP2758" s="22" t="str">
        <f t="shared" si="618"/>
        <v>DROP</v>
      </c>
      <c r="AQ2758" s="22" t="str">
        <f t="shared" si="619"/>
        <v>DROP</v>
      </c>
      <c r="AR2758" s="22" t="str">
        <f t="shared" si="620"/>
        <v>DROP</v>
      </c>
      <c r="AS2758" s="22" t="str">
        <f t="shared" si="621"/>
        <v>DROP</v>
      </c>
      <c r="AT2758" s="22" t="str">
        <f t="shared" si="622"/>
        <v>DROP</v>
      </c>
      <c r="AU2758" s="22">
        <f t="shared" si="623"/>
        <v>0.31713706458908991</v>
      </c>
      <c r="AV2758" s="22">
        <f t="shared" si="624"/>
        <v>29.81742400000001</v>
      </c>
      <c r="AW2758" s="22">
        <f t="shared" si="625"/>
        <v>1.7758381240087808</v>
      </c>
      <c r="AX2758" s="22" t="str">
        <f t="shared" si="626"/>
        <v>DROP</v>
      </c>
    </row>
    <row r="2759" spans="1:50" x14ac:dyDescent="0.25">
      <c r="A2759" s="23" t="s">
        <v>18</v>
      </c>
      <c r="B2759" s="22" t="s">
        <v>2777</v>
      </c>
      <c r="C2759" s="34">
        <v>259.2</v>
      </c>
      <c r="D2759" s="32">
        <v>0</v>
      </c>
      <c r="E2759" s="32">
        <v>0</v>
      </c>
      <c r="F2759" s="22">
        <v>5</v>
      </c>
      <c r="H2759" s="27">
        <v>28.097963358115862</v>
      </c>
      <c r="I2759" s="27">
        <v>0</v>
      </c>
      <c r="J2759" s="27">
        <v>0</v>
      </c>
      <c r="K2759" s="27">
        <v>28.097963358115862</v>
      </c>
      <c r="M2759" s="27">
        <v>109.56811035344921</v>
      </c>
      <c r="N2759" s="27">
        <v>10.108799999999999</v>
      </c>
      <c r="O2759" s="27">
        <v>0</v>
      </c>
      <c r="P2759" s="27">
        <v>78.490000000000009</v>
      </c>
      <c r="Q2759" s="27">
        <v>78.490000000000009</v>
      </c>
      <c r="R2759" s="27">
        <v>109.56811035344921</v>
      </c>
      <c r="S2759" s="22" t="s">
        <v>3393</v>
      </c>
      <c r="T2759" s="28">
        <v>3.2252248165373456</v>
      </c>
      <c r="U2759" s="22">
        <v>0.2347818244566342</v>
      </c>
      <c r="V2759" s="22">
        <v>0.31713706458908991</v>
      </c>
      <c r="W2759" s="22">
        <v>1.3959499344304904</v>
      </c>
      <c r="X2759" s="27">
        <v>-91.578946995333354</v>
      </c>
      <c r="Y2759" s="27">
        <v>-60.500836641884149</v>
      </c>
      <c r="Z2759" s="23" t="s">
        <v>3429</v>
      </c>
      <c r="AA2759" s="23" t="s">
        <v>3429</v>
      </c>
      <c r="AB2759" s="23" t="s">
        <v>3429</v>
      </c>
      <c r="AC2759" s="23" t="s">
        <v>3429</v>
      </c>
      <c r="AD2759" s="23" t="s">
        <v>3429</v>
      </c>
      <c r="AE2759" s="23" t="s">
        <v>3429</v>
      </c>
      <c r="AH2759" s="38"/>
      <c r="AJ2759" s="43"/>
      <c r="AK2759" s="22">
        <f t="shared" si="613"/>
        <v>0.2347818244566342</v>
      </c>
      <c r="AL2759" s="22" t="str">
        <f t="shared" si="614"/>
        <v>DROP</v>
      </c>
      <c r="AM2759" s="28">
        <f t="shared" si="615"/>
        <v>3.2252248165373456</v>
      </c>
      <c r="AN2759" s="22">
        <f t="shared" si="616"/>
        <v>29.81742400000001</v>
      </c>
      <c r="AO2759" s="22" t="str">
        <f t="shared" si="617"/>
        <v>DROP</v>
      </c>
      <c r="AP2759" s="22" t="str">
        <f t="shared" si="618"/>
        <v>DROP</v>
      </c>
      <c r="AQ2759" s="22" t="str">
        <f t="shared" si="619"/>
        <v>DROP</v>
      </c>
      <c r="AR2759" s="22" t="str">
        <f t="shared" si="620"/>
        <v>DROP</v>
      </c>
      <c r="AS2759" s="22" t="str">
        <f t="shared" si="621"/>
        <v>DROP</v>
      </c>
      <c r="AT2759" s="22" t="str">
        <f t="shared" si="622"/>
        <v>DROP</v>
      </c>
      <c r="AU2759" s="22">
        <f t="shared" si="623"/>
        <v>0.31713706458908991</v>
      </c>
      <c r="AV2759" s="22">
        <f t="shared" si="624"/>
        <v>29.81742400000001</v>
      </c>
      <c r="AW2759" s="22">
        <f t="shared" si="625"/>
        <v>1.7758381240087808</v>
      </c>
      <c r="AX2759" s="22" t="str">
        <f t="shared" si="626"/>
        <v>DROP</v>
      </c>
    </row>
    <row r="2760" spans="1:50" x14ac:dyDescent="0.25">
      <c r="A2760" s="23" t="s">
        <v>18</v>
      </c>
      <c r="B2760" s="22" t="s">
        <v>2778</v>
      </c>
      <c r="C2760" s="34">
        <v>259.2</v>
      </c>
      <c r="D2760" s="32">
        <v>3.2278751442208882E-2</v>
      </c>
      <c r="E2760" s="32">
        <v>3.2278751442208882E-2</v>
      </c>
      <c r="F2760" s="22">
        <v>5</v>
      </c>
      <c r="H2760" s="27">
        <v>28.097963358115862</v>
      </c>
      <c r="I2760" s="27">
        <v>0</v>
      </c>
      <c r="J2760" s="27">
        <v>19.108471837882455</v>
      </c>
      <c r="K2760" s="27">
        <v>47.206435195998317</v>
      </c>
      <c r="M2760" s="27">
        <v>109.56811035344921</v>
      </c>
      <c r="N2760" s="27">
        <v>10.108799999999999</v>
      </c>
      <c r="O2760" s="27">
        <v>0</v>
      </c>
      <c r="P2760" s="27">
        <v>78.490000000000009</v>
      </c>
      <c r="Q2760" s="27">
        <v>78.490000000000009</v>
      </c>
      <c r="R2760" s="27">
        <v>109.56811035344921</v>
      </c>
      <c r="S2760" s="22" t="s">
        <v>3393</v>
      </c>
      <c r="T2760" s="28">
        <v>3.2252248165373456</v>
      </c>
      <c r="U2760" s="22">
        <v>0.39444897981223476</v>
      </c>
      <c r="V2760" s="22">
        <v>0.53281122538903813</v>
      </c>
      <c r="W2760" s="22">
        <v>1.3959499344304904</v>
      </c>
      <c r="X2760" s="27">
        <v>-72.470475157450892</v>
      </c>
      <c r="Y2760" s="27">
        <v>-41.392364804001694</v>
      </c>
      <c r="Z2760" s="23" t="s">
        <v>3429</v>
      </c>
      <c r="AA2760" s="23" t="s">
        <v>3429</v>
      </c>
      <c r="AB2760" s="23" t="s">
        <v>3429</v>
      </c>
      <c r="AC2760" s="23" t="s">
        <v>3429</v>
      </c>
      <c r="AD2760" s="23" t="s">
        <v>3429</v>
      </c>
      <c r="AE2760" s="23" t="s">
        <v>3429</v>
      </c>
      <c r="AH2760" s="38"/>
      <c r="AJ2760" s="43"/>
      <c r="AK2760" s="22">
        <f t="shared" si="613"/>
        <v>0.39444897981223476</v>
      </c>
      <c r="AL2760" s="22" t="str">
        <f t="shared" si="614"/>
        <v>DROP</v>
      </c>
      <c r="AM2760" s="28">
        <f t="shared" si="615"/>
        <v>3.2252248165373456</v>
      </c>
      <c r="AN2760" s="22">
        <f t="shared" si="616"/>
        <v>29.81742400000001</v>
      </c>
      <c r="AO2760" s="22" t="str">
        <f t="shared" si="617"/>
        <v>DROP</v>
      </c>
      <c r="AP2760" s="22" t="str">
        <f t="shared" si="618"/>
        <v>DROP</v>
      </c>
      <c r="AQ2760" s="22" t="str">
        <f t="shared" si="619"/>
        <v>DROP</v>
      </c>
      <c r="AR2760" s="22" t="str">
        <f t="shared" si="620"/>
        <v>DROP</v>
      </c>
      <c r="AS2760" s="22" t="str">
        <f t="shared" si="621"/>
        <v>DROP</v>
      </c>
      <c r="AT2760" s="22" t="str">
        <f t="shared" si="622"/>
        <v>DROP</v>
      </c>
      <c r="AU2760" s="22">
        <f t="shared" si="623"/>
        <v>0.53281122538903813</v>
      </c>
      <c r="AV2760" s="22">
        <f t="shared" si="624"/>
        <v>29.81742400000001</v>
      </c>
      <c r="AW2760" s="22">
        <f t="shared" si="625"/>
        <v>1.7758381240087808</v>
      </c>
      <c r="AX2760" s="22" t="str">
        <f t="shared" si="626"/>
        <v>DROP</v>
      </c>
    </row>
    <row r="2761" spans="1:50" x14ac:dyDescent="0.25">
      <c r="A2761" s="23" t="s">
        <v>18</v>
      </c>
      <c r="B2761" s="22" t="s">
        <v>2779</v>
      </c>
      <c r="C2761" s="34">
        <v>259.2</v>
      </c>
      <c r="D2761" s="32">
        <v>1.2327746953815222E-2</v>
      </c>
      <c r="E2761" s="32">
        <v>1.295060209231451E-2</v>
      </c>
      <c r="F2761" s="22">
        <v>5</v>
      </c>
      <c r="H2761" s="27">
        <v>28.097963358115862</v>
      </c>
      <c r="I2761" s="27">
        <v>0</v>
      </c>
      <c r="J2761" s="27">
        <v>7.0877248240951722</v>
      </c>
      <c r="K2761" s="27">
        <v>35.185688182211038</v>
      </c>
      <c r="M2761" s="27">
        <v>109.56811035344921</v>
      </c>
      <c r="N2761" s="27">
        <v>10.108799999999999</v>
      </c>
      <c r="O2761" s="27">
        <v>0</v>
      </c>
      <c r="P2761" s="27">
        <v>78.490000000000009</v>
      </c>
      <c r="Q2761" s="27">
        <v>78.490000000000009</v>
      </c>
      <c r="R2761" s="27">
        <v>109.56811035344921</v>
      </c>
      <c r="S2761" s="22" t="s">
        <v>3393</v>
      </c>
      <c r="T2761" s="28">
        <v>3.2252248165373456</v>
      </c>
      <c r="U2761" s="22">
        <v>0.29400565303946241</v>
      </c>
      <c r="V2761" s="22">
        <v>0.39713504226029056</v>
      </c>
      <c r="W2761" s="22">
        <v>1.3959499344304904</v>
      </c>
      <c r="X2761" s="27">
        <v>-84.491222171238178</v>
      </c>
      <c r="Y2761" s="27">
        <v>-53.413111817788973</v>
      </c>
      <c r="Z2761" s="23" t="s">
        <v>3429</v>
      </c>
      <c r="AA2761" s="23" t="s">
        <v>3429</v>
      </c>
      <c r="AB2761" s="23" t="s">
        <v>3429</v>
      </c>
      <c r="AC2761" s="23" t="s">
        <v>3429</v>
      </c>
      <c r="AD2761" s="23" t="s">
        <v>3429</v>
      </c>
      <c r="AE2761" s="23" t="s">
        <v>3429</v>
      </c>
      <c r="AH2761" s="38"/>
      <c r="AJ2761" s="43"/>
      <c r="AK2761" s="22">
        <f t="shared" si="613"/>
        <v>0.29400565303946241</v>
      </c>
      <c r="AL2761" s="22" t="str">
        <f t="shared" si="614"/>
        <v>DROP</v>
      </c>
      <c r="AM2761" s="28">
        <f t="shared" si="615"/>
        <v>3.2252248165373456</v>
      </c>
      <c r="AN2761" s="22">
        <f t="shared" si="616"/>
        <v>29.81742400000001</v>
      </c>
      <c r="AO2761" s="22" t="str">
        <f t="shared" si="617"/>
        <v>DROP</v>
      </c>
      <c r="AP2761" s="22" t="str">
        <f t="shared" si="618"/>
        <v>DROP</v>
      </c>
      <c r="AQ2761" s="22" t="str">
        <f t="shared" si="619"/>
        <v>DROP</v>
      </c>
      <c r="AR2761" s="22" t="str">
        <f t="shared" si="620"/>
        <v>DROP</v>
      </c>
      <c r="AS2761" s="22" t="str">
        <f t="shared" si="621"/>
        <v>DROP</v>
      </c>
      <c r="AT2761" s="22" t="str">
        <f t="shared" si="622"/>
        <v>DROP</v>
      </c>
      <c r="AU2761" s="22">
        <f t="shared" si="623"/>
        <v>0.39713504226029056</v>
      </c>
      <c r="AV2761" s="22">
        <f t="shared" si="624"/>
        <v>29.81742400000001</v>
      </c>
      <c r="AW2761" s="22">
        <f t="shared" si="625"/>
        <v>1.7758381240087808</v>
      </c>
      <c r="AX2761" s="22" t="str">
        <f t="shared" si="626"/>
        <v>DROP</v>
      </c>
    </row>
    <row r="2762" spans="1:50" x14ac:dyDescent="0.25">
      <c r="A2762" s="23" t="s">
        <v>18</v>
      </c>
      <c r="B2762" s="22" t="s">
        <v>2780</v>
      </c>
      <c r="C2762" s="34">
        <v>259.2</v>
      </c>
      <c r="D2762" s="32">
        <v>0</v>
      </c>
      <c r="E2762" s="32">
        <v>0</v>
      </c>
      <c r="F2762" s="22">
        <v>5</v>
      </c>
      <c r="H2762" s="27">
        <v>28.097963358115862</v>
      </c>
      <c r="I2762" s="27">
        <v>0</v>
      </c>
      <c r="J2762" s="27">
        <v>0</v>
      </c>
      <c r="K2762" s="27">
        <v>28.097963358115862</v>
      </c>
      <c r="M2762" s="27">
        <v>109.56811035344921</v>
      </c>
      <c r="N2762" s="27">
        <v>10.108799999999999</v>
      </c>
      <c r="O2762" s="27">
        <v>0</v>
      </c>
      <c r="P2762" s="27">
        <v>78.490000000000009</v>
      </c>
      <c r="Q2762" s="27">
        <v>78.490000000000009</v>
      </c>
      <c r="R2762" s="27">
        <v>109.56811035344921</v>
      </c>
      <c r="S2762" s="22" t="s">
        <v>3393</v>
      </c>
      <c r="T2762" s="28">
        <v>3.2252248165373456</v>
      </c>
      <c r="U2762" s="22">
        <v>0.2347818244566342</v>
      </c>
      <c r="V2762" s="22">
        <v>0.31713706458908991</v>
      </c>
      <c r="W2762" s="22">
        <v>1.3959499344304904</v>
      </c>
      <c r="X2762" s="27">
        <v>-91.578946995333354</v>
      </c>
      <c r="Y2762" s="27">
        <v>-60.500836641884149</v>
      </c>
      <c r="Z2762" s="23" t="s">
        <v>3429</v>
      </c>
      <c r="AA2762" s="23" t="s">
        <v>3429</v>
      </c>
      <c r="AB2762" s="23" t="s">
        <v>3429</v>
      </c>
      <c r="AC2762" s="23" t="s">
        <v>3429</v>
      </c>
      <c r="AD2762" s="23" t="s">
        <v>3429</v>
      </c>
      <c r="AE2762" s="23" t="s">
        <v>3429</v>
      </c>
      <c r="AH2762" s="38"/>
      <c r="AJ2762" s="43"/>
      <c r="AK2762" s="22">
        <f t="shared" si="613"/>
        <v>0.2347818244566342</v>
      </c>
      <c r="AL2762" s="22" t="str">
        <f t="shared" si="614"/>
        <v>DROP</v>
      </c>
      <c r="AM2762" s="28">
        <f t="shared" si="615"/>
        <v>3.2252248165373456</v>
      </c>
      <c r="AN2762" s="22">
        <f t="shared" si="616"/>
        <v>29.81742400000001</v>
      </c>
      <c r="AO2762" s="22" t="str">
        <f t="shared" si="617"/>
        <v>DROP</v>
      </c>
      <c r="AP2762" s="22" t="str">
        <f t="shared" si="618"/>
        <v>DROP</v>
      </c>
      <c r="AQ2762" s="22" t="str">
        <f t="shared" si="619"/>
        <v>DROP</v>
      </c>
      <c r="AR2762" s="22" t="str">
        <f t="shared" si="620"/>
        <v>DROP</v>
      </c>
      <c r="AS2762" s="22" t="str">
        <f t="shared" si="621"/>
        <v>DROP</v>
      </c>
      <c r="AT2762" s="22" t="str">
        <f t="shared" si="622"/>
        <v>DROP</v>
      </c>
      <c r="AU2762" s="22">
        <f t="shared" si="623"/>
        <v>0.31713706458908991</v>
      </c>
      <c r="AV2762" s="22">
        <f t="shared" si="624"/>
        <v>29.81742400000001</v>
      </c>
      <c r="AW2762" s="22">
        <f t="shared" si="625"/>
        <v>1.7758381240087808</v>
      </c>
      <c r="AX2762" s="22" t="str">
        <f t="shared" si="626"/>
        <v>DROP</v>
      </c>
    </row>
    <row r="2763" spans="1:50" x14ac:dyDescent="0.25">
      <c r="A2763" s="23" t="s">
        <v>18</v>
      </c>
      <c r="B2763" s="22" t="s">
        <v>2781</v>
      </c>
      <c r="C2763" s="34">
        <v>259.2</v>
      </c>
      <c r="D2763" s="32">
        <v>1.2327746953815222E-2</v>
      </c>
      <c r="E2763" s="32">
        <v>1.295060209231451E-2</v>
      </c>
      <c r="F2763" s="22">
        <v>5</v>
      </c>
      <c r="H2763" s="27">
        <v>28.097963358115862</v>
      </c>
      <c r="I2763" s="27">
        <v>0</v>
      </c>
      <c r="J2763" s="27">
        <v>7.0877248240951722</v>
      </c>
      <c r="K2763" s="27">
        <v>35.185688182211038</v>
      </c>
      <c r="M2763" s="27">
        <v>109.56811035344921</v>
      </c>
      <c r="N2763" s="27">
        <v>10.108799999999999</v>
      </c>
      <c r="O2763" s="27">
        <v>0</v>
      </c>
      <c r="P2763" s="27">
        <v>78.490000000000009</v>
      </c>
      <c r="Q2763" s="27">
        <v>78.490000000000009</v>
      </c>
      <c r="R2763" s="27">
        <v>109.56811035344921</v>
      </c>
      <c r="S2763" s="22" t="s">
        <v>3393</v>
      </c>
      <c r="T2763" s="28">
        <v>3.2252248165373456</v>
      </c>
      <c r="U2763" s="22">
        <v>0.29400565303946241</v>
      </c>
      <c r="V2763" s="22">
        <v>0.39713504226029056</v>
      </c>
      <c r="W2763" s="22">
        <v>1.3959499344304904</v>
      </c>
      <c r="X2763" s="27">
        <v>-84.491222171238178</v>
      </c>
      <c r="Y2763" s="27">
        <v>-53.413111817788973</v>
      </c>
      <c r="Z2763" s="23" t="s">
        <v>3429</v>
      </c>
      <c r="AA2763" s="23" t="s">
        <v>3429</v>
      </c>
      <c r="AB2763" s="23" t="s">
        <v>3429</v>
      </c>
      <c r="AC2763" s="23" t="s">
        <v>3429</v>
      </c>
      <c r="AD2763" s="23" t="s">
        <v>3429</v>
      </c>
      <c r="AE2763" s="23" t="s">
        <v>3429</v>
      </c>
      <c r="AH2763" s="38"/>
      <c r="AJ2763" s="43"/>
      <c r="AK2763" s="22">
        <f t="shared" si="613"/>
        <v>0.29400565303946241</v>
      </c>
      <c r="AL2763" s="22" t="str">
        <f t="shared" si="614"/>
        <v>DROP</v>
      </c>
      <c r="AM2763" s="28">
        <f t="shared" si="615"/>
        <v>3.2252248165373456</v>
      </c>
      <c r="AN2763" s="22">
        <f t="shared" si="616"/>
        <v>29.81742400000001</v>
      </c>
      <c r="AO2763" s="22" t="str">
        <f t="shared" si="617"/>
        <v>DROP</v>
      </c>
      <c r="AP2763" s="22" t="str">
        <f t="shared" si="618"/>
        <v>DROP</v>
      </c>
      <c r="AQ2763" s="22" t="str">
        <f t="shared" si="619"/>
        <v>DROP</v>
      </c>
      <c r="AR2763" s="22" t="str">
        <f t="shared" si="620"/>
        <v>DROP</v>
      </c>
      <c r="AS2763" s="22" t="str">
        <f t="shared" si="621"/>
        <v>DROP</v>
      </c>
      <c r="AT2763" s="22" t="str">
        <f t="shared" si="622"/>
        <v>DROP</v>
      </c>
      <c r="AU2763" s="22">
        <f t="shared" si="623"/>
        <v>0.39713504226029056</v>
      </c>
      <c r="AV2763" s="22">
        <f t="shared" si="624"/>
        <v>29.81742400000001</v>
      </c>
      <c r="AW2763" s="22">
        <f t="shared" si="625"/>
        <v>1.7758381240087808</v>
      </c>
      <c r="AX2763" s="22" t="str">
        <f t="shared" si="626"/>
        <v>DROP</v>
      </c>
    </row>
    <row r="2764" spans="1:50" x14ac:dyDescent="0.25">
      <c r="A2764" s="23" t="s">
        <v>18</v>
      </c>
      <c r="B2764" s="22" t="s">
        <v>2782</v>
      </c>
      <c r="C2764" s="34">
        <v>259.2</v>
      </c>
      <c r="D2764" s="32">
        <v>1.2327746953815222E-2</v>
      </c>
      <c r="E2764" s="32">
        <v>1.295060209231451E-2</v>
      </c>
      <c r="F2764" s="22">
        <v>5</v>
      </c>
      <c r="H2764" s="27">
        <v>28.097963358115862</v>
      </c>
      <c r="I2764" s="27">
        <v>0</v>
      </c>
      <c r="J2764" s="27">
        <v>7.0877248240951722</v>
      </c>
      <c r="K2764" s="27">
        <v>35.185688182211038</v>
      </c>
      <c r="M2764" s="27">
        <v>109.56811035344921</v>
      </c>
      <c r="N2764" s="27">
        <v>10.108799999999999</v>
      </c>
      <c r="O2764" s="27">
        <v>0</v>
      </c>
      <c r="P2764" s="27">
        <v>78.490000000000009</v>
      </c>
      <c r="Q2764" s="27">
        <v>78.490000000000009</v>
      </c>
      <c r="R2764" s="27">
        <v>109.56811035344921</v>
      </c>
      <c r="S2764" s="22" t="s">
        <v>3393</v>
      </c>
      <c r="T2764" s="28">
        <v>3.2252248165373456</v>
      </c>
      <c r="U2764" s="22">
        <v>0.29400565303946241</v>
      </c>
      <c r="V2764" s="22">
        <v>0.39713504226029056</v>
      </c>
      <c r="W2764" s="22">
        <v>1.3959499344304904</v>
      </c>
      <c r="X2764" s="27">
        <v>-84.491222171238178</v>
      </c>
      <c r="Y2764" s="27">
        <v>-53.413111817788973</v>
      </c>
      <c r="Z2764" s="23" t="s">
        <v>3429</v>
      </c>
      <c r="AA2764" s="23" t="s">
        <v>3429</v>
      </c>
      <c r="AB2764" s="23" t="s">
        <v>3429</v>
      </c>
      <c r="AC2764" s="23" t="s">
        <v>3429</v>
      </c>
      <c r="AD2764" s="23" t="s">
        <v>3429</v>
      </c>
      <c r="AE2764" s="23" t="s">
        <v>3429</v>
      </c>
      <c r="AH2764" s="38"/>
      <c r="AJ2764" s="43"/>
      <c r="AK2764" s="22">
        <f t="shared" si="613"/>
        <v>0.29400565303946241</v>
      </c>
      <c r="AL2764" s="22" t="str">
        <f t="shared" si="614"/>
        <v>DROP</v>
      </c>
      <c r="AM2764" s="28">
        <f t="shared" si="615"/>
        <v>3.2252248165373456</v>
      </c>
      <c r="AN2764" s="22">
        <f t="shared" si="616"/>
        <v>29.81742400000001</v>
      </c>
      <c r="AO2764" s="22" t="str">
        <f t="shared" si="617"/>
        <v>DROP</v>
      </c>
      <c r="AP2764" s="22" t="str">
        <f t="shared" si="618"/>
        <v>DROP</v>
      </c>
      <c r="AQ2764" s="22" t="str">
        <f t="shared" si="619"/>
        <v>DROP</v>
      </c>
      <c r="AR2764" s="22" t="str">
        <f t="shared" si="620"/>
        <v>DROP</v>
      </c>
      <c r="AS2764" s="22" t="str">
        <f t="shared" si="621"/>
        <v>DROP</v>
      </c>
      <c r="AT2764" s="22" t="str">
        <f t="shared" si="622"/>
        <v>DROP</v>
      </c>
      <c r="AU2764" s="22">
        <f t="shared" si="623"/>
        <v>0.39713504226029056</v>
      </c>
      <c r="AV2764" s="22">
        <f t="shared" si="624"/>
        <v>29.81742400000001</v>
      </c>
      <c r="AW2764" s="22">
        <f t="shared" si="625"/>
        <v>1.7758381240087808</v>
      </c>
      <c r="AX2764" s="22" t="str">
        <f t="shared" si="626"/>
        <v>DROP</v>
      </c>
    </row>
    <row r="2765" spans="1:50" x14ac:dyDescent="0.25">
      <c r="A2765" s="23" t="s">
        <v>18</v>
      </c>
      <c r="B2765" s="22" t="s">
        <v>2783</v>
      </c>
      <c r="C2765" s="34">
        <v>259.2</v>
      </c>
      <c r="D2765" s="32">
        <v>1.2327746953815222E-2</v>
      </c>
      <c r="E2765" s="32">
        <v>1.295060209231451E-2</v>
      </c>
      <c r="F2765" s="22">
        <v>5</v>
      </c>
      <c r="H2765" s="27">
        <v>28.097963358115862</v>
      </c>
      <c r="I2765" s="27">
        <v>0</v>
      </c>
      <c r="J2765" s="27">
        <v>7.0877248240951722</v>
      </c>
      <c r="K2765" s="27">
        <v>35.185688182211038</v>
      </c>
      <c r="M2765" s="27">
        <v>109.56811035344921</v>
      </c>
      <c r="N2765" s="27">
        <v>10.108799999999999</v>
      </c>
      <c r="O2765" s="27">
        <v>0</v>
      </c>
      <c r="P2765" s="27">
        <v>78.490000000000009</v>
      </c>
      <c r="Q2765" s="27">
        <v>78.490000000000009</v>
      </c>
      <c r="R2765" s="27">
        <v>109.56811035344921</v>
      </c>
      <c r="S2765" s="22" t="s">
        <v>3393</v>
      </c>
      <c r="T2765" s="28">
        <v>3.2252248165373456</v>
      </c>
      <c r="U2765" s="22">
        <v>0.29400565303946241</v>
      </c>
      <c r="V2765" s="22">
        <v>0.39713504226029056</v>
      </c>
      <c r="W2765" s="22">
        <v>1.3959499344304904</v>
      </c>
      <c r="X2765" s="27">
        <v>-84.491222171238178</v>
      </c>
      <c r="Y2765" s="27">
        <v>-53.413111817788973</v>
      </c>
      <c r="Z2765" s="23" t="s">
        <v>3429</v>
      </c>
      <c r="AA2765" s="23" t="s">
        <v>3429</v>
      </c>
      <c r="AB2765" s="23" t="s">
        <v>3429</v>
      </c>
      <c r="AC2765" s="23" t="s">
        <v>3429</v>
      </c>
      <c r="AD2765" s="23" t="s">
        <v>3429</v>
      </c>
      <c r="AE2765" s="23" t="s">
        <v>3429</v>
      </c>
      <c r="AH2765" s="38"/>
      <c r="AJ2765" s="43"/>
      <c r="AK2765" s="22">
        <f t="shared" si="613"/>
        <v>0.29400565303946241</v>
      </c>
      <c r="AL2765" s="22" t="str">
        <f t="shared" si="614"/>
        <v>DROP</v>
      </c>
      <c r="AM2765" s="28">
        <f t="shared" si="615"/>
        <v>3.2252248165373456</v>
      </c>
      <c r="AN2765" s="22">
        <f t="shared" si="616"/>
        <v>29.81742400000001</v>
      </c>
      <c r="AO2765" s="22" t="str">
        <f t="shared" si="617"/>
        <v>DROP</v>
      </c>
      <c r="AP2765" s="22" t="str">
        <f t="shared" si="618"/>
        <v>DROP</v>
      </c>
      <c r="AQ2765" s="22" t="str">
        <f t="shared" si="619"/>
        <v>DROP</v>
      </c>
      <c r="AR2765" s="22" t="str">
        <f t="shared" si="620"/>
        <v>DROP</v>
      </c>
      <c r="AS2765" s="22" t="str">
        <f t="shared" si="621"/>
        <v>DROP</v>
      </c>
      <c r="AT2765" s="22" t="str">
        <f t="shared" si="622"/>
        <v>DROP</v>
      </c>
      <c r="AU2765" s="22">
        <f t="shared" si="623"/>
        <v>0.39713504226029056</v>
      </c>
      <c r="AV2765" s="22">
        <f t="shared" si="624"/>
        <v>29.81742400000001</v>
      </c>
      <c r="AW2765" s="22">
        <f t="shared" si="625"/>
        <v>1.7758381240087808</v>
      </c>
      <c r="AX2765" s="22" t="str">
        <f t="shared" si="626"/>
        <v>DROP</v>
      </c>
    </row>
    <row r="2766" spans="1:50" x14ac:dyDescent="0.25">
      <c r="A2766" s="23" t="s">
        <v>18</v>
      </c>
      <c r="B2766" s="22" t="s">
        <v>2784</v>
      </c>
      <c r="C2766" s="34">
        <v>259.2</v>
      </c>
      <c r="D2766" s="32">
        <v>1.2327746953815222E-2</v>
      </c>
      <c r="E2766" s="32">
        <v>1.295060209231451E-2</v>
      </c>
      <c r="F2766" s="22">
        <v>5</v>
      </c>
      <c r="H2766" s="27">
        <v>28.097963358115862</v>
      </c>
      <c r="I2766" s="27">
        <v>0</v>
      </c>
      <c r="J2766" s="27">
        <v>7.0877248240951722</v>
      </c>
      <c r="K2766" s="27">
        <v>35.185688182211038</v>
      </c>
      <c r="M2766" s="27">
        <v>109.56811035344921</v>
      </c>
      <c r="N2766" s="27">
        <v>10.108799999999999</v>
      </c>
      <c r="O2766" s="27">
        <v>0</v>
      </c>
      <c r="P2766" s="27">
        <v>78.490000000000009</v>
      </c>
      <c r="Q2766" s="27">
        <v>78.490000000000009</v>
      </c>
      <c r="R2766" s="27">
        <v>109.56811035344921</v>
      </c>
      <c r="S2766" s="22" t="s">
        <v>3393</v>
      </c>
      <c r="T2766" s="28">
        <v>3.2252248165373456</v>
      </c>
      <c r="U2766" s="22">
        <v>0.29400565303946241</v>
      </c>
      <c r="V2766" s="22">
        <v>0.39713504226029056</v>
      </c>
      <c r="W2766" s="22">
        <v>1.3959499344304904</v>
      </c>
      <c r="X2766" s="27">
        <v>-84.491222171238178</v>
      </c>
      <c r="Y2766" s="27">
        <v>-53.413111817788973</v>
      </c>
      <c r="Z2766" s="23" t="s">
        <v>3429</v>
      </c>
      <c r="AA2766" s="23" t="s">
        <v>3429</v>
      </c>
      <c r="AB2766" s="23" t="s">
        <v>3429</v>
      </c>
      <c r="AC2766" s="23" t="s">
        <v>3429</v>
      </c>
      <c r="AD2766" s="23" t="s">
        <v>3429</v>
      </c>
      <c r="AE2766" s="23" t="s">
        <v>3429</v>
      </c>
      <c r="AH2766" s="38"/>
      <c r="AJ2766" s="43"/>
      <c r="AK2766" s="22">
        <f t="shared" si="613"/>
        <v>0.29400565303946241</v>
      </c>
      <c r="AL2766" s="22" t="str">
        <f t="shared" si="614"/>
        <v>DROP</v>
      </c>
      <c r="AM2766" s="28">
        <f t="shared" si="615"/>
        <v>3.2252248165373456</v>
      </c>
      <c r="AN2766" s="22">
        <f t="shared" si="616"/>
        <v>29.81742400000001</v>
      </c>
      <c r="AO2766" s="22" t="str">
        <f t="shared" si="617"/>
        <v>DROP</v>
      </c>
      <c r="AP2766" s="22" t="str">
        <f t="shared" si="618"/>
        <v>DROP</v>
      </c>
      <c r="AQ2766" s="22" t="str">
        <f t="shared" si="619"/>
        <v>DROP</v>
      </c>
      <c r="AR2766" s="22" t="str">
        <f t="shared" si="620"/>
        <v>DROP</v>
      </c>
      <c r="AS2766" s="22" t="str">
        <f t="shared" si="621"/>
        <v>DROP</v>
      </c>
      <c r="AT2766" s="22" t="str">
        <f t="shared" si="622"/>
        <v>DROP</v>
      </c>
      <c r="AU2766" s="22">
        <f t="shared" si="623"/>
        <v>0.39713504226029056</v>
      </c>
      <c r="AV2766" s="22">
        <f t="shared" si="624"/>
        <v>29.81742400000001</v>
      </c>
      <c r="AW2766" s="22">
        <f t="shared" si="625"/>
        <v>1.7758381240087808</v>
      </c>
      <c r="AX2766" s="22" t="str">
        <f t="shared" si="626"/>
        <v>DROP</v>
      </c>
    </row>
    <row r="2767" spans="1:50" x14ac:dyDescent="0.25">
      <c r="A2767" s="23" t="s">
        <v>18</v>
      </c>
      <c r="B2767" s="22" t="s">
        <v>2785</v>
      </c>
      <c r="C2767" s="34">
        <v>259.2</v>
      </c>
      <c r="D2767" s="32">
        <v>1.2327746953815222E-2</v>
      </c>
      <c r="E2767" s="32">
        <v>1.295060209231451E-2</v>
      </c>
      <c r="F2767" s="22">
        <v>5</v>
      </c>
      <c r="H2767" s="27">
        <v>28.097963358115862</v>
      </c>
      <c r="I2767" s="27">
        <v>0</v>
      </c>
      <c r="J2767" s="27">
        <v>7.0877248240951722</v>
      </c>
      <c r="K2767" s="27">
        <v>35.185688182211038</v>
      </c>
      <c r="M2767" s="27">
        <v>109.56811035344921</v>
      </c>
      <c r="N2767" s="27">
        <v>10.108799999999999</v>
      </c>
      <c r="O2767" s="27">
        <v>0</v>
      </c>
      <c r="P2767" s="27">
        <v>78.490000000000009</v>
      </c>
      <c r="Q2767" s="27">
        <v>78.490000000000009</v>
      </c>
      <c r="R2767" s="27">
        <v>109.56811035344921</v>
      </c>
      <c r="S2767" s="22" t="s">
        <v>3393</v>
      </c>
      <c r="T2767" s="28">
        <v>3.2252248165373456</v>
      </c>
      <c r="U2767" s="22">
        <v>0.29400565303946241</v>
      </c>
      <c r="V2767" s="22">
        <v>0.39713504226029056</v>
      </c>
      <c r="W2767" s="22">
        <v>1.3959499344304904</v>
      </c>
      <c r="X2767" s="27">
        <v>-84.491222171238178</v>
      </c>
      <c r="Y2767" s="27">
        <v>-53.413111817788973</v>
      </c>
      <c r="Z2767" s="23" t="s">
        <v>3429</v>
      </c>
      <c r="AA2767" s="23" t="s">
        <v>3429</v>
      </c>
      <c r="AB2767" s="23" t="s">
        <v>3429</v>
      </c>
      <c r="AC2767" s="23" t="s">
        <v>3429</v>
      </c>
      <c r="AD2767" s="23" t="s">
        <v>3429</v>
      </c>
      <c r="AE2767" s="23" t="s">
        <v>3429</v>
      </c>
      <c r="AH2767" s="38"/>
      <c r="AJ2767" s="43"/>
      <c r="AK2767" s="22">
        <f t="shared" si="613"/>
        <v>0.29400565303946241</v>
      </c>
      <c r="AL2767" s="22" t="str">
        <f t="shared" si="614"/>
        <v>DROP</v>
      </c>
      <c r="AM2767" s="28">
        <f t="shared" si="615"/>
        <v>3.2252248165373456</v>
      </c>
      <c r="AN2767" s="22">
        <f t="shared" si="616"/>
        <v>29.81742400000001</v>
      </c>
      <c r="AO2767" s="22" t="str">
        <f t="shared" si="617"/>
        <v>DROP</v>
      </c>
      <c r="AP2767" s="22" t="str">
        <f t="shared" si="618"/>
        <v>DROP</v>
      </c>
      <c r="AQ2767" s="22" t="str">
        <f t="shared" si="619"/>
        <v>DROP</v>
      </c>
      <c r="AR2767" s="22" t="str">
        <f t="shared" si="620"/>
        <v>DROP</v>
      </c>
      <c r="AS2767" s="22" t="str">
        <f t="shared" si="621"/>
        <v>DROP</v>
      </c>
      <c r="AT2767" s="22" t="str">
        <f t="shared" si="622"/>
        <v>DROP</v>
      </c>
      <c r="AU2767" s="22">
        <f t="shared" si="623"/>
        <v>0.39713504226029056</v>
      </c>
      <c r="AV2767" s="22">
        <f t="shared" si="624"/>
        <v>29.81742400000001</v>
      </c>
      <c r="AW2767" s="22">
        <f t="shared" si="625"/>
        <v>1.7758381240087808</v>
      </c>
      <c r="AX2767" s="22" t="str">
        <f t="shared" si="626"/>
        <v>DROP</v>
      </c>
    </row>
    <row r="2768" spans="1:50" x14ac:dyDescent="0.25">
      <c r="A2768" s="23" t="s">
        <v>18</v>
      </c>
      <c r="B2768" s="22" t="s">
        <v>2786</v>
      </c>
      <c r="C2768" s="34">
        <v>259.2</v>
      </c>
      <c r="D2768" s="32">
        <v>1.2327746953815222E-2</v>
      </c>
      <c r="E2768" s="32">
        <v>1.295060209231451E-2</v>
      </c>
      <c r="F2768" s="22">
        <v>5</v>
      </c>
      <c r="H2768" s="27">
        <v>28.097963358115862</v>
      </c>
      <c r="I2768" s="27">
        <v>0</v>
      </c>
      <c r="J2768" s="27">
        <v>7.0877248240951722</v>
      </c>
      <c r="K2768" s="27">
        <v>35.185688182211038</v>
      </c>
      <c r="M2768" s="27">
        <v>109.56811035344921</v>
      </c>
      <c r="N2768" s="27">
        <v>10.108799999999999</v>
      </c>
      <c r="O2768" s="27">
        <v>0</v>
      </c>
      <c r="P2768" s="27">
        <v>78.490000000000009</v>
      </c>
      <c r="Q2768" s="27">
        <v>78.490000000000009</v>
      </c>
      <c r="R2768" s="27">
        <v>109.56811035344921</v>
      </c>
      <c r="S2768" s="22" t="s">
        <v>3393</v>
      </c>
      <c r="T2768" s="28">
        <v>3.2252248165373456</v>
      </c>
      <c r="U2768" s="22">
        <v>0.29400565303946241</v>
      </c>
      <c r="V2768" s="22">
        <v>0.39713504226029056</v>
      </c>
      <c r="W2768" s="22">
        <v>1.3959499344304904</v>
      </c>
      <c r="X2768" s="27">
        <v>-84.491222171238178</v>
      </c>
      <c r="Y2768" s="27">
        <v>-53.413111817788973</v>
      </c>
      <c r="Z2768" s="23" t="s">
        <v>3429</v>
      </c>
      <c r="AA2768" s="23" t="s">
        <v>3429</v>
      </c>
      <c r="AB2768" s="23" t="s">
        <v>3429</v>
      </c>
      <c r="AC2768" s="23" t="s">
        <v>3429</v>
      </c>
      <c r="AD2768" s="23" t="s">
        <v>3429</v>
      </c>
      <c r="AE2768" s="23" t="s">
        <v>3429</v>
      </c>
      <c r="AH2768" s="38"/>
      <c r="AJ2768" s="43"/>
      <c r="AK2768" s="22">
        <f t="shared" si="613"/>
        <v>0.29400565303946241</v>
      </c>
      <c r="AL2768" s="22" t="str">
        <f t="shared" si="614"/>
        <v>DROP</v>
      </c>
      <c r="AM2768" s="28">
        <f t="shared" si="615"/>
        <v>3.2252248165373456</v>
      </c>
      <c r="AN2768" s="22">
        <f t="shared" si="616"/>
        <v>29.81742400000001</v>
      </c>
      <c r="AO2768" s="22" t="str">
        <f t="shared" si="617"/>
        <v>DROP</v>
      </c>
      <c r="AP2768" s="22" t="str">
        <f t="shared" si="618"/>
        <v>DROP</v>
      </c>
      <c r="AQ2768" s="22" t="str">
        <f t="shared" si="619"/>
        <v>DROP</v>
      </c>
      <c r="AR2768" s="22" t="str">
        <f t="shared" si="620"/>
        <v>DROP</v>
      </c>
      <c r="AS2768" s="22" t="str">
        <f t="shared" si="621"/>
        <v>DROP</v>
      </c>
      <c r="AT2768" s="22" t="str">
        <f t="shared" si="622"/>
        <v>DROP</v>
      </c>
      <c r="AU2768" s="22">
        <f t="shared" si="623"/>
        <v>0.39713504226029056</v>
      </c>
      <c r="AV2768" s="22">
        <f t="shared" si="624"/>
        <v>29.81742400000001</v>
      </c>
      <c r="AW2768" s="22">
        <f t="shared" si="625"/>
        <v>1.7758381240087808</v>
      </c>
      <c r="AX2768" s="22" t="str">
        <f t="shared" si="626"/>
        <v>DROP</v>
      </c>
    </row>
    <row r="2769" spans="1:50" x14ac:dyDescent="0.25">
      <c r="A2769" s="23" t="s">
        <v>18</v>
      </c>
      <c r="B2769" s="22" t="s">
        <v>2787</v>
      </c>
      <c r="C2769" s="34">
        <v>259.2</v>
      </c>
      <c r="D2769" s="32">
        <v>0</v>
      </c>
      <c r="E2769" s="32">
        <v>0</v>
      </c>
      <c r="F2769" s="22">
        <v>5</v>
      </c>
      <c r="H2769" s="27">
        <v>28.097963358115862</v>
      </c>
      <c r="I2769" s="27">
        <v>0</v>
      </c>
      <c r="J2769" s="27">
        <v>0</v>
      </c>
      <c r="K2769" s="27">
        <v>28.097963358115862</v>
      </c>
      <c r="M2769" s="27">
        <v>109.56811035344921</v>
      </c>
      <c r="N2769" s="27">
        <v>10.108799999999999</v>
      </c>
      <c r="O2769" s="27">
        <v>0</v>
      </c>
      <c r="P2769" s="27">
        <v>78.490000000000009</v>
      </c>
      <c r="Q2769" s="27">
        <v>78.490000000000009</v>
      </c>
      <c r="R2769" s="27">
        <v>109.56811035344921</v>
      </c>
      <c r="S2769" s="22" t="s">
        <v>3393</v>
      </c>
      <c r="T2769" s="28">
        <v>3.2252248165373456</v>
      </c>
      <c r="U2769" s="22">
        <v>0.2347818244566342</v>
      </c>
      <c r="V2769" s="22">
        <v>0.31713706458908991</v>
      </c>
      <c r="W2769" s="22">
        <v>1.3959499344304904</v>
      </c>
      <c r="X2769" s="27">
        <v>-91.578946995333354</v>
      </c>
      <c r="Y2769" s="27">
        <v>-60.500836641884149</v>
      </c>
      <c r="Z2769" s="23" t="s">
        <v>3429</v>
      </c>
      <c r="AA2769" s="23" t="s">
        <v>3429</v>
      </c>
      <c r="AB2769" s="23" t="s">
        <v>3429</v>
      </c>
      <c r="AC2769" s="23" t="s">
        <v>3429</v>
      </c>
      <c r="AD2769" s="23" t="s">
        <v>3429</v>
      </c>
      <c r="AE2769" s="23" t="s">
        <v>3429</v>
      </c>
      <c r="AH2769" s="38"/>
      <c r="AJ2769" s="43"/>
      <c r="AK2769" s="22">
        <f t="shared" si="613"/>
        <v>0.2347818244566342</v>
      </c>
      <c r="AL2769" s="22" t="str">
        <f t="shared" si="614"/>
        <v>DROP</v>
      </c>
      <c r="AM2769" s="28">
        <f t="shared" si="615"/>
        <v>3.2252248165373456</v>
      </c>
      <c r="AN2769" s="22">
        <f t="shared" si="616"/>
        <v>29.81742400000001</v>
      </c>
      <c r="AO2769" s="22" t="str">
        <f t="shared" si="617"/>
        <v>DROP</v>
      </c>
      <c r="AP2769" s="22" t="str">
        <f t="shared" si="618"/>
        <v>DROP</v>
      </c>
      <c r="AQ2769" s="22" t="str">
        <f t="shared" si="619"/>
        <v>DROP</v>
      </c>
      <c r="AR2769" s="22" t="str">
        <f t="shared" si="620"/>
        <v>DROP</v>
      </c>
      <c r="AS2769" s="22" t="str">
        <f t="shared" si="621"/>
        <v>DROP</v>
      </c>
      <c r="AT2769" s="22" t="str">
        <f t="shared" si="622"/>
        <v>DROP</v>
      </c>
      <c r="AU2769" s="22">
        <f t="shared" si="623"/>
        <v>0.31713706458908991</v>
      </c>
      <c r="AV2769" s="22">
        <f t="shared" si="624"/>
        <v>29.81742400000001</v>
      </c>
      <c r="AW2769" s="22">
        <f t="shared" si="625"/>
        <v>1.7758381240087808</v>
      </c>
      <c r="AX2769" s="22" t="str">
        <f t="shared" si="626"/>
        <v>DROP</v>
      </c>
    </row>
    <row r="2770" spans="1:50" x14ac:dyDescent="0.25">
      <c r="A2770" s="23" t="s">
        <v>18</v>
      </c>
      <c r="B2770" s="22" t="s">
        <v>2788</v>
      </c>
      <c r="C2770" s="34">
        <v>259.2</v>
      </c>
      <c r="D2770" s="32">
        <v>3.2278751442208882E-2</v>
      </c>
      <c r="E2770" s="32">
        <v>3.2278751442208882E-2</v>
      </c>
      <c r="F2770" s="22">
        <v>5</v>
      </c>
      <c r="H2770" s="27">
        <v>28.097963358115862</v>
      </c>
      <c r="I2770" s="27">
        <v>0</v>
      </c>
      <c r="J2770" s="27">
        <v>19.108471837882455</v>
      </c>
      <c r="K2770" s="27">
        <v>47.206435195998317</v>
      </c>
      <c r="M2770" s="27">
        <v>109.56811035344921</v>
      </c>
      <c r="N2770" s="27">
        <v>10.108799999999999</v>
      </c>
      <c r="O2770" s="27">
        <v>0</v>
      </c>
      <c r="P2770" s="27">
        <v>78.490000000000009</v>
      </c>
      <c r="Q2770" s="27">
        <v>78.490000000000009</v>
      </c>
      <c r="R2770" s="27">
        <v>109.56811035344921</v>
      </c>
      <c r="S2770" s="22" t="s">
        <v>3393</v>
      </c>
      <c r="T2770" s="28">
        <v>3.2252248165373456</v>
      </c>
      <c r="U2770" s="22">
        <v>0.39444897981223476</v>
      </c>
      <c r="V2770" s="22">
        <v>0.53281122538903813</v>
      </c>
      <c r="W2770" s="22">
        <v>1.3959499344304904</v>
      </c>
      <c r="X2770" s="27">
        <v>-72.470475157450892</v>
      </c>
      <c r="Y2770" s="27">
        <v>-41.392364804001694</v>
      </c>
      <c r="Z2770" s="23" t="s">
        <v>3429</v>
      </c>
      <c r="AA2770" s="23" t="s">
        <v>3429</v>
      </c>
      <c r="AB2770" s="23" t="s">
        <v>3429</v>
      </c>
      <c r="AC2770" s="23" t="s">
        <v>3429</v>
      </c>
      <c r="AD2770" s="23" t="s">
        <v>3429</v>
      </c>
      <c r="AE2770" s="23" t="s">
        <v>3429</v>
      </c>
      <c r="AH2770" s="38"/>
      <c r="AJ2770" s="43"/>
      <c r="AK2770" s="22">
        <f t="shared" si="613"/>
        <v>0.39444897981223476</v>
      </c>
      <c r="AL2770" s="22" t="str">
        <f t="shared" si="614"/>
        <v>DROP</v>
      </c>
      <c r="AM2770" s="28">
        <f t="shared" si="615"/>
        <v>3.2252248165373456</v>
      </c>
      <c r="AN2770" s="22">
        <f t="shared" si="616"/>
        <v>29.81742400000001</v>
      </c>
      <c r="AO2770" s="22" t="str">
        <f t="shared" si="617"/>
        <v>DROP</v>
      </c>
      <c r="AP2770" s="22" t="str">
        <f t="shared" si="618"/>
        <v>DROP</v>
      </c>
      <c r="AQ2770" s="22" t="str">
        <f t="shared" si="619"/>
        <v>DROP</v>
      </c>
      <c r="AR2770" s="22" t="str">
        <f t="shared" si="620"/>
        <v>DROP</v>
      </c>
      <c r="AS2770" s="22" t="str">
        <f t="shared" si="621"/>
        <v>DROP</v>
      </c>
      <c r="AT2770" s="22" t="str">
        <f t="shared" si="622"/>
        <v>DROP</v>
      </c>
      <c r="AU2770" s="22">
        <f t="shared" si="623"/>
        <v>0.53281122538903813</v>
      </c>
      <c r="AV2770" s="22">
        <f t="shared" si="624"/>
        <v>29.81742400000001</v>
      </c>
      <c r="AW2770" s="22">
        <f t="shared" si="625"/>
        <v>1.7758381240087808</v>
      </c>
      <c r="AX2770" s="22" t="str">
        <f t="shared" si="626"/>
        <v>DROP</v>
      </c>
    </row>
    <row r="2771" spans="1:50" x14ac:dyDescent="0.25">
      <c r="A2771" s="23" t="s">
        <v>18</v>
      </c>
      <c r="B2771" s="22" t="s">
        <v>2789</v>
      </c>
      <c r="C2771" s="34">
        <v>259.2</v>
      </c>
      <c r="D2771" s="32">
        <v>0</v>
      </c>
      <c r="E2771" s="32">
        <v>0</v>
      </c>
      <c r="F2771" s="22">
        <v>5</v>
      </c>
      <c r="H2771" s="27">
        <v>28.097963358115862</v>
      </c>
      <c r="I2771" s="27">
        <v>0</v>
      </c>
      <c r="J2771" s="27">
        <v>0</v>
      </c>
      <c r="K2771" s="27">
        <v>28.097963358115862</v>
      </c>
      <c r="M2771" s="27">
        <v>109.56811035344921</v>
      </c>
      <c r="N2771" s="27">
        <v>10.108799999999999</v>
      </c>
      <c r="O2771" s="27">
        <v>0</v>
      </c>
      <c r="P2771" s="27">
        <v>78.490000000000009</v>
      </c>
      <c r="Q2771" s="27">
        <v>78.490000000000009</v>
      </c>
      <c r="R2771" s="27">
        <v>109.56811035344921</v>
      </c>
      <c r="S2771" s="22" t="s">
        <v>3393</v>
      </c>
      <c r="T2771" s="28">
        <v>3.2252248165373456</v>
      </c>
      <c r="U2771" s="22">
        <v>0.2347818244566342</v>
      </c>
      <c r="V2771" s="22">
        <v>0.31713706458908991</v>
      </c>
      <c r="W2771" s="22">
        <v>1.3959499344304904</v>
      </c>
      <c r="X2771" s="27">
        <v>-91.578946995333354</v>
      </c>
      <c r="Y2771" s="27">
        <v>-60.500836641884149</v>
      </c>
      <c r="Z2771" s="23" t="s">
        <v>3429</v>
      </c>
      <c r="AA2771" s="23" t="s">
        <v>3429</v>
      </c>
      <c r="AB2771" s="23" t="s">
        <v>3429</v>
      </c>
      <c r="AC2771" s="23" t="s">
        <v>3429</v>
      </c>
      <c r="AD2771" s="23" t="s">
        <v>3429</v>
      </c>
      <c r="AE2771" s="23" t="s">
        <v>3429</v>
      </c>
      <c r="AH2771" s="38"/>
      <c r="AJ2771" s="43"/>
      <c r="AK2771" s="22">
        <f t="shared" si="613"/>
        <v>0.2347818244566342</v>
      </c>
      <c r="AL2771" s="22" t="str">
        <f t="shared" si="614"/>
        <v>DROP</v>
      </c>
      <c r="AM2771" s="28">
        <f t="shared" si="615"/>
        <v>3.2252248165373456</v>
      </c>
      <c r="AN2771" s="22">
        <f t="shared" si="616"/>
        <v>29.81742400000001</v>
      </c>
      <c r="AO2771" s="22" t="str">
        <f t="shared" si="617"/>
        <v>DROP</v>
      </c>
      <c r="AP2771" s="22" t="str">
        <f t="shared" si="618"/>
        <v>DROP</v>
      </c>
      <c r="AQ2771" s="22" t="str">
        <f t="shared" si="619"/>
        <v>DROP</v>
      </c>
      <c r="AR2771" s="22" t="str">
        <f t="shared" si="620"/>
        <v>DROP</v>
      </c>
      <c r="AS2771" s="22" t="str">
        <f t="shared" si="621"/>
        <v>DROP</v>
      </c>
      <c r="AT2771" s="22" t="str">
        <f t="shared" si="622"/>
        <v>DROP</v>
      </c>
      <c r="AU2771" s="22">
        <f t="shared" si="623"/>
        <v>0.31713706458908991</v>
      </c>
      <c r="AV2771" s="22">
        <f t="shared" si="624"/>
        <v>29.81742400000001</v>
      </c>
      <c r="AW2771" s="22">
        <f t="shared" si="625"/>
        <v>1.7758381240087808</v>
      </c>
      <c r="AX2771" s="22" t="str">
        <f t="shared" si="626"/>
        <v>DROP</v>
      </c>
    </row>
    <row r="2772" spans="1:50" x14ac:dyDescent="0.25">
      <c r="A2772" s="23" t="s">
        <v>18</v>
      </c>
      <c r="B2772" s="22" t="s">
        <v>2790</v>
      </c>
      <c r="C2772" s="34">
        <v>259.2</v>
      </c>
      <c r="D2772" s="32">
        <v>0</v>
      </c>
      <c r="E2772" s="32">
        <v>0</v>
      </c>
      <c r="F2772" s="22">
        <v>5</v>
      </c>
      <c r="H2772" s="27">
        <v>28.097963358115862</v>
      </c>
      <c r="I2772" s="27">
        <v>0</v>
      </c>
      <c r="J2772" s="27">
        <v>0</v>
      </c>
      <c r="K2772" s="27">
        <v>28.097963358115862</v>
      </c>
      <c r="M2772" s="27">
        <v>109.56811035344921</v>
      </c>
      <c r="N2772" s="27">
        <v>10.108799999999999</v>
      </c>
      <c r="O2772" s="27">
        <v>0</v>
      </c>
      <c r="P2772" s="27">
        <v>78.490000000000009</v>
      </c>
      <c r="Q2772" s="27">
        <v>78.490000000000009</v>
      </c>
      <c r="R2772" s="27">
        <v>109.56811035344921</v>
      </c>
      <c r="S2772" s="22" t="s">
        <v>3393</v>
      </c>
      <c r="T2772" s="28">
        <v>3.2252248165373456</v>
      </c>
      <c r="U2772" s="22">
        <v>0.2347818244566342</v>
      </c>
      <c r="V2772" s="22">
        <v>0.31713706458908991</v>
      </c>
      <c r="W2772" s="22">
        <v>1.3959499344304904</v>
      </c>
      <c r="X2772" s="27">
        <v>-91.578946995333354</v>
      </c>
      <c r="Y2772" s="27">
        <v>-60.500836641884149</v>
      </c>
      <c r="Z2772" s="23" t="s">
        <v>3429</v>
      </c>
      <c r="AA2772" s="23" t="s">
        <v>3429</v>
      </c>
      <c r="AB2772" s="23" t="s">
        <v>3429</v>
      </c>
      <c r="AC2772" s="23" t="s">
        <v>3429</v>
      </c>
      <c r="AD2772" s="23" t="s">
        <v>3429</v>
      </c>
      <c r="AE2772" s="23" t="s">
        <v>3429</v>
      </c>
      <c r="AH2772" s="38"/>
      <c r="AJ2772" s="43"/>
      <c r="AK2772" s="22">
        <f t="shared" si="613"/>
        <v>0.2347818244566342</v>
      </c>
      <c r="AL2772" s="22" t="str">
        <f t="shared" si="614"/>
        <v>DROP</v>
      </c>
      <c r="AM2772" s="28">
        <f t="shared" si="615"/>
        <v>3.2252248165373456</v>
      </c>
      <c r="AN2772" s="22">
        <f t="shared" si="616"/>
        <v>29.81742400000001</v>
      </c>
      <c r="AO2772" s="22" t="str">
        <f t="shared" si="617"/>
        <v>DROP</v>
      </c>
      <c r="AP2772" s="22" t="str">
        <f t="shared" si="618"/>
        <v>DROP</v>
      </c>
      <c r="AQ2772" s="22" t="str">
        <f t="shared" si="619"/>
        <v>DROP</v>
      </c>
      <c r="AR2772" s="22" t="str">
        <f t="shared" si="620"/>
        <v>DROP</v>
      </c>
      <c r="AS2772" s="22" t="str">
        <f t="shared" si="621"/>
        <v>DROP</v>
      </c>
      <c r="AT2772" s="22" t="str">
        <f t="shared" si="622"/>
        <v>DROP</v>
      </c>
      <c r="AU2772" s="22">
        <f t="shared" si="623"/>
        <v>0.31713706458908991</v>
      </c>
      <c r="AV2772" s="22">
        <f t="shared" si="624"/>
        <v>29.81742400000001</v>
      </c>
      <c r="AW2772" s="22">
        <f t="shared" si="625"/>
        <v>1.7758381240087808</v>
      </c>
      <c r="AX2772" s="22" t="str">
        <f t="shared" si="626"/>
        <v>DROP</v>
      </c>
    </row>
    <row r="2773" spans="1:50" x14ac:dyDescent="0.25">
      <c r="A2773" s="23" t="s">
        <v>18</v>
      </c>
      <c r="B2773" s="22" t="s">
        <v>2791</v>
      </c>
      <c r="C2773" s="34">
        <v>259.2</v>
      </c>
      <c r="D2773" s="32">
        <v>3.2278751442208882E-2</v>
      </c>
      <c r="E2773" s="32">
        <v>3.2278751442208882E-2</v>
      </c>
      <c r="F2773" s="22">
        <v>5</v>
      </c>
      <c r="H2773" s="27">
        <v>28.097963358115862</v>
      </c>
      <c r="I2773" s="27">
        <v>0</v>
      </c>
      <c r="J2773" s="27">
        <v>19.108471837882455</v>
      </c>
      <c r="K2773" s="27">
        <v>47.206435195998317</v>
      </c>
      <c r="M2773" s="27">
        <v>109.56811035344921</v>
      </c>
      <c r="N2773" s="27">
        <v>10.108799999999999</v>
      </c>
      <c r="O2773" s="27">
        <v>0</v>
      </c>
      <c r="P2773" s="27">
        <v>78.490000000000009</v>
      </c>
      <c r="Q2773" s="27">
        <v>78.490000000000009</v>
      </c>
      <c r="R2773" s="27">
        <v>109.56811035344921</v>
      </c>
      <c r="S2773" s="22" t="s">
        <v>3393</v>
      </c>
      <c r="T2773" s="28">
        <v>3.2252248165373456</v>
      </c>
      <c r="U2773" s="22">
        <v>0.39444897981223476</v>
      </c>
      <c r="V2773" s="22">
        <v>0.53281122538903813</v>
      </c>
      <c r="W2773" s="22">
        <v>1.3959499344304904</v>
      </c>
      <c r="X2773" s="27">
        <v>-72.470475157450892</v>
      </c>
      <c r="Y2773" s="27">
        <v>-41.392364804001694</v>
      </c>
      <c r="Z2773" s="23" t="s">
        <v>3429</v>
      </c>
      <c r="AA2773" s="23" t="s">
        <v>3429</v>
      </c>
      <c r="AB2773" s="23" t="s">
        <v>3429</v>
      </c>
      <c r="AC2773" s="23" t="s">
        <v>3429</v>
      </c>
      <c r="AD2773" s="23" t="s">
        <v>3429</v>
      </c>
      <c r="AE2773" s="23" t="s">
        <v>3429</v>
      </c>
      <c r="AH2773" s="38"/>
      <c r="AJ2773" s="43"/>
      <c r="AK2773" s="22">
        <f t="shared" si="613"/>
        <v>0.39444897981223476</v>
      </c>
      <c r="AL2773" s="22" t="str">
        <f t="shared" si="614"/>
        <v>DROP</v>
      </c>
      <c r="AM2773" s="28">
        <f t="shared" si="615"/>
        <v>3.2252248165373456</v>
      </c>
      <c r="AN2773" s="22">
        <f t="shared" si="616"/>
        <v>29.81742400000001</v>
      </c>
      <c r="AO2773" s="22" t="str">
        <f t="shared" si="617"/>
        <v>DROP</v>
      </c>
      <c r="AP2773" s="22" t="str">
        <f t="shared" si="618"/>
        <v>DROP</v>
      </c>
      <c r="AQ2773" s="22" t="str">
        <f t="shared" si="619"/>
        <v>DROP</v>
      </c>
      <c r="AR2773" s="22" t="str">
        <f t="shared" si="620"/>
        <v>DROP</v>
      </c>
      <c r="AS2773" s="22" t="str">
        <f t="shared" si="621"/>
        <v>DROP</v>
      </c>
      <c r="AT2773" s="22" t="str">
        <f t="shared" si="622"/>
        <v>DROP</v>
      </c>
      <c r="AU2773" s="22">
        <f t="shared" si="623"/>
        <v>0.53281122538903813</v>
      </c>
      <c r="AV2773" s="22">
        <f t="shared" si="624"/>
        <v>29.81742400000001</v>
      </c>
      <c r="AW2773" s="22">
        <f t="shared" si="625"/>
        <v>1.7758381240087808</v>
      </c>
      <c r="AX2773" s="22" t="str">
        <f t="shared" si="626"/>
        <v>DROP</v>
      </c>
    </row>
    <row r="2774" spans="1:50" x14ac:dyDescent="0.25">
      <c r="A2774" s="23" t="s">
        <v>18</v>
      </c>
      <c r="B2774" s="22" t="s">
        <v>2792</v>
      </c>
      <c r="C2774" s="34">
        <v>259.2</v>
      </c>
      <c r="D2774" s="32">
        <v>1.2327746953815222E-2</v>
      </c>
      <c r="E2774" s="32">
        <v>1.295060209231451E-2</v>
      </c>
      <c r="F2774" s="22">
        <v>5</v>
      </c>
      <c r="H2774" s="27">
        <v>28.097963358115862</v>
      </c>
      <c r="I2774" s="27">
        <v>0</v>
      </c>
      <c r="J2774" s="27">
        <v>7.0877248240951722</v>
      </c>
      <c r="K2774" s="27">
        <v>35.185688182211038</v>
      </c>
      <c r="M2774" s="27">
        <v>109.56811035344921</v>
      </c>
      <c r="N2774" s="27">
        <v>10.108799999999999</v>
      </c>
      <c r="O2774" s="27">
        <v>0</v>
      </c>
      <c r="P2774" s="27">
        <v>78.490000000000009</v>
      </c>
      <c r="Q2774" s="27">
        <v>78.490000000000009</v>
      </c>
      <c r="R2774" s="27">
        <v>109.56811035344921</v>
      </c>
      <c r="S2774" s="22" t="s">
        <v>3393</v>
      </c>
      <c r="T2774" s="28">
        <v>3.2252248165373456</v>
      </c>
      <c r="U2774" s="22">
        <v>0.29400565303946241</v>
      </c>
      <c r="V2774" s="22">
        <v>0.39713504226029056</v>
      </c>
      <c r="W2774" s="22">
        <v>1.3959499344304904</v>
      </c>
      <c r="X2774" s="27">
        <v>-84.491222171238178</v>
      </c>
      <c r="Y2774" s="27">
        <v>-53.413111817788973</v>
      </c>
      <c r="Z2774" s="23" t="s">
        <v>3429</v>
      </c>
      <c r="AA2774" s="23" t="s">
        <v>3429</v>
      </c>
      <c r="AB2774" s="23" t="s">
        <v>3429</v>
      </c>
      <c r="AC2774" s="23" t="s">
        <v>3429</v>
      </c>
      <c r="AD2774" s="23" t="s">
        <v>3429</v>
      </c>
      <c r="AE2774" s="23" t="s">
        <v>3429</v>
      </c>
      <c r="AH2774" s="38"/>
      <c r="AJ2774" s="43"/>
      <c r="AK2774" s="22">
        <f t="shared" si="613"/>
        <v>0.29400565303946241</v>
      </c>
      <c r="AL2774" s="22" t="str">
        <f t="shared" si="614"/>
        <v>DROP</v>
      </c>
      <c r="AM2774" s="28">
        <f t="shared" si="615"/>
        <v>3.2252248165373456</v>
      </c>
      <c r="AN2774" s="22">
        <f t="shared" si="616"/>
        <v>29.81742400000001</v>
      </c>
      <c r="AO2774" s="22" t="str">
        <f t="shared" si="617"/>
        <v>DROP</v>
      </c>
      <c r="AP2774" s="22" t="str">
        <f t="shared" si="618"/>
        <v>DROP</v>
      </c>
      <c r="AQ2774" s="22" t="str">
        <f t="shared" si="619"/>
        <v>DROP</v>
      </c>
      <c r="AR2774" s="22" t="str">
        <f t="shared" si="620"/>
        <v>DROP</v>
      </c>
      <c r="AS2774" s="22" t="str">
        <f t="shared" si="621"/>
        <v>DROP</v>
      </c>
      <c r="AT2774" s="22" t="str">
        <f t="shared" si="622"/>
        <v>DROP</v>
      </c>
      <c r="AU2774" s="22">
        <f t="shared" si="623"/>
        <v>0.39713504226029056</v>
      </c>
      <c r="AV2774" s="22">
        <f t="shared" si="624"/>
        <v>29.81742400000001</v>
      </c>
      <c r="AW2774" s="22">
        <f t="shared" si="625"/>
        <v>1.7758381240087808</v>
      </c>
      <c r="AX2774" s="22" t="str">
        <f t="shared" si="626"/>
        <v>DROP</v>
      </c>
    </row>
    <row r="2775" spans="1:50" x14ac:dyDescent="0.25">
      <c r="A2775" s="23" t="s">
        <v>18</v>
      </c>
      <c r="B2775" s="22" t="s">
        <v>2793</v>
      </c>
      <c r="C2775" s="34">
        <v>259.2</v>
      </c>
      <c r="D2775" s="32">
        <v>0</v>
      </c>
      <c r="E2775" s="32">
        <v>0</v>
      </c>
      <c r="F2775" s="22">
        <v>5</v>
      </c>
      <c r="H2775" s="27">
        <v>28.097963358115862</v>
      </c>
      <c r="I2775" s="27">
        <v>0</v>
      </c>
      <c r="J2775" s="27">
        <v>0</v>
      </c>
      <c r="K2775" s="27">
        <v>28.097963358115862</v>
      </c>
      <c r="M2775" s="27">
        <v>109.56811035344921</v>
      </c>
      <c r="N2775" s="27">
        <v>10.108799999999999</v>
      </c>
      <c r="O2775" s="27">
        <v>0</v>
      </c>
      <c r="P2775" s="27">
        <v>78.490000000000009</v>
      </c>
      <c r="Q2775" s="27">
        <v>78.490000000000009</v>
      </c>
      <c r="R2775" s="27">
        <v>109.56811035344921</v>
      </c>
      <c r="S2775" s="22" t="s">
        <v>3393</v>
      </c>
      <c r="T2775" s="28">
        <v>3.2252248165373456</v>
      </c>
      <c r="U2775" s="22">
        <v>0.2347818244566342</v>
      </c>
      <c r="V2775" s="22">
        <v>0.31713706458908991</v>
      </c>
      <c r="W2775" s="22">
        <v>1.3959499344304904</v>
      </c>
      <c r="X2775" s="27">
        <v>-91.578946995333354</v>
      </c>
      <c r="Y2775" s="27">
        <v>-60.500836641884149</v>
      </c>
      <c r="Z2775" s="23" t="s">
        <v>3429</v>
      </c>
      <c r="AA2775" s="23" t="s">
        <v>3429</v>
      </c>
      <c r="AB2775" s="23" t="s">
        <v>3429</v>
      </c>
      <c r="AC2775" s="23" t="s">
        <v>3429</v>
      </c>
      <c r="AD2775" s="23" t="s">
        <v>3429</v>
      </c>
      <c r="AE2775" s="23" t="s">
        <v>3429</v>
      </c>
      <c r="AH2775" s="38"/>
      <c r="AJ2775" s="43"/>
      <c r="AK2775" s="22">
        <f t="shared" si="613"/>
        <v>0.2347818244566342</v>
      </c>
      <c r="AL2775" s="22" t="str">
        <f t="shared" si="614"/>
        <v>DROP</v>
      </c>
      <c r="AM2775" s="28">
        <f t="shared" si="615"/>
        <v>3.2252248165373456</v>
      </c>
      <c r="AN2775" s="22">
        <f t="shared" si="616"/>
        <v>29.81742400000001</v>
      </c>
      <c r="AO2775" s="22" t="str">
        <f t="shared" si="617"/>
        <v>DROP</v>
      </c>
      <c r="AP2775" s="22" t="str">
        <f t="shared" si="618"/>
        <v>DROP</v>
      </c>
      <c r="AQ2775" s="22" t="str">
        <f t="shared" si="619"/>
        <v>DROP</v>
      </c>
      <c r="AR2775" s="22" t="str">
        <f t="shared" si="620"/>
        <v>DROP</v>
      </c>
      <c r="AS2775" s="22" t="str">
        <f t="shared" si="621"/>
        <v>DROP</v>
      </c>
      <c r="AT2775" s="22" t="str">
        <f t="shared" si="622"/>
        <v>DROP</v>
      </c>
      <c r="AU2775" s="22">
        <f t="shared" si="623"/>
        <v>0.31713706458908991</v>
      </c>
      <c r="AV2775" s="22">
        <f t="shared" si="624"/>
        <v>29.81742400000001</v>
      </c>
      <c r="AW2775" s="22">
        <f t="shared" si="625"/>
        <v>1.7758381240087808</v>
      </c>
      <c r="AX2775" s="22" t="str">
        <f t="shared" si="626"/>
        <v>DROP</v>
      </c>
    </row>
    <row r="2776" spans="1:50" x14ac:dyDescent="0.25">
      <c r="A2776" s="23" t="s">
        <v>18</v>
      </c>
      <c r="B2776" s="22" t="s">
        <v>2794</v>
      </c>
      <c r="C2776" s="34">
        <v>259.2</v>
      </c>
      <c r="D2776" s="32">
        <v>1.2327746953815222E-2</v>
      </c>
      <c r="E2776" s="32">
        <v>1.295060209231451E-2</v>
      </c>
      <c r="F2776" s="22">
        <v>5</v>
      </c>
      <c r="H2776" s="27">
        <v>28.097963358115862</v>
      </c>
      <c r="I2776" s="27">
        <v>0</v>
      </c>
      <c r="J2776" s="27">
        <v>7.0877248240951722</v>
      </c>
      <c r="K2776" s="27">
        <v>35.185688182211038</v>
      </c>
      <c r="M2776" s="27">
        <v>109.56811035344921</v>
      </c>
      <c r="N2776" s="27">
        <v>10.108799999999999</v>
      </c>
      <c r="O2776" s="27">
        <v>0</v>
      </c>
      <c r="P2776" s="27">
        <v>78.490000000000009</v>
      </c>
      <c r="Q2776" s="27">
        <v>78.490000000000009</v>
      </c>
      <c r="R2776" s="27">
        <v>109.56811035344921</v>
      </c>
      <c r="S2776" s="22" t="s">
        <v>3393</v>
      </c>
      <c r="T2776" s="28">
        <v>3.2252248165373456</v>
      </c>
      <c r="U2776" s="22">
        <v>0.29400565303946241</v>
      </c>
      <c r="V2776" s="22">
        <v>0.39713504226029056</v>
      </c>
      <c r="W2776" s="22">
        <v>1.3959499344304904</v>
      </c>
      <c r="X2776" s="27">
        <v>-84.491222171238178</v>
      </c>
      <c r="Y2776" s="27">
        <v>-53.413111817788973</v>
      </c>
      <c r="Z2776" s="23" t="s">
        <v>3429</v>
      </c>
      <c r="AA2776" s="23" t="s">
        <v>3429</v>
      </c>
      <c r="AB2776" s="23" t="s">
        <v>3429</v>
      </c>
      <c r="AC2776" s="23" t="s">
        <v>3429</v>
      </c>
      <c r="AD2776" s="23" t="s">
        <v>3429</v>
      </c>
      <c r="AE2776" s="23" t="s">
        <v>3429</v>
      </c>
      <c r="AH2776" s="38"/>
      <c r="AJ2776" s="43"/>
      <c r="AK2776" s="22">
        <f t="shared" si="613"/>
        <v>0.29400565303946241</v>
      </c>
      <c r="AL2776" s="22" t="str">
        <f t="shared" si="614"/>
        <v>DROP</v>
      </c>
      <c r="AM2776" s="28">
        <f t="shared" si="615"/>
        <v>3.2252248165373456</v>
      </c>
      <c r="AN2776" s="22">
        <f t="shared" si="616"/>
        <v>29.81742400000001</v>
      </c>
      <c r="AO2776" s="22" t="str">
        <f t="shared" si="617"/>
        <v>DROP</v>
      </c>
      <c r="AP2776" s="22" t="str">
        <f t="shared" si="618"/>
        <v>DROP</v>
      </c>
      <c r="AQ2776" s="22" t="str">
        <f t="shared" si="619"/>
        <v>DROP</v>
      </c>
      <c r="AR2776" s="22" t="str">
        <f t="shared" si="620"/>
        <v>DROP</v>
      </c>
      <c r="AS2776" s="22" t="str">
        <f t="shared" si="621"/>
        <v>DROP</v>
      </c>
      <c r="AT2776" s="22" t="str">
        <f t="shared" si="622"/>
        <v>DROP</v>
      </c>
      <c r="AU2776" s="22">
        <f t="shared" si="623"/>
        <v>0.39713504226029056</v>
      </c>
      <c r="AV2776" s="22">
        <f t="shared" si="624"/>
        <v>29.81742400000001</v>
      </c>
      <c r="AW2776" s="22">
        <f t="shared" si="625"/>
        <v>1.7758381240087808</v>
      </c>
      <c r="AX2776" s="22" t="str">
        <f t="shared" si="626"/>
        <v>DROP</v>
      </c>
    </row>
    <row r="2777" spans="1:50" x14ac:dyDescent="0.25">
      <c r="A2777" s="23" t="s">
        <v>18</v>
      </c>
      <c r="B2777" s="22" t="s">
        <v>2795</v>
      </c>
      <c r="C2777" s="34">
        <v>259.2</v>
      </c>
      <c r="D2777" s="32">
        <v>1.2327746953815222E-2</v>
      </c>
      <c r="E2777" s="32">
        <v>1.295060209231451E-2</v>
      </c>
      <c r="F2777" s="22">
        <v>5</v>
      </c>
      <c r="H2777" s="27">
        <v>28.097963358115862</v>
      </c>
      <c r="I2777" s="27">
        <v>0</v>
      </c>
      <c r="J2777" s="27">
        <v>7.0877248240951722</v>
      </c>
      <c r="K2777" s="27">
        <v>35.185688182211038</v>
      </c>
      <c r="M2777" s="27">
        <v>109.56811035344921</v>
      </c>
      <c r="N2777" s="27">
        <v>10.108799999999999</v>
      </c>
      <c r="O2777" s="27">
        <v>0</v>
      </c>
      <c r="P2777" s="27">
        <v>78.490000000000009</v>
      </c>
      <c r="Q2777" s="27">
        <v>78.490000000000009</v>
      </c>
      <c r="R2777" s="27">
        <v>109.56811035344921</v>
      </c>
      <c r="S2777" s="22" t="s">
        <v>3393</v>
      </c>
      <c r="T2777" s="28">
        <v>3.2252248165373456</v>
      </c>
      <c r="U2777" s="22">
        <v>0.29400565303946241</v>
      </c>
      <c r="V2777" s="22">
        <v>0.39713504226029056</v>
      </c>
      <c r="W2777" s="22">
        <v>1.3959499344304904</v>
      </c>
      <c r="X2777" s="27">
        <v>-84.491222171238178</v>
      </c>
      <c r="Y2777" s="27">
        <v>-53.413111817788973</v>
      </c>
      <c r="Z2777" s="23" t="s">
        <v>3429</v>
      </c>
      <c r="AA2777" s="23" t="s">
        <v>3429</v>
      </c>
      <c r="AB2777" s="23" t="s">
        <v>3429</v>
      </c>
      <c r="AC2777" s="23" t="s">
        <v>3429</v>
      </c>
      <c r="AD2777" s="23" t="s">
        <v>3429</v>
      </c>
      <c r="AE2777" s="23" t="s">
        <v>3429</v>
      </c>
      <c r="AH2777" s="38"/>
      <c r="AJ2777" s="43"/>
      <c r="AK2777" s="22">
        <f t="shared" si="613"/>
        <v>0.29400565303946241</v>
      </c>
      <c r="AL2777" s="22" t="str">
        <f t="shared" si="614"/>
        <v>DROP</v>
      </c>
      <c r="AM2777" s="28">
        <f t="shared" si="615"/>
        <v>3.2252248165373456</v>
      </c>
      <c r="AN2777" s="22">
        <f t="shared" si="616"/>
        <v>29.81742400000001</v>
      </c>
      <c r="AO2777" s="22" t="str">
        <f t="shared" si="617"/>
        <v>DROP</v>
      </c>
      <c r="AP2777" s="22" t="str">
        <f t="shared" si="618"/>
        <v>DROP</v>
      </c>
      <c r="AQ2777" s="22" t="str">
        <f t="shared" si="619"/>
        <v>DROP</v>
      </c>
      <c r="AR2777" s="22" t="str">
        <f t="shared" si="620"/>
        <v>DROP</v>
      </c>
      <c r="AS2777" s="22" t="str">
        <f t="shared" si="621"/>
        <v>DROP</v>
      </c>
      <c r="AT2777" s="22" t="str">
        <f t="shared" si="622"/>
        <v>DROP</v>
      </c>
      <c r="AU2777" s="22">
        <f t="shared" si="623"/>
        <v>0.39713504226029056</v>
      </c>
      <c r="AV2777" s="22">
        <f t="shared" si="624"/>
        <v>29.81742400000001</v>
      </c>
      <c r="AW2777" s="22">
        <f t="shared" si="625"/>
        <v>1.7758381240087808</v>
      </c>
      <c r="AX2777" s="22" t="str">
        <f t="shared" si="626"/>
        <v>DROP</v>
      </c>
    </row>
    <row r="2778" spans="1:50" x14ac:dyDescent="0.25">
      <c r="A2778" s="23" t="s">
        <v>18</v>
      </c>
      <c r="B2778" s="22" t="s">
        <v>2796</v>
      </c>
      <c r="C2778" s="34">
        <v>259.2</v>
      </c>
      <c r="D2778" s="32">
        <v>1.2327746953815222E-2</v>
      </c>
      <c r="E2778" s="32">
        <v>1.295060209231451E-2</v>
      </c>
      <c r="F2778" s="22">
        <v>5</v>
      </c>
      <c r="H2778" s="27">
        <v>28.097963358115862</v>
      </c>
      <c r="I2778" s="27">
        <v>0</v>
      </c>
      <c r="J2778" s="27">
        <v>7.0877248240951722</v>
      </c>
      <c r="K2778" s="27">
        <v>35.185688182211038</v>
      </c>
      <c r="M2778" s="27">
        <v>109.56811035344921</v>
      </c>
      <c r="N2778" s="27">
        <v>10.108799999999999</v>
      </c>
      <c r="O2778" s="27">
        <v>0</v>
      </c>
      <c r="P2778" s="27">
        <v>78.490000000000009</v>
      </c>
      <c r="Q2778" s="27">
        <v>78.490000000000009</v>
      </c>
      <c r="R2778" s="27">
        <v>109.56811035344921</v>
      </c>
      <c r="S2778" s="22" t="s">
        <v>3393</v>
      </c>
      <c r="T2778" s="28">
        <v>3.2252248165373456</v>
      </c>
      <c r="U2778" s="22">
        <v>0.29400565303946241</v>
      </c>
      <c r="V2778" s="22">
        <v>0.39713504226029056</v>
      </c>
      <c r="W2778" s="22">
        <v>1.3959499344304904</v>
      </c>
      <c r="X2778" s="27">
        <v>-84.491222171238178</v>
      </c>
      <c r="Y2778" s="27">
        <v>-53.413111817788973</v>
      </c>
      <c r="Z2778" s="23" t="s">
        <v>3429</v>
      </c>
      <c r="AA2778" s="23" t="s">
        <v>3429</v>
      </c>
      <c r="AB2778" s="23" t="s">
        <v>3429</v>
      </c>
      <c r="AC2778" s="23" t="s">
        <v>3429</v>
      </c>
      <c r="AD2778" s="23" t="s">
        <v>3429</v>
      </c>
      <c r="AE2778" s="23" t="s">
        <v>3429</v>
      </c>
      <c r="AH2778" s="38"/>
      <c r="AJ2778" s="43"/>
      <c r="AK2778" s="22">
        <f t="shared" si="613"/>
        <v>0.29400565303946241</v>
      </c>
      <c r="AL2778" s="22" t="str">
        <f t="shared" si="614"/>
        <v>DROP</v>
      </c>
      <c r="AM2778" s="28">
        <f t="shared" si="615"/>
        <v>3.2252248165373456</v>
      </c>
      <c r="AN2778" s="22">
        <f t="shared" si="616"/>
        <v>29.81742400000001</v>
      </c>
      <c r="AO2778" s="22" t="str">
        <f t="shared" si="617"/>
        <v>DROP</v>
      </c>
      <c r="AP2778" s="22" t="str">
        <f t="shared" si="618"/>
        <v>DROP</v>
      </c>
      <c r="AQ2778" s="22" t="str">
        <f t="shared" si="619"/>
        <v>DROP</v>
      </c>
      <c r="AR2778" s="22" t="str">
        <f t="shared" si="620"/>
        <v>DROP</v>
      </c>
      <c r="AS2778" s="22" t="str">
        <f t="shared" si="621"/>
        <v>DROP</v>
      </c>
      <c r="AT2778" s="22" t="str">
        <f t="shared" si="622"/>
        <v>DROP</v>
      </c>
      <c r="AU2778" s="22">
        <f t="shared" si="623"/>
        <v>0.39713504226029056</v>
      </c>
      <c r="AV2778" s="22">
        <f t="shared" si="624"/>
        <v>29.81742400000001</v>
      </c>
      <c r="AW2778" s="22">
        <f t="shared" si="625"/>
        <v>1.7758381240087808</v>
      </c>
      <c r="AX2778" s="22" t="str">
        <f t="shared" si="626"/>
        <v>DROP</v>
      </c>
    </row>
    <row r="2779" spans="1:50" x14ac:dyDescent="0.25">
      <c r="A2779" s="23" t="s">
        <v>18</v>
      </c>
      <c r="B2779" s="22" t="s">
        <v>2797</v>
      </c>
      <c r="C2779" s="34">
        <v>259.2</v>
      </c>
      <c r="D2779" s="32">
        <v>1.2327746953815222E-2</v>
      </c>
      <c r="E2779" s="32">
        <v>1.295060209231451E-2</v>
      </c>
      <c r="F2779" s="22">
        <v>5</v>
      </c>
      <c r="H2779" s="27">
        <v>28.097963358115862</v>
      </c>
      <c r="I2779" s="27">
        <v>0</v>
      </c>
      <c r="J2779" s="27">
        <v>7.0877248240951722</v>
      </c>
      <c r="K2779" s="27">
        <v>35.185688182211038</v>
      </c>
      <c r="M2779" s="27">
        <v>109.56811035344921</v>
      </c>
      <c r="N2779" s="27">
        <v>10.108799999999999</v>
      </c>
      <c r="O2779" s="27">
        <v>0</v>
      </c>
      <c r="P2779" s="27">
        <v>78.490000000000009</v>
      </c>
      <c r="Q2779" s="27">
        <v>78.490000000000009</v>
      </c>
      <c r="R2779" s="27">
        <v>109.56811035344921</v>
      </c>
      <c r="S2779" s="22" t="s">
        <v>3393</v>
      </c>
      <c r="T2779" s="28">
        <v>3.2252248165373456</v>
      </c>
      <c r="U2779" s="22">
        <v>0.29400565303946241</v>
      </c>
      <c r="V2779" s="22">
        <v>0.39713504226029056</v>
      </c>
      <c r="W2779" s="22">
        <v>1.3959499344304904</v>
      </c>
      <c r="X2779" s="27">
        <v>-84.491222171238178</v>
      </c>
      <c r="Y2779" s="27">
        <v>-53.413111817788973</v>
      </c>
      <c r="Z2779" s="23" t="s">
        <v>3429</v>
      </c>
      <c r="AA2779" s="23" t="s">
        <v>3429</v>
      </c>
      <c r="AB2779" s="23" t="s">
        <v>3429</v>
      </c>
      <c r="AC2779" s="23" t="s">
        <v>3429</v>
      </c>
      <c r="AD2779" s="23" t="s">
        <v>3429</v>
      </c>
      <c r="AE2779" s="23" t="s">
        <v>3429</v>
      </c>
      <c r="AH2779" s="38"/>
      <c r="AJ2779" s="43"/>
      <c r="AK2779" s="22">
        <f t="shared" si="613"/>
        <v>0.29400565303946241</v>
      </c>
      <c r="AL2779" s="22" t="str">
        <f t="shared" si="614"/>
        <v>DROP</v>
      </c>
      <c r="AM2779" s="28">
        <f t="shared" si="615"/>
        <v>3.2252248165373456</v>
      </c>
      <c r="AN2779" s="22">
        <f t="shared" si="616"/>
        <v>29.81742400000001</v>
      </c>
      <c r="AO2779" s="22" t="str">
        <f t="shared" si="617"/>
        <v>DROP</v>
      </c>
      <c r="AP2779" s="22" t="str">
        <f t="shared" si="618"/>
        <v>DROP</v>
      </c>
      <c r="AQ2779" s="22" t="str">
        <f t="shared" si="619"/>
        <v>DROP</v>
      </c>
      <c r="AR2779" s="22" t="str">
        <f t="shared" si="620"/>
        <v>DROP</v>
      </c>
      <c r="AS2779" s="22" t="str">
        <f t="shared" si="621"/>
        <v>DROP</v>
      </c>
      <c r="AT2779" s="22" t="str">
        <f t="shared" si="622"/>
        <v>DROP</v>
      </c>
      <c r="AU2779" s="22">
        <f t="shared" si="623"/>
        <v>0.39713504226029056</v>
      </c>
      <c r="AV2779" s="22">
        <f t="shared" si="624"/>
        <v>29.81742400000001</v>
      </c>
      <c r="AW2779" s="22">
        <f t="shared" si="625"/>
        <v>1.7758381240087808</v>
      </c>
      <c r="AX2779" s="22" t="str">
        <f t="shared" si="626"/>
        <v>DROP</v>
      </c>
    </row>
    <row r="2780" spans="1:50" x14ac:dyDescent="0.25">
      <c r="A2780" s="23" t="s">
        <v>18</v>
      </c>
      <c r="B2780" s="22" t="s">
        <v>2798</v>
      </c>
      <c r="C2780" s="34">
        <v>259.2</v>
      </c>
      <c r="D2780" s="32">
        <v>1.2327746953815222E-2</v>
      </c>
      <c r="E2780" s="32">
        <v>1.295060209231451E-2</v>
      </c>
      <c r="F2780" s="22">
        <v>5</v>
      </c>
      <c r="H2780" s="27">
        <v>28.097963358115862</v>
      </c>
      <c r="I2780" s="27">
        <v>0</v>
      </c>
      <c r="J2780" s="27">
        <v>7.0877248240951722</v>
      </c>
      <c r="K2780" s="27">
        <v>35.185688182211038</v>
      </c>
      <c r="M2780" s="27">
        <v>109.56811035344921</v>
      </c>
      <c r="N2780" s="27">
        <v>10.108799999999999</v>
      </c>
      <c r="O2780" s="27">
        <v>0</v>
      </c>
      <c r="P2780" s="27">
        <v>78.490000000000009</v>
      </c>
      <c r="Q2780" s="27">
        <v>78.490000000000009</v>
      </c>
      <c r="R2780" s="27">
        <v>109.56811035344921</v>
      </c>
      <c r="S2780" s="22" t="s">
        <v>3393</v>
      </c>
      <c r="T2780" s="28">
        <v>3.2252248165373456</v>
      </c>
      <c r="U2780" s="22">
        <v>0.29400565303946241</v>
      </c>
      <c r="V2780" s="22">
        <v>0.39713504226029056</v>
      </c>
      <c r="W2780" s="22">
        <v>1.3959499344304904</v>
      </c>
      <c r="X2780" s="27">
        <v>-84.491222171238178</v>
      </c>
      <c r="Y2780" s="27">
        <v>-53.413111817788973</v>
      </c>
      <c r="Z2780" s="23" t="s">
        <v>3429</v>
      </c>
      <c r="AA2780" s="23" t="s">
        <v>3429</v>
      </c>
      <c r="AB2780" s="23" t="s">
        <v>3429</v>
      </c>
      <c r="AC2780" s="23" t="s">
        <v>3429</v>
      </c>
      <c r="AD2780" s="23" t="s">
        <v>3429</v>
      </c>
      <c r="AE2780" s="23" t="s">
        <v>3429</v>
      </c>
      <c r="AH2780" s="38"/>
      <c r="AJ2780" s="43"/>
      <c r="AK2780" s="22">
        <f t="shared" si="613"/>
        <v>0.29400565303946241</v>
      </c>
      <c r="AL2780" s="22" t="str">
        <f t="shared" si="614"/>
        <v>DROP</v>
      </c>
      <c r="AM2780" s="28">
        <f t="shared" si="615"/>
        <v>3.2252248165373456</v>
      </c>
      <c r="AN2780" s="22">
        <f t="shared" si="616"/>
        <v>29.81742400000001</v>
      </c>
      <c r="AO2780" s="22" t="str">
        <f t="shared" si="617"/>
        <v>DROP</v>
      </c>
      <c r="AP2780" s="22" t="str">
        <f t="shared" si="618"/>
        <v>DROP</v>
      </c>
      <c r="AQ2780" s="22" t="str">
        <f t="shared" si="619"/>
        <v>DROP</v>
      </c>
      <c r="AR2780" s="22" t="str">
        <f t="shared" si="620"/>
        <v>DROP</v>
      </c>
      <c r="AS2780" s="22" t="str">
        <f t="shared" si="621"/>
        <v>DROP</v>
      </c>
      <c r="AT2780" s="22" t="str">
        <f t="shared" si="622"/>
        <v>DROP</v>
      </c>
      <c r="AU2780" s="22">
        <f t="shared" si="623"/>
        <v>0.39713504226029056</v>
      </c>
      <c r="AV2780" s="22">
        <f t="shared" si="624"/>
        <v>29.81742400000001</v>
      </c>
      <c r="AW2780" s="22">
        <f t="shared" si="625"/>
        <v>1.7758381240087808</v>
      </c>
      <c r="AX2780" s="22" t="str">
        <f t="shared" si="626"/>
        <v>DROP</v>
      </c>
    </row>
    <row r="2781" spans="1:50" x14ac:dyDescent="0.25">
      <c r="A2781" s="23" t="s">
        <v>18</v>
      </c>
      <c r="B2781" s="22" t="s">
        <v>2799</v>
      </c>
      <c r="C2781" s="34">
        <v>259.2</v>
      </c>
      <c r="D2781" s="32">
        <v>1.2327746953815222E-2</v>
      </c>
      <c r="E2781" s="32">
        <v>1.295060209231451E-2</v>
      </c>
      <c r="F2781" s="22">
        <v>5</v>
      </c>
      <c r="H2781" s="27">
        <v>28.097963358115862</v>
      </c>
      <c r="I2781" s="27">
        <v>0</v>
      </c>
      <c r="J2781" s="27">
        <v>7.0877248240951722</v>
      </c>
      <c r="K2781" s="27">
        <v>35.185688182211038</v>
      </c>
      <c r="M2781" s="27">
        <v>109.56811035344921</v>
      </c>
      <c r="N2781" s="27">
        <v>10.108799999999999</v>
      </c>
      <c r="O2781" s="27">
        <v>0</v>
      </c>
      <c r="P2781" s="27">
        <v>78.490000000000009</v>
      </c>
      <c r="Q2781" s="27">
        <v>78.490000000000009</v>
      </c>
      <c r="R2781" s="27">
        <v>109.56811035344921</v>
      </c>
      <c r="S2781" s="22" t="s">
        <v>3393</v>
      </c>
      <c r="T2781" s="28">
        <v>3.2252248165373456</v>
      </c>
      <c r="U2781" s="22">
        <v>0.29400565303946241</v>
      </c>
      <c r="V2781" s="22">
        <v>0.39713504226029056</v>
      </c>
      <c r="W2781" s="22">
        <v>1.3959499344304904</v>
      </c>
      <c r="X2781" s="27">
        <v>-84.491222171238178</v>
      </c>
      <c r="Y2781" s="27">
        <v>-53.413111817788973</v>
      </c>
      <c r="Z2781" s="23" t="s">
        <v>3429</v>
      </c>
      <c r="AA2781" s="23" t="s">
        <v>3429</v>
      </c>
      <c r="AB2781" s="23" t="s">
        <v>3429</v>
      </c>
      <c r="AC2781" s="23" t="s">
        <v>3429</v>
      </c>
      <c r="AD2781" s="23" t="s">
        <v>3429</v>
      </c>
      <c r="AE2781" s="23" t="s">
        <v>3429</v>
      </c>
      <c r="AH2781" s="38"/>
      <c r="AJ2781" s="43"/>
      <c r="AK2781" s="22">
        <f t="shared" si="613"/>
        <v>0.29400565303946241</v>
      </c>
      <c r="AL2781" s="22" t="str">
        <f t="shared" si="614"/>
        <v>DROP</v>
      </c>
      <c r="AM2781" s="28">
        <f t="shared" si="615"/>
        <v>3.2252248165373456</v>
      </c>
      <c r="AN2781" s="22">
        <f t="shared" si="616"/>
        <v>29.81742400000001</v>
      </c>
      <c r="AO2781" s="22" t="str">
        <f t="shared" si="617"/>
        <v>DROP</v>
      </c>
      <c r="AP2781" s="22" t="str">
        <f t="shared" si="618"/>
        <v>DROP</v>
      </c>
      <c r="AQ2781" s="22" t="str">
        <f t="shared" si="619"/>
        <v>DROP</v>
      </c>
      <c r="AR2781" s="22" t="str">
        <f t="shared" si="620"/>
        <v>DROP</v>
      </c>
      <c r="AS2781" s="22" t="str">
        <f t="shared" si="621"/>
        <v>DROP</v>
      </c>
      <c r="AT2781" s="22" t="str">
        <f t="shared" si="622"/>
        <v>DROP</v>
      </c>
      <c r="AU2781" s="22">
        <f t="shared" si="623"/>
        <v>0.39713504226029056</v>
      </c>
      <c r="AV2781" s="22">
        <f t="shared" si="624"/>
        <v>29.81742400000001</v>
      </c>
      <c r="AW2781" s="22">
        <f t="shared" si="625"/>
        <v>1.7758381240087808</v>
      </c>
      <c r="AX2781" s="22" t="str">
        <f t="shared" si="626"/>
        <v>DROP</v>
      </c>
    </row>
    <row r="2782" spans="1:50" x14ac:dyDescent="0.25">
      <c r="A2782" s="23" t="s">
        <v>18</v>
      </c>
      <c r="B2782" s="22" t="s">
        <v>2800</v>
      </c>
      <c r="C2782" s="34">
        <v>2027.9354953039146</v>
      </c>
      <c r="D2782" s="32">
        <v>0.28225405956143973</v>
      </c>
      <c r="E2782" s="32">
        <v>2.5856704593806901E-2</v>
      </c>
      <c r="F2782" s="22">
        <v>13</v>
      </c>
      <c r="H2782" s="27">
        <v>574.05051071138598</v>
      </c>
      <c r="I2782" s="27">
        <v>198.13349498966792</v>
      </c>
      <c r="J2782" s="27">
        <v>365.9267781881764</v>
      </c>
      <c r="K2782" s="27">
        <v>1138.1107838892303</v>
      </c>
      <c r="M2782" s="27">
        <v>2000.1656231751078</v>
      </c>
      <c r="N2782" s="27">
        <v>79.089484316852676</v>
      </c>
      <c r="O2782" s="27">
        <v>0</v>
      </c>
      <c r="P2782" s="27">
        <v>10000</v>
      </c>
      <c r="Q2782" s="27">
        <v>10000</v>
      </c>
      <c r="R2782" s="27">
        <v>2000.1656231751078</v>
      </c>
      <c r="S2782" s="22" t="s">
        <v>3394</v>
      </c>
      <c r="T2782" s="28">
        <v>52.520218488769977</v>
      </c>
      <c r="U2782" s="22">
        <v>0.54736466910115833</v>
      </c>
      <c r="V2782" s="22">
        <v>0.11291801562632618</v>
      </c>
      <c r="W2782" s="22">
        <v>0.20001656231751078</v>
      </c>
      <c r="X2782" s="27">
        <v>-941.14432360273031</v>
      </c>
      <c r="Y2782" s="27">
        <v>-8940.9787004276222</v>
      </c>
      <c r="Z2782" s="23" t="s">
        <v>3429</v>
      </c>
      <c r="AA2782" s="23" t="s">
        <v>3429</v>
      </c>
      <c r="AB2782" s="23" t="s">
        <v>3429</v>
      </c>
      <c r="AC2782" s="23" t="s">
        <v>3429</v>
      </c>
      <c r="AD2782" s="23" t="s">
        <v>3429</v>
      </c>
      <c r="AE2782" s="23" t="s">
        <v>3429</v>
      </c>
      <c r="AH2782" s="38"/>
      <c r="AJ2782" s="43"/>
      <c r="AK2782" s="22">
        <f t="shared" si="613"/>
        <v>0.54736466910115833</v>
      </c>
      <c r="AL2782" s="22" t="str">
        <f t="shared" si="614"/>
        <v>DROP</v>
      </c>
      <c r="AM2782" s="28">
        <f t="shared" si="615"/>
        <v>52.520218488769977</v>
      </c>
      <c r="AN2782" s="22">
        <f t="shared" si="616"/>
        <v>9619.1942726918314</v>
      </c>
      <c r="AO2782" s="22" t="str">
        <f t="shared" si="617"/>
        <v>DROP</v>
      </c>
      <c r="AP2782" s="22" t="str">
        <f t="shared" si="618"/>
        <v>DROP</v>
      </c>
      <c r="AQ2782" s="22" t="str">
        <f t="shared" si="619"/>
        <v>DROP</v>
      </c>
      <c r="AR2782" s="22" t="str">
        <f t="shared" si="620"/>
        <v>DROP</v>
      </c>
      <c r="AS2782" s="22" t="str">
        <f t="shared" si="621"/>
        <v>DROP</v>
      </c>
      <c r="AT2782" s="22" t="str">
        <f t="shared" si="622"/>
        <v>DROP</v>
      </c>
      <c r="AU2782" s="22">
        <f t="shared" si="623"/>
        <v>0.11291801562632618</v>
      </c>
      <c r="AV2782" s="22">
        <f t="shared" si="624"/>
        <v>9619.1942726918314</v>
      </c>
      <c r="AW2782" s="22">
        <f t="shared" si="625"/>
        <v>1.1619359895866939</v>
      </c>
      <c r="AX2782" s="22" t="str">
        <f t="shared" si="626"/>
        <v>DROP</v>
      </c>
    </row>
    <row r="2783" spans="1:50" x14ac:dyDescent="0.25">
      <c r="A2783" s="23" t="s">
        <v>18</v>
      </c>
      <c r="B2783" s="22" t="s">
        <v>2801</v>
      </c>
      <c r="C2783" s="34">
        <v>2027.9354953039146</v>
      </c>
      <c r="D2783" s="32">
        <v>0.2629322494311806</v>
      </c>
      <c r="E2783" s="32">
        <v>0.22023867363125307</v>
      </c>
      <c r="F2783" s="22">
        <v>13</v>
      </c>
      <c r="H2783" s="27">
        <v>574.05051071138598</v>
      </c>
      <c r="I2783" s="27">
        <v>184.57019043850102</v>
      </c>
      <c r="J2783" s="27">
        <v>340.87711994511983</v>
      </c>
      <c r="K2783" s="27">
        <v>1099.4978210950069</v>
      </c>
      <c r="M2783" s="27">
        <v>2000.1656231751078</v>
      </c>
      <c r="N2783" s="27">
        <v>79.089484316852676</v>
      </c>
      <c r="O2783" s="27">
        <v>0</v>
      </c>
      <c r="P2783" s="27">
        <v>10000</v>
      </c>
      <c r="Q2783" s="27">
        <v>10000</v>
      </c>
      <c r="R2783" s="27">
        <v>2000.1656231751078</v>
      </c>
      <c r="S2783" s="22" t="s">
        <v>3394</v>
      </c>
      <c r="T2783" s="28">
        <v>52.520218488769977</v>
      </c>
      <c r="U2783" s="22">
        <v>0.52879409416059742</v>
      </c>
      <c r="V2783" s="22">
        <v>0.1090870185055738</v>
      </c>
      <c r="W2783" s="22">
        <v>0.20001656231751078</v>
      </c>
      <c r="X2783" s="27">
        <v>-979.75728639695376</v>
      </c>
      <c r="Y2783" s="27">
        <v>-8979.5916632218468</v>
      </c>
      <c r="Z2783" s="23" t="s">
        <v>3429</v>
      </c>
      <c r="AA2783" s="23" t="s">
        <v>3429</v>
      </c>
      <c r="AB2783" s="23" t="s">
        <v>3429</v>
      </c>
      <c r="AC2783" s="23" t="s">
        <v>3429</v>
      </c>
      <c r="AD2783" s="23" t="s">
        <v>3429</v>
      </c>
      <c r="AE2783" s="23" t="s">
        <v>3429</v>
      </c>
      <c r="AH2783" s="38"/>
      <c r="AJ2783" s="43"/>
      <c r="AK2783" s="22">
        <f t="shared" si="613"/>
        <v>0.52879409416059742</v>
      </c>
      <c r="AL2783" s="22" t="str">
        <f t="shared" si="614"/>
        <v>DROP</v>
      </c>
      <c r="AM2783" s="28">
        <f t="shared" si="615"/>
        <v>52.520218488769977</v>
      </c>
      <c r="AN2783" s="22">
        <f t="shared" si="616"/>
        <v>9619.1942726918314</v>
      </c>
      <c r="AO2783" s="22" t="str">
        <f t="shared" si="617"/>
        <v>DROP</v>
      </c>
      <c r="AP2783" s="22" t="str">
        <f t="shared" si="618"/>
        <v>DROP</v>
      </c>
      <c r="AQ2783" s="22" t="str">
        <f t="shared" si="619"/>
        <v>DROP</v>
      </c>
      <c r="AR2783" s="22" t="str">
        <f t="shared" si="620"/>
        <v>DROP</v>
      </c>
      <c r="AS2783" s="22" t="str">
        <f t="shared" si="621"/>
        <v>DROP</v>
      </c>
      <c r="AT2783" s="22" t="str">
        <f t="shared" si="622"/>
        <v>DROP</v>
      </c>
      <c r="AU2783" s="22">
        <f t="shared" si="623"/>
        <v>0.1090870185055738</v>
      </c>
      <c r="AV2783" s="22">
        <f t="shared" si="624"/>
        <v>9619.1942726918314</v>
      </c>
      <c r="AW2783" s="22">
        <f t="shared" si="625"/>
        <v>1.1619359895866939</v>
      </c>
      <c r="AX2783" s="22" t="str">
        <f t="shared" si="626"/>
        <v>DROP</v>
      </c>
    </row>
    <row r="2784" spans="1:50" x14ac:dyDescent="0.25">
      <c r="A2784" s="23" t="s">
        <v>18</v>
      </c>
      <c r="B2784" s="22" t="s">
        <v>2802</v>
      </c>
      <c r="C2784" s="34">
        <v>2027.9354953039146</v>
      </c>
      <c r="D2784" s="32">
        <v>0.28225405956143973</v>
      </c>
      <c r="E2784" s="32">
        <v>2.5856704593806901E-2</v>
      </c>
      <c r="F2784" s="22">
        <v>13</v>
      </c>
      <c r="H2784" s="27">
        <v>574.05051071138598</v>
      </c>
      <c r="I2784" s="27">
        <v>198.13349498966792</v>
      </c>
      <c r="J2784" s="27">
        <v>365.9267781881764</v>
      </c>
      <c r="K2784" s="27">
        <v>1138.1107838892303</v>
      </c>
      <c r="M2784" s="27">
        <v>2000.1656231751078</v>
      </c>
      <c r="N2784" s="27">
        <v>79.089484316852676</v>
      </c>
      <c r="O2784" s="27">
        <v>0</v>
      </c>
      <c r="P2784" s="27">
        <v>10000</v>
      </c>
      <c r="Q2784" s="27">
        <v>10000</v>
      </c>
      <c r="R2784" s="27">
        <v>2000.1656231751078</v>
      </c>
      <c r="S2784" s="22" t="s">
        <v>3394</v>
      </c>
      <c r="T2784" s="28">
        <v>52.520218488769977</v>
      </c>
      <c r="U2784" s="22">
        <v>0.54736466910115833</v>
      </c>
      <c r="V2784" s="22">
        <v>0.11291801562632618</v>
      </c>
      <c r="W2784" s="22">
        <v>0.20001656231751078</v>
      </c>
      <c r="X2784" s="27">
        <v>-941.14432360273031</v>
      </c>
      <c r="Y2784" s="27">
        <v>-8940.9787004276222</v>
      </c>
      <c r="Z2784" s="23" t="s">
        <v>3429</v>
      </c>
      <c r="AA2784" s="23" t="s">
        <v>3429</v>
      </c>
      <c r="AB2784" s="23" t="s">
        <v>3429</v>
      </c>
      <c r="AC2784" s="23" t="s">
        <v>3429</v>
      </c>
      <c r="AD2784" s="23" t="s">
        <v>3429</v>
      </c>
      <c r="AE2784" s="23" t="s">
        <v>3429</v>
      </c>
      <c r="AH2784" s="38"/>
      <c r="AJ2784" s="43"/>
      <c r="AK2784" s="22">
        <f t="shared" si="613"/>
        <v>0.54736466910115833</v>
      </c>
      <c r="AL2784" s="22" t="str">
        <f t="shared" si="614"/>
        <v>DROP</v>
      </c>
      <c r="AM2784" s="28">
        <f t="shared" si="615"/>
        <v>52.520218488769977</v>
      </c>
      <c r="AN2784" s="22">
        <f t="shared" si="616"/>
        <v>9619.1942726918314</v>
      </c>
      <c r="AO2784" s="22" t="str">
        <f t="shared" si="617"/>
        <v>DROP</v>
      </c>
      <c r="AP2784" s="22" t="str">
        <f t="shared" si="618"/>
        <v>DROP</v>
      </c>
      <c r="AQ2784" s="22" t="str">
        <f t="shared" si="619"/>
        <v>DROP</v>
      </c>
      <c r="AR2784" s="22" t="str">
        <f t="shared" si="620"/>
        <v>DROP</v>
      </c>
      <c r="AS2784" s="22" t="str">
        <f t="shared" si="621"/>
        <v>DROP</v>
      </c>
      <c r="AT2784" s="22" t="str">
        <f t="shared" si="622"/>
        <v>DROP</v>
      </c>
      <c r="AU2784" s="22">
        <f t="shared" si="623"/>
        <v>0.11291801562632618</v>
      </c>
      <c r="AV2784" s="22">
        <f t="shared" si="624"/>
        <v>9619.1942726918314</v>
      </c>
      <c r="AW2784" s="22">
        <f t="shared" si="625"/>
        <v>1.1619359895866939</v>
      </c>
      <c r="AX2784" s="22" t="str">
        <f t="shared" si="626"/>
        <v>DROP</v>
      </c>
    </row>
    <row r="2785" spans="1:50" x14ac:dyDescent="0.25">
      <c r="A2785" s="23" t="s">
        <v>18</v>
      </c>
      <c r="B2785" s="22" t="s">
        <v>2803</v>
      </c>
      <c r="C2785" s="34">
        <v>2027.9354953039146</v>
      </c>
      <c r="D2785" s="32">
        <v>0.2629322494311806</v>
      </c>
      <c r="E2785" s="32">
        <v>0.22023867363125307</v>
      </c>
      <c r="F2785" s="22">
        <v>13</v>
      </c>
      <c r="H2785" s="27">
        <v>574.05051071138598</v>
      </c>
      <c r="I2785" s="27">
        <v>184.57019043850102</v>
      </c>
      <c r="J2785" s="27">
        <v>340.87711994511983</v>
      </c>
      <c r="K2785" s="27">
        <v>1099.4978210950069</v>
      </c>
      <c r="M2785" s="27">
        <v>2000.1656231751078</v>
      </c>
      <c r="N2785" s="27">
        <v>79.089484316852676</v>
      </c>
      <c r="O2785" s="27">
        <v>0</v>
      </c>
      <c r="P2785" s="27">
        <v>10000</v>
      </c>
      <c r="Q2785" s="27">
        <v>10000</v>
      </c>
      <c r="R2785" s="27">
        <v>2000.1656231751078</v>
      </c>
      <c r="S2785" s="22" t="s">
        <v>3394</v>
      </c>
      <c r="T2785" s="28">
        <v>52.520218488769977</v>
      </c>
      <c r="U2785" s="22">
        <v>0.52879409416059742</v>
      </c>
      <c r="V2785" s="22">
        <v>0.1090870185055738</v>
      </c>
      <c r="W2785" s="22">
        <v>0.20001656231751078</v>
      </c>
      <c r="X2785" s="27">
        <v>-979.75728639695376</v>
      </c>
      <c r="Y2785" s="27">
        <v>-8979.5916632218468</v>
      </c>
      <c r="Z2785" s="23" t="s">
        <v>3429</v>
      </c>
      <c r="AA2785" s="23" t="s">
        <v>3429</v>
      </c>
      <c r="AB2785" s="23" t="s">
        <v>3429</v>
      </c>
      <c r="AC2785" s="23" t="s">
        <v>3429</v>
      </c>
      <c r="AD2785" s="23" t="s">
        <v>3429</v>
      </c>
      <c r="AE2785" s="23" t="s">
        <v>3429</v>
      </c>
      <c r="AH2785" s="38"/>
      <c r="AJ2785" s="43"/>
      <c r="AK2785" s="22">
        <f t="shared" si="613"/>
        <v>0.52879409416059742</v>
      </c>
      <c r="AL2785" s="22" t="str">
        <f t="shared" si="614"/>
        <v>DROP</v>
      </c>
      <c r="AM2785" s="28">
        <f t="shared" si="615"/>
        <v>52.520218488769977</v>
      </c>
      <c r="AN2785" s="22">
        <f t="shared" si="616"/>
        <v>9619.1942726918314</v>
      </c>
      <c r="AO2785" s="22" t="str">
        <f t="shared" si="617"/>
        <v>DROP</v>
      </c>
      <c r="AP2785" s="22" t="str">
        <f t="shared" si="618"/>
        <v>DROP</v>
      </c>
      <c r="AQ2785" s="22" t="str">
        <f t="shared" si="619"/>
        <v>DROP</v>
      </c>
      <c r="AR2785" s="22" t="str">
        <f t="shared" si="620"/>
        <v>DROP</v>
      </c>
      <c r="AS2785" s="22" t="str">
        <f t="shared" si="621"/>
        <v>DROP</v>
      </c>
      <c r="AT2785" s="22" t="str">
        <f t="shared" si="622"/>
        <v>DROP</v>
      </c>
      <c r="AU2785" s="22">
        <f t="shared" si="623"/>
        <v>0.1090870185055738</v>
      </c>
      <c r="AV2785" s="22">
        <f t="shared" si="624"/>
        <v>9619.1942726918314</v>
      </c>
      <c r="AW2785" s="22">
        <f t="shared" si="625"/>
        <v>1.1619359895866939</v>
      </c>
      <c r="AX2785" s="22" t="str">
        <f t="shared" si="626"/>
        <v>DROP</v>
      </c>
    </row>
    <row r="2786" spans="1:50" x14ac:dyDescent="0.25">
      <c r="A2786" s="23" t="s">
        <v>18</v>
      </c>
      <c r="B2786" s="22" t="s">
        <v>2804</v>
      </c>
      <c r="C2786" s="34">
        <v>2027.9354953039146</v>
      </c>
      <c r="D2786" s="32">
        <v>0.2629322494311806</v>
      </c>
      <c r="E2786" s="32">
        <v>0.22023867363125307</v>
      </c>
      <c r="F2786" s="22">
        <v>13</v>
      </c>
      <c r="H2786" s="27">
        <v>574.05051071138598</v>
      </c>
      <c r="I2786" s="27">
        <v>184.57019043850102</v>
      </c>
      <c r="J2786" s="27">
        <v>340.87711994511983</v>
      </c>
      <c r="K2786" s="27">
        <v>1099.4978210950069</v>
      </c>
      <c r="M2786" s="27">
        <v>2000.1656231751078</v>
      </c>
      <c r="N2786" s="27">
        <v>79.089484316852676</v>
      </c>
      <c r="O2786" s="27">
        <v>0</v>
      </c>
      <c r="P2786" s="27">
        <v>10000</v>
      </c>
      <c r="Q2786" s="27">
        <v>10000</v>
      </c>
      <c r="R2786" s="27">
        <v>2000.1656231751078</v>
      </c>
      <c r="S2786" s="22" t="s">
        <v>3394</v>
      </c>
      <c r="T2786" s="28">
        <v>52.520218488769977</v>
      </c>
      <c r="U2786" s="22">
        <v>0.52879409416059742</v>
      </c>
      <c r="V2786" s="22">
        <v>0.1090870185055738</v>
      </c>
      <c r="W2786" s="22">
        <v>0.20001656231751078</v>
      </c>
      <c r="X2786" s="27">
        <v>-979.75728639695376</v>
      </c>
      <c r="Y2786" s="27">
        <v>-8979.5916632218468</v>
      </c>
      <c r="Z2786" s="23" t="s">
        <v>3429</v>
      </c>
      <c r="AA2786" s="23" t="s">
        <v>3429</v>
      </c>
      <c r="AB2786" s="23" t="s">
        <v>3429</v>
      </c>
      <c r="AC2786" s="23" t="s">
        <v>3429</v>
      </c>
      <c r="AD2786" s="23" t="s">
        <v>3429</v>
      </c>
      <c r="AE2786" s="23" t="s">
        <v>3429</v>
      </c>
      <c r="AH2786" s="38"/>
      <c r="AJ2786" s="43"/>
      <c r="AK2786" s="22">
        <f t="shared" si="613"/>
        <v>0.52879409416059742</v>
      </c>
      <c r="AL2786" s="22" t="str">
        <f t="shared" si="614"/>
        <v>DROP</v>
      </c>
      <c r="AM2786" s="28">
        <f t="shared" si="615"/>
        <v>52.520218488769977</v>
      </c>
      <c r="AN2786" s="22">
        <f t="shared" si="616"/>
        <v>9619.1942726918314</v>
      </c>
      <c r="AO2786" s="22" t="str">
        <f t="shared" si="617"/>
        <v>DROP</v>
      </c>
      <c r="AP2786" s="22" t="str">
        <f t="shared" si="618"/>
        <v>DROP</v>
      </c>
      <c r="AQ2786" s="22" t="str">
        <f t="shared" si="619"/>
        <v>DROP</v>
      </c>
      <c r="AR2786" s="22" t="str">
        <f t="shared" si="620"/>
        <v>DROP</v>
      </c>
      <c r="AS2786" s="22" t="str">
        <f t="shared" si="621"/>
        <v>DROP</v>
      </c>
      <c r="AT2786" s="22" t="str">
        <f t="shared" si="622"/>
        <v>DROP</v>
      </c>
      <c r="AU2786" s="22">
        <f t="shared" si="623"/>
        <v>0.1090870185055738</v>
      </c>
      <c r="AV2786" s="22">
        <f t="shared" si="624"/>
        <v>9619.1942726918314</v>
      </c>
      <c r="AW2786" s="22">
        <f t="shared" si="625"/>
        <v>1.1619359895866939</v>
      </c>
      <c r="AX2786" s="22" t="str">
        <f t="shared" si="626"/>
        <v>DROP</v>
      </c>
    </row>
    <row r="2787" spans="1:50" x14ac:dyDescent="0.25">
      <c r="A2787" s="23" t="s">
        <v>18</v>
      </c>
      <c r="B2787" s="22" t="s">
        <v>2805</v>
      </c>
      <c r="C2787" s="34">
        <v>2027.9354953039146</v>
      </c>
      <c r="D2787" s="32">
        <v>0.28225405956143973</v>
      </c>
      <c r="E2787" s="32">
        <v>2.5856704593806901E-2</v>
      </c>
      <c r="F2787" s="22">
        <v>13</v>
      </c>
      <c r="H2787" s="27">
        <v>574.05051071138598</v>
      </c>
      <c r="I2787" s="27">
        <v>198.13349498966792</v>
      </c>
      <c r="J2787" s="27">
        <v>365.9267781881764</v>
      </c>
      <c r="K2787" s="27">
        <v>1138.1107838892303</v>
      </c>
      <c r="M2787" s="27">
        <v>2000.1656231751078</v>
      </c>
      <c r="N2787" s="27">
        <v>79.089484316852676</v>
      </c>
      <c r="O2787" s="27">
        <v>0</v>
      </c>
      <c r="P2787" s="27">
        <v>10000</v>
      </c>
      <c r="Q2787" s="27">
        <v>10000</v>
      </c>
      <c r="R2787" s="27">
        <v>2000.1656231751078</v>
      </c>
      <c r="S2787" s="22" t="s">
        <v>3394</v>
      </c>
      <c r="T2787" s="28">
        <v>52.520218488769977</v>
      </c>
      <c r="U2787" s="22">
        <v>0.54736466910115833</v>
      </c>
      <c r="V2787" s="22">
        <v>0.11291801562632618</v>
      </c>
      <c r="W2787" s="22">
        <v>0.20001656231751078</v>
      </c>
      <c r="X2787" s="27">
        <v>-941.14432360273031</v>
      </c>
      <c r="Y2787" s="27">
        <v>-8940.9787004276222</v>
      </c>
      <c r="Z2787" s="23" t="s">
        <v>3429</v>
      </c>
      <c r="AA2787" s="23" t="s">
        <v>3429</v>
      </c>
      <c r="AB2787" s="23" t="s">
        <v>3429</v>
      </c>
      <c r="AC2787" s="23" t="s">
        <v>3429</v>
      </c>
      <c r="AD2787" s="23" t="s">
        <v>3429</v>
      </c>
      <c r="AE2787" s="23" t="s">
        <v>3429</v>
      </c>
      <c r="AH2787" s="38"/>
      <c r="AJ2787" s="43"/>
      <c r="AK2787" s="22">
        <f t="shared" si="613"/>
        <v>0.54736466910115833</v>
      </c>
      <c r="AL2787" s="22" t="str">
        <f t="shared" si="614"/>
        <v>DROP</v>
      </c>
      <c r="AM2787" s="28">
        <f t="shared" si="615"/>
        <v>52.520218488769977</v>
      </c>
      <c r="AN2787" s="22">
        <f t="shared" si="616"/>
        <v>9619.1942726918314</v>
      </c>
      <c r="AO2787" s="22" t="str">
        <f t="shared" si="617"/>
        <v>DROP</v>
      </c>
      <c r="AP2787" s="22" t="str">
        <f t="shared" si="618"/>
        <v>DROP</v>
      </c>
      <c r="AQ2787" s="22" t="str">
        <f t="shared" si="619"/>
        <v>DROP</v>
      </c>
      <c r="AR2787" s="22" t="str">
        <f t="shared" si="620"/>
        <v>DROP</v>
      </c>
      <c r="AS2787" s="22" t="str">
        <f t="shared" si="621"/>
        <v>DROP</v>
      </c>
      <c r="AT2787" s="22" t="str">
        <f t="shared" si="622"/>
        <v>DROP</v>
      </c>
      <c r="AU2787" s="22">
        <f t="shared" si="623"/>
        <v>0.11291801562632618</v>
      </c>
      <c r="AV2787" s="22">
        <f t="shared" si="624"/>
        <v>9619.1942726918314</v>
      </c>
      <c r="AW2787" s="22">
        <f t="shared" si="625"/>
        <v>1.1619359895866939</v>
      </c>
      <c r="AX2787" s="22" t="str">
        <f t="shared" si="626"/>
        <v>DROP</v>
      </c>
    </row>
    <row r="2788" spans="1:50" x14ac:dyDescent="0.25">
      <c r="A2788" s="23" t="s">
        <v>18</v>
      </c>
      <c r="B2788" s="22" t="s">
        <v>2806</v>
      </c>
      <c r="C2788" s="34">
        <v>2027.9354953039146</v>
      </c>
      <c r="D2788" s="32">
        <v>0.2629322494311806</v>
      </c>
      <c r="E2788" s="32">
        <v>0.22023867363125307</v>
      </c>
      <c r="F2788" s="22">
        <v>13</v>
      </c>
      <c r="H2788" s="27">
        <v>574.05051071138598</v>
      </c>
      <c r="I2788" s="27">
        <v>184.57019043850102</v>
      </c>
      <c r="J2788" s="27">
        <v>340.87711994511983</v>
      </c>
      <c r="K2788" s="27">
        <v>1099.4978210950069</v>
      </c>
      <c r="M2788" s="27">
        <v>2000.1656231751078</v>
      </c>
      <c r="N2788" s="27">
        <v>79.089484316852676</v>
      </c>
      <c r="O2788" s="27">
        <v>0</v>
      </c>
      <c r="P2788" s="27">
        <v>10000</v>
      </c>
      <c r="Q2788" s="27">
        <v>10000</v>
      </c>
      <c r="R2788" s="27">
        <v>2000.1656231751078</v>
      </c>
      <c r="S2788" s="22" t="s">
        <v>3394</v>
      </c>
      <c r="T2788" s="28">
        <v>52.520218488769977</v>
      </c>
      <c r="U2788" s="22">
        <v>0.52879409416059742</v>
      </c>
      <c r="V2788" s="22">
        <v>0.1090870185055738</v>
      </c>
      <c r="W2788" s="22">
        <v>0.20001656231751078</v>
      </c>
      <c r="X2788" s="27">
        <v>-979.75728639695376</v>
      </c>
      <c r="Y2788" s="27">
        <v>-8979.5916632218468</v>
      </c>
      <c r="Z2788" s="23" t="s">
        <v>3429</v>
      </c>
      <c r="AA2788" s="23" t="s">
        <v>3429</v>
      </c>
      <c r="AB2788" s="23" t="s">
        <v>3429</v>
      </c>
      <c r="AC2788" s="23" t="s">
        <v>3429</v>
      </c>
      <c r="AD2788" s="23" t="s">
        <v>3429</v>
      </c>
      <c r="AE2788" s="23" t="s">
        <v>3429</v>
      </c>
      <c r="AH2788" s="38"/>
      <c r="AJ2788" s="43"/>
      <c r="AK2788" s="22">
        <f t="shared" si="613"/>
        <v>0.52879409416059742</v>
      </c>
      <c r="AL2788" s="22" t="str">
        <f t="shared" si="614"/>
        <v>DROP</v>
      </c>
      <c r="AM2788" s="28">
        <f t="shared" si="615"/>
        <v>52.520218488769977</v>
      </c>
      <c r="AN2788" s="22">
        <f t="shared" si="616"/>
        <v>9619.1942726918314</v>
      </c>
      <c r="AO2788" s="22" t="str">
        <f t="shared" si="617"/>
        <v>DROP</v>
      </c>
      <c r="AP2788" s="22" t="str">
        <f t="shared" si="618"/>
        <v>DROP</v>
      </c>
      <c r="AQ2788" s="22" t="str">
        <f t="shared" si="619"/>
        <v>DROP</v>
      </c>
      <c r="AR2788" s="22" t="str">
        <f t="shared" si="620"/>
        <v>DROP</v>
      </c>
      <c r="AS2788" s="22" t="str">
        <f t="shared" si="621"/>
        <v>DROP</v>
      </c>
      <c r="AT2788" s="22" t="str">
        <f t="shared" si="622"/>
        <v>DROP</v>
      </c>
      <c r="AU2788" s="22">
        <f t="shared" si="623"/>
        <v>0.1090870185055738</v>
      </c>
      <c r="AV2788" s="22">
        <f t="shared" si="624"/>
        <v>9619.1942726918314</v>
      </c>
      <c r="AW2788" s="22">
        <f t="shared" si="625"/>
        <v>1.1619359895866939</v>
      </c>
      <c r="AX2788" s="22" t="str">
        <f t="shared" si="626"/>
        <v>DROP</v>
      </c>
    </row>
    <row r="2789" spans="1:50" x14ac:dyDescent="0.25">
      <c r="A2789" s="23" t="s">
        <v>18</v>
      </c>
      <c r="B2789" s="22" t="s">
        <v>2807</v>
      </c>
      <c r="C2789" s="34">
        <v>2027.9354953039146</v>
      </c>
      <c r="D2789" s="32">
        <v>0.28225405956143973</v>
      </c>
      <c r="E2789" s="32">
        <v>2.5856704593806901E-2</v>
      </c>
      <c r="F2789" s="22">
        <v>13</v>
      </c>
      <c r="H2789" s="27">
        <v>574.05051071138598</v>
      </c>
      <c r="I2789" s="27">
        <v>198.13349498966792</v>
      </c>
      <c r="J2789" s="27">
        <v>365.9267781881764</v>
      </c>
      <c r="K2789" s="27">
        <v>1138.1107838892303</v>
      </c>
      <c r="M2789" s="27">
        <v>2000.1656231751078</v>
      </c>
      <c r="N2789" s="27">
        <v>79.089484316852676</v>
      </c>
      <c r="O2789" s="27">
        <v>0</v>
      </c>
      <c r="P2789" s="27">
        <v>10000</v>
      </c>
      <c r="Q2789" s="27">
        <v>10000</v>
      </c>
      <c r="R2789" s="27">
        <v>2000.1656231751078</v>
      </c>
      <c r="S2789" s="22" t="s">
        <v>3394</v>
      </c>
      <c r="T2789" s="28">
        <v>52.520218488769977</v>
      </c>
      <c r="U2789" s="22">
        <v>0.54736466910115833</v>
      </c>
      <c r="V2789" s="22">
        <v>0.11291801562632618</v>
      </c>
      <c r="W2789" s="22">
        <v>0.20001656231751078</v>
      </c>
      <c r="X2789" s="27">
        <v>-941.14432360273031</v>
      </c>
      <c r="Y2789" s="27">
        <v>-8940.9787004276222</v>
      </c>
      <c r="Z2789" s="23" t="s">
        <v>3429</v>
      </c>
      <c r="AA2789" s="23" t="s">
        <v>3429</v>
      </c>
      <c r="AB2789" s="23" t="s">
        <v>3429</v>
      </c>
      <c r="AC2789" s="23" t="s">
        <v>3429</v>
      </c>
      <c r="AD2789" s="23" t="s">
        <v>3429</v>
      </c>
      <c r="AE2789" s="23" t="s">
        <v>3429</v>
      </c>
      <c r="AH2789" s="38"/>
      <c r="AJ2789" s="43"/>
      <c r="AK2789" s="22">
        <f t="shared" si="613"/>
        <v>0.54736466910115833</v>
      </c>
      <c r="AL2789" s="22" t="str">
        <f t="shared" si="614"/>
        <v>DROP</v>
      </c>
      <c r="AM2789" s="28">
        <f t="shared" si="615"/>
        <v>52.520218488769977</v>
      </c>
      <c r="AN2789" s="22">
        <f t="shared" si="616"/>
        <v>9619.1942726918314</v>
      </c>
      <c r="AO2789" s="22" t="str">
        <f t="shared" si="617"/>
        <v>DROP</v>
      </c>
      <c r="AP2789" s="22" t="str">
        <f t="shared" si="618"/>
        <v>DROP</v>
      </c>
      <c r="AQ2789" s="22" t="str">
        <f t="shared" si="619"/>
        <v>DROP</v>
      </c>
      <c r="AR2789" s="22" t="str">
        <f t="shared" si="620"/>
        <v>DROP</v>
      </c>
      <c r="AS2789" s="22" t="str">
        <f t="shared" si="621"/>
        <v>DROP</v>
      </c>
      <c r="AT2789" s="22" t="str">
        <f t="shared" si="622"/>
        <v>DROP</v>
      </c>
      <c r="AU2789" s="22">
        <f t="shared" si="623"/>
        <v>0.11291801562632618</v>
      </c>
      <c r="AV2789" s="22">
        <f t="shared" si="624"/>
        <v>9619.1942726918314</v>
      </c>
      <c r="AW2789" s="22">
        <f t="shared" si="625"/>
        <v>1.1619359895866939</v>
      </c>
      <c r="AX2789" s="22" t="str">
        <f t="shared" si="626"/>
        <v>DROP</v>
      </c>
    </row>
    <row r="2790" spans="1:50" x14ac:dyDescent="0.25">
      <c r="A2790" s="23" t="s">
        <v>18</v>
      </c>
      <c r="B2790" s="22" t="s">
        <v>2808</v>
      </c>
      <c r="C2790" s="34">
        <v>2027.9354953039146</v>
      </c>
      <c r="D2790" s="32">
        <v>0.28225405956143973</v>
      </c>
      <c r="E2790" s="32">
        <v>2.5856704593806901E-2</v>
      </c>
      <c r="F2790" s="22">
        <v>13</v>
      </c>
      <c r="H2790" s="27">
        <v>574.05051071138598</v>
      </c>
      <c r="I2790" s="27">
        <v>198.13349498966792</v>
      </c>
      <c r="J2790" s="27">
        <v>365.9267781881764</v>
      </c>
      <c r="K2790" s="27">
        <v>1138.1107838892303</v>
      </c>
      <c r="M2790" s="27">
        <v>2000.1656231751078</v>
      </c>
      <c r="N2790" s="27">
        <v>79.089484316852676</v>
      </c>
      <c r="O2790" s="27">
        <v>0</v>
      </c>
      <c r="P2790" s="27">
        <v>10000</v>
      </c>
      <c r="Q2790" s="27">
        <v>10000</v>
      </c>
      <c r="R2790" s="27">
        <v>2000.1656231751078</v>
      </c>
      <c r="S2790" s="22" t="s">
        <v>3394</v>
      </c>
      <c r="T2790" s="28">
        <v>52.520218488769977</v>
      </c>
      <c r="U2790" s="22">
        <v>0.54736466910115833</v>
      </c>
      <c r="V2790" s="22">
        <v>0.11291801562632618</v>
      </c>
      <c r="W2790" s="22">
        <v>0.20001656231751078</v>
      </c>
      <c r="X2790" s="27">
        <v>-941.14432360273031</v>
      </c>
      <c r="Y2790" s="27">
        <v>-8940.9787004276222</v>
      </c>
      <c r="Z2790" s="23" t="s">
        <v>3429</v>
      </c>
      <c r="AA2790" s="23" t="s">
        <v>3429</v>
      </c>
      <c r="AB2790" s="23" t="s">
        <v>3429</v>
      </c>
      <c r="AC2790" s="23" t="s">
        <v>3429</v>
      </c>
      <c r="AD2790" s="23" t="s">
        <v>3429</v>
      </c>
      <c r="AE2790" s="23" t="s">
        <v>3429</v>
      </c>
      <c r="AH2790" s="38"/>
      <c r="AJ2790" s="43"/>
      <c r="AK2790" s="22">
        <f t="shared" si="613"/>
        <v>0.54736466910115833</v>
      </c>
      <c r="AL2790" s="22" t="str">
        <f t="shared" si="614"/>
        <v>DROP</v>
      </c>
      <c r="AM2790" s="28">
        <f t="shared" si="615"/>
        <v>52.520218488769977</v>
      </c>
      <c r="AN2790" s="22">
        <f t="shared" si="616"/>
        <v>9619.1942726918314</v>
      </c>
      <c r="AO2790" s="22" t="str">
        <f t="shared" si="617"/>
        <v>DROP</v>
      </c>
      <c r="AP2790" s="22" t="str">
        <f t="shared" si="618"/>
        <v>DROP</v>
      </c>
      <c r="AQ2790" s="22" t="str">
        <f t="shared" si="619"/>
        <v>DROP</v>
      </c>
      <c r="AR2790" s="22" t="str">
        <f t="shared" si="620"/>
        <v>DROP</v>
      </c>
      <c r="AS2790" s="22" t="str">
        <f t="shared" si="621"/>
        <v>DROP</v>
      </c>
      <c r="AT2790" s="22" t="str">
        <f t="shared" si="622"/>
        <v>DROP</v>
      </c>
      <c r="AU2790" s="22">
        <f t="shared" si="623"/>
        <v>0.11291801562632618</v>
      </c>
      <c r="AV2790" s="22">
        <f t="shared" si="624"/>
        <v>9619.1942726918314</v>
      </c>
      <c r="AW2790" s="22">
        <f t="shared" si="625"/>
        <v>1.1619359895866939</v>
      </c>
      <c r="AX2790" s="22" t="str">
        <f t="shared" si="626"/>
        <v>DROP</v>
      </c>
    </row>
    <row r="2791" spans="1:50" x14ac:dyDescent="0.25">
      <c r="A2791" s="23" t="s">
        <v>18</v>
      </c>
      <c r="B2791" s="22" t="s">
        <v>2809</v>
      </c>
      <c r="C2791" s="34">
        <v>2027.9354953039146</v>
      </c>
      <c r="D2791" s="32">
        <v>0.2629322494311806</v>
      </c>
      <c r="E2791" s="32">
        <v>0.22023867363125307</v>
      </c>
      <c r="F2791" s="22">
        <v>13</v>
      </c>
      <c r="H2791" s="27">
        <v>574.05051071138598</v>
      </c>
      <c r="I2791" s="27">
        <v>184.57019043850102</v>
      </c>
      <c r="J2791" s="27">
        <v>340.87711994511983</v>
      </c>
      <c r="K2791" s="27">
        <v>1099.4978210950069</v>
      </c>
      <c r="M2791" s="27">
        <v>2000.1656231751078</v>
      </c>
      <c r="N2791" s="27">
        <v>79.089484316852676</v>
      </c>
      <c r="O2791" s="27">
        <v>0</v>
      </c>
      <c r="P2791" s="27">
        <v>10000</v>
      </c>
      <c r="Q2791" s="27">
        <v>10000</v>
      </c>
      <c r="R2791" s="27">
        <v>2000.1656231751078</v>
      </c>
      <c r="S2791" s="22" t="s">
        <v>3394</v>
      </c>
      <c r="T2791" s="28">
        <v>52.520218488769977</v>
      </c>
      <c r="U2791" s="22">
        <v>0.52879409416059742</v>
      </c>
      <c r="V2791" s="22">
        <v>0.1090870185055738</v>
      </c>
      <c r="W2791" s="22">
        <v>0.20001656231751078</v>
      </c>
      <c r="X2791" s="27">
        <v>-979.75728639695376</v>
      </c>
      <c r="Y2791" s="27">
        <v>-8979.5916632218468</v>
      </c>
      <c r="Z2791" s="23" t="s">
        <v>3429</v>
      </c>
      <c r="AA2791" s="23" t="s">
        <v>3429</v>
      </c>
      <c r="AB2791" s="23" t="s">
        <v>3429</v>
      </c>
      <c r="AC2791" s="23" t="s">
        <v>3429</v>
      </c>
      <c r="AD2791" s="23" t="s">
        <v>3429</v>
      </c>
      <c r="AE2791" s="23" t="s">
        <v>3429</v>
      </c>
      <c r="AH2791" s="38"/>
      <c r="AJ2791" s="43"/>
      <c r="AK2791" s="22">
        <f t="shared" si="613"/>
        <v>0.52879409416059742</v>
      </c>
      <c r="AL2791" s="22" t="str">
        <f t="shared" si="614"/>
        <v>DROP</v>
      </c>
      <c r="AM2791" s="28">
        <f t="shared" si="615"/>
        <v>52.520218488769977</v>
      </c>
      <c r="AN2791" s="22">
        <f t="shared" si="616"/>
        <v>9619.1942726918314</v>
      </c>
      <c r="AO2791" s="22" t="str">
        <f t="shared" si="617"/>
        <v>DROP</v>
      </c>
      <c r="AP2791" s="22" t="str">
        <f t="shared" si="618"/>
        <v>DROP</v>
      </c>
      <c r="AQ2791" s="22" t="str">
        <f t="shared" si="619"/>
        <v>DROP</v>
      </c>
      <c r="AR2791" s="22" t="str">
        <f t="shared" si="620"/>
        <v>DROP</v>
      </c>
      <c r="AS2791" s="22" t="str">
        <f t="shared" si="621"/>
        <v>DROP</v>
      </c>
      <c r="AT2791" s="22" t="str">
        <f t="shared" si="622"/>
        <v>DROP</v>
      </c>
      <c r="AU2791" s="22">
        <f t="shared" si="623"/>
        <v>0.1090870185055738</v>
      </c>
      <c r="AV2791" s="22">
        <f t="shared" si="624"/>
        <v>9619.1942726918314</v>
      </c>
      <c r="AW2791" s="22">
        <f t="shared" si="625"/>
        <v>1.1619359895866939</v>
      </c>
      <c r="AX2791" s="22" t="str">
        <f t="shared" si="626"/>
        <v>DROP</v>
      </c>
    </row>
    <row r="2792" spans="1:50" x14ac:dyDescent="0.25">
      <c r="A2792" s="23" t="s">
        <v>18</v>
      </c>
      <c r="B2792" s="22" t="s">
        <v>2810</v>
      </c>
      <c r="C2792" s="34">
        <v>2027.9354953039146</v>
      </c>
      <c r="D2792" s="32">
        <v>0.28225405956143973</v>
      </c>
      <c r="E2792" s="32">
        <v>2.5856704593806901E-2</v>
      </c>
      <c r="F2792" s="22">
        <v>13</v>
      </c>
      <c r="H2792" s="27">
        <v>574.05051071138598</v>
      </c>
      <c r="I2792" s="27">
        <v>198.13349498966792</v>
      </c>
      <c r="J2792" s="27">
        <v>365.9267781881764</v>
      </c>
      <c r="K2792" s="27">
        <v>1138.1107838892303</v>
      </c>
      <c r="M2792" s="27">
        <v>2000.1656231751078</v>
      </c>
      <c r="N2792" s="27">
        <v>79.089484316852676</v>
      </c>
      <c r="O2792" s="27">
        <v>0</v>
      </c>
      <c r="P2792" s="27">
        <v>10000</v>
      </c>
      <c r="Q2792" s="27">
        <v>10000</v>
      </c>
      <c r="R2792" s="27">
        <v>2000.1656231751078</v>
      </c>
      <c r="S2792" s="22" t="s">
        <v>3394</v>
      </c>
      <c r="T2792" s="28">
        <v>52.520218488769977</v>
      </c>
      <c r="U2792" s="22">
        <v>0.54736466910115833</v>
      </c>
      <c r="V2792" s="22">
        <v>0.11291801562632618</v>
      </c>
      <c r="W2792" s="22">
        <v>0.20001656231751078</v>
      </c>
      <c r="X2792" s="27">
        <v>-941.14432360273031</v>
      </c>
      <c r="Y2792" s="27">
        <v>-8940.9787004276222</v>
      </c>
      <c r="Z2792" s="23" t="s">
        <v>3429</v>
      </c>
      <c r="AA2792" s="23" t="s">
        <v>3429</v>
      </c>
      <c r="AB2792" s="23" t="s">
        <v>3429</v>
      </c>
      <c r="AC2792" s="23" t="s">
        <v>3429</v>
      </c>
      <c r="AD2792" s="23" t="s">
        <v>3429</v>
      </c>
      <c r="AE2792" s="23" t="s">
        <v>3429</v>
      </c>
      <c r="AH2792" s="38"/>
      <c r="AJ2792" s="43"/>
      <c r="AK2792" s="22">
        <f t="shared" si="613"/>
        <v>0.54736466910115833</v>
      </c>
      <c r="AL2792" s="22" t="str">
        <f t="shared" si="614"/>
        <v>DROP</v>
      </c>
      <c r="AM2792" s="28">
        <f t="shared" si="615"/>
        <v>52.520218488769977</v>
      </c>
      <c r="AN2792" s="22">
        <f t="shared" si="616"/>
        <v>9619.1942726918314</v>
      </c>
      <c r="AO2792" s="22" t="str">
        <f t="shared" si="617"/>
        <v>DROP</v>
      </c>
      <c r="AP2792" s="22" t="str">
        <f t="shared" si="618"/>
        <v>DROP</v>
      </c>
      <c r="AQ2792" s="22" t="str">
        <f t="shared" si="619"/>
        <v>DROP</v>
      </c>
      <c r="AR2792" s="22" t="str">
        <f t="shared" si="620"/>
        <v>DROP</v>
      </c>
      <c r="AS2792" s="22" t="str">
        <f t="shared" si="621"/>
        <v>DROP</v>
      </c>
      <c r="AT2792" s="22" t="str">
        <f t="shared" si="622"/>
        <v>DROP</v>
      </c>
      <c r="AU2792" s="22">
        <f t="shared" si="623"/>
        <v>0.11291801562632618</v>
      </c>
      <c r="AV2792" s="22">
        <f t="shared" si="624"/>
        <v>9619.1942726918314</v>
      </c>
      <c r="AW2792" s="22">
        <f t="shared" si="625"/>
        <v>1.1619359895866939</v>
      </c>
      <c r="AX2792" s="22" t="str">
        <f t="shared" si="626"/>
        <v>DROP</v>
      </c>
    </row>
    <row r="2793" spans="1:50" x14ac:dyDescent="0.25">
      <c r="A2793" s="23" t="s">
        <v>18</v>
      </c>
      <c r="B2793" s="22" t="s">
        <v>2811</v>
      </c>
      <c r="C2793" s="34">
        <v>2027.9354953039146</v>
      </c>
      <c r="D2793" s="32">
        <v>0.2629322494311806</v>
      </c>
      <c r="E2793" s="32">
        <v>0.22023867363125307</v>
      </c>
      <c r="F2793" s="22">
        <v>13</v>
      </c>
      <c r="H2793" s="27">
        <v>574.05051071138598</v>
      </c>
      <c r="I2793" s="27">
        <v>184.57019043850102</v>
      </c>
      <c r="J2793" s="27">
        <v>340.87711994511983</v>
      </c>
      <c r="K2793" s="27">
        <v>1099.4978210950069</v>
      </c>
      <c r="M2793" s="27">
        <v>2000.1656231751078</v>
      </c>
      <c r="N2793" s="27">
        <v>79.089484316852676</v>
      </c>
      <c r="O2793" s="27">
        <v>0</v>
      </c>
      <c r="P2793" s="27">
        <v>10000</v>
      </c>
      <c r="Q2793" s="27">
        <v>10000</v>
      </c>
      <c r="R2793" s="27">
        <v>2000.1656231751078</v>
      </c>
      <c r="S2793" s="22" t="s">
        <v>3394</v>
      </c>
      <c r="T2793" s="28">
        <v>52.520218488769977</v>
      </c>
      <c r="U2793" s="22">
        <v>0.52879409416059742</v>
      </c>
      <c r="V2793" s="22">
        <v>0.1090870185055738</v>
      </c>
      <c r="W2793" s="22">
        <v>0.20001656231751078</v>
      </c>
      <c r="X2793" s="27">
        <v>-979.75728639695376</v>
      </c>
      <c r="Y2793" s="27">
        <v>-8979.5916632218468</v>
      </c>
      <c r="Z2793" s="23" t="s">
        <v>3429</v>
      </c>
      <c r="AA2793" s="23" t="s">
        <v>3429</v>
      </c>
      <c r="AB2793" s="23" t="s">
        <v>3429</v>
      </c>
      <c r="AC2793" s="23" t="s">
        <v>3429</v>
      </c>
      <c r="AD2793" s="23" t="s">
        <v>3429</v>
      </c>
      <c r="AE2793" s="23" t="s">
        <v>3429</v>
      </c>
      <c r="AH2793" s="38"/>
      <c r="AJ2793" s="43"/>
      <c r="AK2793" s="22">
        <f t="shared" si="613"/>
        <v>0.52879409416059742</v>
      </c>
      <c r="AL2793" s="22" t="str">
        <f t="shared" si="614"/>
        <v>DROP</v>
      </c>
      <c r="AM2793" s="28">
        <f t="shared" si="615"/>
        <v>52.520218488769977</v>
      </c>
      <c r="AN2793" s="22">
        <f t="shared" si="616"/>
        <v>9619.1942726918314</v>
      </c>
      <c r="AO2793" s="22" t="str">
        <f t="shared" si="617"/>
        <v>DROP</v>
      </c>
      <c r="AP2793" s="22" t="str">
        <f t="shared" si="618"/>
        <v>DROP</v>
      </c>
      <c r="AQ2793" s="22" t="str">
        <f t="shared" si="619"/>
        <v>DROP</v>
      </c>
      <c r="AR2793" s="22" t="str">
        <f t="shared" si="620"/>
        <v>DROP</v>
      </c>
      <c r="AS2793" s="22" t="str">
        <f t="shared" si="621"/>
        <v>DROP</v>
      </c>
      <c r="AT2793" s="22" t="str">
        <f t="shared" si="622"/>
        <v>DROP</v>
      </c>
      <c r="AU2793" s="22">
        <f t="shared" si="623"/>
        <v>0.1090870185055738</v>
      </c>
      <c r="AV2793" s="22">
        <f t="shared" si="624"/>
        <v>9619.1942726918314</v>
      </c>
      <c r="AW2793" s="22">
        <f t="shared" si="625"/>
        <v>1.1619359895866939</v>
      </c>
      <c r="AX2793" s="22" t="str">
        <f t="shared" si="626"/>
        <v>DROP</v>
      </c>
    </row>
    <row r="2794" spans="1:50" x14ac:dyDescent="0.25">
      <c r="A2794" s="23" t="s">
        <v>18</v>
      </c>
      <c r="B2794" s="22" t="s">
        <v>2812</v>
      </c>
      <c r="C2794" s="34">
        <v>2027.9354953039146</v>
      </c>
      <c r="D2794" s="32">
        <v>0.28225405956143973</v>
      </c>
      <c r="E2794" s="32">
        <v>2.5856704593806901E-2</v>
      </c>
      <c r="F2794" s="22">
        <v>13</v>
      </c>
      <c r="H2794" s="27">
        <v>574.05051071138598</v>
      </c>
      <c r="I2794" s="27">
        <v>198.13349498966792</v>
      </c>
      <c r="J2794" s="27">
        <v>365.9267781881764</v>
      </c>
      <c r="K2794" s="27">
        <v>1138.1107838892303</v>
      </c>
      <c r="M2794" s="27">
        <v>2000.1656231751078</v>
      </c>
      <c r="N2794" s="27">
        <v>79.089484316852676</v>
      </c>
      <c r="O2794" s="27">
        <v>0</v>
      </c>
      <c r="P2794" s="27">
        <v>10000</v>
      </c>
      <c r="Q2794" s="27">
        <v>10000</v>
      </c>
      <c r="R2794" s="27">
        <v>2000.1656231751078</v>
      </c>
      <c r="S2794" s="22" t="s">
        <v>3394</v>
      </c>
      <c r="T2794" s="28">
        <v>52.520218488769977</v>
      </c>
      <c r="U2794" s="22">
        <v>0.54736466910115833</v>
      </c>
      <c r="V2794" s="22">
        <v>0.11291801562632618</v>
      </c>
      <c r="W2794" s="22">
        <v>0.20001656231751078</v>
      </c>
      <c r="X2794" s="27">
        <v>-941.14432360273031</v>
      </c>
      <c r="Y2794" s="27">
        <v>-8940.9787004276222</v>
      </c>
      <c r="Z2794" s="23" t="s">
        <v>3429</v>
      </c>
      <c r="AA2794" s="23" t="s">
        <v>3429</v>
      </c>
      <c r="AB2794" s="23" t="s">
        <v>3429</v>
      </c>
      <c r="AC2794" s="23" t="s">
        <v>3429</v>
      </c>
      <c r="AD2794" s="23" t="s">
        <v>3429</v>
      </c>
      <c r="AE2794" s="23" t="s">
        <v>3429</v>
      </c>
      <c r="AH2794" s="38"/>
      <c r="AJ2794" s="43"/>
      <c r="AK2794" s="22">
        <f t="shared" si="613"/>
        <v>0.54736466910115833</v>
      </c>
      <c r="AL2794" s="22" t="str">
        <f t="shared" si="614"/>
        <v>DROP</v>
      </c>
      <c r="AM2794" s="28">
        <f t="shared" si="615"/>
        <v>52.520218488769977</v>
      </c>
      <c r="AN2794" s="22">
        <f t="shared" si="616"/>
        <v>9619.1942726918314</v>
      </c>
      <c r="AO2794" s="22" t="str">
        <f t="shared" si="617"/>
        <v>DROP</v>
      </c>
      <c r="AP2794" s="22" t="str">
        <f t="shared" si="618"/>
        <v>DROP</v>
      </c>
      <c r="AQ2794" s="22" t="str">
        <f t="shared" si="619"/>
        <v>DROP</v>
      </c>
      <c r="AR2794" s="22" t="str">
        <f t="shared" si="620"/>
        <v>DROP</v>
      </c>
      <c r="AS2794" s="22" t="str">
        <f t="shared" si="621"/>
        <v>DROP</v>
      </c>
      <c r="AT2794" s="22" t="str">
        <f t="shared" si="622"/>
        <v>DROP</v>
      </c>
      <c r="AU2794" s="22">
        <f t="shared" si="623"/>
        <v>0.11291801562632618</v>
      </c>
      <c r="AV2794" s="22">
        <f t="shared" si="624"/>
        <v>9619.1942726918314</v>
      </c>
      <c r="AW2794" s="22">
        <f t="shared" si="625"/>
        <v>1.1619359895866939</v>
      </c>
      <c r="AX2794" s="22" t="str">
        <f t="shared" si="626"/>
        <v>DROP</v>
      </c>
    </row>
    <row r="2795" spans="1:50" x14ac:dyDescent="0.25">
      <c r="A2795" s="23" t="s">
        <v>18</v>
      </c>
      <c r="B2795" s="22" t="s">
        <v>2813</v>
      </c>
      <c r="C2795" s="34">
        <v>2027.9354953039146</v>
      </c>
      <c r="D2795" s="32">
        <v>0.28225405956143973</v>
      </c>
      <c r="E2795" s="32">
        <v>2.5856704593806901E-2</v>
      </c>
      <c r="F2795" s="22">
        <v>13</v>
      </c>
      <c r="H2795" s="27">
        <v>574.05051071138598</v>
      </c>
      <c r="I2795" s="27">
        <v>198.13349498966792</v>
      </c>
      <c r="J2795" s="27">
        <v>365.9267781881764</v>
      </c>
      <c r="K2795" s="27">
        <v>1138.1107838892303</v>
      </c>
      <c r="M2795" s="27">
        <v>2000.1656231751078</v>
      </c>
      <c r="N2795" s="27">
        <v>79.089484316852676</v>
      </c>
      <c r="O2795" s="27">
        <v>0</v>
      </c>
      <c r="P2795" s="27">
        <v>10000</v>
      </c>
      <c r="Q2795" s="27">
        <v>10000</v>
      </c>
      <c r="R2795" s="27">
        <v>2000.1656231751078</v>
      </c>
      <c r="S2795" s="22" t="s">
        <v>3394</v>
      </c>
      <c r="T2795" s="28">
        <v>52.520218488769977</v>
      </c>
      <c r="U2795" s="22">
        <v>0.54736466910115833</v>
      </c>
      <c r="V2795" s="22">
        <v>0.11291801562632618</v>
      </c>
      <c r="W2795" s="22">
        <v>0.20001656231751078</v>
      </c>
      <c r="X2795" s="27">
        <v>-941.14432360273031</v>
      </c>
      <c r="Y2795" s="27">
        <v>-8940.9787004276222</v>
      </c>
      <c r="Z2795" s="23" t="s">
        <v>3429</v>
      </c>
      <c r="AA2795" s="23" t="s">
        <v>3429</v>
      </c>
      <c r="AB2795" s="23" t="s">
        <v>3429</v>
      </c>
      <c r="AC2795" s="23" t="s">
        <v>3429</v>
      </c>
      <c r="AD2795" s="23" t="s">
        <v>3429</v>
      </c>
      <c r="AE2795" s="23" t="s">
        <v>3429</v>
      </c>
      <c r="AH2795" s="38"/>
      <c r="AJ2795" s="43"/>
      <c r="AK2795" s="22">
        <f t="shared" si="613"/>
        <v>0.54736466910115833</v>
      </c>
      <c r="AL2795" s="22" t="str">
        <f t="shared" si="614"/>
        <v>DROP</v>
      </c>
      <c r="AM2795" s="28">
        <f t="shared" si="615"/>
        <v>52.520218488769977</v>
      </c>
      <c r="AN2795" s="22">
        <f t="shared" si="616"/>
        <v>9619.1942726918314</v>
      </c>
      <c r="AO2795" s="22" t="str">
        <f t="shared" si="617"/>
        <v>DROP</v>
      </c>
      <c r="AP2795" s="22" t="str">
        <f t="shared" si="618"/>
        <v>DROP</v>
      </c>
      <c r="AQ2795" s="22" t="str">
        <f t="shared" si="619"/>
        <v>DROP</v>
      </c>
      <c r="AR2795" s="22" t="str">
        <f t="shared" si="620"/>
        <v>DROP</v>
      </c>
      <c r="AS2795" s="22" t="str">
        <f t="shared" si="621"/>
        <v>DROP</v>
      </c>
      <c r="AT2795" s="22" t="str">
        <f t="shared" si="622"/>
        <v>DROP</v>
      </c>
      <c r="AU2795" s="22">
        <f t="shared" si="623"/>
        <v>0.11291801562632618</v>
      </c>
      <c r="AV2795" s="22">
        <f t="shared" si="624"/>
        <v>9619.1942726918314</v>
      </c>
      <c r="AW2795" s="22">
        <f t="shared" si="625"/>
        <v>1.1619359895866939</v>
      </c>
      <c r="AX2795" s="22" t="str">
        <f t="shared" si="626"/>
        <v>DROP</v>
      </c>
    </row>
    <row r="2796" spans="1:50" x14ac:dyDescent="0.25">
      <c r="A2796" s="23" t="s">
        <v>18</v>
      </c>
      <c r="B2796" s="22" t="s">
        <v>2814</v>
      </c>
      <c r="C2796" s="34">
        <v>2027.9354953039146</v>
      </c>
      <c r="D2796" s="32">
        <v>0.2629322494311806</v>
      </c>
      <c r="E2796" s="32">
        <v>0.22023867363125307</v>
      </c>
      <c r="F2796" s="22">
        <v>13</v>
      </c>
      <c r="H2796" s="27">
        <v>574.05051071138598</v>
      </c>
      <c r="I2796" s="27">
        <v>184.57019043850102</v>
      </c>
      <c r="J2796" s="27">
        <v>340.87711994511983</v>
      </c>
      <c r="K2796" s="27">
        <v>1099.4978210950069</v>
      </c>
      <c r="M2796" s="27">
        <v>2000.1656231751078</v>
      </c>
      <c r="N2796" s="27">
        <v>79.089484316852676</v>
      </c>
      <c r="O2796" s="27">
        <v>0</v>
      </c>
      <c r="P2796" s="27">
        <v>10000</v>
      </c>
      <c r="Q2796" s="27">
        <v>10000</v>
      </c>
      <c r="R2796" s="27">
        <v>2000.1656231751078</v>
      </c>
      <c r="S2796" s="22" t="s">
        <v>3394</v>
      </c>
      <c r="T2796" s="28">
        <v>52.520218488769977</v>
      </c>
      <c r="U2796" s="22">
        <v>0.52879409416059742</v>
      </c>
      <c r="V2796" s="22">
        <v>0.1090870185055738</v>
      </c>
      <c r="W2796" s="22">
        <v>0.20001656231751078</v>
      </c>
      <c r="X2796" s="27">
        <v>-979.75728639695376</v>
      </c>
      <c r="Y2796" s="27">
        <v>-8979.5916632218468</v>
      </c>
      <c r="Z2796" s="23" t="s">
        <v>3429</v>
      </c>
      <c r="AA2796" s="23" t="s">
        <v>3429</v>
      </c>
      <c r="AB2796" s="23" t="s">
        <v>3429</v>
      </c>
      <c r="AC2796" s="23" t="s">
        <v>3429</v>
      </c>
      <c r="AD2796" s="23" t="s">
        <v>3429</v>
      </c>
      <c r="AE2796" s="23" t="s">
        <v>3429</v>
      </c>
      <c r="AH2796" s="38"/>
      <c r="AJ2796" s="43"/>
      <c r="AK2796" s="22">
        <f t="shared" si="613"/>
        <v>0.52879409416059742</v>
      </c>
      <c r="AL2796" s="22" t="str">
        <f t="shared" si="614"/>
        <v>DROP</v>
      </c>
      <c r="AM2796" s="28">
        <f t="shared" si="615"/>
        <v>52.520218488769977</v>
      </c>
      <c r="AN2796" s="22">
        <f t="shared" si="616"/>
        <v>9619.1942726918314</v>
      </c>
      <c r="AO2796" s="22" t="str">
        <f t="shared" si="617"/>
        <v>DROP</v>
      </c>
      <c r="AP2796" s="22" t="str">
        <f t="shared" si="618"/>
        <v>DROP</v>
      </c>
      <c r="AQ2796" s="22" t="str">
        <f t="shared" si="619"/>
        <v>DROP</v>
      </c>
      <c r="AR2796" s="22" t="str">
        <f t="shared" si="620"/>
        <v>DROP</v>
      </c>
      <c r="AS2796" s="22" t="str">
        <f t="shared" si="621"/>
        <v>DROP</v>
      </c>
      <c r="AT2796" s="22" t="str">
        <f t="shared" si="622"/>
        <v>DROP</v>
      </c>
      <c r="AU2796" s="22">
        <f t="shared" si="623"/>
        <v>0.1090870185055738</v>
      </c>
      <c r="AV2796" s="22">
        <f t="shared" si="624"/>
        <v>9619.1942726918314</v>
      </c>
      <c r="AW2796" s="22">
        <f t="shared" si="625"/>
        <v>1.1619359895866939</v>
      </c>
      <c r="AX2796" s="22" t="str">
        <f t="shared" si="626"/>
        <v>DROP</v>
      </c>
    </row>
    <row r="2797" spans="1:50" x14ac:dyDescent="0.25">
      <c r="A2797" s="23" t="s">
        <v>18</v>
      </c>
      <c r="B2797" s="22" t="s">
        <v>2815</v>
      </c>
      <c r="C2797" s="34">
        <v>2027.9354953039146</v>
      </c>
      <c r="D2797" s="32">
        <v>0.28225405956143973</v>
      </c>
      <c r="E2797" s="32">
        <v>2.5856704593806901E-2</v>
      </c>
      <c r="F2797" s="22">
        <v>13</v>
      </c>
      <c r="H2797" s="27">
        <v>574.05051071138598</v>
      </c>
      <c r="I2797" s="27">
        <v>198.13349498966792</v>
      </c>
      <c r="J2797" s="27">
        <v>365.9267781881764</v>
      </c>
      <c r="K2797" s="27">
        <v>1138.1107838892303</v>
      </c>
      <c r="M2797" s="27">
        <v>2000.1656231751078</v>
      </c>
      <c r="N2797" s="27">
        <v>79.089484316852676</v>
      </c>
      <c r="O2797" s="27">
        <v>0</v>
      </c>
      <c r="P2797" s="27">
        <v>10000</v>
      </c>
      <c r="Q2797" s="27">
        <v>10000</v>
      </c>
      <c r="R2797" s="27">
        <v>2000.1656231751078</v>
      </c>
      <c r="S2797" s="22" t="s">
        <v>3394</v>
      </c>
      <c r="T2797" s="28">
        <v>52.520218488769977</v>
      </c>
      <c r="U2797" s="22">
        <v>0.54736466910115833</v>
      </c>
      <c r="V2797" s="22">
        <v>0.11291801562632618</v>
      </c>
      <c r="W2797" s="22">
        <v>0.20001656231751078</v>
      </c>
      <c r="X2797" s="27">
        <v>-941.14432360273031</v>
      </c>
      <c r="Y2797" s="27">
        <v>-8940.9787004276222</v>
      </c>
      <c r="Z2797" s="23" t="s">
        <v>3429</v>
      </c>
      <c r="AA2797" s="23" t="s">
        <v>3429</v>
      </c>
      <c r="AB2797" s="23" t="s">
        <v>3429</v>
      </c>
      <c r="AC2797" s="23" t="s">
        <v>3429</v>
      </c>
      <c r="AD2797" s="23" t="s">
        <v>3429</v>
      </c>
      <c r="AE2797" s="23" t="s">
        <v>3429</v>
      </c>
      <c r="AH2797" s="38"/>
      <c r="AJ2797" s="43"/>
      <c r="AK2797" s="22">
        <f t="shared" si="613"/>
        <v>0.54736466910115833</v>
      </c>
      <c r="AL2797" s="22" t="str">
        <f t="shared" si="614"/>
        <v>DROP</v>
      </c>
      <c r="AM2797" s="28">
        <f t="shared" si="615"/>
        <v>52.520218488769977</v>
      </c>
      <c r="AN2797" s="22">
        <f t="shared" si="616"/>
        <v>9619.1942726918314</v>
      </c>
      <c r="AO2797" s="22" t="str">
        <f t="shared" si="617"/>
        <v>DROP</v>
      </c>
      <c r="AP2797" s="22" t="str">
        <f t="shared" si="618"/>
        <v>DROP</v>
      </c>
      <c r="AQ2797" s="22" t="str">
        <f t="shared" si="619"/>
        <v>DROP</v>
      </c>
      <c r="AR2797" s="22" t="str">
        <f t="shared" si="620"/>
        <v>DROP</v>
      </c>
      <c r="AS2797" s="22" t="str">
        <f t="shared" si="621"/>
        <v>DROP</v>
      </c>
      <c r="AT2797" s="22" t="str">
        <f t="shared" si="622"/>
        <v>DROP</v>
      </c>
      <c r="AU2797" s="22">
        <f t="shared" si="623"/>
        <v>0.11291801562632618</v>
      </c>
      <c r="AV2797" s="22">
        <f t="shared" si="624"/>
        <v>9619.1942726918314</v>
      </c>
      <c r="AW2797" s="22">
        <f t="shared" si="625"/>
        <v>1.1619359895866939</v>
      </c>
      <c r="AX2797" s="22" t="str">
        <f t="shared" si="626"/>
        <v>DROP</v>
      </c>
    </row>
    <row r="2798" spans="1:50" x14ac:dyDescent="0.25">
      <c r="A2798" s="23" t="s">
        <v>18</v>
      </c>
      <c r="B2798" s="22" t="s">
        <v>2816</v>
      </c>
      <c r="C2798" s="34">
        <v>2027.9354953039146</v>
      </c>
      <c r="D2798" s="32">
        <v>0.2629322494311806</v>
      </c>
      <c r="E2798" s="32">
        <v>0.22023867363125307</v>
      </c>
      <c r="F2798" s="22">
        <v>13</v>
      </c>
      <c r="H2798" s="27">
        <v>574.05051071138598</v>
      </c>
      <c r="I2798" s="27">
        <v>184.57019043850102</v>
      </c>
      <c r="J2798" s="27">
        <v>340.87711994511983</v>
      </c>
      <c r="K2798" s="27">
        <v>1099.4978210950069</v>
      </c>
      <c r="M2798" s="27">
        <v>2000.1656231751078</v>
      </c>
      <c r="N2798" s="27">
        <v>79.089484316852676</v>
      </c>
      <c r="O2798" s="27">
        <v>0</v>
      </c>
      <c r="P2798" s="27">
        <v>10000</v>
      </c>
      <c r="Q2798" s="27">
        <v>10000</v>
      </c>
      <c r="R2798" s="27">
        <v>2000.1656231751078</v>
      </c>
      <c r="S2798" s="22" t="s">
        <v>3394</v>
      </c>
      <c r="T2798" s="28">
        <v>52.520218488769977</v>
      </c>
      <c r="U2798" s="22">
        <v>0.52879409416059742</v>
      </c>
      <c r="V2798" s="22">
        <v>0.1090870185055738</v>
      </c>
      <c r="W2798" s="22">
        <v>0.20001656231751078</v>
      </c>
      <c r="X2798" s="27">
        <v>-979.75728639695376</v>
      </c>
      <c r="Y2798" s="27">
        <v>-8979.5916632218468</v>
      </c>
      <c r="Z2798" s="23" t="s">
        <v>3429</v>
      </c>
      <c r="AA2798" s="23" t="s">
        <v>3429</v>
      </c>
      <c r="AB2798" s="23" t="s">
        <v>3429</v>
      </c>
      <c r="AC2798" s="23" t="s">
        <v>3429</v>
      </c>
      <c r="AD2798" s="23" t="s">
        <v>3429</v>
      </c>
      <c r="AE2798" s="23" t="s">
        <v>3429</v>
      </c>
      <c r="AH2798" s="38"/>
      <c r="AJ2798" s="43"/>
      <c r="AK2798" s="22">
        <f t="shared" si="613"/>
        <v>0.52879409416059742</v>
      </c>
      <c r="AL2798" s="22" t="str">
        <f t="shared" si="614"/>
        <v>DROP</v>
      </c>
      <c r="AM2798" s="28">
        <f t="shared" si="615"/>
        <v>52.520218488769977</v>
      </c>
      <c r="AN2798" s="22">
        <f t="shared" si="616"/>
        <v>9619.1942726918314</v>
      </c>
      <c r="AO2798" s="22" t="str">
        <f t="shared" si="617"/>
        <v>DROP</v>
      </c>
      <c r="AP2798" s="22" t="str">
        <f t="shared" si="618"/>
        <v>DROP</v>
      </c>
      <c r="AQ2798" s="22" t="str">
        <f t="shared" si="619"/>
        <v>DROP</v>
      </c>
      <c r="AR2798" s="22" t="str">
        <f t="shared" si="620"/>
        <v>DROP</v>
      </c>
      <c r="AS2798" s="22" t="str">
        <f t="shared" si="621"/>
        <v>DROP</v>
      </c>
      <c r="AT2798" s="22" t="str">
        <f t="shared" si="622"/>
        <v>DROP</v>
      </c>
      <c r="AU2798" s="22">
        <f t="shared" si="623"/>
        <v>0.1090870185055738</v>
      </c>
      <c r="AV2798" s="22">
        <f t="shared" si="624"/>
        <v>9619.1942726918314</v>
      </c>
      <c r="AW2798" s="22">
        <f t="shared" si="625"/>
        <v>1.1619359895866939</v>
      </c>
      <c r="AX2798" s="22" t="str">
        <f t="shared" si="626"/>
        <v>DROP</v>
      </c>
    </row>
    <row r="2799" spans="1:50" x14ac:dyDescent="0.25">
      <c r="A2799" s="23" t="s">
        <v>18</v>
      </c>
      <c r="B2799" s="22" t="s">
        <v>2817</v>
      </c>
      <c r="C2799" s="34">
        <v>2027.9354953039146</v>
      </c>
      <c r="D2799" s="32">
        <v>0.2629322494311806</v>
      </c>
      <c r="E2799" s="32">
        <v>0.22023867363125307</v>
      </c>
      <c r="F2799" s="22">
        <v>13</v>
      </c>
      <c r="H2799" s="27">
        <v>574.05051071138598</v>
      </c>
      <c r="I2799" s="27">
        <v>184.57019043850102</v>
      </c>
      <c r="J2799" s="27">
        <v>340.87711994511983</v>
      </c>
      <c r="K2799" s="27">
        <v>1099.4978210950069</v>
      </c>
      <c r="M2799" s="27">
        <v>2000.1656231751078</v>
      </c>
      <c r="N2799" s="27">
        <v>79.089484316852676</v>
      </c>
      <c r="O2799" s="27">
        <v>0</v>
      </c>
      <c r="P2799" s="27">
        <v>10000</v>
      </c>
      <c r="Q2799" s="27">
        <v>10000</v>
      </c>
      <c r="R2799" s="27">
        <v>2000.1656231751078</v>
      </c>
      <c r="S2799" s="22" t="s">
        <v>3394</v>
      </c>
      <c r="T2799" s="28">
        <v>52.520218488769977</v>
      </c>
      <c r="U2799" s="22">
        <v>0.52879409416059742</v>
      </c>
      <c r="V2799" s="22">
        <v>0.1090870185055738</v>
      </c>
      <c r="W2799" s="22">
        <v>0.20001656231751078</v>
      </c>
      <c r="X2799" s="27">
        <v>-979.75728639695376</v>
      </c>
      <c r="Y2799" s="27">
        <v>-8979.5916632218468</v>
      </c>
      <c r="Z2799" s="23" t="s">
        <v>3429</v>
      </c>
      <c r="AA2799" s="23" t="s">
        <v>3429</v>
      </c>
      <c r="AB2799" s="23" t="s">
        <v>3429</v>
      </c>
      <c r="AC2799" s="23" t="s">
        <v>3429</v>
      </c>
      <c r="AD2799" s="23" t="s">
        <v>3429</v>
      </c>
      <c r="AE2799" s="23" t="s">
        <v>3429</v>
      </c>
      <c r="AH2799" s="38"/>
      <c r="AJ2799" s="43"/>
      <c r="AK2799" s="22">
        <f t="shared" si="613"/>
        <v>0.52879409416059742</v>
      </c>
      <c r="AL2799" s="22" t="str">
        <f t="shared" si="614"/>
        <v>DROP</v>
      </c>
      <c r="AM2799" s="28">
        <f t="shared" si="615"/>
        <v>52.520218488769977</v>
      </c>
      <c r="AN2799" s="22">
        <f t="shared" si="616"/>
        <v>9619.1942726918314</v>
      </c>
      <c r="AO2799" s="22" t="str">
        <f t="shared" si="617"/>
        <v>DROP</v>
      </c>
      <c r="AP2799" s="22" t="str">
        <f t="shared" si="618"/>
        <v>DROP</v>
      </c>
      <c r="AQ2799" s="22" t="str">
        <f t="shared" si="619"/>
        <v>DROP</v>
      </c>
      <c r="AR2799" s="22" t="str">
        <f t="shared" si="620"/>
        <v>DROP</v>
      </c>
      <c r="AS2799" s="22" t="str">
        <f t="shared" si="621"/>
        <v>DROP</v>
      </c>
      <c r="AT2799" s="22" t="str">
        <f t="shared" si="622"/>
        <v>DROP</v>
      </c>
      <c r="AU2799" s="22">
        <f t="shared" si="623"/>
        <v>0.1090870185055738</v>
      </c>
      <c r="AV2799" s="22">
        <f t="shared" si="624"/>
        <v>9619.1942726918314</v>
      </c>
      <c r="AW2799" s="22">
        <f t="shared" si="625"/>
        <v>1.1619359895866939</v>
      </c>
      <c r="AX2799" s="22" t="str">
        <f t="shared" si="626"/>
        <v>DROP</v>
      </c>
    </row>
    <row r="2800" spans="1:50" x14ac:dyDescent="0.25">
      <c r="A2800" s="23" t="s">
        <v>18</v>
      </c>
      <c r="B2800" s="22" t="s">
        <v>2818</v>
      </c>
      <c r="C2800" s="34">
        <v>2027.9354953039146</v>
      </c>
      <c r="D2800" s="32">
        <v>0.28225405956143973</v>
      </c>
      <c r="E2800" s="32">
        <v>2.5856704593806901E-2</v>
      </c>
      <c r="F2800" s="22">
        <v>13</v>
      </c>
      <c r="H2800" s="27">
        <v>574.05051071138598</v>
      </c>
      <c r="I2800" s="27">
        <v>198.13349498966792</v>
      </c>
      <c r="J2800" s="27">
        <v>365.9267781881764</v>
      </c>
      <c r="K2800" s="27">
        <v>1138.1107838892303</v>
      </c>
      <c r="M2800" s="27">
        <v>2000.1656231751078</v>
      </c>
      <c r="N2800" s="27">
        <v>79.089484316852676</v>
      </c>
      <c r="O2800" s="27">
        <v>0</v>
      </c>
      <c r="P2800" s="27">
        <v>10000</v>
      </c>
      <c r="Q2800" s="27">
        <v>10000</v>
      </c>
      <c r="R2800" s="27">
        <v>2000.1656231751078</v>
      </c>
      <c r="S2800" s="22" t="s">
        <v>3394</v>
      </c>
      <c r="T2800" s="28">
        <v>52.520218488769977</v>
      </c>
      <c r="U2800" s="22">
        <v>0.54736466910115833</v>
      </c>
      <c r="V2800" s="22">
        <v>0.11291801562632618</v>
      </c>
      <c r="W2800" s="22">
        <v>0.20001656231751078</v>
      </c>
      <c r="X2800" s="27">
        <v>-941.14432360273031</v>
      </c>
      <c r="Y2800" s="27">
        <v>-8940.9787004276222</v>
      </c>
      <c r="Z2800" s="23" t="s">
        <v>3429</v>
      </c>
      <c r="AA2800" s="23" t="s">
        <v>3429</v>
      </c>
      <c r="AB2800" s="23" t="s">
        <v>3429</v>
      </c>
      <c r="AC2800" s="23" t="s">
        <v>3429</v>
      </c>
      <c r="AD2800" s="23" t="s">
        <v>3429</v>
      </c>
      <c r="AE2800" s="23" t="s">
        <v>3429</v>
      </c>
      <c r="AH2800" s="38"/>
      <c r="AJ2800" s="43"/>
      <c r="AK2800" s="22">
        <f t="shared" si="613"/>
        <v>0.54736466910115833</v>
      </c>
      <c r="AL2800" s="22" t="str">
        <f t="shared" si="614"/>
        <v>DROP</v>
      </c>
      <c r="AM2800" s="28">
        <f t="shared" si="615"/>
        <v>52.520218488769977</v>
      </c>
      <c r="AN2800" s="22">
        <f t="shared" si="616"/>
        <v>9619.1942726918314</v>
      </c>
      <c r="AO2800" s="22" t="str">
        <f t="shared" si="617"/>
        <v>DROP</v>
      </c>
      <c r="AP2800" s="22" t="str">
        <f t="shared" si="618"/>
        <v>DROP</v>
      </c>
      <c r="AQ2800" s="22" t="str">
        <f t="shared" si="619"/>
        <v>DROP</v>
      </c>
      <c r="AR2800" s="22" t="str">
        <f t="shared" si="620"/>
        <v>DROP</v>
      </c>
      <c r="AS2800" s="22" t="str">
        <f t="shared" si="621"/>
        <v>DROP</v>
      </c>
      <c r="AT2800" s="22" t="str">
        <f t="shared" si="622"/>
        <v>DROP</v>
      </c>
      <c r="AU2800" s="22">
        <f t="shared" si="623"/>
        <v>0.11291801562632618</v>
      </c>
      <c r="AV2800" s="22">
        <f t="shared" si="624"/>
        <v>9619.1942726918314</v>
      </c>
      <c r="AW2800" s="22">
        <f t="shared" si="625"/>
        <v>1.1619359895866939</v>
      </c>
      <c r="AX2800" s="22" t="str">
        <f t="shared" si="626"/>
        <v>DROP</v>
      </c>
    </row>
    <row r="2801" spans="1:50" x14ac:dyDescent="0.25">
      <c r="A2801" s="23" t="s">
        <v>18</v>
      </c>
      <c r="B2801" s="22" t="s">
        <v>2819</v>
      </c>
      <c r="C2801" s="34">
        <v>2027.9354953039146</v>
      </c>
      <c r="D2801" s="32">
        <v>0.2629322494311806</v>
      </c>
      <c r="E2801" s="32">
        <v>0.22023867363125307</v>
      </c>
      <c r="F2801" s="22">
        <v>13</v>
      </c>
      <c r="H2801" s="27">
        <v>574.05051071138598</v>
      </c>
      <c r="I2801" s="27">
        <v>184.57019043850102</v>
      </c>
      <c r="J2801" s="27">
        <v>340.87711994511983</v>
      </c>
      <c r="K2801" s="27">
        <v>1099.4978210950069</v>
      </c>
      <c r="M2801" s="27">
        <v>2000.1656231751078</v>
      </c>
      <c r="N2801" s="27">
        <v>79.089484316852676</v>
      </c>
      <c r="O2801" s="27">
        <v>0</v>
      </c>
      <c r="P2801" s="27">
        <v>10000</v>
      </c>
      <c r="Q2801" s="27">
        <v>10000</v>
      </c>
      <c r="R2801" s="27">
        <v>2000.1656231751078</v>
      </c>
      <c r="S2801" s="22" t="s">
        <v>3394</v>
      </c>
      <c r="T2801" s="28">
        <v>52.520218488769977</v>
      </c>
      <c r="U2801" s="22">
        <v>0.52879409416059742</v>
      </c>
      <c r="V2801" s="22">
        <v>0.1090870185055738</v>
      </c>
      <c r="W2801" s="22">
        <v>0.20001656231751078</v>
      </c>
      <c r="X2801" s="27">
        <v>-979.75728639695376</v>
      </c>
      <c r="Y2801" s="27">
        <v>-8979.5916632218468</v>
      </c>
      <c r="Z2801" s="23" t="s">
        <v>3429</v>
      </c>
      <c r="AA2801" s="23" t="s">
        <v>3429</v>
      </c>
      <c r="AB2801" s="23" t="s">
        <v>3429</v>
      </c>
      <c r="AC2801" s="23" t="s">
        <v>3429</v>
      </c>
      <c r="AD2801" s="23" t="s">
        <v>3429</v>
      </c>
      <c r="AE2801" s="23" t="s">
        <v>3429</v>
      </c>
      <c r="AH2801" s="38"/>
      <c r="AJ2801" s="43"/>
      <c r="AK2801" s="22">
        <f t="shared" si="613"/>
        <v>0.52879409416059742</v>
      </c>
      <c r="AL2801" s="22" t="str">
        <f t="shared" si="614"/>
        <v>DROP</v>
      </c>
      <c r="AM2801" s="28">
        <f t="shared" si="615"/>
        <v>52.520218488769977</v>
      </c>
      <c r="AN2801" s="22">
        <f t="shared" si="616"/>
        <v>9619.1942726918314</v>
      </c>
      <c r="AO2801" s="22" t="str">
        <f t="shared" si="617"/>
        <v>DROP</v>
      </c>
      <c r="AP2801" s="22" t="str">
        <f t="shared" si="618"/>
        <v>DROP</v>
      </c>
      <c r="AQ2801" s="22" t="str">
        <f t="shared" si="619"/>
        <v>DROP</v>
      </c>
      <c r="AR2801" s="22" t="str">
        <f t="shared" si="620"/>
        <v>DROP</v>
      </c>
      <c r="AS2801" s="22" t="str">
        <f t="shared" si="621"/>
        <v>DROP</v>
      </c>
      <c r="AT2801" s="22" t="str">
        <f t="shared" si="622"/>
        <v>DROP</v>
      </c>
      <c r="AU2801" s="22">
        <f t="shared" si="623"/>
        <v>0.1090870185055738</v>
      </c>
      <c r="AV2801" s="22">
        <f t="shared" si="624"/>
        <v>9619.1942726918314</v>
      </c>
      <c r="AW2801" s="22">
        <f t="shared" si="625"/>
        <v>1.1619359895866939</v>
      </c>
      <c r="AX2801" s="22" t="str">
        <f t="shared" si="626"/>
        <v>DROP</v>
      </c>
    </row>
    <row r="2802" spans="1:50" x14ac:dyDescent="0.25">
      <c r="A2802" s="23" t="s">
        <v>18</v>
      </c>
      <c r="B2802" s="22" t="s">
        <v>2820</v>
      </c>
      <c r="C2802" s="34">
        <v>2027.9354953039146</v>
      </c>
      <c r="D2802" s="32">
        <v>0.28225405956143973</v>
      </c>
      <c r="E2802" s="32">
        <v>2.5856704593806901E-2</v>
      </c>
      <c r="F2802" s="22">
        <v>13</v>
      </c>
      <c r="H2802" s="27">
        <v>574.05051071138598</v>
      </c>
      <c r="I2802" s="27">
        <v>198.13349498966792</v>
      </c>
      <c r="J2802" s="27">
        <v>365.9267781881764</v>
      </c>
      <c r="K2802" s="27">
        <v>1138.1107838892303</v>
      </c>
      <c r="M2802" s="27">
        <v>2000.1656231751078</v>
      </c>
      <c r="N2802" s="27">
        <v>79.089484316852676</v>
      </c>
      <c r="O2802" s="27">
        <v>0</v>
      </c>
      <c r="P2802" s="27">
        <v>10000</v>
      </c>
      <c r="Q2802" s="27">
        <v>10000</v>
      </c>
      <c r="R2802" s="27">
        <v>2000.1656231751078</v>
      </c>
      <c r="S2802" s="22" t="s">
        <v>3394</v>
      </c>
      <c r="T2802" s="28">
        <v>52.520218488769977</v>
      </c>
      <c r="U2802" s="22">
        <v>0.54736466910115833</v>
      </c>
      <c r="V2802" s="22">
        <v>0.11291801562632618</v>
      </c>
      <c r="W2802" s="22">
        <v>0.20001656231751078</v>
      </c>
      <c r="X2802" s="27">
        <v>-941.14432360273031</v>
      </c>
      <c r="Y2802" s="27">
        <v>-8940.9787004276222</v>
      </c>
      <c r="Z2802" s="23" t="s">
        <v>3429</v>
      </c>
      <c r="AA2802" s="23" t="s">
        <v>3429</v>
      </c>
      <c r="AB2802" s="23" t="s">
        <v>3429</v>
      </c>
      <c r="AC2802" s="23" t="s">
        <v>3429</v>
      </c>
      <c r="AD2802" s="23" t="s">
        <v>3429</v>
      </c>
      <c r="AE2802" s="23" t="s">
        <v>3429</v>
      </c>
      <c r="AH2802" s="38"/>
      <c r="AJ2802" s="43"/>
      <c r="AK2802" s="22">
        <f t="shared" si="613"/>
        <v>0.54736466910115833</v>
      </c>
      <c r="AL2802" s="22" t="str">
        <f t="shared" si="614"/>
        <v>DROP</v>
      </c>
      <c r="AM2802" s="28">
        <f t="shared" si="615"/>
        <v>52.520218488769977</v>
      </c>
      <c r="AN2802" s="22">
        <f t="shared" si="616"/>
        <v>9619.1942726918314</v>
      </c>
      <c r="AO2802" s="22" t="str">
        <f t="shared" si="617"/>
        <v>DROP</v>
      </c>
      <c r="AP2802" s="22" t="str">
        <f t="shared" si="618"/>
        <v>DROP</v>
      </c>
      <c r="AQ2802" s="22" t="str">
        <f t="shared" si="619"/>
        <v>DROP</v>
      </c>
      <c r="AR2802" s="22" t="str">
        <f t="shared" si="620"/>
        <v>DROP</v>
      </c>
      <c r="AS2802" s="22" t="str">
        <f t="shared" si="621"/>
        <v>DROP</v>
      </c>
      <c r="AT2802" s="22" t="str">
        <f t="shared" si="622"/>
        <v>DROP</v>
      </c>
      <c r="AU2802" s="22">
        <f t="shared" si="623"/>
        <v>0.11291801562632618</v>
      </c>
      <c r="AV2802" s="22">
        <f t="shared" si="624"/>
        <v>9619.1942726918314</v>
      </c>
      <c r="AW2802" s="22">
        <f t="shared" si="625"/>
        <v>1.1619359895866939</v>
      </c>
      <c r="AX2802" s="22" t="str">
        <f t="shared" si="626"/>
        <v>DROP</v>
      </c>
    </row>
    <row r="2803" spans="1:50" x14ac:dyDescent="0.25">
      <c r="A2803" s="23" t="s">
        <v>18</v>
      </c>
      <c r="B2803" s="22" t="s">
        <v>2821</v>
      </c>
      <c r="C2803" s="34">
        <v>2027.9354953039146</v>
      </c>
      <c r="D2803" s="32">
        <v>0.28225405956143973</v>
      </c>
      <c r="E2803" s="32">
        <v>2.5856704593806901E-2</v>
      </c>
      <c r="F2803" s="22">
        <v>13</v>
      </c>
      <c r="H2803" s="27">
        <v>574.05051071138598</v>
      </c>
      <c r="I2803" s="27">
        <v>198.13349498966792</v>
      </c>
      <c r="J2803" s="27">
        <v>365.9267781881764</v>
      </c>
      <c r="K2803" s="27">
        <v>1138.1107838892303</v>
      </c>
      <c r="M2803" s="27">
        <v>2000.1656231751078</v>
      </c>
      <c r="N2803" s="27">
        <v>79.089484316852676</v>
      </c>
      <c r="O2803" s="27">
        <v>0</v>
      </c>
      <c r="P2803" s="27">
        <v>10000</v>
      </c>
      <c r="Q2803" s="27">
        <v>10000</v>
      </c>
      <c r="R2803" s="27">
        <v>2000.1656231751078</v>
      </c>
      <c r="S2803" s="22" t="s">
        <v>3394</v>
      </c>
      <c r="T2803" s="28">
        <v>52.520218488769977</v>
      </c>
      <c r="U2803" s="22">
        <v>0.54736466910115833</v>
      </c>
      <c r="V2803" s="22">
        <v>0.11291801562632618</v>
      </c>
      <c r="W2803" s="22">
        <v>0.20001656231751078</v>
      </c>
      <c r="X2803" s="27">
        <v>-941.14432360273031</v>
      </c>
      <c r="Y2803" s="27">
        <v>-8940.9787004276222</v>
      </c>
      <c r="Z2803" s="23" t="s">
        <v>3429</v>
      </c>
      <c r="AA2803" s="23" t="s">
        <v>3429</v>
      </c>
      <c r="AB2803" s="23" t="s">
        <v>3429</v>
      </c>
      <c r="AC2803" s="23" t="s">
        <v>3429</v>
      </c>
      <c r="AD2803" s="23" t="s">
        <v>3429</v>
      </c>
      <c r="AE2803" s="23" t="s">
        <v>3429</v>
      </c>
      <c r="AH2803" s="38"/>
      <c r="AJ2803" s="43"/>
      <c r="AK2803" s="22">
        <f t="shared" si="613"/>
        <v>0.54736466910115833</v>
      </c>
      <c r="AL2803" s="22" t="str">
        <f t="shared" si="614"/>
        <v>DROP</v>
      </c>
      <c r="AM2803" s="28">
        <f t="shared" si="615"/>
        <v>52.520218488769977</v>
      </c>
      <c r="AN2803" s="22">
        <f t="shared" si="616"/>
        <v>9619.1942726918314</v>
      </c>
      <c r="AO2803" s="22" t="str">
        <f t="shared" si="617"/>
        <v>DROP</v>
      </c>
      <c r="AP2803" s="22" t="str">
        <f t="shared" si="618"/>
        <v>DROP</v>
      </c>
      <c r="AQ2803" s="22" t="str">
        <f t="shared" si="619"/>
        <v>DROP</v>
      </c>
      <c r="AR2803" s="22" t="str">
        <f t="shared" si="620"/>
        <v>DROP</v>
      </c>
      <c r="AS2803" s="22" t="str">
        <f t="shared" si="621"/>
        <v>DROP</v>
      </c>
      <c r="AT2803" s="22" t="str">
        <f t="shared" si="622"/>
        <v>DROP</v>
      </c>
      <c r="AU2803" s="22">
        <f t="shared" si="623"/>
        <v>0.11291801562632618</v>
      </c>
      <c r="AV2803" s="22">
        <f t="shared" si="624"/>
        <v>9619.1942726918314</v>
      </c>
      <c r="AW2803" s="22">
        <f t="shared" si="625"/>
        <v>1.1619359895866939</v>
      </c>
      <c r="AX2803" s="22" t="str">
        <f t="shared" si="626"/>
        <v>DROP</v>
      </c>
    </row>
    <row r="2804" spans="1:50" x14ac:dyDescent="0.25">
      <c r="A2804" s="23" t="s">
        <v>18</v>
      </c>
      <c r="B2804" s="22" t="s">
        <v>2822</v>
      </c>
      <c r="C2804" s="34">
        <v>2027.9354953039146</v>
      </c>
      <c r="D2804" s="32">
        <v>0.2629322494311806</v>
      </c>
      <c r="E2804" s="32">
        <v>0.22023867363125307</v>
      </c>
      <c r="F2804" s="22">
        <v>13</v>
      </c>
      <c r="H2804" s="27">
        <v>574.05051071138598</v>
      </c>
      <c r="I2804" s="27">
        <v>184.57019043850102</v>
      </c>
      <c r="J2804" s="27">
        <v>340.87711994511983</v>
      </c>
      <c r="K2804" s="27">
        <v>1099.4978210950069</v>
      </c>
      <c r="M2804" s="27">
        <v>2000.1656231751078</v>
      </c>
      <c r="N2804" s="27">
        <v>79.089484316852676</v>
      </c>
      <c r="O2804" s="27">
        <v>0</v>
      </c>
      <c r="P2804" s="27">
        <v>10000</v>
      </c>
      <c r="Q2804" s="27">
        <v>10000</v>
      </c>
      <c r="R2804" s="27">
        <v>2000.1656231751078</v>
      </c>
      <c r="S2804" s="22" t="s">
        <v>3394</v>
      </c>
      <c r="T2804" s="28">
        <v>52.520218488769977</v>
      </c>
      <c r="U2804" s="22">
        <v>0.52879409416059742</v>
      </c>
      <c r="V2804" s="22">
        <v>0.1090870185055738</v>
      </c>
      <c r="W2804" s="22">
        <v>0.20001656231751078</v>
      </c>
      <c r="X2804" s="27">
        <v>-979.75728639695376</v>
      </c>
      <c r="Y2804" s="27">
        <v>-8979.5916632218468</v>
      </c>
      <c r="Z2804" s="23" t="s">
        <v>3429</v>
      </c>
      <c r="AA2804" s="23" t="s">
        <v>3429</v>
      </c>
      <c r="AB2804" s="23" t="s">
        <v>3429</v>
      </c>
      <c r="AC2804" s="23" t="s">
        <v>3429</v>
      </c>
      <c r="AD2804" s="23" t="s">
        <v>3429</v>
      </c>
      <c r="AE2804" s="23" t="s">
        <v>3429</v>
      </c>
      <c r="AH2804" s="38"/>
      <c r="AJ2804" s="43"/>
      <c r="AK2804" s="22">
        <f t="shared" si="613"/>
        <v>0.52879409416059742</v>
      </c>
      <c r="AL2804" s="22" t="str">
        <f t="shared" si="614"/>
        <v>DROP</v>
      </c>
      <c r="AM2804" s="28">
        <f t="shared" si="615"/>
        <v>52.520218488769977</v>
      </c>
      <c r="AN2804" s="22">
        <f t="shared" si="616"/>
        <v>9619.1942726918314</v>
      </c>
      <c r="AO2804" s="22" t="str">
        <f t="shared" si="617"/>
        <v>DROP</v>
      </c>
      <c r="AP2804" s="22" t="str">
        <f t="shared" si="618"/>
        <v>DROP</v>
      </c>
      <c r="AQ2804" s="22" t="str">
        <f t="shared" si="619"/>
        <v>DROP</v>
      </c>
      <c r="AR2804" s="22" t="str">
        <f t="shared" si="620"/>
        <v>DROP</v>
      </c>
      <c r="AS2804" s="22" t="str">
        <f t="shared" si="621"/>
        <v>DROP</v>
      </c>
      <c r="AT2804" s="22" t="str">
        <f t="shared" si="622"/>
        <v>DROP</v>
      </c>
      <c r="AU2804" s="22">
        <f t="shared" si="623"/>
        <v>0.1090870185055738</v>
      </c>
      <c r="AV2804" s="22">
        <f t="shared" si="624"/>
        <v>9619.1942726918314</v>
      </c>
      <c r="AW2804" s="22">
        <f t="shared" si="625"/>
        <v>1.1619359895866939</v>
      </c>
      <c r="AX2804" s="22" t="str">
        <f t="shared" si="626"/>
        <v>DROP</v>
      </c>
    </row>
    <row r="2805" spans="1:50" x14ac:dyDescent="0.25">
      <c r="A2805" s="23" t="s">
        <v>18</v>
      </c>
      <c r="B2805" s="22" t="s">
        <v>2823</v>
      </c>
      <c r="C2805" s="34">
        <v>2027.9354953039146</v>
      </c>
      <c r="D2805" s="32">
        <v>0.28225405956143973</v>
      </c>
      <c r="E2805" s="32">
        <v>2.5856704593806901E-2</v>
      </c>
      <c r="F2805" s="22">
        <v>13</v>
      </c>
      <c r="H2805" s="27">
        <v>574.05051071138598</v>
      </c>
      <c r="I2805" s="27">
        <v>198.13349498966792</v>
      </c>
      <c r="J2805" s="27">
        <v>365.9267781881764</v>
      </c>
      <c r="K2805" s="27">
        <v>1138.1107838892303</v>
      </c>
      <c r="M2805" s="27">
        <v>2000.1656231751078</v>
      </c>
      <c r="N2805" s="27">
        <v>79.089484316852676</v>
      </c>
      <c r="O2805" s="27">
        <v>0</v>
      </c>
      <c r="P2805" s="27">
        <v>10000</v>
      </c>
      <c r="Q2805" s="27">
        <v>10000</v>
      </c>
      <c r="R2805" s="27">
        <v>2000.1656231751078</v>
      </c>
      <c r="S2805" s="22" t="s">
        <v>3394</v>
      </c>
      <c r="T2805" s="28">
        <v>52.520218488769977</v>
      </c>
      <c r="U2805" s="22">
        <v>0.54736466910115833</v>
      </c>
      <c r="V2805" s="22">
        <v>0.11291801562632618</v>
      </c>
      <c r="W2805" s="22">
        <v>0.20001656231751078</v>
      </c>
      <c r="X2805" s="27">
        <v>-941.14432360273031</v>
      </c>
      <c r="Y2805" s="27">
        <v>-8940.9787004276222</v>
      </c>
      <c r="Z2805" s="23" t="s">
        <v>3429</v>
      </c>
      <c r="AA2805" s="23" t="s">
        <v>3429</v>
      </c>
      <c r="AB2805" s="23" t="s">
        <v>3429</v>
      </c>
      <c r="AC2805" s="23" t="s">
        <v>3429</v>
      </c>
      <c r="AD2805" s="23" t="s">
        <v>3429</v>
      </c>
      <c r="AE2805" s="23" t="s">
        <v>3429</v>
      </c>
      <c r="AH2805" s="38"/>
      <c r="AJ2805" s="43"/>
      <c r="AK2805" s="22">
        <f t="shared" si="613"/>
        <v>0.54736466910115833</v>
      </c>
      <c r="AL2805" s="22" t="str">
        <f t="shared" si="614"/>
        <v>DROP</v>
      </c>
      <c r="AM2805" s="28">
        <f t="shared" si="615"/>
        <v>52.520218488769977</v>
      </c>
      <c r="AN2805" s="22">
        <f t="shared" si="616"/>
        <v>9619.1942726918314</v>
      </c>
      <c r="AO2805" s="22" t="str">
        <f t="shared" si="617"/>
        <v>DROP</v>
      </c>
      <c r="AP2805" s="22" t="str">
        <f t="shared" si="618"/>
        <v>DROP</v>
      </c>
      <c r="AQ2805" s="22" t="str">
        <f t="shared" si="619"/>
        <v>DROP</v>
      </c>
      <c r="AR2805" s="22" t="str">
        <f t="shared" si="620"/>
        <v>DROP</v>
      </c>
      <c r="AS2805" s="22" t="str">
        <f t="shared" si="621"/>
        <v>DROP</v>
      </c>
      <c r="AT2805" s="22" t="str">
        <f t="shared" si="622"/>
        <v>DROP</v>
      </c>
      <c r="AU2805" s="22">
        <f t="shared" si="623"/>
        <v>0.11291801562632618</v>
      </c>
      <c r="AV2805" s="22">
        <f t="shared" si="624"/>
        <v>9619.1942726918314</v>
      </c>
      <c r="AW2805" s="22">
        <f t="shared" si="625"/>
        <v>1.1619359895866939</v>
      </c>
      <c r="AX2805" s="22" t="str">
        <f t="shared" si="626"/>
        <v>DROP</v>
      </c>
    </row>
    <row r="2806" spans="1:50" x14ac:dyDescent="0.25">
      <c r="A2806" s="23" t="s">
        <v>18</v>
      </c>
      <c r="B2806" s="22" t="s">
        <v>2824</v>
      </c>
      <c r="C2806" s="34">
        <v>2027.9354953039146</v>
      </c>
      <c r="D2806" s="32">
        <v>0.2629322494311806</v>
      </c>
      <c r="E2806" s="32">
        <v>0.22023867363125307</v>
      </c>
      <c r="F2806" s="22">
        <v>13</v>
      </c>
      <c r="H2806" s="27">
        <v>574.05051071138598</v>
      </c>
      <c r="I2806" s="27">
        <v>184.57019043850102</v>
      </c>
      <c r="J2806" s="27">
        <v>340.87711994511983</v>
      </c>
      <c r="K2806" s="27">
        <v>1099.4978210950069</v>
      </c>
      <c r="M2806" s="27">
        <v>2000.1656231751078</v>
      </c>
      <c r="N2806" s="27">
        <v>79.089484316852676</v>
      </c>
      <c r="O2806" s="27">
        <v>0</v>
      </c>
      <c r="P2806" s="27">
        <v>10000</v>
      </c>
      <c r="Q2806" s="27">
        <v>10000</v>
      </c>
      <c r="R2806" s="27">
        <v>2000.1656231751078</v>
      </c>
      <c r="S2806" s="22" t="s">
        <v>3394</v>
      </c>
      <c r="T2806" s="28">
        <v>52.520218488769977</v>
      </c>
      <c r="U2806" s="22">
        <v>0.52879409416059742</v>
      </c>
      <c r="V2806" s="22">
        <v>0.1090870185055738</v>
      </c>
      <c r="W2806" s="22">
        <v>0.20001656231751078</v>
      </c>
      <c r="X2806" s="27">
        <v>-979.75728639695376</v>
      </c>
      <c r="Y2806" s="27">
        <v>-8979.5916632218468</v>
      </c>
      <c r="Z2806" s="23" t="s">
        <v>3429</v>
      </c>
      <c r="AA2806" s="23" t="s">
        <v>3429</v>
      </c>
      <c r="AB2806" s="23" t="s">
        <v>3429</v>
      </c>
      <c r="AC2806" s="23" t="s">
        <v>3429</v>
      </c>
      <c r="AD2806" s="23" t="s">
        <v>3429</v>
      </c>
      <c r="AE2806" s="23" t="s">
        <v>3429</v>
      </c>
      <c r="AH2806" s="38"/>
      <c r="AJ2806" s="43"/>
      <c r="AK2806" s="22">
        <f t="shared" si="613"/>
        <v>0.52879409416059742</v>
      </c>
      <c r="AL2806" s="22" t="str">
        <f t="shared" si="614"/>
        <v>DROP</v>
      </c>
      <c r="AM2806" s="28">
        <f t="shared" si="615"/>
        <v>52.520218488769977</v>
      </c>
      <c r="AN2806" s="22">
        <f t="shared" si="616"/>
        <v>9619.1942726918314</v>
      </c>
      <c r="AO2806" s="22" t="str">
        <f t="shared" si="617"/>
        <v>DROP</v>
      </c>
      <c r="AP2806" s="22" t="str">
        <f t="shared" si="618"/>
        <v>DROP</v>
      </c>
      <c r="AQ2806" s="22" t="str">
        <f t="shared" si="619"/>
        <v>DROP</v>
      </c>
      <c r="AR2806" s="22" t="str">
        <f t="shared" si="620"/>
        <v>DROP</v>
      </c>
      <c r="AS2806" s="22" t="str">
        <f t="shared" si="621"/>
        <v>DROP</v>
      </c>
      <c r="AT2806" s="22" t="str">
        <f t="shared" si="622"/>
        <v>DROP</v>
      </c>
      <c r="AU2806" s="22">
        <f t="shared" si="623"/>
        <v>0.1090870185055738</v>
      </c>
      <c r="AV2806" s="22">
        <f t="shared" si="624"/>
        <v>9619.1942726918314</v>
      </c>
      <c r="AW2806" s="22">
        <f t="shared" si="625"/>
        <v>1.1619359895866939</v>
      </c>
      <c r="AX2806" s="22" t="str">
        <f t="shared" si="626"/>
        <v>DROP</v>
      </c>
    </row>
    <row r="2807" spans="1:50" x14ac:dyDescent="0.25">
      <c r="A2807" s="23" t="s">
        <v>18</v>
      </c>
      <c r="B2807" s="22" t="s">
        <v>2825</v>
      </c>
      <c r="C2807" s="34">
        <v>2027.9354953039146</v>
      </c>
      <c r="D2807" s="32">
        <v>0.28225405956143973</v>
      </c>
      <c r="E2807" s="32">
        <v>2.5856704593806901E-2</v>
      </c>
      <c r="F2807" s="22">
        <v>13</v>
      </c>
      <c r="H2807" s="27">
        <v>574.05051071138598</v>
      </c>
      <c r="I2807" s="27">
        <v>198.13349498966792</v>
      </c>
      <c r="J2807" s="27">
        <v>365.9267781881764</v>
      </c>
      <c r="K2807" s="27">
        <v>1138.1107838892303</v>
      </c>
      <c r="M2807" s="27">
        <v>2000.1656231751078</v>
      </c>
      <c r="N2807" s="27">
        <v>79.089484316852676</v>
      </c>
      <c r="O2807" s="27">
        <v>0</v>
      </c>
      <c r="P2807" s="27">
        <v>10000</v>
      </c>
      <c r="Q2807" s="27">
        <v>10000</v>
      </c>
      <c r="R2807" s="27">
        <v>2000.1656231751078</v>
      </c>
      <c r="S2807" s="22" t="s">
        <v>3394</v>
      </c>
      <c r="T2807" s="28">
        <v>52.520218488769977</v>
      </c>
      <c r="U2807" s="22">
        <v>0.54736466910115833</v>
      </c>
      <c r="V2807" s="22">
        <v>0.11291801562632618</v>
      </c>
      <c r="W2807" s="22">
        <v>0.20001656231751078</v>
      </c>
      <c r="X2807" s="27">
        <v>-941.14432360273031</v>
      </c>
      <c r="Y2807" s="27">
        <v>-8940.9787004276222</v>
      </c>
      <c r="Z2807" s="23" t="s">
        <v>3429</v>
      </c>
      <c r="AA2807" s="23" t="s">
        <v>3429</v>
      </c>
      <c r="AB2807" s="23" t="s">
        <v>3429</v>
      </c>
      <c r="AC2807" s="23" t="s">
        <v>3429</v>
      </c>
      <c r="AD2807" s="23" t="s">
        <v>3429</v>
      </c>
      <c r="AE2807" s="23" t="s">
        <v>3429</v>
      </c>
      <c r="AH2807" s="38"/>
      <c r="AJ2807" s="43"/>
      <c r="AK2807" s="22">
        <f t="shared" si="613"/>
        <v>0.54736466910115833</v>
      </c>
      <c r="AL2807" s="22" t="str">
        <f t="shared" si="614"/>
        <v>DROP</v>
      </c>
      <c r="AM2807" s="28">
        <f t="shared" si="615"/>
        <v>52.520218488769977</v>
      </c>
      <c r="AN2807" s="22">
        <f t="shared" si="616"/>
        <v>9619.1942726918314</v>
      </c>
      <c r="AO2807" s="22" t="str">
        <f t="shared" si="617"/>
        <v>DROP</v>
      </c>
      <c r="AP2807" s="22" t="str">
        <f t="shared" si="618"/>
        <v>DROP</v>
      </c>
      <c r="AQ2807" s="22" t="str">
        <f t="shared" si="619"/>
        <v>DROP</v>
      </c>
      <c r="AR2807" s="22" t="str">
        <f t="shared" si="620"/>
        <v>DROP</v>
      </c>
      <c r="AS2807" s="22" t="str">
        <f t="shared" si="621"/>
        <v>DROP</v>
      </c>
      <c r="AT2807" s="22" t="str">
        <f t="shared" si="622"/>
        <v>DROP</v>
      </c>
      <c r="AU2807" s="22">
        <f t="shared" si="623"/>
        <v>0.11291801562632618</v>
      </c>
      <c r="AV2807" s="22">
        <f t="shared" si="624"/>
        <v>9619.1942726918314</v>
      </c>
      <c r="AW2807" s="22">
        <f t="shared" si="625"/>
        <v>1.1619359895866939</v>
      </c>
      <c r="AX2807" s="22" t="str">
        <f t="shared" si="626"/>
        <v>DROP</v>
      </c>
    </row>
    <row r="2808" spans="1:50" x14ac:dyDescent="0.25">
      <c r="A2808" s="23" t="s">
        <v>18</v>
      </c>
      <c r="B2808" s="22" t="s">
        <v>2826</v>
      </c>
      <c r="C2808" s="34">
        <v>13160.160000000003</v>
      </c>
      <c r="D2808" s="32">
        <v>1.9843424118636181</v>
      </c>
      <c r="E2808" s="32">
        <v>0.92875472329091302</v>
      </c>
      <c r="F2808" s="22">
        <v>15</v>
      </c>
      <c r="H2808" s="27">
        <v>4252.9764925434256</v>
      </c>
      <c r="I2808" s="27">
        <v>1744.7068593682911</v>
      </c>
      <c r="J2808" s="27">
        <v>2848.9415438498331</v>
      </c>
      <c r="K2808" s="27">
        <v>8846.6248957615499</v>
      </c>
      <c r="M2808" s="27">
        <v>14574.44883381173</v>
      </c>
      <c r="N2808" s="27">
        <v>513.24624000000017</v>
      </c>
      <c r="O2808" s="27">
        <v>0</v>
      </c>
      <c r="P2808" s="27">
        <v>3986</v>
      </c>
      <c r="Q2808" s="27">
        <v>3986</v>
      </c>
      <c r="R2808" s="27">
        <v>14574.44883381173</v>
      </c>
      <c r="S2808" s="22" t="s">
        <v>3395</v>
      </c>
      <c r="T2808" s="28">
        <v>3.2259437162150855</v>
      </c>
      <c r="U2808" s="22">
        <v>0.58634701009546275</v>
      </c>
      <c r="V2808" s="22">
        <v>1.9662459940760098</v>
      </c>
      <c r="W2808" s="22">
        <v>3.6564096422006345</v>
      </c>
      <c r="X2808" s="27">
        <v>-6241.0701780501804</v>
      </c>
      <c r="Y2808" s="27">
        <v>4347.3786557615495</v>
      </c>
      <c r="Z2808" s="23" t="s">
        <v>3429</v>
      </c>
      <c r="AA2808" s="23" t="s">
        <v>3429</v>
      </c>
      <c r="AB2808" s="23" t="s">
        <v>3429</v>
      </c>
      <c r="AC2808" s="23" t="s">
        <v>3430</v>
      </c>
      <c r="AD2808" s="23" t="s">
        <v>3430</v>
      </c>
      <c r="AE2808" s="23" t="s">
        <v>3430</v>
      </c>
      <c r="AH2808" s="38"/>
      <c r="AJ2808" s="43"/>
      <c r="AK2808" s="22">
        <f t="shared" si="613"/>
        <v>0.58634701009546275</v>
      </c>
      <c r="AL2808" s="22" t="str">
        <f t="shared" si="614"/>
        <v>DROP</v>
      </c>
      <c r="AM2808" s="28">
        <f t="shared" si="615"/>
        <v>3.2259437162150855</v>
      </c>
      <c r="AN2808" s="22">
        <f t="shared" si="616"/>
        <v>1514.7851551999993</v>
      </c>
      <c r="AO2808" s="22" t="str">
        <f t="shared" si="617"/>
        <v>DROP</v>
      </c>
      <c r="AP2808" s="22" t="str">
        <f t="shared" si="618"/>
        <v>DROP</v>
      </c>
      <c r="AQ2808" s="22" t="str">
        <f t="shared" si="619"/>
        <v>DROP</v>
      </c>
      <c r="AR2808" s="22" t="str">
        <f t="shared" si="620"/>
        <v>DROP</v>
      </c>
      <c r="AS2808" s="22" t="str">
        <f t="shared" si="621"/>
        <v>DROP</v>
      </c>
      <c r="AT2808" s="22" t="str">
        <f t="shared" si="622"/>
        <v>DROP</v>
      </c>
      <c r="AU2808" s="22">
        <f t="shared" si="623"/>
        <v>1.9662459940760098</v>
      </c>
      <c r="AV2808" s="22">
        <f t="shared" si="624"/>
        <v>1514.7851551999993</v>
      </c>
      <c r="AW2808" s="22">
        <f t="shared" si="625"/>
        <v>4.0364360233346037</v>
      </c>
      <c r="AX2808" s="22" t="str">
        <f t="shared" si="626"/>
        <v>KEEP</v>
      </c>
    </row>
    <row r="2809" spans="1:50" x14ac:dyDescent="0.25">
      <c r="A2809" s="23" t="s">
        <v>18</v>
      </c>
      <c r="B2809" s="22" t="s">
        <v>2827</v>
      </c>
      <c r="C2809" s="34">
        <v>13160.160000000003</v>
      </c>
      <c r="D2809" s="32">
        <v>1.7062821235321466</v>
      </c>
      <c r="E2809" s="32">
        <v>1.429224845428253</v>
      </c>
      <c r="F2809" s="22">
        <v>15</v>
      </c>
      <c r="H2809" s="27">
        <v>4252.9764925434256</v>
      </c>
      <c r="I2809" s="27">
        <v>1500.2260230623108</v>
      </c>
      <c r="J2809" s="27">
        <v>2449.7274251643339</v>
      </c>
      <c r="K2809" s="27">
        <v>8202.929940770071</v>
      </c>
      <c r="M2809" s="27">
        <v>14574.44883381173</v>
      </c>
      <c r="N2809" s="27">
        <v>513.24624000000017</v>
      </c>
      <c r="O2809" s="27">
        <v>0</v>
      </c>
      <c r="P2809" s="27">
        <v>3986</v>
      </c>
      <c r="Q2809" s="27">
        <v>3986</v>
      </c>
      <c r="R2809" s="27">
        <v>14574.44883381173</v>
      </c>
      <c r="S2809" s="22" t="s">
        <v>3395</v>
      </c>
      <c r="T2809" s="28">
        <v>3.2259437162150855</v>
      </c>
      <c r="U2809" s="22">
        <v>0.54368343876515635</v>
      </c>
      <c r="V2809" s="22">
        <v>1.8231787066559999</v>
      </c>
      <c r="W2809" s="22">
        <v>3.6564096422006345</v>
      </c>
      <c r="X2809" s="27">
        <v>-6884.7651330416593</v>
      </c>
      <c r="Y2809" s="27">
        <v>3703.6837007700706</v>
      </c>
      <c r="Z2809" s="23" t="s">
        <v>3429</v>
      </c>
      <c r="AA2809" s="23" t="s">
        <v>3429</v>
      </c>
      <c r="AB2809" s="23" t="s">
        <v>3429</v>
      </c>
      <c r="AC2809" s="23" t="s">
        <v>3430</v>
      </c>
      <c r="AD2809" s="23" t="s">
        <v>3430</v>
      </c>
      <c r="AE2809" s="23" t="s">
        <v>3430</v>
      </c>
      <c r="AH2809" s="38"/>
      <c r="AJ2809" s="43"/>
      <c r="AK2809" s="22">
        <f t="shared" si="613"/>
        <v>0.54368343876515635</v>
      </c>
      <c r="AL2809" s="22" t="str">
        <f t="shared" si="614"/>
        <v>DROP</v>
      </c>
      <c r="AM2809" s="28">
        <f t="shared" si="615"/>
        <v>3.2259437162150855</v>
      </c>
      <c r="AN2809" s="22">
        <f t="shared" si="616"/>
        <v>1514.7851551999993</v>
      </c>
      <c r="AO2809" s="22" t="str">
        <f t="shared" si="617"/>
        <v>DROP</v>
      </c>
      <c r="AP2809" s="22" t="str">
        <f t="shared" si="618"/>
        <v>DROP</v>
      </c>
      <c r="AQ2809" s="22" t="str">
        <f t="shared" si="619"/>
        <v>DROP</v>
      </c>
      <c r="AR2809" s="22" t="str">
        <f t="shared" si="620"/>
        <v>DROP</v>
      </c>
      <c r="AS2809" s="22" t="str">
        <f t="shared" si="621"/>
        <v>DROP</v>
      </c>
      <c r="AT2809" s="22" t="str">
        <f t="shared" si="622"/>
        <v>DROP</v>
      </c>
      <c r="AU2809" s="22">
        <f t="shared" si="623"/>
        <v>1.8231787066559999</v>
      </c>
      <c r="AV2809" s="22">
        <f t="shared" si="624"/>
        <v>1514.7851551999993</v>
      </c>
      <c r="AW2809" s="22">
        <f t="shared" si="625"/>
        <v>4.0364360233346037</v>
      </c>
      <c r="AX2809" s="22" t="str">
        <f t="shared" si="626"/>
        <v>KEEP</v>
      </c>
    </row>
    <row r="2810" spans="1:50" x14ac:dyDescent="0.25">
      <c r="A2810" s="23" t="s">
        <v>18</v>
      </c>
      <c r="B2810" s="22" t="s">
        <v>2828</v>
      </c>
      <c r="C2810" s="34">
        <v>13160.160000000003</v>
      </c>
      <c r="D2810" s="32">
        <v>1.9843424118636181</v>
      </c>
      <c r="E2810" s="32">
        <v>0.92875472329091302</v>
      </c>
      <c r="F2810" s="22">
        <v>15</v>
      </c>
      <c r="H2810" s="27">
        <v>4252.9764925434256</v>
      </c>
      <c r="I2810" s="27">
        <v>1744.7068593682911</v>
      </c>
      <c r="J2810" s="27">
        <v>2848.9415438498331</v>
      </c>
      <c r="K2810" s="27">
        <v>8846.6248957615499</v>
      </c>
      <c r="M2810" s="27">
        <v>14574.44883381173</v>
      </c>
      <c r="N2810" s="27">
        <v>513.24624000000017</v>
      </c>
      <c r="O2810" s="27">
        <v>0</v>
      </c>
      <c r="P2810" s="27">
        <v>3986</v>
      </c>
      <c r="Q2810" s="27">
        <v>3986</v>
      </c>
      <c r="R2810" s="27">
        <v>14574.44883381173</v>
      </c>
      <c r="S2810" s="22" t="s">
        <v>3395</v>
      </c>
      <c r="T2810" s="28">
        <v>3.2259437162150855</v>
      </c>
      <c r="U2810" s="22">
        <v>0.58634701009546275</v>
      </c>
      <c r="V2810" s="22">
        <v>1.9662459940760098</v>
      </c>
      <c r="W2810" s="22">
        <v>3.6564096422006345</v>
      </c>
      <c r="X2810" s="27">
        <v>-6241.0701780501804</v>
      </c>
      <c r="Y2810" s="27">
        <v>4347.3786557615495</v>
      </c>
      <c r="Z2810" s="23" t="s">
        <v>3429</v>
      </c>
      <c r="AA2810" s="23" t="s">
        <v>3429</v>
      </c>
      <c r="AB2810" s="23" t="s">
        <v>3429</v>
      </c>
      <c r="AC2810" s="23" t="s">
        <v>3430</v>
      </c>
      <c r="AD2810" s="23" t="s">
        <v>3430</v>
      </c>
      <c r="AE2810" s="23" t="s">
        <v>3430</v>
      </c>
      <c r="AH2810" s="38"/>
      <c r="AJ2810" s="43"/>
      <c r="AK2810" s="22">
        <f t="shared" si="613"/>
        <v>0.58634701009546275</v>
      </c>
      <c r="AL2810" s="22" t="str">
        <f t="shared" si="614"/>
        <v>DROP</v>
      </c>
      <c r="AM2810" s="28">
        <f t="shared" si="615"/>
        <v>3.2259437162150855</v>
      </c>
      <c r="AN2810" s="22">
        <f t="shared" si="616"/>
        <v>1514.7851551999993</v>
      </c>
      <c r="AO2810" s="22" t="str">
        <f t="shared" si="617"/>
        <v>DROP</v>
      </c>
      <c r="AP2810" s="22" t="str">
        <f t="shared" si="618"/>
        <v>DROP</v>
      </c>
      <c r="AQ2810" s="22" t="str">
        <f t="shared" si="619"/>
        <v>DROP</v>
      </c>
      <c r="AR2810" s="22" t="str">
        <f t="shared" si="620"/>
        <v>DROP</v>
      </c>
      <c r="AS2810" s="22" t="str">
        <f t="shared" si="621"/>
        <v>DROP</v>
      </c>
      <c r="AT2810" s="22" t="str">
        <f t="shared" si="622"/>
        <v>DROP</v>
      </c>
      <c r="AU2810" s="22">
        <f t="shared" si="623"/>
        <v>1.9662459940760098</v>
      </c>
      <c r="AV2810" s="22">
        <f t="shared" si="624"/>
        <v>1514.7851551999993</v>
      </c>
      <c r="AW2810" s="22">
        <f t="shared" si="625"/>
        <v>4.0364360233346037</v>
      </c>
      <c r="AX2810" s="22" t="str">
        <f t="shared" si="626"/>
        <v>KEEP</v>
      </c>
    </row>
    <row r="2811" spans="1:50" x14ac:dyDescent="0.25">
      <c r="A2811" s="23" t="s">
        <v>18</v>
      </c>
      <c r="B2811" s="22" t="s">
        <v>2829</v>
      </c>
      <c r="C2811" s="34">
        <v>13160.160000000003</v>
      </c>
      <c r="D2811" s="32">
        <v>1.7062821235321466</v>
      </c>
      <c r="E2811" s="32">
        <v>1.429224845428253</v>
      </c>
      <c r="F2811" s="22">
        <v>15</v>
      </c>
      <c r="H2811" s="27">
        <v>4252.9764925434256</v>
      </c>
      <c r="I2811" s="27">
        <v>1500.2260230623108</v>
      </c>
      <c r="J2811" s="27">
        <v>2449.7274251643339</v>
      </c>
      <c r="K2811" s="27">
        <v>8202.929940770071</v>
      </c>
      <c r="M2811" s="27">
        <v>14574.44883381173</v>
      </c>
      <c r="N2811" s="27">
        <v>513.24624000000017</v>
      </c>
      <c r="O2811" s="27">
        <v>0</v>
      </c>
      <c r="P2811" s="27">
        <v>3986</v>
      </c>
      <c r="Q2811" s="27">
        <v>3986</v>
      </c>
      <c r="R2811" s="27">
        <v>14574.44883381173</v>
      </c>
      <c r="S2811" s="22" t="s">
        <v>3395</v>
      </c>
      <c r="T2811" s="28">
        <v>3.2259437162150855</v>
      </c>
      <c r="U2811" s="22">
        <v>0.54368343876515635</v>
      </c>
      <c r="V2811" s="22">
        <v>1.8231787066559999</v>
      </c>
      <c r="W2811" s="22">
        <v>3.6564096422006345</v>
      </c>
      <c r="X2811" s="27">
        <v>-6884.7651330416593</v>
      </c>
      <c r="Y2811" s="27">
        <v>3703.6837007700706</v>
      </c>
      <c r="Z2811" s="23" t="s">
        <v>3429</v>
      </c>
      <c r="AA2811" s="23" t="s">
        <v>3429</v>
      </c>
      <c r="AB2811" s="23" t="s">
        <v>3429</v>
      </c>
      <c r="AC2811" s="23" t="s">
        <v>3430</v>
      </c>
      <c r="AD2811" s="23" t="s">
        <v>3430</v>
      </c>
      <c r="AE2811" s="23" t="s">
        <v>3430</v>
      </c>
      <c r="AH2811" s="38"/>
      <c r="AJ2811" s="43"/>
      <c r="AK2811" s="22">
        <f t="shared" si="613"/>
        <v>0.54368343876515635</v>
      </c>
      <c r="AL2811" s="22" t="str">
        <f t="shared" si="614"/>
        <v>DROP</v>
      </c>
      <c r="AM2811" s="28">
        <f t="shared" si="615"/>
        <v>3.2259437162150855</v>
      </c>
      <c r="AN2811" s="22">
        <f t="shared" si="616"/>
        <v>1514.7851551999993</v>
      </c>
      <c r="AO2811" s="22" t="str">
        <f t="shared" si="617"/>
        <v>DROP</v>
      </c>
      <c r="AP2811" s="22" t="str">
        <f t="shared" si="618"/>
        <v>DROP</v>
      </c>
      <c r="AQ2811" s="22" t="str">
        <f t="shared" si="619"/>
        <v>DROP</v>
      </c>
      <c r="AR2811" s="22" t="str">
        <f t="shared" si="620"/>
        <v>DROP</v>
      </c>
      <c r="AS2811" s="22" t="str">
        <f t="shared" si="621"/>
        <v>DROP</v>
      </c>
      <c r="AT2811" s="22" t="str">
        <f t="shared" si="622"/>
        <v>DROP</v>
      </c>
      <c r="AU2811" s="22">
        <f t="shared" si="623"/>
        <v>1.8231787066559999</v>
      </c>
      <c r="AV2811" s="22">
        <f t="shared" si="624"/>
        <v>1514.7851551999993</v>
      </c>
      <c r="AW2811" s="22">
        <f t="shared" si="625"/>
        <v>4.0364360233346037</v>
      </c>
      <c r="AX2811" s="22" t="str">
        <f t="shared" si="626"/>
        <v>KEEP</v>
      </c>
    </row>
    <row r="2812" spans="1:50" x14ac:dyDescent="0.25">
      <c r="A2812" s="23" t="s">
        <v>18</v>
      </c>
      <c r="B2812" s="22" t="s">
        <v>2830</v>
      </c>
      <c r="C2812" s="34">
        <v>13160.160000000003</v>
      </c>
      <c r="D2812" s="32">
        <v>1.7062821235321466</v>
      </c>
      <c r="E2812" s="32">
        <v>1.429224845428253</v>
      </c>
      <c r="F2812" s="22">
        <v>15</v>
      </c>
      <c r="H2812" s="27">
        <v>4252.9764925434256</v>
      </c>
      <c r="I2812" s="27">
        <v>1500.2260230623108</v>
      </c>
      <c r="J2812" s="27">
        <v>2449.7274251643339</v>
      </c>
      <c r="K2812" s="27">
        <v>8202.929940770071</v>
      </c>
      <c r="M2812" s="27">
        <v>14574.44883381173</v>
      </c>
      <c r="N2812" s="27">
        <v>513.24624000000017</v>
      </c>
      <c r="O2812" s="27">
        <v>0</v>
      </c>
      <c r="P2812" s="27">
        <v>3986</v>
      </c>
      <c r="Q2812" s="27">
        <v>3986</v>
      </c>
      <c r="R2812" s="27">
        <v>14574.44883381173</v>
      </c>
      <c r="S2812" s="22" t="s">
        <v>3395</v>
      </c>
      <c r="T2812" s="28">
        <v>3.2259437162150855</v>
      </c>
      <c r="U2812" s="22">
        <v>0.54368343876515635</v>
      </c>
      <c r="V2812" s="22">
        <v>1.8231787066559999</v>
      </c>
      <c r="W2812" s="22">
        <v>3.6564096422006345</v>
      </c>
      <c r="X2812" s="27">
        <v>-6884.7651330416593</v>
      </c>
      <c r="Y2812" s="27">
        <v>3703.6837007700706</v>
      </c>
      <c r="Z2812" s="23" t="s">
        <v>3429</v>
      </c>
      <c r="AA2812" s="23" t="s">
        <v>3429</v>
      </c>
      <c r="AB2812" s="23" t="s">
        <v>3429</v>
      </c>
      <c r="AC2812" s="23" t="s">
        <v>3430</v>
      </c>
      <c r="AD2812" s="23" t="s">
        <v>3430</v>
      </c>
      <c r="AE2812" s="23" t="s">
        <v>3430</v>
      </c>
      <c r="AH2812" s="38"/>
      <c r="AJ2812" s="43"/>
      <c r="AK2812" s="22">
        <f t="shared" si="613"/>
        <v>0.54368343876515635</v>
      </c>
      <c r="AL2812" s="22" t="str">
        <f t="shared" si="614"/>
        <v>DROP</v>
      </c>
      <c r="AM2812" s="28">
        <f t="shared" si="615"/>
        <v>3.2259437162150855</v>
      </c>
      <c r="AN2812" s="22">
        <f t="shared" si="616"/>
        <v>1514.7851551999993</v>
      </c>
      <c r="AO2812" s="22" t="str">
        <f t="shared" si="617"/>
        <v>DROP</v>
      </c>
      <c r="AP2812" s="22" t="str">
        <f t="shared" si="618"/>
        <v>DROP</v>
      </c>
      <c r="AQ2812" s="22" t="str">
        <f t="shared" si="619"/>
        <v>DROP</v>
      </c>
      <c r="AR2812" s="22" t="str">
        <f t="shared" si="620"/>
        <v>DROP</v>
      </c>
      <c r="AS2812" s="22" t="str">
        <f t="shared" si="621"/>
        <v>DROP</v>
      </c>
      <c r="AT2812" s="22" t="str">
        <f t="shared" si="622"/>
        <v>DROP</v>
      </c>
      <c r="AU2812" s="22">
        <f t="shared" si="623"/>
        <v>1.8231787066559999</v>
      </c>
      <c r="AV2812" s="22">
        <f t="shared" si="624"/>
        <v>1514.7851551999993</v>
      </c>
      <c r="AW2812" s="22">
        <f t="shared" si="625"/>
        <v>4.0364360233346037</v>
      </c>
      <c r="AX2812" s="22" t="str">
        <f t="shared" si="626"/>
        <v>KEEP</v>
      </c>
    </row>
    <row r="2813" spans="1:50" x14ac:dyDescent="0.25">
      <c r="A2813" s="23" t="s">
        <v>18</v>
      </c>
      <c r="B2813" s="22" t="s">
        <v>2831</v>
      </c>
      <c r="C2813" s="34">
        <v>13160.160000000003</v>
      </c>
      <c r="D2813" s="32">
        <v>1.9843424118636181</v>
      </c>
      <c r="E2813" s="32">
        <v>0.92875472329091302</v>
      </c>
      <c r="F2813" s="22">
        <v>15</v>
      </c>
      <c r="H2813" s="27">
        <v>4252.9764925434256</v>
      </c>
      <c r="I2813" s="27">
        <v>1744.7068593682911</v>
      </c>
      <c r="J2813" s="27">
        <v>2848.9415438498331</v>
      </c>
      <c r="K2813" s="27">
        <v>8846.6248957615499</v>
      </c>
      <c r="M2813" s="27">
        <v>14574.44883381173</v>
      </c>
      <c r="N2813" s="27">
        <v>513.24624000000017</v>
      </c>
      <c r="O2813" s="27">
        <v>0</v>
      </c>
      <c r="P2813" s="27">
        <v>3986</v>
      </c>
      <c r="Q2813" s="27">
        <v>3986</v>
      </c>
      <c r="R2813" s="27">
        <v>14574.44883381173</v>
      </c>
      <c r="S2813" s="22" t="s">
        <v>3395</v>
      </c>
      <c r="T2813" s="28">
        <v>3.2259437162150855</v>
      </c>
      <c r="U2813" s="22">
        <v>0.58634701009546275</v>
      </c>
      <c r="V2813" s="22">
        <v>1.9662459940760098</v>
      </c>
      <c r="W2813" s="22">
        <v>3.6564096422006345</v>
      </c>
      <c r="X2813" s="27">
        <v>-6241.0701780501804</v>
      </c>
      <c r="Y2813" s="27">
        <v>4347.3786557615495</v>
      </c>
      <c r="Z2813" s="23" t="s">
        <v>3429</v>
      </c>
      <c r="AA2813" s="23" t="s">
        <v>3429</v>
      </c>
      <c r="AB2813" s="23" t="s">
        <v>3429</v>
      </c>
      <c r="AC2813" s="23" t="s">
        <v>3430</v>
      </c>
      <c r="AD2813" s="23" t="s">
        <v>3430</v>
      </c>
      <c r="AE2813" s="23" t="s">
        <v>3430</v>
      </c>
      <c r="AH2813" s="38"/>
      <c r="AJ2813" s="43"/>
      <c r="AK2813" s="22">
        <f t="shared" si="613"/>
        <v>0.58634701009546275</v>
      </c>
      <c r="AL2813" s="22" t="str">
        <f t="shared" si="614"/>
        <v>DROP</v>
      </c>
      <c r="AM2813" s="28">
        <f t="shared" si="615"/>
        <v>3.2259437162150855</v>
      </c>
      <c r="AN2813" s="22">
        <f t="shared" si="616"/>
        <v>1514.7851551999993</v>
      </c>
      <c r="AO2813" s="22" t="str">
        <f t="shared" si="617"/>
        <v>DROP</v>
      </c>
      <c r="AP2813" s="22" t="str">
        <f t="shared" si="618"/>
        <v>DROP</v>
      </c>
      <c r="AQ2813" s="22" t="str">
        <f t="shared" si="619"/>
        <v>DROP</v>
      </c>
      <c r="AR2813" s="22" t="str">
        <f t="shared" si="620"/>
        <v>DROP</v>
      </c>
      <c r="AS2813" s="22" t="str">
        <f t="shared" si="621"/>
        <v>DROP</v>
      </c>
      <c r="AT2813" s="22" t="str">
        <f t="shared" si="622"/>
        <v>DROP</v>
      </c>
      <c r="AU2813" s="22">
        <f t="shared" si="623"/>
        <v>1.9662459940760098</v>
      </c>
      <c r="AV2813" s="22">
        <f t="shared" si="624"/>
        <v>1514.7851551999993</v>
      </c>
      <c r="AW2813" s="22">
        <f t="shared" si="625"/>
        <v>4.0364360233346037</v>
      </c>
      <c r="AX2813" s="22" t="str">
        <f t="shared" si="626"/>
        <v>KEEP</v>
      </c>
    </row>
    <row r="2814" spans="1:50" x14ac:dyDescent="0.25">
      <c r="A2814" s="23" t="s">
        <v>18</v>
      </c>
      <c r="B2814" s="22" t="s">
        <v>2832</v>
      </c>
      <c r="C2814" s="34">
        <v>13160.160000000003</v>
      </c>
      <c r="D2814" s="32">
        <v>1.7062821235321466</v>
      </c>
      <c r="E2814" s="32">
        <v>1.429224845428253</v>
      </c>
      <c r="F2814" s="22">
        <v>15</v>
      </c>
      <c r="H2814" s="27">
        <v>4252.9764925434256</v>
      </c>
      <c r="I2814" s="27">
        <v>1500.2260230623108</v>
      </c>
      <c r="J2814" s="27">
        <v>2449.7274251643339</v>
      </c>
      <c r="K2814" s="27">
        <v>8202.929940770071</v>
      </c>
      <c r="M2814" s="27">
        <v>14574.44883381173</v>
      </c>
      <c r="N2814" s="27">
        <v>513.24624000000017</v>
      </c>
      <c r="O2814" s="27">
        <v>0</v>
      </c>
      <c r="P2814" s="27">
        <v>3986</v>
      </c>
      <c r="Q2814" s="27">
        <v>3986</v>
      </c>
      <c r="R2814" s="27">
        <v>14574.44883381173</v>
      </c>
      <c r="S2814" s="22" t="s">
        <v>3395</v>
      </c>
      <c r="T2814" s="28">
        <v>3.2259437162150855</v>
      </c>
      <c r="U2814" s="22">
        <v>0.54368343876515635</v>
      </c>
      <c r="V2814" s="22">
        <v>1.8231787066559999</v>
      </c>
      <c r="W2814" s="22">
        <v>3.6564096422006345</v>
      </c>
      <c r="X2814" s="27">
        <v>-6884.7651330416593</v>
      </c>
      <c r="Y2814" s="27">
        <v>3703.6837007700706</v>
      </c>
      <c r="Z2814" s="23" t="s">
        <v>3429</v>
      </c>
      <c r="AA2814" s="23" t="s">
        <v>3429</v>
      </c>
      <c r="AB2814" s="23" t="s">
        <v>3429</v>
      </c>
      <c r="AC2814" s="23" t="s">
        <v>3430</v>
      </c>
      <c r="AD2814" s="23" t="s">
        <v>3430</v>
      </c>
      <c r="AE2814" s="23" t="s">
        <v>3430</v>
      </c>
      <c r="AH2814" s="38"/>
      <c r="AJ2814" s="43"/>
      <c r="AK2814" s="22">
        <f t="shared" si="613"/>
        <v>0.54368343876515635</v>
      </c>
      <c r="AL2814" s="22" t="str">
        <f t="shared" si="614"/>
        <v>DROP</v>
      </c>
      <c r="AM2814" s="28">
        <f t="shared" si="615"/>
        <v>3.2259437162150855</v>
      </c>
      <c r="AN2814" s="22">
        <f t="shared" si="616"/>
        <v>1514.7851551999993</v>
      </c>
      <c r="AO2814" s="22" t="str">
        <f t="shared" si="617"/>
        <v>DROP</v>
      </c>
      <c r="AP2814" s="22" t="str">
        <f t="shared" si="618"/>
        <v>DROP</v>
      </c>
      <c r="AQ2814" s="22" t="str">
        <f t="shared" si="619"/>
        <v>DROP</v>
      </c>
      <c r="AR2814" s="22" t="str">
        <f t="shared" si="620"/>
        <v>DROP</v>
      </c>
      <c r="AS2814" s="22" t="str">
        <f t="shared" si="621"/>
        <v>DROP</v>
      </c>
      <c r="AT2814" s="22" t="str">
        <f t="shared" si="622"/>
        <v>DROP</v>
      </c>
      <c r="AU2814" s="22">
        <f t="shared" si="623"/>
        <v>1.8231787066559999</v>
      </c>
      <c r="AV2814" s="22">
        <f t="shared" si="624"/>
        <v>1514.7851551999993</v>
      </c>
      <c r="AW2814" s="22">
        <f t="shared" si="625"/>
        <v>4.0364360233346037</v>
      </c>
      <c r="AX2814" s="22" t="str">
        <f t="shared" si="626"/>
        <v>KEEP</v>
      </c>
    </row>
    <row r="2815" spans="1:50" x14ac:dyDescent="0.25">
      <c r="A2815" s="23" t="s">
        <v>18</v>
      </c>
      <c r="B2815" s="22" t="s">
        <v>2833</v>
      </c>
      <c r="C2815" s="34">
        <v>13160.160000000003</v>
      </c>
      <c r="D2815" s="32">
        <v>1.9843424118636181</v>
      </c>
      <c r="E2815" s="32">
        <v>0.92875472329091302</v>
      </c>
      <c r="F2815" s="22">
        <v>15</v>
      </c>
      <c r="H2815" s="27">
        <v>4252.9764925434256</v>
      </c>
      <c r="I2815" s="27">
        <v>1744.7068593682911</v>
      </c>
      <c r="J2815" s="27">
        <v>2848.9415438498331</v>
      </c>
      <c r="K2815" s="27">
        <v>8846.6248957615499</v>
      </c>
      <c r="M2815" s="27">
        <v>14574.44883381173</v>
      </c>
      <c r="N2815" s="27">
        <v>513.24624000000017</v>
      </c>
      <c r="O2815" s="27">
        <v>0</v>
      </c>
      <c r="P2815" s="27">
        <v>3986</v>
      </c>
      <c r="Q2815" s="27">
        <v>3986</v>
      </c>
      <c r="R2815" s="27">
        <v>14574.44883381173</v>
      </c>
      <c r="S2815" s="22" t="s">
        <v>3395</v>
      </c>
      <c r="T2815" s="28">
        <v>3.2259437162150855</v>
      </c>
      <c r="U2815" s="22">
        <v>0.58634701009546275</v>
      </c>
      <c r="V2815" s="22">
        <v>1.9662459940760098</v>
      </c>
      <c r="W2815" s="22">
        <v>3.6564096422006345</v>
      </c>
      <c r="X2815" s="27">
        <v>-6241.0701780501804</v>
      </c>
      <c r="Y2815" s="27">
        <v>4347.3786557615495</v>
      </c>
      <c r="Z2815" s="23" t="s">
        <v>3429</v>
      </c>
      <c r="AA2815" s="23" t="s">
        <v>3429</v>
      </c>
      <c r="AB2815" s="23" t="s">
        <v>3429</v>
      </c>
      <c r="AC2815" s="23" t="s">
        <v>3430</v>
      </c>
      <c r="AD2815" s="23" t="s">
        <v>3430</v>
      </c>
      <c r="AE2815" s="23" t="s">
        <v>3430</v>
      </c>
      <c r="AH2815" s="38"/>
      <c r="AJ2815" s="43"/>
      <c r="AK2815" s="22">
        <f t="shared" si="613"/>
        <v>0.58634701009546275</v>
      </c>
      <c r="AL2815" s="22" t="str">
        <f t="shared" si="614"/>
        <v>DROP</v>
      </c>
      <c r="AM2815" s="28">
        <f t="shared" si="615"/>
        <v>3.2259437162150855</v>
      </c>
      <c r="AN2815" s="22">
        <f t="shared" si="616"/>
        <v>1514.7851551999993</v>
      </c>
      <c r="AO2815" s="22" t="str">
        <f t="shared" si="617"/>
        <v>DROP</v>
      </c>
      <c r="AP2815" s="22" t="str">
        <f t="shared" si="618"/>
        <v>DROP</v>
      </c>
      <c r="AQ2815" s="22" t="str">
        <f t="shared" si="619"/>
        <v>DROP</v>
      </c>
      <c r="AR2815" s="22" t="str">
        <f t="shared" si="620"/>
        <v>DROP</v>
      </c>
      <c r="AS2815" s="22" t="str">
        <f t="shared" si="621"/>
        <v>DROP</v>
      </c>
      <c r="AT2815" s="22" t="str">
        <f t="shared" si="622"/>
        <v>DROP</v>
      </c>
      <c r="AU2815" s="22">
        <f t="shared" si="623"/>
        <v>1.9662459940760098</v>
      </c>
      <c r="AV2815" s="22">
        <f t="shared" si="624"/>
        <v>1514.7851551999993</v>
      </c>
      <c r="AW2815" s="22">
        <f t="shared" si="625"/>
        <v>4.0364360233346037</v>
      </c>
      <c r="AX2815" s="22" t="str">
        <f t="shared" si="626"/>
        <v>KEEP</v>
      </c>
    </row>
    <row r="2816" spans="1:50" x14ac:dyDescent="0.25">
      <c r="A2816" s="23" t="s">
        <v>18</v>
      </c>
      <c r="B2816" s="22" t="s">
        <v>2834</v>
      </c>
      <c r="C2816" s="34">
        <v>13160.160000000003</v>
      </c>
      <c r="D2816" s="32">
        <v>1.9843424118636181</v>
      </c>
      <c r="E2816" s="32">
        <v>0.92875472329091302</v>
      </c>
      <c r="F2816" s="22">
        <v>15</v>
      </c>
      <c r="H2816" s="27">
        <v>4252.9764925434256</v>
      </c>
      <c r="I2816" s="27">
        <v>1744.7068593682911</v>
      </c>
      <c r="J2816" s="27">
        <v>2848.9415438498331</v>
      </c>
      <c r="K2816" s="27">
        <v>8846.6248957615499</v>
      </c>
      <c r="M2816" s="27">
        <v>14574.44883381173</v>
      </c>
      <c r="N2816" s="27">
        <v>513.24624000000017</v>
      </c>
      <c r="O2816" s="27">
        <v>0</v>
      </c>
      <c r="P2816" s="27">
        <v>3986</v>
      </c>
      <c r="Q2816" s="27">
        <v>3986</v>
      </c>
      <c r="R2816" s="27">
        <v>14574.44883381173</v>
      </c>
      <c r="S2816" s="22" t="s">
        <v>3395</v>
      </c>
      <c r="T2816" s="28">
        <v>3.2259437162150855</v>
      </c>
      <c r="U2816" s="22">
        <v>0.58634701009546275</v>
      </c>
      <c r="V2816" s="22">
        <v>1.9662459940760098</v>
      </c>
      <c r="W2816" s="22">
        <v>3.6564096422006345</v>
      </c>
      <c r="X2816" s="27">
        <v>-6241.0701780501804</v>
      </c>
      <c r="Y2816" s="27">
        <v>4347.3786557615495</v>
      </c>
      <c r="Z2816" s="23" t="s">
        <v>3429</v>
      </c>
      <c r="AA2816" s="23" t="s">
        <v>3429</v>
      </c>
      <c r="AB2816" s="23" t="s">
        <v>3429</v>
      </c>
      <c r="AC2816" s="23" t="s">
        <v>3430</v>
      </c>
      <c r="AD2816" s="23" t="s">
        <v>3430</v>
      </c>
      <c r="AE2816" s="23" t="s">
        <v>3430</v>
      </c>
      <c r="AH2816" s="38"/>
      <c r="AJ2816" s="43"/>
      <c r="AK2816" s="22">
        <f t="shared" si="613"/>
        <v>0.58634701009546275</v>
      </c>
      <c r="AL2816" s="22" t="str">
        <f t="shared" si="614"/>
        <v>DROP</v>
      </c>
      <c r="AM2816" s="28">
        <f t="shared" si="615"/>
        <v>3.2259437162150855</v>
      </c>
      <c r="AN2816" s="22">
        <f t="shared" si="616"/>
        <v>1514.7851551999993</v>
      </c>
      <c r="AO2816" s="22" t="str">
        <f t="shared" si="617"/>
        <v>DROP</v>
      </c>
      <c r="AP2816" s="22" t="str">
        <f t="shared" si="618"/>
        <v>DROP</v>
      </c>
      <c r="AQ2816" s="22" t="str">
        <f t="shared" si="619"/>
        <v>DROP</v>
      </c>
      <c r="AR2816" s="22" t="str">
        <f t="shared" si="620"/>
        <v>DROP</v>
      </c>
      <c r="AS2816" s="22" t="str">
        <f t="shared" si="621"/>
        <v>DROP</v>
      </c>
      <c r="AT2816" s="22" t="str">
        <f t="shared" si="622"/>
        <v>DROP</v>
      </c>
      <c r="AU2816" s="22">
        <f t="shared" si="623"/>
        <v>1.9662459940760098</v>
      </c>
      <c r="AV2816" s="22">
        <f t="shared" si="624"/>
        <v>1514.7851551999993</v>
      </c>
      <c r="AW2816" s="22">
        <f t="shared" si="625"/>
        <v>4.0364360233346037</v>
      </c>
      <c r="AX2816" s="22" t="str">
        <f t="shared" si="626"/>
        <v>KEEP</v>
      </c>
    </row>
    <row r="2817" spans="1:50" x14ac:dyDescent="0.25">
      <c r="A2817" s="23" t="s">
        <v>18</v>
      </c>
      <c r="B2817" s="22" t="s">
        <v>2835</v>
      </c>
      <c r="C2817" s="34">
        <v>13160.160000000003</v>
      </c>
      <c r="D2817" s="32">
        <v>1.7062821235321466</v>
      </c>
      <c r="E2817" s="32">
        <v>1.429224845428253</v>
      </c>
      <c r="F2817" s="22">
        <v>15</v>
      </c>
      <c r="H2817" s="27">
        <v>4252.9764925434256</v>
      </c>
      <c r="I2817" s="27">
        <v>1500.2260230623108</v>
      </c>
      <c r="J2817" s="27">
        <v>2449.7274251643339</v>
      </c>
      <c r="K2817" s="27">
        <v>8202.929940770071</v>
      </c>
      <c r="M2817" s="27">
        <v>14574.44883381173</v>
      </c>
      <c r="N2817" s="27">
        <v>513.24624000000017</v>
      </c>
      <c r="O2817" s="27">
        <v>0</v>
      </c>
      <c r="P2817" s="27">
        <v>3986</v>
      </c>
      <c r="Q2817" s="27">
        <v>3986</v>
      </c>
      <c r="R2817" s="27">
        <v>14574.44883381173</v>
      </c>
      <c r="S2817" s="22" t="s">
        <v>3395</v>
      </c>
      <c r="T2817" s="28">
        <v>3.2259437162150855</v>
      </c>
      <c r="U2817" s="22">
        <v>0.54368343876515635</v>
      </c>
      <c r="V2817" s="22">
        <v>1.8231787066559999</v>
      </c>
      <c r="W2817" s="22">
        <v>3.6564096422006345</v>
      </c>
      <c r="X2817" s="27">
        <v>-6884.7651330416593</v>
      </c>
      <c r="Y2817" s="27">
        <v>3703.6837007700706</v>
      </c>
      <c r="Z2817" s="23" t="s">
        <v>3429</v>
      </c>
      <c r="AA2817" s="23" t="s">
        <v>3429</v>
      </c>
      <c r="AB2817" s="23" t="s">
        <v>3429</v>
      </c>
      <c r="AC2817" s="23" t="s">
        <v>3430</v>
      </c>
      <c r="AD2817" s="23" t="s">
        <v>3430</v>
      </c>
      <c r="AE2817" s="23" t="s">
        <v>3430</v>
      </c>
      <c r="AH2817" s="38"/>
      <c r="AJ2817" s="43"/>
      <c r="AK2817" s="22">
        <f t="shared" si="613"/>
        <v>0.54368343876515635</v>
      </c>
      <c r="AL2817" s="22" t="str">
        <f t="shared" si="614"/>
        <v>DROP</v>
      </c>
      <c r="AM2817" s="28">
        <f t="shared" si="615"/>
        <v>3.2259437162150855</v>
      </c>
      <c r="AN2817" s="22">
        <f t="shared" si="616"/>
        <v>1514.7851551999993</v>
      </c>
      <c r="AO2817" s="22" t="str">
        <f t="shared" si="617"/>
        <v>DROP</v>
      </c>
      <c r="AP2817" s="22" t="str">
        <f t="shared" si="618"/>
        <v>DROP</v>
      </c>
      <c r="AQ2817" s="22" t="str">
        <f t="shared" si="619"/>
        <v>DROP</v>
      </c>
      <c r="AR2817" s="22" t="str">
        <f t="shared" si="620"/>
        <v>DROP</v>
      </c>
      <c r="AS2817" s="22" t="str">
        <f t="shared" si="621"/>
        <v>DROP</v>
      </c>
      <c r="AT2817" s="22" t="str">
        <f t="shared" si="622"/>
        <v>DROP</v>
      </c>
      <c r="AU2817" s="22">
        <f t="shared" si="623"/>
        <v>1.8231787066559999</v>
      </c>
      <c r="AV2817" s="22">
        <f t="shared" si="624"/>
        <v>1514.7851551999993</v>
      </c>
      <c r="AW2817" s="22">
        <f t="shared" si="625"/>
        <v>4.0364360233346037</v>
      </c>
      <c r="AX2817" s="22" t="str">
        <f t="shared" si="626"/>
        <v>KEEP</v>
      </c>
    </row>
    <row r="2818" spans="1:50" x14ac:dyDescent="0.25">
      <c r="A2818" s="23" t="s">
        <v>18</v>
      </c>
      <c r="B2818" s="22" t="s">
        <v>2836</v>
      </c>
      <c r="C2818" s="34">
        <v>13160.160000000003</v>
      </c>
      <c r="D2818" s="32">
        <v>1.9843424118636181</v>
      </c>
      <c r="E2818" s="32">
        <v>0.92875472329091302</v>
      </c>
      <c r="F2818" s="22">
        <v>15</v>
      </c>
      <c r="H2818" s="27">
        <v>4252.9764925434256</v>
      </c>
      <c r="I2818" s="27">
        <v>1744.7068593682911</v>
      </c>
      <c r="J2818" s="27">
        <v>2848.9415438498331</v>
      </c>
      <c r="K2818" s="27">
        <v>8846.6248957615499</v>
      </c>
      <c r="M2818" s="27">
        <v>14574.44883381173</v>
      </c>
      <c r="N2818" s="27">
        <v>513.24624000000017</v>
      </c>
      <c r="O2818" s="27">
        <v>0</v>
      </c>
      <c r="P2818" s="27">
        <v>3986</v>
      </c>
      <c r="Q2818" s="27">
        <v>3986</v>
      </c>
      <c r="R2818" s="27">
        <v>14574.44883381173</v>
      </c>
      <c r="S2818" s="22" t="s">
        <v>3395</v>
      </c>
      <c r="T2818" s="28">
        <v>3.2259437162150855</v>
      </c>
      <c r="U2818" s="22">
        <v>0.58634701009546275</v>
      </c>
      <c r="V2818" s="22">
        <v>1.9662459940760098</v>
      </c>
      <c r="W2818" s="22">
        <v>3.6564096422006345</v>
      </c>
      <c r="X2818" s="27">
        <v>-6241.0701780501804</v>
      </c>
      <c r="Y2818" s="27">
        <v>4347.3786557615495</v>
      </c>
      <c r="Z2818" s="23" t="s">
        <v>3429</v>
      </c>
      <c r="AA2818" s="23" t="s">
        <v>3429</v>
      </c>
      <c r="AB2818" s="23" t="s">
        <v>3429</v>
      </c>
      <c r="AC2818" s="23" t="s">
        <v>3430</v>
      </c>
      <c r="AD2818" s="23" t="s">
        <v>3430</v>
      </c>
      <c r="AE2818" s="23" t="s">
        <v>3430</v>
      </c>
      <c r="AH2818" s="38"/>
      <c r="AJ2818" s="43"/>
      <c r="AK2818" s="22">
        <f t="shared" si="613"/>
        <v>0.58634701009546275</v>
      </c>
      <c r="AL2818" s="22" t="str">
        <f t="shared" si="614"/>
        <v>DROP</v>
      </c>
      <c r="AM2818" s="28">
        <f t="shared" si="615"/>
        <v>3.2259437162150855</v>
      </c>
      <c r="AN2818" s="22">
        <f t="shared" si="616"/>
        <v>1514.7851551999993</v>
      </c>
      <c r="AO2818" s="22" t="str">
        <f t="shared" si="617"/>
        <v>DROP</v>
      </c>
      <c r="AP2818" s="22" t="str">
        <f t="shared" si="618"/>
        <v>DROP</v>
      </c>
      <c r="AQ2818" s="22" t="str">
        <f t="shared" si="619"/>
        <v>DROP</v>
      </c>
      <c r="AR2818" s="22" t="str">
        <f t="shared" si="620"/>
        <v>DROP</v>
      </c>
      <c r="AS2818" s="22" t="str">
        <f t="shared" si="621"/>
        <v>DROP</v>
      </c>
      <c r="AT2818" s="22" t="str">
        <f t="shared" si="622"/>
        <v>DROP</v>
      </c>
      <c r="AU2818" s="22">
        <f t="shared" si="623"/>
        <v>1.9662459940760098</v>
      </c>
      <c r="AV2818" s="22">
        <f t="shared" si="624"/>
        <v>1514.7851551999993</v>
      </c>
      <c r="AW2818" s="22">
        <f t="shared" si="625"/>
        <v>4.0364360233346037</v>
      </c>
      <c r="AX2818" s="22" t="str">
        <f t="shared" si="626"/>
        <v>KEEP</v>
      </c>
    </row>
    <row r="2819" spans="1:50" x14ac:dyDescent="0.25">
      <c r="A2819" s="23" t="s">
        <v>18</v>
      </c>
      <c r="B2819" s="22" t="s">
        <v>2837</v>
      </c>
      <c r="C2819" s="34">
        <v>13160.160000000003</v>
      </c>
      <c r="D2819" s="32">
        <v>1.7062821235321466</v>
      </c>
      <c r="E2819" s="32">
        <v>1.429224845428253</v>
      </c>
      <c r="F2819" s="22">
        <v>15</v>
      </c>
      <c r="H2819" s="27">
        <v>4252.9764925434256</v>
      </c>
      <c r="I2819" s="27">
        <v>1500.2260230623108</v>
      </c>
      <c r="J2819" s="27">
        <v>2449.7274251643339</v>
      </c>
      <c r="K2819" s="27">
        <v>8202.929940770071</v>
      </c>
      <c r="M2819" s="27">
        <v>14574.44883381173</v>
      </c>
      <c r="N2819" s="27">
        <v>513.24624000000017</v>
      </c>
      <c r="O2819" s="27">
        <v>0</v>
      </c>
      <c r="P2819" s="27">
        <v>3986</v>
      </c>
      <c r="Q2819" s="27">
        <v>3986</v>
      </c>
      <c r="R2819" s="27">
        <v>14574.44883381173</v>
      </c>
      <c r="S2819" s="22" t="s">
        <v>3395</v>
      </c>
      <c r="T2819" s="28">
        <v>3.2259437162150855</v>
      </c>
      <c r="U2819" s="22">
        <v>0.54368343876515635</v>
      </c>
      <c r="V2819" s="22">
        <v>1.8231787066559999</v>
      </c>
      <c r="W2819" s="22">
        <v>3.6564096422006345</v>
      </c>
      <c r="X2819" s="27">
        <v>-6884.7651330416593</v>
      </c>
      <c r="Y2819" s="27">
        <v>3703.6837007700706</v>
      </c>
      <c r="Z2819" s="23" t="s">
        <v>3429</v>
      </c>
      <c r="AA2819" s="23" t="s">
        <v>3429</v>
      </c>
      <c r="AB2819" s="23" t="s">
        <v>3429</v>
      </c>
      <c r="AC2819" s="23" t="s">
        <v>3430</v>
      </c>
      <c r="AD2819" s="23" t="s">
        <v>3430</v>
      </c>
      <c r="AE2819" s="23" t="s">
        <v>3430</v>
      </c>
      <c r="AH2819" s="38"/>
      <c r="AJ2819" s="43"/>
      <c r="AK2819" s="22">
        <f t="shared" si="613"/>
        <v>0.54368343876515635</v>
      </c>
      <c r="AL2819" s="22" t="str">
        <f t="shared" si="614"/>
        <v>DROP</v>
      </c>
      <c r="AM2819" s="28">
        <f t="shared" si="615"/>
        <v>3.2259437162150855</v>
      </c>
      <c r="AN2819" s="22">
        <f t="shared" si="616"/>
        <v>1514.7851551999993</v>
      </c>
      <c r="AO2819" s="22" t="str">
        <f t="shared" si="617"/>
        <v>DROP</v>
      </c>
      <c r="AP2819" s="22" t="str">
        <f t="shared" si="618"/>
        <v>DROP</v>
      </c>
      <c r="AQ2819" s="22" t="str">
        <f t="shared" si="619"/>
        <v>DROP</v>
      </c>
      <c r="AR2819" s="22" t="str">
        <f t="shared" si="620"/>
        <v>DROP</v>
      </c>
      <c r="AS2819" s="22" t="str">
        <f t="shared" si="621"/>
        <v>DROP</v>
      </c>
      <c r="AT2819" s="22" t="str">
        <f t="shared" si="622"/>
        <v>DROP</v>
      </c>
      <c r="AU2819" s="22">
        <f t="shared" si="623"/>
        <v>1.8231787066559999</v>
      </c>
      <c r="AV2819" s="22">
        <f t="shared" si="624"/>
        <v>1514.7851551999993</v>
      </c>
      <c r="AW2819" s="22">
        <f t="shared" si="625"/>
        <v>4.0364360233346037</v>
      </c>
      <c r="AX2819" s="22" t="str">
        <f t="shared" si="626"/>
        <v>KEEP</v>
      </c>
    </row>
    <row r="2820" spans="1:50" x14ac:dyDescent="0.25">
      <c r="A2820" s="23" t="s">
        <v>18</v>
      </c>
      <c r="B2820" s="22" t="s">
        <v>2838</v>
      </c>
      <c r="C2820" s="34">
        <v>13160.160000000003</v>
      </c>
      <c r="D2820" s="32">
        <v>1.9843424118636181</v>
      </c>
      <c r="E2820" s="32">
        <v>0.92875472329091302</v>
      </c>
      <c r="F2820" s="22">
        <v>15</v>
      </c>
      <c r="H2820" s="27">
        <v>4252.9764925434256</v>
      </c>
      <c r="I2820" s="27">
        <v>1744.7068593682911</v>
      </c>
      <c r="J2820" s="27">
        <v>2848.9415438498331</v>
      </c>
      <c r="K2820" s="27">
        <v>8846.6248957615499</v>
      </c>
      <c r="M2820" s="27">
        <v>14574.44883381173</v>
      </c>
      <c r="N2820" s="27">
        <v>513.24624000000017</v>
      </c>
      <c r="O2820" s="27">
        <v>0</v>
      </c>
      <c r="P2820" s="27">
        <v>3986</v>
      </c>
      <c r="Q2820" s="27">
        <v>3986</v>
      </c>
      <c r="R2820" s="27">
        <v>14574.44883381173</v>
      </c>
      <c r="S2820" s="22" t="s">
        <v>3395</v>
      </c>
      <c r="T2820" s="28">
        <v>3.2259437162150855</v>
      </c>
      <c r="U2820" s="22">
        <v>0.58634701009546275</v>
      </c>
      <c r="V2820" s="22">
        <v>1.9662459940760098</v>
      </c>
      <c r="W2820" s="22">
        <v>3.6564096422006345</v>
      </c>
      <c r="X2820" s="27">
        <v>-6241.0701780501804</v>
      </c>
      <c r="Y2820" s="27">
        <v>4347.3786557615495</v>
      </c>
      <c r="Z2820" s="23" t="s">
        <v>3429</v>
      </c>
      <c r="AA2820" s="23" t="s">
        <v>3429</v>
      </c>
      <c r="AB2820" s="23" t="s">
        <v>3429</v>
      </c>
      <c r="AC2820" s="23" t="s">
        <v>3430</v>
      </c>
      <c r="AD2820" s="23" t="s">
        <v>3430</v>
      </c>
      <c r="AE2820" s="23" t="s">
        <v>3430</v>
      </c>
      <c r="AH2820" s="38"/>
      <c r="AJ2820" s="43"/>
      <c r="AK2820" s="22">
        <f t="shared" ref="AK2820:AK2883" si="627">IF(K2820/(N2820+M2820)&lt;0,9999,IFERROR(K2820/(N2820+M2820),0))</f>
        <v>0.58634701009546275</v>
      </c>
      <c r="AL2820" s="22" t="str">
        <f t="shared" ref="AL2820:AL2883" si="628">IF(AK2820&gt;=1,K2820-M2820-N2820,"DROP")</f>
        <v>DROP</v>
      </c>
      <c r="AM2820" s="28">
        <f t="shared" ref="AM2820:AM2883" si="629">T2820</f>
        <v>3.2259437162150855</v>
      </c>
      <c r="AN2820" s="22">
        <f t="shared" ref="AN2820:AN2883" si="630">IF(AM2820&gt;=2,$P2820-2*$C2820*$T$2,0)</f>
        <v>1514.7851551999993</v>
      </c>
      <c r="AO2820" s="22" t="str">
        <f t="shared" ref="AO2820:AO2883" si="631">IF(OR(AK2820&lt;1,AM2820&lt;2),"DROP","KEEP")</f>
        <v>DROP</v>
      </c>
      <c r="AP2820" s="22" t="str">
        <f t="shared" ref="AP2820:AP2883" si="632">IF(AO2820="DROP","DROP",IF(AL2820&lt;AN2820,AL2820,AN2820))</f>
        <v>DROP</v>
      </c>
      <c r="AQ2820" s="22" t="str">
        <f t="shared" ref="AQ2820:AQ2883" si="633">IF(AO2820="DROP","DROP",IF(K2820/(AJ2820+M2820+AP2820)&lt;0,9999,IFERROR(K2820/(AJ2820+M2820+AP2820),0)))</f>
        <v>DROP</v>
      </c>
      <c r="AR2820" s="22" t="str">
        <f t="shared" ref="AR2820:AR2883" si="634">IF(AO2820="DROP","DROP",IF(C2820&lt;0,9999,IFERROR(($P2820-$AP2820)/($C2820*$T$2),0)))</f>
        <v>DROP</v>
      </c>
      <c r="AS2820" s="22" t="str">
        <f t="shared" ref="AS2820:AS2883" si="635">IF(AO2820="DROP","DROP",IF(R2820&lt;0,9999,IFERROR((R2820+AP2820)/P2820,0)))</f>
        <v>DROP</v>
      </c>
      <c r="AT2820" s="22" t="str">
        <f t="shared" ref="AT2820:AT2883" si="636">IF(Z2820="DROP","DROP",IF(OR(AO2820="DROP",AS2820&lt;1),"DROP","KEEP"))</f>
        <v>DROP</v>
      </c>
      <c r="AU2820" s="22">
        <f t="shared" ref="AU2820:AU2883" si="637">IFERROR(K2820/(N2820+Q2820),0)</f>
        <v>1.9662459940760098</v>
      </c>
      <c r="AV2820" s="22">
        <f t="shared" ref="AV2820:AV2883" si="638">AN2820</f>
        <v>1514.7851551999993</v>
      </c>
      <c r="AW2820" s="22">
        <f t="shared" ref="AW2820:AW2883" si="639">IF(R2820&lt;0,9999,IFERROR((R2820+AV2820)/P2820,0))</f>
        <v>4.0364360233346037</v>
      </c>
      <c r="AX2820" s="22" t="str">
        <f t="shared" ref="AX2820:AX2883" si="640">IF(AC2820="DROP","DROP",IF(OR(AU2820&lt;1,AW2820&lt;1,AM2820&lt;2),"DROP","KEEP"))</f>
        <v>KEEP</v>
      </c>
    </row>
    <row r="2821" spans="1:50" x14ac:dyDescent="0.25">
      <c r="A2821" s="23" t="s">
        <v>18</v>
      </c>
      <c r="B2821" s="22" t="s">
        <v>2839</v>
      </c>
      <c r="C2821" s="34">
        <v>13160.160000000003</v>
      </c>
      <c r="D2821" s="32">
        <v>1.9843424118636181</v>
      </c>
      <c r="E2821" s="32">
        <v>0.92875472329091302</v>
      </c>
      <c r="F2821" s="22">
        <v>15</v>
      </c>
      <c r="H2821" s="27">
        <v>4252.9764925434256</v>
      </c>
      <c r="I2821" s="27">
        <v>1744.7068593682911</v>
      </c>
      <c r="J2821" s="27">
        <v>2848.9415438498331</v>
      </c>
      <c r="K2821" s="27">
        <v>8846.6248957615499</v>
      </c>
      <c r="M2821" s="27">
        <v>14574.44883381173</v>
      </c>
      <c r="N2821" s="27">
        <v>513.24624000000017</v>
      </c>
      <c r="O2821" s="27">
        <v>0</v>
      </c>
      <c r="P2821" s="27">
        <v>3986</v>
      </c>
      <c r="Q2821" s="27">
        <v>3986</v>
      </c>
      <c r="R2821" s="27">
        <v>14574.44883381173</v>
      </c>
      <c r="S2821" s="22" t="s">
        <v>3395</v>
      </c>
      <c r="T2821" s="28">
        <v>3.2259437162150855</v>
      </c>
      <c r="U2821" s="22">
        <v>0.58634701009546275</v>
      </c>
      <c r="V2821" s="22">
        <v>1.9662459940760098</v>
      </c>
      <c r="W2821" s="22">
        <v>3.6564096422006345</v>
      </c>
      <c r="X2821" s="27">
        <v>-6241.0701780501804</v>
      </c>
      <c r="Y2821" s="27">
        <v>4347.3786557615495</v>
      </c>
      <c r="Z2821" s="23" t="s">
        <v>3429</v>
      </c>
      <c r="AA2821" s="23" t="s">
        <v>3429</v>
      </c>
      <c r="AB2821" s="23" t="s">
        <v>3429</v>
      </c>
      <c r="AC2821" s="23" t="s">
        <v>3430</v>
      </c>
      <c r="AD2821" s="23" t="s">
        <v>3430</v>
      </c>
      <c r="AE2821" s="23" t="s">
        <v>3430</v>
      </c>
      <c r="AH2821" s="38"/>
      <c r="AJ2821" s="43"/>
      <c r="AK2821" s="22">
        <f t="shared" si="627"/>
        <v>0.58634701009546275</v>
      </c>
      <c r="AL2821" s="22" t="str">
        <f t="shared" si="628"/>
        <v>DROP</v>
      </c>
      <c r="AM2821" s="28">
        <f t="shared" si="629"/>
        <v>3.2259437162150855</v>
      </c>
      <c r="AN2821" s="22">
        <f t="shared" si="630"/>
        <v>1514.7851551999993</v>
      </c>
      <c r="AO2821" s="22" t="str">
        <f t="shared" si="631"/>
        <v>DROP</v>
      </c>
      <c r="AP2821" s="22" t="str">
        <f t="shared" si="632"/>
        <v>DROP</v>
      </c>
      <c r="AQ2821" s="22" t="str">
        <f t="shared" si="633"/>
        <v>DROP</v>
      </c>
      <c r="AR2821" s="22" t="str">
        <f t="shared" si="634"/>
        <v>DROP</v>
      </c>
      <c r="AS2821" s="22" t="str">
        <f t="shared" si="635"/>
        <v>DROP</v>
      </c>
      <c r="AT2821" s="22" t="str">
        <f t="shared" si="636"/>
        <v>DROP</v>
      </c>
      <c r="AU2821" s="22">
        <f t="shared" si="637"/>
        <v>1.9662459940760098</v>
      </c>
      <c r="AV2821" s="22">
        <f t="shared" si="638"/>
        <v>1514.7851551999993</v>
      </c>
      <c r="AW2821" s="22">
        <f t="shared" si="639"/>
        <v>4.0364360233346037</v>
      </c>
      <c r="AX2821" s="22" t="str">
        <f t="shared" si="640"/>
        <v>KEEP</v>
      </c>
    </row>
    <row r="2822" spans="1:50" x14ac:dyDescent="0.25">
      <c r="A2822" s="23" t="s">
        <v>18</v>
      </c>
      <c r="B2822" s="22" t="s">
        <v>2840</v>
      </c>
      <c r="C2822" s="34">
        <v>13160.160000000003</v>
      </c>
      <c r="D2822" s="32">
        <v>1.7062821235321466</v>
      </c>
      <c r="E2822" s="32">
        <v>1.429224845428253</v>
      </c>
      <c r="F2822" s="22">
        <v>15</v>
      </c>
      <c r="H2822" s="27">
        <v>4252.9764925434256</v>
      </c>
      <c r="I2822" s="27">
        <v>1500.2260230623108</v>
      </c>
      <c r="J2822" s="27">
        <v>2449.7274251643339</v>
      </c>
      <c r="K2822" s="27">
        <v>8202.929940770071</v>
      </c>
      <c r="M2822" s="27">
        <v>14574.44883381173</v>
      </c>
      <c r="N2822" s="27">
        <v>513.24624000000017</v>
      </c>
      <c r="O2822" s="27">
        <v>0</v>
      </c>
      <c r="P2822" s="27">
        <v>3986</v>
      </c>
      <c r="Q2822" s="27">
        <v>3986</v>
      </c>
      <c r="R2822" s="27">
        <v>14574.44883381173</v>
      </c>
      <c r="S2822" s="22" t="s">
        <v>3395</v>
      </c>
      <c r="T2822" s="28">
        <v>3.2259437162150855</v>
      </c>
      <c r="U2822" s="22">
        <v>0.54368343876515635</v>
      </c>
      <c r="V2822" s="22">
        <v>1.8231787066559999</v>
      </c>
      <c r="W2822" s="22">
        <v>3.6564096422006345</v>
      </c>
      <c r="X2822" s="27">
        <v>-6884.7651330416593</v>
      </c>
      <c r="Y2822" s="27">
        <v>3703.6837007700706</v>
      </c>
      <c r="Z2822" s="23" t="s">
        <v>3429</v>
      </c>
      <c r="AA2822" s="23" t="s">
        <v>3429</v>
      </c>
      <c r="AB2822" s="23" t="s">
        <v>3429</v>
      </c>
      <c r="AC2822" s="23" t="s">
        <v>3430</v>
      </c>
      <c r="AD2822" s="23" t="s">
        <v>3430</v>
      </c>
      <c r="AE2822" s="23" t="s">
        <v>3430</v>
      </c>
      <c r="AH2822" s="38"/>
      <c r="AJ2822" s="43"/>
      <c r="AK2822" s="22">
        <f t="shared" si="627"/>
        <v>0.54368343876515635</v>
      </c>
      <c r="AL2822" s="22" t="str">
        <f t="shared" si="628"/>
        <v>DROP</v>
      </c>
      <c r="AM2822" s="28">
        <f t="shared" si="629"/>
        <v>3.2259437162150855</v>
      </c>
      <c r="AN2822" s="22">
        <f t="shared" si="630"/>
        <v>1514.7851551999993</v>
      </c>
      <c r="AO2822" s="22" t="str">
        <f t="shared" si="631"/>
        <v>DROP</v>
      </c>
      <c r="AP2822" s="22" t="str">
        <f t="shared" si="632"/>
        <v>DROP</v>
      </c>
      <c r="AQ2822" s="22" t="str">
        <f t="shared" si="633"/>
        <v>DROP</v>
      </c>
      <c r="AR2822" s="22" t="str">
        <f t="shared" si="634"/>
        <v>DROP</v>
      </c>
      <c r="AS2822" s="22" t="str">
        <f t="shared" si="635"/>
        <v>DROP</v>
      </c>
      <c r="AT2822" s="22" t="str">
        <f t="shared" si="636"/>
        <v>DROP</v>
      </c>
      <c r="AU2822" s="22">
        <f t="shared" si="637"/>
        <v>1.8231787066559999</v>
      </c>
      <c r="AV2822" s="22">
        <f t="shared" si="638"/>
        <v>1514.7851551999993</v>
      </c>
      <c r="AW2822" s="22">
        <f t="shared" si="639"/>
        <v>4.0364360233346037</v>
      </c>
      <c r="AX2822" s="22" t="str">
        <f t="shared" si="640"/>
        <v>KEEP</v>
      </c>
    </row>
    <row r="2823" spans="1:50" x14ac:dyDescent="0.25">
      <c r="A2823" s="23" t="s">
        <v>18</v>
      </c>
      <c r="B2823" s="22" t="s">
        <v>2841</v>
      </c>
      <c r="C2823" s="34">
        <v>13160.160000000003</v>
      </c>
      <c r="D2823" s="32">
        <v>1.9843424118636181</v>
      </c>
      <c r="E2823" s="32">
        <v>0.92875472329091302</v>
      </c>
      <c r="F2823" s="22">
        <v>15</v>
      </c>
      <c r="H2823" s="27">
        <v>4252.9764925434256</v>
      </c>
      <c r="I2823" s="27">
        <v>1744.7068593682911</v>
      </c>
      <c r="J2823" s="27">
        <v>2848.9415438498331</v>
      </c>
      <c r="K2823" s="27">
        <v>8846.6248957615499</v>
      </c>
      <c r="M2823" s="27">
        <v>14574.44883381173</v>
      </c>
      <c r="N2823" s="27">
        <v>513.24624000000017</v>
      </c>
      <c r="O2823" s="27">
        <v>0</v>
      </c>
      <c r="P2823" s="27">
        <v>3986</v>
      </c>
      <c r="Q2823" s="27">
        <v>3986</v>
      </c>
      <c r="R2823" s="27">
        <v>14574.44883381173</v>
      </c>
      <c r="S2823" s="22" t="s">
        <v>3395</v>
      </c>
      <c r="T2823" s="28">
        <v>3.2259437162150855</v>
      </c>
      <c r="U2823" s="22">
        <v>0.58634701009546275</v>
      </c>
      <c r="V2823" s="22">
        <v>1.9662459940760098</v>
      </c>
      <c r="W2823" s="22">
        <v>3.6564096422006345</v>
      </c>
      <c r="X2823" s="27">
        <v>-6241.0701780501804</v>
      </c>
      <c r="Y2823" s="27">
        <v>4347.3786557615495</v>
      </c>
      <c r="Z2823" s="23" t="s">
        <v>3429</v>
      </c>
      <c r="AA2823" s="23" t="s">
        <v>3429</v>
      </c>
      <c r="AB2823" s="23" t="s">
        <v>3429</v>
      </c>
      <c r="AC2823" s="23" t="s">
        <v>3430</v>
      </c>
      <c r="AD2823" s="23" t="s">
        <v>3430</v>
      </c>
      <c r="AE2823" s="23" t="s">
        <v>3430</v>
      </c>
      <c r="AH2823" s="38"/>
      <c r="AJ2823" s="43"/>
      <c r="AK2823" s="22">
        <f t="shared" si="627"/>
        <v>0.58634701009546275</v>
      </c>
      <c r="AL2823" s="22" t="str">
        <f t="shared" si="628"/>
        <v>DROP</v>
      </c>
      <c r="AM2823" s="28">
        <f t="shared" si="629"/>
        <v>3.2259437162150855</v>
      </c>
      <c r="AN2823" s="22">
        <f t="shared" si="630"/>
        <v>1514.7851551999993</v>
      </c>
      <c r="AO2823" s="22" t="str">
        <f t="shared" si="631"/>
        <v>DROP</v>
      </c>
      <c r="AP2823" s="22" t="str">
        <f t="shared" si="632"/>
        <v>DROP</v>
      </c>
      <c r="AQ2823" s="22" t="str">
        <f t="shared" si="633"/>
        <v>DROP</v>
      </c>
      <c r="AR2823" s="22" t="str">
        <f t="shared" si="634"/>
        <v>DROP</v>
      </c>
      <c r="AS2823" s="22" t="str">
        <f t="shared" si="635"/>
        <v>DROP</v>
      </c>
      <c r="AT2823" s="22" t="str">
        <f t="shared" si="636"/>
        <v>DROP</v>
      </c>
      <c r="AU2823" s="22">
        <f t="shared" si="637"/>
        <v>1.9662459940760098</v>
      </c>
      <c r="AV2823" s="22">
        <f t="shared" si="638"/>
        <v>1514.7851551999993</v>
      </c>
      <c r="AW2823" s="22">
        <f t="shared" si="639"/>
        <v>4.0364360233346037</v>
      </c>
      <c r="AX2823" s="22" t="str">
        <f t="shared" si="640"/>
        <v>KEEP</v>
      </c>
    </row>
    <row r="2824" spans="1:50" x14ac:dyDescent="0.25">
      <c r="A2824" s="23" t="s">
        <v>18</v>
      </c>
      <c r="B2824" s="22" t="s">
        <v>2842</v>
      </c>
      <c r="C2824" s="34">
        <v>13160.160000000003</v>
      </c>
      <c r="D2824" s="32">
        <v>1.7062821235321466</v>
      </c>
      <c r="E2824" s="32">
        <v>1.429224845428253</v>
      </c>
      <c r="F2824" s="22">
        <v>15</v>
      </c>
      <c r="H2824" s="27">
        <v>4252.9764925434256</v>
      </c>
      <c r="I2824" s="27">
        <v>1500.2260230623108</v>
      </c>
      <c r="J2824" s="27">
        <v>2449.7274251643339</v>
      </c>
      <c r="K2824" s="27">
        <v>8202.929940770071</v>
      </c>
      <c r="M2824" s="27">
        <v>14574.44883381173</v>
      </c>
      <c r="N2824" s="27">
        <v>513.24624000000017</v>
      </c>
      <c r="O2824" s="27">
        <v>0</v>
      </c>
      <c r="P2824" s="27">
        <v>3986</v>
      </c>
      <c r="Q2824" s="27">
        <v>3986</v>
      </c>
      <c r="R2824" s="27">
        <v>14574.44883381173</v>
      </c>
      <c r="S2824" s="22" t="s">
        <v>3395</v>
      </c>
      <c r="T2824" s="28">
        <v>3.2259437162150855</v>
      </c>
      <c r="U2824" s="22">
        <v>0.54368343876515635</v>
      </c>
      <c r="V2824" s="22">
        <v>1.8231787066559999</v>
      </c>
      <c r="W2824" s="22">
        <v>3.6564096422006345</v>
      </c>
      <c r="X2824" s="27">
        <v>-6884.7651330416593</v>
      </c>
      <c r="Y2824" s="27">
        <v>3703.6837007700706</v>
      </c>
      <c r="Z2824" s="23" t="s">
        <v>3429</v>
      </c>
      <c r="AA2824" s="23" t="s">
        <v>3429</v>
      </c>
      <c r="AB2824" s="23" t="s">
        <v>3429</v>
      </c>
      <c r="AC2824" s="23" t="s">
        <v>3430</v>
      </c>
      <c r="AD2824" s="23" t="s">
        <v>3430</v>
      </c>
      <c r="AE2824" s="23" t="s">
        <v>3430</v>
      </c>
      <c r="AH2824" s="38"/>
      <c r="AJ2824" s="43"/>
      <c r="AK2824" s="22">
        <f t="shared" si="627"/>
        <v>0.54368343876515635</v>
      </c>
      <c r="AL2824" s="22" t="str">
        <f t="shared" si="628"/>
        <v>DROP</v>
      </c>
      <c r="AM2824" s="28">
        <f t="shared" si="629"/>
        <v>3.2259437162150855</v>
      </c>
      <c r="AN2824" s="22">
        <f t="shared" si="630"/>
        <v>1514.7851551999993</v>
      </c>
      <c r="AO2824" s="22" t="str">
        <f t="shared" si="631"/>
        <v>DROP</v>
      </c>
      <c r="AP2824" s="22" t="str">
        <f t="shared" si="632"/>
        <v>DROP</v>
      </c>
      <c r="AQ2824" s="22" t="str">
        <f t="shared" si="633"/>
        <v>DROP</v>
      </c>
      <c r="AR2824" s="22" t="str">
        <f t="shared" si="634"/>
        <v>DROP</v>
      </c>
      <c r="AS2824" s="22" t="str">
        <f t="shared" si="635"/>
        <v>DROP</v>
      </c>
      <c r="AT2824" s="22" t="str">
        <f t="shared" si="636"/>
        <v>DROP</v>
      </c>
      <c r="AU2824" s="22">
        <f t="shared" si="637"/>
        <v>1.8231787066559999</v>
      </c>
      <c r="AV2824" s="22">
        <f t="shared" si="638"/>
        <v>1514.7851551999993</v>
      </c>
      <c r="AW2824" s="22">
        <f t="shared" si="639"/>
        <v>4.0364360233346037</v>
      </c>
      <c r="AX2824" s="22" t="str">
        <f t="shared" si="640"/>
        <v>KEEP</v>
      </c>
    </row>
    <row r="2825" spans="1:50" x14ac:dyDescent="0.25">
      <c r="A2825" s="23" t="s">
        <v>18</v>
      </c>
      <c r="B2825" s="22" t="s">
        <v>2843</v>
      </c>
      <c r="C2825" s="34">
        <v>13160.160000000003</v>
      </c>
      <c r="D2825" s="32">
        <v>1.7062821235321466</v>
      </c>
      <c r="E2825" s="32">
        <v>1.429224845428253</v>
      </c>
      <c r="F2825" s="22">
        <v>15</v>
      </c>
      <c r="H2825" s="27">
        <v>4252.9764925434256</v>
      </c>
      <c r="I2825" s="27">
        <v>1500.2260230623108</v>
      </c>
      <c r="J2825" s="27">
        <v>2449.7274251643339</v>
      </c>
      <c r="K2825" s="27">
        <v>8202.929940770071</v>
      </c>
      <c r="M2825" s="27">
        <v>14574.44883381173</v>
      </c>
      <c r="N2825" s="27">
        <v>513.24624000000017</v>
      </c>
      <c r="O2825" s="27">
        <v>0</v>
      </c>
      <c r="P2825" s="27">
        <v>3986</v>
      </c>
      <c r="Q2825" s="27">
        <v>3986</v>
      </c>
      <c r="R2825" s="27">
        <v>14574.44883381173</v>
      </c>
      <c r="S2825" s="22" t="s">
        <v>3395</v>
      </c>
      <c r="T2825" s="28">
        <v>3.2259437162150855</v>
      </c>
      <c r="U2825" s="22">
        <v>0.54368343876515635</v>
      </c>
      <c r="V2825" s="22">
        <v>1.8231787066559999</v>
      </c>
      <c r="W2825" s="22">
        <v>3.6564096422006345</v>
      </c>
      <c r="X2825" s="27">
        <v>-6884.7651330416593</v>
      </c>
      <c r="Y2825" s="27">
        <v>3703.6837007700706</v>
      </c>
      <c r="Z2825" s="23" t="s">
        <v>3429</v>
      </c>
      <c r="AA2825" s="23" t="s">
        <v>3429</v>
      </c>
      <c r="AB2825" s="23" t="s">
        <v>3429</v>
      </c>
      <c r="AC2825" s="23" t="s">
        <v>3430</v>
      </c>
      <c r="AD2825" s="23" t="s">
        <v>3430</v>
      </c>
      <c r="AE2825" s="23" t="s">
        <v>3430</v>
      </c>
      <c r="AH2825" s="38"/>
      <c r="AJ2825" s="43"/>
      <c r="AK2825" s="22">
        <f t="shared" si="627"/>
        <v>0.54368343876515635</v>
      </c>
      <c r="AL2825" s="22" t="str">
        <f t="shared" si="628"/>
        <v>DROP</v>
      </c>
      <c r="AM2825" s="28">
        <f t="shared" si="629"/>
        <v>3.2259437162150855</v>
      </c>
      <c r="AN2825" s="22">
        <f t="shared" si="630"/>
        <v>1514.7851551999993</v>
      </c>
      <c r="AO2825" s="22" t="str">
        <f t="shared" si="631"/>
        <v>DROP</v>
      </c>
      <c r="AP2825" s="22" t="str">
        <f t="shared" si="632"/>
        <v>DROP</v>
      </c>
      <c r="AQ2825" s="22" t="str">
        <f t="shared" si="633"/>
        <v>DROP</v>
      </c>
      <c r="AR2825" s="22" t="str">
        <f t="shared" si="634"/>
        <v>DROP</v>
      </c>
      <c r="AS2825" s="22" t="str">
        <f t="shared" si="635"/>
        <v>DROP</v>
      </c>
      <c r="AT2825" s="22" t="str">
        <f t="shared" si="636"/>
        <v>DROP</v>
      </c>
      <c r="AU2825" s="22">
        <f t="shared" si="637"/>
        <v>1.8231787066559999</v>
      </c>
      <c r="AV2825" s="22">
        <f t="shared" si="638"/>
        <v>1514.7851551999993</v>
      </c>
      <c r="AW2825" s="22">
        <f t="shared" si="639"/>
        <v>4.0364360233346037</v>
      </c>
      <c r="AX2825" s="22" t="str">
        <f t="shared" si="640"/>
        <v>KEEP</v>
      </c>
    </row>
    <row r="2826" spans="1:50" x14ac:dyDescent="0.25">
      <c r="A2826" s="23" t="s">
        <v>18</v>
      </c>
      <c r="B2826" s="22" t="s">
        <v>2844</v>
      </c>
      <c r="C2826" s="34">
        <v>13160.160000000003</v>
      </c>
      <c r="D2826" s="32">
        <v>1.9843424118636181</v>
      </c>
      <c r="E2826" s="32">
        <v>0.92875472329091302</v>
      </c>
      <c r="F2826" s="22">
        <v>15</v>
      </c>
      <c r="H2826" s="27">
        <v>4252.9764925434256</v>
      </c>
      <c r="I2826" s="27">
        <v>1744.7068593682911</v>
      </c>
      <c r="J2826" s="27">
        <v>2848.9415438498331</v>
      </c>
      <c r="K2826" s="27">
        <v>8846.6248957615499</v>
      </c>
      <c r="M2826" s="27">
        <v>14574.44883381173</v>
      </c>
      <c r="N2826" s="27">
        <v>513.24624000000017</v>
      </c>
      <c r="O2826" s="27">
        <v>0</v>
      </c>
      <c r="P2826" s="27">
        <v>3986</v>
      </c>
      <c r="Q2826" s="27">
        <v>3986</v>
      </c>
      <c r="R2826" s="27">
        <v>14574.44883381173</v>
      </c>
      <c r="S2826" s="22" t="s">
        <v>3395</v>
      </c>
      <c r="T2826" s="28">
        <v>3.2259437162150855</v>
      </c>
      <c r="U2826" s="22">
        <v>0.58634701009546275</v>
      </c>
      <c r="V2826" s="22">
        <v>1.9662459940760098</v>
      </c>
      <c r="W2826" s="22">
        <v>3.6564096422006345</v>
      </c>
      <c r="X2826" s="27">
        <v>-6241.0701780501804</v>
      </c>
      <c r="Y2826" s="27">
        <v>4347.3786557615495</v>
      </c>
      <c r="Z2826" s="23" t="s">
        <v>3429</v>
      </c>
      <c r="AA2826" s="23" t="s">
        <v>3429</v>
      </c>
      <c r="AB2826" s="23" t="s">
        <v>3429</v>
      </c>
      <c r="AC2826" s="23" t="s">
        <v>3430</v>
      </c>
      <c r="AD2826" s="23" t="s">
        <v>3430</v>
      </c>
      <c r="AE2826" s="23" t="s">
        <v>3430</v>
      </c>
      <c r="AH2826" s="38"/>
      <c r="AJ2826" s="43"/>
      <c r="AK2826" s="22">
        <f t="shared" si="627"/>
        <v>0.58634701009546275</v>
      </c>
      <c r="AL2826" s="22" t="str">
        <f t="shared" si="628"/>
        <v>DROP</v>
      </c>
      <c r="AM2826" s="28">
        <f t="shared" si="629"/>
        <v>3.2259437162150855</v>
      </c>
      <c r="AN2826" s="22">
        <f t="shared" si="630"/>
        <v>1514.7851551999993</v>
      </c>
      <c r="AO2826" s="22" t="str">
        <f t="shared" si="631"/>
        <v>DROP</v>
      </c>
      <c r="AP2826" s="22" t="str">
        <f t="shared" si="632"/>
        <v>DROP</v>
      </c>
      <c r="AQ2826" s="22" t="str">
        <f t="shared" si="633"/>
        <v>DROP</v>
      </c>
      <c r="AR2826" s="22" t="str">
        <f t="shared" si="634"/>
        <v>DROP</v>
      </c>
      <c r="AS2826" s="22" t="str">
        <f t="shared" si="635"/>
        <v>DROP</v>
      </c>
      <c r="AT2826" s="22" t="str">
        <f t="shared" si="636"/>
        <v>DROP</v>
      </c>
      <c r="AU2826" s="22">
        <f t="shared" si="637"/>
        <v>1.9662459940760098</v>
      </c>
      <c r="AV2826" s="22">
        <f t="shared" si="638"/>
        <v>1514.7851551999993</v>
      </c>
      <c r="AW2826" s="22">
        <f t="shared" si="639"/>
        <v>4.0364360233346037</v>
      </c>
      <c r="AX2826" s="22" t="str">
        <f t="shared" si="640"/>
        <v>KEEP</v>
      </c>
    </row>
    <row r="2827" spans="1:50" x14ac:dyDescent="0.25">
      <c r="A2827" s="23" t="s">
        <v>18</v>
      </c>
      <c r="B2827" s="22" t="s">
        <v>2845</v>
      </c>
      <c r="C2827" s="34">
        <v>13160.160000000003</v>
      </c>
      <c r="D2827" s="32">
        <v>1.7062821235321466</v>
      </c>
      <c r="E2827" s="32">
        <v>1.429224845428253</v>
      </c>
      <c r="F2827" s="22">
        <v>15</v>
      </c>
      <c r="H2827" s="27">
        <v>4252.9764925434256</v>
      </c>
      <c r="I2827" s="27">
        <v>1500.2260230623108</v>
      </c>
      <c r="J2827" s="27">
        <v>2449.7274251643339</v>
      </c>
      <c r="K2827" s="27">
        <v>8202.929940770071</v>
      </c>
      <c r="M2827" s="27">
        <v>14574.44883381173</v>
      </c>
      <c r="N2827" s="27">
        <v>513.24624000000017</v>
      </c>
      <c r="O2827" s="27">
        <v>0</v>
      </c>
      <c r="P2827" s="27">
        <v>3986</v>
      </c>
      <c r="Q2827" s="27">
        <v>3986</v>
      </c>
      <c r="R2827" s="27">
        <v>14574.44883381173</v>
      </c>
      <c r="S2827" s="22" t="s">
        <v>3395</v>
      </c>
      <c r="T2827" s="28">
        <v>3.2259437162150855</v>
      </c>
      <c r="U2827" s="22">
        <v>0.54368343876515635</v>
      </c>
      <c r="V2827" s="22">
        <v>1.8231787066559999</v>
      </c>
      <c r="W2827" s="22">
        <v>3.6564096422006345</v>
      </c>
      <c r="X2827" s="27">
        <v>-6884.7651330416593</v>
      </c>
      <c r="Y2827" s="27">
        <v>3703.6837007700706</v>
      </c>
      <c r="Z2827" s="23" t="s">
        <v>3429</v>
      </c>
      <c r="AA2827" s="23" t="s">
        <v>3429</v>
      </c>
      <c r="AB2827" s="23" t="s">
        <v>3429</v>
      </c>
      <c r="AC2827" s="23" t="s">
        <v>3430</v>
      </c>
      <c r="AD2827" s="23" t="s">
        <v>3430</v>
      </c>
      <c r="AE2827" s="23" t="s">
        <v>3430</v>
      </c>
      <c r="AH2827" s="38"/>
      <c r="AJ2827" s="43"/>
      <c r="AK2827" s="22">
        <f t="shared" si="627"/>
        <v>0.54368343876515635</v>
      </c>
      <c r="AL2827" s="22" t="str">
        <f t="shared" si="628"/>
        <v>DROP</v>
      </c>
      <c r="AM2827" s="28">
        <f t="shared" si="629"/>
        <v>3.2259437162150855</v>
      </c>
      <c r="AN2827" s="22">
        <f t="shared" si="630"/>
        <v>1514.7851551999993</v>
      </c>
      <c r="AO2827" s="22" t="str">
        <f t="shared" si="631"/>
        <v>DROP</v>
      </c>
      <c r="AP2827" s="22" t="str">
        <f t="shared" si="632"/>
        <v>DROP</v>
      </c>
      <c r="AQ2827" s="22" t="str">
        <f t="shared" si="633"/>
        <v>DROP</v>
      </c>
      <c r="AR2827" s="22" t="str">
        <f t="shared" si="634"/>
        <v>DROP</v>
      </c>
      <c r="AS2827" s="22" t="str">
        <f t="shared" si="635"/>
        <v>DROP</v>
      </c>
      <c r="AT2827" s="22" t="str">
        <f t="shared" si="636"/>
        <v>DROP</v>
      </c>
      <c r="AU2827" s="22">
        <f t="shared" si="637"/>
        <v>1.8231787066559999</v>
      </c>
      <c r="AV2827" s="22">
        <f t="shared" si="638"/>
        <v>1514.7851551999993</v>
      </c>
      <c r="AW2827" s="22">
        <f t="shared" si="639"/>
        <v>4.0364360233346037</v>
      </c>
      <c r="AX2827" s="22" t="str">
        <f t="shared" si="640"/>
        <v>KEEP</v>
      </c>
    </row>
    <row r="2828" spans="1:50" x14ac:dyDescent="0.25">
      <c r="A2828" s="23" t="s">
        <v>18</v>
      </c>
      <c r="B2828" s="22" t="s">
        <v>2846</v>
      </c>
      <c r="C2828" s="34">
        <v>13160.160000000003</v>
      </c>
      <c r="D2828" s="32">
        <v>1.9843424118636181</v>
      </c>
      <c r="E2828" s="32">
        <v>0.92875472329091302</v>
      </c>
      <c r="F2828" s="22">
        <v>15</v>
      </c>
      <c r="H2828" s="27">
        <v>4252.9764925434256</v>
      </c>
      <c r="I2828" s="27">
        <v>1744.7068593682911</v>
      </c>
      <c r="J2828" s="27">
        <v>2848.9415438498331</v>
      </c>
      <c r="K2828" s="27">
        <v>8846.6248957615499</v>
      </c>
      <c r="M2828" s="27">
        <v>14574.44883381173</v>
      </c>
      <c r="N2828" s="27">
        <v>513.24624000000017</v>
      </c>
      <c r="O2828" s="27">
        <v>0</v>
      </c>
      <c r="P2828" s="27">
        <v>3986</v>
      </c>
      <c r="Q2828" s="27">
        <v>3986</v>
      </c>
      <c r="R2828" s="27">
        <v>14574.44883381173</v>
      </c>
      <c r="S2828" s="22" t="s">
        <v>3395</v>
      </c>
      <c r="T2828" s="28">
        <v>3.2259437162150855</v>
      </c>
      <c r="U2828" s="22">
        <v>0.58634701009546275</v>
      </c>
      <c r="V2828" s="22">
        <v>1.9662459940760098</v>
      </c>
      <c r="W2828" s="22">
        <v>3.6564096422006345</v>
      </c>
      <c r="X2828" s="27">
        <v>-6241.0701780501804</v>
      </c>
      <c r="Y2828" s="27">
        <v>4347.3786557615495</v>
      </c>
      <c r="Z2828" s="23" t="s">
        <v>3429</v>
      </c>
      <c r="AA2828" s="23" t="s">
        <v>3429</v>
      </c>
      <c r="AB2828" s="23" t="s">
        <v>3429</v>
      </c>
      <c r="AC2828" s="23" t="s">
        <v>3430</v>
      </c>
      <c r="AD2828" s="23" t="s">
        <v>3430</v>
      </c>
      <c r="AE2828" s="23" t="s">
        <v>3430</v>
      </c>
      <c r="AH2828" s="38"/>
      <c r="AJ2828" s="43"/>
      <c r="AK2828" s="22">
        <f t="shared" si="627"/>
        <v>0.58634701009546275</v>
      </c>
      <c r="AL2828" s="22" t="str">
        <f t="shared" si="628"/>
        <v>DROP</v>
      </c>
      <c r="AM2828" s="28">
        <f t="shared" si="629"/>
        <v>3.2259437162150855</v>
      </c>
      <c r="AN2828" s="22">
        <f t="shared" si="630"/>
        <v>1514.7851551999993</v>
      </c>
      <c r="AO2828" s="22" t="str">
        <f t="shared" si="631"/>
        <v>DROP</v>
      </c>
      <c r="AP2828" s="22" t="str">
        <f t="shared" si="632"/>
        <v>DROP</v>
      </c>
      <c r="AQ2828" s="22" t="str">
        <f t="shared" si="633"/>
        <v>DROP</v>
      </c>
      <c r="AR2828" s="22" t="str">
        <f t="shared" si="634"/>
        <v>DROP</v>
      </c>
      <c r="AS2828" s="22" t="str">
        <f t="shared" si="635"/>
        <v>DROP</v>
      </c>
      <c r="AT2828" s="22" t="str">
        <f t="shared" si="636"/>
        <v>DROP</v>
      </c>
      <c r="AU2828" s="22">
        <f t="shared" si="637"/>
        <v>1.9662459940760098</v>
      </c>
      <c r="AV2828" s="22">
        <f t="shared" si="638"/>
        <v>1514.7851551999993</v>
      </c>
      <c r="AW2828" s="22">
        <f t="shared" si="639"/>
        <v>4.0364360233346037</v>
      </c>
      <c r="AX2828" s="22" t="str">
        <f t="shared" si="640"/>
        <v>KEEP</v>
      </c>
    </row>
    <row r="2829" spans="1:50" x14ac:dyDescent="0.25">
      <c r="A2829" s="23" t="s">
        <v>18</v>
      </c>
      <c r="B2829" s="22" t="s">
        <v>2847</v>
      </c>
      <c r="C2829" s="34">
        <v>13160.160000000003</v>
      </c>
      <c r="D2829" s="32">
        <v>1.9843424118636181</v>
      </c>
      <c r="E2829" s="32">
        <v>0.92875472329091302</v>
      </c>
      <c r="F2829" s="22">
        <v>15</v>
      </c>
      <c r="H2829" s="27">
        <v>4252.9764925434256</v>
      </c>
      <c r="I2829" s="27">
        <v>1744.7068593682911</v>
      </c>
      <c r="J2829" s="27">
        <v>2848.9415438498331</v>
      </c>
      <c r="K2829" s="27">
        <v>8846.6248957615499</v>
      </c>
      <c r="M2829" s="27">
        <v>14574.44883381173</v>
      </c>
      <c r="N2829" s="27">
        <v>513.24624000000017</v>
      </c>
      <c r="O2829" s="27">
        <v>0</v>
      </c>
      <c r="P2829" s="27">
        <v>3986</v>
      </c>
      <c r="Q2829" s="27">
        <v>3986</v>
      </c>
      <c r="R2829" s="27">
        <v>14574.44883381173</v>
      </c>
      <c r="S2829" s="22" t="s">
        <v>3395</v>
      </c>
      <c r="T2829" s="28">
        <v>3.2259437162150855</v>
      </c>
      <c r="U2829" s="22">
        <v>0.58634701009546275</v>
      </c>
      <c r="V2829" s="22">
        <v>1.9662459940760098</v>
      </c>
      <c r="W2829" s="22">
        <v>3.6564096422006345</v>
      </c>
      <c r="X2829" s="27">
        <v>-6241.0701780501804</v>
      </c>
      <c r="Y2829" s="27">
        <v>4347.3786557615495</v>
      </c>
      <c r="Z2829" s="23" t="s">
        <v>3429</v>
      </c>
      <c r="AA2829" s="23" t="s">
        <v>3429</v>
      </c>
      <c r="AB2829" s="23" t="s">
        <v>3429</v>
      </c>
      <c r="AC2829" s="23" t="s">
        <v>3430</v>
      </c>
      <c r="AD2829" s="23" t="s">
        <v>3430</v>
      </c>
      <c r="AE2829" s="23" t="s">
        <v>3430</v>
      </c>
      <c r="AH2829" s="38"/>
      <c r="AJ2829" s="43"/>
      <c r="AK2829" s="22">
        <f t="shared" si="627"/>
        <v>0.58634701009546275</v>
      </c>
      <c r="AL2829" s="22" t="str">
        <f t="shared" si="628"/>
        <v>DROP</v>
      </c>
      <c r="AM2829" s="28">
        <f t="shared" si="629"/>
        <v>3.2259437162150855</v>
      </c>
      <c r="AN2829" s="22">
        <f t="shared" si="630"/>
        <v>1514.7851551999993</v>
      </c>
      <c r="AO2829" s="22" t="str">
        <f t="shared" si="631"/>
        <v>DROP</v>
      </c>
      <c r="AP2829" s="22" t="str">
        <f t="shared" si="632"/>
        <v>DROP</v>
      </c>
      <c r="AQ2829" s="22" t="str">
        <f t="shared" si="633"/>
        <v>DROP</v>
      </c>
      <c r="AR2829" s="22" t="str">
        <f t="shared" si="634"/>
        <v>DROP</v>
      </c>
      <c r="AS2829" s="22" t="str">
        <f t="shared" si="635"/>
        <v>DROP</v>
      </c>
      <c r="AT2829" s="22" t="str">
        <f t="shared" si="636"/>
        <v>DROP</v>
      </c>
      <c r="AU2829" s="22">
        <f t="shared" si="637"/>
        <v>1.9662459940760098</v>
      </c>
      <c r="AV2829" s="22">
        <f t="shared" si="638"/>
        <v>1514.7851551999993</v>
      </c>
      <c r="AW2829" s="22">
        <f t="shared" si="639"/>
        <v>4.0364360233346037</v>
      </c>
      <c r="AX2829" s="22" t="str">
        <f t="shared" si="640"/>
        <v>KEEP</v>
      </c>
    </row>
    <row r="2830" spans="1:50" x14ac:dyDescent="0.25">
      <c r="A2830" s="23" t="s">
        <v>18</v>
      </c>
      <c r="B2830" s="22" t="s">
        <v>2848</v>
      </c>
      <c r="C2830" s="34">
        <v>13160.160000000003</v>
      </c>
      <c r="D2830" s="32">
        <v>1.7062821235321466</v>
      </c>
      <c r="E2830" s="32">
        <v>1.429224845428253</v>
      </c>
      <c r="F2830" s="22">
        <v>15</v>
      </c>
      <c r="H2830" s="27">
        <v>4252.9764925434256</v>
      </c>
      <c r="I2830" s="27">
        <v>1500.2260230623108</v>
      </c>
      <c r="J2830" s="27">
        <v>2449.7274251643339</v>
      </c>
      <c r="K2830" s="27">
        <v>8202.929940770071</v>
      </c>
      <c r="M2830" s="27">
        <v>14574.44883381173</v>
      </c>
      <c r="N2830" s="27">
        <v>513.24624000000017</v>
      </c>
      <c r="O2830" s="27">
        <v>0</v>
      </c>
      <c r="P2830" s="27">
        <v>3986</v>
      </c>
      <c r="Q2830" s="27">
        <v>3986</v>
      </c>
      <c r="R2830" s="27">
        <v>14574.44883381173</v>
      </c>
      <c r="S2830" s="22" t="s">
        <v>3395</v>
      </c>
      <c r="T2830" s="28">
        <v>3.2259437162150855</v>
      </c>
      <c r="U2830" s="22">
        <v>0.54368343876515635</v>
      </c>
      <c r="V2830" s="22">
        <v>1.8231787066559999</v>
      </c>
      <c r="W2830" s="22">
        <v>3.6564096422006345</v>
      </c>
      <c r="X2830" s="27">
        <v>-6884.7651330416593</v>
      </c>
      <c r="Y2830" s="27">
        <v>3703.6837007700706</v>
      </c>
      <c r="Z2830" s="23" t="s">
        <v>3429</v>
      </c>
      <c r="AA2830" s="23" t="s">
        <v>3429</v>
      </c>
      <c r="AB2830" s="23" t="s">
        <v>3429</v>
      </c>
      <c r="AC2830" s="23" t="s">
        <v>3430</v>
      </c>
      <c r="AD2830" s="23" t="s">
        <v>3430</v>
      </c>
      <c r="AE2830" s="23" t="s">
        <v>3430</v>
      </c>
      <c r="AH2830" s="38"/>
      <c r="AJ2830" s="43"/>
      <c r="AK2830" s="22">
        <f t="shared" si="627"/>
        <v>0.54368343876515635</v>
      </c>
      <c r="AL2830" s="22" t="str">
        <f t="shared" si="628"/>
        <v>DROP</v>
      </c>
      <c r="AM2830" s="28">
        <f t="shared" si="629"/>
        <v>3.2259437162150855</v>
      </c>
      <c r="AN2830" s="22">
        <f t="shared" si="630"/>
        <v>1514.7851551999993</v>
      </c>
      <c r="AO2830" s="22" t="str">
        <f t="shared" si="631"/>
        <v>DROP</v>
      </c>
      <c r="AP2830" s="22" t="str">
        <f t="shared" si="632"/>
        <v>DROP</v>
      </c>
      <c r="AQ2830" s="22" t="str">
        <f t="shared" si="633"/>
        <v>DROP</v>
      </c>
      <c r="AR2830" s="22" t="str">
        <f t="shared" si="634"/>
        <v>DROP</v>
      </c>
      <c r="AS2830" s="22" t="str">
        <f t="shared" si="635"/>
        <v>DROP</v>
      </c>
      <c r="AT2830" s="22" t="str">
        <f t="shared" si="636"/>
        <v>DROP</v>
      </c>
      <c r="AU2830" s="22">
        <f t="shared" si="637"/>
        <v>1.8231787066559999</v>
      </c>
      <c r="AV2830" s="22">
        <f t="shared" si="638"/>
        <v>1514.7851551999993</v>
      </c>
      <c r="AW2830" s="22">
        <f t="shared" si="639"/>
        <v>4.0364360233346037</v>
      </c>
      <c r="AX2830" s="22" t="str">
        <f t="shared" si="640"/>
        <v>KEEP</v>
      </c>
    </row>
    <row r="2831" spans="1:50" x14ac:dyDescent="0.25">
      <c r="A2831" s="23" t="s">
        <v>18</v>
      </c>
      <c r="B2831" s="22" t="s">
        <v>2849</v>
      </c>
      <c r="C2831" s="34">
        <v>13160.160000000003</v>
      </c>
      <c r="D2831" s="32">
        <v>1.9843424118636181</v>
      </c>
      <c r="E2831" s="32">
        <v>0.92875472329091302</v>
      </c>
      <c r="F2831" s="22">
        <v>15</v>
      </c>
      <c r="H2831" s="27">
        <v>4252.9764925434256</v>
      </c>
      <c r="I2831" s="27">
        <v>1744.7068593682911</v>
      </c>
      <c r="J2831" s="27">
        <v>2848.9415438498331</v>
      </c>
      <c r="K2831" s="27">
        <v>8846.6248957615499</v>
      </c>
      <c r="M2831" s="27">
        <v>14574.44883381173</v>
      </c>
      <c r="N2831" s="27">
        <v>513.24624000000017</v>
      </c>
      <c r="O2831" s="27">
        <v>0</v>
      </c>
      <c r="P2831" s="27">
        <v>3986</v>
      </c>
      <c r="Q2831" s="27">
        <v>3986</v>
      </c>
      <c r="R2831" s="27">
        <v>14574.44883381173</v>
      </c>
      <c r="S2831" s="22" t="s">
        <v>3395</v>
      </c>
      <c r="T2831" s="28">
        <v>3.2259437162150855</v>
      </c>
      <c r="U2831" s="22">
        <v>0.58634701009546275</v>
      </c>
      <c r="V2831" s="22">
        <v>1.9662459940760098</v>
      </c>
      <c r="W2831" s="22">
        <v>3.6564096422006345</v>
      </c>
      <c r="X2831" s="27">
        <v>-6241.0701780501804</v>
      </c>
      <c r="Y2831" s="27">
        <v>4347.3786557615495</v>
      </c>
      <c r="Z2831" s="23" t="s">
        <v>3429</v>
      </c>
      <c r="AA2831" s="23" t="s">
        <v>3429</v>
      </c>
      <c r="AB2831" s="23" t="s">
        <v>3429</v>
      </c>
      <c r="AC2831" s="23" t="s">
        <v>3430</v>
      </c>
      <c r="AD2831" s="23" t="s">
        <v>3430</v>
      </c>
      <c r="AE2831" s="23" t="s">
        <v>3430</v>
      </c>
      <c r="AH2831" s="38"/>
      <c r="AJ2831" s="43"/>
      <c r="AK2831" s="22">
        <f t="shared" si="627"/>
        <v>0.58634701009546275</v>
      </c>
      <c r="AL2831" s="22" t="str">
        <f t="shared" si="628"/>
        <v>DROP</v>
      </c>
      <c r="AM2831" s="28">
        <f t="shared" si="629"/>
        <v>3.2259437162150855</v>
      </c>
      <c r="AN2831" s="22">
        <f t="shared" si="630"/>
        <v>1514.7851551999993</v>
      </c>
      <c r="AO2831" s="22" t="str">
        <f t="shared" si="631"/>
        <v>DROP</v>
      </c>
      <c r="AP2831" s="22" t="str">
        <f t="shared" si="632"/>
        <v>DROP</v>
      </c>
      <c r="AQ2831" s="22" t="str">
        <f t="shared" si="633"/>
        <v>DROP</v>
      </c>
      <c r="AR2831" s="22" t="str">
        <f t="shared" si="634"/>
        <v>DROP</v>
      </c>
      <c r="AS2831" s="22" t="str">
        <f t="shared" si="635"/>
        <v>DROP</v>
      </c>
      <c r="AT2831" s="22" t="str">
        <f t="shared" si="636"/>
        <v>DROP</v>
      </c>
      <c r="AU2831" s="22">
        <f t="shared" si="637"/>
        <v>1.9662459940760098</v>
      </c>
      <c r="AV2831" s="22">
        <f t="shared" si="638"/>
        <v>1514.7851551999993</v>
      </c>
      <c r="AW2831" s="22">
        <f t="shared" si="639"/>
        <v>4.0364360233346037</v>
      </c>
      <c r="AX2831" s="22" t="str">
        <f t="shared" si="640"/>
        <v>KEEP</v>
      </c>
    </row>
    <row r="2832" spans="1:50" x14ac:dyDescent="0.25">
      <c r="A2832" s="23" t="s">
        <v>18</v>
      </c>
      <c r="B2832" s="22" t="s">
        <v>2850</v>
      </c>
      <c r="C2832" s="34">
        <v>13160.160000000003</v>
      </c>
      <c r="D2832" s="32">
        <v>1.7062821235321466</v>
      </c>
      <c r="E2832" s="32">
        <v>1.429224845428253</v>
      </c>
      <c r="F2832" s="22">
        <v>15</v>
      </c>
      <c r="H2832" s="27">
        <v>4252.9764925434256</v>
      </c>
      <c r="I2832" s="27">
        <v>1500.2260230623108</v>
      </c>
      <c r="J2832" s="27">
        <v>2449.7274251643339</v>
      </c>
      <c r="K2832" s="27">
        <v>8202.929940770071</v>
      </c>
      <c r="M2832" s="27">
        <v>14574.44883381173</v>
      </c>
      <c r="N2832" s="27">
        <v>513.24624000000017</v>
      </c>
      <c r="O2832" s="27">
        <v>0</v>
      </c>
      <c r="P2832" s="27">
        <v>3986</v>
      </c>
      <c r="Q2832" s="27">
        <v>3986</v>
      </c>
      <c r="R2832" s="27">
        <v>14574.44883381173</v>
      </c>
      <c r="S2832" s="22" t="s">
        <v>3395</v>
      </c>
      <c r="T2832" s="28">
        <v>3.2259437162150855</v>
      </c>
      <c r="U2832" s="22">
        <v>0.54368343876515635</v>
      </c>
      <c r="V2832" s="22">
        <v>1.8231787066559999</v>
      </c>
      <c r="W2832" s="22">
        <v>3.6564096422006345</v>
      </c>
      <c r="X2832" s="27">
        <v>-6884.7651330416593</v>
      </c>
      <c r="Y2832" s="27">
        <v>3703.6837007700706</v>
      </c>
      <c r="Z2832" s="23" t="s">
        <v>3429</v>
      </c>
      <c r="AA2832" s="23" t="s">
        <v>3429</v>
      </c>
      <c r="AB2832" s="23" t="s">
        <v>3429</v>
      </c>
      <c r="AC2832" s="23" t="s">
        <v>3430</v>
      </c>
      <c r="AD2832" s="23" t="s">
        <v>3430</v>
      </c>
      <c r="AE2832" s="23" t="s">
        <v>3430</v>
      </c>
      <c r="AH2832" s="38"/>
      <c r="AJ2832" s="43"/>
      <c r="AK2832" s="22">
        <f t="shared" si="627"/>
        <v>0.54368343876515635</v>
      </c>
      <c r="AL2832" s="22" t="str">
        <f t="shared" si="628"/>
        <v>DROP</v>
      </c>
      <c r="AM2832" s="28">
        <f t="shared" si="629"/>
        <v>3.2259437162150855</v>
      </c>
      <c r="AN2832" s="22">
        <f t="shared" si="630"/>
        <v>1514.7851551999993</v>
      </c>
      <c r="AO2832" s="22" t="str">
        <f t="shared" si="631"/>
        <v>DROP</v>
      </c>
      <c r="AP2832" s="22" t="str">
        <f t="shared" si="632"/>
        <v>DROP</v>
      </c>
      <c r="AQ2832" s="22" t="str">
        <f t="shared" si="633"/>
        <v>DROP</v>
      </c>
      <c r="AR2832" s="22" t="str">
        <f t="shared" si="634"/>
        <v>DROP</v>
      </c>
      <c r="AS2832" s="22" t="str">
        <f t="shared" si="635"/>
        <v>DROP</v>
      </c>
      <c r="AT2832" s="22" t="str">
        <f t="shared" si="636"/>
        <v>DROP</v>
      </c>
      <c r="AU2832" s="22">
        <f t="shared" si="637"/>
        <v>1.8231787066559999</v>
      </c>
      <c r="AV2832" s="22">
        <f t="shared" si="638"/>
        <v>1514.7851551999993</v>
      </c>
      <c r="AW2832" s="22">
        <f t="shared" si="639"/>
        <v>4.0364360233346037</v>
      </c>
      <c r="AX2832" s="22" t="str">
        <f t="shared" si="640"/>
        <v>KEEP</v>
      </c>
    </row>
    <row r="2833" spans="1:50" x14ac:dyDescent="0.25">
      <c r="A2833" s="23" t="s">
        <v>18</v>
      </c>
      <c r="B2833" s="22" t="s">
        <v>2851</v>
      </c>
      <c r="C2833" s="34">
        <v>13160.160000000003</v>
      </c>
      <c r="D2833" s="32">
        <v>1.9843424118636181</v>
      </c>
      <c r="E2833" s="32">
        <v>0.92875472329091302</v>
      </c>
      <c r="F2833" s="22">
        <v>15</v>
      </c>
      <c r="H2833" s="27">
        <v>4252.9764925434256</v>
      </c>
      <c r="I2833" s="27">
        <v>1744.7068593682911</v>
      </c>
      <c r="J2833" s="27">
        <v>2848.9415438498331</v>
      </c>
      <c r="K2833" s="27">
        <v>8846.6248957615499</v>
      </c>
      <c r="M2833" s="27">
        <v>14574.44883381173</v>
      </c>
      <c r="N2833" s="27">
        <v>513.24624000000017</v>
      </c>
      <c r="O2833" s="27">
        <v>0</v>
      </c>
      <c r="P2833" s="27">
        <v>3986</v>
      </c>
      <c r="Q2833" s="27">
        <v>3986</v>
      </c>
      <c r="R2833" s="27">
        <v>14574.44883381173</v>
      </c>
      <c r="S2833" s="22" t="s">
        <v>3395</v>
      </c>
      <c r="T2833" s="28">
        <v>3.2259437162150855</v>
      </c>
      <c r="U2833" s="22">
        <v>0.58634701009546275</v>
      </c>
      <c r="V2833" s="22">
        <v>1.9662459940760098</v>
      </c>
      <c r="W2833" s="22">
        <v>3.6564096422006345</v>
      </c>
      <c r="X2833" s="27">
        <v>-6241.0701780501804</v>
      </c>
      <c r="Y2833" s="27">
        <v>4347.3786557615495</v>
      </c>
      <c r="Z2833" s="23" t="s">
        <v>3429</v>
      </c>
      <c r="AA2833" s="23" t="s">
        <v>3429</v>
      </c>
      <c r="AB2833" s="23" t="s">
        <v>3429</v>
      </c>
      <c r="AC2833" s="23" t="s">
        <v>3430</v>
      </c>
      <c r="AD2833" s="23" t="s">
        <v>3430</v>
      </c>
      <c r="AE2833" s="23" t="s">
        <v>3430</v>
      </c>
      <c r="AH2833" s="38"/>
      <c r="AJ2833" s="43"/>
      <c r="AK2833" s="22">
        <f t="shared" si="627"/>
        <v>0.58634701009546275</v>
      </c>
      <c r="AL2833" s="22" t="str">
        <f t="shared" si="628"/>
        <v>DROP</v>
      </c>
      <c r="AM2833" s="28">
        <f t="shared" si="629"/>
        <v>3.2259437162150855</v>
      </c>
      <c r="AN2833" s="22">
        <f t="shared" si="630"/>
        <v>1514.7851551999993</v>
      </c>
      <c r="AO2833" s="22" t="str">
        <f t="shared" si="631"/>
        <v>DROP</v>
      </c>
      <c r="AP2833" s="22" t="str">
        <f t="shared" si="632"/>
        <v>DROP</v>
      </c>
      <c r="AQ2833" s="22" t="str">
        <f t="shared" si="633"/>
        <v>DROP</v>
      </c>
      <c r="AR2833" s="22" t="str">
        <f t="shared" si="634"/>
        <v>DROP</v>
      </c>
      <c r="AS2833" s="22" t="str">
        <f t="shared" si="635"/>
        <v>DROP</v>
      </c>
      <c r="AT2833" s="22" t="str">
        <f t="shared" si="636"/>
        <v>DROP</v>
      </c>
      <c r="AU2833" s="22">
        <f t="shared" si="637"/>
        <v>1.9662459940760098</v>
      </c>
      <c r="AV2833" s="22">
        <f t="shared" si="638"/>
        <v>1514.7851551999993</v>
      </c>
      <c r="AW2833" s="22">
        <f t="shared" si="639"/>
        <v>4.0364360233346037</v>
      </c>
      <c r="AX2833" s="22" t="str">
        <f t="shared" si="640"/>
        <v>KEEP</v>
      </c>
    </row>
    <row r="2834" spans="1:50" x14ac:dyDescent="0.25">
      <c r="A2834" s="23" t="s">
        <v>18</v>
      </c>
      <c r="B2834" s="22" t="s">
        <v>2852</v>
      </c>
      <c r="C2834" s="34">
        <v>2661.0035363864099</v>
      </c>
      <c r="D2834" s="32">
        <v>0.39582368882790087</v>
      </c>
      <c r="E2834" s="32">
        <v>0</v>
      </c>
      <c r="F2834" s="22">
        <v>5</v>
      </c>
      <c r="H2834" s="27">
        <v>288.45979884723016</v>
      </c>
      <c r="I2834" s="27">
        <v>0</v>
      </c>
      <c r="J2834" s="27">
        <v>234.32089138504503</v>
      </c>
      <c r="K2834" s="27">
        <v>522.78069023227522</v>
      </c>
      <c r="M2834" s="27">
        <v>1124.8500352071947</v>
      </c>
      <c r="N2834" s="27">
        <v>103.77913791906998</v>
      </c>
      <c r="O2834" s="27">
        <v>0</v>
      </c>
      <c r="P2834" s="27">
        <v>638</v>
      </c>
      <c r="Q2834" s="27">
        <v>638</v>
      </c>
      <c r="R2834" s="27">
        <v>1124.8500352071947</v>
      </c>
      <c r="S2834" s="22" t="s">
        <v>3396</v>
      </c>
      <c r="T2834" s="28">
        <v>2.5536177471663253</v>
      </c>
      <c r="U2834" s="22">
        <v>0.42549916741928906</v>
      </c>
      <c r="V2834" s="22">
        <v>0.70476596537730074</v>
      </c>
      <c r="W2834" s="22">
        <v>1.7630878294783616</v>
      </c>
      <c r="X2834" s="27">
        <v>-705.84848289398951</v>
      </c>
      <c r="Y2834" s="27">
        <v>-218.99844768679475</v>
      </c>
      <c r="Z2834" s="23" t="s">
        <v>3429</v>
      </c>
      <c r="AA2834" s="23" t="s">
        <v>3429</v>
      </c>
      <c r="AB2834" s="23" t="s">
        <v>3429</v>
      </c>
      <c r="AC2834" s="23" t="s">
        <v>3429</v>
      </c>
      <c r="AD2834" s="23" t="s">
        <v>3429</v>
      </c>
      <c r="AE2834" s="23" t="s">
        <v>3429</v>
      </c>
      <c r="AH2834" s="38"/>
      <c r="AJ2834" s="43"/>
      <c r="AK2834" s="22">
        <f t="shared" si="627"/>
        <v>0.42549916741928906</v>
      </c>
      <c r="AL2834" s="22" t="str">
        <f t="shared" si="628"/>
        <v>DROP</v>
      </c>
      <c r="AM2834" s="28">
        <f t="shared" si="629"/>
        <v>2.5536177471663253</v>
      </c>
      <c r="AN2834" s="22">
        <f t="shared" si="630"/>
        <v>138.31675593735991</v>
      </c>
      <c r="AO2834" s="22" t="str">
        <f t="shared" si="631"/>
        <v>DROP</v>
      </c>
      <c r="AP2834" s="22" t="str">
        <f t="shared" si="632"/>
        <v>DROP</v>
      </c>
      <c r="AQ2834" s="22" t="str">
        <f t="shared" si="633"/>
        <v>DROP</v>
      </c>
      <c r="AR2834" s="22" t="str">
        <f t="shared" si="634"/>
        <v>DROP</v>
      </c>
      <c r="AS2834" s="22" t="str">
        <f t="shared" si="635"/>
        <v>DROP</v>
      </c>
      <c r="AT2834" s="22" t="str">
        <f t="shared" si="636"/>
        <v>DROP</v>
      </c>
      <c r="AU2834" s="22">
        <f t="shared" si="637"/>
        <v>0.70476596537730074</v>
      </c>
      <c r="AV2834" s="22">
        <f t="shared" si="638"/>
        <v>138.31675593735991</v>
      </c>
      <c r="AW2834" s="22">
        <f t="shared" si="639"/>
        <v>1.9798852525776716</v>
      </c>
      <c r="AX2834" s="22" t="str">
        <f t="shared" si="640"/>
        <v>DROP</v>
      </c>
    </row>
    <row r="2835" spans="1:50" x14ac:dyDescent="0.25">
      <c r="A2835" s="23" t="s">
        <v>18</v>
      </c>
      <c r="B2835" s="22" t="s">
        <v>2853</v>
      </c>
      <c r="C2835" s="34">
        <v>6992.2927800393481</v>
      </c>
      <c r="D2835" s="32">
        <v>0.93954541768620792</v>
      </c>
      <c r="E2835" s="32">
        <v>0.81113503267719023</v>
      </c>
      <c r="F2835" s="22">
        <v>5</v>
      </c>
      <c r="H2835" s="27">
        <v>757.98297192424241</v>
      </c>
      <c r="I2835" s="27">
        <v>0</v>
      </c>
      <c r="J2835" s="27">
        <v>556.19490693162459</v>
      </c>
      <c r="K2835" s="27">
        <v>1314.177878855867</v>
      </c>
      <c r="M2835" s="27">
        <v>2955.7573570485242</v>
      </c>
      <c r="N2835" s="27">
        <v>272.69941842153457</v>
      </c>
      <c r="O2835" s="27">
        <v>0</v>
      </c>
      <c r="P2835" s="27">
        <v>1653</v>
      </c>
      <c r="Q2835" s="27">
        <v>1653</v>
      </c>
      <c r="R2835" s="27">
        <v>2955.7573570485242</v>
      </c>
      <c r="S2835" s="22" t="s">
        <v>3396</v>
      </c>
      <c r="T2835" s="28">
        <v>2.5178735161717172</v>
      </c>
      <c r="U2835" s="22">
        <v>0.40706070121212157</v>
      </c>
      <c r="V2835" s="22">
        <v>0.68244185270257696</v>
      </c>
      <c r="W2835" s="22">
        <v>1.7881169734110853</v>
      </c>
      <c r="X2835" s="27">
        <v>-1914.2788966141918</v>
      </c>
      <c r="Y2835" s="27">
        <v>-611.52153956566758</v>
      </c>
      <c r="Z2835" s="23" t="s">
        <v>3429</v>
      </c>
      <c r="AA2835" s="23" t="s">
        <v>3429</v>
      </c>
      <c r="AB2835" s="23" t="s">
        <v>3429</v>
      </c>
      <c r="AC2835" s="23" t="s">
        <v>3429</v>
      </c>
      <c r="AD2835" s="23" t="s">
        <v>3429</v>
      </c>
      <c r="AE2835" s="23" t="s">
        <v>3429</v>
      </c>
      <c r="AH2835" s="38"/>
      <c r="AJ2835" s="43"/>
      <c r="AK2835" s="22">
        <f t="shared" si="627"/>
        <v>0.40706070121212157</v>
      </c>
      <c r="AL2835" s="22" t="str">
        <f t="shared" si="628"/>
        <v>DROP</v>
      </c>
      <c r="AM2835" s="28">
        <f t="shared" si="629"/>
        <v>2.5178735161717172</v>
      </c>
      <c r="AN2835" s="22">
        <f t="shared" si="630"/>
        <v>339.9872617642111</v>
      </c>
      <c r="AO2835" s="22" t="str">
        <f t="shared" si="631"/>
        <v>DROP</v>
      </c>
      <c r="AP2835" s="22" t="str">
        <f t="shared" si="632"/>
        <v>DROP</v>
      </c>
      <c r="AQ2835" s="22" t="str">
        <f t="shared" si="633"/>
        <v>DROP</v>
      </c>
      <c r="AR2835" s="22" t="str">
        <f t="shared" si="634"/>
        <v>DROP</v>
      </c>
      <c r="AS2835" s="22" t="str">
        <f t="shared" si="635"/>
        <v>DROP</v>
      </c>
      <c r="AT2835" s="22" t="str">
        <f t="shared" si="636"/>
        <v>DROP</v>
      </c>
      <c r="AU2835" s="22">
        <f t="shared" si="637"/>
        <v>0.68244185270257696</v>
      </c>
      <c r="AV2835" s="22">
        <f t="shared" si="638"/>
        <v>339.9872617642111</v>
      </c>
      <c r="AW2835" s="22">
        <f t="shared" si="639"/>
        <v>1.9937958976483576</v>
      </c>
      <c r="AX2835" s="22" t="str">
        <f t="shared" si="640"/>
        <v>DROP</v>
      </c>
    </row>
    <row r="2836" spans="1:50" x14ac:dyDescent="0.25">
      <c r="A2836" s="23" t="s">
        <v>18</v>
      </c>
      <c r="B2836" s="22" t="s">
        <v>2854</v>
      </c>
      <c r="C2836" s="34">
        <v>3386.2106460747536</v>
      </c>
      <c r="D2836" s="32">
        <v>0.5036980863609738</v>
      </c>
      <c r="E2836" s="32">
        <v>0.35079940998121895</v>
      </c>
      <c r="F2836" s="22">
        <v>5</v>
      </c>
      <c r="H2836" s="27">
        <v>367.07416148252406</v>
      </c>
      <c r="I2836" s="27">
        <v>0</v>
      </c>
      <c r="J2836" s="27">
        <v>298.18069993370563</v>
      </c>
      <c r="K2836" s="27">
        <v>665.25486141622969</v>
      </c>
      <c r="M2836" s="27">
        <v>1431.407028353176</v>
      </c>
      <c r="N2836" s="27">
        <v>132.06221519691539</v>
      </c>
      <c r="O2836" s="27">
        <v>0</v>
      </c>
      <c r="P2836" s="27">
        <v>812</v>
      </c>
      <c r="Q2836" s="27">
        <v>812</v>
      </c>
      <c r="R2836" s="27">
        <v>1431.407028353176</v>
      </c>
      <c r="S2836" s="22" t="s">
        <v>3396</v>
      </c>
      <c r="T2836" s="28">
        <v>2.5540107411622479</v>
      </c>
      <c r="U2836" s="22">
        <v>0.42549916741928917</v>
      </c>
      <c r="V2836" s="22">
        <v>0.70467269074789607</v>
      </c>
      <c r="W2836" s="22">
        <v>1.7628165373807585</v>
      </c>
      <c r="X2836" s="27">
        <v>-898.21438213386159</v>
      </c>
      <c r="Y2836" s="27">
        <v>-278.80735378068573</v>
      </c>
      <c r="Z2836" s="23" t="s">
        <v>3429</v>
      </c>
      <c r="AA2836" s="23" t="s">
        <v>3429</v>
      </c>
      <c r="AB2836" s="23" t="s">
        <v>3429</v>
      </c>
      <c r="AC2836" s="23" t="s">
        <v>3429</v>
      </c>
      <c r="AD2836" s="23" t="s">
        <v>3429</v>
      </c>
      <c r="AE2836" s="23" t="s">
        <v>3429</v>
      </c>
      <c r="AH2836" s="38"/>
      <c r="AJ2836" s="43"/>
      <c r="AK2836" s="22">
        <f t="shared" si="627"/>
        <v>0.42549916741928917</v>
      </c>
      <c r="AL2836" s="22" t="str">
        <f t="shared" si="628"/>
        <v>DROP</v>
      </c>
      <c r="AM2836" s="28">
        <f t="shared" si="629"/>
        <v>2.5540107411622479</v>
      </c>
      <c r="AN2836" s="22">
        <f t="shared" si="630"/>
        <v>176.13736488008271</v>
      </c>
      <c r="AO2836" s="22" t="str">
        <f t="shared" si="631"/>
        <v>DROP</v>
      </c>
      <c r="AP2836" s="22" t="str">
        <f t="shared" si="632"/>
        <v>DROP</v>
      </c>
      <c r="AQ2836" s="22" t="str">
        <f t="shared" si="633"/>
        <v>DROP</v>
      </c>
      <c r="AR2836" s="22" t="str">
        <f t="shared" si="634"/>
        <v>DROP</v>
      </c>
      <c r="AS2836" s="22" t="str">
        <f t="shared" si="635"/>
        <v>DROP</v>
      </c>
      <c r="AT2836" s="22" t="str">
        <f t="shared" si="636"/>
        <v>DROP</v>
      </c>
      <c r="AU2836" s="22">
        <f t="shared" si="637"/>
        <v>0.70467269074789607</v>
      </c>
      <c r="AV2836" s="22">
        <f t="shared" si="638"/>
        <v>176.13736488008271</v>
      </c>
      <c r="AW2836" s="22">
        <f t="shared" si="639"/>
        <v>1.9797344744251955</v>
      </c>
      <c r="AX2836" s="22" t="str">
        <f t="shared" si="640"/>
        <v>DROP</v>
      </c>
    </row>
    <row r="2837" spans="1:50" x14ac:dyDescent="0.25">
      <c r="A2837" s="23" t="s">
        <v>18</v>
      </c>
      <c r="B2837" s="22" t="s">
        <v>2855</v>
      </c>
      <c r="C2837" s="34">
        <v>4758.9388253536563</v>
      </c>
      <c r="D2837" s="32">
        <v>0.70789110010572553</v>
      </c>
      <c r="E2837" s="32">
        <v>0.49300917945136113</v>
      </c>
      <c r="F2837" s="22">
        <v>5</v>
      </c>
      <c r="H2837" s="27">
        <v>515.88151519406608</v>
      </c>
      <c r="I2837" s="27">
        <v>0</v>
      </c>
      <c r="J2837" s="27">
        <v>419.05949103625659</v>
      </c>
      <c r="K2837" s="27">
        <v>934.94100623032273</v>
      </c>
      <c r="M2837" s="27">
        <v>2011.6818456082694</v>
      </c>
      <c r="N2837" s="27">
        <v>185.5986141887926</v>
      </c>
      <c r="O2837" s="27">
        <v>0</v>
      </c>
      <c r="P2837" s="27">
        <v>1131</v>
      </c>
      <c r="Q2837" s="27">
        <v>1131</v>
      </c>
      <c r="R2837" s="27">
        <v>2011.6818456082694</v>
      </c>
      <c r="S2837" s="22" t="s">
        <v>3396</v>
      </c>
      <c r="T2837" s="28">
        <v>2.5312389446216579</v>
      </c>
      <c r="U2837" s="22">
        <v>0.42549916741928911</v>
      </c>
      <c r="V2837" s="22">
        <v>0.7101184796600869</v>
      </c>
      <c r="W2837" s="22">
        <v>1.7786753718906008</v>
      </c>
      <c r="X2837" s="27">
        <v>-1262.3394535667394</v>
      </c>
      <c r="Y2837" s="27">
        <v>-381.65760795846995</v>
      </c>
      <c r="Z2837" s="23" t="s">
        <v>3429</v>
      </c>
      <c r="AA2837" s="23" t="s">
        <v>3429</v>
      </c>
      <c r="AB2837" s="23" t="s">
        <v>3429</v>
      </c>
      <c r="AC2837" s="23" t="s">
        <v>3429</v>
      </c>
      <c r="AD2837" s="23" t="s">
        <v>3429</v>
      </c>
      <c r="AE2837" s="23" t="s">
        <v>3429</v>
      </c>
      <c r="AH2837" s="38"/>
      <c r="AJ2837" s="43"/>
      <c r="AK2837" s="22">
        <f t="shared" si="627"/>
        <v>0.42549916741928911</v>
      </c>
      <c r="AL2837" s="22" t="str">
        <f t="shared" si="628"/>
        <v>DROP</v>
      </c>
      <c r="AM2837" s="28">
        <f t="shared" si="629"/>
        <v>2.5312389446216579</v>
      </c>
      <c r="AN2837" s="22">
        <f t="shared" si="630"/>
        <v>237.36646737509045</v>
      </c>
      <c r="AO2837" s="22" t="str">
        <f t="shared" si="631"/>
        <v>DROP</v>
      </c>
      <c r="AP2837" s="22" t="str">
        <f t="shared" si="632"/>
        <v>DROP</v>
      </c>
      <c r="AQ2837" s="22" t="str">
        <f t="shared" si="633"/>
        <v>DROP</v>
      </c>
      <c r="AR2837" s="22" t="str">
        <f t="shared" si="634"/>
        <v>DROP</v>
      </c>
      <c r="AS2837" s="22" t="str">
        <f t="shared" si="635"/>
        <v>DROP</v>
      </c>
      <c r="AT2837" s="22" t="str">
        <f t="shared" si="636"/>
        <v>DROP</v>
      </c>
      <c r="AU2837" s="22">
        <f t="shared" si="637"/>
        <v>0.7101184796600869</v>
      </c>
      <c r="AV2837" s="22">
        <f t="shared" si="638"/>
        <v>237.36646737509045</v>
      </c>
      <c r="AW2837" s="22">
        <f t="shared" si="639"/>
        <v>1.988548464176269</v>
      </c>
      <c r="AX2837" s="22" t="str">
        <f t="shared" si="640"/>
        <v>DROP</v>
      </c>
    </row>
    <row r="2838" spans="1:50" x14ac:dyDescent="0.25">
      <c r="A2838" s="23" t="s">
        <v>18</v>
      </c>
      <c r="B2838" s="22" t="s">
        <v>2856</v>
      </c>
      <c r="C2838" s="34">
        <v>41742.699974130999</v>
      </c>
      <c r="D2838" s="32">
        <v>5.608913087063879</v>
      </c>
      <c r="E2838" s="32">
        <v>4.8423267406946824</v>
      </c>
      <c r="F2838" s="22">
        <v>5</v>
      </c>
      <c r="H2838" s="27">
        <v>4525.0187281711278</v>
      </c>
      <c r="I2838" s="27">
        <v>0</v>
      </c>
      <c r="J2838" s="27">
        <v>3320.3811478637585</v>
      </c>
      <c r="K2838" s="27">
        <v>7845.3998760348859</v>
      </c>
      <c r="M2838" s="27">
        <v>17645.326995434058</v>
      </c>
      <c r="N2838" s="27">
        <v>1627.965298991109</v>
      </c>
      <c r="O2838" s="27">
        <v>0</v>
      </c>
      <c r="P2838" s="27">
        <v>9773</v>
      </c>
      <c r="Q2838" s="27">
        <v>9773</v>
      </c>
      <c r="R2838" s="27">
        <v>17645.326995434058</v>
      </c>
      <c r="S2838" s="22" t="s">
        <v>3396</v>
      </c>
      <c r="T2838" s="28">
        <v>2.4936070855937849</v>
      </c>
      <c r="U2838" s="22">
        <v>0.40706070121212151</v>
      </c>
      <c r="V2838" s="22">
        <v>0.68813470353507167</v>
      </c>
      <c r="W2838" s="22">
        <v>1.8055179571711919</v>
      </c>
      <c r="X2838" s="27">
        <v>-11427.89241839028</v>
      </c>
      <c r="Y2838" s="27">
        <v>-3555.5654229562224</v>
      </c>
      <c r="Z2838" s="23" t="s">
        <v>3429</v>
      </c>
      <c r="AA2838" s="23" t="s">
        <v>3429</v>
      </c>
      <c r="AB2838" s="23" t="s">
        <v>3429</v>
      </c>
      <c r="AC2838" s="23" t="s">
        <v>3429</v>
      </c>
      <c r="AD2838" s="23" t="s">
        <v>3429</v>
      </c>
      <c r="AE2838" s="23" t="s">
        <v>3429</v>
      </c>
      <c r="AH2838" s="38"/>
      <c r="AJ2838" s="43"/>
      <c r="AK2838" s="22">
        <f t="shared" si="627"/>
        <v>0.40706070121212151</v>
      </c>
      <c r="AL2838" s="22" t="str">
        <f t="shared" si="628"/>
        <v>DROP</v>
      </c>
      <c r="AM2838" s="28">
        <f t="shared" si="629"/>
        <v>2.4936070855937849</v>
      </c>
      <c r="AN2838" s="22">
        <f t="shared" si="630"/>
        <v>1934.5557988576811</v>
      </c>
      <c r="AO2838" s="22" t="str">
        <f t="shared" si="631"/>
        <v>DROP</v>
      </c>
      <c r="AP2838" s="22" t="str">
        <f t="shared" si="632"/>
        <v>DROP</v>
      </c>
      <c r="AQ2838" s="22" t="str">
        <f t="shared" si="633"/>
        <v>DROP</v>
      </c>
      <c r="AR2838" s="22" t="str">
        <f t="shared" si="634"/>
        <v>DROP</v>
      </c>
      <c r="AS2838" s="22" t="str">
        <f t="shared" si="635"/>
        <v>DROP</v>
      </c>
      <c r="AT2838" s="22" t="str">
        <f t="shared" si="636"/>
        <v>DROP</v>
      </c>
      <c r="AU2838" s="22">
        <f t="shared" si="637"/>
        <v>0.68813470353507167</v>
      </c>
      <c r="AV2838" s="22">
        <f t="shared" si="638"/>
        <v>1934.5557988576811</v>
      </c>
      <c r="AW2838" s="22">
        <f t="shared" si="639"/>
        <v>2.0034669798722744</v>
      </c>
      <c r="AX2838" s="22" t="str">
        <f t="shared" si="640"/>
        <v>DROP</v>
      </c>
    </row>
    <row r="2839" spans="1:50" x14ac:dyDescent="0.25">
      <c r="A2839" s="23" t="s">
        <v>18</v>
      </c>
      <c r="B2839" s="22" t="s">
        <v>2857</v>
      </c>
      <c r="C2839" s="34">
        <v>4344.3186878263996</v>
      </c>
      <c r="D2839" s="32">
        <v>0.64621644614369533</v>
      </c>
      <c r="E2839" s="32">
        <v>0</v>
      </c>
      <c r="F2839" s="22">
        <v>5</v>
      </c>
      <c r="H2839" s="27">
        <v>470.93559917640482</v>
      </c>
      <c r="I2839" s="27">
        <v>0</v>
      </c>
      <c r="J2839" s="27">
        <v>382.54914488936254</v>
      </c>
      <c r="K2839" s="27">
        <v>853.48474406576736</v>
      </c>
      <c r="M2839" s="27">
        <v>1836.4150825552269</v>
      </c>
      <c r="N2839" s="27">
        <v>169.42842882522959</v>
      </c>
      <c r="O2839" s="27">
        <v>0</v>
      </c>
      <c r="P2839" s="27">
        <v>1044</v>
      </c>
      <c r="Q2839" s="27">
        <v>1044</v>
      </c>
      <c r="R2839" s="27">
        <v>1836.4150825552269</v>
      </c>
      <c r="S2839" s="22" t="s">
        <v>3396</v>
      </c>
      <c r="T2839" s="28">
        <v>2.559525632385987</v>
      </c>
      <c r="U2839" s="22">
        <v>0.425499167419289</v>
      </c>
      <c r="V2839" s="22">
        <v>0.70336636573783051</v>
      </c>
      <c r="W2839" s="22">
        <v>1.7590182783096044</v>
      </c>
      <c r="X2839" s="27">
        <v>-1152.358767314689</v>
      </c>
      <c r="Y2839" s="27">
        <v>-359.94368475946214</v>
      </c>
      <c r="Z2839" s="23" t="s">
        <v>3429</v>
      </c>
      <c r="AA2839" s="23" t="s">
        <v>3429</v>
      </c>
      <c r="AB2839" s="23" t="s">
        <v>3429</v>
      </c>
      <c r="AC2839" s="23" t="s">
        <v>3429</v>
      </c>
      <c r="AD2839" s="23" t="s">
        <v>3429</v>
      </c>
      <c r="AE2839" s="23" t="s">
        <v>3429</v>
      </c>
      <c r="AH2839" s="38"/>
      <c r="AJ2839" s="43"/>
      <c r="AK2839" s="22">
        <f t="shared" si="627"/>
        <v>0.425499167419289</v>
      </c>
      <c r="AL2839" s="22" t="str">
        <f t="shared" si="628"/>
        <v>DROP</v>
      </c>
      <c r="AM2839" s="28">
        <f t="shared" si="629"/>
        <v>2.559525632385987</v>
      </c>
      <c r="AN2839" s="22">
        <f t="shared" si="630"/>
        <v>228.22383679995869</v>
      </c>
      <c r="AO2839" s="22" t="str">
        <f t="shared" si="631"/>
        <v>DROP</v>
      </c>
      <c r="AP2839" s="22" t="str">
        <f t="shared" si="632"/>
        <v>DROP</v>
      </c>
      <c r="AQ2839" s="22" t="str">
        <f t="shared" si="633"/>
        <v>DROP</v>
      </c>
      <c r="AR2839" s="22" t="str">
        <f t="shared" si="634"/>
        <v>DROP</v>
      </c>
      <c r="AS2839" s="22" t="str">
        <f t="shared" si="635"/>
        <v>DROP</v>
      </c>
      <c r="AT2839" s="22" t="str">
        <f t="shared" si="636"/>
        <v>DROP</v>
      </c>
      <c r="AU2839" s="22">
        <f t="shared" si="637"/>
        <v>0.70336636573783051</v>
      </c>
      <c r="AV2839" s="22">
        <f t="shared" si="638"/>
        <v>228.22383679995869</v>
      </c>
      <c r="AW2839" s="22">
        <f t="shared" si="639"/>
        <v>1.9776234859724002</v>
      </c>
      <c r="AX2839" s="22" t="str">
        <f t="shared" si="640"/>
        <v>DROP</v>
      </c>
    </row>
    <row r="2840" spans="1:50" x14ac:dyDescent="0.25">
      <c r="A2840" s="23" t="s">
        <v>18</v>
      </c>
      <c r="B2840" s="22" t="s">
        <v>2858</v>
      </c>
      <c r="C2840" s="34">
        <v>3907.53449677555</v>
      </c>
      <c r="D2840" s="32">
        <v>0.58124489411102187</v>
      </c>
      <c r="E2840" s="32">
        <v>0.40480671146051955</v>
      </c>
      <c r="F2840" s="22">
        <v>5</v>
      </c>
      <c r="H2840" s="27">
        <v>423.5870413231986</v>
      </c>
      <c r="I2840" s="27">
        <v>0</v>
      </c>
      <c r="J2840" s="27">
        <v>344.08709116022067</v>
      </c>
      <c r="K2840" s="27">
        <v>767.67413248341927</v>
      </c>
      <c r="M2840" s="27">
        <v>1651.7792089221184</v>
      </c>
      <c r="N2840" s="27">
        <v>152.39384537424644</v>
      </c>
      <c r="O2840" s="27">
        <v>0</v>
      </c>
      <c r="P2840" s="27">
        <v>928</v>
      </c>
      <c r="Q2840" s="27">
        <v>928</v>
      </c>
      <c r="R2840" s="27">
        <v>1651.7792089221184</v>
      </c>
      <c r="S2840" s="22" t="s">
        <v>3396</v>
      </c>
      <c r="T2840" s="28">
        <v>2.5294483535551846</v>
      </c>
      <c r="U2840" s="22">
        <v>0.42549916741928917</v>
      </c>
      <c r="V2840" s="22">
        <v>0.71055026439686753</v>
      </c>
      <c r="W2840" s="22">
        <v>1.7799344923729725</v>
      </c>
      <c r="X2840" s="27">
        <v>-1036.4989218129456</v>
      </c>
      <c r="Y2840" s="27">
        <v>-312.71971289082717</v>
      </c>
      <c r="Z2840" s="23" t="s">
        <v>3429</v>
      </c>
      <c r="AA2840" s="23" t="s">
        <v>3429</v>
      </c>
      <c r="AB2840" s="23" t="s">
        <v>3429</v>
      </c>
      <c r="AC2840" s="23" t="s">
        <v>3429</v>
      </c>
      <c r="AD2840" s="23" t="s">
        <v>3429</v>
      </c>
      <c r="AE2840" s="23" t="s">
        <v>3429</v>
      </c>
      <c r="AH2840" s="38"/>
      <c r="AJ2840" s="43"/>
      <c r="AK2840" s="22">
        <f t="shared" si="627"/>
        <v>0.42549916741928917</v>
      </c>
      <c r="AL2840" s="22" t="str">
        <f t="shared" si="628"/>
        <v>DROP</v>
      </c>
      <c r="AM2840" s="28">
        <f t="shared" si="629"/>
        <v>2.5294483535551846</v>
      </c>
      <c r="AN2840" s="22">
        <f t="shared" si="630"/>
        <v>194.2431721954872</v>
      </c>
      <c r="AO2840" s="22" t="str">
        <f t="shared" si="631"/>
        <v>DROP</v>
      </c>
      <c r="AP2840" s="22" t="str">
        <f t="shared" si="632"/>
        <v>DROP</v>
      </c>
      <c r="AQ2840" s="22" t="str">
        <f t="shared" si="633"/>
        <v>DROP</v>
      </c>
      <c r="AR2840" s="22" t="str">
        <f t="shared" si="634"/>
        <v>DROP</v>
      </c>
      <c r="AS2840" s="22" t="str">
        <f t="shared" si="635"/>
        <v>DROP</v>
      </c>
      <c r="AT2840" s="22" t="str">
        <f t="shared" si="636"/>
        <v>DROP</v>
      </c>
      <c r="AU2840" s="22">
        <f t="shared" si="637"/>
        <v>0.71055026439686753</v>
      </c>
      <c r="AV2840" s="22">
        <f t="shared" si="638"/>
        <v>194.2431721954872</v>
      </c>
      <c r="AW2840" s="22">
        <f t="shared" si="639"/>
        <v>1.9892482555146613</v>
      </c>
      <c r="AX2840" s="22" t="str">
        <f t="shared" si="640"/>
        <v>DROP</v>
      </c>
    </row>
    <row r="2841" spans="1:50" x14ac:dyDescent="0.25">
      <c r="A2841" s="23" t="s">
        <v>18</v>
      </c>
      <c r="B2841" s="22" t="s">
        <v>2859</v>
      </c>
      <c r="C2841" s="34">
        <v>58330.526250961208</v>
      </c>
      <c r="D2841" s="32">
        <v>8.6766529079033248</v>
      </c>
      <c r="E2841" s="32">
        <v>0</v>
      </c>
      <c r="F2841" s="22">
        <v>5</v>
      </c>
      <c r="H2841" s="27">
        <v>6323.1828289318019</v>
      </c>
      <c r="I2841" s="27">
        <v>0</v>
      </c>
      <c r="J2841" s="27">
        <v>5136.4309438855371</v>
      </c>
      <c r="K2841" s="27">
        <v>11459.613772817338</v>
      </c>
      <c r="M2841" s="27">
        <v>24657.274449228717</v>
      </c>
      <c r="N2841" s="27">
        <v>2274.8905237874869</v>
      </c>
      <c r="O2841" s="27">
        <v>0</v>
      </c>
      <c r="P2841" s="27">
        <v>13659</v>
      </c>
      <c r="Q2841" s="27">
        <v>13659</v>
      </c>
      <c r="R2841" s="27">
        <v>24657.274449228717</v>
      </c>
      <c r="S2841" s="22" t="s">
        <v>3396</v>
      </c>
      <c r="T2841" s="28">
        <v>2.4940414750390056</v>
      </c>
      <c r="U2841" s="22">
        <v>0.42549916741928923</v>
      </c>
      <c r="V2841" s="22">
        <v>0.7191974713086825</v>
      </c>
      <c r="W2841" s="22">
        <v>1.8052034884858861</v>
      </c>
      <c r="X2841" s="27">
        <v>-15472.551200198865</v>
      </c>
      <c r="Y2841" s="27">
        <v>-4474.276750970148</v>
      </c>
      <c r="Z2841" s="23" t="s">
        <v>3429</v>
      </c>
      <c r="AA2841" s="23" t="s">
        <v>3429</v>
      </c>
      <c r="AB2841" s="23" t="s">
        <v>3429</v>
      </c>
      <c r="AC2841" s="23" t="s">
        <v>3429</v>
      </c>
      <c r="AD2841" s="23" t="s">
        <v>3429</v>
      </c>
      <c r="AE2841" s="23" t="s">
        <v>3429</v>
      </c>
      <c r="AH2841" s="38"/>
      <c r="AJ2841" s="43"/>
      <c r="AK2841" s="22">
        <f t="shared" si="627"/>
        <v>0.42549916741928923</v>
      </c>
      <c r="AL2841" s="22" t="str">
        <f t="shared" si="628"/>
        <v>DROP</v>
      </c>
      <c r="AM2841" s="28">
        <f t="shared" si="629"/>
        <v>2.4940414750390056</v>
      </c>
      <c r="AN2841" s="22">
        <f t="shared" si="630"/>
        <v>2705.6937805945036</v>
      </c>
      <c r="AO2841" s="22" t="str">
        <f t="shared" si="631"/>
        <v>DROP</v>
      </c>
      <c r="AP2841" s="22" t="str">
        <f t="shared" si="632"/>
        <v>DROP</v>
      </c>
      <c r="AQ2841" s="22" t="str">
        <f t="shared" si="633"/>
        <v>DROP</v>
      </c>
      <c r="AR2841" s="22" t="str">
        <f t="shared" si="634"/>
        <v>DROP</v>
      </c>
      <c r="AS2841" s="22" t="str">
        <f t="shared" si="635"/>
        <v>DROP</v>
      </c>
      <c r="AT2841" s="22" t="str">
        <f t="shared" si="636"/>
        <v>DROP</v>
      </c>
      <c r="AU2841" s="22">
        <f t="shared" si="637"/>
        <v>0.7191974713086825</v>
      </c>
      <c r="AV2841" s="22">
        <f t="shared" si="638"/>
        <v>2705.6937805945036</v>
      </c>
      <c r="AW2841" s="22">
        <f t="shared" si="639"/>
        <v>2.0032922051265261</v>
      </c>
      <c r="AX2841" s="22" t="str">
        <f t="shared" si="640"/>
        <v>DROP</v>
      </c>
    </row>
    <row r="2842" spans="1:50" x14ac:dyDescent="0.25">
      <c r="A2842" s="23" t="s">
        <v>18</v>
      </c>
      <c r="B2842" s="22" t="s">
        <v>2860</v>
      </c>
      <c r="C2842" s="34">
        <v>3302.5465719626613</v>
      </c>
      <c r="D2842" s="32">
        <v>0.49125307379913763</v>
      </c>
      <c r="E2842" s="32">
        <v>0.34213210871064731</v>
      </c>
      <c r="F2842" s="22">
        <v>5</v>
      </c>
      <c r="H2842" s="27">
        <v>358.0047552757639</v>
      </c>
      <c r="I2842" s="27">
        <v>0</v>
      </c>
      <c r="J2842" s="27">
        <v>290.81346416915937</v>
      </c>
      <c r="K2842" s="27">
        <v>648.81821944492322</v>
      </c>
      <c r="M2842" s="27">
        <v>1396.0408458495772</v>
      </c>
      <c r="N2842" s="27">
        <v>128.7993163065438</v>
      </c>
      <c r="O2842" s="27">
        <v>0</v>
      </c>
      <c r="P2842" s="27">
        <v>783</v>
      </c>
      <c r="Q2842" s="27">
        <v>783</v>
      </c>
      <c r="R2842" s="27">
        <v>1396.0408458495772</v>
      </c>
      <c r="S2842" s="22" t="s">
        <v>3396</v>
      </c>
      <c r="T2842" s="28">
        <v>2.5251865782479364</v>
      </c>
      <c r="U2842" s="22">
        <v>0.42549916741928906</v>
      </c>
      <c r="V2842" s="22">
        <v>0.7115800679398544</v>
      </c>
      <c r="W2842" s="22">
        <v>1.7829385004464586</v>
      </c>
      <c r="X2842" s="27">
        <v>-876.02194271119788</v>
      </c>
      <c r="Y2842" s="27">
        <v>-262.98109686162059</v>
      </c>
      <c r="Z2842" s="23" t="s">
        <v>3429</v>
      </c>
      <c r="AA2842" s="23" t="s">
        <v>3429</v>
      </c>
      <c r="AB2842" s="23" t="s">
        <v>3429</v>
      </c>
      <c r="AC2842" s="23" t="s">
        <v>3429</v>
      </c>
      <c r="AD2842" s="23" t="s">
        <v>3429</v>
      </c>
      <c r="AE2842" s="23" t="s">
        <v>3429</v>
      </c>
      <c r="AH2842" s="38"/>
      <c r="AJ2842" s="43"/>
      <c r="AK2842" s="22">
        <f t="shared" si="627"/>
        <v>0.42549916741928906</v>
      </c>
      <c r="AL2842" s="22" t="str">
        <f t="shared" si="628"/>
        <v>DROP</v>
      </c>
      <c r="AM2842" s="28">
        <f t="shared" si="629"/>
        <v>2.5251865782479364</v>
      </c>
      <c r="AN2842" s="22">
        <f t="shared" si="630"/>
        <v>162.84780471685144</v>
      </c>
      <c r="AO2842" s="22" t="str">
        <f t="shared" si="631"/>
        <v>DROP</v>
      </c>
      <c r="AP2842" s="22" t="str">
        <f t="shared" si="632"/>
        <v>DROP</v>
      </c>
      <c r="AQ2842" s="22" t="str">
        <f t="shared" si="633"/>
        <v>DROP</v>
      </c>
      <c r="AR2842" s="22" t="str">
        <f t="shared" si="634"/>
        <v>DROP</v>
      </c>
      <c r="AS2842" s="22" t="str">
        <f t="shared" si="635"/>
        <v>DROP</v>
      </c>
      <c r="AT2842" s="22" t="str">
        <f t="shared" si="636"/>
        <v>DROP</v>
      </c>
      <c r="AU2842" s="22">
        <f t="shared" si="637"/>
        <v>0.7115800679398544</v>
      </c>
      <c r="AV2842" s="22">
        <f t="shared" si="638"/>
        <v>162.84780471685144</v>
      </c>
      <c r="AW2842" s="22">
        <f t="shared" si="639"/>
        <v>1.9909178168153623</v>
      </c>
      <c r="AX2842" s="22" t="str">
        <f t="shared" si="640"/>
        <v>DROP</v>
      </c>
    </row>
    <row r="2843" spans="1:50" x14ac:dyDescent="0.25">
      <c r="A2843" s="23" t="s">
        <v>18</v>
      </c>
      <c r="B2843" s="22" t="s">
        <v>2861</v>
      </c>
      <c r="C2843" s="34">
        <v>3183.8050317337306</v>
      </c>
      <c r="D2843" s="32">
        <v>0.47359029589304436</v>
      </c>
      <c r="E2843" s="32">
        <v>0</v>
      </c>
      <c r="F2843" s="22">
        <v>5</v>
      </c>
      <c r="H2843" s="27">
        <v>345.13285926326876</v>
      </c>
      <c r="I2843" s="27">
        <v>0</v>
      </c>
      <c r="J2843" s="27">
        <v>280.35740006762109</v>
      </c>
      <c r="K2843" s="27">
        <v>625.49025933088978</v>
      </c>
      <c r="M2843" s="27">
        <v>1345.8468405126096</v>
      </c>
      <c r="N2843" s="27">
        <v>124.1683962376155</v>
      </c>
      <c r="O2843" s="27">
        <v>0</v>
      </c>
      <c r="P2843" s="27">
        <v>754</v>
      </c>
      <c r="Q2843" s="27">
        <v>754</v>
      </c>
      <c r="R2843" s="27">
        <v>1345.8468405126096</v>
      </c>
      <c r="S2843" s="22" t="s">
        <v>3396</v>
      </c>
      <c r="T2843" s="28">
        <v>2.5223511217430725</v>
      </c>
      <c r="U2843" s="22">
        <v>0.425499167419289</v>
      </c>
      <c r="V2843" s="22">
        <v>0.71226687502159225</v>
      </c>
      <c r="W2843" s="22">
        <v>1.7849427593005431</v>
      </c>
      <c r="X2843" s="27">
        <v>-844.5249774193353</v>
      </c>
      <c r="Y2843" s="27">
        <v>-252.67813690672574</v>
      </c>
      <c r="Z2843" s="23" t="s">
        <v>3429</v>
      </c>
      <c r="AA2843" s="23" t="s">
        <v>3429</v>
      </c>
      <c r="AB2843" s="23" t="s">
        <v>3429</v>
      </c>
      <c r="AC2843" s="23" t="s">
        <v>3429</v>
      </c>
      <c r="AD2843" s="23" t="s">
        <v>3429</v>
      </c>
      <c r="AE2843" s="23" t="s">
        <v>3429</v>
      </c>
      <c r="AH2843" s="38"/>
      <c r="AJ2843" s="43"/>
      <c r="AK2843" s="22">
        <f t="shared" si="627"/>
        <v>0.425499167419289</v>
      </c>
      <c r="AL2843" s="22" t="str">
        <f t="shared" si="628"/>
        <v>DROP</v>
      </c>
      <c r="AM2843" s="28">
        <f t="shared" si="629"/>
        <v>2.5223511217430725</v>
      </c>
      <c r="AN2843" s="22">
        <f t="shared" si="630"/>
        <v>156.1450911410401</v>
      </c>
      <c r="AO2843" s="22" t="str">
        <f t="shared" si="631"/>
        <v>DROP</v>
      </c>
      <c r="AP2843" s="22" t="str">
        <f t="shared" si="632"/>
        <v>DROP</v>
      </c>
      <c r="AQ2843" s="22" t="str">
        <f t="shared" si="633"/>
        <v>DROP</v>
      </c>
      <c r="AR2843" s="22" t="str">
        <f t="shared" si="634"/>
        <v>DROP</v>
      </c>
      <c r="AS2843" s="22" t="str">
        <f t="shared" si="635"/>
        <v>DROP</v>
      </c>
      <c r="AT2843" s="22" t="str">
        <f t="shared" si="636"/>
        <v>DROP</v>
      </c>
      <c r="AU2843" s="22">
        <f t="shared" si="637"/>
        <v>0.71226687502159225</v>
      </c>
      <c r="AV2843" s="22">
        <f t="shared" si="638"/>
        <v>156.1450911410401</v>
      </c>
      <c r="AW2843" s="22">
        <f t="shared" si="639"/>
        <v>1.9920317395936999</v>
      </c>
      <c r="AX2843" s="22" t="str">
        <f t="shared" si="640"/>
        <v>DROP</v>
      </c>
    </row>
    <row r="2844" spans="1:50" x14ac:dyDescent="0.25">
      <c r="A2844" s="23" t="s">
        <v>18</v>
      </c>
      <c r="B2844" s="22" t="s">
        <v>2862</v>
      </c>
      <c r="C2844" s="34">
        <v>1440.5918672346736</v>
      </c>
      <c r="D2844" s="32">
        <v>0.21428772235254151</v>
      </c>
      <c r="E2844" s="32">
        <v>0.14924020678851466</v>
      </c>
      <c r="F2844" s="22">
        <v>5</v>
      </c>
      <c r="H2844" s="27">
        <v>156.16395640262175</v>
      </c>
      <c r="I2844" s="27">
        <v>0</v>
      </c>
      <c r="J2844" s="27">
        <v>126.85468690164761</v>
      </c>
      <c r="K2844" s="27">
        <v>283.01864330426935</v>
      </c>
      <c r="M2844" s="27">
        <v>608.96191621701462</v>
      </c>
      <c r="N2844" s="27">
        <v>56.183082822152272</v>
      </c>
      <c r="O2844" s="27">
        <v>0</v>
      </c>
      <c r="P2844" s="27">
        <v>348</v>
      </c>
      <c r="Q2844" s="27">
        <v>348</v>
      </c>
      <c r="R2844" s="27">
        <v>608.96191621701462</v>
      </c>
      <c r="S2844" s="22" t="s">
        <v>3396</v>
      </c>
      <c r="T2844" s="28">
        <v>2.5728765353668273</v>
      </c>
      <c r="U2844" s="22">
        <v>0.42549916741928906</v>
      </c>
      <c r="V2844" s="22">
        <v>0.70022387213272497</v>
      </c>
      <c r="W2844" s="22">
        <v>1.7498905638419959</v>
      </c>
      <c r="X2844" s="27">
        <v>-382.12635573489757</v>
      </c>
      <c r="Y2844" s="27">
        <v>-121.16443951788295</v>
      </c>
      <c r="Z2844" s="23" t="s">
        <v>3429</v>
      </c>
      <c r="AA2844" s="23" t="s">
        <v>3429</v>
      </c>
      <c r="AB2844" s="23" t="s">
        <v>3429</v>
      </c>
      <c r="AC2844" s="23" t="s">
        <v>3429</v>
      </c>
      <c r="AD2844" s="23" t="s">
        <v>3429</v>
      </c>
      <c r="AE2844" s="23" t="s">
        <v>3429</v>
      </c>
      <c r="AH2844" s="38"/>
      <c r="AJ2844" s="43"/>
      <c r="AK2844" s="22">
        <f t="shared" si="627"/>
        <v>0.42549916741928906</v>
      </c>
      <c r="AL2844" s="22" t="str">
        <f t="shared" si="628"/>
        <v>DROP</v>
      </c>
      <c r="AM2844" s="28">
        <f t="shared" si="629"/>
        <v>2.5728765353668273</v>
      </c>
      <c r="AN2844" s="22">
        <f t="shared" si="630"/>
        <v>77.485659170672989</v>
      </c>
      <c r="AO2844" s="22" t="str">
        <f t="shared" si="631"/>
        <v>DROP</v>
      </c>
      <c r="AP2844" s="22" t="str">
        <f t="shared" si="632"/>
        <v>DROP</v>
      </c>
      <c r="AQ2844" s="22" t="str">
        <f t="shared" si="633"/>
        <v>DROP</v>
      </c>
      <c r="AR2844" s="22" t="str">
        <f t="shared" si="634"/>
        <v>DROP</v>
      </c>
      <c r="AS2844" s="22" t="str">
        <f t="shared" si="635"/>
        <v>DROP</v>
      </c>
      <c r="AT2844" s="22" t="str">
        <f t="shared" si="636"/>
        <v>DROP</v>
      </c>
      <c r="AU2844" s="22">
        <f t="shared" si="637"/>
        <v>0.70022387213272497</v>
      </c>
      <c r="AV2844" s="22">
        <f t="shared" si="638"/>
        <v>77.485659170672989</v>
      </c>
      <c r="AW2844" s="22">
        <f t="shared" si="639"/>
        <v>1.9725505039876081</v>
      </c>
      <c r="AX2844" s="22" t="str">
        <f t="shared" si="640"/>
        <v>DROP</v>
      </c>
    </row>
    <row r="2845" spans="1:50" x14ac:dyDescent="0.25">
      <c r="A2845" s="23" t="s">
        <v>18</v>
      </c>
      <c r="B2845" s="22" t="s">
        <v>2863</v>
      </c>
      <c r="C2845" s="34">
        <v>4794.046029424715</v>
      </c>
      <c r="D2845" s="32">
        <v>0.71311328896411064</v>
      </c>
      <c r="E2845" s="32">
        <v>0.49664616124648181</v>
      </c>
      <c r="F2845" s="22">
        <v>5</v>
      </c>
      <c r="H2845" s="27">
        <v>519.68722867243991</v>
      </c>
      <c r="I2845" s="27">
        <v>0</v>
      </c>
      <c r="J2845" s="27">
        <v>422.15093801837457</v>
      </c>
      <c r="K2845" s="27">
        <v>941.83816669081443</v>
      </c>
      <c r="M2845" s="27">
        <v>2026.5222391648235</v>
      </c>
      <c r="N2845" s="27">
        <v>186.96779514756389</v>
      </c>
      <c r="O2845" s="27">
        <v>0</v>
      </c>
      <c r="P2845" s="27">
        <v>1131</v>
      </c>
      <c r="Q2845" s="27">
        <v>1131</v>
      </c>
      <c r="R2845" s="27">
        <v>2026.5222391648235</v>
      </c>
      <c r="S2845" s="22" t="s">
        <v>3396</v>
      </c>
      <c r="T2845" s="28">
        <v>2.5127024679929368</v>
      </c>
      <c r="U2845" s="22">
        <v>0.42549916741928911</v>
      </c>
      <c r="V2845" s="22">
        <v>0.71461394592374172</v>
      </c>
      <c r="W2845" s="22">
        <v>1.7917968516046185</v>
      </c>
      <c r="X2845" s="27">
        <v>-1271.6518676215728</v>
      </c>
      <c r="Y2845" s="27">
        <v>-376.12962845674951</v>
      </c>
      <c r="Z2845" s="23" t="s">
        <v>3429</v>
      </c>
      <c r="AA2845" s="23" t="s">
        <v>3429</v>
      </c>
      <c r="AB2845" s="23" t="s">
        <v>3429</v>
      </c>
      <c r="AC2845" s="23" t="s">
        <v>3429</v>
      </c>
      <c r="AD2845" s="23" t="s">
        <v>3429</v>
      </c>
      <c r="AE2845" s="23" t="s">
        <v>3429</v>
      </c>
      <c r="AH2845" s="38"/>
      <c r="AJ2845" s="43"/>
      <c r="AK2845" s="22">
        <f t="shared" si="627"/>
        <v>0.42549916741928911</v>
      </c>
      <c r="AL2845" s="22" t="str">
        <f t="shared" si="628"/>
        <v>DROP</v>
      </c>
      <c r="AM2845" s="28">
        <f t="shared" si="629"/>
        <v>2.5127024679929368</v>
      </c>
      <c r="AN2845" s="22">
        <f t="shared" si="630"/>
        <v>230.77403659462698</v>
      </c>
      <c r="AO2845" s="22" t="str">
        <f t="shared" si="631"/>
        <v>DROP</v>
      </c>
      <c r="AP2845" s="22" t="str">
        <f t="shared" si="632"/>
        <v>DROP</v>
      </c>
      <c r="AQ2845" s="22" t="str">
        <f t="shared" si="633"/>
        <v>DROP</v>
      </c>
      <c r="AR2845" s="22" t="str">
        <f t="shared" si="634"/>
        <v>DROP</v>
      </c>
      <c r="AS2845" s="22" t="str">
        <f t="shared" si="635"/>
        <v>DROP</v>
      </c>
      <c r="AT2845" s="22" t="str">
        <f t="shared" si="636"/>
        <v>DROP</v>
      </c>
      <c r="AU2845" s="22">
        <f t="shared" si="637"/>
        <v>0.71461394592374172</v>
      </c>
      <c r="AV2845" s="22">
        <f t="shared" si="638"/>
        <v>230.77403659462698</v>
      </c>
      <c r="AW2845" s="22">
        <f t="shared" si="639"/>
        <v>1.9958410926255088</v>
      </c>
      <c r="AX2845" s="22" t="str">
        <f t="shared" si="640"/>
        <v>DROP</v>
      </c>
    </row>
    <row r="2846" spans="1:50" x14ac:dyDescent="0.25">
      <c r="A2846" s="23" t="s">
        <v>18</v>
      </c>
      <c r="B2846" s="22" t="s">
        <v>2864</v>
      </c>
      <c r="C2846" s="34">
        <v>391.55843066747252</v>
      </c>
      <c r="D2846" s="32">
        <v>5.8244230155715469E-2</v>
      </c>
      <c r="E2846" s="32">
        <v>0</v>
      </c>
      <c r="F2846" s="22">
        <v>5</v>
      </c>
      <c r="H2846" s="27">
        <v>42.44596619388885</v>
      </c>
      <c r="I2846" s="27">
        <v>0</v>
      </c>
      <c r="J2846" s="27">
        <v>34.479593600212432</v>
      </c>
      <c r="K2846" s="27">
        <v>76.925559794101275</v>
      </c>
      <c r="M2846" s="27">
        <v>165.51819961881571</v>
      </c>
      <c r="N2846" s="27">
        <v>15.270778796031429</v>
      </c>
      <c r="O2846" s="27">
        <v>0</v>
      </c>
      <c r="P2846" s="27">
        <v>116</v>
      </c>
      <c r="Q2846" s="27">
        <v>116</v>
      </c>
      <c r="R2846" s="27">
        <v>165.51819961881571</v>
      </c>
      <c r="S2846" s="22" t="s">
        <v>3396</v>
      </c>
      <c r="T2846" s="28">
        <v>3.1553102695555357</v>
      </c>
      <c r="U2846" s="22">
        <v>0.425499167419289</v>
      </c>
      <c r="V2846" s="22">
        <v>0.5860067297507866</v>
      </c>
      <c r="W2846" s="22">
        <v>1.4268810311966873</v>
      </c>
      <c r="X2846" s="27">
        <v>-103.86341862074588</v>
      </c>
      <c r="Y2846" s="27">
        <v>-54.345219001930161</v>
      </c>
      <c r="Z2846" s="23" t="s">
        <v>3429</v>
      </c>
      <c r="AA2846" s="23" t="s">
        <v>3429</v>
      </c>
      <c r="AB2846" s="23" t="s">
        <v>3429</v>
      </c>
      <c r="AC2846" s="23" t="s">
        <v>3429</v>
      </c>
      <c r="AD2846" s="23" t="s">
        <v>3429</v>
      </c>
      <c r="AE2846" s="23" t="s">
        <v>3429</v>
      </c>
      <c r="AH2846" s="38"/>
      <c r="AJ2846" s="43"/>
      <c r="AK2846" s="22">
        <f t="shared" si="627"/>
        <v>0.425499167419289</v>
      </c>
      <c r="AL2846" s="22" t="str">
        <f t="shared" si="628"/>
        <v>DROP</v>
      </c>
      <c r="AM2846" s="28">
        <f t="shared" si="629"/>
        <v>3.1553102695555357</v>
      </c>
      <c r="AN2846" s="22">
        <f t="shared" si="630"/>
        <v>42.473157889262012</v>
      </c>
      <c r="AO2846" s="22" t="str">
        <f t="shared" si="631"/>
        <v>DROP</v>
      </c>
      <c r="AP2846" s="22" t="str">
        <f t="shared" si="632"/>
        <v>DROP</v>
      </c>
      <c r="AQ2846" s="22" t="str">
        <f t="shared" si="633"/>
        <v>DROP</v>
      </c>
      <c r="AR2846" s="22" t="str">
        <f t="shared" si="634"/>
        <v>DROP</v>
      </c>
      <c r="AS2846" s="22" t="str">
        <f t="shared" si="635"/>
        <v>DROP</v>
      </c>
      <c r="AT2846" s="22" t="str">
        <f t="shared" si="636"/>
        <v>DROP</v>
      </c>
      <c r="AU2846" s="22">
        <f t="shared" si="637"/>
        <v>0.5860067297507866</v>
      </c>
      <c r="AV2846" s="22">
        <f t="shared" si="638"/>
        <v>42.473157889262012</v>
      </c>
      <c r="AW2846" s="22">
        <f t="shared" si="639"/>
        <v>1.7930289440351528</v>
      </c>
      <c r="AX2846" s="22" t="str">
        <f t="shared" si="640"/>
        <v>DROP</v>
      </c>
    </row>
    <row r="2847" spans="1:50" x14ac:dyDescent="0.25">
      <c r="A2847" s="23" t="s">
        <v>18</v>
      </c>
      <c r="B2847" s="22" t="s">
        <v>2865</v>
      </c>
      <c r="C2847" s="34">
        <v>2661.0035363864099</v>
      </c>
      <c r="D2847" s="32">
        <v>0.39582368882790087</v>
      </c>
      <c r="E2847" s="32">
        <v>0</v>
      </c>
      <c r="F2847" s="22">
        <v>5</v>
      </c>
      <c r="H2847" s="27">
        <v>288.45979884723016</v>
      </c>
      <c r="I2847" s="27">
        <v>0</v>
      </c>
      <c r="J2847" s="27">
        <v>234.32089138504503</v>
      </c>
      <c r="K2847" s="27">
        <v>522.78069023227522</v>
      </c>
      <c r="M2847" s="27">
        <v>1124.8500352071947</v>
      </c>
      <c r="N2847" s="27">
        <v>103.77913791906998</v>
      </c>
      <c r="O2847" s="27">
        <v>0</v>
      </c>
      <c r="P2847" s="27">
        <v>638</v>
      </c>
      <c r="Q2847" s="27">
        <v>638</v>
      </c>
      <c r="R2847" s="27">
        <v>1124.8500352071947</v>
      </c>
      <c r="S2847" s="22" t="s">
        <v>3396</v>
      </c>
      <c r="T2847" s="28">
        <v>2.5536177471663253</v>
      </c>
      <c r="U2847" s="22">
        <v>0.42549916741928906</v>
      </c>
      <c r="V2847" s="22">
        <v>0.70476596537730074</v>
      </c>
      <c r="W2847" s="22">
        <v>1.7630878294783616</v>
      </c>
      <c r="X2847" s="27">
        <v>-705.84848289398951</v>
      </c>
      <c r="Y2847" s="27">
        <v>-218.99844768679475</v>
      </c>
      <c r="Z2847" s="23" t="s">
        <v>3429</v>
      </c>
      <c r="AA2847" s="23" t="s">
        <v>3429</v>
      </c>
      <c r="AB2847" s="23" t="s">
        <v>3429</v>
      </c>
      <c r="AC2847" s="23" t="s">
        <v>3429</v>
      </c>
      <c r="AD2847" s="23" t="s">
        <v>3429</v>
      </c>
      <c r="AE2847" s="23" t="s">
        <v>3429</v>
      </c>
      <c r="AH2847" s="38"/>
      <c r="AJ2847" s="43"/>
      <c r="AK2847" s="22">
        <f t="shared" si="627"/>
        <v>0.42549916741928906</v>
      </c>
      <c r="AL2847" s="22" t="str">
        <f t="shared" si="628"/>
        <v>DROP</v>
      </c>
      <c r="AM2847" s="28">
        <f t="shared" si="629"/>
        <v>2.5536177471663253</v>
      </c>
      <c r="AN2847" s="22">
        <f t="shared" si="630"/>
        <v>138.31675593735991</v>
      </c>
      <c r="AO2847" s="22" t="str">
        <f t="shared" si="631"/>
        <v>DROP</v>
      </c>
      <c r="AP2847" s="22" t="str">
        <f t="shared" si="632"/>
        <v>DROP</v>
      </c>
      <c r="AQ2847" s="22" t="str">
        <f t="shared" si="633"/>
        <v>DROP</v>
      </c>
      <c r="AR2847" s="22" t="str">
        <f t="shared" si="634"/>
        <v>DROP</v>
      </c>
      <c r="AS2847" s="22" t="str">
        <f t="shared" si="635"/>
        <v>DROP</v>
      </c>
      <c r="AT2847" s="22" t="str">
        <f t="shared" si="636"/>
        <v>DROP</v>
      </c>
      <c r="AU2847" s="22">
        <f t="shared" si="637"/>
        <v>0.70476596537730074</v>
      </c>
      <c r="AV2847" s="22">
        <f t="shared" si="638"/>
        <v>138.31675593735991</v>
      </c>
      <c r="AW2847" s="22">
        <f t="shared" si="639"/>
        <v>1.9798852525776716</v>
      </c>
      <c r="AX2847" s="22" t="str">
        <f t="shared" si="640"/>
        <v>DROP</v>
      </c>
    </row>
    <row r="2848" spans="1:50" x14ac:dyDescent="0.25">
      <c r="A2848" s="23" t="s">
        <v>18</v>
      </c>
      <c r="B2848" s="22" t="s">
        <v>2866</v>
      </c>
      <c r="C2848" s="34">
        <v>6992.2927800393481</v>
      </c>
      <c r="D2848" s="32">
        <v>0.93954541768620792</v>
      </c>
      <c r="E2848" s="32">
        <v>0.81113503267719023</v>
      </c>
      <c r="F2848" s="22">
        <v>5</v>
      </c>
      <c r="H2848" s="27">
        <v>757.98297192424241</v>
      </c>
      <c r="I2848" s="27">
        <v>0</v>
      </c>
      <c r="J2848" s="27">
        <v>556.19490693162459</v>
      </c>
      <c r="K2848" s="27">
        <v>1314.177878855867</v>
      </c>
      <c r="M2848" s="27">
        <v>2955.7573570485242</v>
      </c>
      <c r="N2848" s="27">
        <v>272.69941842153457</v>
      </c>
      <c r="O2848" s="27">
        <v>0</v>
      </c>
      <c r="P2848" s="27">
        <v>1653</v>
      </c>
      <c r="Q2848" s="27">
        <v>1653</v>
      </c>
      <c r="R2848" s="27">
        <v>2955.7573570485242</v>
      </c>
      <c r="S2848" s="22" t="s">
        <v>3396</v>
      </c>
      <c r="T2848" s="28">
        <v>2.5178735161717172</v>
      </c>
      <c r="U2848" s="22">
        <v>0.40706070121212157</v>
      </c>
      <c r="V2848" s="22">
        <v>0.68244185270257696</v>
      </c>
      <c r="W2848" s="22">
        <v>1.7881169734110853</v>
      </c>
      <c r="X2848" s="27">
        <v>-1914.2788966141918</v>
      </c>
      <c r="Y2848" s="27">
        <v>-611.52153956566758</v>
      </c>
      <c r="Z2848" s="23" t="s">
        <v>3429</v>
      </c>
      <c r="AA2848" s="23" t="s">
        <v>3429</v>
      </c>
      <c r="AB2848" s="23" t="s">
        <v>3429</v>
      </c>
      <c r="AC2848" s="23" t="s">
        <v>3429</v>
      </c>
      <c r="AD2848" s="23" t="s">
        <v>3429</v>
      </c>
      <c r="AE2848" s="23" t="s">
        <v>3429</v>
      </c>
      <c r="AH2848" s="38"/>
      <c r="AJ2848" s="43"/>
      <c r="AK2848" s="22">
        <f t="shared" si="627"/>
        <v>0.40706070121212157</v>
      </c>
      <c r="AL2848" s="22" t="str">
        <f t="shared" si="628"/>
        <v>DROP</v>
      </c>
      <c r="AM2848" s="28">
        <f t="shared" si="629"/>
        <v>2.5178735161717172</v>
      </c>
      <c r="AN2848" s="22">
        <f t="shared" si="630"/>
        <v>339.9872617642111</v>
      </c>
      <c r="AO2848" s="22" t="str">
        <f t="shared" si="631"/>
        <v>DROP</v>
      </c>
      <c r="AP2848" s="22" t="str">
        <f t="shared" si="632"/>
        <v>DROP</v>
      </c>
      <c r="AQ2848" s="22" t="str">
        <f t="shared" si="633"/>
        <v>DROP</v>
      </c>
      <c r="AR2848" s="22" t="str">
        <f t="shared" si="634"/>
        <v>DROP</v>
      </c>
      <c r="AS2848" s="22" t="str">
        <f t="shared" si="635"/>
        <v>DROP</v>
      </c>
      <c r="AT2848" s="22" t="str">
        <f t="shared" si="636"/>
        <v>DROP</v>
      </c>
      <c r="AU2848" s="22">
        <f t="shared" si="637"/>
        <v>0.68244185270257696</v>
      </c>
      <c r="AV2848" s="22">
        <f t="shared" si="638"/>
        <v>339.9872617642111</v>
      </c>
      <c r="AW2848" s="22">
        <f t="shared" si="639"/>
        <v>1.9937958976483576</v>
      </c>
      <c r="AX2848" s="22" t="str">
        <f t="shared" si="640"/>
        <v>DROP</v>
      </c>
    </row>
    <row r="2849" spans="1:50" x14ac:dyDescent="0.25">
      <c r="A2849" s="23" t="s">
        <v>18</v>
      </c>
      <c r="B2849" s="22" t="s">
        <v>2867</v>
      </c>
      <c r="C2849" s="34">
        <v>3386.2106460747536</v>
      </c>
      <c r="D2849" s="32">
        <v>0.5036980863609738</v>
      </c>
      <c r="E2849" s="32">
        <v>0.35079940998121895</v>
      </c>
      <c r="F2849" s="22">
        <v>5</v>
      </c>
      <c r="H2849" s="27">
        <v>367.07416148252406</v>
      </c>
      <c r="I2849" s="27">
        <v>0</v>
      </c>
      <c r="J2849" s="27">
        <v>298.18069993370563</v>
      </c>
      <c r="K2849" s="27">
        <v>665.25486141622969</v>
      </c>
      <c r="M2849" s="27">
        <v>1431.407028353176</v>
      </c>
      <c r="N2849" s="27">
        <v>132.06221519691539</v>
      </c>
      <c r="O2849" s="27">
        <v>0</v>
      </c>
      <c r="P2849" s="27">
        <v>812</v>
      </c>
      <c r="Q2849" s="27">
        <v>812</v>
      </c>
      <c r="R2849" s="27">
        <v>1431.407028353176</v>
      </c>
      <c r="S2849" s="22" t="s">
        <v>3396</v>
      </c>
      <c r="T2849" s="28">
        <v>2.5540107411622479</v>
      </c>
      <c r="U2849" s="22">
        <v>0.42549916741928917</v>
      </c>
      <c r="V2849" s="22">
        <v>0.70467269074789607</v>
      </c>
      <c r="W2849" s="22">
        <v>1.7628165373807585</v>
      </c>
      <c r="X2849" s="27">
        <v>-898.21438213386159</v>
      </c>
      <c r="Y2849" s="27">
        <v>-278.80735378068573</v>
      </c>
      <c r="Z2849" s="23" t="s">
        <v>3429</v>
      </c>
      <c r="AA2849" s="23" t="s">
        <v>3429</v>
      </c>
      <c r="AB2849" s="23" t="s">
        <v>3429</v>
      </c>
      <c r="AC2849" s="23" t="s">
        <v>3429</v>
      </c>
      <c r="AD2849" s="23" t="s">
        <v>3429</v>
      </c>
      <c r="AE2849" s="23" t="s">
        <v>3429</v>
      </c>
      <c r="AH2849" s="38"/>
      <c r="AJ2849" s="43"/>
      <c r="AK2849" s="22">
        <f t="shared" si="627"/>
        <v>0.42549916741928917</v>
      </c>
      <c r="AL2849" s="22" t="str">
        <f t="shared" si="628"/>
        <v>DROP</v>
      </c>
      <c r="AM2849" s="28">
        <f t="shared" si="629"/>
        <v>2.5540107411622479</v>
      </c>
      <c r="AN2849" s="22">
        <f t="shared" si="630"/>
        <v>176.13736488008271</v>
      </c>
      <c r="AO2849" s="22" t="str">
        <f t="shared" si="631"/>
        <v>DROP</v>
      </c>
      <c r="AP2849" s="22" t="str">
        <f t="shared" si="632"/>
        <v>DROP</v>
      </c>
      <c r="AQ2849" s="22" t="str">
        <f t="shared" si="633"/>
        <v>DROP</v>
      </c>
      <c r="AR2849" s="22" t="str">
        <f t="shared" si="634"/>
        <v>DROP</v>
      </c>
      <c r="AS2849" s="22" t="str">
        <f t="shared" si="635"/>
        <v>DROP</v>
      </c>
      <c r="AT2849" s="22" t="str">
        <f t="shared" si="636"/>
        <v>DROP</v>
      </c>
      <c r="AU2849" s="22">
        <f t="shared" si="637"/>
        <v>0.70467269074789607</v>
      </c>
      <c r="AV2849" s="22">
        <f t="shared" si="638"/>
        <v>176.13736488008271</v>
      </c>
      <c r="AW2849" s="22">
        <f t="shared" si="639"/>
        <v>1.9797344744251955</v>
      </c>
      <c r="AX2849" s="22" t="str">
        <f t="shared" si="640"/>
        <v>DROP</v>
      </c>
    </row>
    <row r="2850" spans="1:50" x14ac:dyDescent="0.25">
      <c r="A2850" s="23" t="s">
        <v>18</v>
      </c>
      <c r="B2850" s="22" t="s">
        <v>2868</v>
      </c>
      <c r="C2850" s="34">
        <v>4758.9388253536563</v>
      </c>
      <c r="D2850" s="32">
        <v>0.70789110010572553</v>
      </c>
      <c r="E2850" s="32">
        <v>0.49300917945136113</v>
      </c>
      <c r="F2850" s="22">
        <v>5</v>
      </c>
      <c r="H2850" s="27">
        <v>515.88151519406608</v>
      </c>
      <c r="I2850" s="27">
        <v>0</v>
      </c>
      <c r="J2850" s="27">
        <v>419.05949103625659</v>
      </c>
      <c r="K2850" s="27">
        <v>934.94100623032273</v>
      </c>
      <c r="M2850" s="27">
        <v>2011.6818456082694</v>
      </c>
      <c r="N2850" s="27">
        <v>185.5986141887926</v>
      </c>
      <c r="O2850" s="27">
        <v>0</v>
      </c>
      <c r="P2850" s="27">
        <v>1131</v>
      </c>
      <c r="Q2850" s="27">
        <v>1131</v>
      </c>
      <c r="R2850" s="27">
        <v>2011.6818456082694</v>
      </c>
      <c r="S2850" s="22" t="s">
        <v>3396</v>
      </c>
      <c r="T2850" s="28">
        <v>2.5312389446216579</v>
      </c>
      <c r="U2850" s="22">
        <v>0.42549916741928911</v>
      </c>
      <c r="V2850" s="22">
        <v>0.7101184796600869</v>
      </c>
      <c r="W2850" s="22">
        <v>1.7786753718906008</v>
      </c>
      <c r="X2850" s="27">
        <v>-1262.3394535667394</v>
      </c>
      <c r="Y2850" s="27">
        <v>-381.65760795846995</v>
      </c>
      <c r="Z2850" s="23" t="s">
        <v>3429</v>
      </c>
      <c r="AA2850" s="23" t="s">
        <v>3429</v>
      </c>
      <c r="AB2850" s="23" t="s">
        <v>3429</v>
      </c>
      <c r="AC2850" s="23" t="s">
        <v>3429</v>
      </c>
      <c r="AD2850" s="23" t="s">
        <v>3429</v>
      </c>
      <c r="AE2850" s="23" t="s">
        <v>3429</v>
      </c>
      <c r="AH2850" s="38"/>
      <c r="AJ2850" s="43"/>
      <c r="AK2850" s="22">
        <f t="shared" si="627"/>
        <v>0.42549916741928911</v>
      </c>
      <c r="AL2850" s="22" t="str">
        <f t="shared" si="628"/>
        <v>DROP</v>
      </c>
      <c r="AM2850" s="28">
        <f t="shared" si="629"/>
        <v>2.5312389446216579</v>
      </c>
      <c r="AN2850" s="22">
        <f t="shared" si="630"/>
        <v>237.36646737509045</v>
      </c>
      <c r="AO2850" s="22" t="str">
        <f t="shared" si="631"/>
        <v>DROP</v>
      </c>
      <c r="AP2850" s="22" t="str">
        <f t="shared" si="632"/>
        <v>DROP</v>
      </c>
      <c r="AQ2850" s="22" t="str">
        <f t="shared" si="633"/>
        <v>DROP</v>
      </c>
      <c r="AR2850" s="22" t="str">
        <f t="shared" si="634"/>
        <v>DROP</v>
      </c>
      <c r="AS2850" s="22" t="str">
        <f t="shared" si="635"/>
        <v>DROP</v>
      </c>
      <c r="AT2850" s="22" t="str">
        <f t="shared" si="636"/>
        <v>DROP</v>
      </c>
      <c r="AU2850" s="22">
        <f t="shared" si="637"/>
        <v>0.7101184796600869</v>
      </c>
      <c r="AV2850" s="22">
        <f t="shared" si="638"/>
        <v>237.36646737509045</v>
      </c>
      <c r="AW2850" s="22">
        <f t="shared" si="639"/>
        <v>1.988548464176269</v>
      </c>
      <c r="AX2850" s="22" t="str">
        <f t="shared" si="640"/>
        <v>DROP</v>
      </c>
    </row>
    <row r="2851" spans="1:50" x14ac:dyDescent="0.25">
      <c r="A2851" s="23" t="s">
        <v>18</v>
      </c>
      <c r="B2851" s="22" t="s">
        <v>2869</v>
      </c>
      <c r="C2851" s="34">
        <v>41742.699974130999</v>
      </c>
      <c r="D2851" s="32">
        <v>5.608913087063879</v>
      </c>
      <c r="E2851" s="32">
        <v>4.8423267406946824</v>
      </c>
      <c r="F2851" s="22">
        <v>5</v>
      </c>
      <c r="H2851" s="27">
        <v>4525.0187281711278</v>
      </c>
      <c r="I2851" s="27">
        <v>0</v>
      </c>
      <c r="J2851" s="27">
        <v>3320.3811478637585</v>
      </c>
      <c r="K2851" s="27">
        <v>7845.3998760348859</v>
      </c>
      <c r="M2851" s="27">
        <v>17645.326995434058</v>
      </c>
      <c r="N2851" s="27">
        <v>1627.965298991109</v>
      </c>
      <c r="O2851" s="27">
        <v>0</v>
      </c>
      <c r="P2851" s="27">
        <v>9773</v>
      </c>
      <c r="Q2851" s="27">
        <v>9773</v>
      </c>
      <c r="R2851" s="27">
        <v>17645.326995434058</v>
      </c>
      <c r="S2851" s="22" t="s">
        <v>3396</v>
      </c>
      <c r="T2851" s="28">
        <v>2.4936070855937849</v>
      </c>
      <c r="U2851" s="22">
        <v>0.40706070121212151</v>
      </c>
      <c r="V2851" s="22">
        <v>0.68813470353507167</v>
      </c>
      <c r="W2851" s="22">
        <v>1.8055179571711919</v>
      </c>
      <c r="X2851" s="27">
        <v>-11427.89241839028</v>
      </c>
      <c r="Y2851" s="27">
        <v>-3555.5654229562224</v>
      </c>
      <c r="Z2851" s="23" t="s">
        <v>3429</v>
      </c>
      <c r="AA2851" s="23" t="s">
        <v>3429</v>
      </c>
      <c r="AB2851" s="23" t="s">
        <v>3429</v>
      </c>
      <c r="AC2851" s="23" t="s">
        <v>3429</v>
      </c>
      <c r="AD2851" s="23" t="s">
        <v>3429</v>
      </c>
      <c r="AE2851" s="23" t="s">
        <v>3429</v>
      </c>
      <c r="AH2851" s="38"/>
      <c r="AJ2851" s="43"/>
      <c r="AK2851" s="22">
        <f t="shared" si="627"/>
        <v>0.40706070121212151</v>
      </c>
      <c r="AL2851" s="22" t="str">
        <f t="shared" si="628"/>
        <v>DROP</v>
      </c>
      <c r="AM2851" s="28">
        <f t="shared" si="629"/>
        <v>2.4936070855937849</v>
      </c>
      <c r="AN2851" s="22">
        <f t="shared" si="630"/>
        <v>1934.5557988576811</v>
      </c>
      <c r="AO2851" s="22" t="str">
        <f t="shared" si="631"/>
        <v>DROP</v>
      </c>
      <c r="AP2851" s="22" t="str">
        <f t="shared" si="632"/>
        <v>DROP</v>
      </c>
      <c r="AQ2851" s="22" t="str">
        <f t="shared" si="633"/>
        <v>DROP</v>
      </c>
      <c r="AR2851" s="22" t="str">
        <f t="shared" si="634"/>
        <v>DROP</v>
      </c>
      <c r="AS2851" s="22" t="str">
        <f t="shared" si="635"/>
        <v>DROP</v>
      </c>
      <c r="AT2851" s="22" t="str">
        <f t="shared" si="636"/>
        <v>DROP</v>
      </c>
      <c r="AU2851" s="22">
        <f t="shared" si="637"/>
        <v>0.68813470353507167</v>
      </c>
      <c r="AV2851" s="22">
        <f t="shared" si="638"/>
        <v>1934.5557988576811</v>
      </c>
      <c r="AW2851" s="22">
        <f t="shared" si="639"/>
        <v>2.0034669798722744</v>
      </c>
      <c r="AX2851" s="22" t="str">
        <f t="shared" si="640"/>
        <v>DROP</v>
      </c>
    </row>
    <row r="2852" spans="1:50" x14ac:dyDescent="0.25">
      <c r="A2852" s="23" t="s">
        <v>18</v>
      </c>
      <c r="B2852" s="22" t="s">
        <v>2870</v>
      </c>
      <c r="C2852" s="34">
        <v>4344.3186878263996</v>
      </c>
      <c r="D2852" s="32">
        <v>0.64621644614369533</v>
      </c>
      <c r="E2852" s="32">
        <v>0</v>
      </c>
      <c r="F2852" s="22">
        <v>5</v>
      </c>
      <c r="H2852" s="27">
        <v>470.93559917640482</v>
      </c>
      <c r="I2852" s="27">
        <v>0</v>
      </c>
      <c r="J2852" s="27">
        <v>382.54914488936254</v>
      </c>
      <c r="K2852" s="27">
        <v>853.48474406576736</v>
      </c>
      <c r="M2852" s="27">
        <v>1836.4150825552269</v>
      </c>
      <c r="N2852" s="27">
        <v>169.42842882522959</v>
      </c>
      <c r="O2852" s="27">
        <v>0</v>
      </c>
      <c r="P2852" s="27">
        <v>1044</v>
      </c>
      <c r="Q2852" s="27">
        <v>1044</v>
      </c>
      <c r="R2852" s="27">
        <v>1836.4150825552269</v>
      </c>
      <c r="S2852" s="22" t="s">
        <v>3396</v>
      </c>
      <c r="T2852" s="28">
        <v>2.559525632385987</v>
      </c>
      <c r="U2852" s="22">
        <v>0.425499167419289</v>
      </c>
      <c r="V2852" s="22">
        <v>0.70336636573783051</v>
      </c>
      <c r="W2852" s="22">
        <v>1.7590182783096044</v>
      </c>
      <c r="X2852" s="27">
        <v>-1152.358767314689</v>
      </c>
      <c r="Y2852" s="27">
        <v>-359.94368475946214</v>
      </c>
      <c r="Z2852" s="23" t="s">
        <v>3429</v>
      </c>
      <c r="AA2852" s="23" t="s">
        <v>3429</v>
      </c>
      <c r="AB2852" s="23" t="s">
        <v>3429</v>
      </c>
      <c r="AC2852" s="23" t="s">
        <v>3429</v>
      </c>
      <c r="AD2852" s="23" t="s">
        <v>3429</v>
      </c>
      <c r="AE2852" s="23" t="s">
        <v>3429</v>
      </c>
      <c r="AH2852" s="38"/>
      <c r="AJ2852" s="43"/>
      <c r="AK2852" s="22">
        <f t="shared" si="627"/>
        <v>0.425499167419289</v>
      </c>
      <c r="AL2852" s="22" t="str">
        <f t="shared" si="628"/>
        <v>DROP</v>
      </c>
      <c r="AM2852" s="28">
        <f t="shared" si="629"/>
        <v>2.559525632385987</v>
      </c>
      <c r="AN2852" s="22">
        <f t="shared" si="630"/>
        <v>228.22383679995869</v>
      </c>
      <c r="AO2852" s="22" t="str">
        <f t="shared" si="631"/>
        <v>DROP</v>
      </c>
      <c r="AP2852" s="22" t="str">
        <f t="shared" si="632"/>
        <v>DROP</v>
      </c>
      <c r="AQ2852" s="22" t="str">
        <f t="shared" si="633"/>
        <v>DROP</v>
      </c>
      <c r="AR2852" s="22" t="str">
        <f t="shared" si="634"/>
        <v>DROP</v>
      </c>
      <c r="AS2852" s="22" t="str">
        <f t="shared" si="635"/>
        <v>DROP</v>
      </c>
      <c r="AT2852" s="22" t="str">
        <f t="shared" si="636"/>
        <v>DROP</v>
      </c>
      <c r="AU2852" s="22">
        <f t="shared" si="637"/>
        <v>0.70336636573783051</v>
      </c>
      <c r="AV2852" s="22">
        <f t="shared" si="638"/>
        <v>228.22383679995869</v>
      </c>
      <c r="AW2852" s="22">
        <f t="shared" si="639"/>
        <v>1.9776234859724002</v>
      </c>
      <c r="AX2852" s="22" t="str">
        <f t="shared" si="640"/>
        <v>DROP</v>
      </c>
    </row>
    <row r="2853" spans="1:50" x14ac:dyDescent="0.25">
      <c r="A2853" s="23" t="s">
        <v>18</v>
      </c>
      <c r="B2853" s="22" t="s">
        <v>2871</v>
      </c>
      <c r="C2853" s="34">
        <v>3907.53449677555</v>
      </c>
      <c r="D2853" s="32">
        <v>0.58124489411102187</v>
      </c>
      <c r="E2853" s="32">
        <v>0.40480671146051955</v>
      </c>
      <c r="F2853" s="22">
        <v>5</v>
      </c>
      <c r="H2853" s="27">
        <v>423.5870413231986</v>
      </c>
      <c r="I2853" s="27">
        <v>0</v>
      </c>
      <c r="J2853" s="27">
        <v>344.08709116022067</v>
      </c>
      <c r="K2853" s="27">
        <v>767.67413248341927</v>
      </c>
      <c r="M2853" s="27">
        <v>1651.7792089221184</v>
      </c>
      <c r="N2853" s="27">
        <v>152.39384537424644</v>
      </c>
      <c r="O2853" s="27">
        <v>0</v>
      </c>
      <c r="P2853" s="27">
        <v>928</v>
      </c>
      <c r="Q2853" s="27">
        <v>928</v>
      </c>
      <c r="R2853" s="27">
        <v>1651.7792089221184</v>
      </c>
      <c r="S2853" s="22" t="s">
        <v>3396</v>
      </c>
      <c r="T2853" s="28">
        <v>2.5294483535551846</v>
      </c>
      <c r="U2853" s="22">
        <v>0.42549916741928917</v>
      </c>
      <c r="V2853" s="22">
        <v>0.71055026439686753</v>
      </c>
      <c r="W2853" s="22">
        <v>1.7799344923729725</v>
      </c>
      <c r="X2853" s="27">
        <v>-1036.4989218129456</v>
      </c>
      <c r="Y2853" s="27">
        <v>-312.71971289082717</v>
      </c>
      <c r="Z2853" s="23" t="s">
        <v>3429</v>
      </c>
      <c r="AA2853" s="23" t="s">
        <v>3429</v>
      </c>
      <c r="AB2853" s="23" t="s">
        <v>3429</v>
      </c>
      <c r="AC2853" s="23" t="s">
        <v>3429</v>
      </c>
      <c r="AD2853" s="23" t="s">
        <v>3429</v>
      </c>
      <c r="AE2853" s="23" t="s">
        <v>3429</v>
      </c>
      <c r="AH2853" s="38"/>
      <c r="AJ2853" s="43"/>
      <c r="AK2853" s="22">
        <f t="shared" si="627"/>
        <v>0.42549916741928917</v>
      </c>
      <c r="AL2853" s="22" t="str">
        <f t="shared" si="628"/>
        <v>DROP</v>
      </c>
      <c r="AM2853" s="28">
        <f t="shared" si="629"/>
        <v>2.5294483535551846</v>
      </c>
      <c r="AN2853" s="22">
        <f t="shared" si="630"/>
        <v>194.2431721954872</v>
      </c>
      <c r="AO2853" s="22" t="str">
        <f t="shared" si="631"/>
        <v>DROP</v>
      </c>
      <c r="AP2853" s="22" t="str">
        <f t="shared" si="632"/>
        <v>DROP</v>
      </c>
      <c r="AQ2853" s="22" t="str">
        <f t="shared" si="633"/>
        <v>DROP</v>
      </c>
      <c r="AR2853" s="22" t="str">
        <f t="shared" si="634"/>
        <v>DROP</v>
      </c>
      <c r="AS2853" s="22" t="str">
        <f t="shared" si="635"/>
        <v>DROP</v>
      </c>
      <c r="AT2853" s="22" t="str">
        <f t="shared" si="636"/>
        <v>DROP</v>
      </c>
      <c r="AU2853" s="22">
        <f t="shared" si="637"/>
        <v>0.71055026439686753</v>
      </c>
      <c r="AV2853" s="22">
        <f t="shared" si="638"/>
        <v>194.2431721954872</v>
      </c>
      <c r="AW2853" s="22">
        <f t="shared" si="639"/>
        <v>1.9892482555146613</v>
      </c>
      <c r="AX2853" s="22" t="str">
        <f t="shared" si="640"/>
        <v>DROP</v>
      </c>
    </row>
    <row r="2854" spans="1:50" x14ac:dyDescent="0.25">
      <c r="A2854" s="23" t="s">
        <v>18</v>
      </c>
      <c r="B2854" s="22" t="s">
        <v>2872</v>
      </c>
      <c r="C2854" s="34">
        <v>58330.526250961208</v>
      </c>
      <c r="D2854" s="32">
        <v>8.6766529079033248</v>
      </c>
      <c r="E2854" s="32">
        <v>0</v>
      </c>
      <c r="F2854" s="22">
        <v>5</v>
      </c>
      <c r="H2854" s="27">
        <v>6323.1828289318019</v>
      </c>
      <c r="I2854" s="27">
        <v>0</v>
      </c>
      <c r="J2854" s="27">
        <v>5136.4309438855371</v>
      </c>
      <c r="K2854" s="27">
        <v>11459.613772817338</v>
      </c>
      <c r="M2854" s="27">
        <v>24657.274449228717</v>
      </c>
      <c r="N2854" s="27">
        <v>2274.8905237874869</v>
      </c>
      <c r="O2854" s="27">
        <v>0</v>
      </c>
      <c r="P2854" s="27">
        <v>13659</v>
      </c>
      <c r="Q2854" s="27">
        <v>13659</v>
      </c>
      <c r="R2854" s="27">
        <v>24657.274449228717</v>
      </c>
      <c r="S2854" s="22" t="s">
        <v>3396</v>
      </c>
      <c r="T2854" s="28">
        <v>2.4940414750390056</v>
      </c>
      <c r="U2854" s="22">
        <v>0.42549916741928923</v>
      </c>
      <c r="V2854" s="22">
        <v>0.7191974713086825</v>
      </c>
      <c r="W2854" s="22">
        <v>1.8052034884858861</v>
      </c>
      <c r="X2854" s="27">
        <v>-15472.551200198865</v>
      </c>
      <c r="Y2854" s="27">
        <v>-4474.276750970148</v>
      </c>
      <c r="Z2854" s="23" t="s">
        <v>3429</v>
      </c>
      <c r="AA2854" s="23" t="s">
        <v>3429</v>
      </c>
      <c r="AB2854" s="23" t="s">
        <v>3429</v>
      </c>
      <c r="AC2854" s="23" t="s">
        <v>3429</v>
      </c>
      <c r="AD2854" s="23" t="s">
        <v>3429</v>
      </c>
      <c r="AE2854" s="23" t="s">
        <v>3429</v>
      </c>
      <c r="AH2854" s="38"/>
      <c r="AJ2854" s="43"/>
      <c r="AK2854" s="22">
        <f t="shared" si="627"/>
        <v>0.42549916741928923</v>
      </c>
      <c r="AL2854" s="22" t="str">
        <f t="shared" si="628"/>
        <v>DROP</v>
      </c>
      <c r="AM2854" s="28">
        <f t="shared" si="629"/>
        <v>2.4940414750390056</v>
      </c>
      <c r="AN2854" s="22">
        <f t="shared" si="630"/>
        <v>2705.6937805945036</v>
      </c>
      <c r="AO2854" s="22" t="str">
        <f t="shared" si="631"/>
        <v>DROP</v>
      </c>
      <c r="AP2854" s="22" t="str">
        <f t="shared" si="632"/>
        <v>DROP</v>
      </c>
      <c r="AQ2854" s="22" t="str">
        <f t="shared" si="633"/>
        <v>DROP</v>
      </c>
      <c r="AR2854" s="22" t="str">
        <f t="shared" si="634"/>
        <v>DROP</v>
      </c>
      <c r="AS2854" s="22" t="str">
        <f t="shared" si="635"/>
        <v>DROP</v>
      </c>
      <c r="AT2854" s="22" t="str">
        <f t="shared" si="636"/>
        <v>DROP</v>
      </c>
      <c r="AU2854" s="22">
        <f t="shared" si="637"/>
        <v>0.7191974713086825</v>
      </c>
      <c r="AV2854" s="22">
        <f t="shared" si="638"/>
        <v>2705.6937805945036</v>
      </c>
      <c r="AW2854" s="22">
        <f t="shared" si="639"/>
        <v>2.0032922051265261</v>
      </c>
      <c r="AX2854" s="22" t="str">
        <f t="shared" si="640"/>
        <v>DROP</v>
      </c>
    </row>
    <row r="2855" spans="1:50" x14ac:dyDescent="0.25">
      <c r="A2855" s="23" t="s">
        <v>18</v>
      </c>
      <c r="B2855" s="22" t="s">
        <v>2873</v>
      </c>
      <c r="C2855" s="34">
        <v>3302.5465719626613</v>
      </c>
      <c r="D2855" s="32">
        <v>0.49125307379913763</v>
      </c>
      <c r="E2855" s="32">
        <v>0.34213210871064731</v>
      </c>
      <c r="F2855" s="22">
        <v>5</v>
      </c>
      <c r="H2855" s="27">
        <v>358.0047552757639</v>
      </c>
      <c r="I2855" s="27">
        <v>0</v>
      </c>
      <c r="J2855" s="27">
        <v>290.81346416915937</v>
      </c>
      <c r="K2855" s="27">
        <v>648.81821944492322</v>
      </c>
      <c r="M2855" s="27">
        <v>1396.0408458495772</v>
      </c>
      <c r="N2855" s="27">
        <v>128.7993163065438</v>
      </c>
      <c r="O2855" s="27">
        <v>0</v>
      </c>
      <c r="P2855" s="27">
        <v>783</v>
      </c>
      <c r="Q2855" s="27">
        <v>783</v>
      </c>
      <c r="R2855" s="27">
        <v>1396.0408458495772</v>
      </c>
      <c r="S2855" s="22" t="s">
        <v>3396</v>
      </c>
      <c r="T2855" s="28">
        <v>2.5251865782479364</v>
      </c>
      <c r="U2855" s="22">
        <v>0.42549916741928906</v>
      </c>
      <c r="V2855" s="22">
        <v>0.7115800679398544</v>
      </c>
      <c r="W2855" s="22">
        <v>1.7829385004464586</v>
      </c>
      <c r="X2855" s="27">
        <v>-876.02194271119788</v>
      </c>
      <c r="Y2855" s="27">
        <v>-262.98109686162059</v>
      </c>
      <c r="Z2855" s="23" t="s">
        <v>3429</v>
      </c>
      <c r="AA2855" s="23" t="s">
        <v>3429</v>
      </c>
      <c r="AB2855" s="23" t="s">
        <v>3429</v>
      </c>
      <c r="AC2855" s="23" t="s">
        <v>3429</v>
      </c>
      <c r="AD2855" s="23" t="s">
        <v>3429</v>
      </c>
      <c r="AE2855" s="23" t="s">
        <v>3429</v>
      </c>
      <c r="AH2855" s="38"/>
      <c r="AJ2855" s="43"/>
      <c r="AK2855" s="22">
        <f t="shared" si="627"/>
        <v>0.42549916741928906</v>
      </c>
      <c r="AL2855" s="22" t="str">
        <f t="shared" si="628"/>
        <v>DROP</v>
      </c>
      <c r="AM2855" s="28">
        <f t="shared" si="629"/>
        <v>2.5251865782479364</v>
      </c>
      <c r="AN2855" s="22">
        <f t="shared" si="630"/>
        <v>162.84780471685144</v>
      </c>
      <c r="AO2855" s="22" t="str">
        <f t="shared" si="631"/>
        <v>DROP</v>
      </c>
      <c r="AP2855" s="22" t="str">
        <f t="shared" si="632"/>
        <v>DROP</v>
      </c>
      <c r="AQ2855" s="22" t="str">
        <f t="shared" si="633"/>
        <v>DROP</v>
      </c>
      <c r="AR2855" s="22" t="str">
        <f t="shared" si="634"/>
        <v>DROP</v>
      </c>
      <c r="AS2855" s="22" t="str">
        <f t="shared" si="635"/>
        <v>DROP</v>
      </c>
      <c r="AT2855" s="22" t="str">
        <f t="shared" si="636"/>
        <v>DROP</v>
      </c>
      <c r="AU2855" s="22">
        <f t="shared" si="637"/>
        <v>0.7115800679398544</v>
      </c>
      <c r="AV2855" s="22">
        <f t="shared" si="638"/>
        <v>162.84780471685144</v>
      </c>
      <c r="AW2855" s="22">
        <f t="shared" si="639"/>
        <v>1.9909178168153623</v>
      </c>
      <c r="AX2855" s="22" t="str">
        <f t="shared" si="640"/>
        <v>DROP</v>
      </c>
    </row>
    <row r="2856" spans="1:50" x14ac:dyDescent="0.25">
      <c r="A2856" s="23" t="s">
        <v>18</v>
      </c>
      <c r="B2856" s="22" t="s">
        <v>2874</v>
      </c>
      <c r="C2856" s="34">
        <v>3183.8050317337306</v>
      </c>
      <c r="D2856" s="32">
        <v>0.47359029589304436</v>
      </c>
      <c r="E2856" s="32">
        <v>0</v>
      </c>
      <c r="F2856" s="22">
        <v>5</v>
      </c>
      <c r="H2856" s="27">
        <v>345.13285926326876</v>
      </c>
      <c r="I2856" s="27">
        <v>0</v>
      </c>
      <c r="J2856" s="27">
        <v>280.35740006762109</v>
      </c>
      <c r="K2856" s="27">
        <v>625.49025933088978</v>
      </c>
      <c r="M2856" s="27">
        <v>1345.8468405126096</v>
      </c>
      <c r="N2856" s="27">
        <v>124.1683962376155</v>
      </c>
      <c r="O2856" s="27">
        <v>0</v>
      </c>
      <c r="P2856" s="27">
        <v>754</v>
      </c>
      <c r="Q2856" s="27">
        <v>754</v>
      </c>
      <c r="R2856" s="27">
        <v>1345.8468405126096</v>
      </c>
      <c r="S2856" s="22" t="s">
        <v>3396</v>
      </c>
      <c r="T2856" s="28">
        <v>2.5223511217430725</v>
      </c>
      <c r="U2856" s="22">
        <v>0.425499167419289</v>
      </c>
      <c r="V2856" s="22">
        <v>0.71226687502159225</v>
      </c>
      <c r="W2856" s="22">
        <v>1.7849427593005431</v>
      </c>
      <c r="X2856" s="27">
        <v>-844.5249774193353</v>
      </c>
      <c r="Y2856" s="27">
        <v>-252.67813690672574</v>
      </c>
      <c r="Z2856" s="23" t="s">
        <v>3429</v>
      </c>
      <c r="AA2856" s="23" t="s">
        <v>3429</v>
      </c>
      <c r="AB2856" s="23" t="s">
        <v>3429</v>
      </c>
      <c r="AC2856" s="23" t="s">
        <v>3429</v>
      </c>
      <c r="AD2856" s="23" t="s">
        <v>3429</v>
      </c>
      <c r="AE2856" s="23" t="s">
        <v>3429</v>
      </c>
      <c r="AH2856" s="38"/>
      <c r="AJ2856" s="43"/>
      <c r="AK2856" s="22">
        <f t="shared" si="627"/>
        <v>0.425499167419289</v>
      </c>
      <c r="AL2856" s="22" t="str">
        <f t="shared" si="628"/>
        <v>DROP</v>
      </c>
      <c r="AM2856" s="28">
        <f t="shared" si="629"/>
        <v>2.5223511217430725</v>
      </c>
      <c r="AN2856" s="22">
        <f t="shared" si="630"/>
        <v>156.1450911410401</v>
      </c>
      <c r="AO2856" s="22" t="str">
        <f t="shared" si="631"/>
        <v>DROP</v>
      </c>
      <c r="AP2856" s="22" t="str">
        <f t="shared" si="632"/>
        <v>DROP</v>
      </c>
      <c r="AQ2856" s="22" t="str">
        <f t="shared" si="633"/>
        <v>DROP</v>
      </c>
      <c r="AR2856" s="22" t="str">
        <f t="shared" si="634"/>
        <v>DROP</v>
      </c>
      <c r="AS2856" s="22" t="str">
        <f t="shared" si="635"/>
        <v>DROP</v>
      </c>
      <c r="AT2856" s="22" t="str">
        <f t="shared" si="636"/>
        <v>DROP</v>
      </c>
      <c r="AU2856" s="22">
        <f t="shared" si="637"/>
        <v>0.71226687502159225</v>
      </c>
      <c r="AV2856" s="22">
        <f t="shared" si="638"/>
        <v>156.1450911410401</v>
      </c>
      <c r="AW2856" s="22">
        <f t="shared" si="639"/>
        <v>1.9920317395936999</v>
      </c>
      <c r="AX2856" s="22" t="str">
        <f t="shared" si="640"/>
        <v>DROP</v>
      </c>
    </row>
    <row r="2857" spans="1:50" x14ac:dyDescent="0.25">
      <c r="A2857" s="23" t="s">
        <v>18</v>
      </c>
      <c r="B2857" s="22" t="s">
        <v>2875</v>
      </c>
      <c r="C2857" s="34">
        <v>1440.5918672346736</v>
      </c>
      <c r="D2857" s="32">
        <v>0.21428772235254151</v>
      </c>
      <c r="E2857" s="32">
        <v>0.14924020678851466</v>
      </c>
      <c r="F2857" s="22">
        <v>5</v>
      </c>
      <c r="H2857" s="27">
        <v>156.16395640262175</v>
      </c>
      <c r="I2857" s="27">
        <v>0</v>
      </c>
      <c r="J2857" s="27">
        <v>126.85468690164761</v>
      </c>
      <c r="K2857" s="27">
        <v>283.01864330426935</v>
      </c>
      <c r="M2857" s="27">
        <v>608.96191621701462</v>
      </c>
      <c r="N2857" s="27">
        <v>56.183082822152272</v>
      </c>
      <c r="O2857" s="27">
        <v>0</v>
      </c>
      <c r="P2857" s="27">
        <v>348</v>
      </c>
      <c r="Q2857" s="27">
        <v>348</v>
      </c>
      <c r="R2857" s="27">
        <v>608.96191621701462</v>
      </c>
      <c r="S2857" s="22" t="s">
        <v>3396</v>
      </c>
      <c r="T2857" s="28">
        <v>2.5728765353668273</v>
      </c>
      <c r="U2857" s="22">
        <v>0.42549916741928906</v>
      </c>
      <c r="V2857" s="22">
        <v>0.70022387213272497</v>
      </c>
      <c r="W2857" s="22">
        <v>1.7498905638419959</v>
      </c>
      <c r="X2857" s="27">
        <v>-382.12635573489757</v>
      </c>
      <c r="Y2857" s="27">
        <v>-121.16443951788295</v>
      </c>
      <c r="Z2857" s="23" t="s">
        <v>3429</v>
      </c>
      <c r="AA2857" s="23" t="s">
        <v>3429</v>
      </c>
      <c r="AB2857" s="23" t="s">
        <v>3429</v>
      </c>
      <c r="AC2857" s="23" t="s">
        <v>3429</v>
      </c>
      <c r="AD2857" s="23" t="s">
        <v>3429</v>
      </c>
      <c r="AE2857" s="23" t="s">
        <v>3429</v>
      </c>
      <c r="AH2857" s="38"/>
      <c r="AJ2857" s="43"/>
      <c r="AK2857" s="22">
        <f t="shared" si="627"/>
        <v>0.42549916741928906</v>
      </c>
      <c r="AL2857" s="22" t="str">
        <f t="shared" si="628"/>
        <v>DROP</v>
      </c>
      <c r="AM2857" s="28">
        <f t="shared" si="629"/>
        <v>2.5728765353668273</v>
      </c>
      <c r="AN2857" s="22">
        <f t="shared" si="630"/>
        <v>77.485659170672989</v>
      </c>
      <c r="AO2857" s="22" t="str">
        <f t="shared" si="631"/>
        <v>DROP</v>
      </c>
      <c r="AP2857" s="22" t="str">
        <f t="shared" si="632"/>
        <v>DROP</v>
      </c>
      <c r="AQ2857" s="22" t="str">
        <f t="shared" si="633"/>
        <v>DROP</v>
      </c>
      <c r="AR2857" s="22" t="str">
        <f t="shared" si="634"/>
        <v>DROP</v>
      </c>
      <c r="AS2857" s="22" t="str">
        <f t="shared" si="635"/>
        <v>DROP</v>
      </c>
      <c r="AT2857" s="22" t="str">
        <f t="shared" si="636"/>
        <v>DROP</v>
      </c>
      <c r="AU2857" s="22">
        <f t="shared" si="637"/>
        <v>0.70022387213272497</v>
      </c>
      <c r="AV2857" s="22">
        <f t="shared" si="638"/>
        <v>77.485659170672989</v>
      </c>
      <c r="AW2857" s="22">
        <f t="shared" si="639"/>
        <v>1.9725505039876081</v>
      </c>
      <c r="AX2857" s="22" t="str">
        <f t="shared" si="640"/>
        <v>DROP</v>
      </c>
    </row>
    <row r="2858" spans="1:50" x14ac:dyDescent="0.25">
      <c r="A2858" s="23" t="s">
        <v>18</v>
      </c>
      <c r="B2858" s="22" t="s">
        <v>2876</v>
      </c>
      <c r="C2858" s="34">
        <v>4794.046029424715</v>
      </c>
      <c r="D2858" s="32">
        <v>0.71311328896411064</v>
      </c>
      <c r="E2858" s="32">
        <v>0.49664616124648181</v>
      </c>
      <c r="F2858" s="22">
        <v>5</v>
      </c>
      <c r="H2858" s="27">
        <v>519.68722867243991</v>
      </c>
      <c r="I2858" s="27">
        <v>0</v>
      </c>
      <c r="J2858" s="27">
        <v>422.15093801837457</v>
      </c>
      <c r="K2858" s="27">
        <v>941.83816669081443</v>
      </c>
      <c r="M2858" s="27">
        <v>2026.5222391648235</v>
      </c>
      <c r="N2858" s="27">
        <v>186.96779514756389</v>
      </c>
      <c r="O2858" s="27">
        <v>0</v>
      </c>
      <c r="P2858" s="27">
        <v>1131</v>
      </c>
      <c r="Q2858" s="27">
        <v>1131</v>
      </c>
      <c r="R2858" s="27">
        <v>2026.5222391648235</v>
      </c>
      <c r="S2858" s="22" t="s">
        <v>3396</v>
      </c>
      <c r="T2858" s="28">
        <v>2.5127024679929368</v>
      </c>
      <c r="U2858" s="22">
        <v>0.42549916741928911</v>
      </c>
      <c r="V2858" s="22">
        <v>0.71461394592374172</v>
      </c>
      <c r="W2858" s="22">
        <v>1.7917968516046185</v>
      </c>
      <c r="X2858" s="27">
        <v>-1271.6518676215728</v>
      </c>
      <c r="Y2858" s="27">
        <v>-376.12962845674951</v>
      </c>
      <c r="Z2858" s="23" t="s">
        <v>3429</v>
      </c>
      <c r="AA2858" s="23" t="s">
        <v>3429</v>
      </c>
      <c r="AB2858" s="23" t="s">
        <v>3429</v>
      </c>
      <c r="AC2858" s="23" t="s">
        <v>3429</v>
      </c>
      <c r="AD2858" s="23" t="s">
        <v>3429</v>
      </c>
      <c r="AE2858" s="23" t="s">
        <v>3429</v>
      </c>
      <c r="AH2858" s="38"/>
      <c r="AJ2858" s="43"/>
      <c r="AK2858" s="22">
        <f t="shared" si="627"/>
        <v>0.42549916741928911</v>
      </c>
      <c r="AL2858" s="22" t="str">
        <f t="shared" si="628"/>
        <v>DROP</v>
      </c>
      <c r="AM2858" s="28">
        <f t="shared" si="629"/>
        <v>2.5127024679929368</v>
      </c>
      <c r="AN2858" s="22">
        <f t="shared" si="630"/>
        <v>230.77403659462698</v>
      </c>
      <c r="AO2858" s="22" t="str">
        <f t="shared" si="631"/>
        <v>DROP</v>
      </c>
      <c r="AP2858" s="22" t="str">
        <f t="shared" si="632"/>
        <v>DROP</v>
      </c>
      <c r="AQ2858" s="22" t="str">
        <f t="shared" si="633"/>
        <v>DROP</v>
      </c>
      <c r="AR2858" s="22" t="str">
        <f t="shared" si="634"/>
        <v>DROP</v>
      </c>
      <c r="AS2858" s="22" t="str">
        <f t="shared" si="635"/>
        <v>DROP</v>
      </c>
      <c r="AT2858" s="22" t="str">
        <f t="shared" si="636"/>
        <v>DROP</v>
      </c>
      <c r="AU2858" s="22">
        <f t="shared" si="637"/>
        <v>0.71461394592374172</v>
      </c>
      <c r="AV2858" s="22">
        <f t="shared" si="638"/>
        <v>230.77403659462698</v>
      </c>
      <c r="AW2858" s="22">
        <f t="shared" si="639"/>
        <v>1.9958410926255088</v>
      </c>
      <c r="AX2858" s="22" t="str">
        <f t="shared" si="640"/>
        <v>DROP</v>
      </c>
    </row>
    <row r="2859" spans="1:50" x14ac:dyDescent="0.25">
      <c r="A2859" s="23" t="s">
        <v>18</v>
      </c>
      <c r="B2859" s="22" t="s">
        <v>2877</v>
      </c>
      <c r="C2859" s="34">
        <v>391.55843066747252</v>
      </c>
      <c r="D2859" s="32">
        <v>5.8244230155715469E-2</v>
      </c>
      <c r="E2859" s="32">
        <v>0</v>
      </c>
      <c r="F2859" s="22">
        <v>5</v>
      </c>
      <c r="H2859" s="27">
        <v>42.44596619388885</v>
      </c>
      <c r="I2859" s="27">
        <v>0</v>
      </c>
      <c r="J2859" s="27">
        <v>34.479593600212432</v>
      </c>
      <c r="K2859" s="27">
        <v>76.925559794101275</v>
      </c>
      <c r="M2859" s="27">
        <v>165.51819961881571</v>
      </c>
      <c r="N2859" s="27">
        <v>15.270778796031429</v>
      </c>
      <c r="O2859" s="27">
        <v>0</v>
      </c>
      <c r="P2859" s="27">
        <v>116</v>
      </c>
      <c r="Q2859" s="27">
        <v>116</v>
      </c>
      <c r="R2859" s="27">
        <v>165.51819961881571</v>
      </c>
      <c r="S2859" s="22" t="s">
        <v>3396</v>
      </c>
      <c r="T2859" s="28">
        <v>3.1553102695555357</v>
      </c>
      <c r="U2859" s="22">
        <v>0.425499167419289</v>
      </c>
      <c r="V2859" s="22">
        <v>0.5860067297507866</v>
      </c>
      <c r="W2859" s="22">
        <v>1.4268810311966873</v>
      </c>
      <c r="X2859" s="27">
        <v>-103.86341862074588</v>
      </c>
      <c r="Y2859" s="27">
        <v>-54.345219001930161</v>
      </c>
      <c r="Z2859" s="23" t="s">
        <v>3429</v>
      </c>
      <c r="AA2859" s="23" t="s">
        <v>3429</v>
      </c>
      <c r="AB2859" s="23" t="s">
        <v>3429</v>
      </c>
      <c r="AC2859" s="23" t="s">
        <v>3429</v>
      </c>
      <c r="AD2859" s="23" t="s">
        <v>3429</v>
      </c>
      <c r="AE2859" s="23" t="s">
        <v>3429</v>
      </c>
      <c r="AH2859" s="38"/>
      <c r="AJ2859" s="43"/>
      <c r="AK2859" s="22">
        <f t="shared" si="627"/>
        <v>0.425499167419289</v>
      </c>
      <c r="AL2859" s="22" t="str">
        <f t="shared" si="628"/>
        <v>DROP</v>
      </c>
      <c r="AM2859" s="28">
        <f t="shared" si="629"/>
        <v>3.1553102695555357</v>
      </c>
      <c r="AN2859" s="22">
        <f t="shared" si="630"/>
        <v>42.473157889262012</v>
      </c>
      <c r="AO2859" s="22" t="str">
        <f t="shared" si="631"/>
        <v>DROP</v>
      </c>
      <c r="AP2859" s="22" t="str">
        <f t="shared" si="632"/>
        <v>DROP</v>
      </c>
      <c r="AQ2859" s="22" t="str">
        <f t="shared" si="633"/>
        <v>DROP</v>
      </c>
      <c r="AR2859" s="22" t="str">
        <f t="shared" si="634"/>
        <v>DROP</v>
      </c>
      <c r="AS2859" s="22" t="str">
        <f t="shared" si="635"/>
        <v>DROP</v>
      </c>
      <c r="AT2859" s="22" t="str">
        <f t="shared" si="636"/>
        <v>DROP</v>
      </c>
      <c r="AU2859" s="22">
        <f t="shared" si="637"/>
        <v>0.5860067297507866</v>
      </c>
      <c r="AV2859" s="22">
        <f t="shared" si="638"/>
        <v>42.473157889262012</v>
      </c>
      <c r="AW2859" s="22">
        <f t="shared" si="639"/>
        <v>1.7930289440351528</v>
      </c>
      <c r="AX2859" s="22" t="str">
        <f t="shared" si="640"/>
        <v>DROP</v>
      </c>
    </row>
    <row r="2860" spans="1:50" x14ac:dyDescent="0.25">
      <c r="A2860" s="23" t="s">
        <v>18</v>
      </c>
      <c r="B2860" s="22" t="s">
        <v>2878</v>
      </c>
      <c r="C2860" s="34">
        <v>55.904378705023333</v>
      </c>
      <c r="D2860" s="32">
        <v>8.3126506709391146E-3</v>
      </c>
      <c r="E2860" s="32">
        <v>0</v>
      </c>
      <c r="F2860" s="22">
        <v>4</v>
      </c>
      <c r="H2860" s="27">
        <v>4.913313727644244</v>
      </c>
      <c r="I2860" s="27">
        <v>0</v>
      </c>
      <c r="J2860" s="27">
        <v>4.0278221125211404</v>
      </c>
      <c r="K2860" s="27">
        <v>8.9411358401653835</v>
      </c>
      <c r="M2860" s="27">
        <v>19.338621985696786</v>
      </c>
      <c r="N2860" s="27">
        <v>2.1802707694959098</v>
      </c>
      <c r="O2860" s="27">
        <v>0</v>
      </c>
      <c r="P2860" s="27">
        <v>10</v>
      </c>
      <c r="Q2860" s="27">
        <v>10</v>
      </c>
      <c r="R2860" s="27">
        <v>19.338621985696786</v>
      </c>
      <c r="S2860" s="22" t="s">
        <v>3397</v>
      </c>
      <c r="T2860" s="28">
        <v>1.9051748317690047</v>
      </c>
      <c r="U2860" s="22">
        <v>0.41550166831924057</v>
      </c>
      <c r="V2860" s="22">
        <v>0.73406708351323624</v>
      </c>
      <c r="W2860" s="22">
        <v>1.9338621985696787</v>
      </c>
      <c r="X2860" s="27">
        <v>-12.577756915027312</v>
      </c>
      <c r="Y2860" s="27">
        <v>-3.2391349293305254</v>
      </c>
      <c r="Z2860" s="23" t="s">
        <v>3429</v>
      </c>
      <c r="AA2860" s="23" t="s">
        <v>3429</v>
      </c>
      <c r="AB2860" s="23" t="s">
        <v>3429</v>
      </c>
      <c r="AC2860" s="23" t="s">
        <v>3429</v>
      </c>
      <c r="AD2860" s="23" t="s">
        <v>3429</v>
      </c>
      <c r="AE2860" s="23" t="s">
        <v>3429</v>
      </c>
      <c r="AH2860" s="38"/>
      <c r="AJ2860" s="43"/>
      <c r="AK2860" s="22">
        <f t="shared" si="627"/>
        <v>0.41550166831924057</v>
      </c>
      <c r="AL2860" s="22" t="str">
        <f t="shared" si="628"/>
        <v>DROP</v>
      </c>
      <c r="AM2860" s="28">
        <f t="shared" si="629"/>
        <v>1.9051748317690047</v>
      </c>
      <c r="AN2860" s="22">
        <f t="shared" si="630"/>
        <v>0</v>
      </c>
      <c r="AO2860" s="22" t="str">
        <f t="shared" si="631"/>
        <v>DROP</v>
      </c>
      <c r="AP2860" s="22" t="str">
        <f t="shared" si="632"/>
        <v>DROP</v>
      </c>
      <c r="AQ2860" s="22" t="str">
        <f t="shared" si="633"/>
        <v>DROP</v>
      </c>
      <c r="AR2860" s="22" t="str">
        <f t="shared" si="634"/>
        <v>DROP</v>
      </c>
      <c r="AS2860" s="22" t="str">
        <f t="shared" si="635"/>
        <v>DROP</v>
      </c>
      <c r="AT2860" s="22" t="str">
        <f t="shared" si="636"/>
        <v>DROP</v>
      </c>
      <c r="AU2860" s="22">
        <f t="shared" si="637"/>
        <v>0.73406708351323624</v>
      </c>
      <c r="AV2860" s="22">
        <f t="shared" si="638"/>
        <v>0</v>
      </c>
      <c r="AW2860" s="22">
        <f t="shared" si="639"/>
        <v>1.9338621985696787</v>
      </c>
      <c r="AX2860" s="22" t="str">
        <f t="shared" si="640"/>
        <v>DROP</v>
      </c>
    </row>
    <row r="2861" spans="1:50" x14ac:dyDescent="0.25">
      <c r="A2861" s="23" t="s">
        <v>18</v>
      </c>
      <c r="B2861" s="22" t="s">
        <v>2879</v>
      </c>
      <c r="C2861" s="34">
        <v>146.89938523063907</v>
      </c>
      <c r="D2861" s="32">
        <v>2.184307028329948E-2</v>
      </c>
      <c r="E2861" s="32">
        <v>1.5180614051849952E-2</v>
      </c>
      <c r="F2861" s="22">
        <v>4</v>
      </c>
      <c r="H2861" s="27">
        <v>12.91066608296542</v>
      </c>
      <c r="I2861" s="27">
        <v>0</v>
      </c>
      <c r="J2861" s="27">
        <v>10.583868488544054</v>
      </c>
      <c r="K2861" s="27">
        <v>23.494534571509476</v>
      </c>
      <c r="M2861" s="27">
        <v>50.815906494482029</v>
      </c>
      <c r="N2861" s="27">
        <v>5.7290760239949234</v>
      </c>
      <c r="O2861" s="27">
        <v>0</v>
      </c>
      <c r="P2861" s="27">
        <v>20</v>
      </c>
      <c r="Q2861" s="27">
        <v>20</v>
      </c>
      <c r="R2861" s="27">
        <v>50.815906494482029</v>
      </c>
      <c r="S2861" s="22" t="s">
        <v>3397</v>
      </c>
      <c r="T2861" s="28">
        <v>1.4500757117161722</v>
      </c>
      <c r="U2861" s="22">
        <v>0.41550166831924074</v>
      </c>
      <c r="V2861" s="22">
        <v>0.9131511193638856</v>
      </c>
      <c r="W2861" s="22">
        <v>2.5407953247241015</v>
      </c>
      <c r="X2861" s="27">
        <v>-33.050447946967473</v>
      </c>
      <c r="Y2861" s="27">
        <v>-2.2345414524854483</v>
      </c>
      <c r="Z2861" s="23" t="s">
        <v>3429</v>
      </c>
      <c r="AA2861" s="23" t="s">
        <v>3429</v>
      </c>
      <c r="AB2861" s="23" t="s">
        <v>3429</v>
      </c>
      <c r="AC2861" s="23" t="s">
        <v>3429</v>
      </c>
      <c r="AD2861" s="23" t="s">
        <v>3429</v>
      </c>
      <c r="AE2861" s="23" t="s">
        <v>3429</v>
      </c>
      <c r="AH2861" s="38"/>
      <c r="AJ2861" s="43"/>
      <c r="AK2861" s="22">
        <f t="shared" si="627"/>
        <v>0.41550166831924074</v>
      </c>
      <c r="AL2861" s="22" t="str">
        <f t="shared" si="628"/>
        <v>DROP</v>
      </c>
      <c r="AM2861" s="28">
        <f t="shared" si="629"/>
        <v>1.4500757117161722</v>
      </c>
      <c r="AN2861" s="22">
        <f t="shared" si="630"/>
        <v>0</v>
      </c>
      <c r="AO2861" s="22" t="str">
        <f t="shared" si="631"/>
        <v>DROP</v>
      </c>
      <c r="AP2861" s="22" t="str">
        <f t="shared" si="632"/>
        <v>DROP</v>
      </c>
      <c r="AQ2861" s="22" t="str">
        <f t="shared" si="633"/>
        <v>DROP</v>
      </c>
      <c r="AR2861" s="22" t="str">
        <f t="shared" si="634"/>
        <v>DROP</v>
      </c>
      <c r="AS2861" s="22" t="str">
        <f t="shared" si="635"/>
        <v>DROP</v>
      </c>
      <c r="AT2861" s="22" t="str">
        <f t="shared" si="636"/>
        <v>DROP</v>
      </c>
      <c r="AU2861" s="22">
        <f t="shared" si="637"/>
        <v>0.9131511193638856</v>
      </c>
      <c r="AV2861" s="22">
        <f t="shared" si="638"/>
        <v>0</v>
      </c>
      <c r="AW2861" s="22">
        <f t="shared" si="639"/>
        <v>2.5407953247241015</v>
      </c>
      <c r="AX2861" s="22" t="str">
        <f t="shared" si="640"/>
        <v>DROP</v>
      </c>
    </row>
    <row r="2862" spans="1:50" x14ac:dyDescent="0.25">
      <c r="A2862" s="23" t="s">
        <v>18</v>
      </c>
      <c r="B2862" s="22" t="s">
        <v>2880</v>
      </c>
      <c r="C2862" s="34">
        <v>71.14007920117831</v>
      </c>
      <c r="D2862" s="32">
        <v>1.057810927874956E-2</v>
      </c>
      <c r="E2862" s="32">
        <v>7.3516310791604238E-3</v>
      </c>
      <c r="F2862" s="22">
        <v>4</v>
      </c>
      <c r="H2862" s="27">
        <v>6.2523461636009658</v>
      </c>
      <c r="I2862" s="27">
        <v>0</v>
      </c>
      <c r="J2862" s="27">
        <v>5.1255302488007812</v>
      </c>
      <c r="K2862" s="27">
        <v>11.377876412401747</v>
      </c>
      <c r="M2862" s="27">
        <v>24.609004367317979</v>
      </c>
      <c r="N2862" s="27">
        <v>2.7744630888459541</v>
      </c>
      <c r="O2862" s="27">
        <v>0</v>
      </c>
      <c r="P2862" s="27">
        <v>10</v>
      </c>
      <c r="Q2862" s="27">
        <v>10</v>
      </c>
      <c r="R2862" s="27">
        <v>24.609004367317979</v>
      </c>
      <c r="S2862" s="22" t="s">
        <v>3397</v>
      </c>
      <c r="T2862" s="28">
        <v>1.4971534540086573</v>
      </c>
      <c r="U2862" s="22">
        <v>0.41550166831924062</v>
      </c>
      <c r="V2862" s="22">
        <v>0.89067355185646602</v>
      </c>
      <c r="W2862" s="22">
        <v>2.4609004367317979</v>
      </c>
      <c r="X2862" s="27">
        <v>-16.005591043762188</v>
      </c>
      <c r="Y2862" s="27">
        <v>-1.3965866764442065</v>
      </c>
      <c r="Z2862" s="23" t="s">
        <v>3429</v>
      </c>
      <c r="AA2862" s="23" t="s">
        <v>3429</v>
      </c>
      <c r="AB2862" s="23" t="s">
        <v>3429</v>
      </c>
      <c r="AC2862" s="23" t="s">
        <v>3429</v>
      </c>
      <c r="AD2862" s="23" t="s">
        <v>3429</v>
      </c>
      <c r="AE2862" s="23" t="s">
        <v>3429</v>
      </c>
      <c r="AH2862" s="38"/>
      <c r="AJ2862" s="43"/>
      <c r="AK2862" s="22">
        <f t="shared" si="627"/>
        <v>0.41550166831924062</v>
      </c>
      <c r="AL2862" s="22" t="str">
        <f t="shared" si="628"/>
        <v>DROP</v>
      </c>
      <c r="AM2862" s="28">
        <f t="shared" si="629"/>
        <v>1.4971534540086573</v>
      </c>
      <c r="AN2862" s="22">
        <f t="shared" si="630"/>
        <v>0</v>
      </c>
      <c r="AO2862" s="22" t="str">
        <f t="shared" si="631"/>
        <v>DROP</v>
      </c>
      <c r="AP2862" s="22" t="str">
        <f t="shared" si="632"/>
        <v>DROP</v>
      </c>
      <c r="AQ2862" s="22" t="str">
        <f t="shared" si="633"/>
        <v>DROP</v>
      </c>
      <c r="AR2862" s="22" t="str">
        <f t="shared" si="634"/>
        <v>DROP</v>
      </c>
      <c r="AS2862" s="22" t="str">
        <f t="shared" si="635"/>
        <v>DROP</v>
      </c>
      <c r="AT2862" s="22" t="str">
        <f t="shared" si="636"/>
        <v>DROP</v>
      </c>
      <c r="AU2862" s="22">
        <f t="shared" si="637"/>
        <v>0.89067355185646602</v>
      </c>
      <c r="AV2862" s="22">
        <f t="shared" si="638"/>
        <v>0</v>
      </c>
      <c r="AW2862" s="22">
        <f t="shared" si="639"/>
        <v>2.4609004367317979</v>
      </c>
      <c r="AX2862" s="22" t="str">
        <f t="shared" si="640"/>
        <v>DROP</v>
      </c>
    </row>
    <row r="2863" spans="1:50" x14ac:dyDescent="0.25">
      <c r="A2863" s="23" t="s">
        <v>18</v>
      </c>
      <c r="B2863" s="22" t="s">
        <v>2881</v>
      </c>
      <c r="C2863" s="34">
        <v>99.979392995431425</v>
      </c>
      <c r="D2863" s="32">
        <v>1.4866344775044962E-2</v>
      </c>
      <c r="E2863" s="32">
        <v>1.0331891966865191E-2</v>
      </c>
      <c r="F2863" s="22">
        <v>4</v>
      </c>
      <c r="H2863" s="27">
        <v>8.7869704567855642</v>
      </c>
      <c r="I2863" s="27">
        <v>0</v>
      </c>
      <c r="J2863" s="27">
        <v>7.2033572187299013</v>
      </c>
      <c r="K2863" s="27">
        <v>15.990327675515466</v>
      </c>
      <c r="M2863" s="27">
        <v>34.585192292358599</v>
      </c>
      <c r="N2863" s="27">
        <v>3.8991963268218255</v>
      </c>
      <c r="O2863" s="27">
        <v>0</v>
      </c>
      <c r="P2863" s="27">
        <v>10</v>
      </c>
      <c r="Q2863" s="27">
        <v>10</v>
      </c>
      <c r="R2863" s="27">
        <v>34.585192292358599</v>
      </c>
      <c r="S2863" s="22" t="s">
        <v>3397</v>
      </c>
      <c r="T2863" s="28">
        <v>1.0652956784740675</v>
      </c>
      <c r="U2863" s="22">
        <v>0.41550166831924074</v>
      </c>
      <c r="V2863" s="22">
        <v>1.1504498029615067</v>
      </c>
      <c r="W2863" s="22">
        <v>3.45851922923586</v>
      </c>
      <c r="X2863" s="27">
        <v>-22.494060943664955</v>
      </c>
      <c r="Y2863" s="27">
        <v>2.09113134869364</v>
      </c>
      <c r="Z2863" s="23" t="s">
        <v>3429</v>
      </c>
      <c r="AA2863" s="23" t="s">
        <v>3429</v>
      </c>
      <c r="AB2863" s="23" t="s">
        <v>3429</v>
      </c>
      <c r="AC2863" s="23" t="s">
        <v>3429</v>
      </c>
      <c r="AD2863" s="23" t="s">
        <v>3429</v>
      </c>
      <c r="AE2863" s="23" t="s">
        <v>3430</v>
      </c>
      <c r="AH2863" s="38"/>
      <c r="AJ2863" s="43"/>
      <c r="AK2863" s="22">
        <f t="shared" si="627"/>
        <v>0.41550166831924074</v>
      </c>
      <c r="AL2863" s="22" t="str">
        <f t="shared" si="628"/>
        <v>DROP</v>
      </c>
      <c r="AM2863" s="28">
        <f t="shared" si="629"/>
        <v>1.0652956784740675</v>
      </c>
      <c r="AN2863" s="22">
        <f t="shared" si="630"/>
        <v>0</v>
      </c>
      <c r="AO2863" s="22" t="str">
        <f t="shared" si="631"/>
        <v>DROP</v>
      </c>
      <c r="AP2863" s="22" t="str">
        <f t="shared" si="632"/>
        <v>DROP</v>
      </c>
      <c r="AQ2863" s="22" t="str">
        <f t="shared" si="633"/>
        <v>DROP</v>
      </c>
      <c r="AR2863" s="22" t="str">
        <f t="shared" si="634"/>
        <v>DROP</v>
      </c>
      <c r="AS2863" s="22" t="str">
        <f t="shared" si="635"/>
        <v>DROP</v>
      </c>
      <c r="AT2863" s="22" t="str">
        <f t="shared" si="636"/>
        <v>DROP</v>
      </c>
      <c r="AU2863" s="22">
        <f t="shared" si="637"/>
        <v>1.1504498029615067</v>
      </c>
      <c r="AV2863" s="22">
        <f t="shared" si="638"/>
        <v>0</v>
      </c>
      <c r="AW2863" s="22">
        <f t="shared" si="639"/>
        <v>3.45851922923586</v>
      </c>
      <c r="AX2863" s="22" t="str">
        <f t="shared" si="640"/>
        <v>DROP</v>
      </c>
    </row>
    <row r="2864" spans="1:50" x14ac:dyDescent="0.25">
      <c r="A2864" s="23" t="s">
        <v>18</v>
      </c>
      <c r="B2864" s="22" t="s">
        <v>2882</v>
      </c>
      <c r="C2864" s="34">
        <v>876.96227217081014</v>
      </c>
      <c r="D2864" s="32">
        <v>0.13039910627776885</v>
      </c>
      <c r="E2864" s="32">
        <v>9.0625469745545154E-2</v>
      </c>
      <c r="F2864" s="22">
        <v>4</v>
      </c>
      <c r="H2864" s="27">
        <v>77.074298477012846</v>
      </c>
      <c r="I2864" s="27">
        <v>0</v>
      </c>
      <c r="J2864" s="27">
        <v>63.183745415258144</v>
      </c>
      <c r="K2864" s="27">
        <v>140.25804389227099</v>
      </c>
      <c r="M2864" s="27">
        <v>303.36160190087486</v>
      </c>
      <c r="N2864" s="27">
        <v>34.201528614661598</v>
      </c>
      <c r="O2864" s="27">
        <v>0</v>
      </c>
      <c r="P2864" s="27">
        <v>80</v>
      </c>
      <c r="Q2864" s="27">
        <v>80</v>
      </c>
      <c r="R2864" s="27">
        <v>303.36160190087486</v>
      </c>
      <c r="S2864" s="22" t="s">
        <v>3397</v>
      </c>
      <c r="T2864" s="28">
        <v>0.97160499304808001</v>
      </c>
      <c r="U2864" s="22">
        <v>0.41550166831924074</v>
      </c>
      <c r="V2864" s="22">
        <v>1.228162578852418</v>
      </c>
      <c r="W2864" s="22">
        <v>3.7920200237609358</v>
      </c>
      <c r="X2864" s="27">
        <v>-197.30508662326545</v>
      </c>
      <c r="Y2864" s="27">
        <v>26.056515277609392</v>
      </c>
      <c r="Z2864" s="23" t="s">
        <v>3429</v>
      </c>
      <c r="AA2864" s="23" t="s">
        <v>3429</v>
      </c>
      <c r="AB2864" s="23" t="s">
        <v>3429</v>
      </c>
      <c r="AC2864" s="23" t="s">
        <v>3429</v>
      </c>
      <c r="AD2864" s="23" t="s">
        <v>3429</v>
      </c>
      <c r="AE2864" s="23" t="s">
        <v>3429</v>
      </c>
      <c r="AH2864" s="38"/>
      <c r="AJ2864" s="43"/>
      <c r="AK2864" s="22">
        <f t="shared" si="627"/>
        <v>0.41550166831924074</v>
      </c>
      <c r="AL2864" s="22" t="str">
        <f t="shared" si="628"/>
        <v>DROP</v>
      </c>
      <c r="AM2864" s="28">
        <f t="shared" si="629"/>
        <v>0.97160499304808001</v>
      </c>
      <c r="AN2864" s="22">
        <f t="shared" si="630"/>
        <v>0</v>
      </c>
      <c r="AO2864" s="22" t="str">
        <f t="shared" si="631"/>
        <v>DROP</v>
      </c>
      <c r="AP2864" s="22" t="str">
        <f t="shared" si="632"/>
        <v>DROP</v>
      </c>
      <c r="AQ2864" s="22" t="str">
        <f t="shared" si="633"/>
        <v>DROP</v>
      </c>
      <c r="AR2864" s="22" t="str">
        <f t="shared" si="634"/>
        <v>DROP</v>
      </c>
      <c r="AS2864" s="22" t="str">
        <f t="shared" si="635"/>
        <v>DROP</v>
      </c>
      <c r="AT2864" s="22" t="str">
        <f t="shared" si="636"/>
        <v>DROP</v>
      </c>
      <c r="AU2864" s="22">
        <f t="shared" si="637"/>
        <v>1.228162578852418</v>
      </c>
      <c r="AV2864" s="22">
        <f t="shared" si="638"/>
        <v>0</v>
      </c>
      <c r="AW2864" s="22">
        <f t="shared" si="639"/>
        <v>3.7920200237609358</v>
      </c>
      <c r="AX2864" s="22" t="str">
        <f t="shared" si="640"/>
        <v>DROP</v>
      </c>
    </row>
    <row r="2865" spans="1:50" x14ac:dyDescent="0.25">
      <c r="A2865" s="23" t="s">
        <v>18</v>
      </c>
      <c r="B2865" s="22" t="s">
        <v>2883</v>
      </c>
      <c r="C2865" s="34">
        <v>91.268738962055238</v>
      </c>
      <c r="D2865" s="32">
        <v>1.3571122007667052E-2</v>
      </c>
      <c r="E2865" s="32">
        <v>0</v>
      </c>
      <c r="F2865" s="22">
        <v>4</v>
      </c>
      <c r="H2865" s="27">
        <v>8.0214101012225516</v>
      </c>
      <c r="I2865" s="27">
        <v>0</v>
      </c>
      <c r="J2865" s="27">
        <v>6.5757683653544223</v>
      </c>
      <c r="K2865" s="27">
        <v>14.597178466576974</v>
      </c>
      <c r="M2865" s="27">
        <v>31.571974911149947</v>
      </c>
      <c r="N2865" s="27">
        <v>3.5594808195201542</v>
      </c>
      <c r="O2865" s="27">
        <v>0</v>
      </c>
      <c r="P2865" s="27">
        <v>10</v>
      </c>
      <c r="Q2865" s="27">
        <v>10</v>
      </c>
      <c r="R2865" s="27">
        <v>31.571974911149947</v>
      </c>
      <c r="S2865" s="22" t="s">
        <v>3397</v>
      </c>
      <c r="T2865" s="28">
        <v>1.166967096354578</v>
      </c>
      <c r="U2865" s="22">
        <v>0.41550166831924057</v>
      </c>
      <c r="V2865" s="22">
        <v>1.0765293052786324</v>
      </c>
      <c r="W2865" s="22">
        <v>3.1571974911149949</v>
      </c>
      <c r="X2865" s="27">
        <v>-20.534277264093131</v>
      </c>
      <c r="Y2865" s="27">
        <v>1.0376976470568202</v>
      </c>
      <c r="Z2865" s="23" t="s">
        <v>3429</v>
      </c>
      <c r="AA2865" s="23" t="s">
        <v>3429</v>
      </c>
      <c r="AB2865" s="23" t="s">
        <v>3429</v>
      </c>
      <c r="AC2865" s="23" t="s">
        <v>3429</v>
      </c>
      <c r="AD2865" s="23" t="s">
        <v>3429</v>
      </c>
      <c r="AE2865" s="23" t="s">
        <v>3430</v>
      </c>
      <c r="AH2865" s="38"/>
      <c r="AJ2865" s="43"/>
      <c r="AK2865" s="22">
        <f t="shared" si="627"/>
        <v>0.41550166831924057</v>
      </c>
      <c r="AL2865" s="22" t="str">
        <f t="shared" si="628"/>
        <v>DROP</v>
      </c>
      <c r="AM2865" s="28">
        <f t="shared" si="629"/>
        <v>1.166967096354578</v>
      </c>
      <c r="AN2865" s="22">
        <f t="shared" si="630"/>
        <v>0</v>
      </c>
      <c r="AO2865" s="22" t="str">
        <f t="shared" si="631"/>
        <v>DROP</v>
      </c>
      <c r="AP2865" s="22" t="str">
        <f t="shared" si="632"/>
        <v>DROP</v>
      </c>
      <c r="AQ2865" s="22" t="str">
        <f t="shared" si="633"/>
        <v>DROP</v>
      </c>
      <c r="AR2865" s="22" t="str">
        <f t="shared" si="634"/>
        <v>DROP</v>
      </c>
      <c r="AS2865" s="22" t="str">
        <f t="shared" si="635"/>
        <v>DROP</v>
      </c>
      <c r="AT2865" s="22" t="str">
        <f t="shared" si="636"/>
        <v>DROP</v>
      </c>
      <c r="AU2865" s="22">
        <f t="shared" si="637"/>
        <v>1.0765293052786324</v>
      </c>
      <c r="AV2865" s="22">
        <f t="shared" si="638"/>
        <v>0</v>
      </c>
      <c r="AW2865" s="22">
        <f t="shared" si="639"/>
        <v>3.1571974911149949</v>
      </c>
      <c r="AX2865" s="22" t="str">
        <f t="shared" si="640"/>
        <v>DROP</v>
      </c>
    </row>
    <row r="2866" spans="1:50" x14ac:dyDescent="0.25">
      <c r="A2866" s="23" t="s">
        <v>18</v>
      </c>
      <c r="B2866" s="22" t="s">
        <v>2884</v>
      </c>
      <c r="C2866" s="34">
        <v>82.092445697134082</v>
      </c>
      <c r="D2866" s="32">
        <v>1.2206661438882898E-2</v>
      </c>
      <c r="E2866" s="32">
        <v>8.4834509875179372E-3</v>
      </c>
      <c r="F2866" s="22">
        <v>4</v>
      </c>
      <c r="H2866" s="27">
        <v>7.2149257307348549</v>
      </c>
      <c r="I2866" s="27">
        <v>0</v>
      </c>
      <c r="J2866" s="27">
        <v>5.914630941424746</v>
      </c>
      <c r="K2866" s="27">
        <v>13.129556672159602</v>
      </c>
      <c r="M2866" s="27">
        <v>28.397682113504381</v>
      </c>
      <c r="N2866" s="27">
        <v>3.2016053821882293</v>
      </c>
      <c r="O2866" s="27">
        <v>0</v>
      </c>
      <c r="P2866" s="27">
        <v>10</v>
      </c>
      <c r="Q2866" s="27">
        <v>10</v>
      </c>
      <c r="R2866" s="27">
        <v>28.397682113504381</v>
      </c>
      <c r="S2866" s="22" t="s">
        <v>3397</v>
      </c>
      <c r="T2866" s="28">
        <v>1.2974106739057945</v>
      </c>
      <c r="U2866" s="22">
        <v>0.41550166831924074</v>
      </c>
      <c r="V2866" s="22">
        <v>0.99454242814091098</v>
      </c>
      <c r="W2866" s="22">
        <v>2.8397682113504379</v>
      </c>
      <c r="X2866" s="27">
        <v>-18.469730823533009</v>
      </c>
      <c r="Y2866" s="27">
        <v>-7.2048710028628449E-2</v>
      </c>
      <c r="Z2866" s="23" t="s">
        <v>3429</v>
      </c>
      <c r="AA2866" s="23" t="s">
        <v>3429</v>
      </c>
      <c r="AB2866" s="23" t="s">
        <v>3429</v>
      </c>
      <c r="AC2866" s="23" t="s">
        <v>3429</v>
      </c>
      <c r="AD2866" s="23" t="s">
        <v>3429</v>
      </c>
      <c r="AE2866" s="23" t="s">
        <v>3429</v>
      </c>
      <c r="AH2866" s="38"/>
      <c r="AJ2866" s="43"/>
      <c r="AK2866" s="22">
        <f t="shared" si="627"/>
        <v>0.41550166831924074</v>
      </c>
      <c r="AL2866" s="22" t="str">
        <f t="shared" si="628"/>
        <v>DROP</v>
      </c>
      <c r="AM2866" s="28">
        <f t="shared" si="629"/>
        <v>1.2974106739057945</v>
      </c>
      <c r="AN2866" s="22">
        <f t="shared" si="630"/>
        <v>0</v>
      </c>
      <c r="AO2866" s="22" t="str">
        <f t="shared" si="631"/>
        <v>DROP</v>
      </c>
      <c r="AP2866" s="22" t="str">
        <f t="shared" si="632"/>
        <v>DROP</v>
      </c>
      <c r="AQ2866" s="22" t="str">
        <f t="shared" si="633"/>
        <v>DROP</v>
      </c>
      <c r="AR2866" s="22" t="str">
        <f t="shared" si="634"/>
        <v>DROP</v>
      </c>
      <c r="AS2866" s="22" t="str">
        <f t="shared" si="635"/>
        <v>DROP</v>
      </c>
      <c r="AT2866" s="22" t="str">
        <f t="shared" si="636"/>
        <v>DROP</v>
      </c>
      <c r="AU2866" s="22">
        <f t="shared" si="637"/>
        <v>0.99454242814091098</v>
      </c>
      <c r="AV2866" s="22">
        <f t="shared" si="638"/>
        <v>0</v>
      </c>
      <c r="AW2866" s="22">
        <f t="shared" si="639"/>
        <v>2.8397682113504379</v>
      </c>
      <c r="AX2866" s="22" t="str">
        <f t="shared" si="640"/>
        <v>DROP</v>
      </c>
    </row>
    <row r="2867" spans="1:50" x14ac:dyDescent="0.25">
      <c r="A2867" s="23" t="s">
        <v>18</v>
      </c>
      <c r="B2867" s="22" t="s">
        <v>2885</v>
      </c>
      <c r="C2867" s="34">
        <v>1225.4518962516377</v>
      </c>
      <c r="D2867" s="32">
        <v>0.1822174535080639</v>
      </c>
      <c r="E2867" s="32">
        <v>0</v>
      </c>
      <c r="F2867" s="22">
        <v>4</v>
      </c>
      <c r="H2867" s="27">
        <v>107.70229030163277</v>
      </c>
      <c r="I2867" s="27">
        <v>0</v>
      </c>
      <c r="J2867" s="27">
        <v>88.291871940789321</v>
      </c>
      <c r="K2867" s="27">
        <v>195.99416224242208</v>
      </c>
      <c r="M2867" s="27">
        <v>423.91225038578744</v>
      </c>
      <c r="N2867" s="27">
        <v>47.792623953813866</v>
      </c>
      <c r="O2867" s="27">
        <v>0</v>
      </c>
      <c r="P2867" s="27">
        <v>110</v>
      </c>
      <c r="Q2867" s="27">
        <v>110</v>
      </c>
      <c r="R2867" s="27">
        <v>423.91225038578744</v>
      </c>
      <c r="S2867" s="22" t="s">
        <v>3397</v>
      </c>
      <c r="T2867" s="28">
        <v>0.95604223374497344</v>
      </c>
      <c r="U2867" s="22">
        <v>0.41550166831924057</v>
      </c>
      <c r="V2867" s="22">
        <v>1.242099645290073</v>
      </c>
      <c r="W2867" s="22">
        <v>3.8537477307798857</v>
      </c>
      <c r="X2867" s="27">
        <v>-275.71071209717923</v>
      </c>
      <c r="Y2867" s="27">
        <v>38.201538288608219</v>
      </c>
      <c r="Z2867" s="23" t="s">
        <v>3429</v>
      </c>
      <c r="AA2867" s="23" t="s">
        <v>3429</v>
      </c>
      <c r="AB2867" s="23" t="s">
        <v>3429</v>
      </c>
      <c r="AC2867" s="23" t="s">
        <v>3429</v>
      </c>
      <c r="AD2867" s="23" t="s">
        <v>3429</v>
      </c>
      <c r="AE2867" s="23" t="s">
        <v>3429</v>
      </c>
      <c r="AH2867" s="38"/>
      <c r="AJ2867" s="43"/>
      <c r="AK2867" s="22">
        <f t="shared" si="627"/>
        <v>0.41550166831924057</v>
      </c>
      <c r="AL2867" s="22" t="str">
        <f t="shared" si="628"/>
        <v>DROP</v>
      </c>
      <c r="AM2867" s="28">
        <f t="shared" si="629"/>
        <v>0.95604223374497344</v>
      </c>
      <c r="AN2867" s="22">
        <f t="shared" si="630"/>
        <v>0</v>
      </c>
      <c r="AO2867" s="22" t="str">
        <f t="shared" si="631"/>
        <v>DROP</v>
      </c>
      <c r="AP2867" s="22" t="str">
        <f t="shared" si="632"/>
        <v>DROP</v>
      </c>
      <c r="AQ2867" s="22" t="str">
        <f t="shared" si="633"/>
        <v>DROP</v>
      </c>
      <c r="AR2867" s="22" t="str">
        <f t="shared" si="634"/>
        <v>DROP</v>
      </c>
      <c r="AS2867" s="22" t="str">
        <f t="shared" si="635"/>
        <v>DROP</v>
      </c>
      <c r="AT2867" s="22" t="str">
        <f t="shared" si="636"/>
        <v>DROP</v>
      </c>
      <c r="AU2867" s="22">
        <f t="shared" si="637"/>
        <v>1.242099645290073</v>
      </c>
      <c r="AV2867" s="22">
        <f t="shared" si="638"/>
        <v>0</v>
      </c>
      <c r="AW2867" s="22">
        <f t="shared" si="639"/>
        <v>3.8537477307798857</v>
      </c>
      <c r="AX2867" s="22" t="str">
        <f t="shared" si="640"/>
        <v>DROP</v>
      </c>
    </row>
    <row r="2868" spans="1:50" x14ac:dyDescent="0.25">
      <c r="A2868" s="23" t="s">
        <v>18</v>
      </c>
      <c r="B2868" s="22" t="s">
        <v>2886</v>
      </c>
      <c r="C2868" s="34">
        <v>69.382400934610089</v>
      </c>
      <c r="D2868" s="32">
        <v>1.0316752909886623E-2</v>
      </c>
      <c r="E2868" s="32">
        <v>7.1699922292074187E-3</v>
      </c>
      <c r="F2868" s="22">
        <v>4</v>
      </c>
      <c r="H2868" s="27">
        <v>6.0978676602000217</v>
      </c>
      <c r="I2868" s="27">
        <v>0</v>
      </c>
      <c r="J2868" s="27">
        <v>4.998892308217691</v>
      </c>
      <c r="K2868" s="27">
        <v>11.096759968417713</v>
      </c>
      <c r="M2868" s="27">
        <v>24.000982663884159</v>
      </c>
      <c r="N2868" s="27">
        <v>2.7059136364497935</v>
      </c>
      <c r="O2868" s="27">
        <v>0</v>
      </c>
      <c r="P2868" s="27">
        <v>10</v>
      </c>
      <c r="Q2868" s="27">
        <v>10</v>
      </c>
      <c r="R2868" s="27">
        <v>24.000982663884159</v>
      </c>
      <c r="S2868" s="22" t="s">
        <v>3397</v>
      </c>
      <c r="T2868" s="28">
        <v>1.5350811424769284</v>
      </c>
      <c r="U2868" s="22">
        <v>0.41550166831924062</v>
      </c>
      <c r="V2868" s="22">
        <v>0.87335395831623963</v>
      </c>
      <c r="W2868" s="22">
        <v>2.4000982663884161</v>
      </c>
      <c r="X2868" s="27">
        <v>-15.610136331916239</v>
      </c>
      <c r="Y2868" s="27">
        <v>-1.6091536680320804</v>
      </c>
      <c r="Z2868" s="23" t="s">
        <v>3429</v>
      </c>
      <c r="AA2868" s="23" t="s">
        <v>3429</v>
      </c>
      <c r="AB2868" s="23" t="s">
        <v>3429</v>
      </c>
      <c r="AC2868" s="23" t="s">
        <v>3429</v>
      </c>
      <c r="AD2868" s="23" t="s">
        <v>3429</v>
      </c>
      <c r="AE2868" s="23" t="s">
        <v>3429</v>
      </c>
      <c r="AH2868" s="38"/>
      <c r="AJ2868" s="43"/>
      <c r="AK2868" s="22">
        <f t="shared" si="627"/>
        <v>0.41550166831924062</v>
      </c>
      <c r="AL2868" s="22" t="str">
        <f t="shared" si="628"/>
        <v>DROP</v>
      </c>
      <c r="AM2868" s="28">
        <f t="shared" si="629"/>
        <v>1.5350811424769284</v>
      </c>
      <c r="AN2868" s="22">
        <f t="shared" si="630"/>
        <v>0</v>
      </c>
      <c r="AO2868" s="22" t="str">
        <f t="shared" si="631"/>
        <v>DROP</v>
      </c>
      <c r="AP2868" s="22" t="str">
        <f t="shared" si="632"/>
        <v>DROP</v>
      </c>
      <c r="AQ2868" s="22" t="str">
        <f t="shared" si="633"/>
        <v>DROP</v>
      </c>
      <c r="AR2868" s="22" t="str">
        <f t="shared" si="634"/>
        <v>DROP</v>
      </c>
      <c r="AS2868" s="22" t="str">
        <f t="shared" si="635"/>
        <v>DROP</v>
      </c>
      <c r="AT2868" s="22" t="str">
        <f t="shared" si="636"/>
        <v>DROP</v>
      </c>
      <c r="AU2868" s="22">
        <f t="shared" si="637"/>
        <v>0.87335395831623963</v>
      </c>
      <c r="AV2868" s="22">
        <f t="shared" si="638"/>
        <v>0</v>
      </c>
      <c r="AW2868" s="22">
        <f t="shared" si="639"/>
        <v>2.4000982663884161</v>
      </c>
      <c r="AX2868" s="22" t="str">
        <f t="shared" si="640"/>
        <v>DROP</v>
      </c>
    </row>
    <row r="2869" spans="1:50" x14ac:dyDescent="0.25">
      <c r="A2869" s="23" t="s">
        <v>18</v>
      </c>
      <c r="B2869" s="22" t="s">
        <v>2887</v>
      </c>
      <c r="C2869" s="34">
        <v>66.887788679419174</v>
      </c>
      <c r="D2869" s="32">
        <v>9.9458188128230887E-3</v>
      </c>
      <c r="E2869" s="32">
        <v>0</v>
      </c>
      <c r="F2869" s="22">
        <v>4</v>
      </c>
      <c r="H2869" s="27">
        <v>5.8786216382872922</v>
      </c>
      <c r="I2869" s="27">
        <v>0</v>
      </c>
      <c r="J2869" s="27">
        <v>4.8191594386934415</v>
      </c>
      <c r="K2869" s="27">
        <v>10.697781076980734</v>
      </c>
      <c r="M2869" s="27">
        <v>23.138038391512005</v>
      </c>
      <c r="N2869" s="27">
        <v>2.6086237584973477</v>
      </c>
      <c r="O2869" s="27">
        <v>0</v>
      </c>
      <c r="P2869" s="27">
        <v>10</v>
      </c>
      <c r="Q2869" s="27">
        <v>10</v>
      </c>
      <c r="R2869" s="27">
        <v>23.138038391512005</v>
      </c>
      <c r="S2869" s="22" t="s">
        <v>3397</v>
      </c>
      <c r="T2869" s="28">
        <v>1.5923327321368763</v>
      </c>
      <c r="U2869" s="22">
        <v>0.41550166831924068</v>
      </c>
      <c r="V2869" s="22">
        <v>0.84844954389024119</v>
      </c>
      <c r="W2869" s="22">
        <v>2.3138038391512006</v>
      </c>
      <c r="X2869" s="27">
        <v>-15.048881073028619</v>
      </c>
      <c r="Y2869" s="27">
        <v>-1.9108426815166144</v>
      </c>
      <c r="Z2869" s="23" t="s">
        <v>3429</v>
      </c>
      <c r="AA2869" s="23" t="s">
        <v>3429</v>
      </c>
      <c r="AB2869" s="23" t="s">
        <v>3429</v>
      </c>
      <c r="AC2869" s="23" t="s">
        <v>3429</v>
      </c>
      <c r="AD2869" s="23" t="s">
        <v>3429</v>
      </c>
      <c r="AE2869" s="23" t="s">
        <v>3429</v>
      </c>
      <c r="AH2869" s="38"/>
      <c r="AJ2869" s="43"/>
      <c r="AK2869" s="22">
        <f t="shared" si="627"/>
        <v>0.41550166831924068</v>
      </c>
      <c r="AL2869" s="22" t="str">
        <f t="shared" si="628"/>
        <v>DROP</v>
      </c>
      <c r="AM2869" s="28">
        <f t="shared" si="629"/>
        <v>1.5923327321368763</v>
      </c>
      <c r="AN2869" s="22">
        <f t="shared" si="630"/>
        <v>0</v>
      </c>
      <c r="AO2869" s="22" t="str">
        <f t="shared" si="631"/>
        <v>DROP</v>
      </c>
      <c r="AP2869" s="22" t="str">
        <f t="shared" si="632"/>
        <v>DROP</v>
      </c>
      <c r="AQ2869" s="22" t="str">
        <f t="shared" si="633"/>
        <v>DROP</v>
      </c>
      <c r="AR2869" s="22" t="str">
        <f t="shared" si="634"/>
        <v>DROP</v>
      </c>
      <c r="AS2869" s="22" t="str">
        <f t="shared" si="635"/>
        <v>DROP</v>
      </c>
      <c r="AT2869" s="22" t="str">
        <f t="shared" si="636"/>
        <v>DROP</v>
      </c>
      <c r="AU2869" s="22">
        <f t="shared" si="637"/>
        <v>0.84844954389024119</v>
      </c>
      <c r="AV2869" s="22">
        <f t="shared" si="638"/>
        <v>0</v>
      </c>
      <c r="AW2869" s="22">
        <f t="shared" si="639"/>
        <v>2.3138038391512006</v>
      </c>
      <c r="AX2869" s="22" t="str">
        <f t="shared" si="640"/>
        <v>DROP</v>
      </c>
    </row>
    <row r="2870" spans="1:50" x14ac:dyDescent="0.25">
      <c r="A2870" s="23" t="s">
        <v>18</v>
      </c>
      <c r="B2870" s="22" t="s">
        <v>2888</v>
      </c>
      <c r="C2870" s="34">
        <v>30.265045575485914</v>
      </c>
      <c r="D2870" s="32">
        <v>4.5002333848754451E-3</v>
      </c>
      <c r="E2870" s="32">
        <v>3.1275963164975455E-3</v>
      </c>
      <c r="F2870" s="22">
        <v>4</v>
      </c>
      <c r="H2870" s="27">
        <v>2.6599287450886551</v>
      </c>
      <c r="I2870" s="27">
        <v>0</v>
      </c>
      <c r="J2870" s="27">
        <v>2.1805486909820302</v>
      </c>
      <c r="K2870" s="27">
        <v>4.8404774360706853</v>
      </c>
      <c r="M2870" s="27">
        <v>10.469381635603721</v>
      </c>
      <c r="N2870" s="27">
        <v>1.1803367774439506</v>
      </c>
      <c r="O2870" s="27">
        <v>0</v>
      </c>
      <c r="P2870" s="27">
        <v>10</v>
      </c>
      <c r="Q2870" s="27">
        <v>10</v>
      </c>
      <c r="R2870" s="27">
        <v>10.469381635603721</v>
      </c>
      <c r="S2870" s="22" t="s">
        <v>3397</v>
      </c>
      <c r="T2870" s="28">
        <v>3.5191625609433284</v>
      </c>
      <c r="U2870" s="22">
        <v>0.41550166831924074</v>
      </c>
      <c r="V2870" s="22">
        <v>0.43294558405755962</v>
      </c>
      <c r="W2870" s="22">
        <v>1.0469381635603721</v>
      </c>
      <c r="X2870" s="27">
        <v>-6.8092409769769873</v>
      </c>
      <c r="Y2870" s="27">
        <v>-6.3398593413732662</v>
      </c>
      <c r="Z2870" s="23" t="s">
        <v>3429</v>
      </c>
      <c r="AA2870" s="23" t="s">
        <v>3429</v>
      </c>
      <c r="AB2870" s="23" t="s">
        <v>3429</v>
      </c>
      <c r="AC2870" s="23" t="s">
        <v>3429</v>
      </c>
      <c r="AD2870" s="23" t="s">
        <v>3429</v>
      </c>
      <c r="AE2870" s="23" t="s">
        <v>3429</v>
      </c>
      <c r="AH2870" s="38"/>
      <c r="AJ2870" s="43"/>
      <c r="AK2870" s="22">
        <f t="shared" si="627"/>
        <v>0.41550166831924074</v>
      </c>
      <c r="AL2870" s="22" t="str">
        <f t="shared" si="628"/>
        <v>DROP</v>
      </c>
      <c r="AM2870" s="28">
        <f t="shared" si="629"/>
        <v>3.5191625609433284</v>
      </c>
      <c r="AN2870" s="22">
        <f t="shared" si="630"/>
        <v>4.3168297418352548</v>
      </c>
      <c r="AO2870" s="22" t="str">
        <f t="shared" si="631"/>
        <v>DROP</v>
      </c>
      <c r="AP2870" s="22" t="str">
        <f t="shared" si="632"/>
        <v>DROP</v>
      </c>
      <c r="AQ2870" s="22" t="str">
        <f t="shared" si="633"/>
        <v>DROP</v>
      </c>
      <c r="AR2870" s="22" t="str">
        <f t="shared" si="634"/>
        <v>DROP</v>
      </c>
      <c r="AS2870" s="22" t="str">
        <f t="shared" si="635"/>
        <v>DROP</v>
      </c>
      <c r="AT2870" s="22" t="str">
        <f t="shared" si="636"/>
        <v>DROP</v>
      </c>
      <c r="AU2870" s="22">
        <f t="shared" si="637"/>
        <v>0.43294558405755962</v>
      </c>
      <c r="AV2870" s="22">
        <f t="shared" si="638"/>
        <v>4.3168297418352548</v>
      </c>
      <c r="AW2870" s="22">
        <f t="shared" si="639"/>
        <v>1.4786211377438976</v>
      </c>
      <c r="AX2870" s="22" t="str">
        <f t="shared" si="640"/>
        <v>DROP</v>
      </c>
    </row>
    <row r="2871" spans="1:50" x14ac:dyDescent="0.25">
      <c r="A2871" s="23" t="s">
        <v>18</v>
      </c>
      <c r="B2871" s="22" t="s">
        <v>2889</v>
      </c>
      <c r="C2871" s="34">
        <v>100.71695174153074</v>
      </c>
      <c r="D2871" s="32">
        <v>1.4976015400989483E-2</v>
      </c>
      <c r="E2871" s="32">
        <v>1.0408111446255938E-2</v>
      </c>
      <c r="F2871" s="22">
        <v>4</v>
      </c>
      <c r="H2871" s="27">
        <v>8.8517928838672582</v>
      </c>
      <c r="I2871" s="27">
        <v>0</v>
      </c>
      <c r="J2871" s="27">
        <v>7.2564971604596389</v>
      </c>
      <c r="K2871" s="27">
        <v>16.108290044326896</v>
      </c>
      <c r="M2871" s="27">
        <v>34.840330979407057</v>
      </c>
      <c r="N2871" s="27">
        <v>3.9279611179196987</v>
      </c>
      <c r="O2871" s="27">
        <v>0</v>
      </c>
      <c r="P2871" s="27">
        <v>10</v>
      </c>
      <c r="Q2871" s="27">
        <v>10</v>
      </c>
      <c r="R2871" s="27">
        <v>34.840330979407057</v>
      </c>
      <c r="S2871" s="22" t="s">
        <v>3397</v>
      </c>
      <c r="T2871" s="28">
        <v>1.0574944282251846</v>
      </c>
      <c r="U2871" s="22">
        <v>0.41550166831924051</v>
      </c>
      <c r="V2871" s="22">
        <v>1.1565432950270078</v>
      </c>
      <c r="W2871" s="22">
        <v>3.4840330979407055</v>
      </c>
      <c r="X2871" s="27">
        <v>-22.660002052999861</v>
      </c>
      <c r="Y2871" s="27">
        <v>2.1803289264071974</v>
      </c>
      <c r="Z2871" s="23" t="s">
        <v>3429</v>
      </c>
      <c r="AA2871" s="23" t="s">
        <v>3429</v>
      </c>
      <c r="AB2871" s="23" t="s">
        <v>3429</v>
      </c>
      <c r="AC2871" s="23" t="s">
        <v>3429</v>
      </c>
      <c r="AD2871" s="23" t="s">
        <v>3429</v>
      </c>
      <c r="AE2871" s="23" t="s">
        <v>3430</v>
      </c>
      <c r="AH2871" s="38"/>
      <c r="AJ2871" s="43"/>
      <c r="AK2871" s="22">
        <f t="shared" si="627"/>
        <v>0.41550166831924051</v>
      </c>
      <c r="AL2871" s="22" t="str">
        <f t="shared" si="628"/>
        <v>DROP</v>
      </c>
      <c r="AM2871" s="28">
        <f t="shared" si="629"/>
        <v>1.0574944282251846</v>
      </c>
      <c r="AN2871" s="22">
        <f t="shared" si="630"/>
        <v>0</v>
      </c>
      <c r="AO2871" s="22" t="str">
        <f t="shared" si="631"/>
        <v>DROP</v>
      </c>
      <c r="AP2871" s="22" t="str">
        <f t="shared" si="632"/>
        <v>DROP</v>
      </c>
      <c r="AQ2871" s="22" t="str">
        <f t="shared" si="633"/>
        <v>DROP</v>
      </c>
      <c r="AR2871" s="22" t="str">
        <f t="shared" si="634"/>
        <v>DROP</v>
      </c>
      <c r="AS2871" s="22" t="str">
        <f t="shared" si="635"/>
        <v>DROP</v>
      </c>
      <c r="AT2871" s="22" t="str">
        <f t="shared" si="636"/>
        <v>DROP</v>
      </c>
      <c r="AU2871" s="22">
        <f t="shared" si="637"/>
        <v>1.1565432950270078</v>
      </c>
      <c r="AV2871" s="22">
        <f t="shared" si="638"/>
        <v>0</v>
      </c>
      <c r="AW2871" s="22">
        <f t="shared" si="639"/>
        <v>3.4840330979407055</v>
      </c>
      <c r="AX2871" s="22" t="str">
        <f t="shared" si="640"/>
        <v>DROP</v>
      </c>
    </row>
    <row r="2872" spans="1:50" x14ac:dyDescent="0.25">
      <c r="A2872" s="23" t="s">
        <v>18</v>
      </c>
      <c r="B2872" s="22" t="s">
        <v>2890</v>
      </c>
      <c r="C2872" s="34">
        <v>8.2261562203351897</v>
      </c>
      <c r="D2872" s="32">
        <v>1.2231808063734881E-3</v>
      </c>
      <c r="E2872" s="32">
        <v>0</v>
      </c>
      <c r="F2872" s="22">
        <v>4</v>
      </c>
      <c r="H2872" s="27">
        <v>0.72297890110506169</v>
      </c>
      <c r="I2872" s="27">
        <v>0</v>
      </c>
      <c r="J2872" s="27">
        <v>0.59268155183597759</v>
      </c>
      <c r="K2872" s="27">
        <v>1.3156604529410392</v>
      </c>
      <c r="M2872" s="27">
        <v>2.8456183437748503</v>
      </c>
      <c r="N2872" s="27">
        <v>0.32082009259307237</v>
      </c>
      <c r="O2872" s="27">
        <v>0</v>
      </c>
      <c r="P2872" s="27">
        <v>10</v>
      </c>
      <c r="Q2872" s="27">
        <v>10</v>
      </c>
      <c r="R2872" s="27">
        <v>2.8456183437748503</v>
      </c>
      <c r="S2872" s="22" t="s">
        <v>3397</v>
      </c>
      <c r="T2872" s="28">
        <v>12.94743406783414</v>
      </c>
      <c r="U2872" s="22">
        <v>0.41550166831924051</v>
      </c>
      <c r="V2872" s="22">
        <v>0.12747634791979828</v>
      </c>
      <c r="W2872" s="22">
        <v>0.28456183437748506</v>
      </c>
      <c r="X2872" s="27">
        <v>-1.8507779834268834</v>
      </c>
      <c r="Y2872" s="27">
        <v>-9.0051596396520335</v>
      </c>
      <c r="Z2872" s="23" t="s">
        <v>3429</v>
      </c>
      <c r="AA2872" s="23" t="s">
        <v>3429</v>
      </c>
      <c r="AB2872" s="23" t="s">
        <v>3429</v>
      </c>
      <c r="AC2872" s="23" t="s">
        <v>3429</v>
      </c>
      <c r="AD2872" s="23" t="s">
        <v>3429</v>
      </c>
      <c r="AE2872" s="23" t="s">
        <v>3429</v>
      </c>
      <c r="AH2872" s="38"/>
      <c r="AJ2872" s="43"/>
      <c r="AK2872" s="22">
        <f t="shared" si="627"/>
        <v>0.41550166831924051</v>
      </c>
      <c r="AL2872" s="22" t="str">
        <f t="shared" si="628"/>
        <v>DROP</v>
      </c>
      <c r="AM2872" s="28">
        <f t="shared" si="629"/>
        <v>12.94743406783414</v>
      </c>
      <c r="AN2872" s="22">
        <f t="shared" si="630"/>
        <v>8.4552923849454587</v>
      </c>
      <c r="AO2872" s="22" t="str">
        <f t="shared" si="631"/>
        <v>DROP</v>
      </c>
      <c r="AP2872" s="22" t="str">
        <f t="shared" si="632"/>
        <v>DROP</v>
      </c>
      <c r="AQ2872" s="22" t="str">
        <f t="shared" si="633"/>
        <v>DROP</v>
      </c>
      <c r="AR2872" s="22" t="str">
        <f t="shared" si="634"/>
        <v>DROP</v>
      </c>
      <c r="AS2872" s="22" t="str">
        <f t="shared" si="635"/>
        <v>DROP</v>
      </c>
      <c r="AT2872" s="22" t="str">
        <f t="shared" si="636"/>
        <v>DROP</v>
      </c>
      <c r="AU2872" s="22">
        <f t="shared" si="637"/>
        <v>0.12747634791979828</v>
      </c>
      <c r="AV2872" s="22">
        <f t="shared" si="638"/>
        <v>8.4552923849454587</v>
      </c>
      <c r="AW2872" s="22">
        <f t="shared" si="639"/>
        <v>1.1300910728720308</v>
      </c>
      <c r="AX2872" s="22" t="str">
        <f t="shared" si="640"/>
        <v>DROP</v>
      </c>
    </row>
    <row r="2873" spans="1:50" x14ac:dyDescent="0.25">
      <c r="A2873" s="23" t="s">
        <v>18</v>
      </c>
      <c r="B2873" s="22" t="s">
        <v>2891</v>
      </c>
      <c r="C2873" s="34">
        <v>55.904378705023333</v>
      </c>
      <c r="D2873" s="32">
        <v>8.3126506709391146E-3</v>
      </c>
      <c r="E2873" s="32">
        <v>0</v>
      </c>
      <c r="F2873" s="22">
        <v>4</v>
      </c>
      <c r="H2873" s="27">
        <v>4.913313727644244</v>
      </c>
      <c r="I2873" s="27">
        <v>0</v>
      </c>
      <c r="J2873" s="27">
        <v>4.0278221125211404</v>
      </c>
      <c r="K2873" s="27">
        <v>8.9411358401653835</v>
      </c>
      <c r="M2873" s="27">
        <v>19.338621985696786</v>
      </c>
      <c r="N2873" s="27">
        <v>2.1802707694959098</v>
      </c>
      <c r="O2873" s="27">
        <v>0</v>
      </c>
      <c r="P2873" s="27">
        <v>10</v>
      </c>
      <c r="Q2873" s="27">
        <v>10</v>
      </c>
      <c r="R2873" s="27">
        <v>19.338621985696786</v>
      </c>
      <c r="S2873" s="22" t="s">
        <v>3397</v>
      </c>
      <c r="T2873" s="28">
        <v>1.9051748317690047</v>
      </c>
      <c r="U2873" s="22">
        <v>0.41550166831924057</v>
      </c>
      <c r="V2873" s="22">
        <v>0.73406708351323624</v>
      </c>
      <c r="W2873" s="22">
        <v>1.9338621985696787</v>
      </c>
      <c r="X2873" s="27">
        <v>-12.577756915027312</v>
      </c>
      <c r="Y2873" s="27">
        <v>-3.2391349293305254</v>
      </c>
      <c r="Z2873" s="23" t="s">
        <v>3429</v>
      </c>
      <c r="AA2873" s="23" t="s">
        <v>3429</v>
      </c>
      <c r="AB2873" s="23" t="s">
        <v>3429</v>
      </c>
      <c r="AC2873" s="23" t="s">
        <v>3429</v>
      </c>
      <c r="AD2873" s="23" t="s">
        <v>3429</v>
      </c>
      <c r="AE2873" s="23" t="s">
        <v>3429</v>
      </c>
      <c r="AH2873" s="38"/>
      <c r="AJ2873" s="43"/>
      <c r="AK2873" s="22">
        <f t="shared" si="627"/>
        <v>0.41550166831924057</v>
      </c>
      <c r="AL2873" s="22" t="str">
        <f t="shared" si="628"/>
        <v>DROP</v>
      </c>
      <c r="AM2873" s="28">
        <f t="shared" si="629"/>
        <v>1.9051748317690047</v>
      </c>
      <c r="AN2873" s="22">
        <f t="shared" si="630"/>
        <v>0</v>
      </c>
      <c r="AO2873" s="22" t="str">
        <f t="shared" si="631"/>
        <v>DROP</v>
      </c>
      <c r="AP2873" s="22" t="str">
        <f t="shared" si="632"/>
        <v>DROP</v>
      </c>
      <c r="AQ2873" s="22" t="str">
        <f t="shared" si="633"/>
        <v>DROP</v>
      </c>
      <c r="AR2873" s="22" t="str">
        <f t="shared" si="634"/>
        <v>DROP</v>
      </c>
      <c r="AS2873" s="22" t="str">
        <f t="shared" si="635"/>
        <v>DROP</v>
      </c>
      <c r="AT2873" s="22" t="str">
        <f t="shared" si="636"/>
        <v>DROP</v>
      </c>
      <c r="AU2873" s="22">
        <f t="shared" si="637"/>
        <v>0.73406708351323624</v>
      </c>
      <c r="AV2873" s="22">
        <f t="shared" si="638"/>
        <v>0</v>
      </c>
      <c r="AW2873" s="22">
        <f t="shared" si="639"/>
        <v>1.9338621985696787</v>
      </c>
      <c r="AX2873" s="22" t="str">
        <f t="shared" si="640"/>
        <v>DROP</v>
      </c>
    </row>
    <row r="2874" spans="1:50" x14ac:dyDescent="0.25">
      <c r="A2874" s="23" t="s">
        <v>18</v>
      </c>
      <c r="B2874" s="22" t="s">
        <v>2892</v>
      </c>
      <c r="C2874" s="34">
        <v>146.89938523063907</v>
      </c>
      <c r="D2874" s="32">
        <v>2.184307028329948E-2</v>
      </c>
      <c r="E2874" s="32">
        <v>1.5180614051849952E-2</v>
      </c>
      <c r="F2874" s="22">
        <v>4</v>
      </c>
      <c r="H2874" s="27">
        <v>12.91066608296542</v>
      </c>
      <c r="I2874" s="27">
        <v>0</v>
      </c>
      <c r="J2874" s="27">
        <v>10.583868488544054</v>
      </c>
      <c r="K2874" s="27">
        <v>23.494534571509476</v>
      </c>
      <c r="M2874" s="27">
        <v>50.815906494482029</v>
      </c>
      <c r="N2874" s="27">
        <v>5.7290760239949234</v>
      </c>
      <c r="O2874" s="27">
        <v>0</v>
      </c>
      <c r="P2874" s="27">
        <v>20</v>
      </c>
      <c r="Q2874" s="27">
        <v>20</v>
      </c>
      <c r="R2874" s="27">
        <v>50.815906494482029</v>
      </c>
      <c r="S2874" s="22" t="s">
        <v>3397</v>
      </c>
      <c r="T2874" s="28">
        <v>1.4500757117161722</v>
      </c>
      <c r="U2874" s="22">
        <v>0.41550166831924074</v>
      </c>
      <c r="V2874" s="22">
        <v>0.9131511193638856</v>
      </c>
      <c r="W2874" s="22">
        <v>2.5407953247241015</v>
      </c>
      <c r="X2874" s="27">
        <v>-33.050447946967473</v>
      </c>
      <c r="Y2874" s="27">
        <v>-2.2345414524854483</v>
      </c>
      <c r="Z2874" s="23" t="s">
        <v>3429</v>
      </c>
      <c r="AA2874" s="23" t="s">
        <v>3429</v>
      </c>
      <c r="AB2874" s="23" t="s">
        <v>3429</v>
      </c>
      <c r="AC2874" s="23" t="s">
        <v>3429</v>
      </c>
      <c r="AD2874" s="23" t="s">
        <v>3429</v>
      </c>
      <c r="AE2874" s="23" t="s">
        <v>3429</v>
      </c>
      <c r="AH2874" s="38"/>
      <c r="AJ2874" s="43"/>
      <c r="AK2874" s="22">
        <f t="shared" si="627"/>
        <v>0.41550166831924074</v>
      </c>
      <c r="AL2874" s="22" t="str">
        <f t="shared" si="628"/>
        <v>DROP</v>
      </c>
      <c r="AM2874" s="28">
        <f t="shared" si="629"/>
        <v>1.4500757117161722</v>
      </c>
      <c r="AN2874" s="22">
        <f t="shared" si="630"/>
        <v>0</v>
      </c>
      <c r="AO2874" s="22" t="str">
        <f t="shared" si="631"/>
        <v>DROP</v>
      </c>
      <c r="AP2874" s="22" t="str">
        <f t="shared" si="632"/>
        <v>DROP</v>
      </c>
      <c r="AQ2874" s="22" t="str">
        <f t="shared" si="633"/>
        <v>DROP</v>
      </c>
      <c r="AR2874" s="22" t="str">
        <f t="shared" si="634"/>
        <v>DROP</v>
      </c>
      <c r="AS2874" s="22" t="str">
        <f t="shared" si="635"/>
        <v>DROP</v>
      </c>
      <c r="AT2874" s="22" t="str">
        <f t="shared" si="636"/>
        <v>DROP</v>
      </c>
      <c r="AU2874" s="22">
        <f t="shared" si="637"/>
        <v>0.9131511193638856</v>
      </c>
      <c r="AV2874" s="22">
        <f t="shared" si="638"/>
        <v>0</v>
      </c>
      <c r="AW2874" s="22">
        <f t="shared" si="639"/>
        <v>2.5407953247241015</v>
      </c>
      <c r="AX2874" s="22" t="str">
        <f t="shared" si="640"/>
        <v>DROP</v>
      </c>
    </row>
    <row r="2875" spans="1:50" x14ac:dyDescent="0.25">
      <c r="A2875" s="23" t="s">
        <v>18</v>
      </c>
      <c r="B2875" s="22" t="s">
        <v>2893</v>
      </c>
      <c r="C2875" s="34">
        <v>71.14007920117831</v>
      </c>
      <c r="D2875" s="32">
        <v>1.057810927874956E-2</v>
      </c>
      <c r="E2875" s="32">
        <v>7.3516310791604238E-3</v>
      </c>
      <c r="F2875" s="22">
        <v>4</v>
      </c>
      <c r="H2875" s="27">
        <v>6.2523461636009658</v>
      </c>
      <c r="I2875" s="27">
        <v>0</v>
      </c>
      <c r="J2875" s="27">
        <v>5.1255302488007812</v>
      </c>
      <c r="K2875" s="27">
        <v>11.377876412401747</v>
      </c>
      <c r="M2875" s="27">
        <v>24.609004367317979</v>
      </c>
      <c r="N2875" s="27">
        <v>2.7744630888459541</v>
      </c>
      <c r="O2875" s="27">
        <v>0</v>
      </c>
      <c r="P2875" s="27">
        <v>10</v>
      </c>
      <c r="Q2875" s="27">
        <v>10</v>
      </c>
      <c r="R2875" s="27">
        <v>24.609004367317979</v>
      </c>
      <c r="S2875" s="22" t="s">
        <v>3397</v>
      </c>
      <c r="T2875" s="28">
        <v>1.4971534540086573</v>
      </c>
      <c r="U2875" s="22">
        <v>0.41550166831924062</v>
      </c>
      <c r="V2875" s="22">
        <v>0.89067355185646602</v>
      </c>
      <c r="W2875" s="22">
        <v>2.4609004367317979</v>
      </c>
      <c r="X2875" s="27">
        <v>-16.005591043762188</v>
      </c>
      <c r="Y2875" s="27">
        <v>-1.3965866764442065</v>
      </c>
      <c r="Z2875" s="23" t="s">
        <v>3429</v>
      </c>
      <c r="AA2875" s="23" t="s">
        <v>3429</v>
      </c>
      <c r="AB2875" s="23" t="s">
        <v>3429</v>
      </c>
      <c r="AC2875" s="23" t="s">
        <v>3429</v>
      </c>
      <c r="AD2875" s="23" t="s">
        <v>3429</v>
      </c>
      <c r="AE2875" s="23" t="s">
        <v>3429</v>
      </c>
      <c r="AH2875" s="38"/>
      <c r="AJ2875" s="43"/>
      <c r="AK2875" s="22">
        <f t="shared" si="627"/>
        <v>0.41550166831924062</v>
      </c>
      <c r="AL2875" s="22" t="str">
        <f t="shared" si="628"/>
        <v>DROP</v>
      </c>
      <c r="AM2875" s="28">
        <f t="shared" si="629"/>
        <v>1.4971534540086573</v>
      </c>
      <c r="AN2875" s="22">
        <f t="shared" si="630"/>
        <v>0</v>
      </c>
      <c r="AO2875" s="22" t="str">
        <f t="shared" si="631"/>
        <v>DROP</v>
      </c>
      <c r="AP2875" s="22" t="str">
        <f t="shared" si="632"/>
        <v>DROP</v>
      </c>
      <c r="AQ2875" s="22" t="str">
        <f t="shared" si="633"/>
        <v>DROP</v>
      </c>
      <c r="AR2875" s="22" t="str">
        <f t="shared" si="634"/>
        <v>DROP</v>
      </c>
      <c r="AS2875" s="22" t="str">
        <f t="shared" si="635"/>
        <v>DROP</v>
      </c>
      <c r="AT2875" s="22" t="str">
        <f t="shared" si="636"/>
        <v>DROP</v>
      </c>
      <c r="AU2875" s="22">
        <f t="shared" si="637"/>
        <v>0.89067355185646602</v>
      </c>
      <c r="AV2875" s="22">
        <f t="shared" si="638"/>
        <v>0</v>
      </c>
      <c r="AW2875" s="22">
        <f t="shared" si="639"/>
        <v>2.4609004367317979</v>
      </c>
      <c r="AX2875" s="22" t="str">
        <f t="shared" si="640"/>
        <v>DROP</v>
      </c>
    </row>
    <row r="2876" spans="1:50" x14ac:dyDescent="0.25">
      <c r="A2876" s="23" t="s">
        <v>18</v>
      </c>
      <c r="B2876" s="22" t="s">
        <v>2894</v>
      </c>
      <c r="C2876" s="34">
        <v>99.979392995431425</v>
      </c>
      <c r="D2876" s="32">
        <v>1.4866344775044962E-2</v>
      </c>
      <c r="E2876" s="32">
        <v>1.0331891966865191E-2</v>
      </c>
      <c r="F2876" s="22">
        <v>4</v>
      </c>
      <c r="H2876" s="27">
        <v>8.7869704567855642</v>
      </c>
      <c r="I2876" s="27">
        <v>0</v>
      </c>
      <c r="J2876" s="27">
        <v>7.2033572187299013</v>
      </c>
      <c r="K2876" s="27">
        <v>15.990327675515466</v>
      </c>
      <c r="M2876" s="27">
        <v>34.585192292358599</v>
      </c>
      <c r="N2876" s="27">
        <v>3.8991963268218255</v>
      </c>
      <c r="O2876" s="27">
        <v>0</v>
      </c>
      <c r="P2876" s="27">
        <v>10</v>
      </c>
      <c r="Q2876" s="27">
        <v>10</v>
      </c>
      <c r="R2876" s="27">
        <v>34.585192292358599</v>
      </c>
      <c r="S2876" s="22" t="s">
        <v>3397</v>
      </c>
      <c r="T2876" s="28">
        <v>1.0652956784740675</v>
      </c>
      <c r="U2876" s="22">
        <v>0.41550166831924074</v>
      </c>
      <c r="V2876" s="22">
        <v>1.1504498029615067</v>
      </c>
      <c r="W2876" s="22">
        <v>3.45851922923586</v>
      </c>
      <c r="X2876" s="27">
        <v>-22.494060943664955</v>
      </c>
      <c r="Y2876" s="27">
        <v>2.09113134869364</v>
      </c>
      <c r="Z2876" s="23" t="s">
        <v>3429</v>
      </c>
      <c r="AA2876" s="23" t="s">
        <v>3429</v>
      </c>
      <c r="AB2876" s="23" t="s">
        <v>3429</v>
      </c>
      <c r="AC2876" s="23" t="s">
        <v>3429</v>
      </c>
      <c r="AD2876" s="23" t="s">
        <v>3429</v>
      </c>
      <c r="AE2876" s="23" t="s">
        <v>3430</v>
      </c>
      <c r="AH2876" s="38"/>
      <c r="AJ2876" s="43"/>
      <c r="AK2876" s="22">
        <f t="shared" si="627"/>
        <v>0.41550166831924074</v>
      </c>
      <c r="AL2876" s="22" t="str">
        <f t="shared" si="628"/>
        <v>DROP</v>
      </c>
      <c r="AM2876" s="28">
        <f t="shared" si="629"/>
        <v>1.0652956784740675</v>
      </c>
      <c r="AN2876" s="22">
        <f t="shared" si="630"/>
        <v>0</v>
      </c>
      <c r="AO2876" s="22" t="str">
        <f t="shared" si="631"/>
        <v>DROP</v>
      </c>
      <c r="AP2876" s="22" t="str">
        <f t="shared" si="632"/>
        <v>DROP</v>
      </c>
      <c r="AQ2876" s="22" t="str">
        <f t="shared" si="633"/>
        <v>DROP</v>
      </c>
      <c r="AR2876" s="22" t="str">
        <f t="shared" si="634"/>
        <v>DROP</v>
      </c>
      <c r="AS2876" s="22" t="str">
        <f t="shared" si="635"/>
        <v>DROP</v>
      </c>
      <c r="AT2876" s="22" t="str">
        <f t="shared" si="636"/>
        <v>DROP</v>
      </c>
      <c r="AU2876" s="22">
        <f t="shared" si="637"/>
        <v>1.1504498029615067</v>
      </c>
      <c r="AV2876" s="22">
        <f t="shared" si="638"/>
        <v>0</v>
      </c>
      <c r="AW2876" s="22">
        <f t="shared" si="639"/>
        <v>3.45851922923586</v>
      </c>
      <c r="AX2876" s="22" t="str">
        <f t="shared" si="640"/>
        <v>DROP</v>
      </c>
    </row>
    <row r="2877" spans="1:50" x14ac:dyDescent="0.25">
      <c r="A2877" s="23" t="s">
        <v>18</v>
      </c>
      <c r="B2877" s="22" t="s">
        <v>2895</v>
      </c>
      <c r="C2877" s="34">
        <v>876.96227217081014</v>
      </c>
      <c r="D2877" s="32">
        <v>0.13039910627776885</v>
      </c>
      <c r="E2877" s="32">
        <v>9.0625469745545154E-2</v>
      </c>
      <c r="F2877" s="22">
        <v>4</v>
      </c>
      <c r="H2877" s="27">
        <v>77.074298477012846</v>
      </c>
      <c r="I2877" s="27">
        <v>0</v>
      </c>
      <c r="J2877" s="27">
        <v>63.183745415258144</v>
      </c>
      <c r="K2877" s="27">
        <v>140.25804389227099</v>
      </c>
      <c r="M2877" s="27">
        <v>303.36160190087486</v>
      </c>
      <c r="N2877" s="27">
        <v>34.201528614661598</v>
      </c>
      <c r="O2877" s="27">
        <v>0</v>
      </c>
      <c r="P2877" s="27">
        <v>80</v>
      </c>
      <c r="Q2877" s="27">
        <v>80</v>
      </c>
      <c r="R2877" s="27">
        <v>303.36160190087486</v>
      </c>
      <c r="S2877" s="22" t="s">
        <v>3397</v>
      </c>
      <c r="T2877" s="28">
        <v>0.97160499304808001</v>
      </c>
      <c r="U2877" s="22">
        <v>0.41550166831924074</v>
      </c>
      <c r="V2877" s="22">
        <v>1.228162578852418</v>
      </c>
      <c r="W2877" s="22">
        <v>3.7920200237609358</v>
      </c>
      <c r="X2877" s="27">
        <v>-197.30508662326545</v>
      </c>
      <c r="Y2877" s="27">
        <v>26.056515277609392</v>
      </c>
      <c r="Z2877" s="23" t="s">
        <v>3429</v>
      </c>
      <c r="AA2877" s="23" t="s">
        <v>3429</v>
      </c>
      <c r="AB2877" s="23" t="s">
        <v>3429</v>
      </c>
      <c r="AC2877" s="23" t="s">
        <v>3429</v>
      </c>
      <c r="AD2877" s="23" t="s">
        <v>3429</v>
      </c>
      <c r="AE2877" s="23" t="s">
        <v>3429</v>
      </c>
      <c r="AH2877" s="38"/>
      <c r="AJ2877" s="43"/>
      <c r="AK2877" s="22">
        <f t="shared" si="627"/>
        <v>0.41550166831924074</v>
      </c>
      <c r="AL2877" s="22" t="str">
        <f t="shared" si="628"/>
        <v>DROP</v>
      </c>
      <c r="AM2877" s="28">
        <f t="shared" si="629"/>
        <v>0.97160499304808001</v>
      </c>
      <c r="AN2877" s="22">
        <f t="shared" si="630"/>
        <v>0</v>
      </c>
      <c r="AO2877" s="22" t="str">
        <f t="shared" si="631"/>
        <v>DROP</v>
      </c>
      <c r="AP2877" s="22" t="str">
        <f t="shared" si="632"/>
        <v>DROP</v>
      </c>
      <c r="AQ2877" s="22" t="str">
        <f t="shared" si="633"/>
        <v>DROP</v>
      </c>
      <c r="AR2877" s="22" t="str">
        <f t="shared" si="634"/>
        <v>DROP</v>
      </c>
      <c r="AS2877" s="22" t="str">
        <f t="shared" si="635"/>
        <v>DROP</v>
      </c>
      <c r="AT2877" s="22" t="str">
        <f t="shared" si="636"/>
        <v>DROP</v>
      </c>
      <c r="AU2877" s="22">
        <f t="shared" si="637"/>
        <v>1.228162578852418</v>
      </c>
      <c r="AV2877" s="22">
        <f t="shared" si="638"/>
        <v>0</v>
      </c>
      <c r="AW2877" s="22">
        <f t="shared" si="639"/>
        <v>3.7920200237609358</v>
      </c>
      <c r="AX2877" s="22" t="str">
        <f t="shared" si="640"/>
        <v>DROP</v>
      </c>
    </row>
    <row r="2878" spans="1:50" x14ac:dyDescent="0.25">
      <c r="A2878" s="23" t="s">
        <v>18</v>
      </c>
      <c r="B2878" s="22" t="s">
        <v>2896</v>
      </c>
      <c r="C2878" s="34">
        <v>91.268738962055238</v>
      </c>
      <c r="D2878" s="32">
        <v>1.3571122007667052E-2</v>
      </c>
      <c r="E2878" s="32">
        <v>0</v>
      </c>
      <c r="F2878" s="22">
        <v>4</v>
      </c>
      <c r="H2878" s="27">
        <v>8.0214101012225516</v>
      </c>
      <c r="I2878" s="27">
        <v>0</v>
      </c>
      <c r="J2878" s="27">
        <v>6.5757683653544223</v>
      </c>
      <c r="K2878" s="27">
        <v>14.597178466576974</v>
      </c>
      <c r="M2878" s="27">
        <v>31.571974911149947</v>
      </c>
      <c r="N2878" s="27">
        <v>3.5594808195201542</v>
      </c>
      <c r="O2878" s="27">
        <v>0</v>
      </c>
      <c r="P2878" s="27">
        <v>10</v>
      </c>
      <c r="Q2878" s="27">
        <v>10</v>
      </c>
      <c r="R2878" s="27">
        <v>31.571974911149947</v>
      </c>
      <c r="S2878" s="22" t="s">
        <v>3397</v>
      </c>
      <c r="T2878" s="28">
        <v>1.166967096354578</v>
      </c>
      <c r="U2878" s="22">
        <v>0.41550166831924057</v>
      </c>
      <c r="V2878" s="22">
        <v>1.0765293052786324</v>
      </c>
      <c r="W2878" s="22">
        <v>3.1571974911149949</v>
      </c>
      <c r="X2878" s="27">
        <v>-20.534277264093131</v>
      </c>
      <c r="Y2878" s="27">
        <v>1.0376976470568202</v>
      </c>
      <c r="Z2878" s="23" t="s">
        <v>3429</v>
      </c>
      <c r="AA2878" s="23" t="s">
        <v>3429</v>
      </c>
      <c r="AB2878" s="23" t="s">
        <v>3429</v>
      </c>
      <c r="AC2878" s="23" t="s">
        <v>3429</v>
      </c>
      <c r="AD2878" s="23" t="s">
        <v>3429</v>
      </c>
      <c r="AE2878" s="23" t="s">
        <v>3430</v>
      </c>
      <c r="AH2878" s="38"/>
      <c r="AJ2878" s="43"/>
      <c r="AK2878" s="22">
        <f t="shared" si="627"/>
        <v>0.41550166831924057</v>
      </c>
      <c r="AL2878" s="22" t="str">
        <f t="shared" si="628"/>
        <v>DROP</v>
      </c>
      <c r="AM2878" s="28">
        <f t="shared" si="629"/>
        <v>1.166967096354578</v>
      </c>
      <c r="AN2878" s="22">
        <f t="shared" si="630"/>
        <v>0</v>
      </c>
      <c r="AO2878" s="22" t="str">
        <f t="shared" si="631"/>
        <v>DROP</v>
      </c>
      <c r="AP2878" s="22" t="str">
        <f t="shared" si="632"/>
        <v>DROP</v>
      </c>
      <c r="AQ2878" s="22" t="str">
        <f t="shared" si="633"/>
        <v>DROP</v>
      </c>
      <c r="AR2878" s="22" t="str">
        <f t="shared" si="634"/>
        <v>DROP</v>
      </c>
      <c r="AS2878" s="22" t="str">
        <f t="shared" si="635"/>
        <v>DROP</v>
      </c>
      <c r="AT2878" s="22" t="str">
        <f t="shared" si="636"/>
        <v>DROP</v>
      </c>
      <c r="AU2878" s="22">
        <f t="shared" si="637"/>
        <v>1.0765293052786324</v>
      </c>
      <c r="AV2878" s="22">
        <f t="shared" si="638"/>
        <v>0</v>
      </c>
      <c r="AW2878" s="22">
        <f t="shared" si="639"/>
        <v>3.1571974911149949</v>
      </c>
      <c r="AX2878" s="22" t="str">
        <f t="shared" si="640"/>
        <v>DROP</v>
      </c>
    </row>
    <row r="2879" spans="1:50" x14ac:dyDescent="0.25">
      <c r="A2879" s="23" t="s">
        <v>18</v>
      </c>
      <c r="B2879" s="22" t="s">
        <v>2897</v>
      </c>
      <c r="C2879" s="34">
        <v>82.092445697134082</v>
      </c>
      <c r="D2879" s="32">
        <v>1.2206661438882898E-2</v>
      </c>
      <c r="E2879" s="32">
        <v>8.4834509875179372E-3</v>
      </c>
      <c r="F2879" s="22">
        <v>4</v>
      </c>
      <c r="H2879" s="27">
        <v>7.2149257307348549</v>
      </c>
      <c r="I2879" s="27">
        <v>0</v>
      </c>
      <c r="J2879" s="27">
        <v>5.914630941424746</v>
      </c>
      <c r="K2879" s="27">
        <v>13.129556672159602</v>
      </c>
      <c r="M2879" s="27">
        <v>28.397682113504381</v>
      </c>
      <c r="N2879" s="27">
        <v>3.2016053821882293</v>
      </c>
      <c r="O2879" s="27">
        <v>0</v>
      </c>
      <c r="P2879" s="27">
        <v>10</v>
      </c>
      <c r="Q2879" s="27">
        <v>10</v>
      </c>
      <c r="R2879" s="27">
        <v>28.397682113504381</v>
      </c>
      <c r="S2879" s="22" t="s">
        <v>3397</v>
      </c>
      <c r="T2879" s="28">
        <v>1.2974106739057945</v>
      </c>
      <c r="U2879" s="22">
        <v>0.41550166831924074</v>
      </c>
      <c r="V2879" s="22">
        <v>0.99454242814091098</v>
      </c>
      <c r="W2879" s="22">
        <v>2.8397682113504379</v>
      </c>
      <c r="X2879" s="27">
        <v>-18.469730823533009</v>
      </c>
      <c r="Y2879" s="27">
        <v>-7.2048710028628449E-2</v>
      </c>
      <c r="Z2879" s="23" t="s">
        <v>3429</v>
      </c>
      <c r="AA2879" s="23" t="s">
        <v>3429</v>
      </c>
      <c r="AB2879" s="23" t="s">
        <v>3429</v>
      </c>
      <c r="AC2879" s="23" t="s">
        <v>3429</v>
      </c>
      <c r="AD2879" s="23" t="s">
        <v>3429</v>
      </c>
      <c r="AE2879" s="23" t="s">
        <v>3429</v>
      </c>
      <c r="AH2879" s="38"/>
      <c r="AJ2879" s="43"/>
      <c r="AK2879" s="22">
        <f t="shared" si="627"/>
        <v>0.41550166831924074</v>
      </c>
      <c r="AL2879" s="22" t="str">
        <f t="shared" si="628"/>
        <v>DROP</v>
      </c>
      <c r="AM2879" s="28">
        <f t="shared" si="629"/>
        <v>1.2974106739057945</v>
      </c>
      <c r="AN2879" s="22">
        <f t="shared" si="630"/>
        <v>0</v>
      </c>
      <c r="AO2879" s="22" t="str">
        <f t="shared" si="631"/>
        <v>DROP</v>
      </c>
      <c r="AP2879" s="22" t="str">
        <f t="shared" si="632"/>
        <v>DROP</v>
      </c>
      <c r="AQ2879" s="22" t="str">
        <f t="shared" si="633"/>
        <v>DROP</v>
      </c>
      <c r="AR2879" s="22" t="str">
        <f t="shared" si="634"/>
        <v>DROP</v>
      </c>
      <c r="AS2879" s="22" t="str">
        <f t="shared" si="635"/>
        <v>DROP</v>
      </c>
      <c r="AT2879" s="22" t="str">
        <f t="shared" si="636"/>
        <v>DROP</v>
      </c>
      <c r="AU2879" s="22">
        <f t="shared" si="637"/>
        <v>0.99454242814091098</v>
      </c>
      <c r="AV2879" s="22">
        <f t="shared" si="638"/>
        <v>0</v>
      </c>
      <c r="AW2879" s="22">
        <f t="shared" si="639"/>
        <v>2.8397682113504379</v>
      </c>
      <c r="AX2879" s="22" t="str">
        <f t="shared" si="640"/>
        <v>DROP</v>
      </c>
    </row>
    <row r="2880" spans="1:50" x14ac:dyDescent="0.25">
      <c r="A2880" s="23" t="s">
        <v>18</v>
      </c>
      <c r="B2880" s="22" t="s">
        <v>2898</v>
      </c>
      <c r="C2880" s="34">
        <v>1225.4518962516377</v>
      </c>
      <c r="D2880" s="32">
        <v>0.1822174535080639</v>
      </c>
      <c r="E2880" s="32">
        <v>0</v>
      </c>
      <c r="F2880" s="22">
        <v>4</v>
      </c>
      <c r="H2880" s="27">
        <v>107.70229030163277</v>
      </c>
      <c r="I2880" s="27">
        <v>0</v>
      </c>
      <c r="J2880" s="27">
        <v>88.291871940789321</v>
      </c>
      <c r="K2880" s="27">
        <v>195.99416224242208</v>
      </c>
      <c r="M2880" s="27">
        <v>423.91225038578744</v>
      </c>
      <c r="N2880" s="27">
        <v>47.792623953813866</v>
      </c>
      <c r="O2880" s="27">
        <v>0</v>
      </c>
      <c r="P2880" s="27">
        <v>110</v>
      </c>
      <c r="Q2880" s="27">
        <v>110</v>
      </c>
      <c r="R2880" s="27">
        <v>423.91225038578744</v>
      </c>
      <c r="S2880" s="22" t="s">
        <v>3397</v>
      </c>
      <c r="T2880" s="28">
        <v>0.95604223374497344</v>
      </c>
      <c r="U2880" s="22">
        <v>0.41550166831924057</v>
      </c>
      <c r="V2880" s="22">
        <v>1.242099645290073</v>
      </c>
      <c r="W2880" s="22">
        <v>3.8537477307798857</v>
      </c>
      <c r="X2880" s="27">
        <v>-275.71071209717923</v>
      </c>
      <c r="Y2880" s="27">
        <v>38.201538288608219</v>
      </c>
      <c r="Z2880" s="23" t="s">
        <v>3429</v>
      </c>
      <c r="AA2880" s="23" t="s">
        <v>3429</v>
      </c>
      <c r="AB2880" s="23" t="s">
        <v>3429</v>
      </c>
      <c r="AC2880" s="23" t="s">
        <v>3429</v>
      </c>
      <c r="AD2880" s="23" t="s">
        <v>3429</v>
      </c>
      <c r="AE2880" s="23" t="s">
        <v>3429</v>
      </c>
      <c r="AH2880" s="38"/>
      <c r="AJ2880" s="43"/>
      <c r="AK2880" s="22">
        <f t="shared" si="627"/>
        <v>0.41550166831924057</v>
      </c>
      <c r="AL2880" s="22" t="str">
        <f t="shared" si="628"/>
        <v>DROP</v>
      </c>
      <c r="AM2880" s="28">
        <f t="shared" si="629"/>
        <v>0.95604223374497344</v>
      </c>
      <c r="AN2880" s="22">
        <f t="shared" si="630"/>
        <v>0</v>
      </c>
      <c r="AO2880" s="22" t="str">
        <f t="shared" si="631"/>
        <v>DROP</v>
      </c>
      <c r="AP2880" s="22" t="str">
        <f t="shared" si="632"/>
        <v>DROP</v>
      </c>
      <c r="AQ2880" s="22" t="str">
        <f t="shared" si="633"/>
        <v>DROP</v>
      </c>
      <c r="AR2880" s="22" t="str">
        <f t="shared" si="634"/>
        <v>DROP</v>
      </c>
      <c r="AS2880" s="22" t="str">
        <f t="shared" si="635"/>
        <v>DROP</v>
      </c>
      <c r="AT2880" s="22" t="str">
        <f t="shared" si="636"/>
        <v>DROP</v>
      </c>
      <c r="AU2880" s="22">
        <f t="shared" si="637"/>
        <v>1.242099645290073</v>
      </c>
      <c r="AV2880" s="22">
        <f t="shared" si="638"/>
        <v>0</v>
      </c>
      <c r="AW2880" s="22">
        <f t="shared" si="639"/>
        <v>3.8537477307798857</v>
      </c>
      <c r="AX2880" s="22" t="str">
        <f t="shared" si="640"/>
        <v>DROP</v>
      </c>
    </row>
    <row r="2881" spans="1:50" x14ac:dyDescent="0.25">
      <c r="A2881" s="23" t="s">
        <v>18</v>
      </c>
      <c r="B2881" s="22" t="s">
        <v>2899</v>
      </c>
      <c r="C2881" s="34">
        <v>69.382400934610089</v>
      </c>
      <c r="D2881" s="32">
        <v>1.0316752909886623E-2</v>
      </c>
      <c r="E2881" s="32">
        <v>7.1699922292074187E-3</v>
      </c>
      <c r="F2881" s="22">
        <v>4</v>
      </c>
      <c r="H2881" s="27">
        <v>6.0978676602000217</v>
      </c>
      <c r="I2881" s="27">
        <v>0</v>
      </c>
      <c r="J2881" s="27">
        <v>4.998892308217691</v>
      </c>
      <c r="K2881" s="27">
        <v>11.096759968417713</v>
      </c>
      <c r="M2881" s="27">
        <v>24.000982663884159</v>
      </c>
      <c r="N2881" s="27">
        <v>2.7059136364497935</v>
      </c>
      <c r="O2881" s="27">
        <v>0</v>
      </c>
      <c r="P2881" s="27">
        <v>10</v>
      </c>
      <c r="Q2881" s="27">
        <v>10</v>
      </c>
      <c r="R2881" s="27">
        <v>24.000982663884159</v>
      </c>
      <c r="S2881" s="22" t="s">
        <v>3397</v>
      </c>
      <c r="T2881" s="28">
        <v>1.5350811424769284</v>
      </c>
      <c r="U2881" s="22">
        <v>0.41550166831924062</v>
      </c>
      <c r="V2881" s="22">
        <v>0.87335395831623963</v>
      </c>
      <c r="W2881" s="22">
        <v>2.4000982663884161</v>
      </c>
      <c r="X2881" s="27">
        <v>-15.610136331916239</v>
      </c>
      <c r="Y2881" s="27">
        <v>-1.6091536680320804</v>
      </c>
      <c r="Z2881" s="23" t="s">
        <v>3429</v>
      </c>
      <c r="AA2881" s="23" t="s">
        <v>3429</v>
      </c>
      <c r="AB2881" s="23" t="s">
        <v>3429</v>
      </c>
      <c r="AC2881" s="23" t="s">
        <v>3429</v>
      </c>
      <c r="AD2881" s="23" t="s">
        <v>3429</v>
      </c>
      <c r="AE2881" s="23" t="s">
        <v>3429</v>
      </c>
      <c r="AH2881" s="38"/>
      <c r="AJ2881" s="43"/>
      <c r="AK2881" s="22">
        <f t="shared" si="627"/>
        <v>0.41550166831924062</v>
      </c>
      <c r="AL2881" s="22" t="str">
        <f t="shared" si="628"/>
        <v>DROP</v>
      </c>
      <c r="AM2881" s="28">
        <f t="shared" si="629"/>
        <v>1.5350811424769284</v>
      </c>
      <c r="AN2881" s="22">
        <f t="shared" si="630"/>
        <v>0</v>
      </c>
      <c r="AO2881" s="22" t="str">
        <f t="shared" si="631"/>
        <v>DROP</v>
      </c>
      <c r="AP2881" s="22" t="str">
        <f t="shared" si="632"/>
        <v>DROP</v>
      </c>
      <c r="AQ2881" s="22" t="str">
        <f t="shared" si="633"/>
        <v>DROP</v>
      </c>
      <c r="AR2881" s="22" t="str">
        <f t="shared" si="634"/>
        <v>DROP</v>
      </c>
      <c r="AS2881" s="22" t="str">
        <f t="shared" si="635"/>
        <v>DROP</v>
      </c>
      <c r="AT2881" s="22" t="str">
        <f t="shared" si="636"/>
        <v>DROP</v>
      </c>
      <c r="AU2881" s="22">
        <f t="shared" si="637"/>
        <v>0.87335395831623963</v>
      </c>
      <c r="AV2881" s="22">
        <f t="shared" si="638"/>
        <v>0</v>
      </c>
      <c r="AW2881" s="22">
        <f t="shared" si="639"/>
        <v>2.4000982663884161</v>
      </c>
      <c r="AX2881" s="22" t="str">
        <f t="shared" si="640"/>
        <v>DROP</v>
      </c>
    </row>
    <row r="2882" spans="1:50" x14ac:dyDescent="0.25">
      <c r="A2882" s="23" t="s">
        <v>18</v>
      </c>
      <c r="B2882" s="22" t="s">
        <v>2900</v>
      </c>
      <c r="C2882" s="34">
        <v>66.887788679419174</v>
      </c>
      <c r="D2882" s="32">
        <v>9.9458188128230887E-3</v>
      </c>
      <c r="E2882" s="32">
        <v>0</v>
      </c>
      <c r="F2882" s="22">
        <v>4</v>
      </c>
      <c r="H2882" s="27">
        <v>5.8786216382872922</v>
      </c>
      <c r="I2882" s="27">
        <v>0</v>
      </c>
      <c r="J2882" s="27">
        <v>4.8191594386934415</v>
      </c>
      <c r="K2882" s="27">
        <v>10.697781076980734</v>
      </c>
      <c r="M2882" s="27">
        <v>23.138038391512005</v>
      </c>
      <c r="N2882" s="27">
        <v>2.6086237584973477</v>
      </c>
      <c r="O2882" s="27">
        <v>0</v>
      </c>
      <c r="P2882" s="27">
        <v>10</v>
      </c>
      <c r="Q2882" s="27">
        <v>10</v>
      </c>
      <c r="R2882" s="27">
        <v>23.138038391512005</v>
      </c>
      <c r="S2882" s="22" t="s">
        <v>3397</v>
      </c>
      <c r="T2882" s="28">
        <v>1.5923327321368763</v>
      </c>
      <c r="U2882" s="22">
        <v>0.41550166831924068</v>
      </c>
      <c r="V2882" s="22">
        <v>0.84844954389024119</v>
      </c>
      <c r="W2882" s="22">
        <v>2.3138038391512006</v>
      </c>
      <c r="X2882" s="27">
        <v>-15.048881073028619</v>
      </c>
      <c r="Y2882" s="27">
        <v>-1.9108426815166144</v>
      </c>
      <c r="Z2882" s="23" t="s">
        <v>3429</v>
      </c>
      <c r="AA2882" s="23" t="s">
        <v>3429</v>
      </c>
      <c r="AB2882" s="23" t="s">
        <v>3429</v>
      </c>
      <c r="AC2882" s="23" t="s">
        <v>3429</v>
      </c>
      <c r="AD2882" s="23" t="s">
        <v>3429</v>
      </c>
      <c r="AE2882" s="23" t="s">
        <v>3429</v>
      </c>
      <c r="AH2882" s="38"/>
      <c r="AJ2882" s="43"/>
      <c r="AK2882" s="22">
        <f t="shared" si="627"/>
        <v>0.41550166831924068</v>
      </c>
      <c r="AL2882" s="22" t="str">
        <f t="shared" si="628"/>
        <v>DROP</v>
      </c>
      <c r="AM2882" s="28">
        <f t="shared" si="629"/>
        <v>1.5923327321368763</v>
      </c>
      <c r="AN2882" s="22">
        <f t="shared" si="630"/>
        <v>0</v>
      </c>
      <c r="AO2882" s="22" t="str">
        <f t="shared" si="631"/>
        <v>DROP</v>
      </c>
      <c r="AP2882" s="22" t="str">
        <f t="shared" si="632"/>
        <v>DROP</v>
      </c>
      <c r="AQ2882" s="22" t="str">
        <f t="shared" si="633"/>
        <v>DROP</v>
      </c>
      <c r="AR2882" s="22" t="str">
        <f t="shared" si="634"/>
        <v>DROP</v>
      </c>
      <c r="AS2882" s="22" t="str">
        <f t="shared" si="635"/>
        <v>DROP</v>
      </c>
      <c r="AT2882" s="22" t="str">
        <f t="shared" si="636"/>
        <v>DROP</v>
      </c>
      <c r="AU2882" s="22">
        <f t="shared" si="637"/>
        <v>0.84844954389024119</v>
      </c>
      <c r="AV2882" s="22">
        <f t="shared" si="638"/>
        <v>0</v>
      </c>
      <c r="AW2882" s="22">
        <f t="shared" si="639"/>
        <v>2.3138038391512006</v>
      </c>
      <c r="AX2882" s="22" t="str">
        <f t="shared" si="640"/>
        <v>DROP</v>
      </c>
    </row>
    <row r="2883" spans="1:50" x14ac:dyDescent="0.25">
      <c r="A2883" s="23" t="s">
        <v>18</v>
      </c>
      <c r="B2883" s="22" t="s">
        <v>2901</v>
      </c>
      <c r="C2883" s="34">
        <v>30.265045575485914</v>
      </c>
      <c r="D2883" s="32">
        <v>4.5002333848754451E-3</v>
      </c>
      <c r="E2883" s="32">
        <v>3.1275963164975455E-3</v>
      </c>
      <c r="F2883" s="22">
        <v>4</v>
      </c>
      <c r="H2883" s="27">
        <v>2.6599287450886551</v>
      </c>
      <c r="I2883" s="27">
        <v>0</v>
      </c>
      <c r="J2883" s="27">
        <v>2.1805486909820302</v>
      </c>
      <c r="K2883" s="27">
        <v>4.8404774360706853</v>
      </c>
      <c r="M2883" s="27">
        <v>10.469381635603721</v>
      </c>
      <c r="N2883" s="27">
        <v>1.1803367774439506</v>
      </c>
      <c r="O2883" s="27">
        <v>0</v>
      </c>
      <c r="P2883" s="27">
        <v>10</v>
      </c>
      <c r="Q2883" s="27">
        <v>10</v>
      </c>
      <c r="R2883" s="27">
        <v>10.469381635603721</v>
      </c>
      <c r="S2883" s="22" t="s">
        <v>3397</v>
      </c>
      <c r="T2883" s="28">
        <v>3.5191625609433284</v>
      </c>
      <c r="U2883" s="22">
        <v>0.41550166831924074</v>
      </c>
      <c r="V2883" s="22">
        <v>0.43294558405755962</v>
      </c>
      <c r="W2883" s="22">
        <v>1.0469381635603721</v>
      </c>
      <c r="X2883" s="27">
        <v>-6.8092409769769873</v>
      </c>
      <c r="Y2883" s="27">
        <v>-6.3398593413732662</v>
      </c>
      <c r="Z2883" s="23" t="s">
        <v>3429</v>
      </c>
      <c r="AA2883" s="23" t="s">
        <v>3429</v>
      </c>
      <c r="AB2883" s="23" t="s">
        <v>3429</v>
      </c>
      <c r="AC2883" s="23" t="s">
        <v>3429</v>
      </c>
      <c r="AD2883" s="23" t="s">
        <v>3429</v>
      </c>
      <c r="AE2883" s="23" t="s">
        <v>3429</v>
      </c>
      <c r="AH2883" s="38"/>
      <c r="AJ2883" s="43"/>
      <c r="AK2883" s="22">
        <f t="shared" si="627"/>
        <v>0.41550166831924074</v>
      </c>
      <c r="AL2883" s="22" t="str">
        <f t="shared" si="628"/>
        <v>DROP</v>
      </c>
      <c r="AM2883" s="28">
        <f t="shared" si="629"/>
        <v>3.5191625609433284</v>
      </c>
      <c r="AN2883" s="22">
        <f t="shared" si="630"/>
        <v>4.3168297418352548</v>
      </c>
      <c r="AO2883" s="22" t="str">
        <f t="shared" si="631"/>
        <v>DROP</v>
      </c>
      <c r="AP2883" s="22" t="str">
        <f t="shared" si="632"/>
        <v>DROP</v>
      </c>
      <c r="AQ2883" s="22" t="str">
        <f t="shared" si="633"/>
        <v>DROP</v>
      </c>
      <c r="AR2883" s="22" t="str">
        <f t="shared" si="634"/>
        <v>DROP</v>
      </c>
      <c r="AS2883" s="22" t="str">
        <f t="shared" si="635"/>
        <v>DROP</v>
      </c>
      <c r="AT2883" s="22" t="str">
        <f t="shared" si="636"/>
        <v>DROP</v>
      </c>
      <c r="AU2883" s="22">
        <f t="shared" si="637"/>
        <v>0.43294558405755962</v>
      </c>
      <c r="AV2883" s="22">
        <f t="shared" si="638"/>
        <v>4.3168297418352548</v>
      </c>
      <c r="AW2883" s="22">
        <f t="shared" si="639"/>
        <v>1.4786211377438976</v>
      </c>
      <c r="AX2883" s="22" t="str">
        <f t="shared" si="640"/>
        <v>DROP</v>
      </c>
    </row>
    <row r="2884" spans="1:50" x14ac:dyDescent="0.25">
      <c r="A2884" s="23" t="s">
        <v>18</v>
      </c>
      <c r="B2884" s="22" t="s">
        <v>2902</v>
      </c>
      <c r="C2884" s="34">
        <v>100.71695174153074</v>
      </c>
      <c r="D2884" s="32">
        <v>1.4976015400989483E-2</v>
      </c>
      <c r="E2884" s="32">
        <v>1.0408111446255938E-2</v>
      </c>
      <c r="F2884" s="22">
        <v>4</v>
      </c>
      <c r="H2884" s="27">
        <v>8.8517928838672582</v>
      </c>
      <c r="I2884" s="27">
        <v>0</v>
      </c>
      <c r="J2884" s="27">
        <v>7.2564971604596389</v>
      </c>
      <c r="K2884" s="27">
        <v>16.108290044326896</v>
      </c>
      <c r="M2884" s="27">
        <v>34.840330979407057</v>
      </c>
      <c r="N2884" s="27">
        <v>3.9279611179196987</v>
      </c>
      <c r="O2884" s="27">
        <v>0</v>
      </c>
      <c r="P2884" s="27">
        <v>10</v>
      </c>
      <c r="Q2884" s="27">
        <v>10</v>
      </c>
      <c r="R2884" s="27">
        <v>34.840330979407057</v>
      </c>
      <c r="S2884" s="22" t="s">
        <v>3397</v>
      </c>
      <c r="T2884" s="28">
        <v>1.0574944282251846</v>
      </c>
      <c r="U2884" s="22">
        <v>0.41550166831924051</v>
      </c>
      <c r="V2884" s="22">
        <v>1.1565432950270078</v>
      </c>
      <c r="W2884" s="22">
        <v>3.4840330979407055</v>
      </c>
      <c r="X2884" s="27">
        <v>-22.660002052999861</v>
      </c>
      <c r="Y2884" s="27">
        <v>2.1803289264071974</v>
      </c>
      <c r="Z2884" s="23" t="s">
        <v>3429</v>
      </c>
      <c r="AA2884" s="23" t="s">
        <v>3429</v>
      </c>
      <c r="AB2884" s="23" t="s">
        <v>3429</v>
      </c>
      <c r="AC2884" s="23" t="s">
        <v>3429</v>
      </c>
      <c r="AD2884" s="23" t="s">
        <v>3429</v>
      </c>
      <c r="AE2884" s="23" t="s">
        <v>3430</v>
      </c>
      <c r="AH2884" s="38"/>
      <c r="AJ2884" s="43"/>
      <c r="AK2884" s="22">
        <f t="shared" ref="AK2884:AK2947" si="641">IF(K2884/(N2884+M2884)&lt;0,9999,IFERROR(K2884/(N2884+M2884),0))</f>
        <v>0.41550166831924051</v>
      </c>
      <c r="AL2884" s="22" t="str">
        <f t="shared" ref="AL2884:AL2947" si="642">IF(AK2884&gt;=1,K2884-M2884-N2884,"DROP")</f>
        <v>DROP</v>
      </c>
      <c r="AM2884" s="28">
        <f t="shared" ref="AM2884:AM2947" si="643">T2884</f>
        <v>1.0574944282251846</v>
      </c>
      <c r="AN2884" s="22">
        <f t="shared" ref="AN2884:AN2947" si="644">IF(AM2884&gt;=2,$P2884-2*$C2884*$T$2,0)</f>
        <v>0</v>
      </c>
      <c r="AO2884" s="22" t="str">
        <f t="shared" ref="AO2884:AO2947" si="645">IF(OR(AK2884&lt;1,AM2884&lt;2),"DROP","KEEP")</f>
        <v>DROP</v>
      </c>
      <c r="AP2884" s="22" t="str">
        <f t="shared" ref="AP2884:AP2947" si="646">IF(AO2884="DROP","DROP",IF(AL2884&lt;AN2884,AL2884,AN2884))</f>
        <v>DROP</v>
      </c>
      <c r="AQ2884" s="22" t="str">
        <f t="shared" ref="AQ2884:AQ2947" si="647">IF(AO2884="DROP","DROP",IF(K2884/(AJ2884+M2884+AP2884)&lt;0,9999,IFERROR(K2884/(AJ2884+M2884+AP2884),0)))</f>
        <v>DROP</v>
      </c>
      <c r="AR2884" s="22" t="str">
        <f t="shared" ref="AR2884:AR2947" si="648">IF(AO2884="DROP","DROP",IF(C2884&lt;0,9999,IFERROR(($P2884-$AP2884)/($C2884*$T$2),0)))</f>
        <v>DROP</v>
      </c>
      <c r="AS2884" s="22" t="str">
        <f t="shared" ref="AS2884:AS2947" si="649">IF(AO2884="DROP","DROP",IF(R2884&lt;0,9999,IFERROR((R2884+AP2884)/P2884,0)))</f>
        <v>DROP</v>
      </c>
      <c r="AT2884" s="22" t="str">
        <f t="shared" ref="AT2884:AT2947" si="650">IF(Z2884="DROP","DROP",IF(OR(AO2884="DROP",AS2884&lt;1),"DROP","KEEP"))</f>
        <v>DROP</v>
      </c>
      <c r="AU2884" s="22">
        <f t="shared" ref="AU2884:AU2947" si="651">IFERROR(K2884/(N2884+Q2884),0)</f>
        <v>1.1565432950270078</v>
      </c>
      <c r="AV2884" s="22">
        <f t="shared" ref="AV2884:AV2947" si="652">AN2884</f>
        <v>0</v>
      </c>
      <c r="AW2884" s="22">
        <f t="shared" ref="AW2884:AW2947" si="653">IF(R2884&lt;0,9999,IFERROR((R2884+AV2884)/P2884,0))</f>
        <v>3.4840330979407055</v>
      </c>
      <c r="AX2884" s="22" t="str">
        <f t="shared" ref="AX2884:AX2947" si="654">IF(AC2884="DROP","DROP",IF(OR(AU2884&lt;1,AW2884&lt;1,AM2884&lt;2),"DROP","KEEP"))</f>
        <v>DROP</v>
      </c>
    </row>
    <row r="2885" spans="1:50" x14ac:dyDescent="0.25">
      <c r="A2885" s="23" t="s">
        <v>18</v>
      </c>
      <c r="B2885" s="22" t="s">
        <v>2903</v>
      </c>
      <c r="C2885" s="34">
        <v>8.2261562203351897</v>
      </c>
      <c r="D2885" s="32">
        <v>1.2231808063734881E-3</v>
      </c>
      <c r="E2885" s="32">
        <v>0</v>
      </c>
      <c r="F2885" s="22">
        <v>4</v>
      </c>
      <c r="H2885" s="27">
        <v>0.72297890110506169</v>
      </c>
      <c r="I2885" s="27">
        <v>0</v>
      </c>
      <c r="J2885" s="27">
        <v>0.59268155183597759</v>
      </c>
      <c r="K2885" s="27">
        <v>1.3156604529410392</v>
      </c>
      <c r="M2885" s="27">
        <v>2.8456183437748503</v>
      </c>
      <c r="N2885" s="27">
        <v>0.32082009259307237</v>
      </c>
      <c r="O2885" s="27">
        <v>0</v>
      </c>
      <c r="P2885" s="27">
        <v>10</v>
      </c>
      <c r="Q2885" s="27">
        <v>10</v>
      </c>
      <c r="R2885" s="27">
        <v>2.8456183437748503</v>
      </c>
      <c r="S2885" s="22" t="s">
        <v>3397</v>
      </c>
      <c r="T2885" s="28">
        <v>12.94743406783414</v>
      </c>
      <c r="U2885" s="22">
        <v>0.41550166831924051</v>
      </c>
      <c r="V2885" s="22">
        <v>0.12747634791979828</v>
      </c>
      <c r="W2885" s="22">
        <v>0.28456183437748506</v>
      </c>
      <c r="X2885" s="27">
        <v>-1.8507779834268834</v>
      </c>
      <c r="Y2885" s="27">
        <v>-9.0051596396520335</v>
      </c>
      <c r="Z2885" s="23" t="s">
        <v>3429</v>
      </c>
      <c r="AA2885" s="23" t="s">
        <v>3429</v>
      </c>
      <c r="AB2885" s="23" t="s">
        <v>3429</v>
      </c>
      <c r="AC2885" s="23" t="s">
        <v>3429</v>
      </c>
      <c r="AD2885" s="23" t="s">
        <v>3429</v>
      </c>
      <c r="AE2885" s="23" t="s">
        <v>3429</v>
      </c>
      <c r="AH2885" s="38"/>
      <c r="AJ2885" s="43"/>
      <c r="AK2885" s="22">
        <f t="shared" si="641"/>
        <v>0.41550166831924051</v>
      </c>
      <c r="AL2885" s="22" t="str">
        <f t="shared" si="642"/>
        <v>DROP</v>
      </c>
      <c r="AM2885" s="28">
        <f t="shared" si="643"/>
        <v>12.94743406783414</v>
      </c>
      <c r="AN2885" s="22">
        <f t="shared" si="644"/>
        <v>8.4552923849454587</v>
      </c>
      <c r="AO2885" s="22" t="str">
        <f t="shared" si="645"/>
        <v>DROP</v>
      </c>
      <c r="AP2885" s="22" t="str">
        <f t="shared" si="646"/>
        <v>DROP</v>
      </c>
      <c r="AQ2885" s="22" t="str">
        <f t="shared" si="647"/>
        <v>DROP</v>
      </c>
      <c r="AR2885" s="22" t="str">
        <f t="shared" si="648"/>
        <v>DROP</v>
      </c>
      <c r="AS2885" s="22" t="str">
        <f t="shared" si="649"/>
        <v>DROP</v>
      </c>
      <c r="AT2885" s="22" t="str">
        <f t="shared" si="650"/>
        <v>DROP</v>
      </c>
      <c r="AU2885" s="22">
        <f t="shared" si="651"/>
        <v>0.12747634791979828</v>
      </c>
      <c r="AV2885" s="22">
        <f t="shared" si="652"/>
        <v>8.4552923849454587</v>
      </c>
      <c r="AW2885" s="22">
        <f t="shared" si="653"/>
        <v>1.1300910728720308</v>
      </c>
      <c r="AX2885" s="22" t="str">
        <f t="shared" si="654"/>
        <v>DROP</v>
      </c>
    </row>
    <row r="2886" spans="1:50" x14ac:dyDescent="0.25">
      <c r="A2886" s="23" t="s">
        <v>18</v>
      </c>
      <c r="B2886" s="22" t="s">
        <v>2904</v>
      </c>
      <c r="C2886" s="34">
        <v>1022.63364</v>
      </c>
      <c r="D2886" s="32">
        <v>8.1727428382660144E-2</v>
      </c>
      <c r="E2886" s="32">
        <v>8.2167289198935609E-2</v>
      </c>
      <c r="F2886" s="22">
        <v>8</v>
      </c>
      <c r="H2886" s="27">
        <v>179.32298979814209</v>
      </c>
      <c r="I2886" s="27">
        <v>8.7810631542269419</v>
      </c>
      <c r="J2886" s="27">
        <v>67.322130440597576</v>
      </c>
      <c r="K2886" s="27">
        <v>255.42618339296661</v>
      </c>
      <c r="M2886" s="27">
        <v>662.36664873797622</v>
      </c>
      <c r="N2886" s="27">
        <v>39.882711960000002</v>
      </c>
      <c r="O2886" s="27">
        <v>0</v>
      </c>
      <c r="P2886" s="27">
        <v>171</v>
      </c>
      <c r="Q2886" s="27">
        <v>171</v>
      </c>
      <c r="R2886" s="27">
        <v>662.36664873797622</v>
      </c>
      <c r="S2886" s="22" t="s">
        <v>3382</v>
      </c>
      <c r="T2886" s="28">
        <v>1.7809703791240816</v>
      </c>
      <c r="U2886" s="22">
        <v>0.36372576137213519</v>
      </c>
      <c r="V2886" s="22">
        <v>1.2112239121878117</v>
      </c>
      <c r="W2886" s="22">
        <v>3.8734891739062935</v>
      </c>
      <c r="X2886" s="27">
        <v>-446.82317730500966</v>
      </c>
      <c r="Y2886" s="27">
        <v>44.543471432966612</v>
      </c>
      <c r="Z2886" s="23" t="s">
        <v>3429</v>
      </c>
      <c r="AA2886" s="23" t="s">
        <v>3429</v>
      </c>
      <c r="AB2886" s="23" t="s">
        <v>3429</v>
      </c>
      <c r="AC2886" s="23" t="s">
        <v>3429</v>
      </c>
      <c r="AD2886" s="23" t="s">
        <v>3429</v>
      </c>
      <c r="AE2886" s="23" t="s">
        <v>3430</v>
      </c>
      <c r="AH2886" s="38"/>
      <c r="AJ2886" s="43"/>
      <c r="AK2886" s="22">
        <f t="shared" si="641"/>
        <v>0.36372576137213519</v>
      </c>
      <c r="AL2886" s="22" t="str">
        <f t="shared" si="642"/>
        <v>DROP</v>
      </c>
      <c r="AM2886" s="28">
        <f t="shared" si="643"/>
        <v>1.7809703791240816</v>
      </c>
      <c r="AN2886" s="22">
        <f t="shared" si="644"/>
        <v>0</v>
      </c>
      <c r="AO2886" s="22" t="str">
        <f t="shared" si="645"/>
        <v>DROP</v>
      </c>
      <c r="AP2886" s="22" t="str">
        <f t="shared" si="646"/>
        <v>DROP</v>
      </c>
      <c r="AQ2886" s="22" t="str">
        <f t="shared" si="647"/>
        <v>DROP</v>
      </c>
      <c r="AR2886" s="22" t="str">
        <f t="shared" si="648"/>
        <v>DROP</v>
      </c>
      <c r="AS2886" s="22" t="str">
        <f t="shared" si="649"/>
        <v>DROP</v>
      </c>
      <c r="AT2886" s="22" t="str">
        <f t="shared" si="650"/>
        <v>DROP</v>
      </c>
      <c r="AU2886" s="22">
        <f t="shared" si="651"/>
        <v>1.2112239121878117</v>
      </c>
      <c r="AV2886" s="22">
        <f t="shared" si="652"/>
        <v>0</v>
      </c>
      <c r="AW2886" s="22">
        <f t="shared" si="653"/>
        <v>3.8734891739062935</v>
      </c>
      <c r="AX2886" s="22" t="str">
        <f t="shared" si="654"/>
        <v>DROP</v>
      </c>
    </row>
    <row r="2887" spans="1:50" x14ac:dyDescent="0.25">
      <c r="A2887" s="23" t="s">
        <v>18</v>
      </c>
      <c r="B2887" s="22" t="s">
        <v>2905</v>
      </c>
      <c r="C2887" s="34">
        <v>1022.63364</v>
      </c>
      <c r="D2887" s="32">
        <v>0.13258968727238943</v>
      </c>
      <c r="E2887" s="32">
        <v>0.11106045869189518</v>
      </c>
      <c r="F2887" s="22">
        <v>8</v>
      </c>
      <c r="H2887" s="27">
        <v>179.32298979814209</v>
      </c>
      <c r="I2887" s="27">
        <v>15.136309256133423</v>
      </c>
      <c r="J2887" s="27">
        <v>117.50625324281916</v>
      </c>
      <c r="K2887" s="27">
        <v>311.96555229709463</v>
      </c>
      <c r="M2887" s="27">
        <v>662.36664873797622</v>
      </c>
      <c r="N2887" s="27">
        <v>39.882711960000002</v>
      </c>
      <c r="O2887" s="27">
        <v>0</v>
      </c>
      <c r="P2887" s="27">
        <v>171</v>
      </c>
      <c r="Q2887" s="27">
        <v>171</v>
      </c>
      <c r="R2887" s="27">
        <v>662.36664873797622</v>
      </c>
      <c r="S2887" s="22" t="s">
        <v>3382</v>
      </c>
      <c r="T2887" s="28">
        <v>1.7809703791240816</v>
      </c>
      <c r="U2887" s="22">
        <v>0.44423757393958657</v>
      </c>
      <c r="V2887" s="22">
        <v>1.4793320391112379</v>
      </c>
      <c r="W2887" s="22">
        <v>3.8734891739062935</v>
      </c>
      <c r="X2887" s="27">
        <v>-390.28380840088164</v>
      </c>
      <c r="Y2887" s="27">
        <v>101.08284033709464</v>
      </c>
      <c r="Z2887" s="23" t="s">
        <v>3429</v>
      </c>
      <c r="AA2887" s="23" t="s">
        <v>3429</v>
      </c>
      <c r="AB2887" s="23" t="s">
        <v>3429</v>
      </c>
      <c r="AC2887" s="23" t="s">
        <v>3429</v>
      </c>
      <c r="AD2887" s="23" t="s">
        <v>3429</v>
      </c>
      <c r="AE2887" s="23" t="s">
        <v>3430</v>
      </c>
      <c r="AH2887" s="38"/>
      <c r="AJ2887" s="43"/>
      <c r="AK2887" s="22">
        <f t="shared" si="641"/>
        <v>0.44423757393958657</v>
      </c>
      <c r="AL2887" s="22" t="str">
        <f t="shared" si="642"/>
        <v>DROP</v>
      </c>
      <c r="AM2887" s="28">
        <f t="shared" si="643"/>
        <v>1.7809703791240816</v>
      </c>
      <c r="AN2887" s="22">
        <f t="shared" si="644"/>
        <v>0</v>
      </c>
      <c r="AO2887" s="22" t="str">
        <f t="shared" si="645"/>
        <v>DROP</v>
      </c>
      <c r="AP2887" s="22" t="str">
        <f t="shared" si="646"/>
        <v>DROP</v>
      </c>
      <c r="AQ2887" s="22" t="str">
        <f t="shared" si="647"/>
        <v>DROP</v>
      </c>
      <c r="AR2887" s="22" t="str">
        <f t="shared" si="648"/>
        <v>DROP</v>
      </c>
      <c r="AS2887" s="22" t="str">
        <f t="shared" si="649"/>
        <v>DROP</v>
      </c>
      <c r="AT2887" s="22" t="str">
        <f t="shared" si="650"/>
        <v>DROP</v>
      </c>
      <c r="AU2887" s="22">
        <f t="shared" si="651"/>
        <v>1.4793320391112379</v>
      </c>
      <c r="AV2887" s="22">
        <f t="shared" si="652"/>
        <v>0</v>
      </c>
      <c r="AW2887" s="22">
        <f t="shared" si="653"/>
        <v>3.8734891739062935</v>
      </c>
      <c r="AX2887" s="22" t="str">
        <f t="shared" si="654"/>
        <v>DROP</v>
      </c>
    </row>
    <row r="2888" spans="1:50" x14ac:dyDescent="0.25">
      <c r="A2888" s="23" t="s">
        <v>18</v>
      </c>
      <c r="B2888" s="22" t="s">
        <v>2906</v>
      </c>
      <c r="C2888" s="34">
        <v>1022.63364</v>
      </c>
      <c r="D2888" s="32">
        <v>8.1727428382660144E-2</v>
      </c>
      <c r="E2888" s="32">
        <v>8.2167289198935609E-2</v>
      </c>
      <c r="F2888" s="22">
        <v>8</v>
      </c>
      <c r="H2888" s="27">
        <v>179.32298979814209</v>
      </c>
      <c r="I2888" s="27">
        <v>8.7810631542269419</v>
      </c>
      <c r="J2888" s="27">
        <v>67.322130440597576</v>
      </c>
      <c r="K2888" s="27">
        <v>255.42618339296661</v>
      </c>
      <c r="M2888" s="27">
        <v>662.36664873797622</v>
      </c>
      <c r="N2888" s="27">
        <v>39.882711960000002</v>
      </c>
      <c r="O2888" s="27">
        <v>0</v>
      </c>
      <c r="P2888" s="27">
        <v>171</v>
      </c>
      <c r="Q2888" s="27">
        <v>171</v>
      </c>
      <c r="R2888" s="27">
        <v>662.36664873797622</v>
      </c>
      <c r="S2888" s="22" t="s">
        <v>3382</v>
      </c>
      <c r="T2888" s="28">
        <v>1.7809703791240816</v>
      </c>
      <c r="U2888" s="22">
        <v>0.36372576137213519</v>
      </c>
      <c r="V2888" s="22">
        <v>1.2112239121878117</v>
      </c>
      <c r="W2888" s="22">
        <v>3.8734891739062935</v>
      </c>
      <c r="X2888" s="27">
        <v>-446.82317730500966</v>
      </c>
      <c r="Y2888" s="27">
        <v>44.543471432966612</v>
      </c>
      <c r="Z2888" s="23" t="s">
        <v>3429</v>
      </c>
      <c r="AA2888" s="23" t="s">
        <v>3429</v>
      </c>
      <c r="AB2888" s="23" t="s">
        <v>3429</v>
      </c>
      <c r="AC2888" s="23" t="s">
        <v>3429</v>
      </c>
      <c r="AD2888" s="23" t="s">
        <v>3429</v>
      </c>
      <c r="AE2888" s="23" t="s">
        <v>3430</v>
      </c>
      <c r="AH2888" s="38"/>
      <c r="AJ2888" s="43"/>
      <c r="AK2888" s="22">
        <f t="shared" si="641"/>
        <v>0.36372576137213519</v>
      </c>
      <c r="AL2888" s="22" t="str">
        <f t="shared" si="642"/>
        <v>DROP</v>
      </c>
      <c r="AM2888" s="28">
        <f t="shared" si="643"/>
        <v>1.7809703791240816</v>
      </c>
      <c r="AN2888" s="22">
        <f t="shared" si="644"/>
        <v>0</v>
      </c>
      <c r="AO2888" s="22" t="str">
        <f t="shared" si="645"/>
        <v>DROP</v>
      </c>
      <c r="AP2888" s="22" t="str">
        <f t="shared" si="646"/>
        <v>DROP</v>
      </c>
      <c r="AQ2888" s="22" t="str">
        <f t="shared" si="647"/>
        <v>DROP</v>
      </c>
      <c r="AR2888" s="22" t="str">
        <f t="shared" si="648"/>
        <v>DROP</v>
      </c>
      <c r="AS2888" s="22" t="str">
        <f t="shared" si="649"/>
        <v>DROP</v>
      </c>
      <c r="AT2888" s="22" t="str">
        <f t="shared" si="650"/>
        <v>DROP</v>
      </c>
      <c r="AU2888" s="22">
        <f t="shared" si="651"/>
        <v>1.2112239121878117</v>
      </c>
      <c r="AV2888" s="22">
        <f t="shared" si="652"/>
        <v>0</v>
      </c>
      <c r="AW2888" s="22">
        <f t="shared" si="653"/>
        <v>3.8734891739062935</v>
      </c>
      <c r="AX2888" s="22" t="str">
        <f t="shared" si="654"/>
        <v>DROP</v>
      </c>
    </row>
    <row r="2889" spans="1:50" x14ac:dyDescent="0.25">
      <c r="A2889" s="23" t="s">
        <v>18</v>
      </c>
      <c r="B2889" s="22" t="s">
        <v>2907</v>
      </c>
      <c r="C2889" s="34">
        <v>1022.63364</v>
      </c>
      <c r="D2889" s="32">
        <v>0.13258968727238943</v>
      </c>
      <c r="E2889" s="32">
        <v>0.11106045869189518</v>
      </c>
      <c r="F2889" s="22">
        <v>8</v>
      </c>
      <c r="H2889" s="27">
        <v>179.32298979814209</v>
      </c>
      <c r="I2889" s="27">
        <v>15.136309256133423</v>
      </c>
      <c r="J2889" s="27">
        <v>117.50625324281916</v>
      </c>
      <c r="K2889" s="27">
        <v>311.96555229709463</v>
      </c>
      <c r="M2889" s="27">
        <v>662.36664873797622</v>
      </c>
      <c r="N2889" s="27">
        <v>39.882711960000002</v>
      </c>
      <c r="O2889" s="27">
        <v>0</v>
      </c>
      <c r="P2889" s="27">
        <v>171</v>
      </c>
      <c r="Q2889" s="27">
        <v>171</v>
      </c>
      <c r="R2889" s="27">
        <v>662.36664873797622</v>
      </c>
      <c r="S2889" s="22" t="s">
        <v>3382</v>
      </c>
      <c r="T2889" s="28">
        <v>1.7809703791240816</v>
      </c>
      <c r="U2889" s="22">
        <v>0.44423757393958657</v>
      </c>
      <c r="V2889" s="22">
        <v>1.4793320391112379</v>
      </c>
      <c r="W2889" s="22">
        <v>3.8734891739062935</v>
      </c>
      <c r="X2889" s="27">
        <v>-390.28380840088164</v>
      </c>
      <c r="Y2889" s="27">
        <v>101.08284033709464</v>
      </c>
      <c r="Z2889" s="23" t="s">
        <v>3429</v>
      </c>
      <c r="AA2889" s="23" t="s">
        <v>3429</v>
      </c>
      <c r="AB2889" s="23" t="s">
        <v>3429</v>
      </c>
      <c r="AC2889" s="23" t="s">
        <v>3429</v>
      </c>
      <c r="AD2889" s="23" t="s">
        <v>3429</v>
      </c>
      <c r="AE2889" s="23" t="s">
        <v>3430</v>
      </c>
      <c r="AH2889" s="38"/>
      <c r="AJ2889" s="43"/>
      <c r="AK2889" s="22">
        <f t="shared" si="641"/>
        <v>0.44423757393958657</v>
      </c>
      <c r="AL2889" s="22" t="str">
        <f t="shared" si="642"/>
        <v>DROP</v>
      </c>
      <c r="AM2889" s="28">
        <f t="shared" si="643"/>
        <v>1.7809703791240816</v>
      </c>
      <c r="AN2889" s="22">
        <f t="shared" si="644"/>
        <v>0</v>
      </c>
      <c r="AO2889" s="22" t="str">
        <f t="shared" si="645"/>
        <v>DROP</v>
      </c>
      <c r="AP2889" s="22" t="str">
        <f t="shared" si="646"/>
        <v>DROP</v>
      </c>
      <c r="AQ2889" s="22" t="str">
        <f t="shared" si="647"/>
        <v>DROP</v>
      </c>
      <c r="AR2889" s="22" t="str">
        <f t="shared" si="648"/>
        <v>DROP</v>
      </c>
      <c r="AS2889" s="22" t="str">
        <f t="shared" si="649"/>
        <v>DROP</v>
      </c>
      <c r="AT2889" s="22" t="str">
        <f t="shared" si="650"/>
        <v>DROP</v>
      </c>
      <c r="AU2889" s="22">
        <f t="shared" si="651"/>
        <v>1.4793320391112379</v>
      </c>
      <c r="AV2889" s="22">
        <f t="shared" si="652"/>
        <v>0</v>
      </c>
      <c r="AW2889" s="22">
        <f t="shared" si="653"/>
        <v>3.8734891739062935</v>
      </c>
      <c r="AX2889" s="22" t="str">
        <f t="shared" si="654"/>
        <v>DROP</v>
      </c>
    </row>
    <row r="2890" spans="1:50" x14ac:dyDescent="0.25">
      <c r="A2890" s="23" t="s">
        <v>18</v>
      </c>
      <c r="B2890" s="22" t="s">
        <v>2908</v>
      </c>
      <c r="C2890" s="34">
        <v>1022.63364</v>
      </c>
      <c r="D2890" s="32">
        <v>0.13258968727238943</v>
      </c>
      <c r="E2890" s="32">
        <v>0.11106045869189518</v>
      </c>
      <c r="F2890" s="22">
        <v>8</v>
      </c>
      <c r="H2890" s="27">
        <v>179.32298979814209</v>
      </c>
      <c r="I2890" s="27">
        <v>15.136309256133423</v>
      </c>
      <c r="J2890" s="27">
        <v>117.50625324281916</v>
      </c>
      <c r="K2890" s="27">
        <v>311.96555229709463</v>
      </c>
      <c r="M2890" s="27">
        <v>662.36664873797622</v>
      </c>
      <c r="N2890" s="27">
        <v>39.882711960000002</v>
      </c>
      <c r="O2890" s="27">
        <v>0</v>
      </c>
      <c r="P2890" s="27">
        <v>171</v>
      </c>
      <c r="Q2890" s="27">
        <v>171</v>
      </c>
      <c r="R2890" s="27">
        <v>662.36664873797622</v>
      </c>
      <c r="S2890" s="22" t="s">
        <v>3382</v>
      </c>
      <c r="T2890" s="28">
        <v>1.7809703791240816</v>
      </c>
      <c r="U2890" s="22">
        <v>0.44423757393958657</v>
      </c>
      <c r="V2890" s="22">
        <v>1.4793320391112379</v>
      </c>
      <c r="W2890" s="22">
        <v>3.8734891739062935</v>
      </c>
      <c r="X2890" s="27">
        <v>-390.28380840088164</v>
      </c>
      <c r="Y2890" s="27">
        <v>101.08284033709464</v>
      </c>
      <c r="Z2890" s="23" t="s">
        <v>3429</v>
      </c>
      <c r="AA2890" s="23" t="s">
        <v>3429</v>
      </c>
      <c r="AB2890" s="23" t="s">
        <v>3429</v>
      </c>
      <c r="AC2890" s="23" t="s">
        <v>3429</v>
      </c>
      <c r="AD2890" s="23" t="s">
        <v>3429</v>
      </c>
      <c r="AE2890" s="23" t="s">
        <v>3430</v>
      </c>
      <c r="AH2890" s="38"/>
      <c r="AJ2890" s="43"/>
      <c r="AK2890" s="22">
        <f t="shared" si="641"/>
        <v>0.44423757393958657</v>
      </c>
      <c r="AL2890" s="22" t="str">
        <f t="shared" si="642"/>
        <v>DROP</v>
      </c>
      <c r="AM2890" s="28">
        <f t="shared" si="643"/>
        <v>1.7809703791240816</v>
      </c>
      <c r="AN2890" s="22">
        <f t="shared" si="644"/>
        <v>0</v>
      </c>
      <c r="AO2890" s="22" t="str">
        <f t="shared" si="645"/>
        <v>DROP</v>
      </c>
      <c r="AP2890" s="22" t="str">
        <f t="shared" si="646"/>
        <v>DROP</v>
      </c>
      <c r="AQ2890" s="22" t="str">
        <f t="shared" si="647"/>
        <v>DROP</v>
      </c>
      <c r="AR2890" s="22" t="str">
        <f t="shared" si="648"/>
        <v>DROP</v>
      </c>
      <c r="AS2890" s="22" t="str">
        <f t="shared" si="649"/>
        <v>DROP</v>
      </c>
      <c r="AT2890" s="22" t="str">
        <f t="shared" si="650"/>
        <v>DROP</v>
      </c>
      <c r="AU2890" s="22">
        <f t="shared" si="651"/>
        <v>1.4793320391112379</v>
      </c>
      <c r="AV2890" s="22">
        <f t="shared" si="652"/>
        <v>0</v>
      </c>
      <c r="AW2890" s="22">
        <f t="shared" si="653"/>
        <v>3.8734891739062935</v>
      </c>
      <c r="AX2890" s="22" t="str">
        <f t="shared" si="654"/>
        <v>DROP</v>
      </c>
    </row>
    <row r="2891" spans="1:50" x14ac:dyDescent="0.25">
      <c r="A2891" s="23" t="s">
        <v>18</v>
      </c>
      <c r="B2891" s="22" t="s">
        <v>2909</v>
      </c>
      <c r="C2891" s="34">
        <v>1022.63364</v>
      </c>
      <c r="D2891" s="32">
        <v>8.1727428382660144E-2</v>
      </c>
      <c r="E2891" s="32">
        <v>8.2167289198935609E-2</v>
      </c>
      <c r="F2891" s="22">
        <v>8</v>
      </c>
      <c r="H2891" s="27">
        <v>179.32298979814209</v>
      </c>
      <c r="I2891" s="27">
        <v>8.7810631542269419</v>
      </c>
      <c r="J2891" s="27">
        <v>67.322130440597576</v>
      </c>
      <c r="K2891" s="27">
        <v>255.42618339296661</v>
      </c>
      <c r="M2891" s="27">
        <v>662.36664873797622</v>
      </c>
      <c r="N2891" s="27">
        <v>39.882711960000002</v>
      </c>
      <c r="O2891" s="27">
        <v>0</v>
      </c>
      <c r="P2891" s="27">
        <v>171</v>
      </c>
      <c r="Q2891" s="27">
        <v>171</v>
      </c>
      <c r="R2891" s="27">
        <v>662.36664873797622</v>
      </c>
      <c r="S2891" s="22" t="s">
        <v>3382</v>
      </c>
      <c r="T2891" s="28">
        <v>1.7809703791240816</v>
      </c>
      <c r="U2891" s="22">
        <v>0.36372576137213519</v>
      </c>
      <c r="V2891" s="22">
        <v>1.2112239121878117</v>
      </c>
      <c r="W2891" s="22">
        <v>3.8734891739062935</v>
      </c>
      <c r="X2891" s="27">
        <v>-446.82317730500966</v>
      </c>
      <c r="Y2891" s="27">
        <v>44.543471432966612</v>
      </c>
      <c r="Z2891" s="23" t="s">
        <v>3429</v>
      </c>
      <c r="AA2891" s="23" t="s">
        <v>3429</v>
      </c>
      <c r="AB2891" s="23" t="s">
        <v>3429</v>
      </c>
      <c r="AC2891" s="23" t="s">
        <v>3429</v>
      </c>
      <c r="AD2891" s="23" t="s">
        <v>3429</v>
      </c>
      <c r="AE2891" s="23" t="s">
        <v>3430</v>
      </c>
      <c r="AH2891" s="38"/>
      <c r="AJ2891" s="43"/>
      <c r="AK2891" s="22">
        <f t="shared" si="641"/>
        <v>0.36372576137213519</v>
      </c>
      <c r="AL2891" s="22" t="str">
        <f t="shared" si="642"/>
        <v>DROP</v>
      </c>
      <c r="AM2891" s="28">
        <f t="shared" si="643"/>
        <v>1.7809703791240816</v>
      </c>
      <c r="AN2891" s="22">
        <f t="shared" si="644"/>
        <v>0</v>
      </c>
      <c r="AO2891" s="22" t="str">
        <f t="shared" si="645"/>
        <v>DROP</v>
      </c>
      <c r="AP2891" s="22" t="str">
        <f t="shared" si="646"/>
        <v>DROP</v>
      </c>
      <c r="AQ2891" s="22" t="str">
        <f t="shared" si="647"/>
        <v>DROP</v>
      </c>
      <c r="AR2891" s="22" t="str">
        <f t="shared" si="648"/>
        <v>DROP</v>
      </c>
      <c r="AS2891" s="22" t="str">
        <f t="shared" si="649"/>
        <v>DROP</v>
      </c>
      <c r="AT2891" s="22" t="str">
        <f t="shared" si="650"/>
        <v>DROP</v>
      </c>
      <c r="AU2891" s="22">
        <f t="shared" si="651"/>
        <v>1.2112239121878117</v>
      </c>
      <c r="AV2891" s="22">
        <f t="shared" si="652"/>
        <v>0</v>
      </c>
      <c r="AW2891" s="22">
        <f t="shared" si="653"/>
        <v>3.8734891739062935</v>
      </c>
      <c r="AX2891" s="22" t="str">
        <f t="shared" si="654"/>
        <v>DROP</v>
      </c>
    </row>
    <row r="2892" spans="1:50" x14ac:dyDescent="0.25">
      <c r="A2892" s="23" t="s">
        <v>18</v>
      </c>
      <c r="B2892" s="22" t="s">
        <v>2910</v>
      </c>
      <c r="C2892" s="34">
        <v>1022.63364</v>
      </c>
      <c r="D2892" s="32">
        <v>0.13258968727238943</v>
      </c>
      <c r="E2892" s="32">
        <v>0.11106045869189518</v>
      </c>
      <c r="F2892" s="22">
        <v>8</v>
      </c>
      <c r="H2892" s="27">
        <v>179.32298979814209</v>
      </c>
      <c r="I2892" s="27">
        <v>15.136309256133423</v>
      </c>
      <c r="J2892" s="27">
        <v>117.50625324281916</v>
      </c>
      <c r="K2892" s="27">
        <v>311.96555229709463</v>
      </c>
      <c r="M2892" s="27">
        <v>662.36664873797622</v>
      </c>
      <c r="N2892" s="27">
        <v>39.882711960000002</v>
      </c>
      <c r="O2892" s="27">
        <v>0</v>
      </c>
      <c r="P2892" s="27">
        <v>171</v>
      </c>
      <c r="Q2892" s="27">
        <v>171</v>
      </c>
      <c r="R2892" s="27">
        <v>662.36664873797622</v>
      </c>
      <c r="S2892" s="22" t="s">
        <v>3382</v>
      </c>
      <c r="T2892" s="28">
        <v>1.7809703791240816</v>
      </c>
      <c r="U2892" s="22">
        <v>0.44423757393958657</v>
      </c>
      <c r="V2892" s="22">
        <v>1.4793320391112379</v>
      </c>
      <c r="W2892" s="22">
        <v>3.8734891739062935</v>
      </c>
      <c r="X2892" s="27">
        <v>-390.28380840088164</v>
      </c>
      <c r="Y2892" s="27">
        <v>101.08284033709464</v>
      </c>
      <c r="Z2892" s="23" t="s">
        <v>3429</v>
      </c>
      <c r="AA2892" s="23" t="s">
        <v>3429</v>
      </c>
      <c r="AB2892" s="23" t="s">
        <v>3429</v>
      </c>
      <c r="AC2892" s="23" t="s">
        <v>3429</v>
      </c>
      <c r="AD2892" s="23" t="s">
        <v>3429</v>
      </c>
      <c r="AE2892" s="23" t="s">
        <v>3430</v>
      </c>
      <c r="AH2892" s="38"/>
      <c r="AJ2892" s="43"/>
      <c r="AK2892" s="22">
        <f t="shared" si="641"/>
        <v>0.44423757393958657</v>
      </c>
      <c r="AL2892" s="22" t="str">
        <f t="shared" si="642"/>
        <v>DROP</v>
      </c>
      <c r="AM2892" s="28">
        <f t="shared" si="643"/>
        <v>1.7809703791240816</v>
      </c>
      <c r="AN2892" s="22">
        <f t="shared" si="644"/>
        <v>0</v>
      </c>
      <c r="AO2892" s="22" t="str">
        <f t="shared" si="645"/>
        <v>DROP</v>
      </c>
      <c r="AP2892" s="22" t="str">
        <f t="shared" si="646"/>
        <v>DROP</v>
      </c>
      <c r="AQ2892" s="22" t="str">
        <f t="shared" si="647"/>
        <v>DROP</v>
      </c>
      <c r="AR2892" s="22" t="str">
        <f t="shared" si="648"/>
        <v>DROP</v>
      </c>
      <c r="AS2892" s="22" t="str">
        <f t="shared" si="649"/>
        <v>DROP</v>
      </c>
      <c r="AT2892" s="22" t="str">
        <f t="shared" si="650"/>
        <v>DROP</v>
      </c>
      <c r="AU2892" s="22">
        <f t="shared" si="651"/>
        <v>1.4793320391112379</v>
      </c>
      <c r="AV2892" s="22">
        <f t="shared" si="652"/>
        <v>0</v>
      </c>
      <c r="AW2892" s="22">
        <f t="shared" si="653"/>
        <v>3.8734891739062935</v>
      </c>
      <c r="AX2892" s="22" t="str">
        <f t="shared" si="654"/>
        <v>DROP</v>
      </c>
    </row>
    <row r="2893" spans="1:50" x14ac:dyDescent="0.25">
      <c r="A2893" s="23" t="s">
        <v>18</v>
      </c>
      <c r="B2893" s="22" t="s">
        <v>2911</v>
      </c>
      <c r="C2893" s="34">
        <v>1022.63364</v>
      </c>
      <c r="D2893" s="32">
        <v>8.1727428382660144E-2</v>
      </c>
      <c r="E2893" s="32">
        <v>8.2167289198935609E-2</v>
      </c>
      <c r="F2893" s="22">
        <v>8</v>
      </c>
      <c r="H2893" s="27">
        <v>179.32298979814209</v>
      </c>
      <c r="I2893" s="27">
        <v>8.7810631542269419</v>
      </c>
      <c r="J2893" s="27">
        <v>67.322130440597576</v>
      </c>
      <c r="K2893" s="27">
        <v>255.42618339296661</v>
      </c>
      <c r="M2893" s="27">
        <v>662.36664873797622</v>
      </c>
      <c r="N2893" s="27">
        <v>39.882711960000002</v>
      </c>
      <c r="O2893" s="27">
        <v>0</v>
      </c>
      <c r="P2893" s="27">
        <v>171</v>
      </c>
      <c r="Q2893" s="27">
        <v>171</v>
      </c>
      <c r="R2893" s="27">
        <v>662.36664873797622</v>
      </c>
      <c r="S2893" s="22" t="s">
        <v>3382</v>
      </c>
      <c r="T2893" s="28">
        <v>1.7809703791240816</v>
      </c>
      <c r="U2893" s="22">
        <v>0.36372576137213519</v>
      </c>
      <c r="V2893" s="22">
        <v>1.2112239121878117</v>
      </c>
      <c r="W2893" s="22">
        <v>3.8734891739062935</v>
      </c>
      <c r="X2893" s="27">
        <v>-446.82317730500966</v>
      </c>
      <c r="Y2893" s="27">
        <v>44.543471432966612</v>
      </c>
      <c r="Z2893" s="23" t="s">
        <v>3429</v>
      </c>
      <c r="AA2893" s="23" t="s">
        <v>3429</v>
      </c>
      <c r="AB2893" s="23" t="s">
        <v>3429</v>
      </c>
      <c r="AC2893" s="23" t="s">
        <v>3429</v>
      </c>
      <c r="AD2893" s="23" t="s">
        <v>3429</v>
      </c>
      <c r="AE2893" s="23" t="s">
        <v>3430</v>
      </c>
      <c r="AH2893" s="38"/>
      <c r="AJ2893" s="43"/>
      <c r="AK2893" s="22">
        <f t="shared" si="641"/>
        <v>0.36372576137213519</v>
      </c>
      <c r="AL2893" s="22" t="str">
        <f t="shared" si="642"/>
        <v>DROP</v>
      </c>
      <c r="AM2893" s="28">
        <f t="shared" si="643"/>
        <v>1.7809703791240816</v>
      </c>
      <c r="AN2893" s="22">
        <f t="shared" si="644"/>
        <v>0</v>
      </c>
      <c r="AO2893" s="22" t="str">
        <f t="shared" si="645"/>
        <v>DROP</v>
      </c>
      <c r="AP2893" s="22" t="str">
        <f t="shared" si="646"/>
        <v>DROP</v>
      </c>
      <c r="AQ2893" s="22" t="str">
        <f t="shared" si="647"/>
        <v>DROP</v>
      </c>
      <c r="AR2893" s="22" t="str">
        <f t="shared" si="648"/>
        <v>DROP</v>
      </c>
      <c r="AS2893" s="22" t="str">
        <f t="shared" si="649"/>
        <v>DROP</v>
      </c>
      <c r="AT2893" s="22" t="str">
        <f t="shared" si="650"/>
        <v>DROP</v>
      </c>
      <c r="AU2893" s="22">
        <f t="shared" si="651"/>
        <v>1.2112239121878117</v>
      </c>
      <c r="AV2893" s="22">
        <f t="shared" si="652"/>
        <v>0</v>
      </c>
      <c r="AW2893" s="22">
        <f t="shared" si="653"/>
        <v>3.8734891739062935</v>
      </c>
      <c r="AX2893" s="22" t="str">
        <f t="shared" si="654"/>
        <v>DROP</v>
      </c>
    </row>
    <row r="2894" spans="1:50" x14ac:dyDescent="0.25">
      <c r="A2894" s="23" t="s">
        <v>18</v>
      </c>
      <c r="B2894" s="22" t="s">
        <v>2912</v>
      </c>
      <c r="C2894" s="34">
        <v>1022.63364</v>
      </c>
      <c r="D2894" s="32">
        <v>8.1727428382660144E-2</v>
      </c>
      <c r="E2894" s="32">
        <v>8.2167289198935609E-2</v>
      </c>
      <c r="F2894" s="22">
        <v>8</v>
      </c>
      <c r="H2894" s="27">
        <v>179.32298979814209</v>
      </c>
      <c r="I2894" s="27">
        <v>8.7810631542269419</v>
      </c>
      <c r="J2894" s="27">
        <v>67.322130440597576</v>
      </c>
      <c r="K2894" s="27">
        <v>255.42618339296661</v>
      </c>
      <c r="M2894" s="27">
        <v>662.36664873797622</v>
      </c>
      <c r="N2894" s="27">
        <v>39.882711960000002</v>
      </c>
      <c r="O2894" s="27">
        <v>0</v>
      </c>
      <c r="P2894" s="27">
        <v>171</v>
      </c>
      <c r="Q2894" s="27">
        <v>171</v>
      </c>
      <c r="R2894" s="27">
        <v>662.36664873797622</v>
      </c>
      <c r="S2894" s="22" t="s">
        <v>3382</v>
      </c>
      <c r="T2894" s="28">
        <v>1.7809703791240816</v>
      </c>
      <c r="U2894" s="22">
        <v>0.36372576137213519</v>
      </c>
      <c r="V2894" s="22">
        <v>1.2112239121878117</v>
      </c>
      <c r="W2894" s="22">
        <v>3.8734891739062935</v>
      </c>
      <c r="X2894" s="27">
        <v>-446.82317730500966</v>
      </c>
      <c r="Y2894" s="27">
        <v>44.543471432966612</v>
      </c>
      <c r="Z2894" s="23" t="s">
        <v>3429</v>
      </c>
      <c r="AA2894" s="23" t="s">
        <v>3429</v>
      </c>
      <c r="AB2894" s="23" t="s">
        <v>3429</v>
      </c>
      <c r="AC2894" s="23" t="s">
        <v>3429</v>
      </c>
      <c r="AD2894" s="23" t="s">
        <v>3429</v>
      </c>
      <c r="AE2894" s="23" t="s">
        <v>3430</v>
      </c>
      <c r="AH2894" s="38"/>
      <c r="AJ2894" s="43"/>
      <c r="AK2894" s="22">
        <f t="shared" si="641"/>
        <v>0.36372576137213519</v>
      </c>
      <c r="AL2894" s="22" t="str">
        <f t="shared" si="642"/>
        <v>DROP</v>
      </c>
      <c r="AM2894" s="28">
        <f t="shared" si="643"/>
        <v>1.7809703791240816</v>
      </c>
      <c r="AN2894" s="22">
        <f t="shared" si="644"/>
        <v>0</v>
      </c>
      <c r="AO2894" s="22" t="str">
        <f t="shared" si="645"/>
        <v>DROP</v>
      </c>
      <c r="AP2894" s="22" t="str">
        <f t="shared" si="646"/>
        <v>DROP</v>
      </c>
      <c r="AQ2894" s="22" t="str">
        <f t="shared" si="647"/>
        <v>DROP</v>
      </c>
      <c r="AR2894" s="22" t="str">
        <f t="shared" si="648"/>
        <v>DROP</v>
      </c>
      <c r="AS2894" s="22" t="str">
        <f t="shared" si="649"/>
        <v>DROP</v>
      </c>
      <c r="AT2894" s="22" t="str">
        <f t="shared" si="650"/>
        <v>DROP</v>
      </c>
      <c r="AU2894" s="22">
        <f t="shared" si="651"/>
        <v>1.2112239121878117</v>
      </c>
      <c r="AV2894" s="22">
        <f t="shared" si="652"/>
        <v>0</v>
      </c>
      <c r="AW2894" s="22">
        <f t="shared" si="653"/>
        <v>3.8734891739062935</v>
      </c>
      <c r="AX2894" s="22" t="str">
        <f t="shared" si="654"/>
        <v>DROP</v>
      </c>
    </row>
    <row r="2895" spans="1:50" x14ac:dyDescent="0.25">
      <c r="A2895" s="23" t="s">
        <v>18</v>
      </c>
      <c r="B2895" s="22" t="s">
        <v>2913</v>
      </c>
      <c r="C2895" s="34">
        <v>1022.63364</v>
      </c>
      <c r="D2895" s="32">
        <v>0.13258968727238943</v>
      </c>
      <c r="E2895" s="32">
        <v>0.11106045869189518</v>
      </c>
      <c r="F2895" s="22">
        <v>8</v>
      </c>
      <c r="H2895" s="27">
        <v>179.32298979814209</v>
      </c>
      <c r="I2895" s="27">
        <v>15.136309256133423</v>
      </c>
      <c r="J2895" s="27">
        <v>117.50625324281916</v>
      </c>
      <c r="K2895" s="27">
        <v>311.96555229709463</v>
      </c>
      <c r="M2895" s="27">
        <v>662.36664873797622</v>
      </c>
      <c r="N2895" s="27">
        <v>39.882711960000002</v>
      </c>
      <c r="O2895" s="27">
        <v>0</v>
      </c>
      <c r="P2895" s="27">
        <v>171</v>
      </c>
      <c r="Q2895" s="27">
        <v>171</v>
      </c>
      <c r="R2895" s="27">
        <v>662.36664873797622</v>
      </c>
      <c r="S2895" s="22" t="s">
        <v>3382</v>
      </c>
      <c r="T2895" s="28">
        <v>1.7809703791240816</v>
      </c>
      <c r="U2895" s="22">
        <v>0.44423757393958657</v>
      </c>
      <c r="V2895" s="22">
        <v>1.4793320391112379</v>
      </c>
      <c r="W2895" s="22">
        <v>3.8734891739062935</v>
      </c>
      <c r="X2895" s="27">
        <v>-390.28380840088164</v>
      </c>
      <c r="Y2895" s="27">
        <v>101.08284033709464</v>
      </c>
      <c r="Z2895" s="23" t="s">
        <v>3429</v>
      </c>
      <c r="AA2895" s="23" t="s">
        <v>3429</v>
      </c>
      <c r="AB2895" s="23" t="s">
        <v>3429</v>
      </c>
      <c r="AC2895" s="23" t="s">
        <v>3429</v>
      </c>
      <c r="AD2895" s="23" t="s">
        <v>3429</v>
      </c>
      <c r="AE2895" s="23" t="s">
        <v>3430</v>
      </c>
      <c r="AH2895" s="38"/>
      <c r="AJ2895" s="43"/>
      <c r="AK2895" s="22">
        <f t="shared" si="641"/>
        <v>0.44423757393958657</v>
      </c>
      <c r="AL2895" s="22" t="str">
        <f t="shared" si="642"/>
        <v>DROP</v>
      </c>
      <c r="AM2895" s="28">
        <f t="shared" si="643"/>
        <v>1.7809703791240816</v>
      </c>
      <c r="AN2895" s="22">
        <f t="shared" si="644"/>
        <v>0</v>
      </c>
      <c r="AO2895" s="22" t="str">
        <f t="shared" si="645"/>
        <v>DROP</v>
      </c>
      <c r="AP2895" s="22" t="str">
        <f t="shared" si="646"/>
        <v>DROP</v>
      </c>
      <c r="AQ2895" s="22" t="str">
        <f t="shared" si="647"/>
        <v>DROP</v>
      </c>
      <c r="AR2895" s="22" t="str">
        <f t="shared" si="648"/>
        <v>DROP</v>
      </c>
      <c r="AS2895" s="22" t="str">
        <f t="shared" si="649"/>
        <v>DROP</v>
      </c>
      <c r="AT2895" s="22" t="str">
        <f t="shared" si="650"/>
        <v>DROP</v>
      </c>
      <c r="AU2895" s="22">
        <f t="shared" si="651"/>
        <v>1.4793320391112379</v>
      </c>
      <c r="AV2895" s="22">
        <f t="shared" si="652"/>
        <v>0</v>
      </c>
      <c r="AW2895" s="22">
        <f t="shared" si="653"/>
        <v>3.8734891739062935</v>
      </c>
      <c r="AX2895" s="22" t="str">
        <f t="shared" si="654"/>
        <v>DROP</v>
      </c>
    </row>
    <row r="2896" spans="1:50" x14ac:dyDescent="0.25">
      <c r="A2896" s="23" t="s">
        <v>18</v>
      </c>
      <c r="B2896" s="22" t="s">
        <v>2914</v>
      </c>
      <c r="C2896" s="34">
        <v>1022.63364</v>
      </c>
      <c r="D2896" s="32">
        <v>8.1727428382660144E-2</v>
      </c>
      <c r="E2896" s="32">
        <v>8.2167289198935609E-2</v>
      </c>
      <c r="F2896" s="22">
        <v>8</v>
      </c>
      <c r="H2896" s="27">
        <v>179.32298979814209</v>
      </c>
      <c r="I2896" s="27">
        <v>8.7810631542269419</v>
      </c>
      <c r="J2896" s="27">
        <v>67.322130440597576</v>
      </c>
      <c r="K2896" s="27">
        <v>255.42618339296661</v>
      </c>
      <c r="M2896" s="27">
        <v>662.36664873797622</v>
      </c>
      <c r="N2896" s="27">
        <v>39.882711960000002</v>
      </c>
      <c r="O2896" s="27">
        <v>0</v>
      </c>
      <c r="P2896" s="27">
        <v>171</v>
      </c>
      <c r="Q2896" s="27">
        <v>171</v>
      </c>
      <c r="R2896" s="27">
        <v>662.36664873797622</v>
      </c>
      <c r="S2896" s="22" t="s">
        <v>3382</v>
      </c>
      <c r="T2896" s="28">
        <v>1.7809703791240816</v>
      </c>
      <c r="U2896" s="22">
        <v>0.36372576137213519</v>
      </c>
      <c r="V2896" s="22">
        <v>1.2112239121878117</v>
      </c>
      <c r="W2896" s="22">
        <v>3.8734891739062935</v>
      </c>
      <c r="X2896" s="27">
        <v>-446.82317730500966</v>
      </c>
      <c r="Y2896" s="27">
        <v>44.543471432966612</v>
      </c>
      <c r="Z2896" s="23" t="s">
        <v>3429</v>
      </c>
      <c r="AA2896" s="23" t="s">
        <v>3429</v>
      </c>
      <c r="AB2896" s="23" t="s">
        <v>3429</v>
      </c>
      <c r="AC2896" s="23" t="s">
        <v>3429</v>
      </c>
      <c r="AD2896" s="23" t="s">
        <v>3429</v>
      </c>
      <c r="AE2896" s="23" t="s">
        <v>3430</v>
      </c>
      <c r="AH2896" s="38"/>
      <c r="AJ2896" s="43"/>
      <c r="AK2896" s="22">
        <f t="shared" si="641"/>
        <v>0.36372576137213519</v>
      </c>
      <c r="AL2896" s="22" t="str">
        <f t="shared" si="642"/>
        <v>DROP</v>
      </c>
      <c r="AM2896" s="28">
        <f t="shared" si="643"/>
        <v>1.7809703791240816</v>
      </c>
      <c r="AN2896" s="22">
        <f t="shared" si="644"/>
        <v>0</v>
      </c>
      <c r="AO2896" s="22" t="str">
        <f t="shared" si="645"/>
        <v>DROP</v>
      </c>
      <c r="AP2896" s="22" t="str">
        <f t="shared" si="646"/>
        <v>DROP</v>
      </c>
      <c r="AQ2896" s="22" t="str">
        <f t="shared" si="647"/>
        <v>DROP</v>
      </c>
      <c r="AR2896" s="22" t="str">
        <f t="shared" si="648"/>
        <v>DROP</v>
      </c>
      <c r="AS2896" s="22" t="str">
        <f t="shared" si="649"/>
        <v>DROP</v>
      </c>
      <c r="AT2896" s="22" t="str">
        <f t="shared" si="650"/>
        <v>DROP</v>
      </c>
      <c r="AU2896" s="22">
        <f t="shared" si="651"/>
        <v>1.2112239121878117</v>
      </c>
      <c r="AV2896" s="22">
        <f t="shared" si="652"/>
        <v>0</v>
      </c>
      <c r="AW2896" s="22">
        <f t="shared" si="653"/>
        <v>3.8734891739062935</v>
      </c>
      <c r="AX2896" s="22" t="str">
        <f t="shared" si="654"/>
        <v>DROP</v>
      </c>
    </row>
    <row r="2897" spans="1:50" x14ac:dyDescent="0.25">
      <c r="A2897" s="23" t="s">
        <v>18</v>
      </c>
      <c r="B2897" s="22" t="s">
        <v>2915</v>
      </c>
      <c r="C2897" s="34">
        <v>1022.63364</v>
      </c>
      <c r="D2897" s="32">
        <v>0.13258968727238943</v>
      </c>
      <c r="E2897" s="32">
        <v>0.11106045869189518</v>
      </c>
      <c r="F2897" s="22">
        <v>8</v>
      </c>
      <c r="H2897" s="27">
        <v>179.32298979814209</v>
      </c>
      <c r="I2897" s="27">
        <v>15.136309256133423</v>
      </c>
      <c r="J2897" s="27">
        <v>117.50625324281916</v>
      </c>
      <c r="K2897" s="27">
        <v>311.96555229709463</v>
      </c>
      <c r="M2897" s="27">
        <v>662.36664873797622</v>
      </c>
      <c r="N2897" s="27">
        <v>39.882711960000002</v>
      </c>
      <c r="O2897" s="27">
        <v>0</v>
      </c>
      <c r="P2897" s="27">
        <v>171</v>
      </c>
      <c r="Q2897" s="27">
        <v>171</v>
      </c>
      <c r="R2897" s="27">
        <v>662.36664873797622</v>
      </c>
      <c r="S2897" s="22" t="s">
        <v>3382</v>
      </c>
      <c r="T2897" s="28">
        <v>1.7809703791240816</v>
      </c>
      <c r="U2897" s="22">
        <v>0.44423757393958657</v>
      </c>
      <c r="V2897" s="22">
        <v>1.4793320391112379</v>
      </c>
      <c r="W2897" s="22">
        <v>3.8734891739062935</v>
      </c>
      <c r="X2897" s="27">
        <v>-390.28380840088164</v>
      </c>
      <c r="Y2897" s="27">
        <v>101.08284033709464</v>
      </c>
      <c r="Z2897" s="23" t="s">
        <v>3429</v>
      </c>
      <c r="AA2897" s="23" t="s">
        <v>3429</v>
      </c>
      <c r="AB2897" s="23" t="s">
        <v>3429</v>
      </c>
      <c r="AC2897" s="23" t="s">
        <v>3429</v>
      </c>
      <c r="AD2897" s="23" t="s">
        <v>3429</v>
      </c>
      <c r="AE2897" s="23" t="s">
        <v>3430</v>
      </c>
      <c r="AH2897" s="38"/>
      <c r="AJ2897" s="43"/>
      <c r="AK2897" s="22">
        <f t="shared" si="641"/>
        <v>0.44423757393958657</v>
      </c>
      <c r="AL2897" s="22" t="str">
        <f t="shared" si="642"/>
        <v>DROP</v>
      </c>
      <c r="AM2897" s="28">
        <f t="shared" si="643"/>
        <v>1.7809703791240816</v>
      </c>
      <c r="AN2897" s="22">
        <f t="shared" si="644"/>
        <v>0</v>
      </c>
      <c r="AO2897" s="22" t="str">
        <f t="shared" si="645"/>
        <v>DROP</v>
      </c>
      <c r="AP2897" s="22" t="str">
        <f t="shared" si="646"/>
        <v>DROP</v>
      </c>
      <c r="AQ2897" s="22" t="str">
        <f t="shared" si="647"/>
        <v>DROP</v>
      </c>
      <c r="AR2897" s="22" t="str">
        <f t="shared" si="648"/>
        <v>DROP</v>
      </c>
      <c r="AS2897" s="22" t="str">
        <f t="shared" si="649"/>
        <v>DROP</v>
      </c>
      <c r="AT2897" s="22" t="str">
        <f t="shared" si="650"/>
        <v>DROP</v>
      </c>
      <c r="AU2897" s="22">
        <f t="shared" si="651"/>
        <v>1.4793320391112379</v>
      </c>
      <c r="AV2897" s="22">
        <f t="shared" si="652"/>
        <v>0</v>
      </c>
      <c r="AW2897" s="22">
        <f t="shared" si="653"/>
        <v>3.8734891739062935</v>
      </c>
      <c r="AX2897" s="22" t="str">
        <f t="shared" si="654"/>
        <v>DROP</v>
      </c>
    </row>
    <row r="2898" spans="1:50" x14ac:dyDescent="0.25">
      <c r="A2898" s="23" t="s">
        <v>18</v>
      </c>
      <c r="B2898" s="22" t="s">
        <v>2916</v>
      </c>
      <c r="C2898" s="34">
        <v>1022.63364</v>
      </c>
      <c r="D2898" s="32">
        <v>8.1727428382660144E-2</v>
      </c>
      <c r="E2898" s="32">
        <v>8.2167289198935609E-2</v>
      </c>
      <c r="F2898" s="22">
        <v>8</v>
      </c>
      <c r="H2898" s="27">
        <v>179.32298979814209</v>
      </c>
      <c r="I2898" s="27">
        <v>8.7810631542269419</v>
      </c>
      <c r="J2898" s="27">
        <v>67.322130440597576</v>
      </c>
      <c r="K2898" s="27">
        <v>255.42618339296661</v>
      </c>
      <c r="M2898" s="27">
        <v>662.36664873797622</v>
      </c>
      <c r="N2898" s="27">
        <v>39.882711960000002</v>
      </c>
      <c r="O2898" s="27">
        <v>0</v>
      </c>
      <c r="P2898" s="27">
        <v>171</v>
      </c>
      <c r="Q2898" s="27">
        <v>171</v>
      </c>
      <c r="R2898" s="27">
        <v>662.36664873797622</v>
      </c>
      <c r="S2898" s="22" t="s">
        <v>3382</v>
      </c>
      <c r="T2898" s="28">
        <v>1.7809703791240816</v>
      </c>
      <c r="U2898" s="22">
        <v>0.36372576137213519</v>
      </c>
      <c r="V2898" s="22">
        <v>1.2112239121878117</v>
      </c>
      <c r="W2898" s="22">
        <v>3.8734891739062935</v>
      </c>
      <c r="X2898" s="27">
        <v>-446.82317730500966</v>
      </c>
      <c r="Y2898" s="27">
        <v>44.543471432966612</v>
      </c>
      <c r="Z2898" s="23" t="s">
        <v>3429</v>
      </c>
      <c r="AA2898" s="23" t="s">
        <v>3429</v>
      </c>
      <c r="AB2898" s="23" t="s">
        <v>3429</v>
      </c>
      <c r="AC2898" s="23" t="s">
        <v>3429</v>
      </c>
      <c r="AD2898" s="23" t="s">
        <v>3429</v>
      </c>
      <c r="AE2898" s="23" t="s">
        <v>3430</v>
      </c>
      <c r="AH2898" s="38"/>
      <c r="AJ2898" s="43"/>
      <c r="AK2898" s="22">
        <f t="shared" si="641"/>
        <v>0.36372576137213519</v>
      </c>
      <c r="AL2898" s="22" t="str">
        <f t="shared" si="642"/>
        <v>DROP</v>
      </c>
      <c r="AM2898" s="28">
        <f t="shared" si="643"/>
        <v>1.7809703791240816</v>
      </c>
      <c r="AN2898" s="22">
        <f t="shared" si="644"/>
        <v>0</v>
      </c>
      <c r="AO2898" s="22" t="str">
        <f t="shared" si="645"/>
        <v>DROP</v>
      </c>
      <c r="AP2898" s="22" t="str">
        <f t="shared" si="646"/>
        <v>DROP</v>
      </c>
      <c r="AQ2898" s="22" t="str">
        <f t="shared" si="647"/>
        <v>DROP</v>
      </c>
      <c r="AR2898" s="22" t="str">
        <f t="shared" si="648"/>
        <v>DROP</v>
      </c>
      <c r="AS2898" s="22" t="str">
        <f t="shared" si="649"/>
        <v>DROP</v>
      </c>
      <c r="AT2898" s="22" t="str">
        <f t="shared" si="650"/>
        <v>DROP</v>
      </c>
      <c r="AU2898" s="22">
        <f t="shared" si="651"/>
        <v>1.2112239121878117</v>
      </c>
      <c r="AV2898" s="22">
        <f t="shared" si="652"/>
        <v>0</v>
      </c>
      <c r="AW2898" s="22">
        <f t="shared" si="653"/>
        <v>3.8734891739062935</v>
      </c>
      <c r="AX2898" s="22" t="str">
        <f t="shared" si="654"/>
        <v>DROP</v>
      </c>
    </row>
    <row r="2899" spans="1:50" x14ac:dyDescent="0.25">
      <c r="A2899" s="23" t="s">
        <v>18</v>
      </c>
      <c r="B2899" s="22" t="s">
        <v>2917</v>
      </c>
      <c r="C2899" s="34">
        <v>1022.63364</v>
      </c>
      <c r="D2899" s="32">
        <v>8.1727428382660144E-2</v>
      </c>
      <c r="E2899" s="32">
        <v>8.2167289198935609E-2</v>
      </c>
      <c r="F2899" s="22">
        <v>8</v>
      </c>
      <c r="H2899" s="27">
        <v>179.32298979814209</v>
      </c>
      <c r="I2899" s="27">
        <v>8.7810631542269419</v>
      </c>
      <c r="J2899" s="27">
        <v>67.322130440597576</v>
      </c>
      <c r="K2899" s="27">
        <v>255.42618339296661</v>
      </c>
      <c r="M2899" s="27">
        <v>662.36664873797622</v>
      </c>
      <c r="N2899" s="27">
        <v>39.882711960000002</v>
      </c>
      <c r="O2899" s="27">
        <v>0</v>
      </c>
      <c r="P2899" s="27">
        <v>171</v>
      </c>
      <c r="Q2899" s="27">
        <v>171</v>
      </c>
      <c r="R2899" s="27">
        <v>662.36664873797622</v>
      </c>
      <c r="S2899" s="22" t="s">
        <v>3382</v>
      </c>
      <c r="T2899" s="28">
        <v>1.7809703791240816</v>
      </c>
      <c r="U2899" s="22">
        <v>0.36372576137213519</v>
      </c>
      <c r="V2899" s="22">
        <v>1.2112239121878117</v>
      </c>
      <c r="W2899" s="22">
        <v>3.8734891739062935</v>
      </c>
      <c r="X2899" s="27">
        <v>-446.82317730500966</v>
      </c>
      <c r="Y2899" s="27">
        <v>44.543471432966612</v>
      </c>
      <c r="Z2899" s="23" t="s">
        <v>3429</v>
      </c>
      <c r="AA2899" s="23" t="s">
        <v>3429</v>
      </c>
      <c r="AB2899" s="23" t="s">
        <v>3429</v>
      </c>
      <c r="AC2899" s="23" t="s">
        <v>3429</v>
      </c>
      <c r="AD2899" s="23" t="s">
        <v>3429</v>
      </c>
      <c r="AE2899" s="23" t="s">
        <v>3430</v>
      </c>
      <c r="AH2899" s="38"/>
      <c r="AJ2899" s="43"/>
      <c r="AK2899" s="22">
        <f t="shared" si="641"/>
        <v>0.36372576137213519</v>
      </c>
      <c r="AL2899" s="22" t="str">
        <f t="shared" si="642"/>
        <v>DROP</v>
      </c>
      <c r="AM2899" s="28">
        <f t="shared" si="643"/>
        <v>1.7809703791240816</v>
      </c>
      <c r="AN2899" s="22">
        <f t="shared" si="644"/>
        <v>0</v>
      </c>
      <c r="AO2899" s="22" t="str">
        <f t="shared" si="645"/>
        <v>DROP</v>
      </c>
      <c r="AP2899" s="22" t="str">
        <f t="shared" si="646"/>
        <v>DROP</v>
      </c>
      <c r="AQ2899" s="22" t="str">
        <f t="shared" si="647"/>
        <v>DROP</v>
      </c>
      <c r="AR2899" s="22" t="str">
        <f t="shared" si="648"/>
        <v>DROP</v>
      </c>
      <c r="AS2899" s="22" t="str">
        <f t="shared" si="649"/>
        <v>DROP</v>
      </c>
      <c r="AT2899" s="22" t="str">
        <f t="shared" si="650"/>
        <v>DROP</v>
      </c>
      <c r="AU2899" s="22">
        <f t="shared" si="651"/>
        <v>1.2112239121878117</v>
      </c>
      <c r="AV2899" s="22">
        <f t="shared" si="652"/>
        <v>0</v>
      </c>
      <c r="AW2899" s="22">
        <f t="shared" si="653"/>
        <v>3.8734891739062935</v>
      </c>
      <c r="AX2899" s="22" t="str">
        <f t="shared" si="654"/>
        <v>DROP</v>
      </c>
    </row>
    <row r="2900" spans="1:50" x14ac:dyDescent="0.25">
      <c r="A2900" s="23" t="s">
        <v>18</v>
      </c>
      <c r="B2900" s="22" t="s">
        <v>2918</v>
      </c>
      <c r="C2900" s="34">
        <v>1022.63364</v>
      </c>
      <c r="D2900" s="32">
        <v>0.13258968727238943</v>
      </c>
      <c r="E2900" s="32">
        <v>0.11106045869189518</v>
      </c>
      <c r="F2900" s="22">
        <v>8</v>
      </c>
      <c r="H2900" s="27">
        <v>179.32298979814209</v>
      </c>
      <c r="I2900" s="27">
        <v>15.136309256133423</v>
      </c>
      <c r="J2900" s="27">
        <v>117.50625324281916</v>
      </c>
      <c r="K2900" s="27">
        <v>311.96555229709463</v>
      </c>
      <c r="M2900" s="27">
        <v>662.36664873797622</v>
      </c>
      <c r="N2900" s="27">
        <v>39.882711960000002</v>
      </c>
      <c r="O2900" s="27">
        <v>0</v>
      </c>
      <c r="P2900" s="27">
        <v>171</v>
      </c>
      <c r="Q2900" s="27">
        <v>171</v>
      </c>
      <c r="R2900" s="27">
        <v>662.36664873797622</v>
      </c>
      <c r="S2900" s="22" t="s">
        <v>3382</v>
      </c>
      <c r="T2900" s="28">
        <v>1.7809703791240816</v>
      </c>
      <c r="U2900" s="22">
        <v>0.44423757393958657</v>
      </c>
      <c r="V2900" s="22">
        <v>1.4793320391112379</v>
      </c>
      <c r="W2900" s="22">
        <v>3.8734891739062935</v>
      </c>
      <c r="X2900" s="27">
        <v>-390.28380840088164</v>
      </c>
      <c r="Y2900" s="27">
        <v>101.08284033709464</v>
      </c>
      <c r="Z2900" s="23" t="s">
        <v>3429</v>
      </c>
      <c r="AA2900" s="23" t="s">
        <v>3429</v>
      </c>
      <c r="AB2900" s="23" t="s">
        <v>3429</v>
      </c>
      <c r="AC2900" s="23" t="s">
        <v>3429</v>
      </c>
      <c r="AD2900" s="23" t="s">
        <v>3429</v>
      </c>
      <c r="AE2900" s="23" t="s">
        <v>3430</v>
      </c>
      <c r="AH2900" s="38"/>
      <c r="AJ2900" s="43"/>
      <c r="AK2900" s="22">
        <f t="shared" si="641"/>
        <v>0.44423757393958657</v>
      </c>
      <c r="AL2900" s="22" t="str">
        <f t="shared" si="642"/>
        <v>DROP</v>
      </c>
      <c r="AM2900" s="28">
        <f t="shared" si="643"/>
        <v>1.7809703791240816</v>
      </c>
      <c r="AN2900" s="22">
        <f t="shared" si="644"/>
        <v>0</v>
      </c>
      <c r="AO2900" s="22" t="str">
        <f t="shared" si="645"/>
        <v>DROP</v>
      </c>
      <c r="AP2900" s="22" t="str">
        <f t="shared" si="646"/>
        <v>DROP</v>
      </c>
      <c r="AQ2900" s="22" t="str">
        <f t="shared" si="647"/>
        <v>DROP</v>
      </c>
      <c r="AR2900" s="22" t="str">
        <f t="shared" si="648"/>
        <v>DROP</v>
      </c>
      <c r="AS2900" s="22" t="str">
        <f t="shared" si="649"/>
        <v>DROP</v>
      </c>
      <c r="AT2900" s="22" t="str">
        <f t="shared" si="650"/>
        <v>DROP</v>
      </c>
      <c r="AU2900" s="22">
        <f t="shared" si="651"/>
        <v>1.4793320391112379</v>
      </c>
      <c r="AV2900" s="22">
        <f t="shared" si="652"/>
        <v>0</v>
      </c>
      <c r="AW2900" s="22">
        <f t="shared" si="653"/>
        <v>3.8734891739062935</v>
      </c>
      <c r="AX2900" s="22" t="str">
        <f t="shared" si="654"/>
        <v>DROP</v>
      </c>
    </row>
    <row r="2901" spans="1:50" x14ac:dyDescent="0.25">
      <c r="A2901" s="23" t="s">
        <v>18</v>
      </c>
      <c r="B2901" s="22" t="s">
        <v>2919</v>
      </c>
      <c r="C2901" s="34">
        <v>1022.63364</v>
      </c>
      <c r="D2901" s="32">
        <v>8.1727428382660144E-2</v>
      </c>
      <c r="E2901" s="32">
        <v>8.2167289198935609E-2</v>
      </c>
      <c r="F2901" s="22">
        <v>8</v>
      </c>
      <c r="H2901" s="27">
        <v>179.32298979814209</v>
      </c>
      <c r="I2901" s="27">
        <v>8.7810631542269419</v>
      </c>
      <c r="J2901" s="27">
        <v>67.322130440597576</v>
      </c>
      <c r="K2901" s="27">
        <v>255.42618339296661</v>
      </c>
      <c r="M2901" s="27">
        <v>662.36664873797622</v>
      </c>
      <c r="N2901" s="27">
        <v>39.882711960000002</v>
      </c>
      <c r="O2901" s="27">
        <v>0</v>
      </c>
      <c r="P2901" s="27">
        <v>171</v>
      </c>
      <c r="Q2901" s="27">
        <v>171</v>
      </c>
      <c r="R2901" s="27">
        <v>662.36664873797622</v>
      </c>
      <c r="S2901" s="22" t="s">
        <v>3382</v>
      </c>
      <c r="T2901" s="28">
        <v>1.7809703791240816</v>
      </c>
      <c r="U2901" s="22">
        <v>0.36372576137213519</v>
      </c>
      <c r="V2901" s="22">
        <v>1.2112239121878117</v>
      </c>
      <c r="W2901" s="22">
        <v>3.8734891739062935</v>
      </c>
      <c r="X2901" s="27">
        <v>-446.82317730500966</v>
      </c>
      <c r="Y2901" s="27">
        <v>44.543471432966612</v>
      </c>
      <c r="Z2901" s="23" t="s">
        <v>3429</v>
      </c>
      <c r="AA2901" s="23" t="s">
        <v>3429</v>
      </c>
      <c r="AB2901" s="23" t="s">
        <v>3429</v>
      </c>
      <c r="AC2901" s="23" t="s">
        <v>3429</v>
      </c>
      <c r="AD2901" s="23" t="s">
        <v>3429</v>
      </c>
      <c r="AE2901" s="23" t="s">
        <v>3430</v>
      </c>
      <c r="AH2901" s="38"/>
      <c r="AJ2901" s="43"/>
      <c r="AK2901" s="22">
        <f t="shared" si="641"/>
        <v>0.36372576137213519</v>
      </c>
      <c r="AL2901" s="22" t="str">
        <f t="shared" si="642"/>
        <v>DROP</v>
      </c>
      <c r="AM2901" s="28">
        <f t="shared" si="643"/>
        <v>1.7809703791240816</v>
      </c>
      <c r="AN2901" s="22">
        <f t="shared" si="644"/>
        <v>0</v>
      </c>
      <c r="AO2901" s="22" t="str">
        <f t="shared" si="645"/>
        <v>DROP</v>
      </c>
      <c r="AP2901" s="22" t="str">
        <f t="shared" si="646"/>
        <v>DROP</v>
      </c>
      <c r="AQ2901" s="22" t="str">
        <f t="shared" si="647"/>
        <v>DROP</v>
      </c>
      <c r="AR2901" s="22" t="str">
        <f t="shared" si="648"/>
        <v>DROP</v>
      </c>
      <c r="AS2901" s="22" t="str">
        <f t="shared" si="649"/>
        <v>DROP</v>
      </c>
      <c r="AT2901" s="22" t="str">
        <f t="shared" si="650"/>
        <v>DROP</v>
      </c>
      <c r="AU2901" s="22">
        <f t="shared" si="651"/>
        <v>1.2112239121878117</v>
      </c>
      <c r="AV2901" s="22">
        <f t="shared" si="652"/>
        <v>0</v>
      </c>
      <c r="AW2901" s="22">
        <f t="shared" si="653"/>
        <v>3.8734891739062935</v>
      </c>
      <c r="AX2901" s="22" t="str">
        <f t="shared" si="654"/>
        <v>DROP</v>
      </c>
    </row>
    <row r="2902" spans="1:50" x14ac:dyDescent="0.25">
      <c r="A2902" s="23" t="s">
        <v>18</v>
      </c>
      <c r="B2902" s="22" t="s">
        <v>2920</v>
      </c>
      <c r="C2902" s="34">
        <v>1022.63364</v>
      </c>
      <c r="D2902" s="32">
        <v>0.13258968727238943</v>
      </c>
      <c r="E2902" s="32">
        <v>0.11106045869189518</v>
      </c>
      <c r="F2902" s="22">
        <v>8</v>
      </c>
      <c r="H2902" s="27">
        <v>179.32298979814209</v>
      </c>
      <c r="I2902" s="27">
        <v>15.136309256133423</v>
      </c>
      <c r="J2902" s="27">
        <v>117.50625324281916</v>
      </c>
      <c r="K2902" s="27">
        <v>311.96555229709463</v>
      </c>
      <c r="M2902" s="27">
        <v>662.36664873797622</v>
      </c>
      <c r="N2902" s="27">
        <v>39.882711960000002</v>
      </c>
      <c r="O2902" s="27">
        <v>0</v>
      </c>
      <c r="P2902" s="27">
        <v>171</v>
      </c>
      <c r="Q2902" s="27">
        <v>171</v>
      </c>
      <c r="R2902" s="27">
        <v>662.36664873797622</v>
      </c>
      <c r="S2902" s="22" t="s">
        <v>3382</v>
      </c>
      <c r="T2902" s="28">
        <v>1.7809703791240816</v>
      </c>
      <c r="U2902" s="22">
        <v>0.44423757393958657</v>
      </c>
      <c r="V2902" s="22">
        <v>1.4793320391112379</v>
      </c>
      <c r="W2902" s="22">
        <v>3.8734891739062935</v>
      </c>
      <c r="X2902" s="27">
        <v>-390.28380840088164</v>
      </c>
      <c r="Y2902" s="27">
        <v>101.08284033709464</v>
      </c>
      <c r="Z2902" s="23" t="s">
        <v>3429</v>
      </c>
      <c r="AA2902" s="23" t="s">
        <v>3429</v>
      </c>
      <c r="AB2902" s="23" t="s">
        <v>3429</v>
      </c>
      <c r="AC2902" s="23" t="s">
        <v>3429</v>
      </c>
      <c r="AD2902" s="23" t="s">
        <v>3429</v>
      </c>
      <c r="AE2902" s="23" t="s">
        <v>3430</v>
      </c>
      <c r="AH2902" s="38"/>
      <c r="AJ2902" s="43"/>
      <c r="AK2902" s="22">
        <f t="shared" si="641"/>
        <v>0.44423757393958657</v>
      </c>
      <c r="AL2902" s="22" t="str">
        <f t="shared" si="642"/>
        <v>DROP</v>
      </c>
      <c r="AM2902" s="28">
        <f t="shared" si="643"/>
        <v>1.7809703791240816</v>
      </c>
      <c r="AN2902" s="22">
        <f t="shared" si="644"/>
        <v>0</v>
      </c>
      <c r="AO2902" s="22" t="str">
        <f t="shared" si="645"/>
        <v>DROP</v>
      </c>
      <c r="AP2902" s="22" t="str">
        <f t="shared" si="646"/>
        <v>DROP</v>
      </c>
      <c r="AQ2902" s="22" t="str">
        <f t="shared" si="647"/>
        <v>DROP</v>
      </c>
      <c r="AR2902" s="22" t="str">
        <f t="shared" si="648"/>
        <v>DROP</v>
      </c>
      <c r="AS2902" s="22" t="str">
        <f t="shared" si="649"/>
        <v>DROP</v>
      </c>
      <c r="AT2902" s="22" t="str">
        <f t="shared" si="650"/>
        <v>DROP</v>
      </c>
      <c r="AU2902" s="22">
        <f t="shared" si="651"/>
        <v>1.4793320391112379</v>
      </c>
      <c r="AV2902" s="22">
        <f t="shared" si="652"/>
        <v>0</v>
      </c>
      <c r="AW2902" s="22">
        <f t="shared" si="653"/>
        <v>3.8734891739062935</v>
      </c>
      <c r="AX2902" s="22" t="str">
        <f t="shared" si="654"/>
        <v>DROP</v>
      </c>
    </row>
    <row r="2903" spans="1:50" x14ac:dyDescent="0.25">
      <c r="A2903" s="23" t="s">
        <v>18</v>
      </c>
      <c r="B2903" s="22" t="s">
        <v>2921</v>
      </c>
      <c r="C2903" s="34">
        <v>1022.63364</v>
      </c>
      <c r="D2903" s="32">
        <v>0.13258968727238943</v>
      </c>
      <c r="E2903" s="32">
        <v>0.11106045869189518</v>
      </c>
      <c r="F2903" s="22">
        <v>8</v>
      </c>
      <c r="H2903" s="27">
        <v>179.32298979814209</v>
      </c>
      <c r="I2903" s="27">
        <v>15.136309256133423</v>
      </c>
      <c r="J2903" s="27">
        <v>117.50625324281916</v>
      </c>
      <c r="K2903" s="27">
        <v>311.96555229709463</v>
      </c>
      <c r="M2903" s="27">
        <v>662.36664873797622</v>
      </c>
      <c r="N2903" s="27">
        <v>39.882711960000002</v>
      </c>
      <c r="O2903" s="27">
        <v>0</v>
      </c>
      <c r="P2903" s="27">
        <v>171</v>
      </c>
      <c r="Q2903" s="27">
        <v>171</v>
      </c>
      <c r="R2903" s="27">
        <v>662.36664873797622</v>
      </c>
      <c r="S2903" s="22" t="s">
        <v>3382</v>
      </c>
      <c r="T2903" s="28">
        <v>1.7809703791240816</v>
      </c>
      <c r="U2903" s="22">
        <v>0.44423757393958657</v>
      </c>
      <c r="V2903" s="22">
        <v>1.4793320391112379</v>
      </c>
      <c r="W2903" s="22">
        <v>3.8734891739062935</v>
      </c>
      <c r="X2903" s="27">
        <v>-390.28380840088164</v>
      </c>
      <c r="Y2903" s="27">
        <v>101.08284033709464</v>
      </c>
      <c r="Z2903" s="23" t="s">
        <v>3429</v>
      </c>
      <c r="AA2903" s="23" t="s">
        <v>3429</v>
      </c>
      <c r="AB2903" s="23" t="s">
        <v>3429</v>
      </c>
      <c r="AC2903" s="23" t="s">
        <v>3429</v>
      </c>
      <c r="AD2903" s="23" t="s">
        <v>3429</v>
      </c>
      <c r="AE2903" s="23" t="s">
        <v>3430</v>
      </c>
      <c r="AH2903" s="38"/>
      <c r="AJ2903" s="43"/>
      <c r="AK2903" s="22">
        <f t="shared" si="641"/>
        <v>0.44423757393958657</v>
      </c>
      <c r="AL2903" s="22" t="str">
        <f t="shared" si="642"/>
        <v>DROP</v>
      </c>
      <c r="AM2903" s="28">
        <f t="shared" si="643"/>
        <v>1.7809703791240816</v>
      </c>
      <c r="AN2903" s="22">
        <f t="shared" si="644"/>
        <v>0</v>
      </c>
      <c r="AO2903" s="22" t="str">
        <f t="shared" si="645"/>
        <v>DROP</v>
      </c>
      <c r="AP2903" s="22" t="str">
        <f t="shared" si="646"/>
        <v>DROP</v>
      </c>
      <c r="AQ2903" s="22" t="str">
        <f t="shared" si="647"/>
        <v>DROP</v>
      </c>
      <c r="AR2903" s="22" t="str">
        <f t="shared" si="648"/>
        <v>DROP</v>
      </c>
      <c r="AS2903" s="22" t="str">
        <f t="shared" si="649"/>
        <v>DROP</v>
      </c>
      <c r="AT2903" s="22" t="str">
        <f t="shared" si="650"/>
        <v>DROP</v>
      </c>
      <c r="AU2903" s="22">
        <f t="shared" si="651"/>
        <v>1.4793320391112379</v>
      </c>
      <c r="AV2903" s="22">
        <f t="shared" si="652"/>
        <v>0</v>
      </c>
      <c r="AW2903" s="22">
        <f t="shared" si="653"/>
        <v>3.8734891739062935</v>
      </c>
      <c r="AX2903" s="22" t="str">
        <f t="shared" si="654"/>
        <v>DROP</v>
      </c>
    </row>
    <row r="2904" spans="1:50" x14ac:dyDescent="0.25">
      <c r="A2904" s="23" t="s">
        <v>18</v>
      </c>
      <c r="B2904" s="22" t="s">
        <v>2922</v>
      </c>
      <c r="C2904" s="34">
        <v>1022.63364</v>
      </c>
      <c r="D2904" s="32">
        <v>8.1727428382660144E-2</v>
      </c>
      <c r="E2904" s="32">
        <v>8.2167289198935609E-2</v>
      </c>
      <c r="F2904" s="22">
        <v>8</v>
      </c>
      <c r="H2904" s="27">
        <v>179.32298979814209</v>
      </c>
      <c r="I2904" s="27">
        <v>8.7810631542269419</v>
      </c>
      <c r="J2904" s="27">
        <v>67.322130440597576</v>
      </c>
      <c r="K2904" s="27">
        <v>255.42618339296661</v>
      </c>
      <c r="M2904" s="27">
        <v>662.36664873797622</v>
      </c>
      <c r="N2904" s="27">
        <v>39.882711960000002</v>
      </c>
      <c r="O2904" s="27">
        <v>0</v>
      </c>
      <c r="P2904" s="27">
        <v>171</v>
      </c>
      <c r="Q2904" s="27">
        <v>171</v>
      </c>
      <c r="R2904" s="27">
        <v>662.36664873797622</v>
      </c>
      <c r="S2904" s="22" t="s">
        <v>3382</v>
      </c>
      <c r="T2904" s="28">
        <v>1.7809703791240816</v>
      </c>
      <c r="U2904" s="22">
        <v>0.36372576137213519</v>
      </c>
      <c r="V2904" s="22">
        <v>1.2112239121878117</v>
      </c>
      <c r="W2904" s="22">
        <v>3.8734891739062935</v>
      </c>
      <c r="X2904" s="27">
        <v>-446.82317730500966</v>
      </c>
      <c r="Y2904" s="27">
        <v>44.543471432966612</v>
      </c>
      <c r="Z2904" s="23" t="s">
        <v>3429</v>
      </c>
      <c r="AA2904" s="23" t="s">
        <v>3429</v>
      </c>
      <c r="AB2904" s="23" t="s">
        <v>3429</v>
      </c>
      <c r="AC2904" s="23" t="s">
        <v>3429</v>
      </c>
      <c r="AD2904" s="23" t="s">
        <v>3429</v>
      </c>
      <c r="AE2904" s="23" t="s">
        <v>3430</v>
      </c>
      <c r="AH2904" s="38"/>
      <c r="AJ2904" s="43"/>
      <c r="AK2904" s="22">
        <f t="shared" si="641"/>
        <v>0.36372576137213519</v>
      </c>
      <c r="AL2904" s="22" t="str">
        <f t="shared" si="642"/>
        <v>DROP</v>
      </c>
      <c r="AM2904" s="28">
        <f t="shared" si="643"/>
        <v>1.7809703791240816</v>
      </c>
      <c r="AN2904" s="22">
        <f t="shared" si="644"/>
        <v>0</v>
      </c>
      <c r="AO2904" s="22" t="str">
        <f t="shared" si="645"/>
        <v>DROP</v>
      </c>
      <c r="AP2904" s="22" t="str">
        <f t="shared" si="646"/>
        <v>DROP</v>
      </c>
      <c r="AQ2904" s="22" t="str">
        <f t="shared" si="647"/>
        <v>DROP</v>
      </c>
      <c r="AR2904" s="22" t="str">
        <f t="shared" si="648"/>
        <v>DROP</v>
      </c>
      <c r="AS2904" s="22" t="str">
        <f t="shared" si="649"/>
        <v>DROP</v>
      </c>
      <c r="AT2904" s="22" t="str">
        <f t="shared" si="650"/>
        <v>DROP</v>
      </c>
      <c r="AU2904" s="22">
        <f t="shared" si="651"/>
        <v>1.2112239121878117</v>
      </c>
      <c r="AV2904" s="22">
        <f t="shared" si="652"/>
        <v>0</v>
      </c>
      <c r="AW2904" s="22">
        <f t="shared" si="653"/>
        <v>3.8734891739062935</v>
      </c>
      <c r="AX2904" s="22" t="str">
        <f t="shared" si="654"/>
        <v>DROP</v>
      </c>
    </row>
    <row r="2905" spans="1:50" x14ac:dyDescent="0.25">
      <c r="A2905" s="23" t="s">
        <v>18</v>
      </c>
      <c r="B2905" s="22" t="s">
        <v>2923</v>
      </c>
      <c r="C2905" s="34">
        <v>1022.63364</v>
      </c>
      <c r="D2905" s="32">
        <v>0.13258968727238943</v>
      </c>
      <c r="E2905" s="32">
        <v>0.11106045869189518</v>
      </c>
      <c r="F2905" s="22">
        <v>8</v>
      </c>
      <c r="H2905" s="27">
        <v>179.32298979814209</v>
      </c>
      <c r="I2905" s="27">
        <v>15.136309256133423</v>
      </c>
      <c r="J2905" s="27">
        <v>117.50625324281916</v>
      </c>
      <c r="K2905" s="27">
        <v>311.96555229709463</v>
      </c>
      <c r="M2905" s="27">
        <v>662.36664873797622</v>
      </c>
      <c r="N2905" s="27">
        <v>39.882711960000002</v>
      </c>
      <c r="O2905" s="27">
        <v>0</v>
      </c>
      <c r="P2905" s="27">
        <v>171</v>
      </c>
      <c r="Q2905" s="27">
        <v>171</v>
      </c>
      <c r="R2905" s="27">
        <v>662.36664873797622</v>
      </c>
      <c r="S2905" s="22" t="s">
        <v>3382</v>
      </c>
      <c r="T2905" s="28">
        <v>1.7809703791240816</v>
      </c>
      <c r="U2905" s="22">
        <v>0.44423757393958657</v>
      </c>
      <c r="V2905" s="22">
        <v>1.4793320391112379</v>
      </c>
      <c r="W2905" s="22">
        <v>3.8734891739062935</v>
      </c>
      <c r="X2905" s="27">
        <v>-390.28380840088164</v>
      </c>
      <c r="Y2905" s="27">
        <v>101.08284033709464</v>
      </c>
      <c r="Z2905" s="23" t="s">
        <v>3429</v>
      </c>
      <c r="AA2905" s="23" t="s">
        <v>3429</v>
      </c>
      <c r="AB2905" s="23" t="s">
        <v>3429</v>
      </c>
      <c r="AC2905" s="23" t="s">
        <v>3429</v>
      </c>
      <c r="AD2905" s="23" t="s">
        <v>3429</v>
      </c>
      <c r="AE2905" s="23" t="s">
        <v>3430</v>
      </c>
      <c r="AH2905" s="38"/>
      <c r="AJ2905" s="43"/>
      <c r="AK2905" s="22">
        <f t="shared" si="641"/>
        <v>0.44423757393958657</v>
      </c>
      <c r="AL2905" s="22" t="str">
        <f t="shared" si="642"/>
        <v>DROP</v>
      </c>
      <c r="AM2905" s="28">
        <f t="shared" si="643"/>
        <v>1.7809703791240816</v>
      </c>
      <c r="AN2905" s="22">
        <f t="shared" si="644"/>
        <v>0</v>
      </c>
      <c r="AO2905" s="22" t="str">
        <f t="shared" si="645"/>
        <v>DROP</v>
      </c>
      <c r="AP2905" s="22" t="str">
        <f t="shared" si="646"/>
        <v>DROP</v>
      </c>
      <c r="AQ2905" s="22" t="str">
        <f t="shared" si="647"/>
        <v>DROP</v>
      </c>
      <c r="AR2905" s="22" t="str">
        <f t="shared" si="648"/>
        <v>DROP</v>
      </c>
      <c r="AS2905" s="22" t="str">
        <f t="shared" si="649"/>
        <v>DROP</v>
      </c>
      <c r="AT2905" s="22" t="str">
        <f t="shared" si="650"/>
        <v>DROP</v>
      </c>
      <c r="AU2905" s="22">
        <f t="shared" si="651"/>
        <v>1.4793320391112379</v>
      </c>
      <c r="AV2905" s="22">
        <f t="shared" si="652"/>
        <v>0</v>
      </c>
      <c r="AW2905" s="22">
        <f t="shared" si="653"/>
        <v>3.8734891739062935</v>
      </c>
      <c r="AX2905" s="22" t="str">
        <f t="shared" si="654"/>
        <v>DROP</v>
      </c>
    </row>
    <row r="2906" spans="1:50" x14ac:dyDescent="0.25">
      <c r="A2906" s="23" t="s">
        <v>18</v>
      </c>
      <c r="B2906" s="22" t="s">
        <v>2924</v>
      </c>
      <c r="C2906" s="34">
        <v>1022.63364</v>
      </c>
      <c r="D2906" s="32">
        <v>8.1727428382660144E-2</v>
      </c>
      <c r="E2906" s="32">
        <v>8.2167289198935609E-2</v>
      </c>
      <c r="F2906" s="22">
        <v>8</v>
      </c>
      <c r="H2906" s="27">
        <v>179.32298979814209</v>
      </c>
      <c r="I2906" s="27">
        <v>8.7810631542269419</v>
      </c>
      <c r="J2906" s="27">
        <v>67.322130440597576</v>
      </c>
      <c r="K2906" s="27">
        <v>255.42618339296661</v>
      </c>
      <c r="M2906" s="27">
        <v>662.36664873797622</v>
      </c>
      <c r="N2906" s="27">
        <v>39.882711960000002</v>
      </c>
      <c r="O2906" s="27">
        <v>0</v>
      </c>
      <c r="P2906" s="27">
        <v>171</v>
      </c>
      <c r="Q2906" s="27">
        <v>171</v>
      </c>
      <c r="R2906" s="27">
        <v>662.36664873797622</v>
      </c>
      <c r="S2906" s="22" t="s">
        <v>3382</v>
      </c>
      <c r="T2906" s="28">
        <v>1.7809703791240816</v>
      </c>
      <c r="U2906" s="22">
        <v>0.36372576137213519</v>
      </c>
      <c r="V2906" s="22">
        <v>1.2112239121878117</v>
      </c>
      <c r="W2906" s="22">
        <v>3.8734891739062935</v>
      </c>
      <c r="X2906" s="27">
        <v>-446.82317730500966</v>
      </c>
      <c r="Y2906" s="27">
        <v>44.543471432966612</v>
      </c>
      <c r="Z2906" s="23" t="s">
        <v>3429</v>
      </c>
      <c r="AA2906" s="23" t="s">
        <v>3429</v>
      </c>
      <c r="AB2906" s="23" t="s">
        <v>3429</v>
      </c>
      <c r="AC2906" s="23" t="s">
        <v>3429</v>
      </c>
      <c r="AD2906" s="23" t="s">
        <v>3429</v>
      </c>
      <c r="AE2906" s="23" t="s">
        <v>3430</v>
      </c>
      <c r="AH2906" s="38"/>
      <c r="AJ2906" s="43"/>
      <c r="AK2906" s="22">
        <f t="shared" si="641"/>
        <v>0.36372576137213519</v>
      </c>
      <c r="AL2906" s="22" t="str">
        <f t="shared" si="642"/>
        <v>DROP</v>
      </c>
      <c r="AM2906" s="28">
        <f t="shared" si="643"/>
        <v>1.7809703791240816</v>
      </c>
      <c r="AN2906" s="22">
        <f t="shared" si="644"/>
        <v>0</v>
      </c>
      <c r="AO2906" s="22" t="str">
        <f t="shared" si="645"/>
        <v>DROP</v>
      </c>
      <c r="AP2906" s="22" t="str">
        <f t="shared" si="646"/>
        <v>DROP</v>
      </c>
      <c r="AQ2906" s="22" t="str">
        <f t="shared" si="647"/>
        <v>DROP</v>
      </c>
      <c r="AR2906" s="22" t="str">
        <f t="shared" si="648"/>
        <v>DROP</v>
      </c>
      <c r="AS2906" s="22" t="str">
        <f t="shared" si="649"/>
        <v>DROP</v>
      </c>
      <c r="AT2906" s="22" t="str">
        <f t="shared" si="650"/>
        <v>DROP</v>
      </c>
      <c r="AU2906" s="22">
        <f t="shared" si="651"/>
        <v>1.2112239121878117</v>
      </c>
      <c r="AV2906" s="22">
        <f t="shared" si="652"/>
        <v>0</v>
      </c>
      <c r="AW2906" s="22">
        <f t="shared" si="653"/>
        <v>3.8734891739062935</v>
      </c>
      <c r="AX2906" s="22" t="str">
        <f t="shared" si="654"/>
        <v>DROP</v>
      </c>
    </row>
    <row r="2907" spans="1:50" x14ac:dyDescent="0.25">
      <c r="A2907" s="23" t="s">
        <v>18</v>
      </c>
      <c r="B2907" s="22" t="s">
        <v>2925</v>
      </c>
      <c r="C2907" s="34">
        <v>1022.63364</v>
      </c>
      <c r="D2907" s="32">
        <v>8.1727428382660144E-2</v>
      </c>
      <c r="E2907" s="32">
        <v>8.2167289198935609E-2</v>
      </c>
      <c r="F2907" s="22">
        <v>8</v>
      </c>
      <c r="H2907" s="27">
        <v>179.32298979814209</v>
      </c>
      <c r="I2907" s="27">
        <v>8.7810631542269419</v>
      </c>
      <c r="J2907" s="27">
        <v>67.322130440597576</v>
      </c>
      <c r="K2907" s="27">
        <v>255.42618339296661</v>
      </c>
      <c r="M2907" s="27">
        <v>662.36664873797622</v>
      </c>
      <c r="N2907" s="27">
        <v>39.882711960000002</v>
      </c>
      <c r="O2907" s="27">
        <v>0</v>
      </c>
      <c r="P2907" s="27">
        <v>171</v>
      </c>
      <c r="Q2907" s="27">
        <v>171</v>
      </c>
      <c r="R2907" s="27">
        <v>662.36664873797622</v>
      </c>
      <c r="S2907" s="22" t="s">
        <v>3382</v>
      </c>
      <c r="T2907" s="28">
        <v>1.7809703791240816</v>
      </c>
      <c r="U2907" s="22">
        <v>0.36372576137213519</v>
      </c>
      <c r="V2907" s="22">
        <v>1.2112239121878117</v>
      </c>
      <c r="W2907" s="22">
        <v>3.8734891739062935</v>
      </c>
      <c r="X2907" s="27">
        <v>-446.82317730500966</v>
      </c>
      <c r="Y2907" s="27">
        <v>44.543471432966612</v>
      </c>
      <c r="Z2907" s="23" t="s">
        <v>3429</v>
      </c>
      <c r="AA2907" s="23" t="s">
        <v>3429</v>
      </c>
      <c r="AB2907" s="23" t="s">
        <v>3429</v>
      </c>
      <c r="AC2907" s="23" t="s">
        <v>3429</v>
      </c>
      <c r="AD2907" s="23" t="s">
        <v>3429</v>
      </c>
      <c r="AE2907" s="23" t="s">
        <v>3430</v>
      </c>
      <c r="AH2907" s="38"/>
      <c r="AJ2907" s="43"/>
      <c r="AK2907" s="22">
        <f t="shared" si="641"/>
        <v>0.36372576137213519</v>
      </c>
      <c r="AL2907" s="22" t="str">
        <f t="shared" si="642"/>
        <v>DROP</v>
      </c>
      <c r="AM2907" s="28">
        <f t="shared" si="643"/>
        <v>1.7809703791240816</v>
      </c>
      <c r="AN2907" s="22">
        <f t="shared" si="644"/>
        <v>0</v>
      </c>
      <c r="AO2907" s="22" t="str">
        <f t="shared" si="645"/>
        <v>DROP</v>
      </c>
      <c r="AP2907" s="22" t="str">
        <f t="shared" si="646"/>
        <v>DROP</v>
      </c>
      <c r="AQ2907" s="22" t="str">
        <f t="shared" si="647"/>
        <v>DROP</v>
      </c>
      <c r="AR2907" s="22" t="str">
        <f t="shared" si="648"/>
        <v>DROP</v>
      </c>
      <c r="AS2907" s="22" t="str">
        <f t="shared" si="649"/>
        <v>DROP</v>
      </c>
      <c r="AT2907" s="22" t="str">
        <f t="shared" si="650"/>
        <v>DROP</v>
      </c>
      <c r="AU2907" s="22">
        <f t="shared" si="651"/>
        <v>1.2112239121878117</v>
      </c>
      <c r="AV2907" s="22">
        <f t="shared" si="652"/>
        <v>0</v>
      </c>
      <c r="AW2907" s="22">
        <f t="shared" si="653"/>
        <v>3.8734891739062935</v>
      </c>
      <c r="AX2907" s="22" t="str">
        <f t="shared" si="654"/>
        <v>DROP</v>
      </c>
    </row>
    <row r="2908" spans="1:50" x14ac:dyDescent="0.25">
      <c r="A2908" s="23" t="s">
        <v>18</v>
      </c>
      <c r="B2908" s="22" t="s">
        <v>2926</v>
      </c>
      <c r="C2908" s="34">
        <v>1022.63364</v>
      </c>
      <c r="D2908" s="32">
        <v>0.13258968727238943</v>
      </c>
      <c r="E2908" s="32">
        <v>0.11106045869189518</v>
      </c>
      <c r="F2908" s="22">
        <v>8</v>
      </c>
      <c r="H2908" s="27">
        <v>179.32298979814209</v>
      </c>
      <c r="I2908" s="27">
        <v>15.136309256133423</v>
      </c>
      <c r="J2908" s="27">
        <v>117.50625324281916</v>
      </c>
      <c r="K2908" s="27">
        <v>311.96555229709463</v>
      </c>
      <c r="M2908" s="27">
        <v>662.36664873797622</v>
      </c>
      <c r="N2908" s="27">
        <v>39.882711960000002</v>
      </c>
      <c r="O2908" s="27">
        <v>0</v>
      </c>
      <c r="P2908" s="27">
        <v>171</v>
      </c>
      <c r="Q2908" s="27">
        <v>171</v>
      </c>
      <c r="R2908" s="27">
        <v>662.36664873797622</v>
      </c>
      <c r="S2908" s="22" t="s">
        <v>3382</v>
      </c>
      <c r="T2908" s="28">
        <v>1.7809703791240816</v>
      </c>
      <c r="U2908" s="22">
        <v>0.44423757393958657</v>
      </c>
      <c r="V2908" s="22">
        <v>1.4793320391112379</v>
      </c>
      <c r="W2908" s="22">
        <v>3.8734891739062935</v>
      </c>
      <c r="X2908" s="27">
        <v>-390.28380840088164</v>
      </c>
      <c r="Y2908" s="27">
        <v>101.08284033709464</v>
      </c>
      <c r="Z2908" s="23" t="s">
        <v>3429</v>
      </c>
      <c r="AA2908" s="23" t="s">
        <v>3429</v>
      </c>
      <c r="AB2908" s="23" t="s">
        <v>3429</v>
      </c>
      <c r="AC2908" s="23" t="s">
        <v>3429</v>
      </c>
      <c r="AD2908" s="23" t="s">
        <v>3429</v>
      </c>
      <c r="AE2908" s="23" t="s">
        <v>3430</v>
      </c>
      <c r="AH2908" s="38"/>
      <c r="AJ2908" s="43"/>
      <c r="AK2908" s="22">
        <f t="shared" si="641"/>
        <v>0.44423757393958657</v>
      </c>
      <c r="AL2908" s="22" t="str">
        <f t="shared" si="642"/>
        <v>DROP</v>
      </c>
      <c r="AM2908" s="28">
        <f t="shared" si="643"/>
        <v>1.7809703791240816</v>
      </c>
      <c r="AN2908" s="22">
        <f t="shared" si="644"/>
        <v>0</v>
      </c>
      <c r="AO2908" s="22" t="str">
        <f t="shared" si="645"/>
        <v>DROP</v>
      </c>
      <c r="AP2908" s="22" t="str">
        <f t="shared" si="646"/>
        <v>DROP</v>
      </c>
      <c r="AQ2908" s="22" t="str">
        <f t="shared" si="647"/>
        <v>DROP</v>
      </c>
      <c r="AR2908" s="22" t="str">
        <f t="shared" si="648"/>
        <v>DROP</v>
      </c>
      <c r="AS2908" s="22" t="str">
        <f t="shared" si="649"/>
        <v>DROP</v>
      </c>
      <c r="AT2908" s="22" t="str">
        <f t="shared" si="650"/>
        <v>DROP</v>
      </c>
      <c r="AU2908" s="22">
        <f t="shared" si="651"/>
        <v>1.4793320391112379</v>
      </c>
      <c r="AV2908" s="22">
        <f t="shared" si="652"/>
        <v>0</v>
      </c>
      <c r="AW2908" s="22">
        <f t="shared" si="653"/>
        <v>3.8734891739062935</v>
      </c>
      <c r="AX2908" s="22" t="str">
        <f t="shared" si="654"/>
        <v>DROP</v>
      </c>
    </row>
    <row r="2909" spans="1:50" x14ac:dyDescent="0.25">
      <c r="A2909" s="23" t="s">
        <v>18</v>
      </c>
      <c r="B2909" s="22" t="s">
        <v>2927</v>
      </c>
      <c r="C2909" s="34">
        <v>1022.63364</v>
      </c>
      <c r="D2909" s="32">
        <v>8.1727428382660144E-2</v>
      </c>
      <c r="E2909" s="32">
        <v>8.2167289198935609E-2</v>
      </c>
      <c r="F2909" s="22">
        <v>8</v>
      </c>
      <c r="H2909" s="27">
        <v>179.32298979814209</v>
      </c>
      <c r="I2909" s="27">
        <v>8.7810631542269419</v>
      </c>
      <c r="J2909" s="27">
        <v>67.322130440597576</v>
      </c>
      <c r="K2909" s="27">
        <v>255.42618339296661</v>
      </c>
      <c r="M2909" s="27">
        <v>662.36664873797622</v>
      </c>
      <c r="N2909" s="27">
        <v>39.882711960000002</v>
      </c>
      <c r="O2909" s="27">
        <v>0</v>
      </c>
      <c r="P2909" s="27">
        <v>171</v>
      </c>
      <c r="Q2909" s="27">
        <v>171</v>
      </c>
      <c r="R2909" s="27">
        <v>662.36664873797622</v>
      </c>
      <c r="S2909" s="22" t="s">
        <v>3382</v>
      </c>
      <c r="T2909" s="28">
        <v>1.7809703791240816</v>
      </c>
      <c r="U2909" s="22">
        <v>0.36372576137213519</v>
      </c>
      <c r="V2909" s="22">
        <v>1.2112239121878117</v>
      </c>
      <c r="W2909" s="22">
        <v>3.8734891739062935</v>
      </c>
      <c r="X2909" s="27">
        <v>-446.82317730500966</v>
      </c>
      <c r="Y2909" s="27">
        <v>44.543471432966612</v>
      </c>
      <c r="Z2909" s="23" t="s">
        <v>3429</v>
      </c>
      <c r="AA2909" s="23" t="s">
        <v>3429</v>
      </c>
      <c r="AB2909" s="23" t="s">
        <v>3429</v>
      </c>
      <c r="AC2909" s="23" t="s">
        <v>3429</v>
      </c>
      <c r="AD2909" s="23" t="s">
        <v>3429</v>
      </c>
      <c r="AE2909" s="23" t="s">
        <v>3430</v>
      </c>
      <c r="AH2909" s="38"/>
      <c r="AJ2909" s="43"/>
      <c r="AK2909" s="22">
        <f t="shared" si="641"/>
        <v>0.36372576137213519</v>
      </c>
      <c r="AL2909" s="22" t="str">
        <f t="shared" si="642"/>
        <v>DROP</v>
      </c>
      <c r="AM2909" s="28">
        <f t="shared" si="643"/>
        <v>1.7809703791240816</v>
      </c>
      <c r="AN2909" s="22">
        <f t="shared" si="644"/>
        <v>0</v>
      </c>
      <c r="AO2909" s="22" t="str">
        <f t="shared" si="645"/>
        <v>DROP</v>
      </c>
      <c r="AP2909" s="22" t="str">
        <f t="shared" si="646"/>
        <v>DROP</v>
      </c>
      <c r="AQ2909" s="22" t="str">
        <f t="shared" si="647"/>
        <v>DROP</v>
      </c>
      <c r="AR2909" s="22" t="str">
        <f t="shared" si="648"/>
        <v>DROP</v>
      </c>
      <c r="AS2909" s="22" t="str">
        <f t="shared" si="649"/>
        <v>DROP</v>
      </c>
      <c r="AT2909" s="22" t="str">
        <f t="shared" si="650"/>
        <v>DROP</v>
      </c>
      <c r="AU2909" s="22">
        <f t="shared" si="651"/>
        <v>1.2112239121878117</v>
      </c>
      <c r="AV2909" s="22">
        <f t="shared" si="652"/>
        <v>0</v>
      </c>
      <c r="AW2909" s="22">
        <f t="shared" si="653"/>
        <v>3.8734891739062935</v>
      </c>
      <c r="AX2909" s="22" t="str">
        <f t="shared" si="654"/>
        <v>DROP</v>
      </c>
    </row>
    <row r="2910" spans="1:50" x14ac:dyDescent="0.25">
      <c r="A2910" s="23" t="s">
        <v>18</v>
      </c>
      <c r="B2910" s="22" t="s">
        <v>2928</v>
      </c>
      <c r="C2910" s="34">
        <v>1022.63364</v>
      </c>
      <c r="D2910" s="32">
        <v>0.13258968727238943</v>
      </c>
      <c r="E2910" s="32">
        <v>0.11106045869189518</v>
      </c>
      <c r="F2910" s="22">
        <v>8</v>
      </c>
      <c r="H2910" s="27">
        <v>179.32298979814209</v>
      </c>
      <c r="I2910" s="27">
        <v>15.136309256133423</v>
      </c>
      <c r="J2910" s="27">
        <v>117.50625324281916</v>
      </c>
      <c r="K2910" s="27">
        <v>311.96555229709463</v>
      </c>
      <c r="M2910" s="27">
        <v>662.36664873797622</v>
      </c>
      <c r="N2910" s="27">
        <v>39.882711960000002</v>
      </c>
      <c r="O2910" s="27">
        <v>0</v>
      </c>
      <c r="P2910" s="27">
        <v>171</v>
      </c>
      <c r="Q2910" s="27">
        <v>171</v>
      </c>
      <c r="R2910" s="27">
        <v>662.36664873797622</v>
      </c>
      <c r="S2910" s="22" t="s">
        <v>3382</v>
      </c>
      <c r="T2910" s="28">
        <v>1.7809703791240816</v>
      </c>
      <c r="U2910" s="22">
        <v>0.44423757393958657</v>
      </c>
      <c r="V2910" s="22">
        <v>1.4793320391112379</v>
      </c>
      <c r="W2910" s="22">
        <v>3.8734891739062935</v>
      </c>
      <c r="X2910" s="27">
        <v>-390.28380840088164</v>
      </c>
      <c r="Y2910" s="27">
        <v>101.08284033709464</v>
      </c>
      <c r="Z2910" s="23" t="s">
        <v>3429</v>
      </c>
      <c r="AA2910" s="23" t="s">
        <v>3429</v>
      </c>
      <c r="AB2910" s="23" t="s">
        <v>3429</v>
      </c>
      <c r="AC2910" s="23" t="s">
        <v>3429</v>
      </c>
      <c r="AD2910" s="23" t="s">
        <v>3429</v>
      </c>
      <c r="AE2910" s="23" t="s">
        <v>3430</v>
      </c>
      <c r="AH2910" s="38"/>
      <c r="AJ2910" s="43"/>
      <c r="AK2910" s="22">
        <f t="shared" si="641"/>
        <v>0.44423757393958657</v>
      </c>
      <c r="AL2910" s="22" t="str">
        <f t="shared" si="642"/>
        <v>DROP</v>
      </c>
      <c r="AM2910" s="28">
        <f t="shared" si="643"/>
        <v>1.7809703791240816</v>
      </c>
      <c r="AN2910" s="22">
        <f t="shared" si="644"/>
        <v>0</v>
      </c>
      <c r="AO2910" s="22" t="str">
        <f t="shared" si="645"/>
        <v>DROP</v>
      </c>
      <c r="AP2910" s="22" t="str">
        <f t="shared" si="646"/>
        <v>DROP</v>
      </c>
      <c r="AQ2910" s="22" t="str">
        <f t="shared" si="647"/>
        <v>DROP</v>
      </c>
      <c r="AR2910" s="22" t="str">
        <f t="shared" si="648"/>
        <v>DROP</v>
      </c>
      <c r="AS2910" s="22" t="str">
        <f t="shared" si="649"/>
        <v>DROP</v>
      </c>
      <c r="AT2910" s="22" t="str">
        <f t="shared" si="650"/>
        <v>DROP</v>
      </c>
      <c r="AU2910" s="22">
        <f t="shared" si="651"/>
        <v>1.4793320391112379</v>
      </c>
      <c r="AV2910" s="22">
        <f t="shared" si="652"/>
        <v>0</v>
      </c>
      <c r="AW2910" s="22">
        <f t="shared" si="653"/>
        <v>3.8734891739062935</v>
      </c>
      <c r="AX2910" s="22" t="str">
        <f t="shared" si="654"/>
        <v>DROP</v>
      </c>
    </row>
    <row r="2911" spans="1:50" x14ac:dyDescent="0.25">
      <c r="A2911" s="23" t="s">
        <v>18</v>
      </c>
      <c r="B2911" s="22" t="s">
        <v>2929</v>
      </c>
      <c r="C2911" s="34">
        <v>1022.63364</v>
      </c>
      <c r="D2911" s="32">
        <v>8.1727428382660144E-2</v>
      </c>
      <c r="E2911" s="32">
        <v>8.2167289198935609E-2</v>
      </c>
      <c r="F2911" s="22">
        <v>8</v>
      </c>
      <c r="H2911" s="27">
        <v>179.32298979814209</v>
      </c>
      <c r="I2911" s="27">
        <v>8.7810631542269419</v>
      </c>
      <c r="J2911" s="27">
        <v>67.322130440597576</v>
      </c>
      <c r="K2911" s="27">
        <v>255.42618339296661</v>
      </c>
      <c r="M2911" s="27">
        <v>662.36664873797622</v>
      </c>
      <c r="N2911" s="27">
        <v>39.882711960000002</v>
      </c>
      <c r="O2911" s="27">
        <v>0</v>
      </c>
      <c r="P2911" s="27">
        <v>171</v>
      </c>
      <c r="Q2911" s="27">
        <v>171</v>
      </c>
      <c r="R2911" s="27">
        <v>662.36664873797622</v>
      </c>
      <c r="S2911" s="22" t="s">
        <v>3382</v>
      </c>
      <c r="T2911" s="28">
        <v>1.7809703791240816</v>
      </c>
      <c r="U2911" s="22">
        <v>0.36372576137213519</v>
      </c>
      <c r="V2911" s="22">
        <v>1.2112239121878117</v>
      </c>
      <c r="W2911" s="22">
        <v>3.8734891739062935</v>
      </c>
      <c r="X2911" s="27">
        <v>-446.82317730500966</v>
      </c>
      <c r="Y2911" s="27">
        <v>44.543471432966612</v>
      </c>
      <c r="Z2911" s="23" t="s">
        <v>3429</v>
      </c>
      <c r="AA2911" s="23" t="s">
        <v>3429</v>
      </c>
      <c r="AB2911" s="23" t="s">
        <v>3429</v>
      </c>
      <c r="AC2911" s="23" t="s">
        <v>3429</v>
      </c>
      <c r="AD2911" s="23" t="s">
        <v>3429</v>
      </c>
      <c r="AE2911" s="23" t="s">
        <v>3430</v>
      </c>
      <c r="AH2911" s="38"/>
      <c r="AJ2911" s="43"/>
      <c r="AK2911" s="22">
        <f t="shared" si="641"/>
        <v>0.36372576137213519</v>
      </c>
      <c r="AL2911" s="22" t="str">
        <f t="shared" si="642"/>
        <v>DROP</v>
      </c>
      <c r="AM2911" s="28">
        <f t="shared" si="643"/>
        <v>1.7809703791240816</v>
      </c>
      <c r="AN2911" s="22">
        <f t="shared" si="644"/>
        <v>0</v>
      </c>
      <c r="AO2911" s="22" t="str">
        <f t="shared" si="645"/>
        <v>DROP</v>
      </c>
      <c r="AP2911" s="22" t="str">
        <f t="shared" si="646"/>
        <v>DROP</v>
      </c>
      <c r="AQ2911" s="22" t="str">
        <f t="shared" si="647"/>
        <v>DROP</v>
      </c>
      <c r="AR2911" s="22" t="str">
        <f t="shared" si="648"/>
        <v>DROP</v>
      </c>
      <c r="AS2911" s="22" t="str">
        <f t="shared" si="649"/>
        <v>DROP</v>
      </c>
      <c r="AT2911" s="22" t="str">
        <f t="shared" si="650"/>
        <v>DROP</v>
      </c>
      <c r="AU2911" s="22">
        <f t="shared" si="651"/>
        <v>1.2112239121878117</v>
      </c>
      <c r="AV2911" s="22">
        <f t="shared" si="652"/>
        <v>0</v>
      </c>
      <c r="AW2911" s="22">
        <f t="shared" si="653"/>
        <v>3.8734891739062935</v>
      </c>
      <c r="AX2911" s="22" t="str">
        <f t="shared" si="654"/>
        <v>DROP</v>
      </c>
    </row>
    <row r="2912" spans="1:50" x14ac:dyDescent="0.25">
      <c r="A2912" s="23" t="s">
        <v>18</v>
      </c>
      <c r="B2912" s="22" t="s">
        <v>2930</v>
      </c>
      <c r="C2912" s="34">
        <v>39.082881944444352</v>
      </c>
      <c r="D2912" s="32">
        <v>5.4302705398372756E-3</v>
      </c>
      <c r="E2912" s="32">
        <v>1.2106124343435741E-3</v>
      </c>
      <c r="F2912" s="22">
        <v>8</v>
      </c>
      <c r="H2912" s="27">
        <v>6.8533431388053963</v>
      </c>
      <c r="I2912" s="27">
        <v>0.61991438343609229</v>
      </c>
      <c r="J2912" s="27">
        <v>4.812521685191542</v>
      </c>
      <c r="K2912" s="27">
        <v>12.285779207433031</v>
      </c>
      <c r="M2912" s="27">
        <v>25.31424404986674</v>
      </c>
      <c r="N2912" s="27">
        <v>1.5242323958333297</v>
      </c>
      <c r="O2912" s="27">
        <v>0</v>
      </c>
      <c r="P2912" s="27">
        <v>156.82</v>
      </c>
      <c r="Q2912" s="27">
        <v>156.82</v>
      </c>
      <c r="R2912" s="27">
        <v>25.31424404986674</v>
      </c>
      <c r="S2912" s="22" t="s">
        <v>3398</v>
      </c>
      <c r="T2912" s="28">
        <v>42.736163249744045</v>
      </c>
      <c r="U2912" s="22">
        <v>0.4577673860246787</v>
      </c>
      <c r="V2912" s="22">
        <v>7.7589054059895884E-2</v>
      </c>
      <c r="W2912" s="22">
        <v>0.16142229339285002</v>
      </c>
      <c r="X2912" s="27">
        <v>-14.55269723826704</v>
      </c>
      <c r="Y2912" s="27">
        <v>-146.05845318840031</v>
      </c>
      <c r="Z2912" s="23" t="s">
        <v>3429</v>
      </c>
      <c r="AA2912" s="23" t="s">
        <v>3429</v>
      </c>
      <c r="AB2912" s="23" t="s">
        <v>3429</v>
      </c>
      <c r="AC2912" s="23" t="s">
        <v>3429</v>
      </c>
      <c r="AD2912" s="23" t="s">
        <v>3429</v>
      </c>
      <c r="AE2912" s="23" t="s">
        <v>3429</v>
      </c>
      <c r="AH2912" s="38"/>
      <c r="AJ2912" s="43"/>
      <c r="AK2912" s="22">
        <f t="shared" si="641"/>
        <v>0.4577673860246787</v>
      </c>
      <c r="AL2912" s="22" t="str">
        <f t="shared" si="642"/>
        <v>DROP</v>
      </c>
      <c r="AM2912" s="28">
        <f t="shared" si="643"/>
        <v>42.736163249744045</v>
      </c>
      <c r="AN2912" s="22">
        <f t="shared" si="644"/>
        <v>149.48101642847223</v>
      </c>
      <c r="AO2912" s="22" t="str">
        <f t="shared" si="645"/>
        <v>DROP</v>
      </c>
      <c r="AP2912" s="22" t="str">
        <f t="shared" si="646"/>
        <v>DROP</v>
      </c>
      <c r="AQ2912" s="22" t="str">
        <f t="shared" si="647"/>
        <v>DROP</v>
      </c>
      <c r="AR2912" s="22" t="str">
        <f t="shared" si="648"/>
        <v>DROP</v>
      </c>
      <c r="AS2912" s="22" t="str">
        <f t="shared" si="649"/>
        <v>DROP</v>
      </c>
      <c r="AT2912" s="22" t="str">
        <f t="shared" si="650"/>
        <v>DROP</v>
      </c>
      <c r="AU2912" s="22">
        <f t="shared" si="651"/>
        <v>7.7589054059895884E-2</v>
      </c>
      <c r="AV2912" s="22">
        <f t="shared" si="652"/>
        <v>149.48101642847223</v>
      </c>
      <c r="AW2912" s="22">
        <f t="shared" si="653"/>
        <v>1.114623520458736</v>
      </c>
      <c r="AX2912" s="22" t="str">
        <f t="shared" si="654"/>
        <v>DROP</v>
      </c>
    </row>
    <row r="2913" spans="1:50" x14ac:dyDescent="0.25">
      <c r="A2913" s="23" t="s">
        <v>18</v>
      </c>
      <c r="B2913" s="22" t="s">
        <v>2931</v>
      </c>
      <c r="C2913" s="34">
        <v>39.082881944444352</v>
      </c>
      <c r="D2913" s="32">
        <v>5.0672957470063191E-3</v>
      </c>
      <c r="E2913" s="32">
        <v>4.2444944366891533E-3</v>
      </c>
      <c r="F2913" s="22">
        <v>8</v>
      </c>
      <c r="H2913" s="27">
        <v>6.8533431388053963</v>
      </c>
      <c r="I2913" s="27">
        <v>0.57847753544667546</v>
      </c>
      <c r="J2913" s="27">
        <v>4.4908389902204675</v>
      </c>
      <c r="K2913" s="27">
        <v>11.92265966447254</v>
      </c>
      <c r="M2913" s="27">
        <v>25.31424404986674</v>
      </c>
      <c r="N2913" s="27">
        <v>1.5242323958333297</v>
      </c>
      <c r="O2913" s="27">
        <v>0</v>
      </c>
      <c r="P2913" s="27">
        <v>156.82</v>
      </c>
      <c r="Q2913" s="27">
        <v>156.82</v>
      </c>
      <c r="R2913" s="27">
        <v>25.31424404986674</v>
      </c>
      <c r="S2913" s="22" t="s">
        <v>3398</v>
      </c>
      <c r="T2913" s="28">
        <v>42.736163249744045</v>
      </c>
      <c r="U2913" s="22">
        <v>0.44423757393958668</v>
      </c>
      <c r="V2913" s="22">
        <v>7.5295825329892305E-2</v>
      </c>
      <c r="W2913" s="22">
        <v>0.16142229339285002</v>
      </c>
      <c r="X2913" s="27">
        <v>-14.91581678122753</v>
      </c>
      <c r="Y2913" s="27">
        <v>-146.42157273136078</v>
      </c>
      <c r="Z2913" s="23" t="s">
        <v>3429</v>
      </c>
      <c r="AA2913" s="23" t="s">
        <v>3429</v>
      </c>
      <c r="AB2913" s="23" t="s">
        <v>3429</v>
      </c>
      <c r="AC2913" s="23" t="s">
        <v>3429</v>
      </c>
      <c r="AD2913" s="23" t="s">
        <v>3429</v>
      </c>
      <c r="AE2913" s="23" t="s">
        <v>3429</v>
      </c>
      <c r="AH2913" s="38"/>
      <c r="AJ2913" s="43"/>
      <c r="AK2913" s="22">
        <f t="shared" si="641"/>
        <v>0.44423757393958668</v>
      </c>
      <c r="AL2913" s="22" t="str">
        <f t="shared" si="642"/>
        <v>DROP</v>
      </c>
      <c r="AM2913" s="28">
        <f t="shared" si="643"/>
        <v>42.736163249744045</v>
      </c>
      <c r="AN2913" s="22">
        <f t="shared" si="644"/>
        <v>149.48101642847223</v>
      </c>
      <c r="AO2913" s="22" t="str">
        <f t="shared" si="645"/>
        <v>DROP</v>
      </c>
      <c r="AP2913" s="22" t="str">
        <f t="shared" si="646"/>
        <v>DROP</v>
      </c>
      <c r="AQ2913" s="22" t="str">
        <f t="shared" si="647"/>
        <v>DROP</v>
      </c>
      <c r="AR2913" s="22" t="str">
        <f t="shared" si="648"/>
        <v>DROP</v>
      </c>
      <c r="AS2913" s="22" t="str">
        <f t="shared" si="649"/>
        <v>DROP</v>
      </c>
      <c r="AT2913" s="22" t="str">
        <f t="shared" si="650"/>
        <v>DROP</v>
      </c>
      <c r="AU2913" s="22">
        <f t="shared" si="651"/>
        <v>7.5295825329892305E-2</v>
      </c>
      <c r="AV2913" s="22">
        <f t="shared" si="652"/>
        <v>149.48101642847223</v>
      </c>
      <c r="AW2913" s="22">
        <f t="shared" si="653"/>
        <v>1.114623520458736</v>
      </c>
      <c r="AX2913" s="22" t="str">
        <f t="shared" si="654"/>
        <v>DROP</v>
      </c>
    </row>
    <row r="2914" spans="1:50" x14ac:dyDescent="0.25">
      <c r="A2914" s="23" t="s">
        <v>18</v>
      </c>
      <c r="B2914" s="22" t="s">
        <v>2932</v>
      </c>
      <c r="C2914" s="34">
        <v>39.082881944444352</v>
      </c>
      <c r="D2914" s="32">
        <v>5.4302705398372756E-3</v>
      </c>
      <c r="E2914" s="32">
        <v>1.2106124343435741E-3</v>
      </c>
      <c r="F2914" s="22">
        <v>8</v>
      </c>
      <c r="H2914" s="27">
        <v>6.8533431388053963</v>
      </c>
      <c r="I2914" s="27">
        <v>0.61991438343609229</v>
      </c>
      <c r="J2914" s="27">
        <v>4.812521685191542</v>
      </c>
      <c r="K2914" s="27">
        <v>12.285779207433031</v>
      </c>
      <c r="M2914" s="27">
        <v>25.31424404986674</v>
      </c>
      <c r="N2914" s="27">
        <v>1.5242323958333297</v>
      </c>
      <c r="O2914" s="27">
        <v>0</v>
      </c>
      <c r="P2914" s="27">
        <v>156.82</v>
      </c>
      <c r="Q2914" s="27">
        <v>156.82</v>
      </c>
      <c r="R2914" s="27">
        <v>25.31424404986674</v>
      </c>
      <c r="S2914" s="22" t="s">
        <v>3398</v>
      </c>
      <c r="T2914" s="28">
        <v>42.736163249744045</v>
      </c>
      <c r="U2914" s="22">
        <v>0.4577673860246787</v>
      </c>
      <c r="V2914" s="22">
        <v>7.7589054059895884E-2</v>
      </c>
      <c r="W2914" s="22">
        <v>0.16142229339285002</v>
      </c>
      <c r="X2914" s="27">
        <v>-14.55269723826704</v>
      </c>
      <c r="Y2914" s="27">
        <v>-146.05845318840031</v>
      </c>
      <c r="Z2914" s="23" t="s">
        <v>3429</v>
      </c>
      <c r="AA2914" s="23" t="s">
        <v>3429</v>
      </c>
      <c r="AB2914" s="23" t="s">
        <v>3429</v>
      </c>
      <c r="AC2914" s="23" t="s">
        <v>3429</v>
      </c>
      <c r="AD2914" s="23" t="s">
        <v>3429</v>
      </c>
      <c r="AE2914" s="23" t="s">
        <v>3429</v>
      </c>
      <c r="AH2914" s="38"/>
      <c r="AJ2914" s="43"/>
      <c r="AK2914" s="22">
        <f t="shared" si="641"/>
        <v>0.4577673860246787</v>
      </c>
      <c r="AL2914" s="22" t="str">
        <f t="shared" si="642"/>
        <v>DROP</v>
      </c>
      <c r="AM2914" s="28">
        <f t="shared" si="643"/>
        <v>42.736163249744045</v>
      </c>
      <c r="AN2914" s="22">
        <f t="shared" si="644"/>
        <v>149.48101642847223</v>
      </c>
      <c r="AO2914" s="22" t="str">
        <f t="shared" si="645"/>
        <v>DROP</v>
      </c>
      <c r="AP2914" s="22" t="str">
        <f t="shared" si="646"/>
        <v>DROP</v>
      </c>
      <c r="AQ2914" s="22" t="str">
        <f t="shared" si="647"/>
        <v>DROP</v>
      </c>
      <c r="AR2914" s="22" t="str">
        <f t="shared" si="648"/>
        <v>DROP</v>
      </c>
      <c r="AS2914" s="22" t="str">
        <f t="shared" si="649"/>
        <v>DROP</v>
      </c>
      <c r="AT2914" s="22" t="str">
        <f t="shared" si="650"/>
        <v>DROP</v>
      </c>
      <c r="AU2914" s="22">
        <f t="shared" si="651"/>
        <v>7.7589054059895884E-2</v>
      </c>
      <c r="AV2914" s="22">
        <f t="shared" si="652"/>
        <v>149.48101642847223</v>
      </c>
      <c r="AW2914" s="22">
        <f t="shared" si="653"/>
        <v>1.114623520458736</v>
      </c>
      <c r="AX2914" s="22" t="str">
        <f t="shared" si="654"/>
        <v>DROP</v>
      </c>
    </row>
    <row r="2915" spans="1:50" x14ac:dyDescent="0.25">
      <c r="A2915" s="23" t="s">
        <v>18</v>
      </c>
      <c r="B2915" s="22" t="s">
        <v>2933</v>
      </c>
      <c r="C2915" s="34">
        <v>39.082881944444352</v>
      </c>
      <c r="D2915" s="32">
        <v>5.0672957470063191E-3</v>
      </c>
      <c r="E2915" s="32">
        <v>4.2444944366891533E-3</v>
      </c>
      <c r="F2915" s="22">
        <v>8</v>
      </c>
      <c r="H2915" s="27">
        <v>6.8533431388053963</v>
      </c>
      <c r="I2915" s="27">
        <v>0.57847753544667546</v>
      </c>
      <c r="J2915" s="27">
        <v>4.4908389902204675</v>
      </c>
      <c r="K2915" s="27">
        <v>11.92265966447254</v>
      </c>
      <c r="M2915" s="27">
        <v>25.31424404986674</v>
      </c>
      <c r="N2915" s="27">
        <v>1.5242323958333297</v>
      </c>
      <c r="O2915" s="27">
        <v>0</v>
      </c>
      <c r="P2915" s="27">
        <v>156.82</v>
      </c>
      <c r="Q2915" s="27">
        <v>156.82</v>
      </c>
      <c r="R2915" s="27">
        <v>25.31424404986674</v>
      </c>
      <c r="S2915" s="22" t="s">
        <v>3398</v>
      </c>
      <c r="T2915" s="28">
        <v>42.736163249744045</v>
      </c>
      <c r="U2915" s="22">
        <v>0.44423757393958668</v>
      </c>
      <c r="V2915" s="22">
        <v>7.5295825329892305E-2</v>
      </c>
      <c r="W2915" s="22">
        <v>0.16142229339285002</v>
      </c>
      <c r="X2915" s="27">
        <v>-14.91581678122753</v>
      </c>
      <c r="Y2915" s="27">
        <v>-146.42157273136078</v>
      </c>
      <c r="Z2915" s="23" t="s">
        <v>3429</v>
      </c>
      <c r="AA2915" s="23" t="s">
        <v>3429</v>
      </c>
      <c r="AB2915" s="23" t="s">
        <v>3429</v>
      </c>
      <c r="AC2915" s="23" t="s">
        <v>3429</v>
      </c>
      <c r="AD2915" s="23" t="s">
        <v>3429</v>
      </c>
      <c r="AE2915" s="23" t="s">
        <v>3429</v>
      </c>
      <c r="AH2915" s="38"/>
      <c r="AJ2915" s="43"/>
      <c r="AK2915" s="22">
        <f t="shared" si="641"/>
        <v>0.44423757393958668</v>
      </c>
      <c r="AL2915" s="22" t="str">
        <f t="shared" si="642"/>
        <v>DROP</v>
      </c>
      <c r="AM2915" s="28">
        <f t="shared" si="643"/>
        <v>42.736163249744045</v>
      </c>
      <c r="AN2915" s="22">
        <f t="shared" si="644"/>
        <v>149.48101642847223</v>
      </c>
      <c r="AO2915" s="22" t="str">
        <f t="shared" si="645"/>
        <v>DROP</v>
      </c>
      <c r="AP2915" s="22" t="str">
        <f t="shared" si="646"/>
        <v>DROP</v>
      </c>
      <c r="AQ2915" s="22" t="str">
        <f t="shared" si="647"/>
        <v>DROP</v>
      </c>
      <c r="AR2915" s="22" t="str">
        <f t="shared" si="648"/>
        <v>DROP</v>
      </c>
      <c r="AS2915" s="22" t="str">
        <f t="shared" si="649"/>
        <v>DROP</v>
      </c>
      <c r="AT2915" s="22" t="str">
        <f t="shared" si="650"/>
        <v>DROP</v>
      </c>
      <c r="AU2915" s="22">
        <f t="shared" si="651"/>
        <v>7.5295825329892305E-2</v>
      </c>
      <c r="AV2915" s="22">
        <f t="shared" si="652"/>
        <v>149.48101642847223</v>
      </c>
      <c r="AW2915" s="22">
        <f t="shared" si="653"/>
        <v>1.114623520458736</v>
      </c>
      <c r="AX2915" s="22" t="str">
        <f t="shared" si="654"/>
        <v>DROP</v>
      </c>
    </row>
    <row r="2916" spans="1:50" x14ac:dyDescent="0.25">
      <c r="A2916" s="23" t="s">
        <v>18</v>
      </c>
      <c r="B2916" s="22" t="s">
        <v>2934</v>
      </c>
      <c r="C2916" s="34">
        <v>39.082881944444352</v>
      </c>
      <c r="D2916" s="32">
        <v>5.0672957470063191E-3</v>
      </c>
      <c r="E2916" s="32">
        <v>4.2444944366891533E-3</v>
      </c>
      <c r="F2916" s="22">
        <v>8</v>
      </c>
      <c r="H2916" s="27">
        <v>6.8533431388053963</v>
      </c>
      <c r="I2916" s="27">
        <v>0.57847753544667546</v>
      </c>
      <c r="J2916" s="27">
        <v>4.4908389902204675</v>
      </c>
      <c r="K2916" s="27">
        <v>11.92265966447254</v>
      </c>
      <c r="M2916" s="27">
        <v>25.31424404986674</v>
      </c>
      <c r="N2916" s="27">
        <v>1.5242323958333297</v>
      </c>
      <c r="O2916" s="27">
        <v>0</v>
      </c>
      <c r="P2916" s="27">
        <v>156.82</v>
      </c>
      <c r="Q2916" s="27">
        <v>156.82</v>
      </c>
      <c r="R2916" s="27">
        <v>25.31424404986674</v>
      </c>
      <c r="S2916" s="22" t="s">
        <v>3398</v>
      </c>
      <c r="T2916" s="28">
        <v>42.736163249744045</v>
      </c>
      <c r="U2916" s="22">
        <v>0.44423757393958668</v>
      </c>
      <c r="V2916" s="22">
        <v>7.5295825329892305E-2</v>
      </c>
      <c r="W2916" s="22">
        <v>0.16142229339285002</v>
      </c>
      <c r="X2916" s="27">
        <v>-14.91581678122753</v>
      </c>
      <c r="Y2916" s="27">
        <v>-146.42157273136078</v>
      </c>
      <c r="Z2916" s="23" t="s">
        <v>3429</v>
      </c>
      <c r="AA2916" s="23" t="s">
        <v>3429</v>
      </c>
      <c r="AB2916" s="23" t="s">
        <v>3429</v>
      </c>
      <c r="AC2916" s="23" t="s">
        <v>3429</v>
      </c>
      <c r="AD2916" s="23" t="s">
        <v>3429</v>
      </c>
      <c r="AE2916" s="23" t="s">
        <v>3429</v>
      </c>
      <c r="AH2916" s="38"/>
      <c r="AJ2916" s="43"/>
      <c r="AK2916" s="22">
        <f t="shared" si="641"/>
        <v>0.44423757393958668</v>
      </c>
      <c r="AL2916" s="22" t="str">
        <f t="shared" si="642"/>
        <v>DROP</v>
      </c>
      <c r="AM2916" s="28">
        <f t="shared" si="643"/>
        <v>42.736163249744045</v>
      </c>
      <c r="AN2916" s="22">
        <f t="shared" si="644"/>
        <v>149.48101642847223</v>
      </c>
      <c r="AO2916" s="22" t="str">
        <f t="shared" si="645"/>
        <v>DROP</v>
      </c>
      <c r="AP2916" s="22" t="str">
        <f t="shared" si="646"/>
        <v>DROP</v>
      </c>
      <c r="AQ2916" s="22" t="str">
        <f t="shared" si="647"/>
        <v>DROP</v>
      </c>
      <c r="AR2916" s="22" t="str">
        <f t="shared" si="648"/>
        <v>DROP</v>
      </c>
      <c r="AS2916" s="22" t="str">
        <f t="shared" si="649"/>
        <v>DROP</v>
      </c>
      <c r="AT2916" s="22" t="str">
        <f t="shared" si="650"/>
        <v>DROP</v>
      </c>
      <c r="AU2916" s="22">
        <f t="shared" si="651"/>
        <v>7.5295825329892305E-2</v>
      </c>
      <c r="AV2916" s="22">
        <f t="shared" si="652"/>
        <v>149.48101642847223</v>
      </c>
      <c r="AW2916" s="22">
        <f t="shared" si="653"/>
        <v>1.114623520458736</v>
      </c>
      <c r="AX2916" s="22" t="str">
        <f t="shared" si="654"/>
        <v>DROP</v>
      </c>
    </row>
    <row r="2917" spans="1:50" x14ac:dyDescent="0.25">
      <c r="A2917" s="23" t="s">
        <v>18</v>
      </c>
      <c r="B2917" s="22" t="s">
        <v>2935</v>
      </c>
      <c r="C2917" s="34">
        <v>39.082881944444352</v>
      </c>
      <c r="D2917" s="32">
        <v>5.4302705398372756E-3</v>
      </c>
      <c r="E2917" s="32">
        <v>1.2106124343435741E-3</v>
      </c>
      <c r="F2917" s="22">
        <v>8</v>
      </c>
      <c r="H2917" s="27">
        <v>6.8533431388053963</v>
      </c>
      <c r="I2917" s="27">
        <v>0.61991438343609229</v>
      </c>
      <c r="J2917" s="27">
        <v>4.812521685191542</v>
      </c>
      <c r="K2917" s="27">
        <v>12.285779207433031</v>
      </c>
      <c r="M2917" s="27">
        <v>25.31424404986674</v>
      </c>
      <c r="N2917" s="27">
        <v>1.5242323958333297</v>
      </c>
      <c r="O2917" s="27">
        <v>0</v>
      </c>
      <c r="P2917" s="27">
        <v>156.82</v>
      </c>
      <c r="Q2917" s="27">
        <v>156.82</v>
      </c>
      <c r="R2917" s="27">
        <v>25.31424404986674</v>
      </c>
      <c r="S2917" s="22" t="s">
        <v>3398</v>
      </c>
      <c r="T2917" s="28">
        <v>42.736163249744045</v>
      </c>
      <c r="U2917" s="22">
        <v>0.4577673860246787</v>
      </c>
      <c r="V2917" s="22">
        <v>7.7589054059895884E-2</v>
      </c>
      <c r="W2917" s="22">
        <v>0.16142229339285002</v>
      </c>
      <c r="X2917" s="27">
        <v>-14.55269723826704</v>
      </c>
      <c r="Y2917" s="27">
        <v>-146.05845318840031</v>
      </c>
      <c r="Z2917" s="23" t="s">
        <v>3429</v>
      </c>
      <c r="AA2917" s="23" t="s">
        <v>3429</v>
      </c>
      <c r="AB2917" s="23" t="s">
        <v>3429</v>
      </c>
      <c r="AC2917" s="23" t="s">
        <v>3429</v>
      </c>
      <c r="AD2917" s="23" t="s">
        <v>3429</v>
      </c>
      <c r="AE2917" s="23" t="s">
        <v>3429</v>
      </c>
      <c r="AH2917" s="38"/>
      <c r="AJ2917" s="43"/>
      <c r="AK2917" s="22">
        <f t="shared" si="641"/>
        <v>0.4577673860246787</v>
      </c>
      <c r="AL2917" s="22" t="str">
        <f t="shared" si="642"/>
        <v>DROP</v>
      </c>
      <c r="AM2917" s="28">
        <f t="shared" si="643"/>
        <v>42.736163249744045</v>
      </c>
      <c r="AN2917" s="22">
        <f t="shared" si="644"/>
        <v>149.48101642847223</v>
      </c>
      <c r="AO2917" s="22" t="str">
        <f t="shared" si="645"/>
        <v>DROP</v>
      </c>
      <c r="AP2917" s="22" t="str">
        <f t="shared" si="646"/>
        <v>DROP</v>
      </c>
      <c r="AQ2917" s="22" t="str">
        <f t="shared" si="647"/>
        <v>DROP</v>
      </c>
      <c r="AR2917" s="22" t="str">
        <f t="shared" si="648"/>
        <v>DROP</v>
      </c>
      <c r="AS2917" s="22" t="str">
        <f t="shared" si="649"/>
        <v>DROP</v>
      </c>
      <c r="AT2917" s="22" t="str">
        <f t="shared" si="650"/>
        <v>DROP</v>
      </c>
      <c r="AU2917" s="22">
        <f t="shared" si="651"/>
        <v>7.7589054059895884E-2</v>
      </c>
      <c r="AV2917" s="22">
        <f t="shared" si="652"/>
        <v>149.48101642847223</v>
      </c>
      <c r="AW2917" s="22">
        <f t="shared" si="653"/>
        <v>1.114623520458736</v>
      </c>
      <c r="AX2917" s="22" t="str">
        <f t="shared" si="654"/>
        <v>DROP</v>
      </c>
    </row>
    <row r="2918" spans="1:50" x14ac:dyDescent="0.25">
      <c r="A2918" s="23" t="s">
        <v>18</v>
      </c>
      <c r="B2918" s="22" t="s">
        <v>2936</v>
      </c>
      <c r="C2918" s="34">
        <v>39.082881944444352</v>
      </c>
      <c r="D2918" s="32">
        <v>5.0672957470063191E-3</v>
      </c>
      <c r="E2918" s="32">
        <v>4.2444944366891533E-3</v>
      </c>
      <c r="F2918" s="22">
        <v>8</v>
      </c>
      <c r="H2918" s="27">
        <v>6.8533431388053963</v>
      </c>
      <c r="I2918" s="27">
        <v>0.57847753544667546</v>
      </c>
      <c r="J2918" s="27">
        <v>4.4908389902204675</v>
      </c>
      <c r="K2918" s="27">
        <v>11.92265966447254</v>
      </c>
      <c r="M2918" s="27">
        <v>25.31424404986674</v>
      </c>
      <c r="N2918" s="27">
        <v>1.5242323958333297</v>
      </c>
      <c r="O2918" s="27">
        <v>0</v>
      </c>
      <c r="P2918" s="27">
        <v>156.82</v>
      </c>
      <c r="Q2918" s="27">
        <v>156.82</v>
      </c>
      <c r="R2918" s="27">
        <v>25.31424404986674</v>
      </c>
      <c r="S2918" s="22" t="s">
        <v>3398</v>
      </c>
      <c r="T2918" s="28">
        <v>42.736163249744045</v>
      </c>
      <c r="U2918" s="22">
        <v>0.44423757393958668</v>
      </c>
      <c r="V2918" s="22">
        <v>7.5295825329892305E-2</v>
      </c>
      <c r="W2918" s="22">
        <v>0.16142229339285002</v>
      </c>
      <c r="X2918" s="27">
        <v>-14.91581678122753</v>
      </c>
      <c r="Y2918" s="27">
        <v>-146.42157273136078</v>
      </c>
      <c r="Z2918" s="23" t="s">
        <v>3429</v>
      </c>
      <c r="AA2918" s="23" t="s">
        <v>3429</v>
      </c>
      <c r="AB2918" s="23" t="s">
        <v>3429</v>
      </c>
      <c r="AC2918" s="23" t="s">
        <v>3429</v>
      </c>
      <c r="AD2918" s="23" t="s">
        <v>3429</v>
      </c>
      <c r="AE2918" s="23" t="s">
        <v>3429</v>
      </c>
      <c r="AH2918" s="38"/>
      <c r="AJ2918" s="43"/>
      <c r="AK2918" s="22">
        <f t="shared" si="641"/>
        <v>0.44423757393958668</v>
      </c>
      <c r="AL2918" s="22" t="str">
        <f t="shared" si="642"/>
        <v>DROP</v>
      </c>
      <c r="AM2918" s="28">
        <f t="shared" si="643"/>
        <v>42.736163249744045</v>
      </c>
      <c r="AN2918" s="22">
        <f t="shared" si="644"/>
        <v>149.48101642847223</v>
      </c>
      <c r="AO2918" s="22" t="str">
        <f t="shared" si="645"/>
        <v>DROP</v>
      </c>
      <c r="AP2918" s="22" t="str">
        <f t="shared" si="646"/>
        <v>DROP</v>
      </c>
      <c r="AQ2918" s="22" t="str">
        <f t="shared" si="647"/>
        <v>DROP</v>
      </c>
      <c r="AR2918" s="22" t="str">
        <f t="shared" si="648"/>
        <v>DROP</v>
      </c>
      <c r="AS2918" s="22" t="str">
        <f t="shared" si="649"/>
        <v>DROP</v>
      </c>
      <c r="AT2918" s="22" t="str">
        <f t="shared" si="650"/>
        <v>DROP</v>
      </c>
      <c r="AU2918" s="22">
        <f t="shared" si="651"/>
        <v>7.5295825329892305E-2</v>
      </c>
      <c r="AV2918" s="22">
        <f t="shared" si="652"/>
        <v>149.48101642847223</v>
      </c>
      <c r="AW2918" s="22">
        <f t="shared" si="653"/>
        <v>1.114623520458736</v>
      </c>
      <c r="AX2918" s="22" t="str">
        <f t="shared" si="654"/>
        <v>DROP</v>
      </c>
    </row>
    <row r="2919" spans="1:50" x14ac:dyDescent="0.25">
      <c r="A2919" s="23" t="s">
        <v>18</v>
      </c>
      <c r="B2919" s="22" t="s">
        <v>2937</v>
      </c>
      <c r="C2919" s="34">
        <v>39.082881944444352</v>
      </c>
      <c r="D2919" s="32">
        <v>5.4302705398372756E-3</v>
      </c>
      <c r="E2919" s="32">
        <v>1.2106124343435741E-3</v>
      </c>
      <c r="F2919" s="22">
        <v>8</v>
      </c>
      <c r="H2919" s="27">
        <v>6.8533431388053963</v>
      </c>
      <c r="I2919" s="27">
        <v>0.61991438343609229</v>
      </c>
      <c r="J2919" s="27">
        <v>4.812521685191542</v>
      </c>
      <c r="K2919" s="27">
        <v>12.285779207433031</v>
      </c>
      <c r="M2919" s="27">
        <v>25.31424404986674</v>
      </c>
      <c r="N2919" s="27">
        <v>1.5242323958333297</v>
      </c>
      <c r="O2919" s="27">
        <v>0</v>
      </c>
      <c r="P2919" s="27">
        <v>156.82</v>
      </c>
      <c r="Q2919" s="27">
        <v>156.82</v>
      </c>
      <c r="R2919" s="27">
        <v>25.31424404986674</v>
      </c>
      <c r="S2919" s="22" t="s">
        <v>3398</v>
      </c>
      <c r="T2919" s="28">
        <v>42.736163249744045</v>
      </c>
      <c r="U2919" s="22">
        <v>0.4577673860246787</v>
      </c>
      <c r="V2919" s="22">
        <v>7.7589054059895884E-2</v>
      </c>
      <c r="W2919" s="22">
        <v>0.16142229339285002</v>
      </c>
      <c r="X2919" s="27">
        <v>-14.55269723826704</v>
      </c>
      <c r="Y2919" s="27">
        <v>-146.05845318840031</v>
      </c>
      <c r="Z2919" s="23" t="s">
        <v>3429</v>
      </c>
      <c r="AA2919" s="23" t="s">
        <v>3429</v>
      </c>
      <c r="AB2919" s="23" t="s">
        <v>3429</v>
      </c>
      <c r="AC2919" s="23" t="s">
        <v>3429</v>
      </c>
      <c r="AD2919" s="23" t="s">
        <v>3429</v>
      </c>
      <c r="AE2919" s="23" t="s">
        <v>3429</v>
      </c>
      <c r="AH2919" s="38"/>
      <c r="AJ2919" s="43"/>
      <c r="AK2919" s="22">
        <f t="shared" si="641"/>
        <v>0.4577673860246787</v>
      </c>
      <c r="AL2919" s="22" t="str">
        <f t="shared" si="642"/>
        <v>DROP</v>
      </c>
      <c r="AM2919" s="28">
        <f t="shared" si="643"/>
        <v>42.736163249744045</v>
      </c>
      <c r="AN2919" s="22">
        <f t="shared" si="644"/>
        <v>149.48101642847223</v>
      </c>
      <c r="AO2919" s="22" t="str">
        <f t="shared" si="645"/>
        <v>DROP</v>
      </c>
      <c r="AP2919" s="22" t="str">
        <f t="shared" si="646"/>
        <v>DROP</v>
      </c>
      <c r="AQ2919" s="22" t="str">
        <f t="shared" si="647"/>
        <v>DROP</v>
      </c>
      <c r="AR2919" s="22" t="str">
        <f t="shared" si="648"/>
        <v>DROP</v>
      </c>
      <c r="AS2919" s="22" t="str">
        <f t="shared" si="649"/>
        <v>DROP</v>
      </c>
      <c r="AT2919" s="22" t="str">
        <f t="shared" si="650"/>
        <v>DROP</v>
      </c>
      <c r="AU2919" s="22">
        <f t="shared" si="651"/>
        <v>7.7589054059895884E-2</v>
      </c>
      <c r="AV2919" s="22">
        <f t="shared" si="652"/>
        <v>149.48101642847223</v>
      </c>
      <c r="AW2919" s="22">
        <f t="shared" si="653"/>
        <v>1.114623520458736</v>
      </c>
      <c r="AX2919" s="22" t="str">
        <f t="shared" si="654"/>
        <v>DROP</v>
      </c>
    </row>
    <row r="2920" spans="1:50" x14ac:dyDescent="0.25">
      <c r="A2920" s="23" t="s">
        <v>18</v>
      </c>
      <c r="B2920" s="22" t="s">
        <v>2938</v>
      </c>
      <c r="C2920" s="34">
        <v>39.082881944444352</v>
      </c>
      <c r="D2920" s="32">
        <v>5.4302705398372756E-3</v>
      </c>
      <c r="E2920" s="32">
        <v>1.2106124343435741E-3</v>
      </c>
      <c r="F2920" s="22">
        <v>8</v>
      </c>
      <c r="H2920" s="27">
        <v>6.8533431388053963</v>
      </c>
      <c r="I2920" s="27">
        <v>0.61991438343609229</v>
      </c>
      <c r="J2920" s="27">
        <v>4.812521685191542</v>
      </c>
      <c r="K2920" s="27">
        <v>12.285779207433031</v>
      </c>
      <c r="M2920" s="27">
        <v>25.31424404986674</v>
      </c>
      <c r="N2920" s="27">
        <v>1.5242323958333297</v>
      </c>
      <c r="O2920" s="27">
        <v>0</v>
      </c>
      <c r="P2920" s="27">
        <v>156.82</v>
      </c>
      <c r="Q2920" s="27">
        <v>156.82</v>
      </c>
      <c r="R2920" s="27">
        <v>25.31424404986674</v>
      </c>
      <c r="S2920" s="22" t="s">
        <v>3398</v>
      </c>
      <c r="T2920" s="28">
        <v>42.736163249744045</v>
      </c>
      <c r="U2920" s="22">
        <v>0.4577673860246787</v>
      </c>
      <c r="V2920" s="22">
        <v>7.7589054059895884E-2</v>
      </c>
      <c r="W2920" s="22">
        <v>0.16142229339285002</v>
      </c>
      <c r="X2920" s="27">
        <v>-14.55269723826704</v>
      </c>
      <c r="Y2920" s="27">
        <v>-146.05845318840031</v>
      </c>
      <c r="Z2920" s="23" t="s">
        <v>3429</v>
      </c>
      <c r="AA2920" s="23" t="s">
        <v>3429</v>
      </c>
      <c r="AB2920" s="23" t="s">
        <v>3429</v>
      </c>
      <c r="AC2920" s="23" t="s">
        <v>3429</v>
      </c>
      <c r="AD2920" s="23" t="s">
        <v>3429</v>
      </c>
      <c r="AE2920" s="23" t="s">
        <v>3429</v>
      </c>
      <c r="AH2920" s="38"/>
      <c r="AJ2920" s="43"/>
      <c r="AK2920" s="22">
        <f t="shared" si="641"/>
        <v>0.4577673860246787</v>
      </c>
      <c r="AL2920" s="22" t="str">
        <f t="shared" si="642"/>
        <v>DROP</v>
      </c>
      <c r="AM2920" s="28">
        <f t="shared" si="643"/>
        <v>42.736163249744045</v>
      </c>
      <c r="AN2920" s="22">
        <f t="shared" si="644"/>
        <v>149.48101642847223</v>
      </c>
      <c r="AO2920" s="22" t="str">
        <f t="shared" si="645"/>
        <v>DROP</v>
      </c>
      <c r="AP2920" s="22" t="str">
        <f t="shared" si="646"/>
        <v>DROP</v>
      </c>
      <c r="AQ2920" s="22" t="str">
        <f t="shared" si="647"/>
        <v>DROP</v>
      </c>
      <c r="AR2920" s="22" t="str">
        <f t="shared" si="648"/>
        <v>DROP</v>
      </c>
      <c r="AS2920" s="22" t="str">
        <f t="shared" si="649"/>
        <v>DROP</v>
      </c>
      <c r="AT2920" s="22" t="str">
        <f t="shared" si="650"/>
        <v>DROP</v>
      </c>
      <c r="AU2920" s="22">
        <f t="shared" si="651"/>
        <v>7.7589054059895884E-2</v>
      </c>
      <c r="AV2920" s="22">
        <f t="shared" si="652"/>
        <v>149.48101642847223</v>
      </c>
      <c r="AW2920" s="22">
        <f t="shared" si="653"/>
        <v>1.114623520458736</v>
      </c>
      <c r="AX2920" s="22" t="str">
        <f t="shared" si="654"/>
        <v>DROP</v>
      </c>
    </row>
    <row r="2921" spans="1:50" x14ac:dyDescent="0.25">
      <c r="A2921" s="23" t="s">
        <v>18</v>
      </c>
      <c r="B2921" s="22" t="s">
        <v>2939</v>
      </c>
      <c r="C2921" s="34">
        <v>39.082881944444352</v>
      </c>
      <c r="D2921" s="32">
        <v>5.0672957470063191E-3</v>
      </c>
      <c r="E2921" s="32">
        <v>4.2444944366891533E-3</v>
      </c>
      <c r="F2921" s="22">
        <v>8</v>
      </c>
      <c r="H2921" s="27">
        <v>6.8533431388053963</v>
      </c>
      <c r="I2921" s="27">
        <v>0.57847753544667546</v>
      </c>
      <c r="J2921" s="27">
        <v>4.4908389902204675</v>
      </c>
      <c r="K2921" s="27">
        <v>11.92265966447254</v>
      </c>
      <c r="M2921" s="27">
        <v>25.31424404986674</v>
      </c>
      <c r="N2921" s="27">
        <v>1.5242323958333297</v>
      </c>
      <c r="O2921" s="27">
        <v>0</v>
      </c>
      <c r="P2921" s="27">
        <v>156.82</v>
      </c>
      <c r="Q2921" s="27">
        <v>156.82</v>
      </c>
      <c r="R2921" s="27">
        <v>25.31424404986674</v>
      </c>
      <c r="S2921" s="22" t="s">
        <v>3398</v>
      </c>
      <c r="T2921" s="28">
        <v>42.736163249744045</v>
      </c>
      <c r="U2921" s="22">
        <v>0.44423757393958668</v>
      </c>
      <c r="V2921" s="22">
        <v>7.5295825329892305E-2</v>
      </c>
      <c r="W2921" s="22">
        <v>0.16142229339285002</v>
      </c>
      <c r="X2921" s="27">
        <v>-14.91581678122753</v>
      </c>
      <c r="Y2921" s="27">
        <v>-146.42157273136078</v>
      </c>
      <c r="Z2921" s="23" t="s">
        <v>3429</v>
      </c>
      <c r="AA2921" s="23" t="s">
        <v>3429</v>
      </c>
      <c r="AB2921" s="23" t="s">
        <v>3429</v>
      </c>
      <c r="AC2921" s="23" t="s">
        <v>3429</v>
      </c>
      <c r="AD2921" s="23" t="s">
        <v>3429</v>
      </c>
      <c r="AE2921" s="23" t="s">
        <v>3429</v>
      </c>
      <c r="AH2921" s="38"/>
      <c r="AJ2921" s="43"/>
      <c r="AK2921" s="22">
        <f t="shared" si="641"/>
        <v>0.44423757393958668</v>
      </c>
      <c r="AL2921" s="22" t="str">
        <f t="shared" si="642"/>
        <v>DROP</v>
      </c>
      <c r="AM2921" s="28">
        <f t="shared" si="643"/>
        <v>42.736163249744045</v>
      </c>
      <c r="AN2921" s="22">
        <f t="shared" si="644"/>
        <v>149.48101642847223</v>
      </c>
      <c r="AO2921" s="22" t="str">
        <f t="shared" si="645"/>
        <v>DROP</v>
      </c>
      <c r="AP2921" s="22" t="str">
        <f t="shared" si="646"/>
        <v>DROP</v>
      </c>
      <c r="AQ2921" s="22" t="str">
        <f t="shared" si="647"/>
        <v>DROP</v>
      </c>
      <c r="AR2921" s="22" t="str">
        <f t="shared" si="648"/>
        <v>DROP</v>
      </c>
      <c r="AS2921" s="22" t="str">
        <f t="shared" si="649"/>
        <v>DROP</v>
      </c>
      <c r="AT2921" s="22" t="str">
        <f t="shared" si="650"/>
        <v>DROP</v>
      </c>
      <c r="AU2921" s="22">
        <f t="shared" si="651"/>
        <v>7.5295825329892305E-2</v>
      </c>
      <c r="AV2921" s="22">
        <f t="shared" si="652"/>
        <v>149.48101642847223</v>
      </c>
      <c r="AW2921" s="22">
        <f t="shared" si="653"/>
        <v>1.114623520458736</v>
      </c>
      <c r="AX2921" s="22" t="str">
        <f t="shared" si="654"/>
        <v>DROP</v>
      </c>
    </row>
    <row r="2922" spans="1:50" x14ac:dyDescent="0.25">
      <c r="A2922" s="23" t="s">
        <v>18</v>
      </c>
      <c r="B2922" s="22" t="s">
        <v>2940</v>
      </c>
      <c r="C2922" s="34">
        <v>39.082881944444352</v>
      </c>
      <c r="D2922" s="32">
        <v>5.4302705398372756E-3</v>
      </c>
      <c r="E2922" s="32">
        <v>1.2106124343435741E-3</v>
      </c>
      <c r="F2922" s="22">
        <v>8</v>
      </c>
      <c r="H2922" s="27">
        <v>6.8533431388053963</v>
      </c>
      <c r="I2922" s="27">
        <v>0.61991438343609229</v>
      </c>
      <c r="J2922" s="27">
        <v>4.812521685191542</v>
      </c>
      <c r="K2922" s="27">
        <v>12.285779207433031</v>
      </c>
      <c r="M2922" s="27">
        <v>25.31424404986674</v>
      </c>
      <c r="N2922" s="27">
        <v>1.5242323958333297</v>
      </c>
      <c r="O2922" s="27">
        <v>0</v>
      </c>
      <c r="P2922" s="27">
        <v>156.82</v>
      </c>
      <c r="Q2922" s="27">
        <v>156.82</v>
      </c>
      <c r="R2922" s="27">
        <v>25.31424404986674</v>
      </c>
      <c r="S2922" s="22" t="s">
        <v>3398</v>
      </c>
      <c r="T2922" s="28">
        <v>42.736163249744045</v>
      </c>
      <c r="U2922" s="22">
        <v>0.4577673860246787</v>
      </c>
      <c r="V2922" s="22">
        <v>7.7589054059895884E-2</v>
      </c>
      <c r="W2922" s="22">
        <v>0.16142229339285002</v>
      </c>
      <c r="X2922" s="27">
        <v>-14.55269723826704</v>
      </c>
      <c r="Y2922" s="27">
        <v>-146.05845318840031</v>
      </c>
      <c r="Z2922" s="23" t="s">
        <v>3429</v>
      </c>
      <c r="AA2922" s="23" t="s">
        <v>3429</v>
      </c>
      <c r="AB2922" s="23" t="s">
        <v>3429</v>
      </c>
      <c r="AC2922" s="23" t="s">
        <v>3429</v>
      </c>
      <c r="AD2922" s="23" t="s">
        <v>3429</v>
      </c>
      <c r="AE2922" s="23" t="s">
        <v>3429</v>
      </c>
      <c r="AH2922" s="38"/>
      <c r="AJ2922" s="43"/>
      <c r="AK2922" s="22">
        <f t="shared" si="641"/>
        <v>0.4577673860246787</v>
      </c>
      <c r="AL2922" s="22" t="str">
        <f t="shared" si="642"/>
        <v>DROP</v>
      </c>
      <c r="AM2922" s="28">
        <f t="shared" si="643"/>
        <v>42.736163249744045</v>
      </c>
      <c r="AN2922" s="22">
        <f t="shared" si="644"/>
        <v>149.48101642847223</v>
      </c>
      <c r="AO2922" s="22" t="str">
        <f t="shared" si="645"/>
        <v>DROP</v>
      </c>
      <c r="AP2922" s="22" t="str">
        <f t="shared" si="646"/>
        <v>DROP</v>
      </c>
      <c r="AQ2922" s="22" t="str">
        <f t="shared" si="647"/>
        <v>DROP</v>
      </c>
      <c r="AR2922" s="22" t="str">
        <f t="shared" si="648"/>
        <v>DROP</v>
      </c>
      <c r="AS2922" s="22" t="str">
        <f t="shared" si="649"/>
        <v>DROP</v>
      </c>
      <c r="AT2922" s="22" t="str">
        <f t="shared" si="650"/>
        <v>DROP</v>
      </c>
      <c r="AU2922" s="22">
        <f t="shared" si="651"/>
        <v>7.7589054059895884E-2</v>
      </c>
      <c r="AV2922" s="22">
        <f t="shared" si="652"/>
        <v>149.48101642847223</v>
      </c>
      <c r="AW2922" s="22">
        <f t="shared" si="653"/>
        <v>1.114623520458736</v>
      </c>
      <c r="AX2922" s="22" t="str">
        <f t="shared" si="654"/>
        <v>DROP</v>
      </c>
    </row>
    <row r="2923" spans="1:50" x14ac:dyDescent="0.25">
      <c r="A2923" s="23" t="s">
        <v>18</v>
      </c>
      <c r="B2923" s="22" t="s">
        <v>2941</v>
      </c>
      <c r="C2923" s="34">
        <v>39.082881944444352</v>
      </c>
      <c r="D2923" s="32">
        <v>5.0672957470063191E-3</v>
      </c>
      <c r="E2923" s="32">
        <v>4.2444944366891533E-3</v>
      </c>
      <c r="F2923" s="22">
        <v>8</v>
      </c>
      <c r="H2923" s="27">
        <v>6.8533431388053963</v>
      </c>
      <c r="I2923" s="27">
        <v>0.57847753544667546</v>
      </c>
      <c r="J2923" s="27">
        <v>4.4908389902204675</v>
      </c>
      <c r="K2923" s="27">
        <v>11.92265966447254</v>
      </c>
      <c r="M2923" s="27">
        <v>25.31424404986674</v>
      </c>
      <c r="N2923" s="27">
        <v>1.5242323958333297</v>
      </c>
      <c r="O2923" s="27">
        <v>0</v>
      </c>
      <c r="P2923" s="27">
        <v>156.82</v>
      </c>
      <c r="Q2923" s="27">
        <v>156.82</v>
      </c>
      <c r="R2923" s="27">
        <v>25.31424404986674</v>
      </c>
      <c r="S2923" s="22" t="s">
        <v>3398</v>
      </c>
      <c r="T2923" s="28">
        <v>42.736163249744045</v>
      </c>
      <c r="U2923" s="22">
        <v>0.44423757393958668</v>
      </c>
      <c r="V2923" s="22">
        <v>7.5295825329892305E-2</v>
      </c>
      <c r="W2923" s="22">
        <v>0.16142229339285002</v>
      </c>
      <c r="X2923" s="27">
        <v>-14.91581678122753</v>
      </c>
      <c r="Y2923" s="27">
        <v>-146.42157273136078</v>
      </c>
      <c r="Z2923" s="23" t="s">
        <v>3429</v>
      </c>
      <c r="AA2923" s="23" t="s">
        <v>3429</v>
      </c>
      <c r="AB2923" s="23" t="s">
        <v>3429</v>
      </c>
      <c r="AC2923" s="23" t="s">
        <v>3429</v>
      </c>
      <c r="AD2923" s="23" t="s">
        <v>3429</v>
      </c>
      <c r="AE2923" s="23" t="s">
        <v>3429</v>
      </c>
      <c r="AH2923" s="38"/>
      <c r="AJ2923" s="43"/>
      <c r="AK2923" s="22">
        <f t="shared" si="641"/>
        <v>0.44423757393958668</v>
      </c>
      <c r="AL2923" s="22" t="str">
        <f t="shared" si="642"/>
        <v>DROP</v>
      </c>
      <c r="AM2923" s="28">
        <f t="shared" si="643"/>
        <v>42.736163249744045</v>
      </c>
      <c r="AN2923" s="22">
        <f t="shared" si="644"/>
        <v>149.48101642847223</v>
      </c>
      <c r="AO2923" s="22" t="str">
        <f t="shared" si="645"/>
        <v>DROP</v>
      </c>
      <c r="AP2923" s="22" t="str">
        <f t="shared" si="646"/>
        <v>DROP</v>
      </c>
      <c r="AQ2923" s="22" t="str">
        <f t="shared" si="647"/>
        <v>DROP</v>
      </c>
      <c r="AR2923" s="22" t="str">
        <f t="shared" si="648"/>
        <v>DROP</v>
      </c>
      <c r="AS2923" s="22" t="str">
        <f t="shared" si="649"/>
        <v>DROP</v>
      </c>
      <c r="AT2923" s="22" t="str">
        <f t="shared" si="650"/>
        <v>DROP</v>
      </c>
      <c r="AU2923" s="22">
        <f t="shared" si="651"/>
        <v>7.5295825329892305E-2</v>
      </c>
      <c r="AV2923" s="22">
        <f t="shared" si="652"/>
        <v>149.48101642847223</v>
      </c>
      <c r="AW2923" s="22">
        <f t="shared" si="653"/>
        <v>1.114623520458736</v>
      </c>
      <c r="AX2923" s="22" t="str">
        <f t="shared" si="654"/>
        <v>DROP</v>
      </c>
    </row>
    <row r="2924" spans="1:50" x14ac:dyDescent="0.25">
      <c r="A2924" s="23" t="s">
        <v>18</v>
      </c>
      <c r="B2924" s="22" t="s">
        <v>2942</v>
      </c>
      <c r="C2924" s="34">
        <v>39.082881944444352</v>
      </c>
      <c r="D2924" s="32">
        <v>5.4302705398372756E-3</v>
      </c>
      <c r="E2924" s="32">
        <v>1.2106124343435741E-3</v>
      </c>
      <c r="F2924" s="22">
        <v>8</v>
      </c>
      <c r="H2924" s="27">
        <v>6.8533431388053963</v>
      </c>
      <c r="I2924" s="27">
        <v>0.61991438343609229</v>
      </c>
      <c r="J2924" s="27">
        <v>4.812521685191542</v>
      </c>
      <c r="K2924" s="27">
        <v>12.285779207433031</v>
      </c>
      <c r="M2924" s="27">
        <v>25.31424404986674</v>
      </c>
      <c r="N2924" s="27">
        <v>1.5242323958333297</v>
      </c>
      <c r="O2924" s="27">
        <v>0</v>
      </c>
      <c r="P2924" s="27">
        <v>156.82</v>
      </c>
      <c r="Q2924" s="27">
        <v>156.82</v>
      </c>
      <c r="R2924" s="27">
        <v>25.31424404986674</v>
      </c>
      <c r="S2924" s="22" t="s">
        <v>3398</v>
      </c>
      <c r="T2924" s="28">
        <v>42.736163249744045</v>
      </c>
      <c r="U2924" s="22">
        <v>0.4577673860246787</v>
      </c>
      <c r="V2924" s="22">
        <v>7.7589054059895884E-2</v>
      </c>
      <c r="W2924" s="22">
        <v>0.16142229339285002</v>
      </c>
      <c r="X2924" s="27">
        <v>-14.55269723826704</v>
      </c>
      <c r="Y2924" s="27">
        <v>-146.05845318840031</v>
      </c>
      <c r="Z2924" s="23" t="s">
        <v>3429</v>
      </c>
      <c r="AA2924" s="23" t="s">
        <v>3429</v>
      </c>
      <c r="AB2924" s="23" t="s">
        <v>3429</v>
      </c>
      <c r="AC2924" s="23" t="s">
        <v>3429</v>
      </c>
      <c r="AD2924" s="23" t="s">
        <v>3429</v>
      </c>
      <c r="AE2924" s="23" t="s">
        <v>3429</v>
      </c>
      <c r="AH2924" s="38"/>
      <c r="AJ2924" s="43"/>
      <c r="AK2924" s="22">
        <f t="shared" si="641"/>
        <v>0.4577673860246787</v>
      </c>
      <c r="AL2924" s="22" t="str">
        <f t="shared" si="642"/>
        <v>DROP</v>
      </c>
      <c r="AM2924" s="28">
        <f t="shared" si="643"/>
        <v>42.736163249744045</v>
      </c>
      <c r="AN2924" s="22">
        <f t="shared" si="644"/>
        <v>149.48101642847223</v>
      </c>
      <c r="AO2924" s="22" t="str">
        <f t="shared" si="645"/>
        <v>DROP</v>
      </c>
      <c r="AP2924" s="22" t="str">
        <f t="shared" si="646"/>
        <v>DROP</v>
      </c>
      <c r="AQ2924" s="22" t="str">
        <f t="shared" si="647"/>
        <v>DROP</v>
      </c>
      <c r="AR2924" s="22" t="str">
        <f t="shared" si="648"/>
        <v>DROP</v>
      </c>
      <c r="AS2924" s="22" t="str">
        <f t="shared" si="649"/>
        <v>DROP</v>
      </c>
      <c r="AT2924" s="22" t="str">
        <f t="shared" si="650"/>
        <v>DROP</v>
      </c>
      <c r="AU2924" s="22">
        <f t="shared" si="651"/>
        <v>7.7589054059895884E-2</v>
      </c>
      <c r="AV2924" s="22">
        <f t="shared" si="652"/>
        <v>149.48101642847223</v>
      </c>
      <c r="AW2924" s="22">
        <f t="shared" si="653"/>
        <v>1.114623520458736</v>
      </c>
      <c r="AX2924" s="22" t="str">
        <f t="shared" si="654"/>
        <v>DROP</v>
      </c>
    </row>
    <row r="2925" spans="1:50" x14ac:dyDescent="0.25">
      <c r="A2925" s="23" t="s">
        <v>18</v>
      </c>
      <c r="B2925" s="22" t="s">
        <v>2943</v>
      </c>
      <c r="C2925" s="34">
        <v>39.082881944444352</v>
      </c>
      <c r="D2925" s="32">
        <v>5.4302705398372756E-3</v>
      </c>
      <c r="E2925" s="32">
        <v>1.2106124343435741E-3</v>
      </c>
      <c r="F2925" s="22">
        <v>8</v>
      </c>
      <c r="H2925" s="27">
        <v>6.8533431388053963</v>
      </c>
      <c r="I2925" s="27">
        <v>0.61991438343609229</v>
      </c>
      <c r="J2925" s="27">
        <v>4.812521685191542</v>
      </c>
      <c r="K2925" s="27">
        <v>12.285779207433031</v>
      </c>
      <c r="M2925" s="27">
        <v>25.31424404986674</v>
      </c>
      <c r="N2925" s="27">
        <v>1.5242323958333297</v>
      </c>
      <c r="O2925" s="27">
        <v>0</v>
      </c>
      <c r="P2925" s="27">
        <v>156.82</v>
      </c>
      <c r="Q2925" s="27">
        <v>156.82</v>
      </c>
      <c r="R2925" s="27">
        <v>25.31424404986674</v>
      </c>
      <c r="S2925" s="22" t="s">
        <v>3398</v>
      </c>
      <c r="T2925" s="28">
        <v>42.736163249744045</v>
      </c>
      <c r="U2925" s="22">
        <v>0.4577673860246787</v>
      </c>
      <c r="V2925" s="22">
        <v>7.7589054059895884E-2</v>
      </c>
      <c r="W2925" s="22">
        <v>0.16142229339285002</v>
      </c>
      <c r="X2925" s="27">
        <v>-14.55269723826704</v>
      </c>
      <c r="Y2925" s="27">
        <v>-146.05845318840031</v>
      </c>
      <c r="Z2925" s="23" t="s">
        <v>3429</v>
      </c>
      <c r="AA2925" s="23" t="s">
        <v>3429</v>
      </c>
      <c r="AB2925" s="23" t="s">
        <v>3429</v>
      </c>
      <c r="AC2925" s="23" t="s">
        <v>3429</v>
      </c>
      <c r="AD2925" s="23" t="s">
        <v>3429</v>
      </c>
      <c r="AE2925" s="23" t="s">
        <v>3429</v>
      </c>
      <c r="AH2925" s="38"/>
      <c r="AJ2925" s="43"/>
      <c r="AK2925" s="22">
        <f t="shared" si="641"/>
        <v>0.4577673860246787</v>
      </c>
      <c r="AL2925" s="22" t="str">
        <f t="shared" si="642"/>
        <v>DROP</v>
      </c>
      <c r="AM2925" s="28">
        <f t="shared" si="643"/>
        <v>42.736163249744045</v>
      </c>
      <c r="AN2925" s="22">
        <f t="shared" si="644"/>
        <v>149.48101642847223</v>
      </c>
      <c r="AO2925" s="22" t="str">
        <f t="shared" si="645"/>
        <v>DROP</v>
      </c>
      <c r="AP2925" s="22" t="str">
        <f t="shared" si="646"/>
        <v>DROP</v>
      </c>
      <c r="AQ2925" s="22" t="str">
        <f t="shared" si="647"/>
        <v>DROP</v>
      </c>
      <c r="AR2925" s="22" t="str">
        <f t="shared" si="648"/>
        <v>DROP</v>
      </c>
      <c r="AS2925" s="22" t="str">
        <f t="shared" si="649"/>
        <v>DROP</v>
      </c>
      <c r="AT2925" s="22" t="str">
        <f t="shared" si="650"/>
        <v>DROP</v>
      </c>
      <c r="AU2925" s="22">
        <f t="shared" si="651"/>
        <v>7.7589054059895884E-2</v>
      </c>
      <c r="AV2925" s="22">
        <f t="shared" si="652"/>
        <v>149.48101642847223</v>
      </c>
      <c r="AW2925" s="22">
        <f t="shared" si="653"/>
        <v>1.114623520458736</v>
      </c>
      <c r="AX2925" s="22" t="str">
        <f t="shared" si="654"/>
        <v>DROP</v>
      </c>
    </row>
    <row r="2926" spans="1:50" x14ac:dyDescent="0.25">
      <c r="A2926" s="23" t="s">
        <v>18</v>
      </c>
      <c r="B2926" s="22" t="s">
        <v>2944</v>
      </c>
      <c r="C2926" s="34">
        <v>39.082881944444352</v>
      </c>
      <c r="D2926" s="32">
        <v>5.0672957470063191E-3</v>
      </c>
      <c r="E2926" s="32">
        <v>4.2444944366891533E-3</v>
      </c>
      <c r="F2926" s="22">
        <v>8</v>
      </c>
      <c r="H2926" s="27">
        <v>6.8533431388053963</v>
      </c>
      <c r="I2926" s="27">
        <v>0.57847753544667546</v>
      </c>
      <c r="J2926" s="27">
        <v>4.4908389902204675</v>
      </c>
      <c r="K2926" s="27">
        <v>11.92265966447254</v>
      </c>
      <c r="M2926" s="27">
        <v>25.31424404986674</v>
      </c>
      <c r="N2926" s="27">
        <v>1.5242323958333297</v>
      </c>
      <c r="O2926" s="27">
        <v>0</v>
      </c>
      <c r="P2926" s="27">
        <v>156.82</v>
      </c>
      <c r="Q2926" s="27">
        <v>156.82</v>
      </c>
      <c r="R2926" s="27">
        <v>25.31424404986674</v>
      </c>
      <c r="S2926" s="22" t="s">
        <v>3398</v>
      </c>
      <c r="T2926" s="28">
        <v>42.736163249744045</v>
      </c>
      <c r="U2926" s="22">
        <v>0.44423757393958668</v>
      </c>
      <c r="V2926" s="22">
        <v>7.5295825329892305E-2</v>
      </c>
      <c r="W2926" s="22">
        <v>0.16142229339285002</v>
      </c>
      <c r="X2926" s="27">
        <v>-14.91581678122753</v>
      </c>
      <c r="Y2926" s="27">
        <v>-146.42157273136078</v>
      </c>
      <c r="Z2926" s="23" t="s">
        <v>3429</v>
      </c>
      <c r="AA2926" s="23" t="s">
        <v>3429</v>
      </c>
      <c r="AB2926" s="23" t="s">
        <v>3429</v>
      </c>
      <c r="AC2926" s="23" t="s">
        <v>3429</v>
      </c>
      <c r="AD2926" s="23" t="s">
        <v>3429</v>
      </c>
      <c r="AE2926" s="23" t="s">
        <v>3429</v>
      </c>
      <c r="AH2926" s="38"/>
      <c r="AJ2926" s="43"/>
      <c r="AK2926" s="22">
        <f t="shared" si="641"/>
        <v>0.44423757393958668</v>
      </c>
      <c r="AL2926" s="22" t="str">
        <f t="shared" si="642"/>
        <v>DROP</v>
      </c>
      <c r="AM2926" s="28">
        <f t="shared" si="643"/>
        <v>42.736163249744045</v>
      </c>
      <c r="AN2926" s="22">
        <f t="shared" si="644"/>
        <v>149.48101642847223</v>
      </c>
      <c r="AO2926" s="22" t="str">
        <f t="shared" si="645"/>
        <v>DROP</v>
      </c>
      <c r="AP2926" s="22" t="str">
        <f t="shared" si="646"/>
        <v>DROP</v>
      </c>
      <c r="AQ2926" s="22" t="str">
        <f t="shared" si="647"/>
        <v>DROP</v>
      </c>
      <c r="AR2926" s="22" t="str">
        <f t="shared" si="648"/>
        <v>DROP</v>
      </c>
      <c r="AS2926" s="22" t="str">
        <f t="shared" si="649"/>
        <v>DROP</v>
      </c>
      <c r="AT2926" s="22" t="str">
        <f t="shared" si="650"/>
        <v>DROP</v>
      </c>
      <c r="AU2926" s="22">
        <f t="shared" si="651"/>
        <v>7.5295825329892305E-2</v>
      </c>
      <c r="AV2926" s="22">
        <f t="shared" si="652"/>
        <v>149.48101642847223</v>
      </c>
      <c r="AW2926" s="22">
        <f t="shared" si="653"/>
        <v>1.114623520458736</v>
      </c>
      <c r="AX2926" s="22" t="str">
        <f t="shared" si="654"/>
        <v>DROP</v>
      </c>
    </row>
    <row r="2927" spans="1:50" x14ac:dyDescent="0.25">
      <c r="A2927" s="23" t="s">
        <v>18</v>
      </c>
      <c r="B2927" s="22" t="s">
        <v>2945</v>
      </c>
      <c r="C2927" s="34">
        <v>39.082881944444352</v>
      </c>
      <c r="D2927" s="32">
        <v>5.4302705398372756E-3</v>
      </c>
      <c r="E2927" s="32">
        <v>1.2106124343435741E-3</v>
      </c>
      <c r="F2927" s="22">
        <v>8</v>
      </c>
      <c r="H2927" s="27">
        <v>6.8533431388053963</v>
      </c>
      <c r="I2927" s="27">
        <v>0.61991438343609229</v>
      </c>
      <c r="J2927" s="27">
        <v>4.812521685191542</v>
      </c>
      <c r="K2927" s="27">
        <v>12.285779207433031</v>
      </c>
      <c r="M2927" s="27">
        <v>25.31424404986674</v>
      </c>
      <c r="N2927" s="27">
        <v>1.5242323958333297</v>
      </c>
      <c r="O2927" s="27">
        <v>0</v>
      </c>
      <c r="P2927" s="27">
        <v>156.82</v>
      </c>
      <c r="Q2927" s="27">
        <v>156.82</v>
      </c>
      <c r="R2927" s="27">
        <v>25.31424404986674</v>
      </c>
      <c r="S2927" s="22" t="s">
        <v>3398</v>
      </c>
      <c r="T2927" s="28">
        <v>42.736163249744045</v>
      </c>
      <c r="U2927" s="22">
        <v>0.4577673860246787</v>
      </c>
      <c r="V2927" s="22">
        <v>7.7589054059895884E-2</v>
      </c>
      <c r="W2927" s="22">
        <v>0.16142229339285002</v>
      </c>
      <c r="X2927" s="27">
        <v>-14.55269723826704</v>
      </c>
      <c r="Y2927" s="27">
        <v>-146.05845318840031</v>
      </c>
      <c r="Z2927" s="23" t="s">
        <v>3429</v>
      </c>
      <c r="AA2927" s="23" t="s">
        <v>3429</v>
      </c>
      <c r="AB2927" s="23" t="s">
        <v>3429</v>
      </c>
      <c r="AC2927" s="23" t="s">
        <v>3429</v>
      </c>
      <c r="AD2927" s="23" t="s">
        <v>3429</v>
      </c>
      <c r="AE2927" s="23" t="s">
        <v>3429</v>
      </c>
      <c r="AH2927" s="38"/>
      <c r="AJ2927" s="43"/>
      <c r="AK2927" s="22">
        <f t="shared" si="641"/>
        <v>0.4577673860246787</v>
      </c>
      <c r="AL2927" s="22" t="str">
        <f t="shared" si="642"/>
        <v>DROP</v>
      </c>
      <c r="AM2927" s="28">
        <f t="shared" si="643"/>
        <v>42.736163249744045</v>
      </c>
      <c r="AN2927" s="22">
        <f t="shared" si="644"/>
        <v>149.48101642847223</v>
      </c>
      <c r="AO2927" s="22" t="str">
        <f t="shared" si="645"/>
        <v>DROP</v>
      </c>
      <c r="AP2927" s="22" t="str">
        <f t="shared" si="646"/>
        <v>DROP</v>
      </c>
      <c r="AQ2927" s="22" t="str">
        <f t="shared" si="647"/>
        <v>DROP</v>
      </c>
      <c r="AR2927" s="22" t="str">
        <f t="shared" si="648"/>
        <v>DROP</v>
      </c>
      <c r="AS2927" s="22" t="str">
        <f t="shared" si="649"/>
        <v>DROP</v>
      </c>
      <c r="AT2927" s="22" t="str">
        <f t="shared" si="650"/>
        <v>DROP</v>
      </c>
      <c r="AU2927" s="22">
        <f t="shared" si="651"/>
        <v>7.7589054059895884E-2</v>
      </c>
      <c r="AV2927" s="22">
        <f t="shared" si="652"/>
        <v>149.48101642847223</v>
      </c>
      <c r="AW2927" s="22">
        <f t="shared" si="653"/>
        <v>1.114623520458736</v>
      </c>
      <c r="AX2927" s="22" t="str">
        <f t="shared" si="654"/>
        <v>DROP</v>
      </c>
    </row>
    <row r="2928" spans="1:50" x14ac:dyDescent="0.25">
      <c r="A2928" s="23" t="s">
        <v>18</v>
      </c>
      <c r="B2928" s="22" t="s">
        <v>2946</v>
      </c>
      <c r="C2928" s="34">
        <v>39.082881944444352</v>
      </c>
      <c r="D2928" s="32">
        <v>5.0672957470063191E-3</v>
      </c>
      <c r="E2928" s="32">
        <v>4.2444944366891533E-3</v>
      </c>
      <c r="F2928" s="22">
        <v>8</v>
      </c>
      <c r="H2928" s="27">
        <v>6.8533431388053963</v>
      </c>
      <c r="I2928" s="27">
        <v>0.57847753544667546</v>
      </c>
      <c r="J2928" s="27">
        <v>4.4908389902204675</v>
      </c>
      <c r="K2928" s="27">
        <v>11.92265966447254</v>
      </c>
      <c r="M2928" s="27">
        <v>25.31424404986674</v>
      </c>
      <c r="N2928" s="27">
        <v>1.5242323958333297</v>
      </c>
      <c r="O2928" s="27">
        <v>0</v>
      </c>
      <c r="P2928" s="27">
        <v>156.82</v>
      </c>
      <c r="Q2928" s="27">
        <v>156.82</v>
      </c>
      <c r="R2928" s="27">
        <v>25.31424404986674</v>
      </c>
      <c r="S2928" s="22" t="s">
        <v>3398</v>
      </c>
      <c r="T2928" s="28">
        <v>42.736163249744045</v>
      </c>
      <c r="U2928" s="22">
        <v>0.44423757393958668</v>
      </c>
      <c r="V2928" s="22">
        <v>7.5295825329892305E-2</v>
      </c>
      <c r="W2928" s="22">
        <v>0.16142229339285002</v>
      </c>
      <c r="X2928" s="27">
        <v>-14.91581678122753</v>
      </c>
      <c r="Y2928" s="27">
        <v>-146.42157273136078</v>
      </c>
      <c r="Z2928" s="23" t="s">
        <v>3429</v>
      </c>
      <c r="AA2928" s="23" t="s">
        <v>3429</v>
      </c>
      <c r="AB2928" s="23" t="s">
        <v>3429</v>
      </c>
      <c r="AC2928" s="23" t="s">
        <v>3429</v>
      </c>
      <c r="AD2928" s="23" t="s">
        <v>3429</v>
      </c>
      <c r="AE2928" s="23" t="s">
        <v>3429</v>
      </c>
      <c r="AH2928" s="38"/>
      <c r="AJ2928" s="43"/>
      <c r="AK2928" s="22">
        <f t="shared" si="641"/>
        <v>0.44423757393958668</v>
      </c>
      <c r="AL2928" s="22" t="str">
        <f t="shared" si="642"/>
        <v>DROP</v>
      </c>
      <c r="AM2928" s="28">
        <f t="shared" si="643"/>
        <v>42.736163249744045</v>
      </c>
      <c r="AN2928" s="22">
        <f t="shared" si="644"/>
        <v>149.48101642847223</v>
      </c>
      <c r="AO2928" s="22" t="str">
        <f t="shared" si="645"/>
        <v>DROP</v>
      </c>
      <c r="AP2928" s="22" t="str">
        <f t="shared" si="646"/>
        <v>DROP</v>
      </c>
      <c r="AQ2928" s="22" t="str">
        <f t="shared" si="647"/>
        <v>DROP</v>
      </c>
      <c r="AR2928" s="22" t="str">
        <f t="shared" si="648"/>
        <v>DROP</v>
      </c>
      <c r="AS2928" s="22" t="str">
        <f t="shared" si="649"/>
        <v>DROP</v>
      </c>
      <c r="AT2928" s="22" t="str">
        <f t="shared" si="650"/>
        <v>DROP</v>
      </c>
      <c r="AU2928" s="22">
        <f t="shared" si="651"/>
        <v>7.5295825329892305E-2</v>
      </c>
      <c r="AV2928" s="22">
        <f t="shared" si="652"/>
        <v>149.48101642847223</v>
      </c>
      <c r="AW2928" s="22">
        <f t="shared" si="653"/>
        <v>1.114623520458736</v>
      </c>
      <c r="AX2928" s="22" t="str">
        <f t="shared" si="654"/>
        <v>DROP</v>
      </c>
    </row>
    <row r="2929" spans="1:50" x14ac:dyDescent="0.25">
      <c r="A2929" s="23" t="s">
        <v>18</v>
      </c>
      <c r="B2929" s="22" t="s">
        <v>2947</v>
      </c>
      <c r="C2929" s="34">
        <v>39.082881944444352</v>
      </c>
      <c r="D2929" s="32">
        <v>5.0672957470063191E-3</v>
      </c>
      <c r="E2929" s="32">
        <v>4.2444944366891533E-3</v>
      </c>
      <c r="F2929" s="22">
        <v>8</v>
      </c>
      <c r="H2929" s="27">
        <v>6.8533431388053963</v>
      </c>
      <c r="I2929" s="27">
        <v>0.57847753544667546</v>
      </c>
      <c r="J2929" s="27">
        <v>4.4908389902204675</v>
      </c>
      <c r="K2929" s="27">
        <v>11.92265966447254</v>
      </c>
      <c r="M2929" s="27">
        <v>25.31424404986674</v>
      </c>
      <c r="N2929" s="27">
        <v>1.5242323958333297</v>
      </c>
      <c r="O2929" s="27">
        <v>0</v>
      </c>
      <c r="P2929" s="27">
        <v>156.82</v>
      </c>
      <c r="Q2929" s="27">
        <v>156.82</v>
      </c>
      <c r="R2929" s="27">
        <v>25.31424404986674</v>
      </c>
      <c r="S2929" s="22" t="s">
        <v>3398</v>
      </c>
      <c r="T2929" s="28">
        <v>42.736163249744045</v>
      </c>
      <c r="U2929" s="22">
        <v>0.44423757393958668</v>
      </c>
      <c r="V2929" s="22">
        <v>7.5295825329892305E-2</v>
      </c>
      <c r="W2929" s="22">
        <v>0.16142229339285002</v>
      </c>
      <c r="X2929" s="27">
        <v>-14.91581678122753</v>
      </c>
      <c r="Y2929" s="27">
        <v>-146.42157273136078</v>
      </c>
      <c r="Z2929" s="23" t="s">
        <v>3429</v>
      </c>
      <c r="AA2929" s="23" t="s">
        <v>3429</v>
      </c>
      <c r="AB2929" s="23" t="s">
        <v>3429</v>
      </c>
      <c r="AC2929" s="23" t="s">
        <v>3429</v>
      </c>
      <c r="AD2929" s="23" t="s">
        <v>3429</v>
      </c>
      <c r="AE2929" s="23" t="s">
        <v>3429</v>
      </c>
      <c r="AH2929" s="38"/>
      <c r="AJ2929" s="43"/>
      <c r="AK2929" s="22">
        <f t="shared" si="641"/>
        <v>0.44423757393958668</v>
      </c>
      <c r="AL2929" s="22" t="str">
        <f t="shared" si="642"/>
        <v>DROP</v>
      </c>
      <c r="AM2929" s="28">
        <f t="shared" si="643"/>
        <v>42.736163249744045</v>
      </c>
      <c r="AN2929" s="22">
        <f t="shared" si="644"/>
        <v>149.48101642847223</v>
      </c>
      <c r="AO2929" s="22" t="str">
        <f t="shared" si="645"/>
        <v>DROP</v>
      </c>
      <c r="AP2929" s="22" t="str">
        <f t="shared" si="646"/>
        <v>DROP</v>
      </c>
      <c r="AQ2929" s="22" t="str">
        <f t="shared" si="647"/>
        <v>DROP</v>
      </c>
      <c r="AR2929" s="22" t="str">
        <f t="shared" si="648"/>
        <v>DROP</v>
      </c>
      <c r="AS2929" s="22" t="str">
        <f t="shared" si="649"/>
        <v>DROP</v>
      </c>
      <c r="AT2929" s="22" t="str">
        <f t="shared" si="650"/>
        <v>DROP</v>
      </c>
      <c r="AU2929" s="22">
        <f t="shared" si="651"/>
        <v>7.5295825329892305E-2</v>
      </c>
      <c r="AV2929" s="22">
        <f t="shared" si="652"/>
        <v>149.48101642847223</v>
      </c>
      <c r="AW2929" s="22">
        <f t="shared" si="653"/>
        <v>1.114623520458736</v>
      </c>
      <c r="AX2929" s="22" t="str">
        <f t="shared" si="654"/>
        <v>DROP</v>
      </c>
    </row>
    <row r="2930" spans="1:50" x14ac:dyDescent="0.25">
      <c r="A2930" s="23" t="s">
        <v>18</v>
      </c>
      <c r="B2930" s="22" t="s">
        <v>2948</v>
      </c>
      <c r="C2930" s="34">
        <v>39.082881944444352</v>
      </c>
      <c r="D2930" s="32">
        <v>5.4302705398372756E-3</v>
      </c>
      <c r="E2930" s="32">
        <v>1.2106124343435741E-3</v>
      </c>
      <c r="F2930" s="22">
        <v>8</v>
      </c>
      <c r="H2930" s="27">
        <v>6.8533431388053963</v>
      </c>
      <c r="I2930" s="27">
        <v>0.61991438343609229</v>
      </c>
      <c r="J2930" s="27">
        <v>4.812521685191542</v>
      </c>
      <c r="K2930" s="27">
        <v>12.285779207433031</v>
      </c>
      <c r="M2930" s="27">
        <v>25.31424404986674</v>
      </c>
      <c r="N2930" s="27">
        <v>1.5242323958333297</v>
      </c>
      <c r="O2930" s="27">
        <v>0</v>
      </c>
      <c r="P2930" s="27">
        <v>156.82</v>
      </c>
      <c r="Q2930" s="27">
        <v>156.82</v>
      </c>
      <c r="R2930" s="27">
        <v>25.31424404986674</v>
      </c>
      <c r="S2930" s="22" t="s">
        <v>3398</v>
      </c>
      <c r="T2930" s="28">
        <v>42.736163249744045</v>
      </c>
      <c r="U2930" s="22">
        <v>0.4577673860246787</v>
      </c>
      <c r="V2930" s="22">
        <v>7.7589054059895884E-2</v>
      </c>
      <c r="W2930" s="22">
        <v>0.16142229339285002</v>
      </c>
      <c r="X2930" s="27">
        <v>-14.55269723826704</v>
      </c>
      <c r="Y2930" s="27">
        <v>-146.05845318840031</v>
      </c>
      <c r="Z2930" s="23" t="s">
        <v>3429</v>
      </c>
      <c r="AA2930" s="23" t="s">
        <v>3429</v>
      </c>
      <c r="AB2930" s="23" t="s">
        <v>3429</v>
      </c>
      <c r="AC2930" s="23" t="s">
        <v>3429</v>
      </c>
      <c r="AD2930" s="23" t="s">
        <v>3429</v>
      </c>
      <c r="AE2930" s="23" t="s">
        <v>3429</v>
      </c>
      <c r="AH2930" s="38"/>
      <c r="AJ2930" s="43"/>
      <c r="AK2930" s="22">
        <f t="shared" si="641"/>
        <v>0.4577673860246787</v>
      </c>
      <c r="AL2930" s="22" t="str">
        <f t="shared" si="642"/>
        <v>DROP</v>
      </c>
      <c r="AM2930" s="28">
        <f t="shared" si="643"/>
        <v>42.736163249744045</v>
      </c>
      <c r="AN2930" s="22">
        <f t="shared" si="644"/>
        <v>149.48101642847223</v>
      </c>
      <c r="AO2930" s="22" t="str">
        <f t="shared" si="645"/>
        <v>DROP</v>
      </c>
      <c r="AP2930" s="22" t="str">
        <f t="shared" si="646"/>
        <v>DROP</v>
      </c>
      <c r="AQ2930" s="22" t="str">
        <f t="shared" si="647"/>
        <v>DROP</v>
      </c>
      <c r="AR2930" s="22" t="str">
        <f t="shared" si="648"/>
        <v>DROP</v>
      </c>
      <c r="AS2930" s="22" t="str">
        <f t="shared" si="649"/>
        <v>DROP</v>
      </c>
      <c r="AT2930" s="22" t="str">
        <f t="shared" si="650"/>
        <v>DROP</v>
      </c>
      <c r="AU2930" s="22">
        <f t="shared" si="651"/>
        <v>7.7589054059895884E-2</v>
      </c>
      <c r="AV2930" s="22">
        <f t="shared" si="652"/>
        <v>149.48101642847223</v>
      </c>
      <c r="AW2930" s="22">
        <f t="shared" si="653"/>
        <v>1.114623520458736</v>
      </c>
      <c r="AX2930" s="22" t="str">
        <f t="shared" si="654"/>
        <v>DROP</v>
      </c>
    </row>
    <row r="2931" spans="1:50" x14ac:dyDescent="0.25">
      <c r="A2931" s="23" t="s">
        <v>18</v>
      </c>
      <c r="B2931" s="22" t="s">
        <v>2949</v>
      </c>
      <c r="C2931" s="34">
        <v>39.082881944444352</v>
      </c>
      <c r="D2931" s="32">
        <v>5.0672957470063191E-3</v>
      </c>
      <c r="E2931" s="32">
        <v>4.2444944366891533E-3</v>
      </c>
      <c r="F2931" s="22">
        <v>8</v>
      </c>
      <c r="H2931" s="27">
        <v>6.8533431388053963</v>
      </c>
      <c r="I2931" s="27">
        <v>0.57847753544667546</v>
      </c>
      <c r="J2931" s="27">
        <v>4.4908389902204675</v>
      </c>
      <c r="K2931" s="27">
        <v>11.92265966447254</v>
      </c>
      <c r="M2931" s="27">
        <v>25.31424404986674</v>
      </c>
      <c r="N2931" s="27">
        <v>1.5242323958333297</v>
      </c>
      <c r="O2931" s="27">
        <v>0</v>
      </c>
      <c r="P2931" s="27">
        <v>156.82</v>
      </c>
      <c r="Q2931" s="27">
        <v>156.82</v>
      </c>
      <c r="R2931" s="27">
        <v>25.31424404986674</v>
      </c>
      <c r="S2931" s="22" t="s">
        <v>3398</v>
      </c>
      <c r="T2931" s="28">
        <v>42.736163249744045</v>
      </c>
      <c r="U2931" s="22">
        <v>0.44423757393958668</v>
      </c>
      <c r="V2931" s="22">
        <v>7.5295825329892305E-2</v>
      </c>
      <c r="W2931" s="22">
        <v>0.16142229339285002</v>
      </c>
      <c r="X2931" s="27">
        <v>-14.91581678122753</v>
      </c>
      <c r="Y2931" s="27">
        <v>-146.42157273136078</v>
      </c>
      <c r="Z2931" s="23" t="s">
        <v>3429</v>
      </c>
      <c r="AA2931" s="23" t="s">
        <v>3429</v>
      </c>
      <c r="AB2931" s="23" t="s">
        <v>3429</v>
      </c>
      <c r="AC2931" s="23" t="s">
        <v>3429</v>
      </c>
      <c r="AD2931" s="23" t="s">
        <v>3429</v>
      </c>
      <c r="AE2931" s="23" t="s">
        <v>3429</v>
      </c>
      <c r="AH2931" s="38"/>
      <c r="AJ2931" s="43"/>
      <c r="AK2931" s="22">
        <f t="shared" si="641"/>
        <v>0.44423757393958668</v>
      </c>
      <c r="AL2931" s="22" t="str">
        <f t="shared" si="642"/>
        <v>DROP</v>
      </c>
      <c r="AM2931" s="28">
        <f t="shared" si="643"/>
        <v>42.736163249744045</v>
      </c>
      <c r="AN2931" s="22">
        <f t="shared" si="644"/>
        <v>149.48101642847223</v>
      </c>
      <c r="AO2931" s="22" t="str">
        <f t="shared" si="645"/>
        <v>DROP</v>
      </c>
      <c r="AP2931" s="22" t="str">
        <f t="shared" si="646"/>
        <v>DROP</v>
      </c>
      <c r="AQ2931" s="22" t="str">
        <f t="shared" si="647"/>
        <v>DROP</v>
      </c>
      <c r="AR2931" s="22" t="str">
        <f t="shared" si="648"/>
        <v>DROP</v>
      </c>
      <c r="AS2931" s="22" t="str">
        <f t="shared" si="649"/>
        <v>DROP</v>
      </c>
      <c r="AT2931" s="22" t="str">
        <f t="shared" si="650"/>
        <v>DROP</v>
      </c>
      <c r="AU2931" s="22">
        <f t="shared" si="651"/>
        <v>7.5295825329892305E-2</v>
      </c>
      <c r="AV2931" s="22">
        <f t="shared" si="652"/>
        <v>149.48101642847223</v>
      </c>
      <c r="AW2931" s="22">
        <f t="shared" si="653"/>
        <v>1.114623520458736</v>
      </c>
      <c r="AX2931" s="22" t="str">
        <f t="shared" si="654"/>
        <v>DROP</v>
      </c>
    </row>
    <row r="2932" spans="1:50" x14ac:dyDescent="0.25">
      <c r="A2932" s="23" t="s">
        <v>18</v>
      </c>
      <c r="B2932" s="22" t="s">
        <v>2950</v>
      </c>
      <c r="C2932" s="34">
        <v>39.082881944444352</v>
      </c>
      <c r="D2932" s="32">
        <v>5.4302705398372756E-3</v>
      </c>
      <c r="E2932" s="32">
        <v>1.2106124343435741E-3</v>
      </c>
      <c r="F2932" s="22">
        <v>8</v>
      </c>
      <c r="H2932" s="27">
        <v>6.8533431388053963</v>
      </c>
      <c r="I2932" s="27">
        <v>0.61991438343609229</v>
      </c>
      <c r="J2932" s="27">
        <v>4.812521685191542</v>
      </c>
      <c r="K2932" s="27">
        <v>12.285779207433031</v>
      </c>
      <c r="M2932" s="27">
        <v>25.31424404986674</v>
      </c>
      <c r="N2932" s="27">
        <v>1.5242323958333297</v>
      </c>
      <c r="O2932" s="27">
        <v>0</v>
      </c>
      <c r="P2932" s="27">
        <v>156.82</v>
      </c>
      <c r="Q2932" s="27">
        <v>156.82</v>
      </c>
      <c r="R2932" s="27">
        <v>25.31424404986674</v>
      </c>
      <c r="S2932" s="22" t="s">
        <v>3398</v>
      </c>
      <c r="T2932" s="28">
        <v>42.736163249744045</v>
      </c>
      <c r="U2932" s="22">
        <v>0.4577673860246787</v>
      </c>
      <c r="V2932" s="22">
        <v>7.7589054059895884E-2</v>
      </c>
      <c r="W2932" s="22">
        <v>0.16142229339285002</v>
      </c>
      <c r="X2932" s="27">
        <v>-14.55269723826704</v>
      </c>
      <c r="Y2932" s="27">
        <v>-146.05845318840031</v>
      </c>
      <c r="Z2932" s="23" t="s">
        <v>3429</v>
      </c>
      <c r="AA2932" s="23" t="s">
        <v>3429</v>
      </c>
      <c r="AB2932" s="23" t="s">
        <v>3429</v>
      </c>
      <c r="AC2932" s="23" t="s">
        <v>3429</v>
      </c>
      <c r="AD2932" s="23" t="s">
        <v>3429</v>
      </c>
      <c r="AE2932" s="23" t="s">
        <v>3429</v>
      </c>
      <c r="AH2932" s="38"/>
      <c r="AJ2932" s="43"/>
      <c r="AK2932" s="22">
        <f t="shared" si="641"/>
        <v>0.4577673860246787</v>
      </c>
      <c r="AL2932" s="22" t="str">
        <f t="shared" si="642"/>
        <v>DROP</v>
      </c>
      <c r="AM2932" s="28">
        <f t="shared" si="643"/>
        <v>42.736163249744045</v>
      </c>
      <c r="AN2932" s="22">
        <f t="shared" si="644"/>
        <v>149.48101642847223</v>
      </c>
      <c r="AO2932" s="22" t="str">
        <f t="shared" si="645"/>
        <v>DROP</v>
      </c>
      <c r="AP2932" s="22" t="str">
        <f t="shared" si="646"/>
        <v>DROP</v>
      </c>
      <c r="AQ2932" s="22" t="str">
        <f t="shared" si="647"/>
        <v>DROP</v>
      </c>
      <c r="AR2932" s="22" t="str">
        <f t="shared" si="648"/>
        <v>DROP</v>
      </c>
      <c r="AS2932" s="22" t="str">
        <f t="shared" si="649"/>
        <v>DROP</v>
      </c>
      <c r="AT2932" s="22" t="str">
        <f t="shared" si="650"/>
        <v>DROP</v>
      </c>
      <c r="AU2932" s="22">
        <f t="shared" si="651"/>
        <v>7.7589054059895884E-2</v>
      </c>
      <c r="AV2932" s="22">
        <f t="shared" si="652"/>
        <v>149.48101642847223</v>
      </c>
      <c r="AW2932" s="22">
        <f t="shared" si="653"/>
        <v>1.114623520458736</v>
      </c>
      <c r="AX2932" s="22" t="str">
        <f t="shared" si="654"/>
        <v>DROP</v>
      </c>
    </row>
    <row r="2933" spans="1:50" x14ac:dyDescent="0.25">
      <c r="A2933" s="23" t="s">
        <v>18</v>
      </c>
      <c r="B2933" s="22" t="s">
        <v>2951</v>
      </c>
      <c r="C2933" s="34">
        <v>39.082881944444352</v>
      </c>
      <c r="D2933" s="32">
        <v>5.4302705398372756E-3</v>
      </c>
      <c r="E2933" s="32">
        <v>1.2106124343435741E-3</v>
      </c>
      <c r="F2933" s="22">
        <v>8</v>
      </c>
      <c r="H2933" s="27">
        <v>6.8533431388053963</v>
      </c>
      <c r="I2933" s="27">
        <v>0.61991438343609229</v>
      </c>
      <c r="J2933" s="27">
        <v>4.812521685191542</v>
      </c>
      <c r="K2933" s="27">
        <v>12.285779207433031</v>
      </c>
      <c r="M2933" s="27">
        <v>25.31424404986674</v>
      </c>
      <c r="N2933" s="27">
        <v>1.5242323958333297</v>
      </c>
      <c r="O2933" s="27">
        <v>0</v>
      </c>
      <c r="P2933" s="27">
        <v>156.82</v>
      </c>
      <c r="Q2933" s="27">
        <v>156.82</v>
      </c>
      <c r="R2933" s="27">
        <v>25.31424404986674</v>
      </c>
      <c r="S2933" s="22" t="s">
        <v>3398</v>
      </c>
      <c r="T2933" s="28">
        <v>42.736163249744045</v>
      </c>
      <c r="U2933" s="22">
        <v>0.4577673860246787</v>
      </c>
      <c r="V2933" s="22">
        <v>7.7589054059895884E-2</v>
      </c>
      <c r="W2933" s="22">
        <v>0.16142229339285002</v>
      </c>
      <c r="X2933" s="27">
        <v>-14.55269723826704</v>
      </c>
      <c r="Y2933" s="27">
        <v>-146.05845318840031</v>
      </c>
      <c r="Z2933" s="23" t="s">
        <v>3429</v>
      </c>
      <c r="AA2933" s="23" t="s">
        <v>3429</v>
      </c>
      <c r="AB2933" s="23" t="s">
        <v>3429</v>
      </c>
      <c r="AC2933" s="23" t="s">
        <v>3429</v>
      </c>
      <c r="AD2933" s="23" t="s">
        <v>3429</v>
      </c>
      <c r="AE2933" s="23" t="s">
        <v>3429</v>
      </c>
      <c r="AH2933" s="38"/>
      <c r="AJ2933" s="43"/>
      <c r="AK2933" s="22">
        <f t="shared" si="641"/>
        <v>0.4577673860246787</v>
      </c>
      <c r="AL2933" s="22" t="str">
        <f t="shared" si="642"/>
        <v>DROP</v>
      </c>
      <c r="AM2933" s="28">
        <f t="shared" si="643"/>
        <v>42.736163249744045</v>
      </c>
      <c r="AN2933" s="22">
        <f t="shared" si="644"/>
        <v>149.48101642847223</v>
      </c>
      <c r="AO2933" s="22" t="str">
        <f t="shared" si="645"/>
        <v>DROP</v>
      </c>
      <c r="AP2933" s="22" t="str">
        <f t="shared" si="646"/>
        <v>DROP</v>
      </c>
      <c r="AQ2933" s="22" t="str">
        <f t="shared" si="647"/>
        <v>DROP</v>
      </c>
      <c r="AR2933" s="22" t="str">
        <f t="shared" si="648"/>
        <v>DROP</v>
      </c>
      <c r="AS2933" s="22" t="str">
        <f t="shared" si="649"/>
        <v>DROP</v>
      </c>
      <c r="AT2933" s="22" t="str">
        <f t="shared" si="650"/>
        <v>DROP</v>
      </c>
      <c r="AU2933" s="22">
        <f t="shared" si="651"/>
        <v>7.7589054059895884E-2</v>
      </c>
      <c r="AV2933" s="22">
        <f t="shared" si="652"/>
        <v>149.48101642847223</v>
      </c>
      <c r="AW2933" s="22">
        <f t="shared" si="653"/>
        <v>1.114623520458736</v>
      </c>
      <c r="AX2933" s="22" t="str">
        <f t="shared" si="654"/>
        <v>DROP</v>
      </c>
    </row>
    <row r="2934" spans="1:50" x14ac:dyDescent="0.25">
      <c r="A2934" s="23" t="s">
        <v>18</v>
      </c>
      <c r="B2934" s="22" t="s">
        <v>2952</v>
      </c>
      <c r="C2934" s="34">
        <v>39.082881944444352</v>
      </c>
      <c r="D2934" s="32">
        <v>5.0672957470063191E-3</v>
      </c>
      <c r="E2934" s="32">
        <v>4.2444944366891533E-3</v>
      </c>
      <c r="F2934" s="22">
        <v>8</v>
      </c>
      <c r="H2934" s="27">
        <v>6.8533431388053963</v>
      </c>
      <c r="I2934" s="27">
        <v>0.57847753544667546</v>
      </c>
      <c r="J2934" s="27">
        <v>4.4908389902204675</v>
      </c>
      <c r="K2934" s="27">
        <v>11.92265966447254</v>
      </c>
      <c r="M2934" s="27">
        <v>25.31424404986674</v>
      </c>
      <c r="N2934" s="27">
        <v>1.5242323958333297</v>
      </c>
      <c r="O2934" s="27">
        <v>0</v>
      </c>
      <c r="P2934" s="27">
        <v>156.82</v>
      </c>
      <c r="Q2934" s="27">
        <v>156.82</v>
      </c>
      <c r="R2934" s="27">
        <v>25.31424404986674</v>
      </c>
      <c r="S2934" s="22" t="s">
        <v>3398</v>
      </c>
      <c r="T2934" s="28">
        <v>42.736163249744045</v>
      </c>
      <c r="U2934" s="22">
        <v>0.44423757393958668</v>
      </c>
      <c r="V2934" s="22">
        <v>7.5295825329892305E-2</v>
      </c>
      <c r="W2934" s="22">
        <v>0.16142229339285002</v>
      </c>
      <c r="X2934" s="27">
        <v>-14.91581678122753</v>
      </c>
      <c r="Y2934" s="27">
        <v>-146.42157273136078</v>
      </c>
      <c r="Z2934" s="23" t="s">
        <v>3429</v>
      </c>
      <c r="AA2934" s="23" t="s">
        <v>3429</v>
      </c>
      <c r="AB2934" s="23" t="s">
        <v>3429</v>
      </c>
      <c r="AC2934" s="23" t="s">
        <v>3429</v>
      </c>
      <c r="AD2934" s="23" t="s">
        <v>3429</v>
      </c>
      <c r="AE2934" s="23" t="s">
        <v>3429</v>
      </c>
      <c r="AH2934" s="38"/>
      <c r="AJ2934" s="43"/>
      <c r="AK2934" s="22">
        <f t="shared" si="641"/>
        <v>0.44423757393958668</v>
      </c>
      <c r="AL2934" s="22" t="str">
        <f t="shared" si="642"/>
        <v>DROP</v>
      </c>
      <c r="AM2934" s="28">
        <f t="shared" si="643"/>
        <v>42.736163249744045</v>
      </c>
      <c r="AN2934" s="22">
        <f t="shared" si="644"/>
        <v>149.48101642847223</v>
      </c>
      <c r="AO2934" s="22" t="str">
        <f t="shared" si="645"/>
        <v>DROP</v>
      </c>
      <c r="AP2934" s="22" t="str">
        <f t="shared" si="646"/>
        <v>DROP</v>
      </c>
      <c r="AQ2934" s="22" t="str">
        <f t="shared" si="647"/>
        <v>DROP</v>
      </c>
      <c r="AR2934" s="22" t="str">
        <f t="shared" si="648"/>
        <v>DROP</v>
      </c>
      <c r="AS2934" s="22" t="str">
        <f t="shared" si="649"/>
        <v>DROP</v>
      </c>
      <c r="AT2934" s="22" t="str">
        <f t="shared" si="650"/>
        <v>DROP</v>
      </c>
      <c r="AU2934" s="22">
        <f t="shared" si="651"/>
        <v>7.5295825329892305E-2</v>
      </c>
      <c r="AV2934" s="22">
        <f t="shared" si="652"/>
        <v>149.48101642847223</v>
      </c>
      <c r="AW2934" s="22">
        <f t="shared" si="653"/>
        <v>1.114623520458736</v>
      </c>
      <c r="AX2934" s="22" t="str">
        <f t="shared" si="654"/>
        <v>DROP</v>
      </c>
    </row>
    <row r="2935" spans="1:50" x14ac:dyDescent="0.25">
      <c r="A2935" s="23" t="s">
        <v>18</v>
      </c>
      <c r="B2935" s="22" t="s">
        <v>2953</v>
      </c>
      <c r="C2935" s="34">
        <v>39.082881944444352</v>
      </c>
      <c r="D2935" s="32">
        <v>5.4302705398372756E-3</v>
      </c>
      <c r="E2935" s="32">
        <v>1.2106124343435741E-3</v>
      </c>
      <c r="F2935" s="22">
        <v>8</v>
      </c>
      <c r="H2935" s="27">
        <v>6.8533431388053963</v>
      </c>
      <c r="I2935" s="27">
        <v>0.61991438343609229</v>
      </c>
      <c r="J2935" s="27">
        <v>4.812521685191542</v>
      </c>
      <c r="K2935" s="27">
        <v>12.285779207433031</v>
      </c>
      <c r="M2935" s="27">
        <v>25.31424404986674</v>
      </c>
      <c r="N2935" s="27">
        <v>1.5242323958333297</v>
      </c>
      <c r="O2935" s="27">
        <v>0</v>
      </c>
      <c r="P2935" s="27">
        <v>156.82</v>
      </c>
      <c r="Q2935" s="27">
        <v>156.82</v>
      </c>
      <c r="R2935" s="27">
        <v>25.31424404986674</v>
      </c>
      <c r="S2935" s="22" t="s">
        <v>3398</v>
      </c>
      <c r="T2935" s="28">
        <v>42.736163249744045</v>
      </c>
      <c r="U2935" s="22">
        <v>0.4577673860246787</v>
      </c>
      <c r="V2935" s="22">
        <v>7.7589054059895884E-2</v>
      </c>
      <c r="W2935" s="22">
        <v>0.16142229339285002</v>
      </c>
      <c r="X2935" s="27">
        <v>-14.55269723826704</v>
      </c>
      <c r="Y2935" s="27">
        <v>-146.05845318840031</v>
      </c>
      <c r="Z2935" s="23" t="s">
        <v>3429</v>
      </c>
      <c r="AA2935" s="23" t="s">
        <v>3429</v>
      </c>
      <c r="AB2935" s="23" t="s">
        <v>3429</v>
      </c>
      <c r="AC2935" s="23" t="s">
        <v>3429</v>
      </c>
      <c r="AD2935" s="23" t="s">
        <v>3429</v>
      </c>
      <c r="AE2935" s="23" t="s">
        <v>3429</v>
      </c>
      <c r="AH2935" s="38"/>
      <c r="AJ2935" s="43"/>
      <c r="AK2935" s="22">
        <f t="shared" si="641"/>
        <v>0.4577673860246787</v>
      </c>
      <c r="AL2935" s="22" t="str">
        <f t="shared" si="642"/>
        <v>DROP</v>
      </c>
      <c r="AM2935" s="28">
        <f t="shared" si="643"/>
        <v>42.736163249744045</v>
      </c>
      <c r="AN2935" s="22">
        <f t="shared" si="644"/>
        <v>149.48101642847223</v>
      </c>
      <c r="AO2935" s="22" t="str">
        <f t="shared" si="645"/>
        <v>DROP</v>
      </c>
      <c r="AP2935" s="22" t="str">
        <f t="shared" si="646"/>
        <v>DROP</v>
      </c>
      <c r="AQ2935" s="22" t="str">
        <f t="shared" si="647"/>
        <v>DROP</v>
      </c>
      <c r="AR2935" s="22" t="str">
        <f t="shared" si="648"/>
        <v>DROP</v>
      </c>
      <c r="AS2935" s="22" t="str">
        <f t="shared" si="649"/>
        <v>DROP</v>
      </c>
      <c r="AT2935" s="22" t="str">
        <f t="shared" si="650"/>
        <v>DROP</v>
      </c>
      <c r="AU2935" s="22">
        <f t="shared" si="651"/>
        <v>7.7589054059895884E-2</v>
      </c>
      <c r="AV2935" s="22">
        <f t="shared" si="652"/>
        <v>149.48101642847223</v>
      </c>
      <c r="AW2935" s="22">
        <f t="shared" si="653"/>
        <v>1.114623520458736</v>
      </c>
      <c r="AX2935" s="22" t="str">
        <f t="shared" si="654"/>
        <v>DROP</v>
      </c>
    </row>
    <row r="2936" spans="1:50" x14ac:dyDescent="0.25">
      <c r="A2936" s="23" t="s">
        <v>18</v>
      </c>
      <c r="B2936" s="22" t="s">
        <v>2954</v>
      </c>
      <c r="C2936" s="34">
        <v>39.082881944444352</v>
      </c>
      <c r="D2936" s="32">
        <v>5.0672957470063191E-3</v>
      </c>
      <c r="E2936" s="32">
        <v>4.2444944366891533E-3</v>
      </c>
      <c r="F2936" s="22">
        <v>8</v>
      </c>
      <c r="H2936" s="27">
        <v>6.8533431388053963</v>
      </c>
      <c r="I2936" s="27">
        <v>0.57847753544667546</v>
      </c>
      <c r="J2936" s="27">
        <v>4.4908389902204675</v>
      </c>
      <c r="K2936" s="27">
        <v>11.92265966447254</v>
      </c>
      <c r="M2936" s="27">
        <v>25.31424404986674</v>
      </c>
      <c r="N2936" s="27">
        <v>1.5242323958333297</v>
      </c>
      <c r="O2936" s="27">
        <v>0</v>
      </c>
      <c r="P2936" s="27">
        <v>156.82</v>
      </c>
      <c r="Q2936" s="27">
        <v>156.82</v>
      </c>
      <c r="R2936" s="27">
        <v>25.31424404986674</v>
      </c>
      <c r="S2936" s="22" t="s">
        <v>3398</v>
      </c>
      <c r="T2936" s="28">
        <v>42.736163249744045</v>
      </c>
      <c r="U2936" s="22">
        <v>0.44423757393958668</v>
      </c>
      <c r="V2936" s="22">
        <v>7.5295825329892305E-2</v>
      </c>
      <c r="W2936" s="22">
        <v>0.16142229339285002</v>
      </c>
      <c r="X2936" s="27">
        <v>-14.91581678122753</v>
      </c>
      <c r="Y2936" s="27">
        <v>-146.42157273136078</v>
      </c>
      <c r="Z2936" s="23" t="s">
        <v>3429</v>
      </c>
      <c r="AA2936" s="23" t="s">
        <v>3429</v>
      </c>
      <c r="AB2936" s="23" t="s">
        <v>3429</v>
      </c>
      <c r="AC2936" s="23" t="s">
        <v>3429</v>
      </c>
      <c r="AD2936" s="23" t="s">
        <v>3429</v>
      </c>
      <c r="AE2936" s="23" t="s">
        <v>3429</v>
      </c>
      <c r="AH2936" s="38"/>
      <c r="AJ2936" s="43"/>
      <c r="AK2936" s="22">
        <f t="shared" si="641"/>
        <v>0.44423757393958668</v>
      </c>
      <c r="AL2936" s="22" t="str">
        <f t="shared" si="642"/>
        <v>DROP</v>
      </c>
      <c r="AM2936" s="28">
        <f t="shared" si="643"/>
        <v>42.736163249744045</v>
      </c>
      <c r="AN2936" s="22">
        <f t="shared" si="644"/>
        <v>149.48101642847223</v>
      </c>
      <c r="AO2936" s="22" t="str">
        <f t="shared" si="645"/>
        <v>DROP</v>
      </c>
      <c r="AP2936" s="22" t="str">
        <f t="shared" si="646"/>
        <v>DROP</v>
      </c>
      <c r="AQ2936" s="22" t="str">
        <f t="shared" si="647"/>
        <v>DROP</v>
      </c>
      <c r="AR2936" s="22" t="str">
        <f t="shared" si="648"/>
        <v>DROP</v>
      </c>
      <c r="AS2936" s="22" t="str">
        <f t="shared" si="649"/>
        <v>DROP</v>
      </c>
      <c r="AT2936" s="22" t="str">
        <f t="shared" si="650"/>
        <v>DROP</v>
      </c>
      <c r="AU2936" s="22">
        <f t="shared" si="651"/>
        <v>7.5295825329892305E-2</v>
      </c>
      <c r="AV2936" s="22">
        <f t="shared" si="652"/>
        <v>149.48101642847223</v>
      </c>
      <c r="AW2936" s="22">
        <f t="shared" si="653"/>
        <v>1.114623520458736</v>
      </c>
      <c r="AX2936" s="22" t="str">
        <f t="shared" si="654"/>
        <v>DROP</v>
      </c>
    </row>
    <row r="2937" spans="1:50" x14ac:dyDescent="0.25">
      <c r="A2937" s="23" t="s">
        <v>18</v>
      </c>
      <c r="B2937" s="22" t="s">
        <v>2955</v>
      </c>
      <c r="C2937" s="34">
        <v>39.082881944444352</v>
      </c>
      <c r="D2937" s="32">
        <v>5.4302705398372756E-3</v>
      </c>
      <c r="E2937" s="32">
        <v>1.2106124343435741E-3</v>
      </c>
      <c r="F2937" s="22">
        <v>8</v>
      </c>
      <c r="H2937" s="27">
        <v>6.8533431388053963</v>
      </c>
      <c r="I2937" s="27">
        <v>0.61991438343609229</v>
      </c>
      <c r="J2937" s="27">
        <v>4.812521685191542</v>
      </c>
      <c r="K2937" s="27">
        <v>12.285779207433031</v>
      </c>
      <c r="M2937" s="27">
        <v>25.31424404986674</v>
      </c>
      <c r="N2937" s="27">
        <v>1.5242323958333297</v>
      </c>
      <c r="O2937" s="27">
        <v>0</v>
      </c>
      <c r="P2937" s="27">
        <v>156.82</v>
      </c>
      <c r="Q2937" s="27">
        <v>156.82</v>
      </c>
      <c r="R2937" s="27">
        <v>25.31424404986674</v>
      </c>
      <c r="S2937" s="22" t="s">
        <v>3398</v>
      </c>
      <c r="T2937" s="28">
        <v>42.736163249744045</v>
      </c>
      <c r="U2937" s="22">
        <v>0.4577673860246787</v>
      </c>
      <c r="V2937" s="22">
        <v>7.7589054059895884E-2</v>
      </c>
      <c r="W2937" s="22">
        <v>0.16142229339285002</v>
      </c>
      <c r="X2937" s="27">
        <v>-14.55269723826704</v>
      </c>
      <c r="Y2937" s="27">
        <v>-146.05845318840031</v>
      </c>
      <c r="Z2937" s="23" t="s">
        <v>3429</v>
      </c>
      <c r="AA2937" s="23" t="s">
        <v>3429</v>
      </c>
      <c r="AB2937" s="23" t="s">
        <v>3429</v>
      </c>
      <c r="AC2937" s="23" t="s">
        <v>3429</v>
      </c>
      <c r="AD2937" s="23" t="s">
        <v>3429</v>
      </c>
      <c r="AE2937" s="23" t="s">
        <v>3429</v>
      </c>
      <c r="AH2937" s="38"/>
      <c r="AJ2937" s="43"/>
      <c r="AK2937" s="22">
        <f t="shared" si="641"/>
        <v>0.4577673860246787</v>
      </c>
      <c r="AL2937" s="22" t="str">
        <f t="shared" si="642"/>
        <v>DROP</v>
      </c>
      <c r="AM2937" s="28">
        <f t="shared" si="643"/>
        <v>42.736163249744045</v>
      </c>
      <c r="AN2937" s="22">
        <f t="shared" si="644"/>
        <v>149.48101642847223</v>
      </c>
      <c r="AO2937" s="22" t="str">
        <f t="shared" si="645"/>
        <v>DROP</v>
      </c>
      <c r="AP2937" s="22" t="str">
        <f t="shared" si="646"/>
        <v>DROP</v>
      </c>
      <c r="AQ2937" s="22" t="str">
        <f t="shared" si="647"/>
        <v>DROP</v>
      </c>
      <c r="AR2937" s="22" t="str">
        <f t="shared" si="648"/>
        <v>DROP</v>
      </c>
      <c r="AS2937" s="22" t="str">
        <f t="shared" si="649"/>
        <v>DROP</v>
      </c>
      <c r="AT2937" s="22" t="str">
        <f t="shared" si="650"/>
        <v>DROP</v>
      </c>
      <c r="AU2937" s="22">
        <f t="shared" si="651"/>
        <v>7.7589054059895884E-2</v>
      </c>
      <c r="AV2937" s="22">
        <f t="shared" si="652"/>
        <v>149.48101642847223</v>
      </c>
      <c r="AW2937" s="22">
        <f t="shared" si="653"/>
        <v>1.114623520458736</v>
      </c>
      <c r="AX2937" s="22" t="str">
        <f t="shared" si="654"/>
        <v>DROP</v>
      </c>
    </row>
    <row r="2938" spans="1:50" x14ac:dyDescent="0.25">
      <c r="A2938" s="23" t="s">
        <v>18</v>
      </c>
      <c r="B2938" s="22" t="s">
        <v>2956</v>
      </c>
      <c r="C2938" s="34">
        <v>394.47</v>
      </c>
      <c r="D2938" s="32">
        <v>5.4903501187800435E-2</v>
      </c>
      <c r="E2938" s="32">
        <v>5.0295950165764229E-3</v>
      </c>
      <c r="F2938" s="22">
        <v>10</v>
      </c>
      <c r="H2938" s="27">
        <v>86.381295707310258</v>
      </c>
      <c r="I2938" s="27">
        <v>19.743881619521709</v>
      </c>
      <c r="J2938" s="27">
        <v>58.28434303290701</v>
      </c>
      <c r="K2938" s="27">
        <v>164.40952035973896</v>
      </c>
      <c r="M2938" s="27">
        <v>311.03313207003362</v>
      </c>
      <c r="N2938" s="27">
        <v>15.38433</v>
      </c>
      <c r="O2938" s="27">
        <v>0</v>
      </c>
      <c r="P2938" s="27">
        <v>666.68000000000006</v>
      </c>
      <c r="Q2938" s="27">
        <v>666.68000000000006</v>
      </c>
      <c r="R2938" s="27">
        <v>311.03313207003362</v>
      </c>
      <c r="S2938" s="22" t="s">
        <v>3368</v>
      </c>
      <c r="T2938" s="28">
        <v>18.000480889429603</v>
      </c>
      <c r="U2938" s="22">
        <v>0.50367869205620053</v>
      </c>
      <c r="V2938" s="22">
        <v>0.24104694107041041</v>
      </c>
      <c r="W2938" s="22">
        <v>0.46654036729770443</v>
      </c>
      <c r="X2938" s="27">
        <v>-162.00794171029463</v>
      </c>
      <c r="Y2938" s="27">
        <v>-517.65480964026108</v>
      </c>
      <c r="Z2938" s="23" t="s">
        <v>3429</v>
      </c>
      <c r="AA2938" s="23" t="s">
        <v>3429</v>
      </c>
      <c r="AB2938" s="23" t="s">
        <v>3429</v>
      </c>
      <c r="AC2938" s="23" t="s">
        <v>3429</v>
      </c>
      <c r="AD2938" s="23" t="s">
        <v>3429</v>
      </c>
      <c r="AE2938" s="23" t="s">
        <v>3429</v>
      </c>
      <c r="AH2938" s="38"/>
      <c r="AJ2938" s="43"/>
      <c r="AK2938" s="22">
        <f t="shared" si="641"/>
        <v>0.50367869205620053</v>
      </c>
      <c r="AL2938" s="22" t="str">
        <f t="shared" si="642"/>
        <v>DROP</v>
      </c>
      <c r="AM2938" s="28">
        <f t="shared" si="643"/>
        <v>18.000480889429603</v>
      </c>
      <c r="AN2938" s="22">
        <f t="shared" si="644"/>
        <v>592.60642340000004</v>
      </c>
      <c r="AO2938" s="22" t="str">
        <f t="shared" si="645"/>
        <v>DROP</v>
      </c>
      <c r="AP2938" s="22" t="str">
        <f t="shared" si="646"/>
        <v>DROP</v>
      </c>
      <c r="AQ2938" s="22" t="str">
        <f t="shared" si="647"/>
        <v>DROP</v>
      </c>
      <c r="AR2938" s="22" t="str">
        <f t="shared" si="648"/>
        <v>DROP</v>
      </c>
      <c r="AS2938" s="22" t="str">
        <f t="shared" si="649"/>
        <v>DROP</v>
      </c>
      <c r="AT2938" s="22" t="str">
        <f t="shared" si="650"/>
        <v>DROP</v>
      </c>
      <c r="AU2938" s="22">
        <f t="shared" si="651"/>
        <v>0.24104694107041041</v>
      </c>
      <c r="AV2938" s="22">
        <f t="shared" si="652"/>
        <v>592.60642340000004</v>
      </c>
      <c r="AW2938" s="22">
        <f t="shared" si="653"/>
        <v>1.3554322245605592</v>
      </c>
      <c r="AX2938" s="22" t="str">
        <f t="shared" si="654"/>
        <v>DROP</v>
      </c>
    </row>
    <row r="2939" spans="1:50" x14ac:dyDescent="0.25">
      <c r="A2939" s="23" t="s">
        <v>18</v>
      </c>
      <c r="B2939" s="22" t="s">
        <v>2957</v>
      </c>
      <c r="C2939" s="34">
        <v>394.47</v>
      </c>
      <c r="D2939" s="32">
        <v>5.1145060912094781E-2</v>
      </c>
      <c r="E2939" s="32">
        <v>4.2840391022546102E-2</v>
      </c>
      <c r="F2939" s="22">
        <v>10</v>
      </c>
      <c r="H2939" s="27">
        <v>86.381295707310258</v>
      </c>
      <c r="I2939" s="27">
        <v>18.392306614792069</v>
      </c>
      <c r="J2939" s="27">
        <v>54.294465929284399</v>
      </c>
      <c r="K2939" s="27">
        <v>159.06806825138673</v>
      </c>
      <c r="M2939" s="27">
        <v>311.03313207003362</v>
      </c>
      <c r="N2939" s="27">
        <v>15.38433</v>
      </c>
      <c r="O2939" s="27">
        <v>0</v>
      </c>
      <c r="P2939" s="27">
        <v>666.68000000000006</v>
      </c>
      <c r="Q2939" s="27">
        <v>666.68000000000006</v>
      </c>
      <c r="R2939" s="27">
        <v>311.03313207003362</v>
      </c>
      <c r="S2939" s="22" t="s">
        <v>3368</v>
      </c>
      <c r="T2939" s="28">
        <v>18.000480889429603</v>
      </c>
      <c r="U2939" s="22">
        <v>0.48731482452755032</v>
      </c>
      <c r="V2939" s="22">
        <v>0.23321563854744717</v>
      </c>
      <c r="W2939" s="22">
        <v>0.46654036729770443</v>
      </c>
      <c r="X2939" s="27">
        <v>-167.34939381864686</v>
      </c>
      <c r="Y2939" s="27">
        <v>-522.99626174861328</v>
      </c>
      <c r="Z2939" s="23" t="s">
        <v>3429</v>
      </c>
      <c r="AA2939" s="23" t="s">
        <v>3429</v>
      </c>
      <c r="AB2939" s="23" t="s">
        <v>3429</v>
      </c>
      <c r="AC2939" s="23" t="s">
        <v>3429</v>
      </c>
      <c r="AD2939" s="23" t="s">
        <v>3429</v>
      </c>
      <c r="AE2939" s="23" t="s">
        <v>3429</v>
      </c>
      <c r="AH2939" s="38"/>
      <c r="AJ2939" s="43"/>
      <c r="AK2939" s="22">
        <f t="shared" si="641"/>
        <v>0.48731482452755032</v>
      </c>
      <c r="AL2939" s="22" t="str">
        <f t="shared" si="642"/>
        <v>DROP</v>
      </c>
      <c r="AM2939" s="28">
        <f t="shared" si="643"/>
        <v>18.000480889429603</v>
      </c>
      <c r="AN2939" s="22">
        <f t="shared" si="644"/>
        <v>592.60642340000004</v>
      </c>
      <c r="AO2939" s="22" t="str">
        <f t="shared" si="645"/>
        <v>DROP</v>
      </c>
      <c r="AP2939" s="22" t="str">
        <f t="shared" si="646"/>
        <v>DROP</v>
      </c>
      <c r="AQ2939" s="22" t="str">
        <f t="shared" si="647"/>
        <v>DROP</v>
      </c>
      <c r="AR2939" s="22" t="str">
        <f t="shared" si="648"/>
        <v>DROP</v>
      </c>
      <c r="AS2939" s="22" t="str">
        <f t="shared" si="649"/>
        <v>DROP</v>
      </c>
      <c r="AT2939" s="22" t="str">
        <f t="shared" si="650"/>
        <v>DROP</v>
      </c>
      <c r="AU2939" s="22">
        <f t="shared" si="651"/>
        <v>0.23321563854744717</v>
      </c>
      <c r="AV2939" s="22">
        <f t="shared" si="652"/>
        <v>592.60642340000004</v>
      </c>
      <c r="AW2939" s="22">
        <f t="shared" si="653"/>
        <v>1.3554322245605592</v>
      </c>
      <c r="AX2939" s="22" t="str">
        <f t="shared" si="654"/>
        <v>DROP</v>
      </c>
    </row>
    <row r="2940" spans="1:50" x14ac:dyDescent="0.25">
      <c r="A2940" s="23" t="s">
        <v>18</v>
      </c>
      <c r="B2940" s="22" t="s">
        <v>2958</v>
      </c>
      <c r="C2940" s="34">
        <v>394.47</v>
      </c>
      <c r="D2940" s="32">
        <v>5.4903501187800435E-2</v>
      </c>
      <c r="E2940" s="32">
        <v>5.0295950165764229E-3</v>
      </c>
      <c r="F2940" s="22">
        <v>10</v>
      </c>
      <c r="H2940" s="27">
        <v>86.381295707310258</v>
      </c>
      <c r="I2940" s="27">
        <v>19.743881619521709</v>
      </c>
      <c r="J2940" s="27">
        <v>58.28434303290701</v>
      </c>
      <c r="K2940" s="27">
        <v>164.40952035973896</v>
      </c>
      <c r="M2940" s="27">
        <v>311.03313207003362</v>
      </c>
      <c r="N2940" s="27">
        <v>15.38433</v>
      </c>
      <c r="O2940" s="27">
        <v>0</v>
      </c>
      <c r="P2940" s="27">
        <v>666.68000000000006</v>
      </c>
      <c r="Q2940" s="27">
        <v>666.68000000000006</v>
      </c>
      <c r="R2940" s="27">
        <v>311.03313207003362</v>
      </c>
      <c r="S2940" s="22" t="s">
        <v>3368</v>
      </c>
      <c r="T2940" s="28">
        <v>18.000480889429603</v>
      </c>
      <c r="U2940" s="22">
        <v>0.50367869205620053</v>
      </c>
      <c r="V2940" s="22">
        <v>0.24104694107041041</v>
      </c>
      <c r="W2940" s="22">
        <v>0.46654036729770443</v>
      </c>
      <c r="X2940" s="27">
        <v>-162.00794171029463</v>
      </c>
      <c r="Y2940" s="27">
        <v>-517.65480964026108</v>
      </c>
      <c r="Z2940" s="23" t="s">
        <v>3429</v>
      </c>
      <c r="AA2940" s="23" t="s">
        <v>3429</v>
      </c>
      <c r="AB2940" s="23" t="s">
        <v>3429</v>
      </c>
      <c r="AC2940" s="23" t="s">
        <v>3429</v>
      </c>
      <c r="AD2940" s="23" t="s">
        <v>3429</v>
      </c>
      <c r="AE2940" s="23" t="s">
        <v>3429</v>
      </c>
      <c r="AH2940" s="38"/>
      <c r="AJ2940" s="43"/>
      <c r="AK2940" s="22">
        <f t="shared" si="641"/>
        <v>0.50367869205620053</v>
      </c>
      <c r="AL2940" s="22" t="str">
        <f t="shared" si="642"/>
        <v>DROP</v>
      </c>
      <c r="AM2940" s="28">
        <f t="shared" si="643"/>
        <v>18.000480889429603</v>
      </c>
      <c r="AN2940" s="22">
        <f t="shared" si="644"/>
        <v>592.60642340000004</v>
      </c>
      <c r="AO2940" s="22" t="str">
        <f t="shared" si="645"/>
        <v>DROP</v>
      </c>
      <c r="AP2940" s="22" t="str">
        <f t="shared" si="646"/>
        <v>DROP</v>
      </c>
      <c r="AQ2940" s="22" t="str">
        <f t="shared" si="647"/>
        <v>DROP</v>
      </c>
      <c r="AR2940" s="22" t="str">
        <f t="shared" si="648"/>
        <v>DROP</v>
      </c>
      <c r="AS2940" s="22" t="str">
        <f t="shared" si="649"/>
        <v>DROP</v>
      </c>
      <c r="AT2940" s="22" t="str">
        <f t="shared" si="650"/>
        <v>DROP</v>
      </c>
      <c r="AU2940" s="22">
        <f t="shared" si="651"/>
        <v>0.24104694107041041</v>
      </c>
      <c r="AV2940" s="22">
        <f t="shared" si="652"/>
        <v>592.60642340000004</v>
      </c>
      <c r="AW2940" s="22">
        <f t="shared" si="653"/>
        <v>1.3554322245605592</v>
      </c>
      <c r="AX2940" s="22" t="str">
        <f t="shared" si="654"/>
        <v>DROP</v>
      </c>
    </row>
    <row r="2941" spans="1:50" x14ac:dyDescent="0.25">
      <c r="A2941" s="23" t="s">
        <v>18</v>
      </c>
      <c r="B2941" s="22" t="s">
        <v>2959</v>
      </c>
      <c r="C2941" s="34">
        <v>394.47</v>
      </c>
      <c r="D2941" s="32">
        <v>5.1145060912094781E-2</v>
      </c>
      <c r="E2941" s="32">
        <v>4.2840391022546102E-2</v>
      </c>
      <c r="F2941" s="22">
        <v>10</v>
      </c>
      <c r="H2941" s="27">
        <v>86.381295707310258</v>
      </c>
      <c r="I2941" s="27">
        <v>18.392306614792069</v>
      </c>
      <c r="J2941" s="27">
        <v>54.294465929284399</v>
      </c>
      <c r="K2941" s="27">
        <v>159.06806825138673</v>
      </c>
      <c r="M2941" s="27">
        <v>311.03313207003362</v>
      </c>
      <c r="N2941" s="27">
        <v>15.38433</v>
      </c>
      <c r="O2941" s="27">
        <v>0</v>
      </c>
      <c r="P2941" s="27">
        <v>666.68000000000006</v>
      </c>
      <c r="Q2941" s="27">
        <v>666.68000000000006</v>
      </c>
      <c r="R2941" s="27">
        <v>311.03313207003362</v>
      </c>
      <c r="S2941" s="22" t="s">
        <v>3368</v>
      </c>
      <c r="T2941" s="28">
        <v>18.000480889429603</v>
      </c>
      <c r="U2941" s="22">
        <v>0.48731482452755032</v>
      </c>
      <c r="V2941" s="22">
        <v>0.23321563854744717</v>
      </c>
      <c r="W2941" s="22">
        <v>0.46654036729770443</v>
      </c>
      <c r="X2941" s="27">
        <v>-167.34939381864686</v>
      </c>
      <c r="Y2941" s="27">
        <v>-522.99626174861328</v>
      </c>
      <c r="Z2941" s="23" t="s">
        <v>3429</v>
      </c>
      <c r="AA2941" s="23" t="s">
        <v>3429</v>
      </c>
      <c r="AB2941" s="23" t="s">
        <v>3429</v>
      </c>
      <c r="AC2941" s="23" t="s">
        <v>3429</v>
      </c>
      <c r="AD2941" s="23" t="s">
        <v>3429</v>
      </c>
      <c r="AE2941" s="23" t="s">
        <v>3429</v>
      </c>
      <c r="AH2941" s="38"/>
      <c r="AJ2941" s="43"/>
      <c r="AK2941" s="22">
        <f t="shared" si="641"/>
        <v>0.48731482452755032</v>
      </c>
      <c r="AL2941" s="22" t="str">
        <f t="shared" si="642"/>
        <v>DROP</v>
      </c>
      <c r="AM2941" s="28">
        <f t="shared" si="643"/>
        <v>18.000480889429603</v>
      </c>
      <c r="AN2941" s="22">
        <f t="shared" si="644"/>
        <v>592.60642340000004</v>
      </c>
      <c r="AO2941" s="22" t="str">
        <f t="shared" si="645"/>
        <v>DROP</v>
      </c>
      <c r="AP2941" s="22" t="str">
        <f t="shared" si="646"/>
        <v>DROP</v>
      </c>
      <c r="AQ2941" s="22" t="str">
        <f t="shared" si="647"/>
        <v>DROP</v>
      </c>
      <c r="AR2941" s="22" t="str">
        <f t="shared" si="648"/>
        <v>DROP</v>
      </c>
      <c r="AS2941" s="22" t="str">
        <f t="shared" si="649"/>
        <v>DROP</v>
      </c>
      <c r="AT2941" s="22" t="str">
        <f t="shared" si="650"/>
        <v>DROP</v>
      </c>
      <c r="AU2941" s="22">
        <f t="shared" si="651"/>
        <v>0.23321563854744717</v>
      </c>
      <c r="AV2941" s="22">
        <f t="shared" si="652"/>
        <v>592.60642340000004</v>
      </c>
      <c r="AW2941" s="22">
        <f t="shared" si="653"/>
        <v>1.3554322245605592</v>
      </c>
      <c r="AX2941" s="22" t="str">
        <f t="shared" si="654"/>
        <v>DROP</v>
      </c>
    </row>
    <row r="2942" spans="1:50" x14ac:dyDescent="0.25">
      <c r="A2942" s="23" t="s">
        <v>18</v>
      </c>
      <c r="B2942" s="22" t="s">
        <v>2960</v>
      </c>
      <c r="C2942" s="34">
        <v>394.47</v>
      </c>
      <c r="D2942" s="32">
        <v>5.1145060912094781E-2</v>
      </c>
      <c r="E2942" s="32">
        <v>4.2840391022546102E-2</v>
      </c>
      <c r="F2942" s="22">
        <v>10</v>
      </c>
      <c r="H2942" s="27">
        <v>86.381295707310258</v>
      </c>
      <c r="I2942" s="27">
        <v>18.392306614792069</v>
      </c>
      <c r="J2942" s="27">
        <v>54.294465929284399</v>
      </c>
      <c r="K2942" s="27">
        <v>159.06806825138673</v>
      </c>
      <c r="M2942" s="27">
        <v>311.03313207003362</v>
      </c>
      <c r="N2942" s="27">
        <v>15.38433</v>
      </c>
      <c r="O2942" s="27">
        <v>0</v>
      </c>
      <c r="P2942" s="27">
        <v>666.68000000000006</v>
      </c>
      <c r="Q2942" s="27">
        <v>666.68000000000006</v>
      </c>
      <c r="R2942" s="27">
        <v>311.03313207003362</v>
      </c>
      <c r="S2942" s="22" t="s">
        <v>3368</v>
      </c>
      <c r="T2942" s="28">
        <v>18.000480889429603</v>
      </c>
      <c r="U2942" s="22">
        <v>0.48731482452755032</v>
      </c>
      <c r="V2942" s="22">
        <v>0.23321563854744717</v>
      </c>
      <c r="W2942" s="22">
        <v>0.46654036729770443</v>
      </c>
      <c r="X2942" s="27">
        <v>-167.34939381864686</v>
      </c>
      <c r="Y2942" s="27">
        <v>-522.99626174861328</v>
      </c>
      <c r="Z2942" s="23" t="s">
        <v>3429</v>
      </c>
      <c r="AA2942" s="23" t="s">
        <v>3429</v>
      </c>
      <c r="AB2942" s="23" t="s">
        <v>3429</v>
      </c>
      <c r="AC2942" s="23" t="s">
        <v>3429</v>
      </c>
      <c r="AD2942" s="23" t="s">
        <v>3429</v>
      </c>
      <c r="AE2942" s="23" t="s">
        <v>3429</v>
      </c>
      <c r="AH2942" s="38"/>
      <c r="AJ2942" s="43"/>
      <c r="AK2942" s="22">
        <f t="shared" si="641"/>
        <v>0.48731482452755032</v>
      </c>
      <c r="AL2942" s="22" t="str">
        <f t="shared" si="642"/>
        <v>DROP</v>
      </c>
      <c r="AM2942" s="28">
        <f t="shared" si="643"/>
        <v>18.000480889429603</v>
      </c>
      <c r="AN2942" s="22">
        <f t="shared" si="644"/>
        <v>592.60642340000004</v>
      </c>
      <c r="AO2942" s="22" t="str">
        <f t="shared" si="645"/>
        <v>DROP</v>
      </c>
      <c r="AP2942" s="22" t="str">
        <f t="shared" si="646"/>
        <v>DROP</v>
      </c>
      <c r="AQ2942" s="22" t="str">
        <f t="shared" si="647"/>
        <v>DROP</v>
      </c>
      <c r="AR2942" s="22" t="str">
        <f t="shared" si="648"/>
        <v>DROP</v>
      </c>
      <c r="AS2942" s="22" t="str">
        <f t="shared" si="649"/>
        <v>DROP</v>
      </c>
      <c r="AT2942" s="22" t="str">
        <f t="shared" si="650"/>
        <v>DROP</v>
      </c>
      <c r="AU2942" s="22">
        <f t="shared" si="651"/>
        <v>0.23321563854744717</v>
      </c>
      <c r="AV2942" s="22">
        <f t="shared" si="652"/>
        <v>592.60642340000004</v>
      </c>
      <c r="AW2942" s="22">
        <f t="shared" si="653"/>
        <v>1.3554322245605592</v>
      </c>
      <c r="AX2942" s="22" t="str">
        <f t="shared" si="654"/>
        <v>DROP</v>
      </c>
    </row>
    <row r="2943" spans="1:50" x14ac:dyDescent="0.25">
      <c r="A2943" s="23" t="s">
        <v>18</v>
      </c>
      <c r="B2943" s="22" t="s">
        <v>2961</v>
      </c>
      <c r="C2943" s="34">
        <v>394.47</v>
      </c>
      <c r="D2943" s="32">
        <v>5.4903501187800435E-2</v>
      </c>
      <c r="E2943" s="32">
        <v>5.0295950165764229E-3</v>
      </c>
      <c r="F2943" s="22">
        <v>10</v>
      </c>
      <c r="H2943" s="27">
        <v>86.381295707310258</v>
      </c>
      <c r="I2943" s="27">
        <v>19.743881619521709</v>
      </c>
      <c r="J2943" s="27">
        <v>58.28434303290701</v>
      </c>
      <c r="K2943" s="27">
        <v>164.40952035973896</v>
      </c>
      <c r="M2943" s="27">
        <v>311.03313207003362</v>
      </c>
      <c r="N2943" s="27">
        <v>15.38433</v>
      </c>
      <c r="O2943" s="27">
        <v>0</v>
      </c>
      <c r="P2943" s="27">
        <v>666.68000000000006</v>
      </c>
      <c r="Q2943" s="27">
        <v>666.68000000000006</v>
      </c>
      <c r="R2943" s="27">
        <v>311.03313207003362</v>
      </c>
      <c r="S2943" s="22" t="s">
        <v>3368</v>
      </c>
      <c r="T2943" s="28">
        <v>18.000480889429603</v>
      </c>
      <c r="U2943" s="22">
        <v>0.50367869205620053</v>
      </c>
      <c r="V2943" s="22">
        <v>0.24104694107041041</v>
      </c>
      <c r="W2943" s="22">
        <v>0.46654036729770443</v>
      </c>
      <c r="X2943" s="27">
        <v>-162.00794171029463</v>
      </c>
      <c r="Y2943" s="27">
        <v>-517.65480964026108</v>
      </c>
      <c r="Z2943" s="23" t="s">
        <v>3429</v>
      </c>
      <c r="AA2943" s="23" t="s">
        <v>3429</v>
      </c>
      <c r="AB2943" s="23" t="s">
        <v>3429</v>
      </c>
      <c r="AC2943" s="23" t="s">
        <v>3429</v>
      </c>
      <c r="AD2943" s="23" t="s">
        <v>3429</v>
      </c>
      <c r="AE2943" s="23" t="s">
        <v>3429</v>
      </c>
      <c r="AH2943" s="38"/>
      <c r="AJ2943" s="43"/>
      <c r="AK2943" s="22">
        <f t="shared" si="641"/>
        <v>0.50367869205620053</v>
      </c>
      <c r="AL2943" s="22" t="str">
        <f t="shared" si="642"/>
        <v>DROP</v>
      </c>
      <c r="AM2943" s="28">
        <f t="shared" si="643"/>
        <v>18.000480889429603</v>
      </c>
      <c r="AN2943" s="22">
        <f t="shared" si="644"/>
        <v>592.60642340000004</v>
      </c>
      <c r="AO2943" s="22" t="str">
        <f t="shared" si="645"/>
        <v>DROP</v>
      </c>
      <c r="AP2943" s="22" t="str">
        <f t="shared" si="646"/>
        <v>DROP</v>
      </c>
      <c r="AQ2943" s="22" t="str">
        <f t="shared" si="647"/>
        <v>DROP</v>
      </c>
      <c r="AR2943" s="22" t="str">
        <f t="shared" si="648"/>
        <v>DROP</v>
      </c>
      <c r="AS2943" s="22" t="str">
        <f t="shared" si="649"/>
        <v>DROP</v>
      </c>
      <c r="AT2943" s="22" t="str">
        <f t="shared" si="650"/>
        <v>DROP</v>
      </c>
      <c r="AU2943" s="22">
        <f t="shared" si="651"/>
        <v>0.24104694107041041</v>
      </c>
      <c r="AV2943" s="22">
        <f t="shared" si="652"/>
        <v>592.60642340000004</v>
      </c>
      <c r="AW2943" s="22">
        <f t="shared" si="653"/>
        <v>1.3554322245605592</v>
      </c>
      <c r="AX2943" s="22" t="str">
        <f t="shared" si="654"/>
        <v>DROP</v>
      </c>
    </row>
    <row r="2944" spans="1:50" x14ac:dyDescent="0.25">
      <c r="A2944" s="23" t="s">
        <v>18</v>
      </c>
      <c r="B2944" s="22" t="s">
        <v>2962</v>
      </c>
      <c r="C2944" s="34">
        <v>394.47</v>
      </c>
      <c r="D2944" s="32">
        <v>5.1145060912094781E-2</v>
      </c>
      <c r="E2944" s="32">
        <v>4.2840391022546102E-2</v>
      </c>
      <c r="F2944" s="22">
        <v>10</v>
      </c>
      <c r="H2944" s="27">
        <v>86.381295707310258</v>
      </c>
      <c r="I2944" s="27">
        <v>18.392306614792069</v>
      </c>
      <c r="J2944" s="27">
        <v>54.294465929284399</v>
      </c>
      <c r="K2944" s="27">
        <v>159.06806825138673</v>
      </c>
      <c r="M2944" s="27">
        <v>311.03313207003362</v>
      </c>
      <c r="N2944" s="27">
        <v>15.38433</v>
      </c>
      <c r="O2944" s="27">
        <v>0</v>
      </c>
      <c r="P2944" s="27">
        <v>666.68000000000006</v>
      </c>
      <c r="Q2944" s="27">
        <v>666.68000000000006</v>
      </c>
      <c r="R2944" s="27">
        <v>311.03313207003362</v>
      </c>
      <c r="S2944" s="22" t="s">
        <v>3368</v>
      </c>
      <c r="T2944" s="28">
        <v>18.000480889429603</v>
      </c>
      <c r="U2944" s="22">
        <v>0.48731482452755032</v>
      </c>
      <c r="V2944" s="22">
        <v>0.23321563854744717</v>
      </c>
      <c r="W2944" s="22">
        <v>0.46654036729770443</v>
      </c>
      <c r="X2944" s="27">
        <v>-167.34939381864686</v>
      </c>
      <c r="Y2944" s="27">
        <v>-522.99626174861328</v>
      </c>
      <c r="Z2944" s="23" t="s">
        <v>3429</v>
      </c>
      <c r="AA2944" s="23" t="s">
        <v>3429</v>
      </c>
      <c r="AB2944" s="23" t="s">
        <v>3429</v>
      </c>
      <c r="AC2944" s="23" t="s">
        <v>3429</v>
      </c>
      <c r="AD2944" s="23" t="s">
        <v>3429</v>
      </c>
      <c r="AE2944" s="23" t="s">
        <v>3429</v>
      </c>
      <c r="AH2944" s="38"/>
      <c r="AJ2944" s="43"/>
      <c r="AK2944" s="22">
        <f t="shared" si="641"/>
        <v>0.48731482452755032</v>
      </c>
      <c r="AL2944" s="22" t="str">
        <f t="shared" si="642"/>
        <v>DROP</v>
      </c>
      <c r="AM2944" s="28">
        <f t="shared" si="643"/>
        <v>18.000480889429603</v>
      </c>
      <c r="AN2944" s="22">
        <f t="shared" si="644"/>
        <v>592.60642340000004</v>
      </c>
      <c r="AO2944" s="22" t="str">
        <f t="shared" si="645"/>
        <v>DROP</v>
      </c>
      <c r="AP2944" s="22" t="str">
        <f t="shared" si="646"/>
        <v>DROP</v>
      </c>
      <c r="AQ2944" s="22" t="str">
        <f t="shared" si="647"/>
        <v>DROP</v>
      </c>
      <c r="AR2944" s="22" t="str">
        <f t="shared" si="648"/>
        <v>DROP</v>
      </c>
      <c r="AS2944" s="22" t="str">
        <f t="shared" si="649"/>
        <v>DROP</v>
      </c>
      <c r="AT2944" s="22" t="str">
        <f t="shared" si="650"/>
        <v>DROP</v>
      </c>
      <c r="AU2944" s="22">
        <f t="shared" si="651"/>
        <v>0.23321563854744717</v>
      </c>
      <c r="AV2944" s="22">
        <f t="shared" si="652"/>
        <v>592.60642340000004</v>
      </c>
      <c r="AW2944" s="22">
        <f t="shared" si="653"/>
        <v>1.3554322245605592</v>
      </c>
      <c r="AX2944" s="22" t="str">
        <f t="shared" si="654"/>
        <v>DROP</v>
      </c>
    </row>
    <row r="2945" spans="1:50" x14ac:dyDescent="0.25">
      <c r="A2945" s="23" t="s">
        <v>18</v>
      </c>
      <c r="B2945" s="22" t="s">
        <v>2963</v>
      </c>
      <c r="C2945" s="34">
        <v>394.47</v>
      </c>
      <c r="D2945" s="32">
        <v>5.4903501187800435E-2</v>
      </c>
      <c r="E2945" s="32">
        <v>5.0295950165764229E-3</v>
      </c>
      <c r="F2945" s="22">
        <v>10</v>
      </c>
      <c r="H2945" s="27">
        <v>86.381295707310258</v>
      </c>
      <c r="I2945" s="27">
        <v>19.743881619521709</v>
      </c>
      <c r="J2945" s="27">
        <v>58.28434303290701</v>
      </c>
      <c r="K2945" s="27">
        <v>164.40952035973896</v>
      </c>
      <c r="M2945" s="27">
        <v>311.03313207003362</v>
      </c>
      <c r="N2945" s="27">
        <v>15.38433</v>
      </c>
      <c r="O2945" s="27">
        <v>0</v>
      </c>
      <c r="P2945" s="27">
        <v>666.68000000000006</v>
      </c>
      <c r="Q2945" s="27">
        <v>666.68000000000006</v>
      </c>
      <c r="R2945" s="27">
        <v>311.03313207003362</v>
      </c>
      <c r="S2945" s="22" t="s">
        <v>3368</v>
      </c>
      <c r="T2945" s="28">
        <v>18.000480889429603</v>
      </c>
      <c r="U2945" s="22">
        <v>0.50367869205620053</v>
      </c>
      <c r="V2945" s="22">
        <v>0.24104694107041041</v>
      </c>
      <c r="W2945" s="22">
        <v>0.46654036729770443</v>
      </c>
      <c r="X2945" s="27">
        <v>-162.00794171029463</v>
      </c>
      <c r="Y2945" s="27">
        <v>-517.65480964026108</v>
      </c>
      <c r="Z2945" s="23" t="s">
        <v>3429</v>
      </c>
      <c r="AA2945" s="23" t="s">
        <v>3429</v>
      </c>
      <c r="AB2945" s="23" t="s">
        <v>3429</v>
      </c>
      <c r="AC2945" s="23" t="s">
        <v>3429</v>
      </c>
      <c r="AD2945" s="23" t="s">
        <v>3429</v>
      </c>
      <c r="AE2945" s="23" t="s">
        <v>3429</v>
      </c>
      <c r="AH2945" s="38"/>
      <c r="AJ2945" s="43"/>
      <c r="AK2945" s="22">
        <f t="shared" si="641"/>
        <v>0.50367869205620053</v>
      </c>
      <c r="AL2945" s="22" t="str">
        <f t="shared" si="642"/>
        <v>DROP</v>
      </c>
      <c r="AM2945" s="28">
        <f t="shared" si="643"/>
        <v>18.000480889429603</v>
      </c>
      <c r="AN2945" s="22">
        <f t="shared" si="644"/>
        <v>592.60642340000004</v>
      </c>
      <c r="AO2945" s="22" t="str">
        <f t="shared" si="645"/>
        <v>DROP</v>
      </c>
      <c r="AP2945" s="22" t="str">
        <f t="shared" si="646"/>
        <v>DROP</v>
      </c>
      <c r="AQ2945" s="22" t="str">
        <f t="shared" si="647"/>
        <v>DROP</v>
      </c>
      <c r="AR2945" s="22" t="str">
        <f t="shared" si="648"/>
        <v>DROP</v>
      </c>
      <c r="AS2945" s="22" t="str">
        <f t="shared" si="649"/>
        <v>DROP</v>
      </c>
      <c r="AT2945" s="22" t="str">
        <f t="shared" si="650"/>
        <v>DROP</v>
      </c>
      <c r="AU2945" s="22">
        <f t="shared" si="651"/>
        <v>0.24104694107041041</v>
      </c>
      <c r="AV2945" s="22">
        <f t="shared" si="652"/>
        <v>592.60642340000004</v>
      </c>
      <c r="AW2945" s="22">
        <f t="shared" si="653"/>
        <v>1.3554322245605592</v>
      </c>
      <c r="AX2945" s="22" t="str">
        <f t="shared" si="654"/>
        <v>DROP</v>
      </c>
    </row>
    <row r="2946" spans="1:50" x14ac:dyDescent="0.25">
      <c r="A2946" s="23" t="s">
        <v>18</v>
      </c>
      <c r="B2946" s="22" t="s">
        <v>2964</v>
      </c>
      <c r="C2946" s="34">
        <v>394.47</v>
      </c>
      <c r="D2946" s="32">
        <v>5.4903501187800435E-2</v>
      </c>
      <c r="E2946" s="32">
        <v>5.0295950165764229E-3</v>
      </c>
      <c r="F2946" s="22">
        <v>10</v>
      </c>
      <c r="H2946" s="27">
        <v>86.381295707310258</v>
      </c>
      <c r="I2946" s="27">
        <v>19.743881619521709</v>
      </c>
      <c r="J2946" s="27">
        <v>58.28434303290701</v>
      </c>
      <c r="K2946" s="27">
        <v>164.40952035973896</v>
      </c>
      <c r="M2946" s="27">
        <v>311.03313207003362</v>
      </c>
      <c r="N2946" s="27">
        <v>15.38433</v>
      </c>
      <c r="O2946" s="27">
        <v>0</v>
      </c>
      <c r="P2946" s="27">
        <v>666.68000000000006</v>
      </c>
      <c r="Q2946" s="27">
        <v>666.68000000000006</v>
      </c>
      <c r="R2946" s="27">
        <v>311.03313207003362</v>
      </c>
      <c r="S2946" s="22" t="s">
        <v>3368</v>
      </c>
      <c r="T2946" s="28">
        <v>18.000480889429603</v>
      </c>
      <c r="U2946" s="22">
        <v>0.50367869205620053</v>
      </c>
      <c r="V2946" s="22">
        <v>0.24104694107041041</v>
      </c>
      <c r="W2946" s="22">
        <v>0.46654036729770443</v>
      </c>
      <c r="X2946" s="27">
        <v>-162.00794171029463</v>
      </c>
      <c r="Y2946" s="27">
        <v>-517.65480964026108</v>
      </c>
      <c r="Z2946" s="23" t="s">
        <v>3429</v>
      </c>
      <c r="AA2946" s="23" t="s">
        <v>3429</v>
      </c>
      <c r="AB2946" s="23" t="s">
        <v>3429</v>
      </c>
      <c r="AC2946" s="23" t="s">
        <v>3429</v>
      </c>
      <c r="AD2946" s="23" t="s">
        <v>3429</v>
      </c>
      <c r="AE2946" s="23" t="s">
        <v>3429</v>
      </c>
      <c r="AH2946" s="38"/>
      <c r="AJ2946" s="43"/>
      <c r="AK2946" s="22">
        <f t="shared" si="641"/>
        <v>0.50367869205620053</v>
      </c>
      <c r="AL2946" s="22" t="str">
        <f t="shared" si="642"/>
        <v>DROP</v>
      </c>
      <c r="AM2946" s="28">
        <f t="shared" si="643"/>
        <v>18.000480889429603</v>
      </c>
      <c r="AN2946" s="22">
        <f t="shared" si="644"/>
        <v>592.60642340000004</v>
      </c>
      <c r="AO2946" s="22" t="str">
        <f t="shared" si="645"/>
        <v>DROP</v>
      </c>
      <c r="AP2946" s="22" t="str">
        <f t="shared" si="646"/>
        <v>DROP</v>
      </c>
      <c r="AQ2946" s="22" t="str">
        <f t="shared" si="647"/>
        <v>DROP</v>
      </c>
      <c r="AR2946" s="22" t="str">
        <f t="shared" si="648"/>
        <v>DROP</v>
      </c>
      <c r="AS2946" s="22" t="str">
        <f t="shared" si="649"/>
        <v>DROP</v>
      </c>
      <c r="AT2946" s="22" t="str">
        <f t="shared" si="650"/>
        <v>DROP</v>
      </c>
      <c r="AU2946" s="22">
        <f t="shared" si="651"/>
        <v>0.24104694107041041</v>
      </c>
      <c r="AV2946" s="22">
        <f t="shared" si="652"/>
        <v>592.60642340000004</v>
      </c>
      <c r="AW2946" s="22">
        <f t="shared" si="653"/>
        <v>1.3554322245605592</v>
      </c>
      <c r="AX2946" s="22" t="str">
        <f t="shared" si="654"/>
        <v>DROP</v>
      </c>
    </row>
    <row r="2947" spans="1:50" x14ac:dyDescent="0.25">
      <c r="A2947" s="23" t="s">
        <v>18</v>
      </c>
      <c r="B2947" s="22" t="s">
        <v>2965</v>
      </c>
      <c r="C2947" s="34">
        <v>394.47</v>
      </c>
      <c r="D2947" s="32">
        <v>5.1145060912094781E-2</v>
      </c>
      <c r="E2947" s="32">
        <v>4.2840391022546102E-2</v>
      </c>
      <c r="F2947" s="22">
        <v>10</v>
      </c>
      <c r="H2947" s="27">
        <v>86.381295707310258</v>
      </c>
      <c r="I2947" s="27">
        <v>18.392306614792069</v>
      </c>
      <c r="J2947" s="27">
        <v>54.294465929284399</v>
      </c>
      <c r="K2947" s="27">
        <v>159.06806825138673</v>
      </c>
      <c r="M2947" s="27">
        <v>311.03313207003362</v>
      </c>
      <c r="N2947" s="27">
        <v>15.38433</v>
      </c>
      <c r="O2947" s="27">
        <v>0</v>
      </c>
      <c r="P2947" s="27">
        <v>666.68000000000006</v>
      </c>
      <c r="Q2947" s="27">
        <v>666.68000000000006</v>
      </c>
      <c r="R2947" s="27">
        <v>311.03313207003362</v>
      </c>
      <c r="S2947" s="22" t="s">
        <v>3368</v>
      </c>
      <c r="T2947" s="28">
        <v>18.000480889429603</v>
      </c>
      <c r="U2947" s="22">
        <v>0.48731482452755032</v>
      </c>
      <c r="V2947" s="22">
        <v>0.23321563854744717</v>
      </c>
      <c r="W2947" s="22">
        <v>0.46654036729770443</v>
      </c>
      <c r="X2947" s="27">
        <v>-167.34939381864686</v>
      </c>
      <c r="Y2947" s="27">
        <v>-522.99626174861328</v>
      </c>
      <c r="Z2947" s="23" t="s">
        <v>3429</v>
      </c>
      <c r="AA2947" s="23" t="s">
        <v>3429</v>
      </c>
      <c r="AB2947" s="23" t="s">
        <v>3429</v>
      </c>
      <c r="AC2947" s="23" t="s">
        <v>3429</v>
      </c>
      <c r="AD2947" s="23" t="s">
        <v>3429</v>
      </c>
      <c r="AE2947" s="23" t="s">
        <v>3429</v>
      </c>
      <c r="AH2947" s="38"/>
      <c r="AJ2947" s="43"/>
      <c r="AK2947" s="22">
        <f t="shared" si="641"/>
        <v>0.48731482452755032</v>
      </c>
      <c r="AL2947" s="22" t="str">
        <f t="shared" si="642"/>
        <v>DROP</v>
      </c>
      <c r="AM2947" s="28">
        <f t="shared" si="643"/>
        <v>18.000480889429603</v>
      </c>
      <c r="AN2947" s="22">
        <f t="shared" si="644"/>
        <v>592.60642340000004</v>
      </c>
      <c r="AO2947" s="22" t="str">
        <f t="shared" si="645"/>
        <v>DROP</v>
      </c>
      <c r="AP2947" s="22" t="str">
        <f t="shared" si="646"/>
        <v>DROP</v>
      </c>
      <c r="AQ2947" s="22" t="str">
        <f t="shared" si="647"/>
        <v>DROP</v>
      </c>
      <c r="AR2947" s="22" t="str">
        <f t="shared" si="648"/>
        <v>DROP</v>
      </c>
      <c r="AS2947" s="22" t="str">
        <f t="shared" si="649"/>
        <v>DROP</v>
      </c>
      <c r="AT2947" s="22" t="str">
        <f t="shared" si="650"/>
        <v>DROP</v>
      </c>
      <c r="AU2947" s="22">
        <f t="shared" si="651"/>
        <v>0.23321563854744717</v>
      </c>
      <c r="AV2947" s="22">
        <f t="shared" si="652"/>
        <v>592.60642340000004</v>
      </c>
      <c r="AW2947" s="22">
        <f t="shared" si="653"/>
        <v>1.3554322245605592</v>
      </c>
      <c r="AX2947" s="22" t="str">
        <f t="shared" si="654"/>
        <v>DROP</v>
      </c>
    </row>
    <row r="2948" spans="1:50" x14ac:dyDescent="0.25">
      <c r="A2948" s="23" t="s">
        <v>18</v>
      </c>
      <c r="B2948" s="22" t="s">
        <v>2966</v>
      </c>
      <c r="C2948" s="34">
        <v>394.47</v>
      </c>
      <c r="D2948" s="32">
        <v>5.4903501187800435E-2</v>
      </c>
      <c r="E2948" s="32">
        <v>5.0295950165764229E-3</v>
      </c>
      <c r="F2948" s="22">
        <v>10</v>
      </c>
      <c r="H2948" s="27">
        <v>86.381295707310258</v>
      </c>
      <c r="I2948" s="27">
        <v>19.743881619521709</v>
      </c>
      <c r="J2948" s="27">
        <v>58.28434303290701</v>
      </c>
      <c r="K2948" s="27">
        <v>164.40952035973896</v>
      </c>
      <c r="M2948" s="27">
        <v>311.03313207003362</v>
      </c>
      <c r="N2948" s="27">
        <v>15.38433</v>
      </c>
      <c r="O2948" s="27">
        <v>0</v>
      </c>
      <c r="P2948" s="27">
        <v>666.68000000000006</v>
      </c>
      <c r="Q2948" s="27">
        <v>666.68000000000006</v>
      </c>
      <c r="R2948" s="27">
        <v>311.03313207003362</v>
      </c>
      <c r="S2948" s="22" t="s">
        <v>3368</v>
      </c>
      <c r="T2948" s="28">
        <v>18.000480889429603</v>
      </c>
      <c r="U2948" s="22">
        <v>0.50367869205620053</v>
      </c>
      <c r="V2948" s="22">
        <v>0.24104694107041041</v>
      </c>
      <c r="W2948" s="22">
        <v>0.46654036729770443</v>
      </c>
      <c r="X2948" s="27">
        <v>-162.00794171029463</v>
      </c>
      <c r="Y2948" s="27">
        <v>-517.65480964026108</v>
      </c>
      <c r="Z2948" s="23" t="s">
        <v>3429</v>
      </c>
      <c r="AA2948" s="23" t="s">
        <v>3429</v>
      </c>
      <c r="AB2948" s="23" t="s">
        <v>3429</v>
      </c>
      <c r="AC2948" s="23" t="s">
        <v>3429</v>
      </c>
      <c r="AD2948" s="23" t="s">
        <v>3429</v>
      </c>
      <c r="AE2948" s="23" t="s">
        <v>3429</v>
      </c>
      <c r="AH2948" s="38"/>
      <c r="AJ2948" s="43"/>
      <c r="AK2948" s="22">
        <f t="shared" ref="AK2948:AK3011" si="655">IF(K2948/(N2948+M2948)&lt;0,9999,IFERROR(K2948/(N2948+M2948),0))</f>
        <v>0.50367869205620053</v>
      </c>
      <c r="AL2948" s="22" t="str">
        <f t="shared" ref="AL2948:AL3011" si="656">IF(AK2948&gt;=1,K2948-M2948-N2948,"DROP")</f>
        <v>DROP</v>
      </c>
      <c r="AM2948" s="28">
        <f t="shared" ref="AM2948:AM3011" si="657">T2948</f>
        <v>18.000480889429603</v>
      </c>
      <c r="AN2948" s="22">
        <f t="shared" ref="AN2948:AN3011" si="658">IF(AM2948&gt;=2,$P2948-2*$C2948*$T$2,0)</f>
        <v>592.60642340000004</v>
      </c>
      <c r="AO2948" s="22" t="str">
        <f t="shared" ref="AO2948:AO3011" si="659">IF(OR(AK2948&lt;1,AM2948&lt;2),"DROP","KEEP")</f>
        <v>DROP</v>
      </c>
      <c r="AP2948" s="22" t="str">
        <f t="shared" ref="AP2948:AP3011" si="660">IF(AO2948="DROP","DROP",IF(AL2948&lt;AN2948,AL2948,AN2948))</f>
        <v>DROP</v>
      </c>
      <c r="AQ2948" s="22" t="str">
        <f t="shared" ref="AQ2948:AQ3011" si="661">IF(AO2948="DROP","DROP",IF(K2948/(AJ2948+M2948+AP2948)&lt;0,9999,IFERROR(K2948/(AJ2948+M2948+AP2948),0)))</f>
        <v>DROP</v>
      </c>
      <c r="AR2948" s="22" t="str">
        <f t="shared" ref="AR2948:AR3011" si="662">IF(AO2948="DROP","DROP",IF(C2948&lt;0,9999,IFERROR(($P2948-$AP2948)/($C2948*$T$2),0)))</f>
        <v>DROP</v>
      </c>
      <c r="AS2948" s="22" t="str">
        <f t="shared" ref="AS2948:AS3011" si="663">IF(AO2948="DROP","DROP",IF(R2948&lt;0,9999,IFERROR((R2948+AP2948)/P2948,0)))</f>
        <v>DROP</v>
      </c>
      <c r="AT2948" s="22" t="str">
        <f t="shared" ref="AT2948:AT3011" si="664">IF(Z2948="DROP","DROP",IF(OR(AO2948="DROP",AS2948&lt;1),"DROP","KEEP"))</f>
        <v>DROP</v>
      </c>
      <c r="AU2948" s="22">
        <f t="shared" ref="AU2948:AU3011" si="665">IFERROR(K2948/(N2948+Q2948),0)</f>
        <v>0.24104694107041041</v>
      </c>
      <c r="AV2948" s="22">
        <f t="shared" ref="AV2948:AV3011" si="666">AN2948</f>
        <v>592.60642340000004</v>
      </c>
      <c r="AW2948" s="22">
        <f t="shared" ref="AW2948:AW3011" si="667">IF(R2948&lt;0,9999,IFERROR((R2948+AV2948)/P2948,0))</f>
        <v>1.3554322245605592</v>
      </c>
      <c r="AX2948" s="22" t="str">
        <f t="shared" ref="AX2948:AX3011" si="668">IF(AC2948="DROP","DROP",IF(OR(AU2948&lt;1,AW2948&lt;1,AM2948&lt;2),"DROP","KEEP"))</f>
        <v>DROP</v>
      </c>
    </row>
    <row r="2949" spans="1:50" x14ac:dyDescent="0.25">
      <c r="A2949" s="23" t="s">
        <v>18</v>
      </c>
      <c r="B2949" s="22" t="s">
        <v>2967</v>
      </c>
      <c r="C2949" s="34">
        <v>394.47</v>
      </c>
      <c r="D2949" s="32">
        <v>5.1145060912094781E-2</v>
      </c>
      <c r="E2949" s="32">
        <v>4.2840391022546102E-2</v>
      </c>
      <c r="F2949" s="22">
        <v>10</v>
      </c>
      <c r="H2949" s="27">
        <v>86.381295707310258</v>
      </c>
      <c r="I2949" s="27">
        <v>18.392306614792069</v>
      </c>
      <c r="J2949" s="27">
        <v>54.294465929284399</v>
      </c>
      <c r="K2949" s="27">
        <v>159.06806825138673</v>
      </c>
      <c r="M2949" s="27">
        <v>311.03313207003362</v>
      </c>
      <c r="N2949" s="27">
        <v>15.38433</v>
      </c>
      <c r="O2949" s="27">
        <v>0</v>
      </c>
      <c r="P2949" s="27">
        <v>666.68000000000006</v>
      </c>
      <c r="Q2949" s="27">
        <v>666.68000000000006</v>
      </c>
      <c r="R2949" s="27">
        <v>311.03313207003362</v>
      </c>
      <c r="S2949" s="22" t="s">
        <v>3368</v>
      </c>
      <c r="T2949" s="28">
        <v>18.000480889429603</v>
      </c>
      <c r="U2949" s="22">
        <v>0.48731482452755032</v>
      </c>
      <c r="V2949" s="22">
        <v>0.23321563854744717</v>
      </c>
      <c r="W2949" s="22">
        <v>0.46654036729770443</v>
      </c>
      <c r="X2949" s="27">
        <v>-167.34939381864686</v>
      </c>
      <c r="Y2949" s="27">
        <v>-522.99626174861328</v>
      </c>
      <c r="Z2949" s="23" t="s">
        <v>3429</v>
      </c>
      <c r="AA2949" s="23" t="s">
        <v>3429</v>
      </c>
      <c r="AB2949" s="23" t="s">
        <v>3429</v>
      </c>
      <c r="AC2949" s="23" t="s">
        <v>3429</v>
      </c>
      <c r="AD2949" s="23" t="s">
        <v>3429</v>
      </c>
      <c r="AE2949" s="23" t="s">
        <v>3429</v>
      </c>
      <c r="AH2949" s="38"/>
      <c r="AJ2949" s="43"/>
      <c r="AK2949" s="22">
        <f t="shared" si="655"/>
        <v>0.48731482452755032</v>
      </c>
      <c r="AL2949" s="22" t="str">
        <f t="shared" si="656"/>
        <v>DROP</v>
      </c>
      <c r="AM2949" s="28">
        <f t="shared" si="657"/>
        <v>18.000480889429603</v>
      </c>
      <c r="AN2949" s="22">
        <f t="shared" si="658"/>
        <v>592.60642340000004</v>
      </c>
      <c r="AO2949" s="22" t="str">
        <f t="shared" si="659"/>
        <v>DROP</v>
      </c>
      <c r="AP2949" s="22" t="str">
        <f t="shared" si="660"/>
        <v>DROP</v>
      </c>
      <c r="AQ2949" s="22" t="str">
        <f t="shared" si="661"/>
        <v>DROP</v>
      </c>
      <c r="AR2949" s="22" t="str">
        <f t="shared" si="662"/>
        <v>DROP</v>
      </c>
      <c r="AS2949" s="22" t="str">
        <f t="shared" si="663"/>
        <v>DROP</v>
      </c>
      <c r="AT2949" s="22" t="str">
        <f t="shared" si="664"/>
        <v>DROP</v>
      </c>
      <c r="AU2949" s="22">
        <f t="shared" si="665"/>
        <v>0.23321563854744717</v>
      </c>
      <c r="AV2949" s="22">
        <f t="shared" si="666"/>
        <v>592.60642340000004</v>
      </c>
      <c r="AW2949" s="22">
        <f t="shared" si="667"/>
        <v>1.3554322245605592</v>
      </c>
      <c r="AX2949" s="22" t="str">
        <f t="shared" si="668"/>
        <v>DROP</v>
      </c>
    </row>
    <row r="2950" spans="1:50" x14ac:dyDescent="0.25">
      <c r="A2950" s="23" t="s">
        <v>18</v>
      </c>
      <c r="B2950" s="22" t="s">
        <v>2968</v>
      </c>
      <c r="C2950" s="34">
        <v>394.47</v>
      </c>
      <c r="D2950" s="32">
        <v>5.4903501187800435E-2</v>
      </c>
      <c r="E2950" s="32">
        <v>5.0295950165764229E-3</v>
      </c>
      <c r="F2950" s="22">
        <v>10</v>
      </c>
      <c r="H2950" s="27">
        <v>86.381295707310258</v>
      </c>
      <c r="I2950" s="27">
        <v>19.743881619521709</v>
      </c>
      <c r="J2950" s="27">
        <v>58.28434303290701</v>
      </c>
      <c r="K2950" s="27">
        <v>164.40952035973896</v>
      </c>
      <c r="M2950" s="27">
        <v>311.03313207003362</v>
      </c>
      <c r="N2950" s="27">
        <v>15.38433</v>
      </c>
      <c r="O2950" s="27">
        <v>0</v>
      </c>
      <c r="P2950" s="27">
        <v>666.68000000000006</v>
      </c>
      <c r="Q2950" s="27">
        <v>666.68000000000006</v>
      </c>
      <c r="R2950" s="27">
        <v>311.03313207003362</v>
      </c>
      <c r="S2950" s="22" t="s">
        <v>3368</v>
      </c>
      <c r="T2950" s="28">
        <v>18.000480889429603</v>
      </c>
      <c r="U2950" s="22">
        <v>0.50367869205620053</v>
      </c>
      <c r="V2950" s="22">
        <v>0.24104694107041041</v>
      </c>
      <c r="W2950" s="22">
        <v>0.46654036729770443</v>
      </c>
      <c r="X2950" s="27">
        <v>-162.00794171029463</v>
      </c>
      <c r="Y2950" s="27">
        <v>-517.65480964026108</v>
      </c>
      <c r="Z2950" s="23" t="s">
        <v>3429</v>
      </c>
      <c r="AA2950" s="23" t="s">
        <v>3429</v>
      </c>
      <c r="AB2950" s="23" t="s">
        <v>3429</v>
      </c>
      <c r="AC2950" s="23" t="s">
        <v>3429</v>
      </c>
      <c r="AD2950" s="23" t="s">
        <v>3429</v>
      </c>
      <c r="AE2950" s="23" t="s">
        <v>3429</v>
      </c>
      <c r="AH2950" s="38"/>
      <c r="AJ2950" s="43"/>
      <c r="AK2950" s="22">
        <f t="shared" si="655"/>
        <v>0.50367869205620053</v>
      </c>
      <c r="AL2950" s="22" t="str">
        <f t="shared" si="656"/>
        <v>DROP</v>
      </c>
      <c r="AM2950" s="28">
        <f t="shared" si="657"/>
        <v>18.000480889429603</v>
      </c>
      <c r="AN2950" s="22">
        <f t="shared" si="658"/>
        <v>592.60642340000004</v>
      </c>
      <c r="AO2950" s="22" t="str">
        <f t="shared" si="659"/>
        <v>DROP</v>
      </c>
      <c r="AP2950" s="22" t="str">
        <f t="shared" si="660"/>
        <v>DROP</v>
      </c>
      <c r="AQ2950" s="22" t="str">
        <f t="shared" si="661"/>
        <v>DROP</v>
      </c>
      <c r="AR2950" s="22" t="str">
        <f t="shared" si="662"/>
        <v>DROP</v>
      </c>
      <c r="AS2950" s="22" t="str">
        <f t="shared" si="663"/>
        <v>DROP</v>
      </c>
      <c r="AT2950" s="22" t="str">
        <f t="shared" si="664"/>
        <v>DROP</v>
      </c>
      <c r="AU2950" s="22">
        <f t="shared" si="665"/>
        <v>0.24104694107041041</v>
      </c>
      <c r="AV2950" s="22">
        <f t="shared" si="666"/>
        <v>592.60642340000004</v>
      </c>
      <c r="AW2950" s="22">
        <f t="shared" si="667"/>
        <v>1.3554322245605592</v>
      </c>
      <c r="AX2950" s="22" t="str">
        <f t="shared" si="668"/>
        <v>DROP</v>
      </c>
    </row>
    <row r="2951" spans="1:50" x14ac:dyDescent="0.25">
      <c r="A2951" s="23" t="s">
        <v>18</v>
      </c>
      <c r="B2951" s="22" t="s">
        <v>2969</v>
      </c>
      <c r="C2951" s="34">
        <v>394.47</v>
      </c>
      <c r="D2951" s="32">
        <v>5.4903501187800435E-2</v>
      </c>
      <c r="E2951" s="32">
        <v>5.0295950165764229E-3</v>
      </c>
      <c r="F2951" s="22">
        <v>10</v>
      </c>
      <c r="H2951" s="27">
        <v>86.381295707310258</v>
      </c>
      <c r="I2951" s="27">
        <v>19.743881619521709</v>
      </c>
      <c r="J2951" s="27">
        <v>58.28434303290701</v>
      </c>
      <c r="K2951" s="27">
        <v>164.40952035973896</v>
      </c>
      <c r="M2951" s="27">
        <v>311.03313207003362</v>
      </c>
      <c r="N2951" s="27">
        <v>15.38433</v>
      </c>
      <c r="O2951" s="27">
        <v>0</v>
      </c>
      <c r="P2951" s="27">
        <v>666.68000000000006</v>
      </c>
      <c r="Q2951" s="27">
        <v>666.68000000000006</v>
      </c>
      <c r="R2951" s="27">
        <v>311.03313207003362</v>
      </c>
      <c r="S2951" s="22" t="s">
        <v>3368</v>
      </c>
      <c r="T2951" s="28">
        <v>18.000480889429603</v>
      </c>
      <c r="U2951" s="22">
        <v>0.50367869205620053</v>
      </c>
      <c r="V2951" s="22">
        <v>0.24104694107041041</v>
      </c>
      <c r="W2951" s="22">
        <v>0.46654036729770443</v>
      </c>
      <c r="X2951" s="27">
        <v>-162.00794171029463</v>
      </c>
      <c r="Y2951" s="27">
        <v>-517.65480964026108</v>
      </c>
      <c r="Z2951" s="23" t="s">
        <v>3429</v>
      </c>
      <c r="AA2951" s="23" t="s">
        <v>3429</v>
      </c>
      <c r="AB2951" s="23" t="s">
        <v>3429</v>
      </c>
      <c r="AC2951" s="23" t="s">
        <v>3429</v>
      </c>
      <c r="AD2951" s="23" t="s">
        <v>3429</v>
      </c>
      <c r="AE2951" s="23" t="s">
        <v>3429</v>
      </c>
      <c r="AH2951" s="38"/>
      <c r="AJ2951" s="43"/>
      <c r="AK2951" s="22">
        <f t="shared" si="655"/>
        <v>0.50367869205620053</v>
      </c>
      <c r="AL2951" s="22" t="str">
        <f t="shared" si="656"/>
        <v>DROP</v>
      </c>
      <c r="AM2951" s="28">
        <f t="shared" si="657"/>
        <v>18.000480889429603</v>
      </c>
      <c r="AN2951" s="22">
        <f t="shared" si="658"/>
        <v>592.60642340000004</v>
      </c>
      <c r="AO2951" s="22" t="str">
        <f t="shared" si="659"/>
        <v>DROP</v>
      </c>
      <c r="AP2951" s="22" t="str">
        <f t="shared" si="660"/>
        <v>DROP</v>
      </c>
      <c r="AQ2951" s="22" t="str">
        <f t="shared" si="661"/>
        <v>DROP</v>
      </c>
      <c r="AR2951" s="22" t="str">
        <f t="shared" si="662"/>
        <v>DROP</v>
      </c>
      <c r="AS2951" s="22" t="str">
        <f t="shared" si="663"/>
        <v>DROP</v>
      </c>
      <c r="AT2951" s="22" t="str">
        <f t="shared" si="664"/>
        <v>DROP</v>
      </c>
      <c r="AU2951" s="22">
        <f t="shared" si="665"/>
        <v>0.24104694107041041</v>
      </c>
      <c r="AV2951" s="22">
        <f t="shared" si="666"/>
        <v>592.60642340000004</v>
      </c>
      <c r="AW2951" s="22">
        <f t="shared" si="667"/>
        <v>1.3554322245605592</v>
      </c>
      <c r="AX2951" s="22" t="str">
        <f t="shared" si="668"/>
        <v>DROP</v>
      </c>
    </row>
    <row r="2952" spans="1:50" x14ac:dyDescent="0.25">
      <c r="A2952" s="23" t="s">
        <v>18</v>
      </c>
      <c r="B2952" s="22" t="s">
        <v>2970</v>
      </c>
      <c r="C2952" s="34">
        <v>394.47</v>
      </c>
      <c r="D2952" s="32">
        <v>5.1145060912094781E-2</v>
      </c>
      <c r="E2952" s="32">
        <v>4.2840391022546102E-2</v>
      </c>
      <c r="F2952" s="22">
        <v>10</v>
      </c>
      <c r="H2952" s="27">
        <v>86.381295707310258</v>
      </c>
      <c r="I2952" s="27">
        <v>18.392306614792069</v>
      </c>
      <c r="J2952" s="27">
        <v>54.294465929284399</v>
      </c>
      <c r="K2952" s="27">
        <v>159.06806825138673</v>
      </c>
      <c r="M2952" s="27">
        <v>311.03313207003362</v>
      </c>
      <c r="N2952" s="27">
        <v>15.38433</v>
      </c>
      <c r="O2952" s="27">
        <v>0</v>
      </c>
      <c r="P2952" s="27">
        <v>666.68000000000006</v>
      </c>
      <c r="Q2952" s="27">
        <v>666.68000000000006</v>
      </c>
      <c r="R2952" s="27">
        <v>311.03313207003362</v>
      </c>
      <c r="S2952" s="22" t="s">
        <v>3368</v>
      </c>
      <c r="T2952" s="28">
        <v>18.000480889429603</v>
      </c>
      <c r="U2952" s="22">
        <v>0.48731482452755032</v>
      </c>
      <c r="V2952" s="22">
        <v>0.23321563854744717</v>
      </c>
      <c r="W2952" s="22">
        <v>0.46654036729770443</v>
      </c>
      <c r="X2952" s="27">
        <v>-167.34939381864686</v>
      </c>
      <c r="Y2952" s="27">
        <v>-522.99626174861328</v>
      </c>
      <c r="Z2952" s="23" t="s">
        <v>3429</v>
      </c>
      <c r="AA2952" s="23" t="s">
        <v>3429</v>
      </c>
      <c r="AB2952" s="23" t="s">
        <v>3429</v>
      </c>
      <c r="AC2952" s="23" t="s">
        <v>3429</v>
      </c>
      <c r="AD2952" s="23" t="s">
        <v>3429</v>
      </c>
      <c r="AE2952" s="23" t="s">
        <v>3429</v>
      </c>
      <c r="AH2952" s="38"/>
      <c r="AJ2952" s="43"/>
      <c r="AK2952" s="22">
        <f t="shared" si="655"/>
        <v>0.48731482452755032</v>
      </c>
      <c r="AL2952" s="22" t="str">
        <f t="shared" si="656"/>
        <v>DROP</v>
      </c>
      <c r="AM2952" s="28">
        <f t="shared" si="657"/>
        <v>18.000480889429603</v>
      </c>
      <c r="AN2952" s="22">
        <f t="shared" si="658"/>
        <v>592.60642340000004</v>
      </c>
      <c r="AO2952" s="22" t="str">
        <f t="shared" si="659"/>
        <v>DROP</v>
      </c>
      <c r="AP2952" s="22" t="str">
        <f t="shared" si="660"/>
        <v>DROP</v>
      </c>
      <c r="AQ2952" s="22" t="str">
        <f t="shared" si="661"/>
        <v>DROP</v>
      </c>
      <c r="AR2952" s="22" t="str">
        <f t="shared" si="662"/>
        <v>DROP</v>
      </c>
      <c r="AS2952" s="22" t="str">
        <f t="shared" si="663"/>
        <v>DROP</v>
      </c>
      <c r="AT2952" s="22" t="str">
        <f t="shared" si="664"/>
        <v>DROP</v>
      </c>
      <c r="AU2952" s="22">
        <f t="shared" si="665"/>
        <v>0.23321563854744717</v>
      </c>
      <c r="AV2952" s="22">
        <f t="shared" si="666"/>
        <v>592.60642340000004</v>
      </c>
      <c r="AW2952" s="22">
        <f t="shared" si="667"/>
        <v>1.3554322245605592</v>
      </c>
      <c r="AX2952" s="22" t="str">
        <f t="shared" si="668"/>
        <v>DROP</v>
      </c>
    </row>
    <row r="2953" spans="1:50" x14ac:dyDescent="0.25">
      <c r="A2953" s="23" t="s">
        <v>18</v>
      </c>
      <c r="B2953" s="22" t="s">
        <v>2971</v>
      </c>
      <c r="C2953" s="34">
        <v>394.47</v>
      </c>
      <c r="D2953" s="32">
        <v>5.4903501187800435E-2</v>
      </c>
      <c r="E2953" s="32">
        <v>5.0295950165764229E-3</v>
      </c>
      <c r="F2953" s="22">
        <v>10</v>
      </c>
      <c r="H2953" s="27">
        <v>86.381295707310258</v>
      </c>
      <c r="I2953" s="27">
        <v>19.743881619521709</v>
      </c>
      <c r="J2953" s="27">
        <v>58.28434303290701</v>
      </c>
      <c r="K2953" s="27">
        <v>164.40952035973896</v>
      </c>
      <c r="M2953" s="27">
        <v>311.03313207003362</v>
      </c>
      <c r="N2953" s="27">
        <v>15.38433</v>
      </c>
      <c r="O2953" s="27">
        <v>0</v>
      </c>
      <c r="P2953" s="27">
        <v>666.68000000000006</v>
      </c>
      <c r="Q2953" s="27">
        <v>666.68000000000006</v>
      </c>
      <c r="R2953" s="27">
        <v>311.03313207003362</v>
      </c>
      <c r="S2953" s="22" t="s">
        <v>3368</v>
      </c>
      <c r="T2953" s="28">
        <v>18.000480889429603</v>
      </c>
      <c r="U2953" s="22">
        <v>0.50367869205620053</v>
      </c>
      <c r="V2953" s="22">
        <v>0.24104694107041041</v>
      </c>
      <c r="W2953" s="22">
        <v>0.46654036729770443</v>
      </c>
      <c r="X2953" s="27">
        <v>-162.00794171029463</v>
      </c>
      <c r="Y2953" s="27">
        <v>-517.65480964026108</v>
      </c>
      <c r="Z2953" s="23" t="s">
        <v>3429</v>
      </c>
      <c r="AA2953" s="23" t="s">
        <v>3429</v>
      </c>
      <c r="AB2953" s="23" t="s">
        <v>3429</v>
      </c>
      <c r="AC2953" s="23" t="s">
        <v>3429</v>
      </c>
      <c r="AD2953" s="23" t="s">
        <v>3429</v>
      </c>
      <c r="AE2953" s="23" t="s">
        <v>3429</v>
      </c>
      <c r="AH2953" s="38"/>
      <c r="AJ2953" s="43"/>
      <c r="AK2953" s="22">
        <f t="shared" si="655"/>
        <v>0.50367869205620053</v>
      </c>
      <c r="AL2953" s="22" t="str">
        <f t="shared" si="656"/>
        <v>DROP</v>
      </c>
      <c r="AM2953" s="28">
        <f t="shared" si="657"/>
        <v>18.000480889429603</v>
      </c>
      <c r="AN2953" s="22">
        <f t="shared" si="658"/>
        <v>592.60642340000004</v>
      </c>
      <c r="AO2953" s="22" t="str">
        <f t="shared" si="659"/>
        <v>DROP</v>
      </c>
      <c r="AP2953" s="22" t="str">
        <f t="shared" si="660"/>
        <v>DROP</v>
      </c>
      <c r="AQ2953" s="22" t="str">
        <f t="shared" si="661"/>
        <v>DROP</v>
      </c>
      <c r="AR2953" s="22" t="str">
        <f t="shared" si="662"/>
        <v>DROP</v>
      </c>
      <c r="AS2953" s="22" t="str">
        <f t="shared" si="663"/>
        <v>DROP</v>
      </c>
      <c r="AT2953" s="22" t="str">
        <f t="shared" si="664"/>
        <v>DROP</v>
      </c>
      <c r="AU2953" s="22">
        <f t="shared" si="665"/>
        <v>0.24104694107041041</v>
      </c>
      <c r="AV2953" s="22">
        <f t="shared" si="666"/>
        <v>592.60642340000004</v>
      </c>
      <c r="AW2953" s="22">
        <f t="shared" si="667"/>
        <v>1.3554322245605592</v>
      </c>
      <c r="AX2953" s="22" t="str">
        <f t="shared" si="668"/>
        <v>DROP</v>
      </c>
    </row>
    <row r="2954" spans="1:50" x14ac:dyDescent="0.25">
      <c r="A2954" s="23" t="s">
        <v>18</v>
      </c>
      <c r="B2954" s="22" t="s">
        <v>2972</v>
      </c>
      <c r="C2954" s="34">
        <v>394.47</v>
      </c>
      <c r="D2954" s="32">
        <v>5.1145060912094781E-2</v>
      </c>
      <c r="E2954" s="32">
        <v>4.2840391022546102E-2</v>
      </c>
      <c r="F2954" s="22">
        <v>10</v>
      </c>
      <c r="H2954" s="27">
        <v>86.381295707310258</v>
      </c>
      <c r="I2954" s="27">
        <v>18.392306614792069</v>
      </c>
      <c r="J2954" s="27">
        <v>54.294465929284399</v>
      </c>
      <c r="K2954" s="27">
        <v>159.06806825138673</v>
      </c>
      <c r="M2954" s="27">
        <v>311.03313207003362</v>
      </c>
      <c r="N2954" s="27">
        <v>15.38433</v>
      </c>
      <c r="O2954" s="27">
        <v>0</v>
      </c>
      <c r="P2954" s="27">
        <v>666.68000000000006</v>
      </c>
      <c r="Q2954" s="27">
        <v>666.68000000000006</v>
      </c>
      <c r="R2954" s="27">
        <v>311.03313207003362</v>
      </c>
      <c r="S2954" s="22" t="s">
        <v>3368</v>
      </c>
      <c r="T2954" s="28">
        <v>18.000480889429603</v>
      </c>
      <c r="U2954" s="22">
        <v>0.48731482452755032</v>
      </c>
      <c r="V2954" s="22">
        <v>0.23321563854744717</v>
      </c>
      <c r="W2954" s="22">
        <v>0.46654036729770443</v>
      </c>
      <c r="X2954" s="27">
        <v>-167.34939381864686</v>
      </c>
      <c r="Y2954" s="27">
        <v>-522.99626174861328</v>
      </c>
      <c r="Z2954" s="23" t="s">
        <v>3429</v>
      </c>
      <c r="AA2954" s="23" t="s">
        <v>3429</v>
      </c>
      <c r="AB2954" s="23" t="s">
        <v>3429</v>
      </c>
      <c r="AC2954" s="23" t="s">
        <v>3429</v>
      </c>
      <c r="AD2954" s="23" t="s">
        <v>3429</v>
      </c>
      <c r="AE2954" s="23" t="s">
        <v>3429</v>
      </c>
      <c r="AH2954" s="38"/>
      <c r="AJ2954" s="43"/>
      <c r="AK2954" s="22">
        <f t="shared" si="655"/>
        <v>0.48731482452755032</v>
      </c>
      <c r="AL2954" s="22" t="str">
        <f t="shared" si="656"/>
        <v>DROP</v>
      </c>
      <c r="AM2954" s="28">
        <f t="shared" si="657"/>
        <v>18.000480889429603</v>
      </c>
      <c r="AN2954" s="22">
        <f t="shared" si="658"/>
        <v>592.60642340000004</v>
      </c>
      <c r="AO2954" s="22" t="str">
        <f t="shared" si="659"/>
        <v>DROP</v>
      </c>
      <c r="AP2954" s="22" t="str">
        <f t="shared" si="660"/>
        <v>DROP</v>
      </c>
      <c r="AQ2954" s="22" t="str">
        <f t="shared" si="661"/>
        <v>DROP</v>
      </c>
      <c r="AR2954" s="22" t="str">
        <f t="shared" si="662"/>
        <v>DROP</v>
      </c>
      <c r="AS2954" s="22" t="str">
        <f t="shared" si="663"/>
        <v>DROP</v>
      </c>
      <c r="AT2954" s="22" t="str">
        <f t="shared" si="664"/>
        <v>DROP</v>
      </c>
      <c r="AU2954" s="22">
        <f t="shared" si="665"/>
        <v>0.23321563854744717</v>
      </c>
      <c r="AV2954" s="22">
        <f t="shared" si="666"/>
        <v>592.60642340000004</v>
      </c>
      <c r="AW2954" s="22">
        <f t="shared" si="667"/>
        <v>1.3554322245605592</v>
      </c>
      <c r="AX2954" s="22" t="str">
        <f t="shared" si="668"/>
        <v>DROP</v>
      </c>
    </row>
    <row r="2955" spans="1:50" x14ac:dyDescent="0.25">
      <c r="A2955" s="23" t="s">
        <v>18</v>
      </c>
      <c r="B2955" s="22" t="s">
        <v>2973</v>
      </c>
      <c r="C2955" s="34">
        <v>394.47</v>
      </c>
      <c r="D2955" s="32">
        <v>5.1145060912094781E-2</v>
      </c>
      <c r="E2955" s="32">
        <v>4.2840391022546102E-2</v>
      </c>
      <c r="F2955" s="22">
        <v>10</v>
      </c>
      <c r="H2955" s="27">
        <v>86.381295707310258</v>
      </c>
      <c r="I2955" s="27">
        <v>18.392306614792069</v>
      </c>
      <c r="J2955" s="27">
        <v>54.294465929284399</v>
      </c>
      <c r="K2955" s="27">
        <v>159.06806825138673</v>
      </c>
      <c r="M2955" s="27">
        <v>311.03313207003362</v>
      </c>
      <c r="N2955" s="27">
        <v>15.38433</v>
      </c>
      <c r="O2955" s="27">
        <v>0</v>
      </c>
      <c r="P2955" s="27">
        <v>666.68000000000006</v>
      </c>
      <c r="Q2955" s="27">
        <v>666.68000000000006</v>
      </c>
      <c r="R2955" s="27">
        <v>311.03313207003362</v>
      </c>
      <c r="S2955" s="22" t="s">
        <v>3368</v>
      </c>
      <c r="T2955" s="28">
        <v>18.000480889429603</v>
      </c>
      <c r="U2955" s="22">
        <v>0.48731482452755032</v>
      </c>
      <c r="V2955" s="22">
        <v>0.23321563854744717</v>
      </c>
      <c r="W2955" s="22">
        <v>0.46654036729770443</v>
      </c>
      <c r="X2955" s="27">
        <v>-167.34939381864686</v>
      </c>
      <c r="Y2955" s="27">
        <v>-522.99626174861328</v>
      </c>
      <c r="Z2955" s="23" t="s">
        <v>3429</v>
      </c>
      <c r="AA2955" s="23" t="s">
        <v>3429</v>
      </c>
      <c r="AB2955" s="23" t="s">
        <v>3429</v>
      </c>
      <c r="AC2955" s="23" t="s">
        <v>3429</v>
      </c>
      <c r="AD2955" s="23" t="s">
        <v>3429</v>
      </c>
      <c r="AE2955" s="23" t="s">
        <v>3429</v>
      </c>
      <c r="AH2955" s="38"/>
      <c r="AJ2955" s="43"/>
      <c r="AK2955" s="22">
        <f t="shared" si="655"/>
        <v>0.48731482452755032</v>
      </c>
      <c r="AL2955" s="22" t="str">
        <f t="shared" si="656"/>
        <v>DROP</v>
      </c>
      <c r="AM2955" s="28">
        <f t="shared" si="657"/>
        <v>18.000480889429603</v>
      </c>
      <c r="AN2955" s="22">
        <f t="shared" si="658"/>
        <v>592.60642340000004</v>
      </c>
      <c r="AO2955" s="22" t="str">
        <f t="shared" si="659"/>
        <v>DROP</v>
      </c>
      <c r="AP2955" s="22" t="str">
        <f t="shared" si="660"/>
        <v>DROP</v>
      </c>
      <c r="AQ2955" s="22" t="str">
        <f t="shared" si="661"/>
        <v>DROP</v>
      </c>
      <c r="AR2955" s="22" t="str">
        <f t="shared" si="662"/>
        <v>DROP</v>
      </c>
      <c r="AS2955" s="22" t="str">
        <f t="shared" si="663"/>
        <v>DROP</v>
      </c>
      <c r="AT2955" s="22" t="str">
        <f t="shared" si="664"/>
        <v>DROP</v>
      </c>
      <c r="AU2955" s="22">
        <f t="shared" si="665"/>
        <v>0.23321563854744717</v>
      </c>
      <c r="AV2955" s="22">
        <f t="shared" si="666"/>
        <v>592.60642340000004</v>
      </c>
      <c r="AW2955" s="22">
        <f t="shared" si="667"/>
        <v>1.3554322245605592</v>
      </c>
      <c r="AX2955" s="22" t="str">
        <f t="shared" si="668"/>
        <v>DROP</v>
      </c>
    </row>
    <row r="2956" spans="1:50" x14ac:dyDescent="0.25">
      <c r="A2956" s="23" t="s">
        <v>18</v>
      </c>
      <c r="B2956" s="22" t="s">
        <v>2974</v>
      </c>
      <c r="C2956" s="34">
        <v>394.47</v>
      </c>
      <c r="D2956" s="32">
        <v>5.4903501187800435E-2</v>
      </c>
      <c r="E2956" s="32">
        <v>5.0295950165764229E-3</v>
      </c>
      <c r="F2956" s="22">
        <v>10</v>
      </c>
      <c r="H2956" s="27">
        <v>86.381295707310258</v>
      </c>
      <c r="I2956" s="27">
        <v>19.743881619521709</v>
      </c>
      <c r="J2956" s="27">
        <v>58.28434303290701</v>
      </c>
      <c r="K2956" s="27">
        <v>164.40952035973896</v>
      </c>
      <c r="M2956" s="27">
        <v>311.03313207003362</v>
      </c>
      <c r="N2956" s="27">
        <v>15.38433</v>
      </c>
      <c r="O2956" s="27">
        <v>0</v>
      </c>
      <c r="P2956" s="27">
        <v>666.68000000000006</v>
      </c>
      <c r="Q2956" s="27">
        <v>666.68000000000006</v>
      </c>
      <c r="R2956" s="27">
        <v>311.03313207003362</v>
      </c>
      <c r="S2956" s="22" t="s">
        <v>3368</v>
      </c>
      <c r="T2956" s="28">
        <v>18.000480889429603</v>
      </c>
      <c r="U2956" s="22">
        <v>0.50367869205620053</v>
      </c>
      <c r="V2956" s="22">
        <v>0.24104694107041041</v>
      </c>
      <c r="W2956" s="22">
        <v>0.46654036729770443</v>
      </c>
      <c r="X2956" s="27">
        <v>-162.00794171029463</v>
      </c>
      <c r="Y2956" s="27">
        <v>-517.65480964026108</v>
      </c>
      <c r="Z2956" s="23" t="s">
        <v>3429</v>
      </c>
      <c r="AA2956" s="23" t="s">
        <v>3429</v>
      </c>
      <c r="AB2956" s="23" t="s">
        <v>3429</v>
      </c>
      <c r="AC2956" s="23" t="s">
        <v>3429</v>
      </c>
      <c r="AD2956" s="23" t="s">
        <v>3429</v>
      </c>
      <c r="AE2956" s="23" t="s">
        <v>3429</v>
      </c>
      <c r="AH2956" s="38"/>
      <c r="AJ2956" s="43"/>
      <c r="AK2956" s="22">
        <f t="shared" si="655"/>
        <v>0.50367869205620053</v>
      </c>
      <c r="AL2956" s="22" t="str">
        <f t="shared" si="656"/>
        <v>DROP</v>
      </c>
      <c r="AM2956" s="28">
        <f t="shared" si="657"/>
        <v>18.000480889429603</v>
      </c>
      <c r="AN2956" s="22">
        <f t="shared" si="658"/>
        <v>592.60642340000004</v>
      </c>
      <c r="AO2956" s="22" t="str">
        <f t="shared" si="659"/>
        <v>DROP</v>
      </c>
      <c r="AP2956" s="22" t="str">
        <f t="shared" si="660"/>
        <v>DROP</v>
      </c>
      <c r="AQ2956" s="22" t="str">
        <f t="shared" si="661"/>
        <v>DROP</v>
      </c>
      <c r="AR2956" s="22" t="str">
        <f t="shared" si="662"/>
        <v>DROP</v>
      </c>
      <c r="AS2956" s="22" t="str">
        <f t="shared" si="663"/>
        <v>DROP</v>
      </c>
      <c r="AT2956" s="22" t="str">
        <f t="shared" si="664"/>
        <v>DROP</v>
      </c>
      <c r="AU2956" s="22">
        <f t="shared" si="665"/>
        <v>0.24104694107041041</v>
      </c>
      <c r="AV2956" s="22">
        <f t="shared" si="666"/>
        <v>592.60642340000004</v>
      </c>
      <c r="AW2956" s="22">
        <f t="shared" si="667"/>
        <v>1.3554322245605592</v>
      </c>
      <c r="AX2956" s="22" t="str">
        <f t="shared" si="668"/>
        <v>DROP</v>
      </c>
    </row>
    <row r="2957" spans="1:50" x14ac:dyDescent="0.25">
      <c r="A2957" s="23" t="s">
        <v>18</v>
      </c>
      <c r="B2957" s="22" t="s">
        <v>2975</v>
      </c>
      <c r="C2957" s="34">
        <v>394.47</v>
      </c>
      <c r="D2957" s="32">
        <v>5.1145060912094781E-2</v>
      </c>
      <c r="E2957" s="32">
        <v>4.2840391022546102E-2</v>
      </c>
      <c r="F2957" s="22">
        <v>10</v>
      </c>
      <c r="H2957" s="27">
        <v>86.381295707310258</v>
      </c>
      <c r="I2957" s="27">
        <v>18.392306614792069</v>
      </c>
      <c r="J2957" s="27">
        <v>54.294465929284399</v>
      </c>
      <c r="K2957" s="27">
        <v>159.06806825138673</v>
      </c>
      <c r="M2957" s="27">
        <v>311.03313207003362</v>
      </c>
      <c r="N2957" s="27">
        <v>15.38433</v>
      </c>
      <c r="O2957" s="27">
        <v>0</v>
      </c>
      <c r="P2957" s="27">
        <v>666.68000000000006</v>
      </c>
      <c r="Q2957" s="27">
        <v>666.68000000000006</v>
      </c>
      <c r="R2957" s="27">
        <v>311.03313207003362</v>
      </c>
      <c r="S2957" s="22" t="s">
        <v>3368</v>
      </c>
      <c r="T2957" s="28">
        <v>18.000480889429603</v>
      </c>
      <c r="U2957" s="22">
        <v>0.48731482452755032</v>
      </c>
      <c r="V2957" s="22">
        <v>0.23321563854744717</v>
      </c>
      <c r="W2957" s="22">
        <v>0.46654036729770443</v>
      </c>
      <c r="X2957" s="27">
        <v>-167.34939381864686</v>
      </c>
      <c r="Y2957" s="27">
        <v>-522.99626174861328</v>
      </c>
      <c r="Z2957" s="23" t="s">
        <v>3429</v>
      </c>
      <c r="AA2957" s="23" t="s">
        <v>3429</v>
      </c>
      <c r="AB2957" s="23" t="s">
        <v>3429</v>
      </c>
      <c r="AC2957" s="23" t="s">
        <v>3429</v>
      </c>
      <c r="AD2957" s="23" t="s">
        <v>3429</v>
      </c>
      <c r="AE2957" s="23" t="s">
        <v>3429</v>
      </c>
      <c r="AH2957" s="38"/>
      <c r="AJ2957" s="43"/>
      <c r="AK2957" s="22">
        <f t="shared" si="655"/>
        <v>0.48731482452755032</v>
      </c>
      <c r="AL2957" s="22" t="str">
        <f t="shared" si="656"/>
        <v>DROP</v>
      </c>
      <c r="AM2957" s="28">
        <f t="shared" si="657"/>
        <v>18.000480889429603</v>
      </c>
      <c r="AN2957" s="22">
        <f t="shared" si="658"/>
        <v>592.60642340000004</v>
      </c>
      <c r="AO2957" s="22" t="str">
        <f t="shared" si="659"/>
        <v>DROP</v>
      </c>
      <c r="AP2957" s="22" t="str">
        <f t="shared" si="660"/>
        <v>DROP</v>
      </c>
      <c r="AQ2957" s="22" t="str">
        <f t="shared" si="661"/>
        <v>DROP</v>
      </c>
      <c r="AR2957" s="22" t="str">
        <f t="shared" si="662"/>
        <v>DROP</v>
      </c>
      <c r="AS2957" s="22" t="str">
        <f t="shared" si="663"/>
        <v>DROP</v>
      </c>
      <c r="AT2957" s="22" t="str">
        <f t="shared" si="664"/>
        <v>DROP</v>
      </c>
      <c r="AU2957" s="22">
        <f t="shared" si="665"/>
        <v>0.23321563854744717</v>
      </c>
      <c r="AV2957" s="22">
        <f t="shared" si="666"/>
        <v>592.60642340000004</v>
      </c>
      <c r="AW2957" s="22">
        <f t="shared" si="667"/>
        <v>1.3554322245605592</v>
      </c>
      <c r="AX2957" s="22" t="str">
        <f t="shared" si="668"/>
        <v>DROP</v>
      </c>
    </row>
    <row r="2958" spans="1:50" x14ac:dyDescent="0.25">
      <c r="A2958" s="23" t="s">
        <v>18</v>
      </c>
      <c r="B2958" s="22" t="s">
        <v>2976</v>
      </c>
      <c r="C2958" s="34">
        <v>394.47</v>
      </c>
      <c r="D2958" s="32">
        <v>5.4903501187800435E-2</v>
      </c>
      <c r="E2958" s="32">
        <v>5.0295950165764229E-3</v>
      </c>
      <c r="F2958" s="22">
        <v>10</v>
      </c>
      <c r="H2958" s="27">
        <v>86.381295707310258</v>
      </c>
      <c r="I2958" s="27">
        <v>19.743881619521709</v>
      </c>
      <c r="J2958" s="27">
        <v>58.28434303290701</v>
      </c>
      <c r="K2958" s="27">
        <v>164.40952035973896</v>
      </c>
      <c r="M2958" s="27">
        <v>311.03313207003362</v>
      </c>
      <c r="N2958" s="27">
        <v>15.38433</v>
      </c>
      <c r="O2958" s="27">
        <v>0</v>
      </c>
      <c r="P2958" s="27">
        <v>666.68000000000006</v>
      </c>
      <c r="Q2958" s="27">
        <v>666.68000000000006</v>
      </c>
      <c r="R2958" s="27">
        <v>311.03313207003362</v>
      </c>
      <c r="S2958" s="22" t="s">
        <v>3368</v>
      </c>
      <c r="T2958" s="28">
        <v>18.000480889429603</v>
      </c>
      <c r="U2958" s="22">
        <v>0.50367869205620053</v>
      </c>
      <c r="V2958" s="22">
        <v>0.24104694107041041</v>
      </c>
      <c r="W2958" s="22">
        <v>0.46654036729770443</v>
      </c>
      <c r="X2958" s="27">
        <v>-162.00794171029463</v>
      </c>
      <c r="Y2958" s="27">
        <v>-517.65480964026108</v>
      </c>
      <c r="Z2958" s="23" t="s">
        <v>3429</v>
      </c>
      <c r="AA2958" s="23" t="s">
        <v>3429</v>
      </c>
      <c r="AB2958" s="23" t="s">
        <v>3429</v>
      </c>
      <c r="AC2958" s="23" t="s">
        <v>3429</v>
      </c>
      <c r="AD2958" s="23" t="s">
        <v>3429</v>
      </c>
      <c r="AE2958" s="23" t="s">
        <v>3429</v>
      </c>
      <c r="AH2958" s="38"/>
      <c r="AJ2958" s="43"/>
      <c r="AK2958" s="22">
        <f t="shared" si="655"/>
        <v>0.50367869205620053</v>
      </c>
      <c r="AL2958" s="22" t="str">
        <f t="shared" si="656"/>
        <v>DROP</v>
      </c>
      <c r="AM2958" s="28">
        <f t="shared" si="657"/>
        <v>18.000480889429603</v>
      </c>
      <c r="AN2958" s="22">
        <f t="shared" si="658"/>
        <v>592.60642340000004</v>
      </c>
      <c r="AO2958" s="22" t="str">
        <f t="shared" si="659"/>
        <v>DROP</v>
      </c>
      <c r="AP2958" s="22" t="str">
        <f t="shared" si="660"/>
        <v>DROP</v>
      </c>
      <c r="AQ2958" s="22" t="str">
        <f t="shared" si="661"/>
        <v>DROP</v>
      </c>
      <c r="AR2958" s="22" t="str">
        <f t="shared" si="662"/>
        <v>DROP</v>
      </c>
      <c r="AS2958" s="22" t="str">
        <f t="shared" si="663"/>
        <v>DROP</v>
      </c>
      <c r="AT2958" s="22" t="str">
        <f t="shared" si="664"/>
        <v>DROP</v>
      </c>
      <c r="AU2958" s="22">
        <f t="shared" si="665"/>
        <v>0.24104694107041041</v>
      </c>
      <c r="AV2958" s="22">
        <f t="shared" si="666"/>
        <v>592.60642340000004</v>
      </c>
      <c r="AW2958" s="22">
        <f t="shared" si="667"/>
        <v>1.3554322245605592</v>
      </c>
      <c r="AX2958" s="22" t="str">
        <f t="shared" si="668"/>
        <v>DROP</v>
      </c>
    </row>
    <row r="2959" spans="1:50" x14ac:dyDescent="0.25">
      <c r="A2959" s="23" t="s">
        <v>18</v>
      </c>
      <c r="B2959" s="22" t="s">
        <v>2977</v>
      </c>
      <c r="C2959" s="34">
        <v>394.47</v>
      </c>
      <c r="D2959" s="32">
        <v>5.4903501187800435E-2</v>
      </c>
      <c r="E2959" s="32">
        <v>5.0295950165764229E-3</v>
      </c>
      <c r="F2959" s="22">
        <v>10</v>
      </c>
      <c r="H2959" s="27">
        <v>86.381295707310258</v>
      </c>
      <c r="I2959" s="27">
        <v>19.743881619521709</v>
      </c>
      <c r="J2959" s="27">
        <v>58.28434303290701</v>
      </c>
      <c r="K2959" s="27">
        <v>164.40952035973896</v>
      </c>
      <c r="M2959" s="27">
        <v>311.03313207003362</v>
      </c>
      <c r="N2959" s="27">
        <v>15.38433</v>
      </c>
      <c r="O2959" s="27">
        <v>0</v>
      </c>
      <c r="P2959" s="27">
        <v>666.68000000000006</v>
      </c>
      <c r="Q2959" s="27">
        <v>666.68000000000006</v>
      </c>
      <c r="R2959" s="27">
        <v>311.03313207003362</v>
      </c>
      <c r="S2959" s="22" t="s">
        <v>3368</v>
      </c>
      <c r="T2959" s="28">
        <v>18.000480889429603</v>
      </c>
      <c r="U2959" s="22">
        <v>0.50367869205620053</v>
      </c>
      <c r="V2959" s="22">
        <v>0.24104694107041041</v>
      </c>
      <c r="W2959" s="22">
        <v>0.46654036729770443</v>
      </c>
      <c r="X2959" s="27">
        <v>-162.00794171029463</v>
      </c>
      <c r="Y2959" s="27">
        <v>-517.65480964026108</v>
      </c>
      <c r="Z2959" s="23" t="s">
        <v>3429</v>
      </c>
      <c r="AA2959" s="23" t="s">
        <v>3429</v>
      </c>
      <c r="AB2959" s="23" t="s">
        <v>3429</v>
      </c>
      <c r="AC2959" s="23" t="s">
        <v>3429</v>
      </c>
      <c r="AD2959" s="23" t="s">
        <v>3429</v>
      </c>
      <c r="AE2959" s="23" t="s">
        <v>3429</v>
      </c>
      <c r="AH2959" s="38"/>
      <c r="AJ2959" s="43"/>
      <c r="AK2959" s="22">
        <f t="shared" si="655"/>
        <v>0.50367869205620053</v>
      </c>
      <c r="AL2959" s="22" t="str">
        <f t="shared" si="656"/>
        <v>DROP</v>
      </c>
      <c r="AM2959" s="28">
        <f t="shared" si="657"/>
        <v>18.000480889429603</v>
      </c>
      <c r="AN2959" s="22">
        <f t="shared" si="658"/>
        <v>592.60642340000004</v>
      </c>
      <c r="AO2959" s="22" t="str">
        <f t="shared" si="659"/>
        <v>DROP</v>
      </c>
      <c r="AP2959" s="22" t="str">
        <f t="shared" si="660"/>
        <v>DROP</v>
      </c>
      <c r="AQ2959" s="22" t="str">
        <f t="shared" si="661"/>
        <v>DROP</v>
      </c>
      <c r="AR2959" s="22" t="str">
        <f t="shared" si="662"/>
        <v>DROP</v>
      </c>
      <c r="AS2959" s="22" t="str">
        <f t="shared" si="663"/>
        <v>DROP</v>
      </c>
      <c r="AT2959" s="22" t="str">
        <f t="shared" si="664"/>
        <v>DROP</v>
      </c>
      <c r="AU2959" s="22">
        <f t="shared" si="665"/>
        <v>0.24104694107041041</v>
      </c>
      <c r="AV2959" s="22">
        <f t="shared" si="666"/>
        <v>592.60642340000004</v>
      </c>
      <c r="AW2959" s="22">
        <f t="shared" si="667"/>
        <v>1.3554322245605592</v>
      </c>
      <c r="AX2959" s="22" t="str">
        <f t="shared" si="668"/>
        <v>DROP</v>
      </c>
    </row>
    <row r="2960" spans="1:50" x14ac:dyDescent="0.25">
      <c r="A2960" s="23" t="s">
        <v>18</v>
      </c>
      <c r="B2960" s="22" t="s">
        <v>2978</v>
      </c>
      <c r="C2960" s="34">
        <v>394.47</v>
      </c>
      <c r="D2960" s="32">
        <v>5.1145060912094781E-2</v>
      </c>
      <c r="E2960" s="32">
        <v>4.2840391022546102E-2</v>
      </c>
      <c r="F2960" s="22">
        <v>10</v>
      </c>
      <c r="H2960" s="27">
        <v>86.381295707310258</v>
      </c>
      <c r="I2960" s="27">
        <v>18.392306614792069</v>
      </c>
      <c r="J2960" s="27">
        <v>54.294465929284399</v>
      </c>
      <c r="K2960" s="27">
        <v>159.06806825138673</v>
      </c>
      <c r="M2960" s="27">
        <v>311.03313207003362</v>
      </c>
      <c r="N2960" s="27">
        <v>15.38433</v>
      </c>
      <c r="O2960" s="27">
        <v>0</v>
      </c>
      <c r="P2960" s="27">
        <v>666.68000000000006</v>
      </c>
      <c r="Q2960" s="27">
        <v>666.68000000000006</v>
      </c>
      <c r="R2960" s="27">
        <v>311.03313207003362</v>
      </c>
      <c r="S2960" s="22" t="s">
        <v>3368</v>
      </c>
      <c r="T2960" s="28">
        <v>18.000480889429603</v>
      </c>
      <c r="U2960" s="22">
        <v>0.48731482452755032</v>
      </c>
      <c r="V2960" s="22">
        <v>0.23321563854744717</v>
      </c>
      <c r="W2960" s="22">
        <v>0.46654036729770443</v>
      </c>
      <c r="X2960" s="27">
        <v>-167.34939381864686</v>
      </c>
      <c r="Y2960" s="27">
        <v>-522.99626174861328</v>
      </c>
      <c r="Z2960" s="23" t="s">
        <v>3429</v>
      </c>
      <c r="AA2960" s="23" t="s">
        <v>3429</v>
      </c>
      <c r="AB2960" s="23" t="s">
        <v>3429</v>
      </c>
      <c r="AC2960" s="23" t="s">
        <v>3429</v>
      </c>
      <c r="AD2960" s="23" t="s">
        <v>3429</v>
      </c>
      <c r="AE2960" s="23" t="s">
        <v>3429</v>
      </c>
      <c r="AH2960" s="38"/>
      <c r="AJ2960" s="43"/>
      <c r="AK2960" s="22">
        <f t="shared" si="655"/>
        <v>0.48731482452755032</v>
      </c>
      <c r="AL2960" s="22" t="str">
        <f t="shared" si="656"/>
        <v>DROP</v>
      </c>
      <c r="AM2960" s="28">
        <f t="shared" si="657"/>
        <v>18.000480889429603</v>
      </c>
      <c r="AN2960" s="22">
        <f t="shared" si="658"/>
        <v>592.60642340000004</v>
      </c>
      <c r="AO2960" s="22" t="str">
        <f t="shared" si="659"/>
        <v>DROP</v>
      </c>
      <c r="AP2960" s="22" t="str">
        <f t="shared" si="660"/>
        <v>DROP</v>
      </c>
      <c r="AQ2960" s="22" t="str">
        <f t="shared" si="661"/>
        <v>DROP</v>
      </c>
      <c r="AR2960" s="22" t="str">
        <f t="shared" si="662"/>
        <v>DROP</v>
      </c>
      <c r="AS2960" s="22" t="str">
        <f t="shared" si="663"/>
        <v>DROP</v>
      </c>
      <c r="AT2960" s="22" t="str">
        <f t="shared" si="664"/>
        <v>DROP</v>
      </c>
      <c r="AU2960" s="22">
        <f t="shared" si="665"/>
        <v>0.23321563854744717</v>
      </c>
      <c r="AV2960" s="22">
        <f t="shared" si="666"/>
        <v>592.60642340000004</v>
      </c>
      <c r="AW2960" s="22">
        <f t="shared" si="667"/>
        <v>1.3554322245605592</v>
      </c>
      <c r="AX2960" s="22" t="str">
        <f t="shared" si="668"/>
        <v>DROP</v>
      </c>
    </row>
    <row r="2961" spans="1:50" x14ac:dyDescent="0.25">
      <c r="A2961" s="23" t="s">
        <v>18</v>
      </c>
      <c r="B2961" s="22" t="s">
        <v>2979</v>
      </c>
      <c r="C2961" s="34">
        <v>394.47</v>
      </c>
      <c r="D2961" s="32">
        <v>5.4903501187800435E-2</v>
      </c>
      <c r="E2961" s="32">
        <v>5.0295950165764229E-3</v>
      </c>
      <c r="F2961" s="22">
        <v>10</v>
      </c>
      <c r="H2961" s="27">
        <v>86.381295707310258</v>
      </c>
      <c r="I2961" s="27">
        <v>19.743881619521709</v>
      </c>
      <c r="J2961" s="27">
        <v>58.28434303290701</v>
      </c>
      <c r="K2961" s="27">
        <v>164.40952035973896</v>
      </c>
      <c r="M2961" s="27">
        <v>311.03313207003362</v>
      </c>
      <c r="N2961" s="27">
        <v>15.38433</v>
      </c>
      <c r="O2961" s="27">
        <v>0</v>
      </c>
      <c r="P2961" s="27">
        <v>666.68000000000006</v>
      </c>
      <c r="Q2961" s="27">
        <v>666.68000000000006</v>
      </c>
      <c r="R2961" s="27">
        <v>311.03313207003362</v>
      </c>
      <c r="S2961" s="22" t="s">
        <v>3368</v>
      </c>
      <c r="T2961" s="28">
        <v>18.000480889429603</v>
      </c>
      <c r="U2961" s="22">
        <v>0.50367869205620053</v>
      </c>
      <c r="V2961" s="22">
        <v>0.24104694107041041</v>
      </c>
      <c r="W2961" s="22">
        <v>0.46654036729770443</v>
      </c>
      <c r="X2961" s="27">
        <v>-162.00794171029463</v>
      </c>
      <c r="Y2961" s="27">
        <v>-517.65480964026108</v>
      </c>
      <c r="Z2961" s="23" t="s">
        <v>3429</v>
      </c>
      <c r="AA2961" s="23" t="s">
        <v>3429</v>
      </c>
      <c r="AB2961" s="23" t="s">
        <v>3429</v>
      </c>
      <c r="AC2961" s="23" t="s">
        <v>3429</v>
      </c>
      <c r="AD2961" s="23" t="s">
        <v>3429</v>
      </c>
      <c r="AE2961" s="23" t="s">
        <v>3429</v>
      </c>
      <c r="AH2961" s="38"/>
      <c r="AJ2961" s="43"/>
      <c r="AK2961" s="22">
        <f t="shared" si="655"/>
        <v>0.50367869205620053</v>
      </c>
      <c r="AL2961" s="22" t="str">
        <f t="shared" si="656"/>
        <v>DROP</v>
      </c>
      <c r="AM2961" s="28">
        <f t="shared" si="657"/>
        <v>18.000480889429603</v>
      </c>
      <c r="AN2961" s="22">
        <f t="shared" si="658"/>
        <v>592.60642340000004</v>
      </c>
      <c r="AO2961" s="22" t="str">
        <f t="shared" si="659"/>
        <v>DROP</v>
      </c>
      <c r="AP2961" s="22" t="str">
        <f t="shared" si="660"/>
        <v>DROP</v>
      </c>
      <c r="AQ2961" s="22" t="str">
        <f t="shared" si="661"/>
        <v>DROP</v>
      </c>
      <c r="AR2961" s="22" t="str">
        <f t="shared" si="662"/>
        <v>DROP</v>
      </c>
      <c r="AS2961" s="22" t="str">
        <f t="shared" si="663"/>
        <v>DROP</v>
      </c>
      <c r="AT2961" s="22" t="str">
        <f t="shared" si="664"/>
        <v>DROP</v>
      </c>
      <c r="AU2961" s="22">
        <f t="shared" si="665"/>
        <v>0.24104694107041041</v>
      </c>
      <c r="AV2961" s="22">
        <f t="shared" si="666"/>
        <v>592.60642340000004</v>
      </c>
      <c r="AW2961" s="22">
        <f t="shared" si="667"/>
        <v>1.3554322245605592</v>
      </c>
      <c r="AX2961" s="22" t="str">
        <f t="shared" si="668"/>
        <v>DROP</v>
      </c>
    </row>
    <row r="2962" spans="1:50" x14ac:dyDescent="0.25">
      <c r="A2962" s="23" t="s">
        <v>18</v>
      </c>
      <c r="B2962" s="22" t="s">
        <v>2980</v>
      </c>
      <c r="C2962" s="34">
        <v>394.47</v>
      </c>
      <c r="D2962" s="32">
        <v>5.1145060912094781E-2</v>
      </c>
      <c r="E2962" s="32">
        <v>4.2840391022546102E-2</v>
      </c>
      <c r="F2962" s="22">
        <v>10</v>
      </c>
      <c r="H2962" s="27">
        <v>86.381295707310258</v>
      </c>
      <c r="I2962" s="27">
        <v>18.392306614792069</v>
      </c>
      <c r="J2962" s="27">
        <v>54.294465929284399</v>
      </c>
      <c r="K2962" s="27">
        <v>159.06806825138673</v>
      </c>
      <c r="M2962" s="27">
        <v>311.03313207003362</v>
      </c>
      <c r="N2962" s="27">
        <v>15.38433</v>
      </c>
      <c r="O2962" s="27">
        <v>0</v>
      </c>
      <c r="P2962" s="27">
        <v>666.68000000000006</v>
      </c>
      <c r="Q2962" s="27">
        <v>666.68000000000006</v>
      </c>
      <c r="R2962" s="27">
        <v>311.03313207003362</v>
      </c>
      <c r="S2962" s="22" t="s">
        <v>3368</v>
      </c>
      <c r="T2962" s="28">
        <v>18.000480889429603</v>
      </c>
      <c r="U2962" s="22">
        <v>0.48731482452755032</v>
      </c>
      <c r="V2962" s="22">
        <v>0.23321563854744717</v>
      </c>
      <c r="W2962" s="22">
        <v>0.46654036729770443</v>
      </c>
      <c r="X2962" s="27">
        <v>-167.34939381864686</v>
      </c>
      <c r="Y2962" s="27">
        <v>-522.99626174861328</v>
      </c>
      <c r="Z2962" s="23" t="s">
        <v>3429</v>
      </c>
      <c r="AA2962" s="23" t="s">
        <v>3429</v>
      </c>
      <c r="AB2962" s="23" t="s">
        <v>3429</v>
      </c>
      <c r="AC2962" s="23" t="s">
        <v>3429</v>
      </c>
      <c r="AD2962" s="23" t="s">
        <v>3429</v>
      </c>
      <c r="AE2962" s="23" t="s">
        <v>3429</v>
      </c>
      <c r="AH2962" s="38"/>
      <c r="AJ2962" s="43"/>
      <c r="AK2962" s="22">
        <f t="shared" si="655"/>
        <v>0.48731482452755032</v>
      </c>
      <c r="AL2962" s="22" t="str">
        <f t="shared" si="656"/>
        <v>DROP</v>
      </c>
      <c r="AM2962" s="28">
        <f t="shared" si="657"/>
        <v>18.000480889429603</v>
      </c>
      <c r="AN2962" s="22">
        <f t="shared" si="658"/>
        <v>592.60642340000004</v>
      </c>
      <c r="AO2962" s="22" t="str">
        <f t="shared" si="659"/>
        <v>DROP</v>
      </c>
      <c r="AP2962" s="22" t="str">
        <f t="shared" si="660"/>
        <v>DROP</v>
      </c>
      <c r="AQ2962" s="22" t="str">
        <f t="shared" si="661"/>
        <v>DROP</v>
      </c>
      <c r="AR2962" s="22" t="str">
        <f t="shared" si="662"/>
        <v>DROP</v>
      </c>
      <c r="AS2962" s="22" t="str">
        <f t="shared" si="663"/>
        <v>DROP</v>
      </c>
      <c r="AT2962" s="22" t="str">
        <f t="shared" si="664"/>
        <v>DROP</v>
      </c>
      <c r="AU2962" s="22">
        <f t="shared" si="665"/>
        <v>0.23321563854744717</v>
      </c>
      <c r="AV2962" s="22">
        <f t="shared" si="666"/>
        <v>592.60642340000004</v>
      </c>
      <c r="AW2962" s="22">
        <f t="shared" si="667"/>
        <v>1.3554322245605592</v>
      </c>
      <c r="AX2962" s="22" t="str">
        <f t="shared" si="668"/>
        <v>DROP</v>
      </c>
    </row>
    <row r="2963" spans="1:50" x14ac:dyDescent="0.25">
      <c r="A2963" s="23" t="s">
        <v>18</v>
      </c>
      <c r="B2963" s="22" t="s">
        <v>2981</v>
      </c>
      <c r="C2963" s="34">
        <v>394.47</v>
      </c>
      <c r="D2963" s="32">
        <v>5.4903501187800435E-2</v>
      </c>
      <c r="E2963" s="32">
        <v>5.0295950165764229E-3</v>
      </c>
      <c r="F2963" s="22">
        <v>10</v>
      </c>
      <c r="H2963" s="27">
        <v>86.381295707310258</v>
      </c>
      <c r="I2963" s="27">
        <v>19.743881619521709</v>
      </c>
      <c r="J2963" s="27">
        <v>58.28434303290701</v>
      </c>
      <c r="K2963" s="27">
        <v>164.40952035973896</v>
      </c>
      <c r="M2963" s="27">
        <v>311.03313207003362</v>
      </c>
      <c r="N2963" s="27">
        <v>15.38433</v>
      </c>
      <c r="O2963" s="27">
        <v>0</v>
      </c>
      <c r="P2963" s="27">
        <v>666.68000000000006</v>
      </c>
      <c r="Q2963" s="27">
        <v>666.68000000000006</v>
      </c>
      <c r="R2963" s="27">
        <v>311.03313207003362</v>
      </c>
      <c r="S2963" s="22" t="s">
        <v>3368</v>
      </c>
      <c r="T2963" s="28">
        <v>18.000480889429603</v>
      </c>
      <c r="U2963" s="22">
        <v>0.50367869205620053</v>
      </c>
      <c r="V2963" s="22">
        <v>0.24104694107041041</v>
      </c>
      <c r="W2963" s="22">
        <v>0.46654036729770443</v>
      </c>
      <c r="X2963" s="27">
        <v>-162.00794171029463</v>
      </c>
      <c r="Y2963" s="27">
        <v>-517.65480964026108</v>
      </c>
      <c r="Z2963" s="23" t="s">
        <v>3429</v>
      </c>
      <c r="AA2963" s="23" t="s">
        <v>3429</v>
      </c>
      <c r="AB2963" s="23" t="s">
        <v>3429</v>
      </c>
      <c r="AC2963" s="23" t="s">
        <v>3429</v>
      </c>
      <c r="AD2963" s="23" t="s">
        <v>3429</v>
      </c>
      <c r="AE2963" s="23" t="s">
        <v>3429</v>
      </c>
      <c r="AH2963" s="38"/>
      <c r="AJ2963" s="43"/>
      <c r="AK2963" s="22">
        <f t="shared" si="655"/>
        <v>0.50367869205620053</v>
      </c>
      <c r="AL2963" s="22" t="str">
        <f t="shared" si="656"/>
        <v>DROP</v>
      </c>
      <c r="AM2963" s="28">
        <f t="shared" si="657"/>
        <v>18.000480889429603</v>
      </c>
      <c r="AN2963" s="22">
        <f t="shared" si="658"/>
        <v>592.60642340000004</v>
      </c>
      <c r="AO2963" s="22" t="str">
        <f t="shared" si="659"/>
        <v>DROP</v>
      </c>
      <c r="AP2963" s="22" t="str">
        <f t="shared" si="660"/>
        <v>DROP</v>
      </c>
      <c r="AQ2963" s="22" t="str">
        <f t="shared" si="661"/>
        <v>DROP</v>
      </c>
      <c r="AR2963" s="22" t="str">
        <f t="shared" si="662"/>
        <v>DROP</v>
      </c>
      <c r="AS2963" s="22" t="str">
        <f t="shared" si="663"/>
        <v>DROP</v>
      </c>
      <c r="AT2963" s="22" t="str">
        <f t="shared" si="664"/>
        <v>DROP</v>
      </c>
      <c r="AU2963" s="22">
        <f t="shared" si="665"/>
        <v>0.24104694107041041</v>
      </c>
      <c r="AV2963" s="22">
        <f t="shared" si="666"/>
        <v>592.60642340000004</v>
      </c>
      <c r="AW2963" s="22">
        <f t="shared" si="667"/>
        <v>1.3554322245605592</v>
      </c>
      <c r="AX2963" s="22" t="str">
        <f t="shared" si="668"/>
        <v>DROP</v>
      </c>
    </row>
    <row r="2964" spans="1:50" x14ac:dyDescent="0.25">
      <c r="A2964" s="23" t="s">
        <v>18</v>
      </c>
      <c r="B2964" s="22" t="s">
        <v>2982</v>
      </c>
      <c r="C2964" s="34">
        <v>2523.5714285714284</v>
      </c>
      <c r="D2964" s="32">
        <v>0.38051435659456595</v>
      </c>
      <c r="E2964" s="32">
        <v>0.17809653407311998</v>
      </c>
      <c r="F2964" s="22">
        <v>15</v>
      </c>
      <c r="H2964" s="27">
        <v>815.54403312486397</v>
      </c>
      <c r="I2964" s="27">
        <v>334.56222276434386</v>
      </c>
      <c r="J2964" s="27">
        <v>546.30851613731227</v>
      </c>
      <c r="K2964" s="27">
        <v>1696.41477202652</v>
      </c>
      <c r="M2964" s="27">
        <v>2794.7732143213639</v>
      </c>
      <c r="N2964" s="27">
        <v>98.419285714285706</v>
      </c>
      <c r="O2964" s="27">
        <v>0</v>
      </c>
      <c r="P2964" s="27">
        <v>307</v>
      </c>
      <c r="Q2964" s="27">
        <v>307</v>
      </c>
      <c r="R2964" s="27">
        <v>2794.7732143213639</v>
      </c>
      <c r="S2964" s="22" t="s">
        <v>3355</v>
      </c>
      <c r="T2964" s="28">
        <v>1.2956969446242099</v>
      </c>
      <c r="U2964" s="22">
        <v>0.58634701009546275</v>
      </c>
      <c r="V2964" s="22">
        <v>4.1843465069445358</v>
      </c>
      <c r="W2964" s="22">
        <v>9.1034958121217056</v>
      </c>
      <c r="X2964" s="27">
        <v>-1196.7777280091295</v>
      </c>
      <c r="Y2964" s="27">
        <v>1290.9954863122343</v>
      </c>
      <c r="Z2964" s="23" t="s">
        <v>3429</v>
      </c>
      <c r="AA2964" s="23" t="s">
        <v>3429</v>
      </c>
      <c r="AB2964" s="23" t="s">
        <v>3429</v>
      </c>
      <c r="AC2964" s="23" t="s">
        <v>3429</v>
      </c>
      <c r="AD2964" s="23" t="s">
        <v>3429</v>
      </c>
      <c r="AE2964" s="23" t="s">
        <v>3430</v>
      </c>
      <c r="AH2964" s="38"/>
      <c r="AJ2964" s="43"/>
      <c r="AK2964" s="22">
        <f t="shared" si="655"/>
        <v>0.58634701009546275</v>
      </c>
      <c r="AL2964" s="22" t="str">
        <f t="shared" si="656"/>
        <v>DROP</v>
      </c>
      <c r="AM2964" s="28">
        <f t="shared" si="657"/>
        <v>1.2956969446242099</v>
      </c>
      <c r="AN2964" s="22">
        <f t="shared" si="658"/>
        <v>0</v>
      </c>
      <c r="AO2964" s="22" t="str">
        <f t="shared" si="659"/>
        <v>DROP</v>
      </c>
      <c r="AP2964" s="22" t="str">
        <f t="shared" si="660"/>
        <v>DROP</v>
      </c>
      <c r="AQ2964" s="22" t="str">
        <f t="shared" si="661"/>
        <v>DROP</v>
      </c>
      <c r="AR2964" s="22" t="str">
        <f t="shared" si="662"/>
        <v>DROP</v>
      </c>
      <c r="AS2964" s="22" t="str">
        <f t="shared" si="663"/>
        <v>DROP</v>
      </c>
      <c r="AT2964" s="22" t="str">
        <f t="shared" si="664"/>
        <v>DROP</v>
      </c>
      <c r="AU2964" s="22">
        <f t="shared" si="665"/>
        <v>4.1843465069445358</v>
      </c>
      <c r="AV2964" s="22">
        <f t="shared" si="666"/>
        <v>0</v>
      </c>
      <c r="AW2964" s="22">
        <f t="shared" si="667"/>
        <v>9.1034958121217056</v>
      </c>
      <c r="AX2964" s="22" t="str">
        <f t="shared" si="668"/>
        <v>DROP</v>
      </c>
    </row>
    <row r="2965" spans="1:50" x14ac:dyDescent="0.25">
      <c r="A2965" s="23" t="s">
        <v>18</v>
      </c>
      <c r="B2965" s="22" t="s">
        <v>2983</v>
      </c>
      <c r="C2965" s="34">
        <v>2523.5714285714284</v>
      </c>
      <c r="D2965" s="32">
        <v>0.32719395630660331</v>
      </c>
      <c r="E2965" s="32">
        <v>0.27406589167055373</v>
      </c>
      <c r="F2965" s="22">
        <v>15</v>
      </c>
      <c r="H2965" s="27">
        <v>815.54403312486397</v>
      </c>
      <c r="I2965" s="27">
        <v>287.68096498822115</v>
      </c>
      <c r="J2965" s="27">
        <v>469.75584931585661</v>
      </c>
      <c r="K2965" s="27">
        <v>1572.9808474289416</v>
      </c>
      <c r="M2965" s="27">
        <v>2794.7732143213639</v>
      </c>
      <c r="N2965" s="27">
        <v>98.419285714285706</v>
      </c>
      <c r="O2965" s="27">
        <v>0</v>
      </c>
      <c r="P2965" s="27">
        <v>307</v>
      </c>
      <c r="Q2965" s="27">
        <v>307</v>
      </c>
      <c r="R2965" s="27">
        <v>2794.7732143213639</v>
      </c>
      <c r="S2965" s="22" t="s">
        <v>3355</v>
      </c>
      <c r="T2965" s="28">
        <v>1.2956969446242099</v>
      </c>
      <c r="U2965" s="22">
        <v>0.54368343876515635</v>
      </c>
      <c r="V2965" s="22">
        <v>3.8798865837316892</v>
      </c>
      <c r="W2965" s="22">
        <v>9.1034958121217056</v>
      </c>
      <c r="X2965" s="27">
        <v>-1320.211652606708</v>
      </c>
      <c r="Y2965" s="27">
        <v>1167.5615617146559</v>
      </c>
      <c r="Z2965" s="23" t="s">
        <v>3429</v>
      </c>
      <c r="AA2965" s="23" t="s">
        <v>3429</v>
      </c>
      <c r="AB2965" s="23" t="s">
        <v>3429</v>
      </c>
      <c r="AC2965" s="23" t="s">
        <v>3429</v>
      </c>
      <c r="AD2965" s="23" t="s">
        <v>3429</v>
      </c>
      <c r="AE2965" s="23" t="s">
        <v>3430</v>
      </c>
      <c r="AH2965" s="38"/>
      <c r="AJ2965" s="43"/>
      <c r="AK2965" s="22">
        <f t="shared" si="655"/>
        <v>0.54368343876515635</v>
      </c>
      <c r="AL2965" s="22" t="str">
        <f t="shared" si="656"/>
        <v>DROP</v>
      </c>
      <c r="AM2965" s="28">
        <f t="shared" si="657"/>
        <v>1.2956969446242099</v>
      </c>
      <c r="AN2965" s="22">
        <f t="shared" si="658"/>
        <v>0</v>
      </c>
      <c r="AO2965" s="22" t="str">
        <f t="shared" si="659"/>
        <v>DROP</v>
      </c>
      <c r="AP2965" s="22" t="str">
        <f t="shared" si="660"/>
        <v>DROP</v>
      </c>
      <c r="AQ2965" s="22" t="str">
        <f t="shared" si="661"/>
        <v>DROP</v>
      </c>
      <c r="AR2965" s="22" t="str">
        <f t="shared" si="662"/>
        <v>DROP</v>
      </c>
      <c r="AS2965" s="22" t="str">
        <f t="shared" si="663"/>
        <v>DROP</v>
      </c>
      <c r="AT2965" s="22" t="str">
        <f t="shared" si="664"/>
        <v>DROP</v>
      </c>
      <c r="AU2965" s="22">
        <f t="shared" si="665"/>
        <v>3.8798865837316892</v>
      </c>
      <c r="AV2965" s="22">
        <f t="shared" si="666"/>
        <v>0</v>
      </c>
      <c r="AW2965" s="22">
        <f t="shared" si="667"/>
        <v>9.1034958121217056</v>
      </c>
      <c r="AX2965" s="22" t="str">
        <f t="shared" si="668"/>
        <v>DROP</v>
      </c>
    </row>
    <row r="2966" spans="1:50" x14ac:dyDescent="0.25">
      <c r="A2966" s="23" t="s">
        <v>18</v>
      </c>
      <c r="B2966" s="22" t="s">
        <v>2984</v>
      </c>
      <c r="C2966" s="34">
        <v>2523.5714285714284</v>
      </c>
      <c r="D2966" s="32">
        <v>0.38051435659456595</v>
      </c>
      <c r="E2966" s="32">
        <v>0.17809653407311998</v>
      </c>
      <c r="F2966" s="22">
        <v>15</v>
      </c>
      <c r="H2966" s="27">
        <v>815.54403312486397</v>
      </c>
      <c r="I2966" s="27">
        <v>334.56222276434386</v>
      </c>
      <c r="J2966" s="27">
        <v>546.30851613731227</v>
      </c>
      <c r="K2966" s="27">
        <v>1696.41477202652</v>
      </c>
      <c r="M2966" s="27">
        <v>2794.7732143213639</v>
      </c>
      <c r="N2966" s="27">
        <v>98.419285714285706</v>
      </c>
      <c r="O2966" s="27">
        <v>0</v>
      </c>
      <c r="P2966" s="27">
        <v>307</v>
      </c>
      <c r="Q2966" s="27">
        <v>307</v>
      </c>
      <c r="R2966" s="27">
        <v>2794.7732143213639</v>
      </c>
      <c r="S2966" s="22" t="s">
        <v>3355</v>
      </c>
      <c r="T2966" s="28">
        <v>1.2956969446242099</v>
      </c>
      <c r="U2966" s="22">
        <v>0.58634701009546275</v>
      </c>
      <c r="V2966" s="22">
        <v>4.1843465069445358</v>
      </c>
      <c r="W2966" s="22">
        <v>9.1034958121217056</v>
      </c>
      <c r="X2966" s="27">
        <v>-1196.7777280091295</v>
      </c>
      <c r="Y2966" s="27">
        <v>1290.9954863122343</v>
      </c>
      <c r="Z2966" s="23" t="s">
        <v>3429</v>
      </c>
      <c r="AA2966" s="23" t="s">
        <v>3429</v>
      </c>
      <c r="AB2966" s="23" t="s">
        <v>3429</v>
      </c>
      <c r="AC2966" s="23" t="s">
        <v>3429</v>
      </c>
      <c r="AD2966" s="23" t="s">
        <v>3429</v>
      </c>
      <c r="AE2966" s="23" t="s">
        <v>3430</v>
      </c>
      <c r="AH2966" s="38"/>
      <c r="AJ2966" s="43"/>
      <c r="AK2966" s="22">
        <f t="shared" si="655"/>
        <v>0.58634701009546275</v>
      </c>
      <c r="AL2966" s="22" t="str">
        <f t="shared" si="656"/>
        <v>DROP</v>
      </c>
      <c r="AM2966" s="28">
        <f t="shared" si="657"/>
        <v>1.2956969446242099</v>
      </c>
      <c r="AN2966" s="22">
        <f t="shared" si="658"/>
        <v>0</v>
      </c>
      <c r="AO2966" s="22" t="str">
        <f t="shared" si="659"/>
        <v>DROP</v>
      </c>
      <c r="AP2966" s="22" t="str">
        <f t="shared" si="660"/>
        <v>DROP</v>
      </c>
      <c r="AQ2966" s="22" t="str">
        <f t="shared" si="661"/>
        <v>DROP</v>
      </c>
      <c r="AR2966" s="22" t="str">
        <f t="shared" si="662"/>
        <v>DROP</v>
      </c>
      <c r="AS2966" s="22" t="str">
        <f t="shared" si="663"/>
        <v>DROP</v>
      </c>
      <c r="AT2966" s="22" t="str">
        <f t="shared" si="664"/>
        <v>DROP</v>
      </c>
      <c r="AU2966" s="22">
        <f t="shared" si="665"/>
        <v>4.1843465069445358</v>
      </c>
      <c r="AV2966" s="22">
        <f t="shared" si="666"/>
        <v>0</v>
      </c>
      <c r="AW2966" s="22">
        <f t="shared" si="667"/>
        <v>9.1034958121217056</v>
      </c>
      <c r="AX2966" s="22" t="str">
        <f t="shared" si="668"/>
        <v>DROP</v>
      </c>
    </row>
    <row r="2967" spans="1:50" x14ac:dyDescent="0.25">
      <c r="A2967" s="23" t="s">
        <v>18</v>
      </c>
      <c r="B2967" s="22" t="s">
        <v>2985</v>
      </c>
      <c r="C2967" s="34">
        <v>2523.5714285714284</v>
      </c>
      <c r="D2967" s="32">
        <v>0.32719395630660331</v>
      </c>
      <c r="E2967" s="32">
        <v>0.27406589167055373</v>
      </c>
      <c r="F2967" s="22">
        <v>15</v>
      </c>
      <c r="H2967" s="27">
        <v>815.54403312486397</v>
      </c>
      <c r="I2967" s="27">
        <v>287.68096498822115</v>
      </c>
      <c r="J2967" s="27">
        <v>469.75584931585661</v>
      </c>
      <c r="K2967" s="27">
        <v>1572.9808474289416</v>
      </c>
      <c r="M2967" s="27">
        <v>2794.7732143213639</v>
      </c>
      <c r="N2967" s="27">
        <v>98.419285714285706</v>
      </c>
      <c r="O2967" s="27">
        <v>0</v>
      </c>
      <c r="P2967" s="27">
        <v>307</v>
      </c>
      <c r="Q2967" s="27">
        <v>307</v>
      </c>
      <c r="R2967" s="27">
        <v>2794.7732143213639</v>
      </c>
      <c r="S2967" s="22" t="s">
        <v>3355</v>
      </c>
      <c r="T2967" s="28">
        <v>1.2956969446242099</v>
      </c>
      <c r="U2967" s="22">
        <v>0.54368343876515635</v>
      </c>
      <c r="V2967" s="22">
        <v>3.8798865837316892</v>
      </c>
      <c r="W2967" s="22">
        <v>9.1034958121217056</v>
      </c>
      <c r="X2967" s="27">
        <v>-1320.211652606708</v>
      </c>
      <c r="Y2967" s="27">
        <v>1167.5615617146559</v>
      </c>
      <c r="Z2967" s="23" t="s">
        <v>3429</v>
      </c>
      <c r="AA2967" s="23" t="s">
        <v>3429</v>
      </c>
      <c r="AB2967" s="23" t="s">
        <v>3429</v>
      </c>
      <c r="AC2967" s="23" t="s">
        <v>3429</v>
      </c>
      <c r="AD2967" s="23" t="s">
        <v>3429</v>
      </c>
      <c r="AE2967" s="23" t="s">
        <v>3430</v>
      </c>
      <c r="AH2967" s="38"/>
      <c r="AJ2967" s="43"/>
      <c r="AK2967" s="22">
        <f t="shared" si="655"/>
        <v>0.54368343876515635</v>
      </c>
      <c r="AL2967" s="22" t="str">
        <f t="shared" si="656"/>
        <v>DROP</v>
      </c>
      <c r="AM2967" s="28">
        <f t="shared" si="657"/>
        <v>1.2956969446242099</v>
      </c>
      <c r="AN2967" s="22">
        <f t="shared" si="658"/>
        <v>0</v>
      </c>
      <c r="AO2967" s="22" t="str">
        <f t="shared" si="659"/>
        <v>DROP</v>
      </c>
      <c r="AP2967" s="22" t="str">
        <f t="shared" si="660"/>
        <v>DROP</v>
      </c>
      <c r="AQ2967" s="22" t="str">
        <f t="shared" si="661"/>
        <v>DROP</v>
      </c>
      <c r="AR2967" s="22" t="str">
        <f t="shared" si="662"/>
        <v>DROP</v>
      </c>
      <c r="AS2967" s="22" t="str">
        <f t="shared" si="663"/>
        <v>DROP</v>
      </c>
      <c r="AT2967" s="22" t="str">
        <f t="shared" si="664"/>
        <v>DROP</v>
      </c>
      <c r="AU2967" s="22">
        <f t="shared" si="665"/>
        <v>3.8798865837316892</v>
      </c>
      <c r="AV2967" s="22">
        <f t="shared" si="666"/>
        <v>0</v>
      </c>
      <c r="AW2967" s="22">
        <f t="shared" si="667"/>
        <v>9.1034958121217056</v>
      </c>
      <c r="AX2967" s="22" t="str">
        <f t="shared" si="668"/>
        <v>DROP</v>
      </c>
    </row>
    <row r="2968" spans="1:50" x14ac:dyDescent="0.25">
      <c r="A2968" s="23" t="s">
        <v>18</v>
      </c>
      <c r="B2968" s="22" t="s">
        <v>2986</v>
      </c>
      <c r="C2968" s="34">
        <v>2523.5714285714284</v>
      </c>
      <c r="D2968" s="32">
        <v>0.32719395630660331</v>
      </c>
      <c r="E2968" s="32">
        <v>0.27406589167055373</v>
      </c>
      <c r="F2968" s="22">
        <v>15</v>
      </c>
      <c r="H2968" s="27">
        <v>815.54403312486397</v>
      </c>
      <c r="I2968" s="27">
        <v>287.68096498822115</v>
      </c>
      <c r="J2968" s="27">
        <v>469.75584931585661</v>
      </c>
      <c r="K2968" s="27">
        <v>1572.9808474289416</v>
      </c>
      <c r="M2968" s="27">
        <v>2794.7732143213639</v>
      </c>
      <c r="N2968" s="27">
        <v>98.419285714285706</v>
      </c>
      <c r="O2968" s="27">
        <v>0</v>
      </c>
      <c r="P2968" s="27">
        <v>307</v>
      </c>
      <c r="Q2968" s="27">
        <v>307</v>
      </c>
      <c r="R2968" s="27">
        <v>2794.7732143213639</v>
      </c>
      <c r="S2968" s="22" t="s">
        <v>3355</v>
      </c>
      <c r="T2968" s="28">
        <v>1.2956969446242099</v>
      </c>
      <c r="U2968" s="22">
        <v>0.54368343876515635</v>
      </c>
      <c r="V2968" s="22">
        <v>3.8798865837316892</v>
      </c>
      <c r="W2968" s="22">
        <v>9.1034958121217056</v>
      </c>
      <c r="X2968" s="27">
        <v>-1320.211652606708</v>
      </c>
      <c r="Y2968" s="27">
        <v>1167.5615617146559</v>
      </c>
      <c r="Z2968" s="23" t="s">
        <v>3429</v>
      </c>
      <c r="AA2968" s="23" t="s">
        <v>3429</v>
      </c>
      <c r="AB2968" s="23" t="s">
        <v>3429</v>
      </c>
      <c r="AC2968" s="23" t="s">
        <v>3429</v>
      </c>
      <c r="AD2968" s="23" t="s">
        <v>3429</v>
      </c>
      <c r="AE2968" s="23" t="s">
        <v>3430</v>
      </c>
      <c r="AH2968" s="38"/>
      <c r="AJ2968" s="43"/>
      <c r="AK2968" s="22">
        <f t="shared" si="655"/>
        <v>0.54368343876515635</v>
      </c>
      <c r="AL2968" s="22" t="str">
        <f t="shared" si="656"/>
        <v>DROP</v>
      </c>
      <c r="AM2968" s="28">
        <f t="shared" si="657"/>
        <v>1.2956969446242099</v>
      </c>
      <c r="AN2968" s="22">
        <f t="shared" si="658"/>
        <v>0</v>
      </c>
      <c r="AO2968" s="22" t="str">
        <f t="shared" si="659"/>
        <v>DROP</v>
      </c>
      <c r="AP2968" s="22" t="str">
        <f t="shared" si="660"/>
        <v>DROP</v>
      </c>
      <c r="AQ2968" s="22" t="str">
        <f t="shared" si="661"/>
        <v>DROP</v>
      </c>
      <c r="AR2968" s="22" t="str">
        <f t="shared" si="662"/>
        <v>DROP</v>
      </c>
      <c r="AS2968" s="22" t="str">
        <f t="shared" si="663"/>
        <v>DROP</v>
      </c>
      <c r="AT2968" s="22" t="str">
        <f t="shared" si="664"/>
        <v>DROP</v>
      </c>
      <c r="AU2968" s="22">
        <f t="shared" si="665"/>
        <v>3.8798865837316892</v>
      </c>
      <c r="AV2968" s="22">
        <f t="shared" si="666"/>
        <v>0</v>
      </c>
      <c r="AW2968" s="22">
        <f t="shared" si="667"/>
        <v>9.1034958121217056</v>
      </c>
      <c r="AX2968" s="22" t="str">
        <f t="shared" si="668"/>
        <v>DROP</v>
      </c>
    </row>
    <row r="2969" spans="1:50" x14ac:dyDescent="0.25">
      <c r="A2969" s="23" t="s">
        <v>18</v>
      </c>
      <c r="B2969" s="22" t="s">
        <v>2987</v>
      </c>
      <c r="C2969" s="34">
        <v>2523.5714285714284</v>
      </c>
      <c r="D2969" s="32">
        <v>0.38051435659456595</v>
      </c>
      <c r="E2969" s="32">
        <v>0.17809653407311998</v>
      </c>
      <c r="F2969" s="22">
        <v>15</v>
      </c>
      <c r="H2969" s="27">
        <v>815.54403312486397</v>
      </c>
      <c r="I2969" s="27">
        <v>334.56222276434386</v>
      </c>
      <c r="J2969" s="27">
        <v>546.30851613731227</v>
      </c>
      <c r="K2969" s="27">
        <v>1696.41477202652</v>
      </c>
      <c r="M2969" s="27">
        <v>2794.7732143213639</v>
      </c>
      <c r="N2969" s="27">
        <v>98.419285714285706</v>
      </c>
      <c r="O2969" s="27">
        <v>0</v>
      </c>
      <c r="P2969" s="27">
        <v>307</v>
      </c>
      <c r="Q2969" s="27">
        <v>307</v>
      </c>
      <c r="R2969" s="27">
        <v>2794.7732143213639</v>
      </c>
      <c r="S2969" s="22" t="s">
        <v>3355</v>
      </c>
      <c r="T2969" s="28">
        <v>1.2956969446242099</v>
      </c>
      <c r="U2969" s="22">
        <v>0.58634701009546275</v>
      </c>
      <c r="V2969" s="22">
        <v>4.1843465069445358</v>
      </c>
      <c r="W2969" s="22">
        <v>9.1034958121217056</v>
      </c>
      <c r="X2969" s="27">
        <v>-1196.7777280091295</v>
      </c>
      <c r="Y2969" s="27">
        <v>1290.9954863122343</v>
      </c>
      <c r="Z2969" s="23" t="s">
        <v>3429</v>
      </c>
      <c r="AA2969" s="23" t="s">
        <v>3429</v>
      </c>
      <c r="AB2969" s="23" t="s">
        <v>3429</v>
      </c>
      <c r="AC2969" s="23" t="s">
        <v>3429</v>
      </c>
      <c r="AD2969" s="23" t="s">
        <v>3429</v>
      </c>
      <c r="AE2969" s="23" t="s">
        <v>3430</v>
      </c>
      <c r="AH2969" s="38"/>
      <c r="AJ2969" s="43"/>
      <c r="AK2969" s="22">
        <f t="shared" si="655"/>
        <v>0.58634701009546275</v>
      </c>
      <c r="AL2969" s="22" t="str">
        <f t="shared" si="656"/>
        <v>DROP</v>
      </c>
      <c r="AM2969" s="28">
        <f t="shared" si="657"/>
        <v>1.2956969446242099</v>
      </c>
      <c r="AN2969" s="22">
        <f t="shared" si="658"/>
        <v>0</v>
      </c>
      <c r="AO2969" s="22" t="str">
        <f t="shared" si="659"/>
        <v>DROP</v>
      </c>
      <c r="AP2969" s="22" t="str">
        <f t="shared" si="660"/>
        <v>DROP</v>
      </c>
      <c r="AQ2969" s="22" t="str">
        <f t="shared" si="661"/>
        <v>DROP</v>
      </c>
      <c r="AR2969" s="22" t="str">
        <f t="shared" si="662"/>
        <v>DROP</v>
      </c>
      <c r="AS2969" s="22" t="str">
        <f t="shared" si="663"/>
        <v>DROP</v>
      </c>
      <c r="AT2969" s="22" t="str">
        <f t="shared" si="664"/>
        <v>DROP</v>
      </c>
      <c r="AU2969" s="22">
        <f t="shared" si="665"/>
        <v>4.1843465069445358</v>
      </c>
      <c r="AV2969" s="22">
        <f t="shared" si="666"/>
        <v>0</v>
      </c>
      <c r="AW2969" s="22">
        <f t="shared" si="667"/>
        <v>9.1034958121217056</v>
      </c>
      <c r="AX2969" s="22" t="str">
        <f t="shared" si="668"/>
        <v>DROP</v>
      </c>
    </row>
    <row r="2970" spans="1:50" x14ac:dyDescent="0.25">
      <c r="A2970" s="23" t="s">
        <v>18</v>
      </c>
      <c r="B2970" s="22" t="s">
        <v>2988</v>
      </c>
      <c r="C2970" s="34">
        <v>2523.5714285714284</v>
      </c>
      <c r="D2970" s="32">
        <v>0.32719395630660331</v>
      </c>
      <c r="E2970" s="32">
        <v>0.27406589167055373</v>
      </c>
      <c r="F2970" s="22">
        <v>15</v>
      </c>
      <c r="H2970" s="27">
        <v>815.54403312486397</v>
      </c>
      <c r="I2970" s="27">
        <v>287.68096498822115</v>
      </c>
      <c r="J2970" s="27">
        <v>469.75584931585661</v>
      </c>
      <c r="K2970" s="27">
        <v>1572.9808474289416</v>
      </c>
      <c r="M2970" s="27">
        <v>2794.7732143213639</v>
      </c>
      <c r="N2970" s="27">
        <v>98.419285714285706</v>
      </c>
      <c r="O2970" s="27">
        <v>0</v>
      </c>
      <c r="P2970" s="27">
        <v>307</v>
      </c>
      <c r="Q2970" s="27">
        <v>307</v>
      </c>
      <c r="R2970" s="27">
        <v>2794.7732143213639</v>
      </c>
      <c r="S2970" s="22" t="s">
        <v>3355</v>
      </c>
      <c r="T2970" s="28">
        <v>1.2956969446242099</v>
      </c>
      <c r="U2970" s="22">
        <v>0.54368343876515635</v>
      </c>
      <c r="V2970" s="22">
        <v>3.8798865837316892</v>
      </c>
      <c r="W2970" s="22">
        <v>9.1034958121217056</v>
      </c>
      <c r="X2970" s="27">
        <v>-1320.211652606708</v>
      </c>
      <c r="Y2970" s="27">
        <v>1167.5615617146559</v>
      </c>
      <c r="Z2970" s="23" t="s">
        <v>3429</v>
      </c>
      <c r="AA2970" s="23" t="s">
        <v>3429</v>
      </c>
      <c r="AB2970" s="23" t="s">
        <v>3429</v>
      </c>
      <c r="AC2970" s="23" t="s">
        <v>3429</v>
      </c>
      <c r="AD2970" s="23" t="s">
        <v>3429</v>
      </c>
      <c r="AE2970" s="23" t="s">
        <v>3430</v>
      </c>
      <c r="AH2970" s="38"/>
      <c r="AJ2970" s="43"/>
      <c r="AK2970" s="22">
        <f t="shared" si="655"/>
        <v>0.54368343876515635</v>
      </c>
      <c r="AL2970" s="22" t="str">
        <f t="shared" si="656"/>
        <v>DROP</v>
      </c>
      <c r="AM2970" s="28">
        <f t="shared" si="657"/>
        <v>1.2956969446242099</v>
      </c>
      <c r="AN2970" s="22">
        <f t="shared" si="658"/>
        <v>0</v>
      </c>
      <c r="AO2970" s="22" t="str">
        <f t="shared" si="659"/>
        <v>DROP</v>
      </c>
      <c r="AP2970" s="22" t="str">
        <f t="shared" si="660"/>
        <v>DROP</v>
      </c>
      <c r="AQ2970" s="22" t="str">
        <f t="shared" si="661"/>
        <v>DROP</v>
      </c>
      <c r="AR2970" s="22" t="str">
        <f t="shared" si="662"/>
        <v>DROP</v>
      </c>
      <c r="AS2970" s="22" t="str">
        <f t="shared" si="663"/>
        <v>DROP</v>
      </c>
      <c r="AT2970" s="22" t="str">
        <f t="shared" si="664"/>
        <v>DROP</v>
      </c>
      <c r="AU2970" s="22">
        <f t="shared" si="665"/>
        <v>3.8798865837316892</v>
      </c>
      <c r="AV2970" s="22">
        <f t="shared" si="666"/>
        <v>0</v>
      </c>
      <c r="AW2970" s="22">
        <f t="shared" si="667"/>
        <v>9.1034958121217056</v>
      </c>
      <c r="AX2970" s="22" t="str">
        <f t="shared" si="668"/>
        <v>DROP</v>
      </c>
    </row>
    <row r="2971" spans="1:50" x14ac:dyDescent="0.25">
      <c r="A2971" s="23" t="s">
        <v>18</v>
      </c>
      <c r="B2971" s="22" t="s">
        <v>2989</v>
      </c>
      <c r="C2971" s="34">
        <v>2523.5714285714284</v>
      </c>
      <c r="D2971" s="32">
        <v>0.38051435659456595</v>
      </c>
      <c r="E2971" s="32">
        <v>0.17809653407311998</v>
      </c>
      <c r="F2971" s="22">
        <v>15</v>
      </c>
      <c r="H2971" s="27">
        <v>815.54403312486397</v>
      </c>
      <c r="I2971" s="27">
        <v>334.56222276434386</v>
      </c>
      <c r="J2971" s="27">
        <v>546.30851613731227</v>
      </c>
      <c r="K2971" s="27">
        <v>1696.41477202652</v>
      </c>
      <c r="M2971" s="27">
        <v>2794.7732143213639</v>
      </c>
      <c r="N2971" s="27">
        <v>98.419285714285706</v>
      </c>
      <c r="O2971" s="27">
        <v>0</v>
      </c>
      <c r="P2971" s="27">
        <v>307</v>
      </c>
      <c r="Q2971" s="27">
        <v>307</v>
      </c>
      <c r="R2971" s="27">
        <v>2794.7732143213639</v>
      </c>
      <c r="S2971" s="22" t="s">
        <v>3355</v>
      </c>
      <c r="T2971" s="28">
        <v>1.2956969446242099</v>
      </c>
      <c r="U2971" s="22">
        <v>0.58634701009546275</v>
      </c>
      <c r="V2971" s="22">
        <v>4.1843465069445358</v>
      </c>
      <c r="W2971" s="22">
        <v>9.1034958121217056</v>
      </c>
      <c r="X2971" s="27">
        <v>-1196.7777280091295</v>
      </c>
      <c r="Y2971" s="27">
        <v>1290.9954863122343</v>
      </c>
      <c r="Z2971" s="23" t="s">
        <v>3429</v>
      </c>
      <c r="AA2971" s="23" t="s">
        <v>3429</v>
      </c>
      <c r="AB2971" s="23" t="s">
        <v>3429</v>
      </c>
      <c r="AC2971" s="23" t="s">
        <v>3429</v>
      </c>
      <c r="AD2971" s="23" t="s">
        <v>3429</v>
      </c>
      <c r="AE2971" s="23" t="s">
        <v>3430</v>
      </c>
      <c r="AH2971" s="38"/>
      <c r="AJ2971" s="43"/>
      <c r="AK2971" s="22">
        <f t="shared" si="655"/>
        <v>0.58634701009546275</v>
      </c>
      <c r="AL2971" s="22" t="str">
        <f t="shared" si="656"/>
        <v>DROP</v>
      </c>
      <c r="AM2971" s="28">
        <f t="shared" si="657"/>
        <v>1.2956969446242099</v>
      </c>
      <c r="AN2971" s="22">
        <f t="shared" si="658"/>
        <v>0</v>
      </c>
      <c r="AO2971" s="22" t="str">
        <f t="shared" si="659"/>
        <v>DROP</v>
      </c>
      <c r="AP2971" s="22" t="str">
        <f t="shared" si="660"/>
        <v>DROP</v>
      </c>
      <c r="AQ2971" s="22" t="str">
        <f t="shared" si="661"/>
        <v>DROP</v>
      </c>
      <c r="AR2971" s="22" t="str">
        <f t="shared" si="662"/>
        <v>DROP</v>
      </c>
      <c r="AS2971" s="22" t="str">
        <f t="shared" si="663"/>
        <v>DROP</v>
      </c>
      <c r="AT2971" s="22" t="str">
        <f t="shared" si="664"/>
        <v>DROP</v>
      </c>
      <c r="AU2971" s="22">
        <f t="shared" si="665"/>
        <v>4.1843465069445358</v>
      </c>
      <c r="AV2971" s="22">
        <f t="shared" si="666"/>
        <v>0</v>
      </c>
      <c r="AW2971" s="22">
        <f t="shared" si="667"/>
        <v>9.1034958121217056</v>
      </c>
      <c r="AX2971" s="22" t="str">
        <f t="shared" si="668"/>
        <v>DROP</v>
      </c>
    </row>
    <row r="2972" spans="1:50" x14ac:dyDescent="0.25">
      <c r="A2972" s="23" t="s">
        <v>18</v>
      </c>
      <c r="B2972" s="22" t="s">
        <v>2990</v>
      </c>
      <c r="C2972" s="34">
        <v>2523.5714285714284</v>
      </c>
      <c r="D2972" s="32">
        <v>0.38051435659456595</v>
      </c>
      <c r="E2972" s="32">
        <v>0.17809653407311998</v>
      </c>
      <c r="F2972" s="22">
        <v>15</v>
      </c>
      <c r="H2972" s="27">
        <v>815.54403312486397</v>
      </c>
      <c r="I2972" s="27">
        <v>334.56222276434386</v>
      </c>
      <c r="J2972" s="27">
        <v>546.30851613731227</v>
      </c>
      <c r="K2972" s="27">
        <v>1696.41477202652</v>
      </c>
      <c r="M2972" s="27">
        <v>2794.7732143213639</v>
      </c>
      <c r="N2972" s="27">
        <v>98.419285714285706</v>
      </c>
      <c r="O2972" s="27">
        <v>0</v>
      </c>
      <c r="P2972" s="27">
        <v>307</v>
      </c>
      <c r="Q2972" s="27">
        <v>307</v>
      </c>
      <c r="R2972" s="27">
        <v>2794.7732143213639</v>
      </c>
      <c r="S2972" s="22" t="s">
        <v>3355</v>
      </c>
      <c r="T2972" s="28">
        <v>1.2956969446242099</v>
      </c>
      <c r="U2972" s="22">
        <v>0.58634701009546275</v>
      </c>
      <c r="V2972" s="22">
        <v>4.1843465069445358</v>
      </c>
      <c r="W2972" s="22">
        <v>9.1034958121217056</v>
      </c>
      <c r="X2972" s="27">
        <v>-1196.7777280091295</v>
      </c>
      <c r="Y2972" s="27">
        <v>1290.9954863122343</v>
      </c>
      <c r="Z2972" s="23" t="s">
        <v>3429</v>
      </c>
      <c r="AA2972" s="23" t="s">
        <v>3429</v>
      </c>
      <c r="AB2972" s="23" t="s">
        <v>3429</v>
      </c>
      <c r="AC2972" s="23" t="s">
        <v>3429</v>
      </c>
      <c r="AD2972" s="23" t="s">
        <v>3429</v>
      </c>
      <c r="AE2972" s="23" t="s">
        <v>3430</v>
      </c>
      <c r="AH2972" s="38"/>
      <c r="AJ2972" s="43"/>
      <c r="AK2972" s="22">
        <f t="shared" si="655"/>
        <v>0.58634701009546275</v>
      </c>
      <c r="AL2972" s="22" t="str">
        <f t="shared" si="656"/>
        <v>DROP</v>
      </c>
      <c r="AM2972" s="28">
        <f t="shared" si="657"/>
        <v>1.2956969446242099</v>
      </c>
      <c r="AN2972" s="22">
        <f t="shared" si="658"/>
        <v>0</v>
      </c>
      <c r="AO2972" s="22" t="str">
        <f t="shared" si="659"/>
        <v>DROP</v>
      </c>
      <c r="AP2972" s="22" t="str">
        <f t="shared" si="660"/>
        <v>DROP</v>
      </c>
      <c r="AQ2972" s="22" t="str">
        <f t="shared" si="661"/>
        <v>DROP</v>
      </c>
      <c r="AR2972" s="22" t="str">
        <f t="shared" si="662"/>
        <v>DROP</v>
      </c>
      <c r="AS2972" s="22" t="str">
        <f t="shared" si="663"/>
        <v>DROP</v>
      </c>
      <c r="AT2972" s="22" t="str">
        <f t="shared" si="664"/>
        <v>DROP</v>
      </c>
      <c r="AU2972" s="22">
        <f t="shared" si="665"/>
        <v>4.1843465069445358</v>
      </c>
      <c r="AV2972" s="22">
        <f t="shared" si="666"/>
        <v>0</v>
      </c>
      <c r="AW2972" s="22">
        <f t="shared" si="667"/>
        <v>9.1034958121217056</v>
      </c>
      <c r="AX2972" s="22" t="str">
        <f t="shared" si="668"/>
        <v>DROP</v>
      </c>
    </row>
    <row r="2973" spans="1:50" x14ac:dyDescent="0.25">
      <c r="A2973" s="23" t="s">
        <v>18</v>
      </c>
      <c r="B2973" s="22" t="s">
        <v>2991</v>
      </c>
      <c r="C2973" s="34">
        <v>2523.5714285714284</v>
      </c>
      <c r="D2973" s="32">
        <v>0.32719395630660331</v>
      </c>
      <c r="E2973" s="32">
        <v>0.27406589167055373</v>
      </c>
      <c r="F2973" s="22">
        <v>15</v>
      </c>
      <c r="H2973" s="27">
        <v>815.54403312486397</v>
      </c>
      <c r="I2973" s="27">
        <v>287.68096498822115</v>
      </c>
      <c r="J2973" s="27">
        <v>469.75584931585661</v>
      </c>
      <c r="K2973" s="27">
        <v>1572.9808474289416</v>
      </c>
      <c r="M2973" s="27">
        <v>2794.7732143213639</v>
      </c>
      <c r="N2973" s="27">
        <v>98.419285714285706</v>
      </c>
      <c r="O2973" s="27">
        <v>0</v>
      </c>
      <c r="P2973" s="27">
        <v>307</v>
      </c>
      <c r="Q2973" s="27">
        <v>307</v>
      </c>
      <c r="R2973" s="27">
        <v>2794.7732143213639</v>
      </c>
      <c r="S2973" s="22" t="s">
        <v>3355</v>
      </c>
      <c r="T2973" s="28">
        <v>1.2956969446242099</v>
      </c>
      <c r="U2973" s="22">
        <v>0.54368343876515635</v>
      </c>
      <c r="V2973" s="22">
        <v>3.8798865837316892</v>
      </c>
      <c r="W2973" s="22">
        <v>9.1034958121217056</v>
      </c>
      <c r="X2973" s="27">
        <v>-1320.211652606708</v>
      </c>
      <c r="Y2973" s="27">
        <v>1167.5615617146559</v>
      </c>
      <c r="Z2973" s="23" t="s">
        <v>3429</v>
      </c>
      <c r="AA2973" s="23" t="s">
        <v>3429</v>
      </c>
      <c r="AB2973" s="23" t="s">
        <v>3429</v>
      </c>
      <c r="AC2973" s="23" t="s">
        <v>3429</v>
      </c>
      <c r="AD2973" s="23" t="s">
        <v>3429</v>
      </c>
      <c r="AE2973" s="23" t="s">
        <v>3430</v>
      </c>
      <c r="AH2973" s="38"/>
      <c r="AJ2973" s="43"/>
      <c r="AK2973" s="22">
        <f t="shared" si="655"/>
        <v>0.54368343876515635</v>
      </c>
      <c r="AL2973" s="22" t="str">
        <f t="shared" si="656"/>
        <v>DROP</v>
      </c>
      <c r="AM2973" s="28">
        <f t="shared" si="657"/>
        <v>1.2956969446242099</v>
      </c>
      <c r="AN2973" s="22">
        <f t="shared" si="658"/>
        <v>0</v>
      </c>
      <c r="AO2973" s="22" t="str">
        <f t="shared" si="659"/>
        <v>DROP</v>
      </c>
      <c r="AP2973" s="22" t="str">
        <f t="shared" si="660"/>
        <v>DROP</v>
      </c>
      <c r="AQ2973" s="22" t="str">
        <f t="shared" si="661"/>
        <v>DROP</v>
      </c>
      <c r="AR2973" s="22" t="str">
        <f t="shared" si="662"/>
        <v>DROP</v>
      </c>
      <c r="AS2973" s="22" t="str">
        <f t="shared" si="663"/>
        <v>DROP</v>
      </c>
      <c r="AT2973" s="22" t="str">
        <f t="shared" si="664"/>
        <v>DROP</v>
      </c>
      <c r="AU2973" s="22">
        <f t="shared" si="665"/>
        <v>3.8798865837316892</v>
      </c>
      <c r="AV2973" s="22">
        <f t="shared" si="666"/>
        <v>0</v>
      </c>
      <c r="AW2973" s="22">
        <f t="shared" si="667"/>
        <v>9.1034958121217056</v>
      </c>
      <c r="AX2973" s="22" t="str">
        <f t="shared" si="668"/>
        <v>DROP</v>
      </c>
    </row>
    <row r="2974" spans="1:50" x14ac:dyDescent="0.25">
      <c r="A2974" s="23" t="s">
        <v>18</v>
      </c>
      <c r="B2974" s="22" t="s">
        <v>2992</v>
      </c>
      <c r="C2974" s="34">
        <v>2523.5714285714284</v>
      </c>
      <c r="D2974" s="32">
        <v>0.38051435659456595</v>
      </c>
      <c r="E2974" s="32">
        <v>0.17809653407311998</v>
      </c>
      <c r="F2974" s="22">
        <v>15</v>
      </c>
      <c r="H2974" s="27">
        <v>815.54403312486397</v>
      </c>
      <c r="I2974" s="27">
        <v>334.56222276434386</v>
      </c>
      <c r="J2974" s="27">
        <v>546.30851613731227</v>
      </c>
      <c r="K2974" s="27">
        <v>1696.41477202652</v>
      </c>
      <c r="M2974" s="27">
        <v>2794.7732143213639</v>
      </c>
      <c r="N2974" s="27">
        <v>98.419285714285706</v>
      </c>
      <c r="O2974" s="27">
        <v>0</v>
      </c>
      <c r="P2974" s="27">
        <v>307</v>
      </c>
      <c r="Q2974" s="27">
        <v>307</v>
      </c>
      <c r="R2974" s="27">
        <v>2794.7732143213639</v>
      </c>
      <c r="S2974" s="22" t="s">
        <v>3355</v>
      </c>
      <c r="T2974" s="28">
        <v>1.2956969446242099</v>
      </c>
      <c r="U2974" s="22">
        <v>0.58634701009546275</v>
      </c>
      <c r="V2974" s="22">
        <v>4.1843465069445358</v>
      </c>
      <c r="W2974" s="22">
        <v>9.1034958121217056</v>
      </c>
      <c r="X2974" s="27">
        <v>-1196.7777280091295</v>
      </c>
      <c r="Y2974" s="27">
        <v>1290.9954863122343</v>
      </c>
      <c r="Z2974" s="23" t="s">
        <v>3429</v>
      </c>
      <c r="AA2974" s="23" t="s">
        <v>3429</v>
      </c>
      <c r="AB2974" s="23" t="s">
        <v>3429</v>
      </c>
      <c r="AC2974" s="23" t="s">
        <v>3429</v>
      </c>
      <c r="AD2974" s="23" t="s">
        <v>3429</v>
      </c>
      <c r="AE2974" s="23" t="s">
        <v>3430</v>
      </c>
      <c r="AH2974" s="38"/>
      <c r="AJ2974" s="43"/>
      <c r="AK2974" s="22">
        <f t="shared" si="655"/>
        <v>0.58634701009546275</v>
      </c>
      <c r="AL2974" s="22" t="str">
        <f t="shared" si="656"/>
        <v>DROP</v>
      </c>
      <c r="AM2974" s="28">
        <f t="shared" si="657"/>
        <v>1.2956969446242099</v>
      </c>
      <c r="AN2974" s="22">
        <f t="shared" si="658"/>
        <v>0</v>
      </c>
      <c r="AO2974" s="22" t="str">
        <f t="shared" si="659"/>
        <v>DROP</v>
      </c>
      <c r="AP2974" s="22" t="str">
        <f t="shared" si="660"/>
        <v>DROP</v>
      </c>
      <c r="AQ2974" s="22" t="str">
        <f t="shared" si="661"/>
        <v>DROP</v>
      </c>
      <c r="AR2974" s="22" t="str">
        <f t="shared" si="662"/>
        <v>DROP</v>
      </c>
      <c r="AS2974" s="22" t="str">
        <f t="shared" si="663"/>
        <v>DROP</v>
      </c>
      <c r="AT2974" s="22" t="str">
        <f t="shared" si="664"/>
        <v>DROP</v>
      </c>
      <c r="AU2974" s="22">
        <f t="shared" si="665"/>
        <v>4.1843465069445358</v>
      </c>
      <c r="AV2974" s="22">
        <f t="shared" si="666"/>
        <v>0</v>
      </c>
      <c r="AW2974" s="22">
        <f t="shared" si="667"/>
        <v>9.1034958121217056</v>
      </c>
      <c r="AX2974" s="22" t="str">
        <f t="shared" si="668"/>
        <v>DROP</v>
      </c>
    </row>
    <row r="2975" spans="1:50" x14ac:dyDescent="0.25">
      <c r="A2975" s="23" t="s">
        <v>18</v>
      </c>
      <c r="B2975" s="22" t="s">
        <v>2993</v>
      </c>
      <c r="C2975" s="34">
        <v>2523.5714285714284</v>
      </c>
      <c r="D2975" s="32">
        <v>0.32719395630660331</v>
      </c>
      <c r="E2975" s="32">
        <v>0.27406589167055373</v>
      </c>
      <c r="F2975" s="22">
        <v>15</v>
      </c>
      <c r="H2975" s="27">
        <v>815.54403312486397</v>
      </c>
      <c r="I2975" s="27">
        <v>287.68096498822115</v>
      </c>
      <c r="J2975" s="27">
        <v>469.75584931585661</v>
      </c>
      <c r="K2975" s="27">
        <v>1572.9808474289416</v>
      </c>
      <c r="M2975" s="27">
        <v>2794.7732143213639</v>
      </c>
      <c r="N2975" s="27">
        <v>98.419285714285706</v>
      </c>
      <c r="O2975" s="27">
        <v>0</v>
      </c>
      <c r="P2975" s="27">
        <v>307</v>
      </c>
      <c r="Q2975" s="27">
        <v>307</v>
      </c>
      <c r="R2975" s="27">
        <v>2794.7732143213639</v>
      </c>
      <c r="S2975" s="22" t="s">
        <v>3355</v>
      </c>
      <c r="T2975" s="28">
        <v>1.2956969446242099</v>
      </c>
      <c r="U2975" s="22">
        <v>0.54368343876515635</v>
      </c>
      <c r="V2975" s="22">
        <v>3.8798865837316892</v>
      </c>
      <c r="W2975" s="22">
        <v>9.1034958121217056</v>
      </c>
      <c r="X2975" s="27">
        <v>-1320.211652606708</v>
      </c>
      <c r="Y2975" s="27">
        <v>1167.5615617146559</v>
      </c>
      <c r="Z2975" s="23" t="s">
        <v>3429</v>
      </c>
      <c r="AA2975" s="23" t="s">
        <v>3429</v>
      </c>
      <c r="AB2975" s="23" t="s">
        <v>3429</v>
      </c>
      <c r="AC2975" s="23" t="s">
        <v>3429</v>
      </c>
      <c r="AD2975" s="23" t="s">
        <v>3429</v>
      </c>
      <c r="AE2975" s="23" t="s">
        <v>3430</v>
      </c>
      <c r="AH2975" s="38"/>
      <c r="AJ2975" s="43"/>
      <c r="AK2975" s="22">
        <f t="shared" si="655"/>
        <v>0.54368343876515635</v>
      </c>
      <c r="AL2975" s="22" t="str">
        <f t="shared" si="656"/>
        <v>DROP</v>
      </c>
      <c r="AM2975" s="28">
        <f t="shared" si="657"/>
        <v>1.2956969446242099</v>
      </c>
      <c r="AN2975" s="22">
        <f t="shared" si="658"/>
        <v>0</v>
      </c>
      <c r="AO2975" s="22" t="str">
        <f t="shared" si="659"/>
        <v>DROP</v>
      </c>
      <c r="AP2975" s="22" t="str">
        <f t="shared" si="660"/>
        <v>DROP</v>
      </c>
      <c r="AQ2975" s="22" t="str">
        <f t="shared" si="661"/>
        <v>DROP</v>
      </c>
      <c r="AR2975" s="22" t="str">
        <f t="shared" si="662"/>
        <v>DROP</v>
      </c>
      <c r="AS2975" s="22" t="str">
        <f t="shared" si="663"/>
        <v>DROP</v>
      </c>
      <c r="AT2975" s="22" t="str">
        <f t="shared" si="664"/>
        <v>DROP</v>
      </c>
      <c r="AU2975" s="22">
        <f t="shared" si="665"/>
        <v>3.8798865837316892</v>
      </c>
      <c r="AV2975" s="22">
        <f t="shared" si="666"/>
        <v>0</v>
      </c>
      <c r="AW2975" s="22">
        <f t="shared" si="667"/>
        <v>9.1034958121217056</v>
      </c>
      <c r="AX2975" s="22" t="str">
        <f t="shared" si="668"/>
        <v>DROP</v>
      </c>
    </row>
    <row r="2976" spans="1:50" x14ac:dyDescent="0.25">
      <c r="A2976" s="23" t="s">
        <v>18</v>
      </c>
      <c r="B2976" s="22" t="s">
        <v>2994</v>
      </c>
      <c r="C2976" s="34">
        <v>2523.5714285714284</v>
      </c>
      <c r="D2976" s="32">
        <v>0.38051435659456595</v>
      </c>
      <c r="E2976" s="32">
        <v>0.17809653407311998</v>
      </c>
      <c r="F2976" s="22">
        <v>15</v>
      </c>
      <c r="H2976" s="27">
        <v>815.54403312486397</v>
      </c>
      <c r="I2976" s="27">
        <v>334.56222276434386</v>
      </c>
      <c r="J2976" s="27">
        <v>546.30851613731227</v>
      </c>
      <c r="K2976" s="27">
        <v>1696.41477202652</v>
      </c>
      <c r="M2976" s="27">
        <v>2794.7732143213639</v>
      </c>
      <c r="N2976" s="27">
        <v>98.419285714285706</v>
      </c>
      <c r="O2976" s="27">
        <v>0</v>
      </c>
      <c r="P2976" s="27">
        <v>307</v>
      </c>
      <c r="Q2976" s="27">
        <v>307</v>
      </c>
      <c r="R2976" s="27">
        <v>2794.7732143213639</v>
      </c>
      <c r="S2976" s="22" t="s">
        <v>3355</v>
      </c>
      <c r="T2976" s="28">
        <v>1.2956969446242099</v>
      </c>
      <c r="U2976" s="22">
        <v>0.58634701009546275</v>
      </c>
      <c r="V2976" s="22">
        <v>4.1843465069445358</v>
      </c>
      <c r="W2976" s="22">
        <v>9.1034958121217056</v>
      </c>
      <c r="X2976" s="27">
        <v>-1196.7777280091295</v>
      </c>
      <c r="Y2976" s="27">
        <v>1290.9954863122343</v>
      </c>
      <c r="Z2976" s="23" t="s">
        <v>3429</v>
      </c>
      <c r="AA2976" s="23" t="s">
        <v>3429</v>
      </c>
      <c r="AB2976" s="23" t="s">
        <v>3429</v>
      </c>
      <c r="AC2976" s="23" t="s">
        <v>3429</v>
      </c>
      <c r="AD2976" s="23" t="s">
        <v>3429</v>
      </c>
      <c r="AE2976" s="23" t="s">
        <v>3430</v>
      </c>
      <c r="AH2976" s="38"/>
      <c r="AJ2976" s="43"/>
      <c r="AK2976" s="22">
        <f t="shared" si="655"/>
        <v>0.58634701009546275</v>
      </c>
      <c r="AL2976" s="22" t="str">
        <f t="shared" si="656"/>
        <v>DROP</v>
      </c>
      <c r="AM2976" s="28">
        <f t="shared" si="657"/>
        <v>1.2956969446242099</v>
      </c>
      <c r="AN2976" s="22">
        <f t="shared" si="658"/>
        <v>0</v>
      </c>
      <c r="AO2976" s="22" t="str">
        <f t="shared" si="659"/>
        <v>DROP</v>
      </c>
      <c r="AP2976" s="22" t="str">
        <f t="shared" si="660"/>
        <v>DROP</v>
      </c>
      <c r="AQ2976" s="22" t="str">
        <f t="shared" si="661"/>
        <v>DROP</v>
      </c>
      <c r="AR2976" s="22" t="str">
        <f t="shared" si="662"/>
        <v>DROP</v>
      </c>
      <c r="AS2976" s="22" t="str">
        <f t="shared" si="663"/>
        <v>DROP</v>
      </c>
      <c r="AT2976" s="22" t="str">
        <f t="shared" si="664"/>
        <v>DROP</v>
      </c>
      <c r="AU2976" s="22">
        <f t="shared" si="665"/>
        <v>4.1843465069445358</v>
      </c>
      <c r="AV2976" s="22">
        <f t="shared" si="666"/>
        <v>0</v>
      </c>
      <c r="AW2976" s="22">
        <f t="shared" si="667"/>
        <v>9.1034958121217056</v>
      </c>
      <c r="AX2976" s="22" t="str">
        <f t="shared" si="668"/>
        <v>DROP</v>
      </c>
    </row>
    <row r="2977" spans="1:50" x14ac:dyDescent="0.25">
      <c r="A2977" s="23" t="s">
        <v>18</v>
      </c>
      <c r="B2977" s="22" t="s">
        <v>2995</v>
      </c>
      <c r="C2977" s="34">
        <v>2523.5714285714284</v>
      </c>
      <c r="D2977" s="32">
        <v>0.38051435659456595</v>
      </c>
      <c r="E2977" s="32">
        <v>0.17809653407311998</v>
      </c>
      <c r="F2977" s="22">
        <v>15</v>
      </c>
      <c r="H2977" s="27">
        <v>815.54403312486397</v>
      </c>
      <c r="I2977" s="27">
        <v>334.56222276434386</v>
      </c>
      <c r="J2977" s="27">
        <v>546.30851613731227</v>
      </c>
      <c r="K2977" s="27">
        <v>1696.41477202652</v>
      </c>
      <c r="M2977" s="27">
        <v>2794.7732143213639</v>
      </c>
      <c r="N2977" s="27">
        <v>98.419285714285706</v>
      </c>
      <c r="O2977" s="27">
        <v>0</v>
      </c>
      <c r="P2977" s="27">
        <v>307</v>
      </c>
      <c r="Q2977" s="27">
        <v>307</v>
      </c>
      <c r="R2977" s="27">
        <v>2794.7732143213639</v>
      </c>
      <c r="S2977" s="22" t="s">
        <v>3355</v>
      </c>
      <c r="T2977" s="28">
        <v>1.2956969446242099</v>
      </c>
      <c r="U2977" s="22">
        <v>0.58634701009546275</v>
      </c>
      <c r="V2977" s="22">
        <v>4.1843465069445358</v>
      </c>
      <c r="W2977" s="22">
        <v>9.1034958121217056</v>
      </c>
      <c r="X2977" s="27">
        <v>-1196.7777280091295</v>
      </c>
      <c r="Y2977" s="27">
        <v>1290.9954863122343</v>
      </c>
      <c r="Z2977" s="23" t="s">
        <v>3429</v>
      </c>
      <c r="AA2977" s="23" t="s">
        <v>3429</v>
      </c>
      <c r="AB2977" s="23" t="s">
        <v>3429</v>
      </c>
      <c r="AC2977" s="23" t="s">
        <v>3429</v>
      </c>
      <c r="AD2977" s="23" t="s">
        <v>3429</v>
      </c>
      <c r="AE2977" s="23" t="s">
        <v>3430</v>
      </c>
      <c r="AH2977" s="38"/>
      <c r="AJ2977" s="43"/>
      <c r="AK2977" s="22">
        <f t="shared" si="655"/>
        <v>0.58634701009546275</v>
      </c>
      <c r="AL2977" s="22" t="str">
        <f t="shared" si="656"/>
        <v>DROP</v>
      </c>
      <c r="AM2977" s="28">
        <f t="shared" si="657"/>
        <v>1.2956969446242099</v>
      </c>
      <c r="AN2977" s="22">
        <f t="shared" si="658"/>
        <v>0</v>
      </c>
      <c r="AO2977" s="22" t="str">
        <f t="shared" si="659"/>
        <v>DROP</v>
      </c>
      <c r="AP2977" s="22" t="str">
        <f t="shared" si="660"/>
        <v>DROP</v>
      </c>
      <c r="AQ2977" s="22" t="str">
        <f t="shared" si="661"/>
        <v>DROP</v>
      </c>
      <c r="AR2977" s="22" t="str">
        <f t="shared" si="662"/>
        <v>DROP</v>
      </c>
      <c r="AS2977" s="22" t="str">
        <f t="shared" si="663"/>
        <v>DROP</v>
      </c>
      <c r="AT2977" s="22" t="str">
        <f t="shared" si="664"/>
        <v>DROP</v>
      </c>
      <c r="AU2977" s="22">
        <f t="shared" si="665"/>
        <v>4.1843465069445358</v>
      </c>
      <c r="AV2977" s="22">
        <f t="shared" si="666"/>
        <v>0</v>
      </c>
      <c r="AW2977" s="22">
        <f t="shared" si="667"/>
        <v>9.1034958121217056</v>
      </c>
      <c r="AX2977" s="22" t="str">
        <f t="shared" si="668"/>
        <v>DROP</v>
      </c>
    </row>
    <row r="2978" spans="1:50" x14ac:dyDescent="0.25">
      <c r="A2978" s="23" t="s">
        <v>18</v>
      </c>
      <c r="B2978" s="22" t="s">
        <v>2996</v>
      </c>
      <c r="C2978" s="34">
        <v>2523.5714285714284</v>
      </c>
      <c r="D2978" s="32">
        <v>0.32719395630660331</v>
      </c>
      <c r="E2978" s="32">
        <v>0.27406589167055373</v>
      </c>
      <c r="F2978" s="22">
        <v>15</v>
      </c>
      <c r="H2978" s="27">
        <v>815.54403312486397</v>
      </c>
      <c r="I2978" s="27">
        <v>287.68096498822115</v>
      </c>
      <c r="J2978" s="27">
        <v>469.75584931585661</v>
      </c>
      <c r="K2978" s="27">
        <v>1572.9808474289416</v>
      </c>
      <c r="M2978" s="27">
        <v>2794.7732143213639</v>
      </c>
      <c r="N2978" s="27">
        <v>98.419285714285706</v>
      </c>
      <c r="O2978" s="27">
        <v>0</v>
      </c>
      <c r="P2978" s="27">
        <v>307</v>
      </c>
      <c r="Q2978" s="27">
        <v>307</v>
      </c>
      <c r="R2978" s="27">
        <v>2794.7732143213639</v>
      </c>
      <c r="S2978" s="22" t="s">
        <v>3355</v>
      </c>
      <c r="T2978" s="28">
        <v>1.2956969446242099</v>
      </c>
      <c r="U2978" s="22">
        <v>0.54368343876515635</v>
      </c>
      <c r="V2978" s="22">
        <v>3.8798865837316892</v>
      </c>
      <c r="W2978" s="22">
        <v>9.1034958121217056</v>
      </c>
      <c r="X2978" s="27">
        <v>-1320.211652606708</v>
      </c>
      <c r="Y2978" s="27">
        <v>1167.5615617146559</v>
      </c>
      <c r="Z2978" s="23" t="s">
        <v>3429</v>
      </c>
      <c r="AA2978" s="23" t="s">
        <v>3429</v>
      </c>
      <c r="AB2978" s="23" t="s">
        <v>3429</v>
      </c>
      <c r="AC2978" s="23" t="s">
        <v>3429</v>
      </c>
      <c r="AD2978" s="23" t="s">
        <v>3429</v>
      </c>
      <c r="AE2978" s="23" t="s">
        <v>3430</v>
      </c>
      <c r="AH2978" s="38"/>
      <c r="AJ2978" s="43"/>
      <c r="AK2978" s="22">
        <f t="shared" si="655"/>
        <v>0.54368343876515635</v>
      </c>
      <c r="AL2978" s="22" t="str">
        <f t="shared" si="656"/>
        <v>DROP</v>
      </c>
      <c r="AM2978" s="28">
        <f t="shared" si="657"/>
        <v>1.2956969446242099</v>
      </c>
      <c r="AN2978" s="22">
        <f t="shared" si="658"/>
        <v>0</v>
      </c>
      <c r="AO2978" s="22" t="str">
        <f t="shared" si="659"/>
        <v>DROP</v>
      </c>
      <c r="AP2978" s="22" t="str">
        <f t="shared" si="660"/>
        <v>DROP</v>
      </c>
      <c r="AQ2978" s="22" t="str">
        <f t="shared" si="661"/>
        <v>DROP</v>
      </c>
      <c r="AR2978" s="22" t="str">
        <f t="shared" si="662"/>
        <v>DROP</v>
      </c>
      <c r="AS2978" s="22" t="str">
        <f t="shared" si="663"/>
        <v>DROP</v>
      </c>
      <c r="AT2978" s="22" t="str">
        <f t="shared" si="664"/>
        <v>DROP</v>
      </c>
      <c r="AU2978" s="22">
        <f t="shared" si="665"/>
        <v>3.8798865837316892</v>
      </c>
      <c r="AV2978" s="22">
        <f t="shared" si="666"/>
        <v>0</v>
      </c>
      <c r="AW2978" s="22">
        <f t="shared" si="667"/>
        <v>9.1034958121217056</v>
      </c>
      <c r="AX2978" s="22" t="str">
        <f t="shared" si="668"/>
        <v>DROP</v>
      </c>
    </row>
    <row r="2979" spans="1:50" x14ac:dyDescent="0.25">
      <c r="A2979" s="23" t="s">
        <v>18</v>
      </c>
      <c r="B2979" s="22" t="s">
        <v>2997</v>
      </c>
      <c r="C2979" s="34">
        <v>2523.5714285714284</v>
      </c>
      <c r="D2979" s="32">
        <v>0.38051435659456595</v>
      </c>
      <c r="E2979" s="32">
        <v>0.17809653407311998</v>
      </c>
      <c r="F2979" s="22">
        <v>15</v>
      </c>
      <c r="H2979" s="27">
        <v>815.54403312486397</v>
      </c>
      <c r="I2979" s="27">
        <v>334.56222276434386</v>
      </c>
      <c r="J2979" s="27">
        <v>546.30851613731227</v>
      </c>
      <c r="K2979" s="27">
        <v>1696.41477202652</v>
      </c>
      <c r="M2979" s="27">
        <v>2794.7732143213639</v>
      </c>
      <c r="N2979" s="27">
        <v>98.419285714285706</v>
      </c>
      <c r="O2979" s="27">
        <v>0</v>
      </c>
      <c r="P2979" s="27">
        <v>307</v>
      </c>
      <c r="Q2979" s="27">
        <v>307</v>
      </c>
      <c r="R2979" s="27">
        <v>2794.7732143213639</v>
      </c>
      <c r="S2979" s="22" t="s">
        <v>3355</v>
      </c>
      <c r="T2979" s="28">
        <v>1.2956969446242099</v>
      </c>
      <c r="U2979" s="22">
        <v>0.58634701009546275</v>
      </c>
      <c r="V2979" s="22">
        <v>4.1843465069445358</v>
      </c>
      <c r="W2979" s="22">
        <v>9.1034958121217056</v>
      </c>
      <c r="X2979" s="27">
        <v>-1196.7777280091295</v>
      </c>
      <c r="Y2979" s="27">
        <v>1290.9954863122343</v>
      </c>
      <c r="Z2979" s="23" t="s">
        <v>3429</v>
      </c>
      <c r="AA2979" s="23" t="s">
        <v>3429</v>
      </c>
      <c r="AB2979" s="23" t="s">
        <v>3429</v>
      </c>
      <c r="AC2979" s="23" t="s">
        <v>3429</v>
      </c>
      <c r="AD2979" s="23" t="s">
        <v>3429</v>
      </c>
      <c r="AE2979" s="23" t="s">
        <v>3430</v>
      </c>
      <c r="AH2979" s="38"/>
      <c r="AJ2979" s="43"/>
      <c r="AK2979" s="22">
        <f t="shared" si="655"/>
        <v>0.58634701009546275</v>
      </c>
      <c r="AL2979" s="22" t="str">
        <f t="shared" si="656"/>
        <v>DROP</v>
      </c>
      <c r="AM2979" s="28">
        <f t="shared" si="657"/>
        <v>1.2956969446242099</v>
      </c>
      <c r="AN2979" s="22">
        <f t="shared" si="658"/>
        <v>0</v>
      </c>
      <c r="AO2979" s="22" t="str">
        <f t="shared" si="659"/>
        <v>DROP</v>
      </c>
      <c r="AP2979" s="22" t="str">
        <f t="shared" si="660"/>
        <v>DROP</v>
      </c>
      <c r="AQ2979" s="22" t="str">
        <f t="shared" si="661"/>
        <v>DROP</v>
      </c>
      <c r="AR2979" s="22" t="str">
        <f t="shared" si="662"/>
        <v>DROP</v>
      </c>
      <c r="AS2979" s="22" t="str">
        <f t="shared" si="663"/>
        <v>DROP</v>
      </c>
      <c r="AT2979" s="22" t="str">
        <f t="shared" si="664"/>
        <v>DROP</v>
      </c>
      <c r="AU2979" s="22">
        <f t="shared" si="665"/>
        <v>4.1843465069445358</v>
      </c>
      <c r="AV2979" s="22">
        <f t="shared" si="666"/>
        <v>0</v>
      </c>
      <c r="AW2979" s="22">
        <f t="shared" si="667"/>
        <v>9.1034958121217056</v>
      </c>
      <c r="AX2979" s="22" t="str">
        <f t="shared" si="668"/>
        <v>DROP</v>
      </c>
    </row>
    <row r="2980" spans="1:50" x14ac:dyDescent="0.25">
      <c r="A2980" s="23" t="s">
        <v>18</v>
      </c>
      <c r="B2980" s="22" t="s">
        <v>2998</v>
      </c>
      <c r="C2980" s="34">
        <v>2523.5714285714284</v>
      </c>
      <c r="D2980" s="32">
        <v>0.32719395630660331</v>
      </c>
      <c r="E2980" s="32">
        <v>0.27406589167055373</v>
      </c>
      <c r="F2980" s="22">
        <v>15</v>
      </c>
      <c r="H2980" s="27">
        <v>815.54403312486397</v>
      </c>
      <c r="I2980" s="27">
        <v>287.68096498822115</v>
      </c>
      <c r="J2980" s="27">
        <v>469.75584931585661</v>
      </c>
      <c r="K2980" s="27">
        <v>1572.9808474289416</v>
      </c>
      <c r="M2980" s="27">
        <v>2794.7732143213639</v>
      </c>
      <c r="N2980" s="27">
        <v>98.419285714285706</v>
      </c>
      <c r="O2980" s="27">
        <v>0</v>
      </c>
      <c r="P2980" s="27">
        <v>307</v>
      </c>
      <c r="Q2980" s="27">
        <v>307</v>
      </c>
      <c r="R2980" s="27">
        <v>2794.7732143213639</v>
      </c>
      <c r="S2980" s="22" t="s">
        <v>3355</v>
      </c>
      <c r="T2980" s="28">
        <v>1.2956969446242099</v>
      </c>
      <c r="U2980" s="22">
        <v>0.54368343876515635</v>
      </c>
      <c r="V2980" s="22">
        <v>3.8798865837316892</v>
      </c>
      <c r="W2980" s="22">
        <v>9.1034958121217056</v>
      </c>
      <c r="X2980" s="27">
        <v>-1320.211652606708</v>
      </c>
      <c r="Y2980" s="27">
        <v>1167.5615617146559</v>
      </c>
      <c r="Z2980" s="23" t="s">
        <v>3429</v>
      </c>
      <c r="AA2980" s="23" t="s">
        <v>3429</v>
      </c>
      <c r="AB2980" s="23" t="s">
        <v>3429</v>
      </c>
      <c r="AC2980" s="23" t="s">
        <v>3429</v>
      </c>
      <c r="AD2980" s="23" t="s">
        <v>3429</v>
      </c>
      <c r="AE2980" s="23" t="s">
        <v>3430</v>
      </c>
      <c r="AH2980" s="38"/>
      <c r="AJ2980" s="43"/>
      <c r="AK2980" s="22">
        <f t="shared" si="655"/>
        <v>0.54368343876515635</v>
      </c>
      <c r="AL2980" s="22" t="str">
        <f t="shared" si="656"/>
        <v>DROP</v>
      </c>
      <c r="AM2980" s="28">
        <f t="shared" si="657"/>
        <v>1.2956969446242099</v>
      </c>
      <c r="AN2980" s="22">
        <f t="shared" si="658"/>
        <v>0</v>
      </c>
      <c r="AO2980" s="22" t="str">
        <f t="shared" si="659"/>
        <v>DROP</v>
      </c>
      <c r="AP2980" s="22" t="str">
        <f t="shared" si="660"/>
        <v>DROP</v>
      </c>
      <c r="AQ2980" s="22" t="str">
        <f t="shared" si="661"/>
        <v>DROP</v>
      </c>
      <c r="AR2980" s="22" t="str">
        <f t="shared" si="662"/>
        <v>DROP</v>
      </c>
      <c r="AS2980" s="22" t="str">
        <f t="shared" si="663"/>
        <v>DROP</v>
      </c>
      <c r="AT2980" s="22" t="str">
        <f t="shared" si="664"/>
        <v>DROP</v>
      </c>
      <c r="AU2980" s="22">
        <f t="shared" si="665"/>
        <v>3.8798865837316892</v>
      </c>
      <c r="AV2980" s="22">
        <f t="shared" si="666"/>
        <v>0</v>
      </c>
      <c r="AW2980" s="22">
        <f t="shared" si="667"/>
        <v>9.1034958121217056</v>
      </c>
      <c r="AX2980" s="22" t="str">
        <f t="shared" si="668"/>
        <v>DROP</v>
      </c>
    </row>
    <row r="2981" spans="1:50" x14ac:dyDescent="0.25">
      <c r="A2981" s="23" t="s">
        <v>18</v>
      </c>
      <c r="B2981" s="22" t="s">
        <v>2999</v>
      </c>
      <c r="C2981" s="34">
        <v>2523.5714285714284</v>
      </c>
      <c r="D2981" s="32">
        <v>0.32719395630660331</v>
      </c>
      <c r="E2981" s="32">
        <v>0.27406589167055373</v>
      </c>
      <c r="F2981" s="22">
        <v>15</v>
      </c>
      <c r="H2981" s="27">
        <v>815.54403312486397</v>
      </c>
      <c r="I2981" s="27">
        <v>287.68096498822115</v>
      </c>
      <c r="J2981" s="27">
        <v>469.75584931585661</v>
      </c>
      <c r="K2981" s="27">
        <v>1572.9808474289416</v>
      </c>
      <c r="M2981" s="27">
        <v>2794.7732143213639</v>
      </c>
      <c r="N2981" s="27">
        <v>98.419285714285706</v>
      </c>
      <c r="O2981" s="27">
        <v>0</v>
      </c>
      <c r="P2981" s="27">
        <v>307</v>
      </c>
      <c r="Q2981" s="27">
        <v>307</v>
      </c>
      <c r="R2981" s="27">
        <v>2794.7732143213639</v>
      </c>
      <c r="S2981" s="22" t="s">
        <v>3355</v>
      </c>
      <c r="T2981" s="28">
        <v>1.2956969446242099</v>
      </c>
      <c r="U2981" s="22">
        <v>0.54368343876515635</v>
      </c>
      <c r="V2981" s="22">
        <v>3.8798865837316892</v>
      </c>
      <c r="W2981" s="22">
        <v>9.1034958121217056</v>
      </c>
      <c r="X2981" s="27">
        <v>-1320.211652606708</v>
      </c>
      <c r="Y2981" s="27">
        <v>1167.5615617146559</v>
      </c>
      <c r="Z2981" s="23" t="s">
        <v>3429</v>
      </c>
      <c r="AA2981" s="23" t="s">
        <v>3429</v>
      </c>
      <c r="AB2981" s="23" t="s">
        <v>3429</v>
      </c>
      <c r="AC2981" s="23" t="s">
        <v>3429</v>
      </c>
      <c r="AD2981" s="23" t="s">
        <v>3429</v>
      </c>
      <c r="AE2981" s="23" t="s">
        <v>3430</v>
      </c>
      <c r="AH2981" s="38"/>
      <c r="AJ2981" s="43"/>
      <c r="AK2981" s="22">
        <f t="shared" si="655"/>
        <v>0.54368343876515635</v>
      </c>
      <c r="AL2981" s="22" t="str">
        <f t="shared" si="656"/>
        <v>DROP</v>
      </c>
      <c r="AM2981" s="28">
        <f t="shared" si="657"/>
        <v>1.2956969446242099</v>
      </c>
      <c r="AN2981" s="22">
        <f t="shared" si="658"/>
        <v>0</v>
      </c>
      <c r="AO2981" s="22" t="str">
        <f t="shared" si="659"/>
        <v>DROP</v>
      </c>
      <c r="AP2981" s="22" t="str">
        <f t="shared" si="660"/>
        <v>DROP</v>
      </c>
      <c r="AQ2981" s="22" t="str">
        <f t="shared" si="661"/>
        <v>DROP</v>
      </c>
      <c r="AR2981" s="22" t="str">
        <f t="shared" si="662"/>
        <v>DROP</v>
      </c>
      <c r="AS2981" s="22" t="str">
        <f t="shared" si="663"/>
        <v>DROP</v>
      </c>
      <c r="AT2981" s="22" t="str">
        <f t="shared" si="664"/>
        <v>DROP</v>
      </c>
      <c r="AU2981" s="22">
        <f t="shared" si="665"/>
        <v>3.8798865837316892</v>
      </c>
      <c r="AV2981" s="22">
        <f t="shared" si="666"/>
        <v>0</v>
      </c>
      <c r="AW2981" s="22">
        <f t="shared" si="667"/>
        <v>9.1034958121217056</v>
      </c>
      <c r="AX2981" s="22" t="str">
        <f t="shared" si="668"/>
        <v>DROP</v>
      </c>
    </row>
    <row r="2982" spans="1:50" x14ac:dyDescent="0.25">
      <c r="A2982" s="23" t="s">
        <v>18</v>
      </c>
      <c r="B2982" s="22" t="s">
        <v>3000</v>
      </c>
      <c r="C2982" s="34">
        <v>2523.5714285714284</v>
      </c>
      <c r="D2982" s="32">
        <v>0.38051435659456595</v>
      </c>
      <c r="E2982" s="32">
        <v>0.17809653407311998</v>
      </c>
      <c r="F2982" s="22">
        <v>15</v>
      </c>
      <c r="H2982" s="27">
        <v>815.54403312486397</v>
      </c>
      <c r="I2982" s="27">
        <v>334.56222276434386</v>
      </c>
      <c r="J2982" s="27">
        <v>546.30851613731227</v>
      </c>
      <c r="K2982" s="27">
        <v>1696.41477202652</v>
      </c>
      <c r="M2982" s="27">
        <v>2794.7732143213639</v>
      </c>
      <c r="N2982" s="27">
        <v>98.419285714285706</v>
      </c>
      <c r="O2982" s="27">
        <v>0</v>
      </c>
      <c r="P2982" s="27">
        <v>307</v>
      </c>
      <c r="Q2982" s="27">
        <v>307</v>
      </c>
      <c r="R2982" s="27">
        <v>2794.7732143213639</v>
      </c>
      <c r="S2982" s="22" t="s">
        <v>3355</v>
      </c>
      <c r="T2982" s="28">
        <v>1.2956969446242099</v>
      </c>
      <c r="U2982" s="22">
        <v>0.58634701009546275</v>
      </c>
      <c r="V2982" s="22">
        <v>4.1843465069445358</v>
      </c>
      <c r="W2982" s="22">
        <v>9.1034958121217056</v>
      </c>
      <c r="X2982" s="27">
        <v>-1196.7777280091295</v>
      </c>
      <c r="Y2982" s="27">
        <v>1290.9954863122343</v>
      </c>
      <c r="Z2982" s="23" t="s">
        <v>3429</v>
      </c>
      <c r="AA2982" s="23" t="s">
        <v>3429</v>
      </c>
      <c r="AB2982" s="23" t="s">
        <v>3429</v>
      </c>
      <c r="AC2982" s="23" t="s">
        <v>3429</v>
      </c>
      <c r="AD2982" s="23" t="s">
        <v>3429</v>
      </c>
      <c r="AE2982" s="23" t="s">
        <v>3430</v>
      </c>
      <c r="AH2982" s="38"/>
      <c r="AJ2982" s="43"/>
      <c r="AK2982" s="22">
        <f t="shared" si="655"/>
        <v>0.58634701009546275</v>
      </c>
      <c r="AL2982" s="22" t="str">
        <f t="shared" si="656"/>
        <v>DROP</v>
      </c>
      <c r="AM2982" s="28">
        <f t="shared" si="657"/>
        <v>1.2956969446242099</v>
      </c>
      <c r="AN2982" s="22">
        <f t="shared" si="658"/>
        <v>0</v>
      </c>
      <c r="AO2982" s="22" t="str">
        <f t="shared" si="659"/>
        <v>DROP</v>
      </c>
      <c r="AP2982" s="22" t="str">
        <f t="shared" si="660"/>
        <v>DROP</v>
      </c>
      <c r="AQ2982" s="22" t="str">
        <f t="shared" si="661"/>
        <v>DROP</v>
      </c>
      <c r="AR2982" s="22" t="str">
        <f t="shared" si="662"/>
        <v>DROP</v>
      </c>
      <c r="AS2982" s="22" t="str">
        <f t="shared" si="663"/>
        <v>DROP</v>
      </c>
      <c r="AT2982" s="22" t="str">
        <f t="shared" si="664"/>
        <v>DROP</v>
      </c>
      <c r="AU2982" s="22">
        <f t="shared" si="665"/>
        <v>4.1843465069445358</v>
      </c>
      <c r="AV2982" s="22">
        <f t="shared" si="666"/>
        <v>0</v>
      </c>
      <c r="AW2982" s="22">
        <f t="shared" si="667"/>
        <v>9.1034958121217056</v>
      </c>
      <c r="AX2982" s="22" t="str">
        <f t="shared" si="668"/>
        <v>DROP</v>
      </c>
    </row>
    <row r="2983" spans="1:50" x14ac:dyDescent="0.25">
      <c r="A2983" s="23" t="s">
        <v>18</v>
      </c>
      <c r="B2983" s="22" t="s">
        <v>3001</v>
      </c>
      <c r="C2983" s="34">
        <v>2523.5714285714284</v>
      </c>
      <c r="D2983" s="32">
        <v>0.32719395630660331</v>
      </c>
      <c r="E2983" s="32">
        <v>0.27406589167055373</v>
      </c>
      <c r="F2983" s="22">
        <v>15</v>
      </c>
      <c r="H2983" s="27">
        <v>815.54403312486397</v>
      </c>
      <c r="I2983" s="27">
        <v>287.68096498822115</v>
      </c>
      <c r="J2983" s="27">
        <v>469.75584931585661</v>
      </c>
      <c r="K2983" s="27">
        <v>1572.9808474289416</v>
      </c>
      <c r="M2983" s="27">
        <v>2794.7732143213639</v>
      </c>
      <c r="N2983" s="27">
        <v>98.419285714285706</v>
      </c>
      <c r="O2983" s="27">
        <v>0</v>
      </c>
      <c r="P2983" s="27">
        <v>307</v>
      </c>
      <c r="Q2983" s="27">
        <v>307</v>
      </c>
      <c r="R2983" s="27">
        <v>2794.7732143213639</v>
      </c>
      <c r="S2983" s="22" t="s">
        <v>3355</v>
      </c>
      <c r="T2983" s="28">
        <v>1.2956969446242099</v>
      </c>
      <c r="U2983" s="22">
        <v>0.54368343876515635</v>
      </c>
      <c r="V2983" s="22">
        <v>3.8798865837316892</v>
      </c>
      <c r="W2983" s="22">
        <v>9.1034958121217056</v>
      </c>
      <c r="X2983" s="27">
        <v>-1320.211652606708</v>
      </c>
      <c r="Y2983" s="27">
        <v>1167.5615617146559</v>
      </c>
      <c r="Z2983" s="23" t="s">
        <v>3429</v>
      </c>
      <c r="AA2983" s="23" t="s">
        <v>3429</v>
      </c>
      <c r="AB2983" s="23" t="s">
        <v>3429</v>
      </c>
      <c r="AC2983" s="23" t="s">
        <v>3429</v>
      </c>
      <c r="AD2983" s="23" t="s">
        <v>3429</v>
      </c>
      <c r="AE2983" s="23" t="s">
        <v>3430</v>
      </c>
      <c r="AH2983" s="38"/>
      <c r="AJ2983" s="43"/>
      <c r="AK2983" s="22">
        <f t="shared" si="655"/>
        <v>0.54368343876515635</v>
      </c>
      <c r="AL2983" s="22" t="str">
        <f t="shared" si="656"/>
        <v>DROP</v>
      </c>
      <c r="AM2983" s="28">
        <f t="shared" si="657"/>
        <v>1.2956969446242099</v>
      </c>
      <c r="AN2983" s="22">
        <f t="shared" si="658"/>
        <v>0</v>
      </c>
      <c r="AO2983" s="22" t="str">
        <f t="shared" si="659"/>
        <v>DROP</v>
      </c>
      <c r="AP2983" s="22" t="str">
        <f t="shared" si="660"/>
        <v>DROP</v>
      </c>
      <c r="AQ2983" s="22" t="str">
        <f t="shared" si="661"/>
        <v>DROP</v>
      </c>
      <c r="AR2983" s="22" t="str">
        <f t="shared" si="662"/>
        <v>DROP</v>
      </c>
      <c r="AS2983" s="22" t="str">
        <f t="shared" si="663"/>
        <v>DROP</v>
      </c>
      <c r="AT2983" s="22" t="str">
        <f t="shared" si="664"/>
        <v>DROP</v>
      </c>
      <c r="AU2983" s="22">
        <f t="shared" si="665"/>
        <v>3.8798865837316892</v>
      </c>
      <c r="AV2983" s="22">
        <f t="shared" si="666"/>
        <v>0</v>
      </c>
      <c r="AW2983" s="22">
        <f t="shared" si="667"/>
        <v>9.1034958121217056</v>
      </c>
      <c r="AX2983" s="22" t="str">
        <f t="shared" si="668"/>
        <v>DROP</v>
      </c>
    </row>
    <row r="2984" spans="1:50" x14ac:dyDescent="0.25">
      <c r="A2984" s="23" t="s">
        <v>18</v>
      </c>
      <c r="B2984" s="22" t="s">
        <v>3002</v>
      </c>
      <c r="C2984" s="34">
        <v>2523.5714285714284</v>
      </c>
      <c r="D2984" s="32">
        <v>0.38051435659456595</v>
      </c>
      <c r="E2984" s="32">
        <v>0.17809653407311998</v>
      </c>
      <c r="F2984" s="22">
        <v>15</v>
      </c>
      <c r="H2984" s="27">
        <v>815.54403312486397</v>
      </c>
      <c r="I2984" s="27">
        <v>334.56222276434386</v>
      </c>
      <c r="J2984" s="27">
        <v>546.30851613731227</v>
      </c>
      <c r="K2984" s="27">
        <v>1696.41477202652</v>
      </c>
      <c r="M2984" s="27">
        <v>2794.7732143213639</v>
      </c>
      <c r="N2984" s="27">
        <v>98.419285714285706</v>
      </c>
      <c r="O2984" s="27">
        <v>0</v>
      </c>
      <c r="P2984" s="27">
        <v>307</v>
      </c>
      <c r="Q2984" s="27">
        <v>307</v>
      </c>
      <c r="R2984" s="27">
        <v>2794.7732143213639</v>
      </c>
      <c r="S2984" s="22" t="s">
        <v>3355</v>
      </c>
      <c r="T2984" s="28">
        <v>1.2956969446242099</v>
      </c>
      <c r="U2984" s="22">
        <v>0.58634701009546275</v>
      </c>
      <c r="V2984" s="22">
        <v>4.1843465069445358</v>
      </c>
      <c r="W2984" s="22">
        <v>9.1034958121217056</v>
      </c>
      <c r="X2984" s="27">
        <v>-1196.7777280091295</v>
      </c>
      <c r="Y2984" s="27">
        <v>1290.9954863122343</v>
      </c>
      <c r="Z2984" s="23" t="s">
        <v>3429</v>
      </c>
      <c r="AA2984" s="23" t="s">
        <v>3429</v>
      </c>
      <c r="AB2984" s="23" t="s">
        <v>3429</v>
      </c>
      <c r="AC2984" s="23" t="s">
        <v>3429</v>
      </c>
      <c r="AD2984" s="23" t="s">
        <v>3429</v>
      </c>
      <c r="AE2984" s="23" t="s">
        <v>3430</v>
      </c>
      <c r="AH2984" s="38"/>
      <c r="AJ2984" s="43"/>
      <c r="AK2984" s="22">
        <f t="shared" si="655"/>
        <v>0.58634701009546275</v>
      </c>
      <c r="AL2984" s="22" t="str">
        <f t="shared" si="656"/>
        <v>DROP</v>
      </c>
      <c r="AM2984" s="28">
        <f t="shared" si="657"/>
        <v>1.2956969446242099</v>
      </c>
      <c r="AN2984" s="22">
        <f t="shared" si="658"/>
        <v>0</v>
      </c>
      <c r="AO2984" s="22" t="str">
        <f t="shared" si="659"/>
        <v>DROP</v>
      </c>
      <c r="AP2984" s="22" t="str">
        <f t="shared" si="660"/>
        <v>DROP</v>
      </c>
      <c r="AQ2984" s="22" t="str">
        <f t="shared" si="661"/>
        <v>DROP</v>
      </c>
      <c r="AR2984" s="22" t="str">
        <f t="shared" si="662"/>
        <v>DROP</v>
      </c>
      <c r="AS2984" s="22" t="str">
        <f t="shared" si="663"/>
        <v>DROP</v>
      </c>
      <c r="AT2984" s="22" t="str">
        <f t="shared" si="664"/>
        <v>DROP</v>
      </c>
      <c r="AU2984" s="22">
        <f t="shared" si="665"/>
        <v>4.1843465069445358</v>
      </c>
      <c r="AV2984" s="22">
        <f t="shared" si="666"/>
        <v>0</v>
      </c>
      <c r="AW2984" s="22">
        <f t="shared" si="667"/>
        <v>9.1034958121217056</v>
      </c>
      <c r="AX2984" s="22" t="str">
        <f t="shared" si="668"/>
        <v>DROP</v>
      </c>
    </row>
    <row r="2985" spans="1:50" x14ac:dyDescent="0.25">
      <c r="A2985" s="23" t="s">
        <v>18</v>
      </c>
      <c r="B2985" s="22" t="s">
        <v>3003</v>
      </c>
      <c r="C2985" s="34">
        <v>2523.5714285714284</v>
      </c>
      <c r="D2985" s="32">
        <v>0.38051435659456595</v>
      </c>
      <c r="E2985" s="32">
        <v>0.17809653407311998</v>
      </c>
      <c r="F2985" s="22">
        <v>15</v>
      </c>
      <c r="H2985" s="27">
        <v>815.54403312486397</v>
      </c>
      <c r="I2985" s="27">
        <v>334.56222276434386</v>
      </c>
      <c r="J2985" s="27">
        <v>546.30851613731227</v>
      </c>
      <c r="K2985" s="27">
        <v>1696.41477202652</v>
      </c>
      <c r="M2985" s="27">
        <v>2794.7732143213639</v>
      </c>
      <c r="N2985" s="27">
        <v>98.419285714285706</v>
      </c>
      <c r="O2985" s="27">
        <v>0</v>
      </c>
      <c r="P2985" s="27">
        <v>307</v>
      </c>
      <c r="Q2985" s="27">
        <v>307</v>
      </c>
      <c r="R2985" s="27">
        <v>2794.7732143213639</v>
      </c>
      <c r="S2985" s="22" t="s">
        <v>3355</v>
      </c>
      <c r="T2985" s="28">
        <v>1.2956969446242099</v>
      </c>
      <c r="U2985" s="22">
        <v>0.58634701009546275</v>
      </c>
      <c r="V2985" s="22">
        <v>4.1843465069445358</v>
      </c>
      <c r="W2985" s="22">
        <v>9.1034958121217056</v>
      </c>
      <c r="X2985" s="27">
        <v>-1196.7777280091295</v>
      </c>
      <c r="Y2985" s="27">
        <v>1290.9954863122343</v>
      </c>
      <c r="Z2985" s="23" t="s">
        <v>3429</v>
      </c>
      <c r="AA2985" s="23" t="s">
        <v>3429</v>
      </c>
      <c r="AB2985" s="23" t="s">
        <v>3429</v>
      </c>
      <c r="AC2985" s="23" t="s">
        <v>3429</v>
      </c>
      <c r="AD2985" s="23" t="s">
        <v>3429</v>
      </c>
      <c r="AE2985" s="23" t="s">
        <v>3430</v>
      </c>
      <c r="AH2985" s="38"/>
      <c r="AJ2985" s="43"/>
      <c r="AK2985" s="22">
        <f t="shared" si="655"/>
        <v>0.58634701009546275</v>
      </c>
      <c r="AL2985" s="22" t="str">
        <f t="shared" si="656"/>
        <v>DROP</v>
      </c>
      <c r="AM2985" s="28">
        <f t="shared" si="657"/>
        <v>1.2956969446242099</v>
      </c>
      <c r="AN2985" s="22">
        <f t="shared" si="658"/>
        <v>0</v>
      </c>
      <c r="AO2985" s="22" t="str">
        <f t="shared" si="659"/>
        <v>DROP</v>
      </c>
      <c r="AP2985" s="22" t="str">
        <f t="shared" si="660"/>
        <v>DROP</v>
      </c>
      <c r="AQ2985" s="22" t="str">
        <f t="shared" si="661"/>
        <v>DROP</v>
      </c>
      <c r="AR2985" s="22" t="str">
        <f t="shared" si="662"/>
        <v>DROP</v>
      </c>
      <c r="AS2985" s="22" t="str">
        <f t="shared" si="663"/>
        <v>DROP</v>
      </c>
      <c r="AT2985" s="22" t="str">
        <f t="shared" si="664"/>
        <v>DROP</v>
      </c>
      <c r="AU2985" s="22">
        <f t="shared" si="665"/>
        <v>4.1843465069445358</v>
      </c>
      <c r="AV2985" s="22">
        <f t="shared" si="666"/>
        <v>0</v>
      </c>
      <c r="AW2985" s="22">
        <f t="shared" si="667"/>
        <v>9.1034958121217056</v>
      </c>
      <c r="AX2985" s="22" t="str">
        <f t="shared" si="668"/>
        <v>DROP</v>
      </c>
    </row>
    <row r="2986" spans="1:50" x14ac:dyDescent="0.25">
      <c r="A2986" s="23" t="s">
        <v>18</v>
      </c>
      <c r="B2986" s="22" t="s">
        <v>3004</v>
      </c>
      <c r="C2986" s="34">
        <v>2523.5714285714284</v>
      </c>
      <c r="D2986" s="32">
        <v>0.32719395630660331</v>
      </c>
      <c r="E2986" s="32">
        <v>0.27406589167055373</v>
      </c>
      <c r="F2986" s="22">
        <v>15</v>
      </c>
      <c r="H2986" s="27">
        <v>815.54403312486397</v>
      </c>
      <c r="I2986" s="27">
        <v>287.68096498822115</v>
      </c>
      <c r="J2986" s="27">
        <v>469.75584931585661</v>
      </c>
      <c r="K2986" s="27">
        <v>1572.9808474289416</v>
      </c>
      <c r="M2986" s="27">
        <v>2794.7732143213639</v>
      </c>
      <c r="N2986" s="27">
        <v>98.419285714285706</v>
      </c>
      <c r="O2986" s="27">
        <v>0</v>
      </c>
      <c r="P2986" s="27">
        <v>307</v>
      </c>
      <c r="Q2986" s="27">
        <v>307</v>
      </c>
      <c r="R2986" s="27">
        <v>2794.7732143213639</v>
      </c>
      <c r="S2986" s="22" t="s">
        <v>3355</v>
      </c>
      <c r="T2986" s="28">
        <v>1.2956969446242099</v>
      </c>
      <c r="U2986" s="22">
        <v>0.54368343876515635</v>
      </c>
      <c r="V2986" s="22">
        <v>3.8798865837316892</v>
      </c>
      <c r="W2986" s="22">
        <v>9.1034958121217056</v>
      </c>
      <c r="X2986" s="27">
        <v>-1320.211652606708</v>
      </c>
      <c r="Y2986" s="27">
        <v>1167.5615617146559</v>
      </c>
      <c r="Z2986" s="23" t="s">
        <v>3429</v>
      </c>
      <c r="AA2986" s="23" t="s">
        <v>3429</v>
      </c>
      <c r="AB2986" s="23" t="s">
        <v>3429</v>
      </c>
      <c r="AC2986" s="23" t="s">
        <v>3429</v>
      </c>
      <c r="AD2986" s="23" t="s">
        <v>3429</v>
      </c>
      <c r="AE2986" s="23" t="s">
        <v>3430</v>
      </c>
      <c r="AH2986" s="38"/>
      <c r="AJ2986" s="43"/>
      <c r="AK2986" s="22">
        <f t="shared" si="655"/>
        <v>0.54368343876515635</v>
      </c>
      <c r="AL2986" s="22" t="str">
        <f t="shared" si="656"/>
        <v>DROP</v>
      </c>
      <c r="AM2986" s="28">
        <f t="shared" si="657"/>
        <v>1.2956969446242099</v>
      </c>
      <c r="AN2986" s="22">
        <f t="shared" si="658"/>
        <v>0</v>
      </c>
      <c r="AO2986" s="22" t="str">
        <f t="shared" si="659"/>
        <v>DROP</v>
      </c>
      <c r="AP2986" s="22" t="str">
        <f t="shared" si="660"/>
        <v>DROP</v>
      </c>
      <c r="AQ2986" s="22" t="str">
        <f t="shared" si="661"/>
        <v>DROP</v>
      </c>
      <c r="AR2986" s="22" t="str">
        <f t="shared" si="662"/>
        <v>DROP</v>
      </c>
      <c r="AS2986" s="22" t="str">
        <f t="shared" si="663"/>
        <v>DROP</v>
      </c>
      <c r="AT2986" s="22" t="str">
        <f t="shared" si="664"/>
        <v>DROP</v>
      </c>
      <c r="AU2986" s="22">
        <f t="shared" si="665"/>
        <v>3.8798865837316892</v>
      </c>
      <c r="AV2986" s="22">
        <f t="shared" si="666"/>
        <v>0</v>
      </c>
      <c r="AW2986" s="22">
        <f t="shared" si="667"/>
        <v>9.1034958121217056</v>
      </c>
      <c r="AX2986" s="22" t="str">
        <f t="shared" si="668"/>
        <v>DROP</v>
      </c>
    </row>
    <row r="2987" spans="1:50" x14ac:dyDescent="0.25">
      <c r="A2987" s="23" t="s">
        <v>18</v>
      </c>
      <c r="B2987" s="22" t="s">
        <v>3005</v>
      </c>
      <c r="C2987" s="34">
        <v>2523.5714285714284</v>
      </c>
      <c r="D2987" s="32">
        <v>0.38051435659456595</v>
      </c>
      <c r="E2987" s="32">
        <v>0.17809653407311998</v>
      </c>
      <c r="F2987" s="22">
        <v>15</v>
      </c>
      <c r="H2987" s="27">
        <v>815.54403312486397</v>
      </c>
      <c r="I2987" s="27">
        <v>334.56222276434386</v>
      </c>
      <c r="J2987" s="27">
        <v>546.30851613731227</v>
      </c>
      <c r="K2987" s="27">
        <v>1696.41477202652</v>
      </c>
      <c r="M2987" s="27">
        <v>2794.7732143213639</v>
      </c>
      <c r="N2987" s="27">
        <v>98.419285714285706</v>
      </c>
      <c r="O2987" s="27">
        <v>0</v>
      </c>
      <c r="P2987" s="27">
        <v>307</v>
      </c>
      <c r="Q2987" s="27">
        <v>307</v>
      </c>
      <c r="R2987" s="27">
        <v>2794.7732143213639</v>
      </c>
      <c r="S2987" s="22" t="s">
        <v>3355</v>
      </c>
      <c r="T2987" s="28">
        <v>1.2956969446242099</v>
      </c>
      <c r="U2987" s="22">
        <v>0.58634701009546275</v>
      </c>
      <c r="V2987" s="22">
        <v>4.1843465069445358</v>
      </c>
      <c r="W2987" s="22">
        <v>9.1034958121217056</v>
      </c>
      <c r="X2987" s="27">
        <v>-1196.7777280091295</v>
      </c>
      <c r="Y2987" s="27">
        <v>1290.9954863122343</v>
      </c>
      <c r="Z2987" s="23" t="s">
        <v>3429</v>
      </c>
      <c r="AA2987" s="23" t="s">
        <v>3429</v>
      </c>
      <c r="AB2987" s="23" t="s">
        <v>3429</v>
      </c>
      <c r="AC2987" s="23" t="s">
        <v>3429</v>
      </c>
      <c r="AD2987" s="23" t="s">
        <v>3429</v>
      </c>
      <c r="AE2987" s="23" t="s">
        <v>3430</v>
      </c>
      <c r="AH2987" s="38"/>
      <c r="AJ2987" s="43"/>
      <c r="AK2987" s="22">
        <f t="shared" si="655"/>
        <v>0.58634701009546275</v>
      </c>
      <c r="AL2987" s="22" t="str">
        <f t="shared" si="656"/>
        <v>DROP</v>
      </c>
      <c r="AM2987" s="28">
        <f t="shared" si="657"/>
        <v>1.2956969446242099</v>
      </c>
      <c r="AN2987" s="22">
        <f t="shared" si="658"/>
        <v>0</v>
      </c>
      <c r="AO2987" s="22" t="str">
        <f t="shared" si="659"/>
        <v>DROP</v>
      </c>
      <c r="AP2987" s="22" t="str">
        <f t="shared" si="660"/>
        <v>DROP</v>
      </c>
      <c r="AQ2987" s="22" t="str">
        <f t="shared" si="661"/>
        <v>DROP</v>
      </c>
      <c r="AR2987" s="22" t="str">
        <f t="shared" si="662"/>
        <v>DROP</v>
      </c>
      <c r="AS2987" s="22" t="str">
        <f t="shared" si="663"/>
        <v>DROP</v>
      </c>
      <c r="AT2987" s="22" t="str">
        <f t="shared" si="664"/>
        <v>DROP</v>
      </c>
      <c r="AU2987" s="22">
        <f t="shared" si="665"/>
        <v>4.1843465069445358</v>
      </c>
      <c r="AV2987" s="22">
        <f t="shared" si="666"/>
        <v>0</v>
      </c>
      <c r="AW2987" s="22">
        <f t="shared" si="667"/>
        <v>9.1034958121217056</v>
      </c>
      <c r="AX2987" s="22" t="str">
        <f t="shared" si="668"/>
        <v>DROP</v>
      </c>
    </row>
    <row r="2988" spans="1:50" x14ac:dyDescent="0.25">
      <c r="A2988" s="23" t="s">
        <v>18</v>
      </c>
      <c r="B2988" s="22" t="s">
        <v>3006</v>
      </c>
      <c r="C2988" s="34">
        <v>2523.5714285714284</v>
      </c>
      <c r="D2988" s="32">
        <v>0.32719395630660331</v>
      </c>
      <c r="E2988" s="32">
        <v>0.27406589167055373</v>
      </c>
      <c r="F2988" s="22">
        <v>15</v>
      </c>
      <c r="H2988" s="27">
        <v>815.54403312486397</v>
      </c>
      <c r="I2988" s="27">
        <v>287.68096498822115</v>
      </c>
      <c r="J2988" s="27">
        <v>469.75584931585661</v>
      </c>
      <c r="K2988" s="27">
        <v>1572.9808474289416</v>
      </c>
      <c r="M2988" s="27">
        <v>2794.7732143213639</v>
      </c>
      <c r="N2988" s="27">
        <v>98.419285714285706</v>
      </c>
      <c r="O2988" s="27">
        <v>0</v>
      </c>
      <c r="P2988" s="27">
        <v>307</v>
      </c>
      <c r="Q2988" s="27">
        <v>307</v>
      </c>
      <c r="R2988" s="27">
        <v>2794.7732143213639</v>
      </c>
      <c r="S2988" s="22" t="s">
        <v>3355</v>
      </c>
      <c r="T2988" s="28">
        <v>1.2956969446242099</v>
      </c>
      <c r="U2988" s="22">
        <v>0.54368343876515635</v>
      </c>
      <c r="V2988" s="22">
        <v>3.8798865837316892</v>
      </c>
      <c r="W2988" s="22">
        <v>9.1034958121217056</v>
      </c>
      <c r="X2988" s="27">
        <v>-1320.211652606708</v>
      </c>
      <c r="Y2988" s="27">
        <v>1167.5615617146559</v>
      </c>
      <c r="Z2988" s="23" t="s">
        <v>3429</v>
      </c>
      <c r="AA2988" s="23" t="s">
        <v>3429</v>
      </c>
      <c r="AB2988" s="23" t="s">
        <v>3429</v>
      </c>
      <c r="AC2988" s="23" t="s">
        <v>3429</v>
      </c>
      <c r="AD2988" s="23" t="s">
        <v>3429</v>
      </c>
      <c r="AE2988" s="23" t="s">
        <v>3430</v>
      </c>
      <c r="AH2988" s="38"/>
      <c r="AJ2988" s="43"/>
      <c r="AK2988" s="22">
        <f t="shared" si="655"/>
        <v>0.54368343876515635</v>
      </c>
      <c r="AL2988" s="22" t="str">
        <f t="shared" si="656"/>
        <v>DROP</v>
      </c>
      <c r="AM2988" s="28">
        <f t="shared" si="657"/>
        <v>1.2956969446242099</v>
      </c>
      <c r="AN2988" s="22">
        <f t="shared" si="658"/>
        <v>0</v>
      </c>
      <c r="AO2988" s="22" t="str">
        <f t="shared" si="659"/>
        <v>DROP</v>
      </c>
      <c r="AP2988" s="22" t="str">
        <f t="shared" si="660"/>
        <v>DROP</v>
      </c>
      <c r="AQ2988" s="22" t="str">
        <f t="shared" si="661"/>
        <v>DROP</v>
      </c>
      <c r="AR2988" s="22" t="str">
        <f t="shared" si="662"/>
        <v>DROP</v>
      </c>
      <c r="AS2988" s="22" t="str">
        <f t="shared" si="663"/>
        <v>DROP</v>
      </c>
      <c r="AT2988" s="22" t="str">
        <f t="shared" si="664"/>
        <v>DROP</v>
      </c>
      <c r="AU2988" s="22">
        <f t="shared" si="665"/>
        <v>3.8798865837316892</v>
      </c>
      <c r="AV2988" s="22">
        <f t="shared" si="666"/>
        <v>0</v>
      </c>
      <c r="AW2988" s="22">
        <f t="shared" si="667"/>
        <v>9.1034958121217056</v>
      </c>
      <c r="AX2988" s="22" t="str">
        <f t="shared" si="668"/>
        <v>DROP</v>
      </c>
    </row>
    <row r="2989" spans="1:50" x14ac:dyDescent="0.25">
      <c r="A2989" s="23" t="s">
        <v>18</v>
      </c>
      <c r="B2989" s="22" t="s">
        <v>3007</v>
      </c>
      <c r="C2989" s="34">
        <v>2523.5714285714284</v>
      </c>
      <c r="D2989" s="32">
        <v>0.38051435659456595</v>
      </c>
      <c r="E2989" s="32">
        <v>0.17809653407311998</v>
      </c>
      <c r="F2989" s="22">
        <v>15</v>
      </c>
      <c r="H2989" s="27">
        <v>815.54403312486397</v>
      </c>
      <c r="I2989" s="27">
        <v>334.56222276434386</v>
      </c>
      <c r="J2989" s="27">
        <v>546.30851613731227</v>
      </c>
      <c r="K2989" s="27">
        <v>1696.41477202652</v>
      </c>
      <c r="M2989" s="27">
        <v>2794.7732143213639</v>
      </c>
      <c r="N2989" s="27">
        <v>98.419285714285706</v>
      </c>
      <c r="O2989" s="27">
        <v>0</v>
      </c>
      <c r="P2989" s="27">
        <v>307</v>
      </c>
      <c r="Q2989" s="27">
        <v>307</v>
      </c>
      <c r="R2989" s="27">
        <v>2794.7732143213639</v>
      </c>
      <c r="S2989" s="22" t="s">
        <v>3355</v>
      </c>
      <c r="T2989" s="28">
        <v>1.2956969446242099</v>
      </c>
      <c r="U2989" s="22">
        <v>0.58634701009546275</v>
      </c>
      <c r="V2989" s="22">
        <v>4.1843465069445358</v>
      </c>
      <c r="W2989" s="22">
        <v>9.1034958121217056</v>
      </c>
      <c r="X2989" s="27">
        <v>-1196.7777280091295</v>
      </c>
      <c r="Y2989" s="27">
        <v>1290.9954863122343</v>
      </c>
      <c r="Z2989" s="23" t="s">
        <v>3429</v>
      </c>
      <c r="AA2989" s="23" t="s">
        <v>3429</v>
      </c>
      <c r="AB2989" s="23" t="s">
        <v>3429</v>
      </c>
      <c r="AC2989" s="23" t="s">
        <v>3429</v>
      </c>
      <c r="AD2989" s="23" t="s">
        <v>3429</v>
      </c>
      <c r="AE2989" s="23" t="s">
        <v>3430</v>
      </c>
      <c r="AH2989" s="38"/>
      <c r="AJ2989" s="43"/>
      <c r="AK2989" s="22">
        <f t="shared" si="655"/>
        <v>0.58634701009546275</v>
      </c>
      <c r="AL2989" s="22" t="str">
        <f t="shared" si="656"/>
        <v>DROP</v>
      </c>
      <c r="AM2989" s="28">
        <f t="shared" si="657"/>
        <v>1.2956969446242099</v>
      </c>
      <c r="AN2989" s="22">
        <f t="shared" si="658"/>
        <v>0</v>
      </c>
      <c r="AO2989" s="22" t="str">
        <f t="shared" si="659"/>
        <v>DROP</v>
      </c>
      <c r="AP2989" s="22" t="str">
        <f t="shared" si="660"/>
        <v>DROP</v>
      </c>
      <c r="AQ2989" s="22" t="str">
        <f t="shared" si="661"/>
        <v>DROP</v>
      </c>
      <c r="AR2989" s="22" t="str">
        <f t="shared" si="662"/>
        <v>DROP</v>
      </c>
      <c r="AS2989" s="22" t="str">
        <f t="shared" si="663"/>
        <v>DROP</v>
      </c>
      <c r="AT2989" s="22" t="str">
        <f t="shared" si="664"/>
        <v>DROP</v>
      </c>
      <c r="AU2989" s="22">
        <f t="shared" si="665"/>
        <v>4.1843465069445358</v>
      </c>
      <c r="AV2989" s="22">
        <f t="shared" si="666"/>
        <v>0</v>
      </c>
      <c r="AW2989" s="22">
        <f t="shared" si="667"/>
        <v>9.1034958121217056</v>
      </c>
      <c r="AX2989" s="22" t="str">
        <f t="shared" si="668"/>
        <v>DROP</v>
      </c>
    </row>
    <row r="2990" spans="1:50" x14ac:dyDescent="0.25">
      <c r="A2990" s="23" t="s">
        <v>18</v>
      </c>
      <c r="B2990" s="22" t="s">
        <v>3008</v>
      </c>
      <c r="C2990" s="34">
        <v>156.33152777777741</v>
      </c>
      <c r="D2990" s="32">
        <v>2.2766677782991636E-2</v>
      </c>
      <c r="E2990" s="32">
        <v>7.412462825997038E-3</v>
      </c>
      <c r="F2990" s="22">
        <v>4</v>
      </c>
      <c r="H2990" s="27">
        <v>13.739636487993604</v>
      </c>
      <c r="I2990" s="27">
        <v>0</v>
      </c>
      <c r="J2990" s="27">
        <v>11.031394417133344</v>
      </c>
      <c r="K2990" s="27">
        <v>24.771030905126949</v>
      </c>
      <c r="M2990" s="27">
        <v>54.078703496426456</v>
      </c>
      <c r="N2990" s="27">
        <v>6.0969295833333188</v>
      </c>
      <c r="O2990" s="27">
        <v>0</v>
      </c>
      <c r="P2990" s="27">
        <v>96.8</v>
      </c>
      <c r="Q2990" s="27">
        <v>96.8</v>
      </c>
      <c r="R2990" s="27">
        <v>54.078703496426456</v>
      </c>
      <c r="S2990" s="22" t="s">
        <v>3355</v>
      </c>
      <c r="T2990" s="28">
        <v>6.5949187007002035</v>
      </c>
      <c r="U2990" s="22">
        <v>0.41164553885613786</v>
      </c>
      <c r="V2990" s="22">
        <v>0.24073634660853113</v>
      </c>
      <c r="W2990" s="22">
        <v>0.55866429231845516</v>
      </c>
      <c r="X2990" s="27">
        <v>-35.404602174632828</v>
      </c>
      <c r="Y2990" s="27">
        <v>-78.125898678206369</v>
      </c>
      <c r="Z2990" s="23" t="s">
        <v>3429</v>
      </c>
      <c r="AA2990" s="23" t="s">
        <v>3429</v>
      </c>
      <c r="AB2990" s="23" t="s">
        <v>3429</v>
      </c>
      <c r="AC2990" s="23" t="s">
        <v>3429</v>
      </c>
      <c r="AD2990" s="23" t="s">
        <v>3429</v>
      </c>
      <c r="AE2990" s="23" t="s">
        <v>3429</v>
      </c>
      <c r="AH2990" s="38"/>
      <c r="AJ2990" s="43"/>
      <c r="AK2990" s="22">
        <f t="shared" si="655"/>
        <v>0.41164553885613786</v>
      </c>
      <c r="AL2990" s="22" t="str">
        <f t="shared" si="656"/>
        <v>DROP</v>
      </c>
      <c r="AM2990" s="28">
        <f t="shared" si="657"/>
        <v>6.5949187007002035</v>
      </c>
      <c r="AN2990" s="22">
        <f t="shared" si="658"/>
        <v>67.444065713888961</v>
      </c>
      <c r="AO2990" s="22" t="str">
        <f t="shared" si="659"/>
        <v>DROP</v>
      </c>
      <c r="AP2990" s="22" t="str">
        <f t="shared" si="660"/>
        <v>DROP</v>
      </c>
      <c r="AQ2990" s="22" t="str">
        <f t="shared" si="661"/>
        <v>DROP</v>
      </c>
      <c r="AR2990" s="22" t="str">
        <f t="shared" si="662"/>
        <v>DROP</v>
      </c>
      <c r="AS2990" s="22" t="str">
        <f t="shared" si="663"/>
        <v>DROP</v>
      </c>
      <c r="AT2990" s="22" t="str">
        <f t="shared" si="664"/>
        <v>DROP</v>
      </c>
      <c r="AU2990" s="22">
        <f t="shared" si="665"/>
        <v>0.24073634660853113</v>
      </c>
      <c r="AV2990" s="22">
        <f t="shared" si="666"/>
        <v>67.444065713888961</v>
      </c>
      <c r="AW2990" s="22">
        <f t="shared" si="667"/>
        <v>1.2554005083710271</v>
      </c>
      <c r="AX2990" s="22" t="str">
        <f t="shared" si="668"/>
        <v>DROP</v>
      </c>
    </row>
    <row r="2991" spans="1:50" x14ac:dyDescent="0.25">
      <c r="A2991" s="23" t="s">
        <v>18</v>
      </c>
      <c r="B2991" s="22" t="s">
        <v>3009</v>
      </c>
      <c r="C2991" s="34">
        <v>156.33152777777741</v>
      </c>
      <c r="D2991" s="32">
        <v>2.0269182988025276E-2</v>
      </c>
      <c r="E2991" s="32">
        <v>1.6977977746756613E-2</v>
      </c>
      <c r="F2991" s="22">
        <v>4</v>
      </c>
      <c r="H2991" s="27">
        <v>13.739636487993604</v>
      </c>
      <c r="I2991" s="27">
        <v>0</v>
      </c>
      <c r="J2991" s="27">
        <v>9.8212551776438666</v>
      </c>
      <c r="K2991" s="27">
        <v>23.56089166563747</v>
      </c>
      <c r="M2991" s="27">
        <v>54.078703496426456</v>
      </c>
      <c r="N2991" s="27">
        <v>6.0969295833333188</v>
      </c>
      <c r="O2991" s="27">
        <v>0</v>
      </c>
      <c r="P2991" s="27">
        <v>96.8</v>
      </c>
      <c r="Q2991" s="27">
        <v>96.8</v>
      </c>
      <c r="R2991" s="27">
        <v>54.078703496426456</v>
      </c>
      <c r="S2991" s="22" t="s">
        <v>3355</v>
      </c>
      <c r="T2991" s="28">
        <v>6.5949187007002035</v>
      </c>
      <c r="U2991" s="22">
        <v>0.39153541823828747</v>
      </c>
      <c r="V2991" s="22">
        <v>0.22897565321962468</v>
      </c>
      <c r="W2991" s="22">
        <v>0.55866429231845516</v>
      </c>
      <c r="X2991" s="27">
        <v>-36.614741414122307</v>
      </c>
      <c r="Y2991" s="27">
        <v>-79.336037917695847</v>
      </c>
      <c r="Z2991" s="23" t="s">
        <v>3429</v>
      </c>
      <c r="AA2991" s="23" t="s">
        <v>3429</v>
      </c>
      <c r="AB2991" s="23" t="s">
        <v>3429</v>
      </c>
      <c r="AC2991" s="23" t="s">
        <v>3429</v>
      </c>
      <c r="AD2991" s="23" t="s">
        <v>3429</v>
      </c>
      <c r="AE2991" s="23" t="s">
        <v>3429</v>
      </c>
      <c r="AH2991" s="38"/>
      <c r="AJ2991" s="43"/>
      <c r="AK2991" s="22">
        <f t="shared" si="655"/>
        <v>0.39153541823828747</v>
      </c>
      <c r="AL2991" s="22" t="str">
        <f t="shared" si="656"/>
        <v>DROP</v>
      </c>
      <c r="AM2991" s="28">
        <f t="shared" si="657"/>
        <v>6.5949187007002035</v>
      </c>
      <c r="AN2991" s="22">
        <f t="shared" si="658"/>
        <v>67.444065713888961</v>
      </c>
      <c r="AO2991" s="22" t="str">
        <f t="shared" si="659"/>
        <v>DROP</v>
      </c>
      <c r="AP2991" s="22" t="str">
        <f t="shared" si="660"/>
        <v>DROP</v>
      </c>
      <c r="AQ2991" s="22" t="str">
        <f t="shared" si="661"/>
        <v>DROP</v>
      </c>
      <c r="AR2991" s="22" t="str">
        <f t="shared" si="662"/>
        <v>DROP</v>
      </c>
      <c r="AS2991" s="22" t="str">
        <f t="shared" si="663"/>
        <v>DROP</v>
      </c>
      <c r="AT2991" s="22" t="str">
        <f t="shared" si="664"/>
        <v>DROP</v>
      </c>
      <c r="AU2991" s="22">
        <f t="shared" si="665"/>
        <v>0.22897565321962468</v>
      </c>
      <c r="AV2991" s="22">
        <f t="shared" si="666"/>
        <v>67.444065713888961</v>
      </c>
      <c r="AW2991" s="22">
        <f t="shared" si="667"/>
        <v>1.2554005083710271</v>
      </c>
      <c r="AX2991" s="22" t="str">
        <f t="shared" si="668"/>
        <v>DROP</v>
      </c>
    </row>
    <row r="2992" spans="1:50" x14ac:dyDescent="0.25">
      <c r="A2992" s="23" t="s">
        <v>18</v>
      </c>
      <c r="B2992" s="22" t="s">
        <v>3010</v>
      </c>
      <c r="C2992" s="34">
        <v>156.33152777777741</v>
      </c>
      <c r="D2992" s="32">
        <v>2.2766677782991636E-2</v>
      </c>
      <c r="E2992" s="32">
        <v>7.412462825997038E-3</v>
      </c>
      <c r="F2992" s="22">
        <v>4</v>
      </c>
      <c r="H2992" s="27">
        <v>13.739636487993604</v>
      </c>
      <c r="I2992" s="27">
        <v>0</v>
      </c>
      <c r="J2992" s="27">
        <v>11.031394417133344</v>
      </c>
      <c r="K2992" s="27">
        <v>24.771030905126949</v>
      </c>
      <c r="M2992" s="27">
        <v>54.078703496426456</v>
      </c>
      <c r="N2992" s="27">
        <v>6.0969295833333188</v>
      </c>
      <c r="O2992" s="27">
        <v>0</v>
      </c>
      <c r="P2992" s="27">
        <v>96.8</v>
      </c>
      <c r="Q2992" s="27">
        <v>96.8</v>
      </c>
      <c r="R2992" s="27">
        <v>54.078703496426456</v>
      </c>
      <c r="S2992" s="22" t="s">
        <v>3355</v>
      </c>
      <c r="T2992" s="28">
        <v>6.5949187007002035</v>
      </c>
      <c r="U2992" s="22">
        <v>0.41164553885613786</v>
      </c>
      <c r="V2992" s="22">
        <v>0.24073634660853113</v>
      </c>
      <c r="W2992" s="22">
        <v>0.55866429231845516</v>
      </c>
      <c r="X2992" s="27">
        <v>-35.404602174632828</v>
      </c>
      <c r="Y2992" s="27">
        <v>-78.125898678206369</v>
      </c>
      <c r="Z2992" s="23" t="s">
        <v>3429</v>
      </c>
      <c r="AA2992" s="23" t="s">
        <v>3429</v>
      </c>
      <c r="AB2992" s="23" t="s">
        <v>3429</v>
      </c>
      <c r="AC2992" s="23" t="s">
        <v>3429</v>
      </c>
      <c r="AD2992" s="23" t="s">
        <v>3429</v>
      </c>
      <c r="AE2992" s="23" t="s">
        <v>3429</v>
      </c>
      <c r="AH2992" s="38"/>
      <c r="AJ2992" s="43"/>
      <c r="AK2992" s="22">
        <f t="shared" si="655"/>
        <v>0.41164553885613786</v>
      </c>
      <c r="AL2992" s="22" t="str">
        <f t="shared" si="656"/>
        <v>DROP</v>
      </c>
      <c r="AM2992" s="28">
        <f t="shared" si="657"/>
        <v>6.5949187007002035</v>
      </c>
      <c r="AN2992" s="22">
        <f t="shared" si="658"/>
        <v>67.444065713888961</v>
      </c>
      <c r="AO2992" s="22" t="str">
        <f t="shared" si="659"/>
        <v>DROP</v>
      </c>
      <c r="AP2992" s="22" t="str">
        <f t="shared" si="660"/>
        <v>DROP</v>
      </c>
      <c r="AQ2992" s="22" t="str">
        <f t="shared" si="661"/>
        <v>DROP</v>
      </c>
      <c r="AR2992" s="22" t="str">
        <f t="shared" si="662"/>
        <v>DROP</v>
      </c>
      <c r="AS2992" s="22" t="str">
        <f t="shared" si="663"/>
        <v>DROP</v>
      </c>
      <c r="AT2992" s="22" t="str">
        <f t="shared" si="664"/>
        <v>DROP</v>
      </c>
      <c r="AU2992" s="22">
        <f t="shared" si="665"/>
        <v>0.24073634660853113</v>
      </c>
      <c r="AV2992" s="22">
        <f t="shared" si="666"/>
        <v>67.444065713888961</v>
      </c>
      <c r="AW2992" s="22">
        <f t="shared" si="667"/>
        <v>1.2554005083710271</v>
      </c>
      <c r="AX2992" s="22" t="str">
        <f t="shared" si="668"/>
        <v>DROP</v>
      </c>
    </row>
    <row r="2993" spans="1:50" x14ac:dyDescent="0.25">
      <c r="A2993" s="23" t="s">
        <v>18</v>
      </c>
      <c r="B2993" s="22" t="s">
        <v>3011</v>
      </c>
      <c r="C2993" s="34">
        <v>156.33152777777741</v>
      </c>
      <c r="D2993" s="32">
        <v>2.0269182988025276E-2</v>
      </c>
      <c r="E2993" s="32">
        <v>1.6977977746756613E-2</v>
      </c>
      <c r="F2993" s="22">
        <v>4</v>
      </c>
      <c r="H2993" s="27">
        <v>13.739636487993604</v>
      </c>
      <c r="I2993" s="27">
        <v>0</v>
      </c>
      <c r="J2993" s="27">
        <v>9.8212551776438666</v>
      </c>
      <c r="K2993" s="27">
        <v>23.56089166563747</v>
      </c>
      <c r="M2993" s="27">
        <v>54.078703496426456</v>
      </c>
      <c r="N2993" s="27">
        <v>6.0969295833333188</v>
      </c>
      <c r="O2993" s="27">
        <v>0</v>
      </c>
      <c r="P2993" s="27">
        <v>96.8</v>
      </c>
      <c r="Q2993" s="27">
        <v>96.8</v>
      </c>
      <c r="R2993" s="27">
        <v>54.078703496426456</v>
      </c>
      <c r="S2993" s="22" t="s">
        <v>3355</v>
      </c>
      <c r="T2993" s="28">
        <v>6.5949187007002035</v>
      </c>
      <c r="U2993" s="22">
        <v>0.39153541823828747</v>
      </c>
      <c r="V2993" s="22">
        <v>0.22897565321962468</v>
      </c>
      <c r="W2993" s="22">
        <v>0.55866429231845516</v>
      </c>
      <c r="X2993" s="27">
        <v>-36.614741414122307</v>
      </c>
      <c r="Y2993" s="27">
        <v>-79.336037917695847</v>
      </c>
      <c r="Z2993" s="23" t="s">
        <v>3429</v>
      </c>
      <c r="AA2993" s="23" t="s">
        <v>3429</v>
      </c>
      <c r="AB2993" s="23" t="s">
        <v>3429</v>
      </c>
      <c r="AC2993" s="23" t="s">
        <v>3429</v>
      </c>
      <c r="AD2993" s="23" t="s">
        <v>3429</v>
      </c>
      <c r="AE2993" s="23" t="s">
        <v>3429</v>
      </c>
      <c r="AH2993" s="38"/>
      <c r="AJ2993" s="43"/>
      <c r="AK2993" s="22">
        <f t="shared" si="655"/>
        <v>0.39153541823828747</v>
      </c>
      <c r="AL2993" s="22" t="str">
        <f t="shared" si="656"/>
        <v>DROP</v>
      </c>
      <c r="AM2993" s="28">
        <f t="shared" si="657"/>
        <v>6.5949187007002035</v>
      </c>
      <c r="AN2993" s="22">
        <f t="shared" si="658"/>
        <v>67.444065713888961</v>
      </c>
      <c r="AO2993" s="22" t="str">
        <f t="shared" si="659"/>
        <v>DROP</v>
      </c>
      <c r="AP2993" s="22" t="str">
        <f t="shared" si="660"/>
        <v>DROP</v>
      </c>
      <c r="AQ2993" s="22" t="str">
        <f t="shared" si="661"/>
        <v>DROP</v>
      </c>
      <c r="AR2993" s="22" t="str">
        <f t="shared" si="662"/>
        <v>DROP</v>
      </c>
      <c r="AS2993" s="22" t="str">
        <f t="shared" si="663"/>
        <v>DROP</v>
      </c>
      <c r="AT2993" s="22" t="str">
        <f t="shared" si="664"/>
        <v>DROP</v>
      </c>
      <c r="AU2993" s="22">
        <f t="shared" si="665"/>
        <v>0.22897565321962468</v>
      </c>
      <c r="AV2993" s="22">
        <f t="shared" si="666"/>
        <v>67.444065713888961</v>
      </c>
      <c r="AW2993" s="22">
        <f t="shared" si="667"/>
        <v>1.2554005083710271</v>
      </c>
      <c r="AX2993" s="22" t="str">
        <f t="shared" si="668"/>
        <v>DROP</v>
      </c>
    </row>
    <row r="2994" spans="1:50" x14ac:dyDescent="0.25">
      <c r="A2994" s="23" t="s">
        <v>18</v>
      </c>
      <c r="B2994" s="22" t="s">
        <v>3012</v>
      </c>
      <c r="C2994" s="34">
        <v>156.33152777777741</v>
      </c>
      <c r="D2994" s="32">
        <v>2.0269182988025276E-2</v>
      </c>
      <c r="E2994" s="32">
        <v>1.6977977746756613E-2</v>
      </c>
      <c r="F2994" s="22">
        <v>4</v>
      </c>
      <c r="H2994" s="27">
        <v>13.739636487993604</v>
      </c>
      <c r="I2994" s="27">
        <v>0</v>
      </c>
      <c r="J2994" s="27">
        <v>9.8212551776438666</v>
      </c>
      <c r="K2994" s="27">
        <v>23.56089166563747</v>
      </c>
      <c r="M2994" s="27">
        <v>54.078703496426456</v>
      </c>
      <c r="N2994" s="27">
        <v>6.0969295833333188</v>
      </c>
      <c r="O2994" s="27">
        <v>0</v>
      </c>
      <c r="P2994" s="27">
        <v>96.8</v>
      </c>
      <c r="Q2994" s="27">
        <v>96.8</v>
      </c>
      <c r="R2994" s="27">
        <v>54.078703496426456</v>
      </c>
      <c r="S2994" s="22" t="s">
        <v>3355</v>
      </c>
      <c r="T2994" s="28">
        <v>6.5949187007002035</v>
      </c>
      <c r="U2994" s="22">
        <v>0.39153541823828747</v>
      </c>
      <c r="V2994" s="22">
        <v>0.22897565321962468</v>
      </c>
      <c r="W2994" s="22">
        <v>0.55866429231845516</v>
      </c>
      <c r="X2994" s="27">
        <v>-36.614741414122307</v>
      </c>
      <c r="Y2994" s="27">
        <v>-79.336037917695847</v>
      </c>
      <c r="Z2994" s="23" t="s">
        <v>3429</v>
      </c>
      <c r="AA2994" s="23" t="s">
        <v>3429</v>
      </c>
      <c r="AB2994" s="23" t="s">
        <v>3429</v>
      </c>
      <c r="AC2994" s="23" t="s">
        <v>3429</v>
      </c>
      <c r="AD2994" s="23" t="s">
        <v>3429</v>
      </c>
      <c r="AE2994" s="23" t="s">
        <v>3429</v>
      </c>
      <c r="AH2994" s="38"/>
      <c r="AJ2994" s="43"/>
      <c r="AK2994" s="22">
        <f t="shared" si="655"/>
        <v>0.39153541823828747</v>
      </c>
      <c r="AL2994" s="22" t="str">
        <f t="shared" si="656"/>
        <v>DROP</v>
      </c>
      <c r="AM2994" s="28">
        <f t="shared" si="657"/>
        <v>6.5949187007002035</v>
      </c>
      <c r="AN2994" s="22">
        <f t="shared" si="658"/>
        <v>67.444065713888961</v>
      </c>
      <c r="AO2994" s="22" t="str">
        <f t="shared" si="659"/>
        <v>DROP</v>
      </c>
      <c r="AP2994" s="22" t="str">
        <f t="shared" si="660"/>
        <v>DROP</v>
      </c>
      <c r="AQ2994" s="22" t="str">
        <f t="shared" si="661"/>
        <v>DROP</v>
      </c>
      <c r="AR2994" s="22" t="str">
        <f t="shared" si="662"/>
        <v>DROP</v>
      </c>
      <c r="AS2994" s="22" t="str">
        <f t="shared" si="663"/>
        <v>DROP</v>
      </c>
      <c r="AT2994" s="22" t="str">
        <f t="shared" si="664"/>
        <v>DROP</v>
      </c>
      <c r="AU2994" s="22">
        <f t="shared" si="665"/>
        <v>0.22897565321962468</v>
      </c>
      <c r="AV2994" s="22">
        <f t="shared" si="666"/>
        <v>67.444065713888961</v>
      </c>
      <c r="AW2994" s="22">
        <f t="shared" si="667"/>
        <v>1.2554005083710271</v>
      </c>
      <c r="AX2994" s="22" t="str">
        <f t="shared" si="668"/>
        <v>DROP</v>
      </c>
    </row>
    <row r="2995" spans="1:50" x14ac:dyDescent="0.25">
      <c r="A2995" s="23" t="s">
        <v>18</v>
      </c>
      <c r="B2995" s="22" t="s">
        <v>3013</v>
      </c>
      <c r="C2995" s="34">
        <v>156.33152777777741</v>
      </c>
      <c r="D2995" s="32">
        <v>2.2766677782991636E-2</v>
      </c>
      <c r="E2995" s="32">
        <v>7.412462825997038E-3</v>
      </c>
      <c r="F2995" s="22">
        <v>4</v>
      </c>
      <c r="H2995" s="27">
        <v>13.739636487993604</v>
      </c>
      <c r="I2995" s="27">
        <v>0</v>
      </c>
      <c r="J2995" s="27">
        <v>11.031394417133344</v>
      </c>
      <c r="K2995" s="27">
        <v>24.771030905126949</v>
      </c>
      <c r="M2995" s="27">
        <v>54.078703496426456</v>
      </c>
      <c r="N2995" s="27">
        <v>6.0969295833333188</v>
      </c>
      <c r="O2995" s="27">
        <v>0</v>
      </c>
      <c r="P2995" s="27">
        <v>96.8</v>
      </c>
      <c r="Q2995" s="27">
        <v>96.8</v>
      </c>
      <c r="R2995" s="27">
        <v>54.078703496426456</v>
      </c>
      <c r="S2995" s="22" t="s">
        <v>3355</v>
      </c>
      <c r="T2995" s="28">
        <v>6.5949187007002035</v>
      </c>
      <c r="U2995" s="22">
        <v>0.41164553885613786</v>
      </c>
      <c r="V2995" s="22">
        <v>0.24073634660853113</v>
      </c>
      <c r="W2995" s="22">
        <v>0.55866429231845516</v>
      </c>
      <c r="X2995" s="27">
        <v>-35.404602174632828</v>
      </c>
      <c r="Y2995" s="27">
        <v>-78.125898678206369</v>
      </c>
      <c r="Z2995" s="23" t="s">
        <v>3429</v>
      </c>
      <c r="AA2995" s="23" t="s">
        <v>3429</v>
      </c>
      <c r="AB2995" s="23" t="s">
        <v>3429</v>
      </c>
      <c r="AC2995" s="23" t="s">
        <v>3429</v>
      </c>
      <c r="AD2995" s="23" t="s">
        <v>3429</v>
      </c>
      <c r="AE2995" s="23" t="s">
        <v>3429</v>
      </c>
      <c r="AH2995" s="38"/>
      <c r="AJ2995" s="43"/>
      <c r="AK2995" s="22">
        <f t="shared" si="655"/>
        <v>0.41164553885613786</v>
      </c>
      <c r="AL2995" s="22" t="str">
        <f t="shared" si="656"/>
        <v>DROP</v>
      </c>
      <c r="AM2995" s="28">
        <f t="shared" si="657"/>
        <v>6.5949187007002035</v>
      </c>
      <c r="AN2995" s="22">
        <f t="shared" si="658"/>
        <v>67.444065713888961</v>
      </c>
      <c r="AO2995" s="22" t="str">
        <f t="shared" si="659"/>
        <v>DROP</v>
      </c>
      <c r="AP2995" s="22" t="str">
        <f t="shared" si="660"/>
        <v>DROP</v>
      </c>
      <c r="AQ2995" s="22" t="str">
        <f t="shared" si="661"/>
        <v>DROP</v>
      </c>
      <c r="AR2995" s="22" t="str">
        <f t="shared" si="662"/>
        <v>DROP</v>
      </c>
      <c r="AS2995" s="22" t="str">
        <f t="shared" si="663"/>
        <v>DROP</v>
      </c>
      <c r="AT2995" s="22" t="str">
        <f t="shared" si="664"/>
        <v>DROP</v>
      </c>
      <c r="AU2995" s="22">
        <f t="shared" si="665"/>
        <v>0.24073634660853113</v>
      </c>
      <c r="AV2995" s="22">
        <f t="shared" si="666"/>
        <v>67.444065713888961</v>
      </c>
      <c r="AW2995" s="22">
        <f t="shared" si="667"/>
        <v>1.2554005083710271</v>
      </c>
      <c r="AX2995" s="22" t="str">
        <f t="shared" si="668"/>
        <v>DROP</v>
      </c>
    </row>
    <row r="2996" spans="1:50" x14ac:dyDescent="0.25">
      <c r="A2996" s="23" t="s">
        <v>18</v>
      </c>
      <c r="B2996" s="22" t="s">
        <v>3014</v>
      </c>
      <c r="C2996" s="34">
        <v>156.33152777777741</v>
      </c>
      <c r="D2996" s="32">
        <v>2.0269182988025276E-2</v>
      </c>
      <c r="E2996" s="32">
        <v>1.6977977746756613E-2</v>
      </c>
      <c r="F2996" s="22">
        <v>4</v>
      </c>
      <c r="H2996" s="27">
        <v>13.739636487993604</v>
      </c>
      <c r="I2996" s="27">
        <v>0</v>
      </c>
      <c r="J2996" s="27">
        <v>9.8212551776438666</v>
      </c>
      <c r="K2996" s="27">
        <v>23.56089166563747</v>
      </c>
      <c r="M2996" s="27">
        <v>54.078703496426456</v>
      </c>
      <c r="N2996" s="27">
        <v>6.0969295833333188</v>
      </c>
      <c r="O2996" s="27">
        <v>0</v>
      </c>
      <c r="P2996" s="27">
        <v>96.8</v>
      </c>
      <c r="Q2996" s="27">
        <v>96.8</v>
      </c>
      <c r="R2996" s="27">
        <v>54.078703496426456</v>
      </c>
      <c r="S2996" s="22" t="s">
        <v>3355</v>
      </c>
      <c r="T2996" s="28">
        <v>6.5949187007002035</v>
      </c>
      <c r="U2996" s="22">
        <v>0.39153541823828747</v>
      </c>
      <c r="V2996" s="22">
        <v>0.22897565321962468</v>
      </c>
      <c r="W2996" s="22">
        <v>0.55866429231845516</v>
      </c>
      <c r="X2996" s="27">
        <v>-36.614741414122307</v>
      </c>
      <c r="Y2996" s="27">
        <v>-79.336037917695847</v>
      </c>
      <c r="Z2996" s="23" t="s">
        <v>3429</v>
      </c>
      <c r="AA2996" s="23" t="s">
        <v>3429</v>
      </c>
      <c r="AB2996" s="23" t="s">
        <v>3429</v>
      </c>
      <c r="AC2996" s="23" t="s">
        <v>3429</v>
      </c>
      <c r="AD2996" s="23" t="s">
        <v>3429</v>
      </c>
      <c r="AE2996" s="23" t="s">
        <v>3429</v>
      </c>
      <c r="AH2996" s="38"/>
      <c r="AJ2996" s="43"/>
      <c r="AK2996" s="22">
        <f t="shared" si="655"/>
        <v>0.39153541823828747</v>
      </c>
      <c r="AL2996" s="22" t="str">
        <f t="shared" si="656"/>
        <v>DROP</v>
      </c>
      <c r="AM2996" s="28">
        <f t="shared" si="657"/>
        <v>6.5949187007002035</v>
      </c>
      <c r="AN2996" s="22">
        <f t="shared" si="658"/>
        <v>67.444065713888961</v>
      </c>
      <c r="AO2996" s="22" t="str">
        <f t="shared" si="659"/>
        <v>DROP</v>
      </c>
      <c r="AP2996" s="22" t="str">
        <f t="shared" si="660"/>
        <v>DROP</v>
      </c>
      <c r="AQ2996" s="22" t="str">
        <f t="shared" si="661"/>
        <v>DROP</v>
      </c>
      <c r="AR2996" s="22" t="str">
        <f t="shared" si="662"/>
        <v>DROP</v>
      </c>
      <c r="AS2996" s="22" t="str">
        <f t="shared" si="663"/>
        <v>DROP</v>
      </c>
      <c r="AT2996" s="22" t="str">
        <f t="shared" si="664"/>
        <v>DROP</v>
      </c>
      <c r="AU2996" s="22">
        <f t="shared" si="665"/>
        <v>0.22897565321962468</v>
      </c>
      <c r="AV2996" s="22">
        <f t="shared" si="666"/>
        <v>67.444065713888961</v>
      </c>
      <c r="AW2996" s="22">
        <f t="shared" si="667"/>
        <v>1.2554005083710271</v>
      </c>
      <c r="AX2996" s="22" t="str">
        <f t="shared" si="668"/>
        <v>DROP</v>
      </c>
    </row>
    <row r="2997" spans="1:50" x14ac:dyDescent="0.25">
      <c r="A2997" s="23" t="s">
        <v>18</v>
      </c>
      <c r="B2997" s="22" t="s">
        <v>3015</v>
      </c>
      <c r="C2997" s="34">
        <v>156.33152777777741</v>
      </c>
      <c r="D2997" s="32">
        <v>2.2766677782991636E-2</v>
      </c>
      <c r="E2997" s="32">
        <v>7.412462825997038E-3</v>
      </c>
      <c r="F2997" s="22">
        <v>4</v>
      </c>
      <c r="H2997" s="27">
        <v>13.739636487993604</v>
      </c>
      <c r="I2997" s="27">
        <v>0</v>
      </c>
      <c r="J2997" s="27">
        <v>11.031394417133344</v>
      </c>
      <c r="K2997" s="27">
        <v>24.771030905126949</v>
      </c>
      <c r="M2997" s="27">
        <v>54.078703496426456</v>
      </c>
      <c r="N2997" s="27">
        <v>6.0969295833333188</v>
      </c>
      <c r="O2997" s="27">
        <v>0</v>
      </c>
      <c r="P2997" s="27">
        <v>96.8</v>
      </c>
      <c r="Q2997" s="27">
        <v>96.8</v>
      </c>
      <c r="R2997" s="27">
        <v>54.078703496426456</v>
      </c>
      <c r="S2997" s="22" t="s">
        <v>3355</v>
      </c>
      <c r="T2997" s="28">
        <v>6.5949187007002035</v>
      </c>
      <c r="U2997" s="22">
        <v>0.41164553885613786</v>
      </c>
      <c r="V2997" s="22">
        <v>0.24073634660853113</v>
      </c>
      <c r="W2997" s="22">
        <v>0.55866429231845516</v>
      </c>
      <c r="X2997" s="27">
        <v>-35.404602174632828</v>
      </c>
      <c r="Y2997" s="27">
        <v>-78.125898678206369</v>
      </c>
      <c r="Z2997" s="23" t="s">
        <v>3429</v>
      </c>
      <c r="AA2997" s="23" t="s">
        <v>3429</v>
      </c>
      <c r="AB2997" s="23" t="s">
        <v>3429</v>
      </c>
      <c r="AC2997" s="23" t="s">
        <v>3429</v>
      </c>
      <c r="AD2997" s="23" t="s">
        <v>3429</v>
      </c>
      <c r="AE2997" s="23" t="s">
        <v>3429</v>
      </c>
      <c r="AH2997" s="38"/>
      <c r="AJ2997" s="43"/>
      <c r="AK2997" s="22">
        <f t="shared" si="655"/>
        <v>0.41164553885613786</v>
      </c>
      <c r="AL2997" s="22" t="str">
        <f t="shared" si="656"/>
        <v>DROP</v>
      </c>
      <c r="AM2997" s="28">
        <f t="shared" si="657"/>
        <v>6.5949187007002035</v>
      </c>
      <c r="AN2997" s="22">
        <f t="shared" si="658"/>
        <v>67.444065713888961</v>
      </c>
      <c r="AO2997" s="22" t="str">
        <f t="shared" si="659"/>
        <v>DROP</v>
      </c>
      <c r="AP2997" s="22" t="str">
        <f t="shared" si="660"/>
        <v>DROP</v>
      </c>
      <c r="AQ2997" s="22" t="str">
        <f t="shared" si="661"/>
        <v>DROP</v>
      </c>
      <c r="AR2997" s="22" t="str">
        <f t="shared" si="662"/>
        <v>DROP</v>
      </c>
      <c r="AS2997" s="22" t="str">
        <f t="shared" si="663"/>
        <v>DROP</v>
      </c>
      <c r="AT2997" s="22" t="str">
        <f t="shared" si="664"/>
        <v>DROP</v>
      </c>
      <c r="AU2997" s="22">
        <f t="shared" si="665"/>
        <v>0.24073634660853113</v>
      </c>
      <c r="AV2997" s="22">
        <f t="shared" si="666"/>
        <v>67.444065713888961</v>
      </c>
      <c r="AW2997" s="22">
        <f t="shared" si="667"/>
        <v>1.2554005083710271</v>
      </c>
      <c r="AX2997" s="22" t="str">
        <f t="shared" si="668"/>
        <v>DROP</v>
      </c>
    </row>
    <row r="2998" spans="1:50" x14ac:dyDescent="0.25">
      <c r="A2998" s="23" t="s">
        <v>18</v>
      </c>
      <c r="B2998" s="22" t="s">
        <v>3016</v>
      </c>
      <c r="C2998" s="34">
        <v>156.33152777777741</v>
      </c>
      <c r="D2998" s="32">
        <v>2.2766677782991636E-2</v>
      </c>
      <c r="E2998" s="32">
        <v>7.412462825997038E-3</v>
      </c>
      <c r="F2998" s="22">
        <v>4</v>
      </c>
      <c r="H2998" s="27">
        <v>13.739636487993604</v>
      </c>
      <c r="I2998" s="27">
        <v>0</v>
      </c>
      <c r="J2998" s="27">
        <v>11.031394417133344</v>
      </c>
      <c r="K2998" s="27">
        <v>24.771030905126949</v>
      </c>
      <c r="M2998" s="27">
        <v>54.078703496426456</v>
      </c>
      <c r="N2998" s="27">
        <v>6.0969295833333188</v>
      </c>
      <c r="O2998" s="27">
        <v>0</v>
      </c>
      <c r="P2998" s="27">
        <v>96.8</v>
      </c>
      <c r="Q2998" s="27">
        <v>96.8</v>
      </c>
      <c r="R2998" s="27">
        <v>54.078703496426456</v>
      </c>
      <c r="S2998" s="22" t="s">
        <v>3355</v>
      </c>
      <c r="T2998" s="28">
        <v>6.5949187007002035</v>
      </c>
      <c r="U2998" s="22">
        <v>0.41164553885613786</v>
      </c>
      <c r="V2998" s="22">
        <v>0.24073634660853113</v>
      </c>
      <c r="W2998" s="22">
        <v>0.55866429231845516</v>
      </c>
      <c r="X2998" s="27">
        <v>-35.404602174632828</v>
      </c>
      <c r="Y2998" s="27">
        <v>-78.125898678206369</v>
      </c>
      <c r="Z2998" s="23" t="s">
        <v>3429</v>
      </c>
      <c r="AA2998" s="23" t="s">
        <v>3429</v>
      </c>
      <c r="AB2998" s="23" t="s">
        <v>3429</v>
      </c>
      <c r="AC2998" s="23" t="s">
        <v>3429</v>
      </c>
      <c r="AD2998" s="23" t="s">
        <v>3429</v>
      </c>
      <c r="AE2998" s="23" t="s">
        <v>3429</v>
      </c>
      <c r="AH2998" s="38"/>
      <c r="AJ2998" s="43"/>
      <c r="AK2998" s="22">
        <f t="shared" si="655"/>
        <v>0.41164553885613786</v>
      </c>
      <c r="AL2998" s="22" t="str">
        <f t="shared" si="656"/>
        <v>DROP</v>
      </c>
      <c r="AM2998" s="28">
        <f t="shared" si="657"/>
        <v>6.5949187007002035</v>
      </c>
      <c r="AN2998" s="22">
        <f t="shared" si="658"/>
        <v>67.444065713888961</v>
      </c>
      <c r="AO2998" s="22" t="str">
        <f t="shared" si="659"/>
        <v>DROP</v>
      </c>
      <c r="AP2998" s="22" t="str">
        <f t="shared" si="660"/>
        <v>DROP</v>
      </c>
      <c r="AQ2998" s="22" t="str">
        <f t="shared" si="661"/>
        <v>DROP</v>
      </c>
      <c r="AR2998" s="22" t="str">
        <f t="shared" si="662"/>
        <v>DROP</v>
      </c>
      <c r="AS2998" s="22" t="str">
        <f t="shared" si="663"/>
        <v>DROP</v>
      </c>
      <c r="AT2998" s="22" t="str">
        <f t="shared" si="664"/>
        <v>DROP</v>
      </c>
      <c r="AU2998" s="22">
        <f t="shared" si="665"/>
        <v>0.24073634660853113</v>
      </c>
      <c r="AV2998" s="22">
        <f t="shared" si="666"/>
        <v>67.444065713888961</v>
      </c>
      <c r="AW2998" s="22">
        <f t="shared" si="667"/>
        <v>1.2554005083710271</v>
      </c>
      <c r="AX2998" s="22" t="str">
        <f t="shared" si="668"/>
        <v>DROP</v>
      </c>
    </row>
    <row r="2999" spans="1:50" x14ac:dyDescent="0.25">
      <c r="A2999" s="23" t="s">
        <v>18</v>
      </c>
      <c r="B2999" s="22" t="s">
        <v>3017</v>
      </c>
      <c r="C2999" s="34">
        <v>156.33152777777741</v>
      </c>
      <c r="D2999" s="32">
        <v>2.0269182988025276E-2</v>
      </c>
      <c r="E2999" s="32">
        <v>1.6977977746756613E-2</v>
      </c>
      <c r="F2999" s="22">
        <v>4</v>
      </c>
      <c r="H2999" s="27">
        <v>13.739636487993604</v>
      </c>
      <c r="I2999" s="27">
        <v>0</v>
      </c>
      <c r="J2999" s="27">
        <v>9.8212551776438666</v>
      </c>
      <c r="K2999" s="27">
        <v>23.56089166563747</v>
      </c>
      <c r="M2999" s="27">
        <v>54.078703496426456</v>
      </c>
      <c r="N2999" s="27">
        <v>6.0969295833333188</v>
      </c>
      <c r="O2999" s="27">
        <v>0</v>
      </c>
      <c r="P2999" s="27">
        <v>96.8</v>
      </c>
      <c r="Q2999" s="27">
        <v>96.8</v>
      </c>
      <c r="R2999" s="27">
        <v>54.078703496426456</v>
      </c>
      <c r="S2999" s="22" t="s">
        <v>3355</v>
      </c>
      <c r="T2999" s="28">
        <v>6.5949187007002035</v>
      </c>
      <c r="U2999" s="22">
        <v>0.39153541823828747</v>
      </c>
      <c r="V2999" s="22">
        <v>0.22897565321962468</v>
      </c>
      <c r="W2999" s="22">
        <v>0.55866429231845516</v>
      </c>
      <c r="X2999" s="27">
        <v>-36.614741414122307</v>
      </c>
      <c r="Y2999" s="27">
        <v>-79.336037917695847</v>
      </c>
      <c r="Z2999" s="23" t="s">
        <v>3429</v>
      </c>
      <c r="AA2999" s="23" t="s">
        <v>3429</v>
      </c>
      <c r="AB2999" s="23" t="s">
        <v>3429</v>
      </c>
      <c r="AC2999" s="23" t="s">
        <v>3429</v>
      </c>
      <c r="AD2999" s="23" t="s">
        <v>3429</v>
      </c>
      <c r="AE2999" s="23" t="s">
        <v>3429</v>
      </c>
      <c r="AH2999" s="38"/>
      <c r="AJ2999" s="43"/>
      <c r="AK2999" s="22">
        <f t="shared" si="655"/>
        <v>0.39153541823828747</v>
      </c>
      <c r="AL2999" s="22" t="str">
        <f t="shared" si="656"/>
        <v>DROP</v>
      </c>
      <c r="AM2999" s="28">
        <f t="shared" si="657"/>
        <v>6.5949187007002035</v>
      </c>
      <c r="AN2999" s="22">
        <f t="shared" si="658"/>
        <v>67.444065713888961</v>
      </c>
      <c r="AO2999" s="22" t="str">
        <f t="shared" si="659"/>
        <v>DROP</v>
      </c>
      <c r="AP2999" s="22" t="str">
        <f t="shared" si="660"/>
        <v>DROP</v>
      </c>
      <c r="AQ2999" s="22" t="str">
        <f t="shared" si="661"/>
        <v>DROP</v>
      </c>
      <c r="AR2999" s="22" t="str">
        <f t="shared" si="662"/>
        <v>DROP</v>
      </c>
      <c r="AS2999" s="22" t="str">
        <f t="shared" si="663"/>
        <v>DROP</v>
      </c>
      <c r="AT2999" s="22" t="str">
        <f t="shared" si="664"/>
        <v>DROP</v>
      </c>
      <c r="AU2999" s="22">
        <f t="shared" si="665"/>
        <v>0.22897565321962468</v>
      </c>
      <c r="AV2999" s="22">
        <f t="shared" si="666"/>
        <v>67.444065713888961</v>
      </c>
      <c r="AW2999" s="22">
        <f t="shared" si="667"/>
        <v>1.2554005083710271</v>
      </c>
      <c r="AX2999" s="22" t="str">
        <f t="shared" si="668"/>
        <v>DROP</v>
      </c>
    </row>
    <row r="3000" spans="1:50" x14ac:dyDescent="0.25">
      <c r="A3000" s="23" t="s">
        <v>18</v>
      </c>
      <c r="B3000" s="22" t="s">
        <v>3018</v>
      </c>
      <c r="C3000" s="34">
        <v>156.33152777777741</v>
      </c>
      <c r="D3000" s="32">
        <v>2.2766677782991636E-2</v>
      </c>
      <c r="E3000" s="32">
        <v>7.412462825997038E-3</v>
      </c>
      <c r="F3000" s="22">
        <v>4</v>
      </c>
      <c r="H3000" s="27">
        <v>13.739636487993604</v>
      </c>
      <c r="I3000" s="27">
        <v>0</v>
      </c>
      <c r="J3000" s="27">
        <v>11.031394417133344</v>
      </c>
      <c r="K3000" s="27">
        <v>24.771030905126949</v>
      </c>
      <c r="M3000" s="27">
        <v>54.078703496426456</v>
      </c>
      <c r="N3000" s="27">
        <v>6.0969295833333188</v>
      </c>
      <c r="O3000" s="27">
        <v>0</v>
      </c>
      <c r="P3000" s="27">
        <v>96.8</v>
      </c>
      <c r="Q3000" s="27">
        <v>96.8</v>
      </c>
      <c r="R3000" s="27">
        <v>54.078703496426456</v>
      </c>
      <c r="S3000" s="22" t="s">
        <v>3355</v>
      </c>
      <c r="T3000" s="28">
        <v>6.5949187007002035</v>
      </c>
      <c r="U3000" s="22">
        <v>0.41164553885613786</v>
      </c>
      <c r="V3000" s="22">
        <v>0.24073634660853113</v>
      </c>
      <c r="W3000" s="22">
        <v>0.55866429231845516</v>
      </c>
      <c r="X3000" s="27">
        <v>-35.404602174632828</v>
      </c>
      <c r="Y3000" s="27">
        <v>-78.125898678206369</v>
      </c>
      <c r="Z3000" s="23" t="s">
        <v>3429</v>
      </c>
      <c r="AA3000" s="23" t="s">
        <v>3429</v>
      </c>
      <c r="AB3000" s="23" t="s">
        <v>3429</v>
      </c>
      <c r="AC3000" s="23" t="s">
        <v>3429</v>
      </c>
      <c r="AD3000" s="23" t="s">
        <v>3429</v>
      </c>
      <c r="AE3000" s="23" t="s">
        <v>3429</v>
      </c>
      <c r="AH3000" s="38"/>
      <c r="AJ3000" s="43"/>
      <c r="AK3000" s="22">
        <f t="shared" si="655"/>
        <v>0.41164553885613786</v>
      </c>
      <c r="AL3000" s="22" t="str">
        <f t="shared" si="656"/>
        <v>DROP</v>
      </c>
      <c r="AM3000" s="28">
        <f t="shared" si="657"/>
        <v>6.5949187007002035</v>
      </c>
      <c r="AN3000" s="22">
        <f t="shared" si="658"/>
        <v>67.444065713888961</v>
      </c>
      <c r="AO3000" s="22" t="str">
        <f t="shared" si="659"/>
        <v>DROP</v>
      </c>
      <c r="AP3000" s="22" t="str">
        <f t="shared" si="660"/>
        <v>DROP</v>
      </c>
      <c r="AQ3000" s="22" t="str">
        <f t="shared" si="661"/>
        <v>DROP</v>
      </c>
      <c r="AR3000" s="22" t="str">
        <f t="shared" si="662"/>
        <v>DROP</v>
      </c>
      <c r="AS3000" s="22" t="str">
        <f t="shared" si="663"/>
        <v>DROP</v>
      </c>
      <c r="AT3000" s="22" t="str">
        <f t="shared" si="664"/>
        <v>DROP</v>
      </c>
      <c r="AU3000" s="22">
        <f t="shared" si="665"/>
        <v>0.24073634660853113</v>
      </c>
      <c r="AV3000" s="22">
        <f t="shared" si="666"/>
        <v>67.444065713888961</v>
      </c>
      <c r="AW3000" s="22">
        <f t="shared" si="667"/>
        <v>1.2554005083710271</v>
      </c>
      <c r="AX3000" s="22" t="str">
        <f t="shared" si="668"/>
        <v>DROP</v>
      </c>
    </row>
    <row r="3001" spans="1:50" x14ac:dyDescent="0.25">
      <c r="A3001" s="23" t="s">
        <v>18</v>
      </c>
      <c r="B3001" s="22" t="s">
        <v>3019</v>
      </c>
      <c r="C3001" s="34">
        <v>156.33152777777741</v>
      </c>
      <c r="D3001" s="32">
        <v>2.0269182988025276E-2</v>
      </c>
      <c r="E3001" s="32">
        <v>1.6977977746756613E-2</v>
      </c>
      <c r="F3001" s="22">
        <v>4</v>
      </c>
      <c r="H3001" s="27">
        <v>13.739636487993604</v>
      </c>
      <c r="I3001" s="27">
        <v>0</v>
      </c>
      <c r="J3001" s="27">
        <v>9.8212551776438666</v>
      </c>
      <c r="K3001" s="27">
        <v>23.56089166563747</v>
      </c>
      <c r="M3001" s="27">
        <v>54.078703496426456</v>
      </c>
      <c r="N3001" s="27">
        <v>6.0969295833333188</v>
      </c>
      <c r="O3001" s="27">
        <v>0</v>
      </c>
      <c r="P3001" s="27">
        <v>96.8</v>
      </c>
      <c r="Q3001" s="27">
        <v>96.8</v>
      </c>
      <c r="R3001" s="27">
        <v>54.078703496426456</v>
      </c>
      <c r="S3001" s="22" t="s">
        <v>3355</v>
      </c>
      <c r="T3001" s="28">
        <v>6.5949187007002035</v>
      </c>
      <c r="U3001" s="22">
        <v>0.39153541823828747</v>
      </c>
      <c r="V3001" s="22">
        <v>0.22897565321962468</v>
      </c>
      <c r="W3001" s="22">
        <v>0.55866429231845516</v>
      </c>
      <c r="X3001" s="27">
        <v>-36.614741414122307</v>
      </c>
      <c r="Y3001" s="27">
        <v>-79.336037917695847</v>
      </c>
      <c r="Z3001" s="23" t="s">
        <v>3429</v>
      </c>
      <c r="AA3001" s="23" t="s">
        <v>3429</v>
      </c>
      <c r="AB3001" s="23" t="s">
        <v>3429</v>
      </c>
      <c r="AC3001" s="23" t="s">
        <v>3429</v>
      </c>
      <c r="AD3001" s="23" t="s">
        <v>3429</v>
      </c>
      <c r="AE3001" s="23" t="s">
        <v>3429</v>
      </c>
      <c r="AH3001" s="38"/>
      <c r="AJ3001" s="43"/>
      <c r="AK3001" s="22">
        <f t="shared" si="655"/>
        <v>0.39153541823828747</v>
      </c>
      <c r="AL3001" s="22" t="str">
        <f t="shared" si="656"/>
        <v>DROP</v>
      </c>
      <c r="AM3001" s="28">
        <f t="shared" si="657"/>
        <v>6.5949187007002035</v>
      </c>
      <c r="AN3001" s="22">
        <f t="shared" si="658"/>
        <v>67.444065713888961</v>
      </c>
      <c r="AO3001" s="22" t="str">
        <f t="shared" si="659"/>
        <v>DROP</v>
      </c>
      <c r="AP3001" s="22" t="str">
        <f t="shared" si="660"/>
        <v>DROP</v>
      </c>
      <c r="AQ3001" s="22" t="str">
        <f t="shared" si="661"/>
        <v>DROP</v>
      </c>
      <c r="AR3001" s="22" t="str">
        <f t="shared" si="662"/>
        <v>DROP</v>
      </c>
      <c r="AS3001" s="22" t="str">
        <f t="shared" si="663"/>
        <v>DROP</v>
      </c>
      <c r="AT3001" s="22" t="str">
        <f t="shared" si="664"/>
        <v>DROP</v>
      </c>
      <c r="AU3001" s="22">
        <f t="shared" si="665"/>
        <v>0.22897565321962468</v>
      </c>
      <c r="AV3001" s="22">
        <f t="shared" si="666"/>
        <v>67.444065713888961</v>
      </c>
      <c r="AW3001" s="22">
        <f t="shared" si="667"/>
        <v>1.2554005083710271</v>
      </c>
      <c r="AX3001" s="22" t="str">
        <f t="shared" si="668"/>
        <v>DROP</v>
      </c>
    </row>
    <row r="3002" spans="1:50" x14ac:dyDescent="0.25">
      <c r="A3002" s="23" t="s">
        <v>18</v>
      </c>
      <c r="B3002" s="22" t="s">
        <v>3020</v>
      </c>
      <c r="C3002" s="34">
        <v>156.33152777777741</v>
      </c>
      <c r="D3002" s="32">
        <v>2.2766677782991636E-2</v>
      </c>
      <c r="E3002" s="32">
        <v>7.412462825997038E-3</v>
      </c>
      <c r="F3002" s="22">
        <v>4</v>
      </c>
      <c r="H3002" s="27">
        <v>13.739636487993604</v>
      </c>
      <c r="I3002" s="27">
        <v>0</v>
      </c>
      <c r="J3002" s="27">
        <v>11.031394417133344</v>
      </c>
      <c r="K3002" s="27">
        <v>24.771030905126949</v>
      </c>
      <c r="M3002" s="27">
        <v>54.078703496426456</v>
      </c>
      <c r="N3002" s="27">
        <v>6.0969295833333188</v>
      </c>
      <c r="O3002" s="27">
        <v>0</v>
      </c>
      <c r="P3002" s="27">
        <v>96.8</v>
      </c>
      <c r="Q3002" s="27">
        <v>96.8</v>
      </c>
      <c r="R3002" s="27">
        <v>54.078703496426456</v>
      </c>
      <c r="S3002" s="22" t="s">
        <v>3355</v>
      </c>
      <c r="T3002" s="28">
        <v>6.5949187007002035</v>
      </c>
      <c r="U3002" s="22">
        <v>0.41164553885613786</v>
      </c>
      <c r="V3002" s="22">
        <v>0.24073634660853113</v>
      </c>
      <c r="W3002" s="22">
        <v>0.55866429231845516</v>
      </c>
      <c r="X3002" s="27">
        <v>-35.404602174632828</v>
      </c>
      <c r="Y3002" s="27">
        <v>-78.125898678206369</v>
      </c>
      <c r="Z3002" s="23" t="s">
        <v>3429</v>
      </c>
      <c r="AA3002" s="23" t="s">
        <v>3429</v>
      </c>
      <c r="AB3002" s="23" t="s">
        <v>3429</v>
      </c>
      <c r="AC3002" s="23" t="s">
        <v>3429</v>
      </c>
      <c r="AD3002" s="23" t="s">
        <v>3429</v>
      </c>
      <c r="AE3002" s="23" t="s">
        <v>3429</v>
      </c>
      <c r="AH3002" s="38"/>
      <c r="AJ3002" s="43"/>
      <c r="AK3002" s="22">
        <f t="shared" si="655"/>
        <v>0.41164553885613786</v>
      </c>
      <c r="AL3002" s="22" t="str">
        <f t="shared" si="656"/>
        <v>DROP</v>
      </c>
      <c r="AM3002" s="28">
        <f t="shared" si="657"/>
        <v>6.5949187007002035</v>
      </c>
      <c r="AN3002" s="22">
        <f t="shared" si="658"/>
        <v>67.444065713888961</v>
      </c>
      <c r="AO3002" s="22" t="str">
        <f t="shared" si="659"/>
        <v>DROP</v>
      </c>
      <c r="AP3002" s="22" t="str">
        <f t="shared" si="660"/>
        <v>DROP</v>
      </c>
      <c r="AQ3002" s="22" t="str">
        <f t="shared" si="661"/>
        <v>DROP</v>
      </c>
      <c r="AR3002" s="22" t="str">
        <f t="shared" si="662"/>
        <v>DROP</v>
      </c>
      <c r="AS3002" s="22" t="str">
        <f t="shared" si="663"/>
        <v>DROP</v>
      </c>
      <c r="AT3002" s="22" t="str">
        <f t="shared" si="664"/>
        <v>DROP</v>
      </c>
      <c r="AU3002" s="22">
        <f t="shared" si="665"/>
        <v>0.24073634660853113</v>
      </c>
      <c r="AV3002" s="22">
        <f t="shared" si="666"/>
        <v>67.444065713888961</v>
      </c>
      <c r="AW3002" s="22">
        <f t="shared" si="667"/>
        <v>1.2554005083710271</v>
      </c>
      <c r="AX3002" s="22" t="str">
        <f t="shared" si="668"/>
        <v>DROP</v>
      </c>
    </row>
    <row r="3003" spans="1:50" x14ac:dyDescent="0.25">
      <c r="A3003" s="23" t="s">
        <v>18</v>
      </c>
      <c r="B3003" s="22" t="s">
        <v>3021</v>
      </c>
      <c r="C3003" s="34">
        <v>0</v>
      </c>
      <c r="D3003" s="32">
        <v>0</v>
      </c>
      <c r="E3003" s="32">
        <v>0</v>
      </c>
      <c r="F3003" s="22">
        <v>4</v>
      </c>
      <c r="H3003" s="27">
        <v>0</v>
      </c>
      <c r="I3003" s="27">
        <v>0</v>
      </c>
      <c r="J3003" s="27">
        <v>0</v>
      </c>
      <c r="K3003" s="27">
        <v>0</v>
      </c>
      <c r="M3003" s="27">
        <v>0</v>
      </c>
      <c r="N3003" s="27">
        <v>0</v>
      </c>
      <c r="O3003" s="27">
        <v>0</v>
      </c>
      <c r="P3003" s="27">
        <v>96.8</v>
      </c>
      <c r="Q3003" s="27">
        <v>96.8</v>
      </c>
      <c r="R3003" s="27">
        <v>0</v>
      </c>
      <c r="S3003" s="22" t="s">
        <v>3355</v>
      </c>
      <c r="T3003" s="28">
        <v>0</v>
      </c>
      <c r="U3003" s="22">
        <v>0</v>
      </c>
      <c r="V3003" s="22">
        <v>0</v>
      </c>
      <c r="W3003" s="22">
        <v>0</v>
      </c>
      <c r="X3003" s="27">
        <v>0</v>
      </c>
      <c r="Y3003" s="27">
        <v>-96.8</v>
      </c>
      <c r="Z3003" s="23" t="s">
        <v>3429</v>
      </c>
      <c r="AA3003" s="23" t="s">
        <v>3429</v>
      </c>
      <c r="AB3003" s="23" t="s">
        <v>3429</v>
      </c>
      <c r="AC3003" s="23" t="s">
        <v>3429</v>
      </c>
      <c r="AD3003" s="23" t="s">
        <v>3429</v>
      </c>
      <c r="AE3003" s="23" t="s">
        <v>3429</v>
      </c>
      <c r="AH3003" s="38"/>
      <c r="AJ3003" s="43"/>
      <c r="AK3003" s="22" t="e">
        <f t="shared" si="655"/>
        <v>#DIV/0!</v>
      </c>
      <c r="AL3003" s="22" t="e">
        <f t="shared" si="656"/>
        <v>#DIV/0!</v>
      </c>
      <c r="AM3003" s="28">
        <f t="shared" si="657"/>
        <v>0</v>
      </c>
      <c r="AN3003" s="22">
        <f t="shared" si="658"/>
        <v>0</v>
      </c>
      <c r="AO3003" s="22" t="e">
        <f t="shared" si="659"/>
        <v>#DIV/0!</v>
      </c>
      <c r="AP3003" s="22" t="e">
        <f t="shared" si="660"/>
        <v>#DIV/0!</v>
      </c>
      <c r="AQ3003" s="22" t="e">
        <f t="shared" si="661"/>
        <v>#DIV/0!</v>
      </c>
      <c r="AR3003" s="22" t="e">
        <f t="shared" si="662"/>
        <v>#DIV/0!</v>
      </c>
      <c r="AS3003" s="22" t="e">
        <f t="shared" si="663"/>
        <v>#DIV/0!</v>
      </c>
      <c r="AT3003" s="22" t="str">
        <f t="shared" si="664"/>
        <v>DROP</v>
      </c>
      <c r="AU3003" s="22">
        <f t="shared" si="665"/>
        <v>0</v>
      </c>
      <c r="AV3003" s="22">
        <f t="shared" si="666"/>
        <v>0</v>
      </c>
      <c r="AW3003" s="22">
        <f t="shared" si="667"/>
        <v>0</v>
      </c>
      <c r="AX3003" s="22" t="str">
        <f t="shared" si="668"/>
        <v>DROP</v>
      </c>
    </row>
    <row r="3004" spans="1:50" x14ac:dyDescent="0.25">
      <c r="A3004" s="23" t="s">
        <v>18</v>
      </c>
      <c r="B3004" s="22" t="s">
        <v>3022</v>
      </c>
      <c r="C3004" s="34">
        <v>0</v>
      </c>
      <c r="D3004" s="32">
        <v>0</v>
      </c>
      <c r="E3004" s="32">
        <v>0</v>
      </c>
      <c r="F3004" s="22">
        <v>4</v>
      </c>
      <c r="H3004" s="27">
        <v>0</v>
      </c>
      <c r="I3004" s="27">
        <v>0</v>
      </c>
      <c r="J3004" s="27">
        <v>0</v>
      </c>
      <c r="K3004" s="27">
        <v>0</v>
      </c>
      <c r="M3004" s="27">
        <v>0</v>
      </c>
      <c r="N3004" s="27">
        <v>0</v>
      </c>
      <c r="O3004" s="27">
        <v>0</v>
      </c>
      <c r="P3004" s="27">
        <v>96.8</v>
      </c>
      <c r="Q3004" s="27">
        <v>96.8</v>
      </c>
      <c r="R3004" s="27">
        <v>0</v>
      </c>
      <c r="S3004" s="22" t="s">
        <v>3355</v>
      </c>
      <c r="T3004" s="28">
        <v>0</v>
      </c>
      <c r="U3004" s="22">
        <v>0</v>
      </c>
      <c r="V3004" s="22">
        <v>0</v>
      </c>
      <c r="W3004" s="22">
        <v>0</v>
      </c>
      <c r="X3004" s="27">
        <v>0</v>
      </c>
      <c r="Y3004" s="27">
        <v>-96.8</v>
      </c>
      <c r="Z3004" s="23" t="s">
        <v>3429</v>
      </c>
      <c r="AA3004" s="23" t="s">
        <v>3429</v>
      </c>
      <c r="AB3004" s="23" t="s">
        <v>3429</v>
      </c>
      <c r="AC3004" s="23" t="s">
        <v>3429</v>
      </c>
      <c r="AD3004" s="23" t="s">
        <v>3429</v>
      </c>
      <c r="AE3004" s="23" t="s">
        <v>3429</v>
      </c>
      <c r="AH3004" s="38"/>
      <c r="AJ3004" s="43"/>
      <c r="AK3004" s="22" t="e">
        <f t="shared" si="655"/>
        <v>#DIV/0!</v>
      </c>
      <c r="AL3004" s="22" t="e">
        <f t="shared" si="656"/>
        <v>#DIV/0!</v>
      </c>
      <c r="AM3004" s="28">
        <f t="shared" si="657"/>
        <v>0</v>
      </c>
      <c r="AN3004" s="22">
        <f t="shared" si="658"/>
        <v>0</v>
      </c>
      <c r="AO3004" s="22" t="e">
        <f t="shared" si="659"/>
        <v>#DIV/0!</v>
      </c>
      <c r="AP3004" s="22" t="e">
        <f t="shared" si="660"/>
        <v>#DIV/0!</v>
      </c>
      <c r="AQ3004" s="22" t="e">
        <f t="shared" si="661"/>
        <v>#DIV/0!</v>
      </c>
      <c r="AR3004" s="22" t="e">
        <f t="shared" si="662"/>
        <v>#DIV/0!</v>
      </c>
      <c r="AS3004" s="22" t="e">
        <f t="shared" si="663"/>
        <v>#DIV/0!</v>
      </c>
      <c r="AT3004" s="22" t="str">
        <f t="shared" si="664"/>
        <v>DROP</v>
      </c>
      <c r="AU3004" s="22">
        <f t="shared" si="665"/>
        <v>0</v>
      </c>
      <c r="AV3004" s="22">
        <f t="shared" si="666"/>
        <v>0</v>
      </c>
      <c r="AW3004" s="22">
        <f t="shared" si="667"/>
        <v>0</v>
      </c>
      <c r="AX3004" s="22" t="str">
        <f t="shared" si="668"/>
        <v>DROP</v>
      </c>
    </row>
    <row r="3005" spans="1:50" x14ac:dyDescent="0.25">
      <c r="A3005" s="23" t="s">
        <v>18</v>
      </c>
      <c r="B3005" s="22" t="s">
        <v>3023</v>
      </c>
      <c r="C3005" s="34">
        <v>0</v>
      </c>
      <c r="D3005" s="32">
        <v>0</v>
      </c>
      <c r="E3005" s="32">
        <v>0</v>
      </c>
      <c r="F3005" s="22">
        <v>4</v>
      </c>
      <c r="H3005" s="27">
        <v>0</v>
      </c>
      <c r="I3005" s="27">
        <v>0</v>
      </c>
      <c r="J3005" s="27">
        <v>0</v>
      </c>
      <c r="K3005" s="27">
        <v>0</v>
      </c>
      <c r="M3005" s="27">
        <v>0</v>
      </c>
      <c r="N3005" s="27">
        <v>0</v>
      </c>
      <c r="O3005" s="27">
        <v>0</v>
      </c>
      <c r="P3005" s="27">
        <v>96.8</v>
      </c>
      <c r="Q3005" s="27">
        <v>96.8</v>
      </c>
      <c r="R3005" s="27">
        <v>0</v>
      </c>
      <c r="S3005" s="22" t="s">
        <v>3355</v>
      </c>
      <c r="T3005" s="28">
        <v>0</v>
      </c>
      <c r="U3005" s="22">
        <v>0</v>
      </c>
      <c r="V3005" s="22">
        <v>0</v>
      </c>
      <c r="W3005" s="22">
        <v>0</v>
      </c>
      <c r="X3005" s="27">
        <v>0</v>
      </c>
      <c r="Y3005" s="27">
        <v>-96.8</v>
      </c>
      <c r="Z3005" s="23" t="s">
        <v>3429</v>
      </c>
      <c r="AA3005" s="23" t="s">
        <v>3429</v>
      </c>
      <c r="AB3005" s="23" t="s">
        <v>3429</v>
      </c>
      <c r="AC3005" s="23" t="s">
        <v>3429</v>
      </c>
      <c r="AD3005" s="23" t="s">
        <v>3429</v>
      </c>
      <c r="AE3005" s="23" t="s">
        <v>3429</v>
      </c>
      <c r="AH3005" s="38"/>
      <c r="AJ3005" s="43"/>
      <c r="AK3005" s="22" t="e">
        <f t="shared" si="655"/>
        <v>#DIV/0!</v>
      </c>
      <c r="AL3005" s="22" t="e">
        <f t="shared" si="656"/>
        <v>#DIV/0!</v>
      </c>
      <c r="AM3005" s="28">
        <f t="shared" si="657"/>
        <v>0</v>
      </c>
      <c r="AN3005" s="22">
        <f t="shared" si="658"/>
        <v>0</v>
      </c>
      <c r="AO3005" s="22" t="e">
        <f t="shared" si="659"/>
        <v>#DIV/0!</v>
      </c>
      <c r="AP3005" s="22" t="e">
        <f t="shared" si="660"/>
        <v>#DIV/0!</v>
      </c>
      <c r="AQ3005" s="22" t="e">
        <f t="shared" si="661"/>
        <v>#DIV/0!</v>
      </c>
      <c r="AR3005" s="22" t="e">
        <f t="shared" si="662"/>
        <v>#DIV/0!</v>
      </c>
      <c r="AS3005" s="22" t="e">
        <f t="shared" si="663"/>
        <v>#DIV/0!</v>
      </c>
      <c r="AT3005" s="22" t="str">
        <f t="shared" si="664"/>
        <v>DROP</v>
      </c>
      <c r="AU3005" s="22">
        <f t="shared" si="665"/>
        <v>0</v>
      </c>
      <c r="AV3005" s="22">
        <f t="shared" si="666"/>
        <v>0</v>
      </c>
      <c r="AW3005" s="22">
        <f t="shared" si="667"/>
        <v>0</v>
      </c>
      <c r="AX3005" s="22" t="str">
        <f t="shared" si="668"/>
        <v>DROP</v>
      </c>
    </row>
    <row r="3006" spans="1:50" x14ac:dyDescent="0.25">
      <c r="A3006" s="23" t="s">
        <v>18</v>
      </c>
      <c r="B3006" s="22" t="s">
        <v>3024</v>
      </c>
      <c r="C3006" s="34">
        <v>0</v>
      </c>
      <c r="D3006" s="32">
        <v>0</v>
      </c>
      <c r="E3006" s="32">
        <v>0</v>
      </c>
      <c r="F3006" s="22">
        <v>4</v>
      </c>
      <c r="H3006" s="27">
        <v>0</v>
      </c>
      <c r="I3006" s="27">
        <v>0</v>
      </c>
      <c r="J3006" s="27">
        <v>0</v>
      </c>
      <c r="K3006" s="27">
        <v>0</v>
      </c>
      <c r="M3006" s="27">
        <v>0</v>
      </c>
      <c r="N3006" s="27">
        <v>0</v>
      </c>
      <c r="O3006" s="27">
        <v>0</v>
      </c>
      <c r="P3006" s="27">
        <v>96.8</v>
      </c>
      <c r="Q3006" s="27">
        <v>96.8</v>
      </c>
      <c r="R3006" s="27">
        <v>0</v>
      </c>
      <c r="S3006" s="22" t="s">
        <v>3355</v>
      </c>
      <c r="T3006" s="28">
        <v>0</v>
      </c>
      <c r="U3006" s="22">
        <v>0</v>
      </c>
      <c r="V3006" s="22">
        <v>0</v>
      </c>
      <c r="W3006" s="22">
        <v>0</v>
      </c>
      <c r="X3006" s="27">
        <v>0</v>
      </c>
      <c r="Y3006" s="27">
        <v>-96.8</v>
      </c>
      <c r="Z3006" s="23" t="s">
        <v>3429</v>
      </c>
      <c r="AA3006" s="23" t="s">
        <v>3429</v>
      </c>
      <c r="AB3006" s="23" t="s">
        <v>3429</v>
      </c>
      <c r="AC3006" s="23" t="s">
        <v>3429</v>
      </c>
      <c r="AD3006" s="23" t="s">
        <v>3429</v>
      </c>
      <c r="AE3006" s="23" t="s">
        <v>3429</v>
      </c>
      <c r="AH3006" s="38"/>
      <c r="AJ3006" s="43"/>
      <c r="AK3006" s="22" t="e">
        <f t="shared" si="655"/>
        <v>#DIV/0!</v>
      </c>
      <c r="AL3006" s="22" t="e">
        <f t="shared" si="656"/>
        <v>#DIV/0!</v>
      </c>
      <c r="AM3006" s="28">
        <f t="shared" si="657"/>
        <v>0</v>
      </c>
      <c r="AN3006" s="22">
        <f t="shared" si="658"/>
        <v>0</v>
      </c>
      <c r="AO3006" s="22" t="e">
        <f t="shared" si="659"/>
        <v>#DIV/0!</v>
      </c>
      <c r="AP3006" s="22" t="e">
        <f t="shared" si="660"/>
        <v>#DIV/0!</v>
      </c>
      <c r="AQ3006" s="22" t="e">
        <f t="shared" si="661"/>
        <v>#DIV/0!</v>
      </c>
      <c r="AR3006" s="22" t="e">
        <f t="shared" si="662"/>
        <v>#DIV/0!</v>
      </c>
      <c r="AS3006" s="22" t="e">
        <f t="shared" si="663"/>
        <v>#DIV/0!</v>
      </c>
      <c r="AT3006" s="22" t="str">
        <f t="shared" si="664"/>
        <v>DROP</v>
      </c>
      <c r="AU3006" s="22">
        <f t="shared" si="665"/>
        <v>0</v>
      </c>
      <c r="AV3006" s="22">
        <f t="shared" si="666"/>
        <v>0</v>
      </c>
      <c r="AW3006" s="22">
        <f t="shared" si="667"/>
        <v>0</v>
      </c>
      <c r="AX3006" s="22" t="str">
        <f t="shared" si="668"/>
        <v>DROP</v>
      </c>
    </row>
    <row r="3007" spans="1:50" x14ac:dyDescent="0.25">
      <c r="A3007" s="23" t="s">
        <v>18</v>
      </c>
      <c r="B3007" s="22" t="s">
        <v>3025</v>
      </c>
      <c r="C3007" s="34">
        <v>0</v>
      </c>
      <c r="D3007" s="32">
        <v>0</v>
      </c>
      <c r="E3007" s="32">
        <v>0</v>
      </c>
      <c r="F3007" s="22">
        <v>4</v>
      </c>
      <c r="H3007" s="27">
        <v>0</v>
      </c>
      <c r="I3007" s="27">
        <v>0</v>
      </c>
      <c r="J3007" s="27">
        <v>0</v>
      </c>
      <c r="K3007" s="27">
        <v>0</v>
      </c>
      <c r="M3007" s="27">
        <v>0</v>
      </c>
      <c r="N3007" s="27">
        <v>0</v>
      </c>
      <c r="O3007" s="27">
        <v>0</v>
      </c>
      <c r="P3007" s="27">
        <v>96.8</v>
      </c>
      <c r="Q3007" s="27">
        <v>96.8</v>
      </c>
      <c r="R3007" s="27">
        <v>0</v>
      </c>
      <c r="S3007" s="22" t="s">
        <v>3355</v>
      </c>
      <c r="T3007" s="28">
        <v>0</v>
      </c>
      <c r="U3007" s="22">
        <v>0</v>
      </c>
      <c r="V3007" s="22">
        <v>0</v>
      </c>
      <c r="W3007" s="22">
        <v>0</v>
      </c>
      <c r="X3007" s="27">
        <v>0</v>
      </c>
      <c r="Y3007" s="27">
        <v>-96.8</v>
      </c>
      <c r="Z3007" s="23" t="s">
        <v>3429</v>
      </c>
      <c r="AA3007" s="23" t="s">
        <v>3429</v>
      </c>
      <c r="AB3007" s="23" t="s">
        <v>3429</v>
      </c>
      <c r="AC3007" s="23" t="s">
        <v>3429</v>
      </c>
      <c r="AD3007" s="23" t="s">
        <v>3429</v>
      </c>
      <c r="AE3007" s="23" t="s">
        <v>3429</v>
      </c>
      <c r="AH3007" s="38"/>
      <c r="AJ3007" s="43"/>
      <c r="AK3007" s="22" t="e">
        <f t="shared" si="655"/>
        <v>#DIV/0!</v>
      </c>
      <c r="AL3007" s="22" t="e">
        <f t="shared" si="656"/>
        <v>#DIV/0!</v>
      </c>
      <c r="AM3007" s="28">
        <f t="shared" si="657"/>
        <v>0</v>
      </c>
      <c r="AN3007" s="22">
        <f t="shared" si="658"/>
        <v>0</v>
      </c>
      <c r="AO3007" s="22" t="e">
        <f t="shared" si="659"/>
        <v>#DIV/0!</v>
      </c>
      <c r="AP3007" s="22" t="e">
        <f t="shared" si="660"/>
        <v>#DIV/0!</v>
      </c>
      <c r="AQ3007" s="22" t="e">
        <f t="shared" si="661"/>
        <v>#DIV/0!</v>
      </c>
      <c r="AR3007" s="22" t="e">
        <f t="shared" si="662"/>
        <v>#DIV/0!</v>
      </c>
      <c r="AS3007" s="22" t="e">
        <f t="shared" si="663"/>
        <v>#DIV/0!</v>
      </c>
      <c r="AT3007" s="22" t="str">
        <f t="shared" si="664"/>
        <v>DROP</v>
      </c>
      <c r="AU3007" s="22">
        <f t="shared" si="665"/>
        <v>0</v>
      </c>
      <c r="AV3007" s="22">
        <f t="shared" si="666"/>
        <v>0</v>
      </c>
      <c r="AW3007" s="22">
        <f t="shared" si="667"/>
        <v>0</v>
      </c>
      <c r="AX3007" s="22" t="str">
        <f t="shared" si="668"/>
        <v>DROP</v>
      </c>
    </row>
    <row r="3008" spans="1:50" x14ac:dyDescent="0.25">
      <c r="A3008" s="23" t="s">
        <v>18</v>
      </c>
      <c r="B3008" s="22" t="s">
        <v>3026</v>
      </c>
      <c r="C3008" s="34">
        <v>0</v>
      </c>
      <c r="D3008" s="32">
        <v>0</v>
      </c>
      <c r="E3008" s="32">
        <v>0</v>
      </c>
      <c r="F3008" s="22">
        <v>4</v>
      </c>
      <c r="H3008" s="27">
        <v>0</v>
      </c>
      <c r="I3008" s="27">
        <v>0</v>
      </c>
      <c r="J3008" s="27">
        <v>0</v>
      </c>
      <c r="K3008" s="27">
        <v>0</v>
      </c>
      <c r="M3008" s="27">
        <v>0</v>
      </c>
      <c r="N3008" s="27">
        <v>0</v>
      </c>
      <c r="O3008" s="27">
        <v>0</v>
      </c>
      <c r="P3008" s="27">
        <v>96.8</v>
      </c>
      <c r="Q3008" s="27">
        <v>96.8</v>
      </c>
      <c r="R3008" s="27">
        <v>0</v>
      </c>
      <c r="S3008" s="22" t="s">
        <v>3355</v>
      </c>
      <c r="T3008" s="28">
        <v>0</v>
      </c>
      <c r="U3008" s="22">
        <v>0</v>
      </c>
      <c r="V3008" s="22">
        <v>0</v>
      </c>
      <c r="W3008" s="22">
        <v>0</v>
      </c>
      <c r="X3008" s="27">
        <v>0</v>
      </c>
      <c r="Y3008" s="27">
        <v>-96.8</v>
      </c>
      <c r="Z3008" s="23" t="s">
        <v>3429</v>
      </c>
      <c r="AA3008" s="23" t="s">
        <v>3429</v>
      </c>
      <c r="AB3008" s="23" t="s">
        <v>3429</v>
      </c>
      <c r="AC3008" s="23" t="s">
        <v>3429</v>
      </c>
      <c r="AD3008" s="23" t="s">
        <v>3429</v>
      </c>
      <c r="AE3008" s="23" t="s">
        <v>3429</v>
      </c>
      <c r="AH3008" s="38"/>
      <c r="AJ3008" s="43"/>
      <c r="AK3008" s="22" t="e">
        <f t="shared" si="655"/>
        <v>#DIV/0!</v>
      </c>
      <c r="AL3008" s="22" t="e">
        <f t="shared" si="656"/>
        <v>#DIV/0!</v>
      </c>
      <c r="AM3008" s="28">
        <f t="shared" si="657"/>
        <v>0</v>
      </c>
      <c r="AN3008" s="22">
        <f t="shared" si="658"/>
        <v>0</v>
      </c>
      <c r="AO3008" s="22" t="e">
        <f t="shared" si="659"/>
        <v>#DIV/0!</v>
      </c>
      <c r="AP3008" s="22" t="e">
        <f t="shared" si="660"/>
        <v>#DIV/0!</v>
      </c>
      <c r="AQ3008" s="22" t="e">
        <f t="shared" si="661"/>
        <v>#DIV/0!</v>
      </c>
      <c r="AR3008" s="22" t="e">
        <f t="shared" si="662"/>
        <v>#DIV/0!</v>
      </c>
      <c r="AS3008" s="22" t="e">
        <f t="shared" si="663"/>
        <v>#DIV/0!</v>
      </c>
      <c r="AT3008" s="22" t="str">
        <f t="shared" si="664"/>
        <v>DROP</v>
      </c>
      <c r="AU3008" s="22">
        <f t="shared" si="665"/>
        <v>0</v>
      </c>
      <c r="AV3008" s="22">
        <f t="shared" si="666"/>
        <v>0</v>
      </c>
      <c r="AW3008" s="22">
        <f t="shared" si="667"/>
        <v>0</v>
      </c>
      <c r="AX3008" s="22" t="str">
        <f t="shared" si="668"/>
        <v>DROP</v>
      </c>
    </row>
    <row r="3009" spans="1:50" x14ac:dyDescent="0.25">
      <c r="A3009" s="23" t="s">
        <v>18</v>
      </c>
      <c r="B3009" s="22" t="s">
        <v>3027</v>
      </c>
      <c r="C3009" s="34">
        <v>0</v>
      </c>
      <c r="D3009" s="32">
        <v>0</v>
      </c>
      <c r="E3009" s="32">
        <v>0</v>
      </c>
      <c r="F3009" s="22">
        <v>4</v>
      </c>
      <c r="H3009" s="27">
        <v>0</v>
      </c>
      <c r="I3009" s="27">
        <v>0</v>
      </c>
      <c r="J3009" s="27">
        <v>0</v>
      </c>
      <c r="K3009" s="27">
        <v>0</v>
      </c>
      <c r="M3009" s="27">
        <v>0</v>
      </c>
      <c r="N3009" s="27">
        <v>0</v>
      </c>
      <c r="O3009" s="27">
        <v>0</v>
      </c>
      <c r="P3009" s="27">
        <v>96.8</v>
      </c>
      <c r="Q3009" s="27">
        <v>96.8</v>
      </c>
      <c r="R3009" s="27">
        <v>0</v>
      </c>
      <c r="S3009" s="22" t="s">
        <v>3355</v>
      </c>
      <c r="T3009" s="28">
        <v>0</v>
      </c>
      <c r="U3009" s="22">
        <v>0</v>
      </c>
      <c r="V3009" s="22">
        <v>0</v>
      </c>
      <c r="W3009" s="22">
        <v>0</v>
      </c>
      <c r="X3009" s="27">
        <v>0</v>
      </c>
      <c r="Y3009" s="27">
        <v>-96.8</v>
      </c>
      <c r="Z3009" s="23" t="s">
        <v>3429</v>
      </c>
      <c r="AA3009" s="23" t="s">
        <v>3429</v>
      </c>
      <c r="AB3009" s="23" t="s">
        <v>3429</v>
      </c>
      <c r="AC3009" s="23" t="s">
        <v>3429</v>
      </c>
      <c r="AD3009" s="23" t="s">
        <v>3429</v>
      </c>
      <c r="AE3009" s="23" t="s">
        <v>3429</v>
      </c>
      <c r="AH3009" s="38"/>
      <c r="AJ3009" s="43"/>
      <c r="AK3009" s="22" t="e">
        <f t="shared" si="655"/>
        <v>#DIV/0!</v>
      </c>
      <c r="AL3009" s="22" t="e">
        <f t="shared" si="656"/>
        <v>#DIV/0!</v>
      </c>
      <c r="AM3009" s="28">
        <f t="shared" si="657"/>
        <v>0</v>
      </c>
      <c r="AN3009" s="22">
        <f t="shared" si="658"/>
        <v>0</v>
      </c>
      <c r="AO3009" s="22" t="e">
        <f t="shared" si="659"/>
        <v>#DIV/0!</v>
      </c>
      <c r="AP3009" s="22" t="e">
        <f t="shared" si="660"/>
        <v>#DIV/0!</v>
      </c>
      <c r="AQ3009" s="22" t="e">
        <f t="shared" si="661"/>
        <v>#DIV/0!</v>
      </c>
      <c r="AR3009" s="22" t="e">
        <f t="shared" si="662"/>
        <v>#DIV/0!</v>
      </c>
      <c r="AS3009" s="22" t="e">
        <f t="shared" si="663"/>
        <v>#DIV/0!</v>
      </c>
      <c r="AT3009" s="22" t="str">
        <f t="shared" si="664"/>
        <v>DROP</v>
      </c>
      <c r="AU3009" s="22">
        <f t="shared" si="665"/>
        <v>0</v>
      </c>
      <c r="AV3009" s="22">
        <f t="shared" si="666"/>
        <v>0</v>
      </c>
      <c r="AW3009" s="22">
        <f t="shared" si="667"/>
        <v>0</v>
      </c>
      <c r="AX3009" s="22" t="str">
        <f t="shared" si="668"/>
        <v>DROP</v>
      </c>
    </row>
    <row r="3010" spans="1:50" x14ac:dyDescent="0.25">
      <c r="A3010" s="23" t="s">
        <v>18</v>
      </c>
      <c r="B3010" s="22" t="s">
        <v>3028</v>
      </c>
      <c r="C3010" s="34">
        <v>0</v>
      </c>
      <c r="D3010" s="32">
        <v>0</v>
      </c>
      <c r="E3010" s="32">
        <v>0</v>
      </c>
      <c r="F3010" s="22">
        <v>4</v>
      </c>
      <c r="H3010" s="27">
        <v>0</v>
      </c>
      <c r="I3010" s="27">
        <v>0</v>
      </c>
      <c r="J3010" s="27">
        <v>0</v>
      </c>
      <c r="K3010" s="27">
        <v>0</v>
      </c>
      <c r="M3010" s="27">
        <v>0</v>
      </c>
      <c r="N3010" s="27">
        <v>0</v>
      </c>
      <c r="O3010" s="27">
        <v>0</v>
      </c>
      <c r="P3010" s="27">
        <v>96.8</v>
      </c>
      <c r="Q3010" s="27">
        <v>96.8</v>
      </c>
      <c r="R3010" s="27">
        <v>0</v>
      </c>
      <c r="S3010" s="22" t="s">
        <v>3355</v>
      </c>
      <c r="T3010" s="28">
        <v>0</v>
      </c>
      <c r="U3010" s="22">
        <v>0</v>
      </c>
      <c r="V3010" s="22">
        <v>0</v>
      </c>
      <c r="W3010" s="22">
        <v>0</v>
      </c>
      <c r="X3010" s="27">
        <v>0</v>
      </c>
      <c r="Y3010" s="27">
        <v>-96.8</v>
      </c>
      <c r="Z3010" s="23" t="s">
        <v>3429</v>
      </c>
      <c r="AA3010" s="23" t="s">
        <v>3429</v>
      </c>
      <c r="AB3010" s="23" t="s">
        <v>3429</v>
      </c>
      <c r="AC3010" s="23" t="s">
        <v>3429</v>
      </c>
      <c r="AD3010" s="23" t="s">
        <v>3429</v>
      </c>
      <c r="AE3010" s="23" t="s">
        <v>3429</v>
      </c>
      <c r="AH3010" s="38"/>
      <c r="AJ3010" s="43"/>
      <c r="AK3010" s="22" t="e">
        <f t="shared" si="655"/>
        <v>#DIV/0!</v>
      </c>
      <c r="AL3010" s="22" t="e">
        <f t="shared" si="656"/>
        <v>#DIV/0!</v>
      </c>
      <c r="AM3010" s="28">
        <f t="shared" si="657"/>
        <v>0</v>
      </c>
      <c r="AN3010" s="22">
        <f t="shared" si="658"/>
        <v>0</v>
      </c>
      <c r="AO3010" s="22" t="e">
        <f t="shared" si="659"/>
        <v>#DIV/0!</v>
      </c>
      <c r="AP3010" s="22" t="e">
        <f t="shared" si="660"/>
        <v>#DIV/0!</v>
      </c>
      <c r="AQ3010" s="22" t="e">
        <f t="shared" si="661"/>
        <v>#DIV/0!</v>
      </c>
      <c r="AR3010" s="22" t="e">
        <f t="shared" si="662"/>
        <v>#DIV/0!</v>
      </c>
      <c r="AS3010" s="22" t="e">
        <f t="shared" si="663"/>
        <v>#DIV/0!</v>
      </c>
      <c r="AT3010" s="22" t="str">
        <f t="shared" si="664"/>
        <v>DROP</v>
      </c>
      <c r="AU3010" s="22">
        <f t="shared" si="665"/>
        <v>0</v>
      </c>
      <c r="AV3010" s="22">
        <f t="shared" si="666"/>
        <v>0</v>
      </c>
      <c r="AW3010" s="22">
        <f t="shared" si="667"/>
        <v>0</v>
      </c>
      <c r="AX3010" s="22" t="str">
        <f t="shared" si="668"/>
        <v>DROP</v>
      </c>
    </row>
    <row r="3011" spans="1:50" x14ac:dyDescent="0.25">
      <c r="A3011" s="23" t="s">
        <v>18</v>
      </c>
      <c r="B3011" s="22" t="s">
        <v>3029</v>
      </c>
      <c r="C3011" s="34">
        <v>0</v>
      </c>
      <c r="D3011" s="32">
        <v>0</v>
      </c>
      <c r="E3011" s="32">
        <v>0</v>
      </c>
      <c r="F3011" s="22">
        <v>4</v>
      </c>
      <c r="H3011" s="27">
        <v>0</v>
      </c>
      <c r="I3011" s="27">
        <v>0</v>
      </c>
      <c r="J3011" s="27">
        <v>0</v>
      </c>
      <c r="K3011" s="27">
        <v>0</v>
      </c>
      <c r="M3011" s="27">
        <v>0</v>
      </c>
      <c r="N3011" s="27">
        <v>0</v>
      </c>
      <c r="O3011" s="27">
        <v>0</v>
      </c>
      <c r="P3011" s="27">
        <v>96.8</v>
      </c>
      <c r="Q3011" s="27">
        <v>96.8</v>
      </c>
      <c r="R3011" s="27">
        <v>0</v>
      </c>
      <c r="S3011" s="22" t="s">
        <v>3355</v>
      </c>
      <c r="T3011" s="28">
        <v>0</v>
      </c>
      <c r="U3011" s="22">
        <v>0</v>
      </c>
      <c r="V3011" s="22">
        <v>0</v>
      </c>
      <c r="W3011" s="22">
        <v>0</v>
      </c>
      <c r="X3011" s="27">
        <v>0</v>
      </c>
      <c r="Y3011" s="27">
        <v>-96.8</v>
      </c>
      <c r="Z3011" s="23" t="s">
        <v>3429</v>
      </c>
      <c r="AA3011" s="23" t="s">
        <v>3429</v>
      </c>
      <c r="AB3011" s="23" t="s">
        <v>3429</v>
      </c>
      <c r="AC3011" s="23" t="s">
        <v>3429</v>
      </c>
      <c r="AD3011" s="23" t="s">
        <v>3429</v>
      </c>
      <c r="AE3011" s="23" t="s">
        <v>3429</v>
      </c>
      <c r="AH3011" s="38"/>
      <c r="AJ3011" s="43"/>
      <c r="AK3011" s="22" t="e">
        <f t="shared" si="655"/>
        <v>#DIV/0!</v>
      </c>
      <c r="AL3011" s="22" t="e">
        <f t="shared" si="656"/>
        <v>#DIV/0!</v>
      </c>
      <c r="AM3011" s="28">
        <f t="shared" si="657"/>
        <v>0</v>
      </c>
      <c r="AN3011" s="22">
        <f t="shared" si="658"/>
        <v>0</v>
      </c>
      <c r="AO3011" s="22" t="e">
        <f t="shared" si="659"/>
        <v>#DIV/0!</v>
      </c>
      <c r="AP3011" s="22" t="e">
        <f t="shared" si="660"/>
        <v>#DIV/0!</v>
      </c>
      <c r="AQ3011" s="22" t="e">
        <f t="shared" si="661"/>
        <v>#DIV/0!</v>
      </c>
      <c r="AR3011" s="22" t="e">
        <f t="shared" si="662"/>
        <v>#DIV/0!</v>
      </c>
      <c r="AS3011" s="22" t="e">
        <f t="shared" si="663"/>
        <v>#DIV/0!</v>
      </c>
      <c r="AT3011" s="22" t="str">
        <f t="shared" si="664"/>
        <v>DROP</v>
      </c>
      <c r="AU3011" s="22">
        <f t="shared" si="665"/>
        <v>0</v>
      </c>
      <c r="AV3011" s="22">
        <f t="shared" si="666"/>
        <v>0</v>
      </c>
      <c r="AW3011" s="22">
        <f t="shared" si="667"/>
        <v>0</v>
      </c>
      <c r="AX3011" s="22" t="str">
        <f t="shared" si="668"/>
        <v>DROP</v>
      </c>
    </row>
    <row r="3012" spans="1:50" x14ac:dyDescent="0.25">
      <c r="A3012" s="23" t="s">
        <v>18</v>
      </c>
      <c r="B3012" s="22" t="s">
        <v>3030</v>
      </c>
      <c r="C3012" s="34">
        <v>0</v>
      </c>
      <c r="D3012" s="32">
        <v>0</v>
      </c>
      <c r="E3012" s="32">
        <v>0</v>
      </c>
      <c r="F3012" s="22">
        <v>4</v>
      </c>
      <c r="H3012" s="27">
        <v>0</v>
      </c>
      <c r="I3012" s="27">
        <v>0</v>
      </c>
      <c r="J3012" s="27">
        <v>0</v>
      </c>
      <c r="K3012" s="27">
        <v>0</v>
      </c>
      <c r="M3012" s="27">
        <v>0</v>
      </c>
      <c r="N3012" s="27">
        <v>0</v>
      </c>
      <c r="O3012" s="27">
        <v>0</v>
      </c>
      <c r="P3012" s="27">
        <v>96.8</v>
      </c>
      <c r="Q3012" s="27">
        <v>96.8</v>
      </c>
      <c r="R3012" s="27">
        <v>0</v>
      </c>
      <c r="S3012" s="22" t="s">
        <v>3355</v>
      </c>
      <c r="T3012" s="28">
        <v>0</v>
      </c>
      <c r="U3012" s="22">
        <v>0</v>
      </c>
      <c r="V3012" s="22">
        <v>0</v>
      </c>
      <c r="W3012" s="22">
        <v>0</v>
      </c>
      <c r="X3012" s="27">
        <v>0</v>
      </c>
      <c r="Y3012" s="27">
        <v>-96.8</v>
      </c>
      <c r="Z3012" s="23" t="s">
        <v>3429</v>
      </c>
      <c r="AA3012" s="23" t="s">
        <v>3429</v>
      </c>
      <c r="AB3012" s="23" t="s">
        <v>3429</v>
      </c>
      <c r="AC3012" s="23" t="s">
        <v>3429</v>
      </c>
      <c r="AD3012" s="23" t="s">
        <v>3429</v>
      </c>
      <c r="AE3012" s="23" t="s">
        <v>3429</v>
      </c>
      <c r="AH3012" s="38"/>
      <c r="AJ3012" s="43"/>
      <c r="AK3012" s="22" t="e">
        <f t="shared" ref="AK3012:AK3075" si="669">IF(K3012/(N3012+M3012)&lt;0,9999,IFERROR(K3012/(N3012+M3012),0))</f>
        <v>#DIV/0!</v>
      </c>
      <c r="AL3012" s="22" t="e">
        <f t="shared" ref="AL3012:AL3075" si="670">IF(AK3012&gt;=1,K3012-M3012-N3012,"DROP")</f>
        <v>#DIV/0!</v>
      </c>
      <c r="AM3012" s="28">
        <f t="shared" ref="AM3012:AM3075" si="671">T3012</f>
        <v>0</v>
      </c>
      <c r="AN3012" s="22">
        <f t="shared" ref="AN3012:AN3075" si="672">IF(AM3012&gt;=2,$P3012-2*$C3012*$T$2,0)</f>
        <v>0</v>
      </c>
      <c r="AO3012" s="22" t="e">
        <f t="shared" ref="AO3012:AO3075" si="673">IF(OR(AK3012&lt;1,AM3012&lt;2),"DROP","KEEP")</f>
        <v>#DIV/0!</v>
      </c>
      <c r="AP3012" s="22" t="e">
        <f t="shared" ref="AP3012:AP3075" si="674">IF(AO3012="DROP","DROP",IF(AL3012&lt;AN3012,AL3012,AN3012))</f>
        <v>#DIV/0!</v>
      </c>
      <c r="AQ3012" s="22" t="e">
        <f t="shared" ref="AQ3012:AQ3075" si="675">IF(AO3012="DROP","DROP",IF(K3012/(AJ3012+M3012+AP3012)&lt;0,9999,IFERROR(K3012/(AJ3012+M3012+AP3012),0)))</f>
        <v>#DIV/0!</v>
      </c>
      <c r="AR3012" s="22" t="e">
        <f t="shared" ref="AR3012:AR3075" si="676">IF(AO3012="DROP","DROP",IF(C3012&lt;0,9999,IFERROR(($P3012-$AP3012)/($C3012*$T$2),0)))</f>
        <v>#DIV/0!</v>
      </c>
      <c r="AS3012" s="22" t="e">
        <f t="shared" ref="AS3012:AS3075" si="677">IF(AO3012="DROP","DROP",IF(R3012&lt;0,9999,IFERROR((R3012+AP3012)/P3012,0)))</f>
        <v>#DIV/0!</v>
      </c>
      <c r="AT3012" s="22" t="str">
        <f t="shared" ref="AT3012:AT3075" si="678">IF(Z3012="DROP","DROP",IF(OR(AO3012="DROP",AS3012&lt;1),"DROP","KEEP"))</f>
        <v>DROP</v>
      </c>
      <c r="AU3012" s="22">
        <f t="shared" ref="AU3012:AU3075" si="679">IFERROR(K3012/(N3012+Q3012),0)</f>
        <v>0</v>
      </c>
      <c r="AV3012" s="22">
        <f t="shared" ref="AV3012:AV3075" si="680">AN3012</f>
        <v>0</v>
      </c>
      <c r="AW3012" s="22">
        <f t="shared" ref="AW3012:AW3075" si="681">IF(R3012&lt;0,9999,IFERROR((R3012+AV3012)/P3012,0))</f>
        <v>0</v>
      </c>
      <c r="AX3012" s="22" t="str">
        <f t="shared" ref="AX3012:AX3075" si="682">IF(AC3012="DROP","DROP",IF(OR(AU3012&lt;1,AW3012&lt;1,AM3012&lt;2),"DROP","KEEP"))</f>
        <v>DROP</v>
      </c>
    </row>
    <row r="3013" spans="1:50" x14ac:dyDescent="0.25">
      <c r="A3013" s="23" t="s">
        <v>18</v>
      </c>
      <c r="B3013" s="22" t="s">
        <v>3031</v>
      </c>
      <c r="C3013" s="34">
        <v>0</v>
      </c>
      <c r="D3013" s="32">
        <v>0</v>
      </c>
      <c r="E3013" s="32">
        <v>0</v>
      </c>
      <c r="F3013" s="22">
        <v>4</v>
      </c>
      <c r="H3013" s="27">
        <v>0</v>
      </c>
      <c r="I3013" s="27">
        <v>0</v>
      </c>
      <c r="J3013" s="27">
        <v>0</v>
      </c>
      <c r="K3013" s="27">
        <v>0</v>
      </c>
      <c r="M3013" s="27">
        <v>0</v>
      </c>
      <c r="N3013" s="27">
        <v>0</v>
      </c>
      <c r="O3013" s="27">
        <v>0</v>
      </c>
      <c r="P3013" s="27">
        <v>96.8</v>
      </c>
      <c r="Q3013" s="27">
        <v>96.8</v>
      </c>
      <c r="R3013" s="27">
        <v>0</v>
      </c>
      <c r="S3013" s="22" t="s">
        <v>3355</v>
      </c>
      <c r="T3013" s="28">
        <v>0</v>
      </c>
      <c r="U3013" s="22">
        <v>0</v>
      </c>
      <c r="V3013" s="22">
        <v>0</v>
      </c>
      <c r="W3013" s="22">
        <v>0</v>
      </c>
      <c r="X3013" s="27">
        <v>0</v>
      </c>
      <c r="Y3013" s="27">
        <v>-96.8</v>
      </c>
      <c r="Z3013" s="23" t="s">
        <v>3429</v>
      </c>
      <c r="AA3013" s="23" t="s">
        <v>3429</v>
      </c>
      <c r="AB3013" s="23" t="s">
        <v>3429</v>
      </c>
      <c r="AC3013" s="23" t="s">
        <v>3429</v>
      </c>
      <c r="AD3013" s="23" t="s">
        <v>3429</v>
      </c>
      <c r="AE3013" s="23" t="s">
        <v>3429</v>
      </c>
      <c r="AH3013" s="38"/>
      <c r="AJ3013" s="43"/>
      <c r="AK3013" s="22" t="e">
        <f t="shared" si="669"/>
        <v>#DIV/0!</v>
      </c>
      <c r="AL3013" s="22" t="e">
        <f t="shared" si="670"/>
        <v>#DIV/0!</v>
      </c>
      <c r="AM3013" s="28">
        <f t="shared" si="671"/>
        <v>0</v>
      </c>
      <c r="AN3013" s="22">
        <f t="shared" si="672"/>
        <v>0</v>
      </c>
      <c r="AO3013" s="22" t="e">
        <f t="shared" si="673"/>
        <v>#DIV/0!</v>
      </c>
      <c r="AP3013" s="22" t="e">
        <f t="shared" si="674"/>
        <v>#DIV/0!</v>
      </c>
      <c r="AQ3013" s="22" t="e">
        <f t="shared" si="675"/>
        <v>#DIV/0!</v>
      </c>
      <c r="AR3013" s="22" t="e">
        <f t="shared" si="676"/>
        <v>#DIV/0!</v>
      </c>
      <c r="AS3013" s="22" t="e">
        <f t="shared" si="677"/>
        <v>#DIV/0!</v>
      </c>
      <c r="AT3013" s="22" t="str">
        <f t="shared" si="678"/>
        <v>DROP</v>
      </c>
      <c r="AU3013" s="22">
        <f t="shared" si="679"/>
        <v>0</v>
      </c>
      <c r="AV3013" s="22">
        <f t="shared" si="680"/>
        <v>0</v>
      </c>
      <c r="AW3013" s="22">
        <f t="shared" si="681"/>
        <v>0</v>
      </c>
      <c r="AX3013" s="22" t="str">
        <f t="shared" si="682"/>
        <v>DROP</v>
      </c>
    </row>
    <row r="3014" spans="1:50" x14ac:dyDescent="0.25">
      <c r="A3014" s="23" t="s">
        <v>18</v>
      </c>
      <c r="B3014" s="22" t="s">
        <v>3032</v>
      </c>
      <c r="C3014" s="34">
        <v>0</v>
      </c>
      <c r="D3014" s="32">
        <v>0</v>
      </c>
      <c r="E3014" s="32">
        <v>0</v>
      </c>
      <c r="F3014" s="22">
        <v>4</v>
      </c>
      <c r="H3014" s="27">
        <v>0</v>
      </c>
      <c r="I3014" s="27">
        <v>0</v>
      </c>
      <c r="J3014" s="27">
        <v>0</v>
      </c>
      <c r="K3014" s="27">
        <v>0</v>
      </c>
      <c r="M3014" s="27">
        <v>0</v>
      </c>
      <c r="N3014" s="27">
        <v>0</v>
      </c>
      <c r="O3014" s="27">
        <v>0</v>
      </c>
      <c r="P3014" s="27">
        <v>96.8</v>
      </c>
      <c r="Q3014" s="27">
        <v>96.8</v>
      </c>
      <c r="R3014" s="27">
        <v>0</v>
      </c>
      <c r="S3014" s="22" t="s">
        <v>3355</v>
      </c>
      <c r="T3014" s="28">
        <v>0</v>
      </c>
      <c r="U3014" s="22">
        <v>0</v>
      </c>
      <c r="V3014" s="22">
        <v>0</v>
      </c>
      <c r="W3014" s="22">
        <v>0</v>
      </c>
      <c r="X3014" s="27">
        <v>0</v>
      </c>
      <c r="Y3014" s="27">
        <v>-96.8</v>
      </c>
      <c r="Z3014" s="23" t="s">
        <v>3429</v>
      </c>
      <c r="AA3014" s="23" t="s">
        <v>3429</v>
      </c>
      <c r="AB3014" s="23" t="s">
        <v>3429</v>
      </c>
      <c r="AC3014" s="23" t="s">
        <v>3429</v>
      </c>
      <c r="AD3014" s="23" t="s">
        <v>3429</v>
      </c>
      <c r="AE3014" s="23" t="s">
        <v>3429</v>
      </c>
      <c r="AH3014" s="38"/>
      <c r="AJ3014" s="43"/>
      <c r="AK3014" s="22" t="e">
        <f t="shared" si="669"/>
        <v>#DIV/0!</v>
      </c>
      <c r="AL3014" s="22" t="e">
        <f t="shared" si="670"/>
        <v>#DIV/0!</v>
      </c>
      <c r="AM3014" s="28">
        <f t="shared" si="671"/>
        <v>0</v>
      </c>
      <c r="AN3014" s="22">
        <f t="shared" si="672"/>
        <v>0</v>
      </c>
      <c r="AO3014" s="22" t="e">
        <f t="shared" si="673"/>
        <v>#DIV/0!</v>
      </c>
      <c r="AP3014" s="22" t="e">
        <f t="shared" si="674"/>
        <v>#DIV/0!</v>
      </c>
      <c r="AQ3014" s="22" t="e">
        <f t="shared" si="675"/>
        <v>#DIV/0!</v>
      </c>
      <c r="AR3014" s="22" t="e">
        <f t="shared" si="676"/>
        <v>#DIV/0!</v>
      </c>
      <c r="AS3014" s="22" t="e">
        <f t="shared" si="677"/>
        <v>#DIV/0!</v>
      </c>
      <c r="AT3014" s="22" t="str">
        <f t="shared" si="678"/>
        <v>DROP</v>
      </c>
      <c r="AU3014" s="22">
        <f t="shared" si="679"/>
        <v>0</v>
      </c>
      <c r="AV3014" s="22">
        <f t="shared" si="680"/>
        <v>0</v>
      </c>
      <c r="AW3014" s="22">
        <f t="shared" si="681"/>
        <v>0</v>
      </c>
      <c r="AX3014" s="22" t="str">
        <f t="shared" si="682"/>
        <v>DROP</v>
      </c>
    </row>
    <row r="3015" spans="1:50" x14ac:dyDescent="0.25">
      <c r="A3015" s="23" t="s">
        <v>18</v>
      </c>
      <c r="B3015" s="22" t="s">
        <v>3033</v>
      </c>
      <c r="C3015" s="34">
        <v>0</v>
      </c>
      <c r="D3015" s="32">
        <v>0</v>
      </c>
      <c r="E3015" s="32">
        <v>0</v>
      </c>
      <c r="F3015" s="22">
        <v>4</v>
      </c>
      <c r="H3015" s="27">
        <v>0</v>
      </c>
      <c r="I3015" s="27">
        <v>0</v>
      </c>
      <c r="J3015" s="27">
        <v>0</v>
      </c>
      <c r="K3015" s="27">
        <v>0</v>
      </c>
      <c r="M3015" s="27">
        <v>0</v>
      </c>
      <c r="N3015" s="27">
        <v>0</v>
      </c>
      <c r="O3015" s="27">
        <v>0</v>
      </c>
      <c r="P3015" s="27">
        <v>96.8</v>
      </c>
      <c r="Q3015" s="27">
        <v>96.8</v>
      </c>
      <c r="R3015" s="27">
        <v>0</v>
      </c>
      <c r="S3015" s="22" t="s">
        <v>3355</v>
      </c>
      <c r="T3015" s="28">
        <v>0</v>
      </c>
      <c r="U3015" s="22">
        <v>0</v>
      </c>
      <c r="V3015" s="22">
        <v>0</v>
      </c>
      <c r="W3015" s="22">
        <v>0</v>
      </c>
      <c r="X3015" s="27">
        <v>0</v>
      </c>
      <c r="Y3015" s="27">
        <v>-96.8</v>
      </c>
      <c r="Z3015" s="23" t="s">
        <v>3429</v>
      </c>
      <c r="AA3015" s="23" t="s">
        <v>3429</v>
      </c>
      <c r="AB3015" s="23" t="s">
        <v>3429</v>
      </c>
      <c r="AC3015" s="23" t="s">
        <v>3429</v>
      </c>
      <c r="AD3015" s="23" t="s">
        <v>3429</v>
      </c>
      <c r="AE3015" s="23" t="s">
        <v>3429</v>
      </c>
      <c r="AH3015" s="38"/>
      <c r="AJ3015" s="43"/>
      <c r="AK3015" s="22" t="e">
        <f t="shared" si="669"/>
        <v>#DIV/0!</v>
      </c>
      <c r="AL3015" s="22" t="e">
        <f t="shared" si="670"/>
        <v>#DIV/0!</v>
      </c>
      <c r="AM3015" s="28">
        <f t="shared" si="671"/>
        <v>0</v>
      </c>
      <c r="AN3015" s="22">
        <f t="shared" si="672"/>
        <v>0</v>
      </c>
      <c r="AO3015" s="22" t="e">
        <f t="shared" si="673"/>
        <v>#DIV/0!</v>
      </c>
      <c r="AP3015" s="22" t="e">
        <f t="shared" si="674"/>
        <v>#DIV/0!</v>
      </c>
      <c r="AQ3015" s="22" t="e">
        <f t="shared" si="675"/>
        <v>#DIV/0!</v>
      </c>
      <c r="AR3015" s="22" t="e">
        <f t="shared" si="676"/>
        <v>#DIV/0!</v>
      </c>
      <c r="AS3015" s="22" t="e">
        <f t="shared" si="677"/>
        <v>#DIV/0!</v>
      </c>
      <c r="AT3015" s="22" t="str">
        <f t="shared" si="678"/>
        <v>DROP</v>
      </c>
      <c r="AU3015" s="22">
        <f t="shared" si="679"/>
        <v>0</v>
      </c>
      <c r="AV3015" s="22">
        <f t="shared" si="680"/>
        <v>0</v>
      </c>
      <c r="AW3015" s="22">
        <f t="shared" si="681"/>
        <v>0</v>
      </c>
      <c r="AX3015" s="22" t="str">
        <f t="shared" si="682"/>
        <v>DROP</v>
      </c>
    </row>
    <row r="3016" spans="1:50" x14ac:dyDescent="0.25">
      <c r="A3016" s="23" t="s">
        <v>18</v>
      </c>
      <c r="B3016" s="22" t="s">
        <v>3034</v>
      </c>
      <c r="C3016" s="34">
        <v>135.5</v>
      </c>
      <c r="D3016" s="32">
        <v>2.0431240714970045E-2</v>
      </c>
      <c r="E3016" s="32">
        <v>9.5626698312116787E-3</v>
      </c>
      <c r="F3016" s="22">
        <v>13</v>
      </c>
      <c r="H3016" s="27">
        <v>38.356172758707885</v>
      </c>
      <c r="I3016" s="27">
        <v>14.342090016781645</v>
      </c>
      <c r="J3016" s="27">
        <v>26.487973639183988</v>
      </c>
      <c r="K3016" s="27">
        <v>79.186236414673516</v>
      </c>
      <c r="M3016" s="27">
        <v>133.64450820444395</v>
      </c>
      <c r="N3016" s="27">
        <v>5.2845000000000004</v>
      </c>
      <c r="O3016" s="27">
        <v>0</v>
      </c>
      <c r="P3016" s="27">
        <v>221.64</v>
      </c>
      <c r="Q3016" s="27">
        <v>221.64</v>
      </c>
      <c r="R3016" s="27">
        <v>133.64450820444395</v>
      </c>
      <c r="S3016" s="22" t="s">
        <v>3399</v>
      </c>
      <c r="T3016" s="28">
        <v>17.421658932746531</v>
      </c>
      <c r="U3016" s="22">
        <v>0.569976259372307</v>
      </c>
      <c r="V3016" s="22">
        <v>0.3489541077083943</v>
      </c>
      <c r="W3016" s="22">
        <v>0.60298009476829073</v>
      </c>
      <c r="X3016" s="27">
        <v>-59.742771789770444</v>
      </c>
      <c r="Y3016" s="27">
        <v>-147.73826358532648</v>
      </c>
      <c r="Z3016" s="23" t="s">
        <v>3429</v>
      </c>
      <c r="AA3016" s="23" t="s">
        <v>3429</v>
      </c>
      <c r="AB3016" s="23" t="s">
        <v>3429</v>
      </c>
      <c r="AC3016" s="23" t="s">
        <v>3429</v>
      </c>
      <c r="AD3016" s="23" t="s">
        <v>3429</v>
      </c>
      <c r="AE3016" s="23" t="s">
        <v>3429</v>
      </c>
      <c r="AH3016" s="38"/>
      <c r="AJ3016" s="43"/>
      <c r="AK3016" s="22">
        <f t="shared" si="669"/>
        <v>0.569976259372307</v>
      </c>
      <c r="AL3016" s="22" t="str">
        <f t="shared" si="670"/>
        <v>DROP</v>
      </c>
      <c r="AM3016" s="28">
        <f t="shared" si="671"/>
        <v>17.421658932746531</v>
      </c>
      <c r="AN3016" s="22">
        <f t="shared" si="672"/>
        <v>196.19580999999999</v>
      </c>
      <c r="AO3016" s="22" t="str">
        <f t="shared" si="673"/>
        <v>DROP</v>
      </c>
      <c r="AP3016" s="22" t="str">
        <f t="shared" si="674"/>
        <v>DROP</v>
      </c>
      <c r="AQ3016" s="22" t="str">
        <f t="shared" si="675"/>
        <v>DROP</v>
      </c>
      <c r="AR3016" s="22" t="str">
        <f t="shared" si="676"/>
        <v>DROP</v>
      </c>
      <c r="AS3016" s="22" t="str">
        <f t="shared" si="677"/>
        <v>DROP</v>
      </c>
      <c r="AT3016" s="22" t="str">
        <f t="shared" si="678"/>
        <v>DROP</v>
      </c>
      <c r="AU3016" s="22">
        <f t="shared" si="679"/>
        <v>0.3489541077083943</v>
      </c>
      <c r="AV3016" s="22">
        <f t="shared" si="680"/>
        <v>196.19580999999999</v>
      </c>
      <c r="AW3016" s="22">
        <f t="shared" si="681"/>
        <v>1.4881804647376105</v>
      </c>
      <c r="AX3016" s="22" t="str">
        <f t="shared" si="682"/>
        <v>DROP</v>
      </c>
    </row>
    <row r="3017" spans="1:50" x14ac:dyDescent="0.25">
      <c r="A3017" s="23" t="s">
        <v>18</v>
      </c>
      <c r="B3017" s="22" t="s">
        <v>3035</v>
      </c>
      <c r="C3017" s="34">
        <v>135.5</v>
      </c>
      <c r="D3017" s="32">
        <v>1.7568268754985183E-2</v>
      </c>
      <c r="E3017" s="32">
        <v>1.4715624016389484E-2</v>
      </c>
      <c r="F3017" s="22">
        <v>13</v>
      </c>
      <c r="H3017" s="27">
        <v>38.356172758707885</v>
      </c>
      <c r="I3017" s="27">
        <v>12.33237351750223</v>
      </c>
      <c r="J3017" s="27">
        <v>22.776288829448575</v>
      </c>
      <c r="K3017" s="27">
        <v>73.464835105658693</v>
      </c>
      <c r="M3017" s="27">
        <v>133.64450820444395</v>
      </c>
      <c r="N3017" s="27">
        <v>5.2845000000000004</v>
      </c>
      <c r="O3017" s="27">
        <v>0</v>
      </c>
      <c r="P3017" s="27">
        <v>221.64</v>
      </c>
      <c r="Q3017" s="27">
        <v>221.64</v>
      </c>
      <c r="R3017" s="27">
        <v>133.64450820444395</v>
      </c>
      <c r="S3017" s="22" t="s">
        <v>3399</v>
      </c>
      <c r="T3017" s="28">
        <v>17.421658932746531</v>
      </c>
      <c r="U3017" s="22">
        <v>0.52879406579761901</v>
      </c>
      <c r="V3017" s="22">
        <v>0.32374131090146147</v>
      </c>
      <c r="W3017" s="22">
        <v>0.60298009476829073</v>
      </c>
      <c r="X3017" s="27">
        <v>-65.464173098785267</v>
      </c>
      <c r="Y3017" s="27">
        <v>-153.4596648943413</v>
      </c>
      <c r="Z3017" s="23" t="s">
        <v>3429</v>
      </c>
      <c r="AA3017" s="23" t="s">
        <v>3429</v>
      </c>
      <c r="AB3017" s="23" t="s">
        <v>3429</v>
      </c>
      <c r="AC3017" s="23" t="s">
        <v>3429</v>
      </c>
      <c r="AD3017" s="23" t="s">
        <v>3429</v>
      </c>
      <c r="AE3017" s="23" t="s">
        <v>3429</v>
      </c>
      <c r="AH3017" s="38"/>
      <c r="AJ3017" s="43"/>
      <c r="AK3017" s="22">
        <f t="shared" si="669"/>
        <v>0.52879406579761901</v>
      </c>
      <c r="AL3017" s="22" t="str">
        <f t="shared" si="670"/>
        <v>DROP</v>
      </c>
      <c r="AM3017" s="28">
        <f t="shared" si="671"/>
        <v>17.421658932746531</v>
      </c>
      <c r="AN3017" s="22">
        <f t="shared" si="672"/>
        <v>196.19580999999999</v>
      </c>
      <c r="AO3017" s="22" t="str">
        <f t="shared" si="673"/>
        <v>DROP</v>
      </c>
      <c r="AP3017" s="22" t="str">
        <f t="shared" si="674"/>
        <v>DROP</v>
      </c>
      <c r="AQ3017" s="22" t="str">
        <f t="shared" si="675"/>
        <v>DROP</v>
      </c>
      <c r="AR3017" s="22" t="str">
        <f t="shared" si="676"/>
        <v>DROP</v>
      </c>
      <c r="AS3017" s="22" t="str">
        <f t="shared" si="677"/>
        <v>DROP</v>
      </c>
      <c r="AT3017" s="22" t="str">
        <f t="shared" si="678"/>
        <v>DROP</v>
      </c>
      <c r="AU3017" s="22">
        <f t="shared" si="679"/>
        <v>0.32374131090146147</v>
      </c>
      <c r="AV3017" s="22">
        <f t="shared" si="680"/>
        <v>196.19580999999999</v>
      </c>
      <c r="AW3017" s="22">
        <f t="shared" si="681"/>
        <v>1.4881804647376105</v>
      </c>
      <c r="AX3017" s="22" t="str">
        <f t="shared" si="682"/>
        <v>DROP</v>
      </c>
    </row>
    <row r="3018" spans="1:50" x14ac:dyDescent="0.25">
      <c r="A3018" s="23" t="s">
        <v>18</v>
      </c>
      <c r="B3018" s="22" t="s">
        <v>3036</v>
      </c>
      <c r="C3018" s="34">
        <v>135.5</v>
      </c>
      <c r="D3018" s="32">
        <v>2.0431240714970045E-2</v>
      </c>
      <c r="E3018" s="32">
        <v>9.5626698312116787E-3</v>
      </c>
      <c r="F3018" s="22">
        <v>13</v>
      </c>
      <c r="H3018" s="27">
        <v>38.356172758707885</v>
      </c>
      <c r="I3018" s="27">
        <v>14.342090016781645</v>
      </c>
      <c r="J3018" s="27">
        <v>26.487973639183988</v>
      </c>
      <c r="K3018" s="27">
        <v>79.186236414673516</v>
      </c>
      <c r="M3018" s="27">
        <v>133.64450820444395</v>
      </c>
      <c r="N3018" s="27">
        <v>5.2845000000000004</v>
      </c>
      <c r="O3018" s="27">
        <v>0</v>
      </c>
      <c r="P3018" s="27">
        <v>221.64</v>
      </c>
      <c r="Q3018" s="27">
        <v>221.64</v>
      </c>
      <c r="R3018" s="27">
        <v>133.64450820444395</v>
      </c>
      <c r="S3018" s="22" t="s">
        <v>3399</v>
      </c>
      <c r="T3018" s="28">
        <v>17.421658932746531</v>
      </c>
      <c r="U3018" s="22">
        <v>0.569976259372307</v>
      </c>
      <c r="V3018" s="22">
        <v>0.3489541077083943</v>
      </c>
      <c r="W3018" s="22">
        <v>0.60298009476829073</v>
      </c>
      <c r="X3018" s="27">
        <v>-59.742771789770444</v>
      </c>
      <c r="Y3018" s="27">
        <v>-147.73826358532648</v>
      </c>
      <c r="Z3018" s="23" t="s">
        <v>3429</v>
      </c>
      <c r="AA3018" s="23" t="s">
        <v>3429</v>
      </c>
      <c r="AB3018" s="23" t="s">
        <v>3429</v>
      </c>
      <c r="AC3018" s="23" t="s">
        <v>3429</v>
      </c>
      <c r="AD3018" s="23" t="s">
        <v>3429</v>
      </c>
      <c r="AE3018" s="23" t="s">
        <v>3429</v>
      </c>
      <c r="AH3018" s="38"/>
      <c r="AJ3018" s="43"/>
      <c r="AK3018" s="22">
        <f t="shared" si="669"/>
        <v>0.569976259372307</v>
      </c>
      <c r="AL3018" s="22" t="str">
        <f t="shared" si="670"/>
        <v>DROP</v>
      </c>
      <c r="AM3018" s="28">
        <f t="shared" si="671"/>
        <v>17.421658932746531</v>
      </c>
      <c r="AN3018" s="22">
        <f t="shared" si="672"/>
        <v>196.19580999999999</v>
      </c>
      <c r="AO3018" s="22" t="str">
        <f t="shared" si="673"/>
        <v>DROP</v>
      </c>
      <c r="AP3018" s="22" t="str">
        <f t="shared" si="674"/>
        <v>DROP</v>
      </c>
      <c r="AQ3018" s="22" t="str">
        <f t="shared" si="675"/>
        <v>DROP</v>
      </c>
      <c r="AR3018" s="22" t="str">
        <f t="shared" si="676"/>
        <v>DROP</v>
      </c>
      <c r="AS3018" s="22" t="str">
        <f t="shared" si="677"/>
        <v>DROP</v>
      </c>
      <c r="AT3018" s="22" t="str">
        <f t="shared" si="678"/>
        <v>DROP</v>
      </c>
      <c r="AU3018" s="22">
        <f t="shared" si="679"/>
        <v>0.3489541077083943</v>
      </c>
      <c r="AV3018" s="22">
        <f t="shared" si="680"/>
        <v>196.19580999999999</v>
      </c>
      <c r="AW3018" s="22">
        <f t="shared" si="681"/>
        <v>1.4881804647376105</v>
      </c>
      <c r="AX3018" s="22" t="str">
        <f t="shared" si="682"/>
        <v>DROP</v>
      </c>
    </row>
    <row r="3019" spans="1:50" x14ac:dyDescent="0.25">
      <c r="A3019" s="23" t="s">
        <v>18</v>
      </c>
      <c r="B3019" s="22" t="s">
        <v>3037</v>
      </c>
      <c r="C3019" s="34">
        <v>135.5</v>
      </c>
      <c r="D3019" s="32">
        <v>1.7568268754985183E-2</v>
      </c>
      <c r="E3019" s="32">
        <v>1.4715624016389484E-2</v>
      </c>
      <c r="F3019" s="22">
        <v>13</v>
      </c>
      <c r="H3019" s="27">
        <v>38.356172758707885</v>
      </c>
      <c r="I3019" s="27">
        <v>12.33237351750223</v>
      </c>
      <c r="J3019" s="27">
        <v>22.776288829448575</v>
      </c>
      <c r="K3019" s="27">
        <v>73.464835105658693</v>
      </c>
      <c r="M3019" s="27">
        <v>133.64450820444395</v>
      </c>
      <c r="N3019" s="27">
        <v>5.2845000000000004</v>
      </c>
      <c r="O3019" s="27">
        <v>0</v>
      </c>
      <c r="P3019" s="27">
        <v>221.64</v>
      </c>
      <c r="Q3019" s="27">
        <v>221.64</v>
      </c>
      <c r="R3019" s="27">
        <v>133.64450820444395</v>
      </c>
      <c r="S3019" s="22" t="s">
        <v>3399</v>
      </c>
      <c r="T3019" s="28">
        <v>17.421658932746531</v>
      </c>
      <c r="U3019" s="22">
        <v>0.52879406579761901</v>
      </c>
      <c r="V3019" s="22">
        <v>0.32374131090146147</v>
      </c>
      <c r="W3019" s="22">
        <v>0.60298009476829073</v>
      </c>
      <c r="X3019" s="27">
        <v>-65.464173098785267</v>
      </c>
      <c r="Y3019" s="27">
        <v>-153.4596648943413</v>
      </c>
      <c r="Z3019" s="23" t="s">
        <v>3429</v>
      </c>
      <c r="AA3019" s="23" t="s">
        <v>3429</v>
      </c>
      <c r="AB3019" s="23" t="s">
        <v>3429</v>
      </c>
      <c r="AC3019" s="23" t="s">
        <v>3429</v>
      </c>
      <c r="AD3019" s="23" t="s">
        <v>3429</v>
      </c>
      <c r="AE3019" s="23" t="s">
        <v>3429</v>
      </c>
      <c r="AH3019" s="38"/>
      <c r="AJ3019" s="43"/>
      <c r="AK3019" s="22">
        <f t="shared" si="669"/>
        <v>0.52879406579761901</v>
      </c>
      <c r="AL3019" s="22" t="str">
        <f t="shared" si="670"/>
        <v>DROP</v>
      </c>
      <c r="AM3019" s="28">
        <f t="shared" si="671"/>
        <v>17.421658932746531</v>
      </c>
      <c r="AN3019" s="22">
        <f t="shared" si="672"/>
        <v>196.19580999999999</v>
      </c>
      <c r="AO3019" s="22" t="str">
        <f t="shared" si="673"/>
        <v>DROP</v>
      </c>
      <c r="AP3019" s="22" t="str">
        <f t="shared" si="674"/>
        <v>DROP</v>
      </c>
      <c r="AQ3019" s="22" t="str">
        <f t="shared" si="675"/>
        <v>DROP</v>
      </c>
      <c r="AR3019" s="22" t="str">
        <f t="shared" si="676"/>
        <v>DROP</v>
      </c>
      <c r="AS3019" s="22" t="str">
        <f t="shared" si="677"/>
        <v>DROP</v>
      </c>
      <c r="AT3019" s="22" t="str">
        <f t="shared" si="678"/>
        <v>DROP</v>
      </c>
      <c r="AU3019" s="22">
        <f t="shared" si="679"/>
        <v>0.32374131090146147</v>
      </c>
      <c r="AV3019" s="22">
        <f t="shared" si="680"/>
        <v>196.19580999999999</v>
      </c>
      <c r="AW3019" s="22">
        <f t="shared" si="681"/>
        <v>1.4881804647376105</v>
      </c>
      <c r="AX3019" s="22" t="str">
        <f t="shared" si="682"/>
        <v>DROP</v>
      </c>
    </row>
    <row r="3020" spans="1:50" x14ac:dyDescent="0.25">
      <c r="A3020" s="23" t="s">
        <v>18</v>
      </c>
      <c r="B3020" s="22" t="s">
        <v>3038</v>
      </c>
      <c r="C3020" s="34">
        <v>135.5</v>
      </c>
      <c r="D3020" s="32">
        <v>1.7568268754985183E-2</v>
      </c>
      <c r="E3020" s="32">
        <v>1.4715624016389484E-2</v>
      </c>
      <c r="F3020" s="22">
        <v>13</v>
      </c>
      <c r="H3020" s="27">
        <v>38.356172758707885</v>
      </c>
      <c r="I3020" s="27">
        <v>12.33237351750223</v>
      </c>
      <c r="J3020" s="27">
        <v>22.776288829448575</v>
      </c>
      <c r="K3020" s="27">
        <v>73.464835105658693</v>
      </c>
      <c r="M3020" s="27">
        <v>133.64450820444395</v>
      </c>
      <c r="N3020" s="27">
        <v>5.2845000000000004</v>
      </c>
      <c r="O3020" s="27">
        <v>0</v>
      </c>
      <c r="P3020" s="27">
        <v>221.64</v>
      </c>
      <c r="Q3020" s="27">
        <v>221.64</v>
      </c>
      <c r="R3020" s="27">
        <v>133.64450820444395</v>
      </c>
      <c r="S3020" s="22" t="s">
        <v>3399</v>
      </c>
      <c r="T3020" s="28">
        <v>17.421658932746531</v>
      </c>
      <c r="U3020" s="22">
        <v>0.52879406579761901</v>
      </c>
      <c r="V3020" s="22">
        <v>0.32374131090146147</v>
      </c>
      <c r="W3020" s="22">
        <v>0.60298009476829073</v>
      </c>
      <c r="X3020" s="27">
        <v>-65.464173098785267</v>
      </c>
      <c r="Y3020" s="27">
        <v>-153.4596648943413</v>
      </c>
      <c r="Z3020" s="23" t="s">
        <v>3429</v>
      </c>
      <c r="AA3020" s="23" t="s">
        <v>3429</v>
      </c>
      <c r="AB3020" s="23" t="s">
        <v>3429</v>
      </c>
      <c r="AC3020" s="23" t="s">
        <v>3429</v>
      </c>
      <c r="AD3020" s="23" t="s">
        <v>3429</v>
      </c>
      <c r="AE3020" s="23" t="s">
        <v>3429</v>
      </c>
      <c r="AH3020" s="38"/>
      <c r="AJ3020" s="43"/>
      <c r="AK3020" s="22">
        <f t="shared" si="669"/>
        <v>0.52879406579761901</v>
      </c>
      <c r="AL3020" s="22" t="str">
        <f t="shared" si="670"/>
        <v>DROP</v>
      </c>
      <c r="AM3020" s="28">
        <f t="shared" si="671"/>
        <v>17.421658932746531</v>
      </c>
      <c r="AN3020" s="22">
        <f t="shared" si="672"/>
        <v>196.19580999999999</v>
      </c>
      <c r="AO3020" s="22" t="str">
        <f t="shared" si="673"/>
        <v>DROP</v>
      </c>
      <c r="AP3020" s="22" t="str">
        <f t="shared" si="674"/>
        <v>DROP</v>
      </c>
      <c r="AQ3020" s="22" t="str">
        <f t="shared" si="675"/>
        <v>DROP</v>
      </c>
      <c r="AR3020" s="22" t="str">
        <f t="shared" si="676"/>
        <v>DROP</v>
      </c>
      <c r="AS3020" s="22" t="str">
        <f t="shared" si="677"/>
        <v>DROP</v>
      </c>
      <c r="AT3020" s="22" t="str">
        <f t="shared" si="678"/>
        <v>DROP</v>
      </c>
      <c r="AU3020" s="22">
        <f t="shared" si="679"/>
        <v>0.32374131090146147</v>
      </c>
      <c r="AV3020" s="22">
        <f t="shared" si="680"/>
        <v>196.19580999999999</v>
      </c>
      <c r="AW3020" s="22">
        <f t="shared" si="681"/>
        <v>1.4881804647376105</v>
      </c>
      <c r="AX3020" s="22" t="str">
        <f t="shared" si="682"/>
        <v>DROP</v>
      </c>
    </row>
    <row r="3021" spans="1:50" x14ac:dyDescent="0.25">
      <c r="A3021" s="23" t="s">
        <v>18</v>
      </c>
      <c r="B3021" s="22" t="s">
        <v>3039</v>
      </c>
      <c r="C3021" s="34">
        <v>135.5</v>
      </c>
      <c r="D3021" s="32">
        <v>2.0431240714970045E-2</v>
      </c>
      <c r="E3021" s="32">
        <v>9.5626698312116787E-3</v>
      </c>
      <c r="F3021" s="22">
        <v>13</v>
      </c>
      <c r="H3021" s="27">
        <v>38.356172758707885</v>
      </c>
      <c r="I3021" s="27">
        <v>14.342090016781645</v>
      </c>
      <c r="J3021" s="27">
        <v>26.487973639183988</v>
      </c>
      <c r="K3021" s="27">
        <v>79.186236414673516</v>
      </c>
      <c r="M3021" s="27">
        <v>133.64450820444395</v>
      </c>
      <c r="N3021" s="27">
        <v>5.2845000000000004</v>
      </c>
      <c r="O3021" s="27">
        <v>0</v>
      </c>
      <c r="P3021" s="27">
        <v>221.64</v>
      </c>
      <c r="Q3021" s="27">
        <v>221.64</v>
      </c>
      <c r="R3021" s="27">
        <v>133.64450820444395</v>
      </c>
      <c r="S3021" s="22" t="s">
        <v>3399</v>
      </c>
      <c r="T3021" s="28">
        <v>17.421658932746531</v>
      </c>
      <c r="U3021" s="22">
        <v>0.569976259372307</v>
      </c>
      <c r="V3021" s="22">
        <v>0.3489541077083943</v>
      </c>
      <c r="W3021" s="22">
        <v>0.60298009476829073</v>
      </c>
      <c r="X3021" s="27">
        <v>-59.742771789770444</v>
      </c>
      <c r="Y3021" s="27">
        <v>-147.73826358532648</v>
      </c>
      <c r="Z3021" s="23" t="s">
        <v>3429</v>
      </c>
      <c r="AA3021" s="23" t="s">
        <v>3429</v>
      </c>
      <c r="AB3021" s="23" t="s">
        <v>3429</v>
      </c>
      <c r="AC3021" s="23" t="s">
        <v>3429</v>
      </c>
      <c r="AD3021" s="23" t="s">
        <v>3429</v>
      </c>
      <c r="AE3021" s="23" t="s">
        <v>3429</v>
      </c>
      <c r="AH3021" s="38"/>
      <c r="AJ3021" s="43"/>
      <c r="AK3021" s="22">
        <f t="shared" si="669"/>
        <v>0.569976259372307</v>
      </c>
      <c r="AL3021" s="22" t="str">
        <f t="shared" si="670"/>
        <v>DROP</v>
      </c>
      <c r="AM3021" s="28">
        <f t="shared" si="671"/>
        <v>17.421658932746531</v>
      </c>
      <c r="AN3021" s="22">
        <f t="shared" si="672"/>
        <v>196.19580999999999</v>
      </c>
      <c r="AO3021" s="22" t="str">
        <f t="shared" si="673"/>
        <v>DROP</v>
      </c>
      <c r="AP3021" s="22" t="str">
        <f t="shared" si="674"/>
        <v>DROP</v>
      </c>
      <c r="AQ3021" s="22" t="str">
        <f t="shared" si="675"/>
        <v>DROP</v>
      </c>
      <c r="AR3021" s="22" t="str">
        <f t="shared" si="676"/>
        <v>DROP</v>
      </c>
      <c r="AS3021" s="22" t="str">
        <f t="shared" si="677"/>
        <v>DROP</v>
      </c>
      <c r="AT3021" s="22" t="str">
        <f t="shared" si="678"/>
        <v>DROP</v>
      </c>
      <c r="AU3021" s="22">
        <f t="shared" si="679"/>
        <v>0.3489541077083943</v>
      </c>
      <c r="AV3021" s="22">
        <f t="shared" si="680"/>
        <v>196.19580999999999</v>
      </c>
      <c r="AW3021" s="22">
        <f t="shared" si="681"/>
        <v>1.4881804647376105</v>
      </c>
      <c r="AX3021" s="22" t="str">
        <f t="shared" si="682"/>
        <v>DROP</v>
      </c>
    </row>
    <row r="3022" spans="1:50" x14ac:dyDescent="0.25">
      <c r="A3022" s="23" t="s">
        <v>18</v>
      </c>
      <c r="B3022" s="22" t="s">
        <v>3040</v>
      </c>
      <c r="C3022" s="34">
        <v>135.5</v>
      </c>
      <c r="D3022" s="32">
        <v>1.7568268754985183E-2</v>
      </c>
      <c r="E3022" s="32">
        <v>1.4715624016389484E-2</v>
      </c>
      <c r="F3022" s="22">
        <v>13</v>
      </c>
      <c r="H3022" s="27">
        <v>38.356172758707885</v>
      </c>
      <c r="I3022" s="27">
        <v>12.33237351750223</v>
      </c>
      <c r="J3022" s="27">
        <v>22.776288829448575</v>
      </c>
      <c r="K3022" s="27">
        <v>73.464835105658693</v>
      </c>
      <c r="M3022" s="27">
        <v>133.64450820444395</v>
      </c>
      <c r="N3022" s="27">
        <v>5.2845000000000004</v>
      </c>
      <c r="O3022" s="27">
        <v>0</v>
      </c>
      <c r="P3022" s="27">
        <v>221.64</v>
      </c>
      <c r="Q3022" s="27">
        <v>221.64</v>
      </c>
      <c r="R3022" s="27">
        <v>133.64450820444395</v>
      </c>
      <c r="S3022" s="22" t="s">
        <v>3399</v>
      </c>
      <c r="T3022" s="28">
        <v>17.421658932746531</v>
      </c>
      <c r="U3022" s="22">
        <v>0.52879406579761901</v>
      </c>
      <c r="V3022" s="22">
        <v>0.32374131090146147</v>
      </c>
      <c r="W3022" s="22">
        <v>0.60298009476829073</v>
      </c>
      <c r="X3022" s="27">
        <v>-65.464173098785267</v>
      </c>
      <c r="Y3022" s="27">
        <v>-153.4596648943413</v>
      </c>
      <c r="Z3022" s="23" t="s">
        <v>3429</v>
      </c>
      <c r="AA3022" s="23" t="s">
        <v>3429</v>
      </c>
      <c r="AB3022" s="23" t="s">
        <v>3429</v>
      </c>
      <c r="AC3022" s="23" t="s">
        <v>3429</v>
      </c>
      <c r="AD3022" s="23" t="s">
        <v>3429</v>
      </c>
      <c r="AE3022" s="23" t="s">
        <v>3429</v>
      </c>
      <c r="AH3022" s="38"/>
      <c r="AJ3022" s="43"/>
      <c r="AK3022" s="22">
        <f t="shared" si="669"/>
        <v>0.52879406579761901</v>
      </c>
      <c r="AL3022" s="22" t="str">
        <f t="shared" si="670"/>
        <v>DROP</v>
      </c>
      <c r="AM3022" s="28">
        <f t="shared" si="671"/>
        <v>17.421658932746531</v>
      </c>
      <c r="AN3022" s="22">
        <f t="shared" si="672"/>
        <v>196.19580999999999</v>
      </c>
      <c r="AO3022" s="22" t="str">
        <f t="shared" si="673"/>
        <v>DROP</v>
      </c>
      <c r="AP3022" s="22" t="str">
        <f t="shared" si="674"/>
        <v>DROP</v>
      </c>
      <c r="AQ3022" s="22" t="str">
        <f t="shared" si="675"/>
        <v>DROP</v>
      </c>
      <c r="AR3022" s="22" t="str">
        <f t="shared" si="676"/>
        <v>DROP</v>
      </c>
      <c r="AS3022" s="22" t="str">
        <f t="shared" si="677"/>
        <v>DROP</v>
      </c>
      <c r="AT3022" s="22" t="str">
        <f t="shared" si="678"/>
        <v>DROP</v>
      </c>
      <c r="AU3022" s="22">
        <f t="shared" si="679"/>
        <v>0.32374131090146147</v>
      </c>
      <c r="AV3022" s="22">
        <f t="shared" si="680"/>
        <v>196.19580999999999</v>
      </c>
      <c r="AW3022" s="22">
        <f t="shared" si="681"/>
        <v>1.4881804647376105</v>
      </c>
      <c r="AX3022" s="22" t="str">
        <f t="shared" si="682"/>
        <v>DROP</v>
      </c>
    </row>
    <row r="3023" spans="1:50" x14ac:dyDescent="0.25">
      <c r="A3023" s="23" t="s">
        <v>18</v>
      </c>
      <c r="B3023" s="22" t="s">
        <v>3041</v>
      </c>
      <c r="C3023" s="34">
        <v>135.5</v>
      </c>
      <c r="D3023" s="32">
        <v>2.0431240714970045E-2</v>
      </c>
      <c r="E3023" s="32">
        <v>9.5626698312116787E-3</v>
      </c>
      <c r="F3023" s="22">
        <v>13</v>
      </c>
      <c r="H3023" s="27">
        <v>38.356172758707885</v>
      </c>
      <c r="I3023" s="27">
        <v>14.342090016781645</v>
      </c>
      <c r="J3023" s="27">
        <v>26.487973639183988</v>
      </c>
      <c r="K3023" s="27">
        <v>79.186236414673516</v>
      </c>
      <c r="M3023" s="27">
        <v>133.64450820444395</v>
      </c>
      <c r="N3023" s="27">
        <v>5.2845000000000004</v>
      </c>
      <c r="O3023" s="27">
        <v>0</v>
      </c>
      <c r="P3023" s="27">
        <v>221.64</v>
      </c>
      <c r="Q3023" s="27">
        <v>221.64</v>
      </c>
      <c r="R3023" s="27">
        <v>133.64450820444395</v>
      </c>
      <c r="S3023" s="22" t="s">
        <v>3399</v>
      </c>
      <c r="T3023" s="28">
        <v>17.421658932746531</v>
      </c>
      <c r="U3023" s="22">
        <v>0.569976259372307</v>
      </c>
      <c r="V3023" s="22">
        <v>0.3489541077083943</v>
      </c>
      <c r="W3023" s="22">
        <v>0.60298009476829073</v>
      </c>
      <c r="X3023" s="27">
        <v>-59.742771789770444</v>
      </c>
      <c r="Y3023" s="27">
        <v>-147.73826358532648</v>
      </c>
      <c r="Z3023" s="23" t="s">
        <v>3429</v>
      </c>
      <c r="AA3023" s="23" t="s">
        <v>3429</v>
      </c>
      <c r="AB3023" s="23" t="s">
        <v>3429</v>
      </c>
      <c r="AC3023" s="23" t="s">
        <v>3429</v>
      </c>
      <c r="AD3023" s="23" t="s">
        <v>3429</v>
      </c>
      <c r="AE3023" s="23" t="s">
        <v>3429</v>
      </c>
      <c r="AH3023" s="38"/>
      <c r="AJ3023" s="43"/>
      <c r="AK3023" s="22">
        <f t="shared" si="669"/>
        <v>0.569976259372307</v>
      </c>
      <c r="AL3023" s="22" t="str">
        <f t="shared" si="670"/>
        <v>DROP</v>
      </c>
      <c r="AM3023" s="28">
        <f t="shared" si="671"/>
        <v>17.421658932746531</v>
      </c>
      <c r="AN3023" s="22">
        <f t="shared" si="672"/>
        <v>196.19580999999999</v>
      </c>
      <c r="AO3023" s="22" t="str">
        <f t="shared" si="673"/>
        <v>DROP</v>
      </c>
      <c r="AP3023" s="22" t="str">
        <f t="shared" si="674"/>
        <v>DROP</v>
      </c>
      <c r="AQ3023" s="22" t="str">
        <f t="shared" si="675"/>
        <v>DROP</v>
      </c>
      <c r="AR3023" s="22" t="str">
        <f t="shared" si="676"/>
        <v>DROP</v>
      </c>
      <c r="AS3023" s="22" t="str">
        <f t="shared" si="677"/>
        <v>DROP</v>
      </c>
      <c r="AT3023" s="22" t="str">
        <f t="shared" si="678"/>
        <v>DROP</v>
      </c>
      <c r="AU3023" s="22">
        <f t="shared" si="679"/>
        <v>0.3489541077083943</v>
      </c>
      <c r="AV3023" s="22">
        <f t="shared" si="680"/>
        <v>196.19580999999999</v>
      </c>
      <c r="AW3023" s="22">
        <f t="shared" si="681"/>
        <v>1.4881804647376105</v>
      </c>
      <c r="AX3023" s="22" t="str">
        <f t="shared" si="682"/>
        <v>DROP</v>
      </c>
    </row>
    <row r="3024" spans="1:50" x14ac:dyDescent="0.25">
      <c r="A3024" s="23" t="s">
        <v>18</v>
      </c>
      <c r="B3024" s="22" t="s">
        <v>3042</v>
      </c>
      <c r="C3024" s="34">
        <v>135.5</v>
      </c>
      <c r="D3024" s="32">
        <v>2.0431240714970045E-2</v>
      </c>
      <c r="E3024" s="32">
        <v>9.5626698312116787E-3</v>
      </c>
      <c r="F3024" s="22">
        <v>13</v>
      </c>
      <c r="H3024" s="27">
        <v>38.356172758707885</v>
      </c>
      <c r="I3024" s="27">
        <v>14.342090016781645</v>
      </c>
      <c r="J3024" s="27">
        <v>26.487973639183988</v>
      </c>
      <c r="K3024" s="27">
        <v>79.186236414673516</v>
      </c>
      <c r="M3024" s="27">
        <v>133.64450820444395</v>
      </c>
      <c r="N3024" s="27">
        <v>5.2845000000000004</v>
      </c>
      <c r="O3024" s="27">
        <v>0</v>
      </c>
      <c r="P3024" s="27">
        <v>221.64</v>
      </c>
      <c r="Q3024" s="27">
        <v>221.64</v>
      </c>
      <c r="R3024" s="27">
        <v>133.64450820444395</v>
      </c>
      <c r="S3024" s="22" t="s">
        <v>3399</v>
      </c>
      <c r="T3024" s="28">
        <v>17.421658932746531</v>
      </c>
      <c r="U3024" s="22">
        <v>0.569976259372307</v>
      </c>
      <c r="V3024" s="22">
        <v>0.3489541077083943</v>
      </c>
      <c r="W3024" s="22">
        <v>0.60298009476829073</v>
      </c>
      <c r="X3024" s="27">
        <v>-59.742771789770444</v>
      </c>
      <c r="Y3024" s="27">
        <v>-147.73826358532648</v>
      </c>
      <c r="Z3024" s="23" t="s">
        <v>3429</v>
      </c>
      <c r="AA3024" s="23" t="s">
        <v>3429</v>
      </c>
      <c r="AB3024" s="23" t="s">
        <v>3429</v>
      </c>
      <c r="AC3024" s="23" t="s">
        <v>3429</v>
      </c>
      <c r="AD3024" s="23" t="s">
        <v>3429</v>
      </c>
      <c r="AE3024" s="23" t="s">
        <v>3429</v>
      </c>
      <c r="AH3024" s="38"/>
      <c r="AJ3024" s="43"/>
      <c r="AK3024" s="22">
        <f t="shared" si="669"/>
        <v>0.569976259372307</v>
      </c>
      <c r="AL3024" s="22" t="str">
        <f t="shared" si="670"/>
        <v>DROP</v>
      </c>
      <c r="AM3024" s="28">
        <f t="shared" si="671"/>
        <v>17.421658932746531</v>
      </c>
      <c r="AN3024" s="22">
        <f t="shared" si="672"/>
        <v>196.19580999999999</v>
      </c>
      <c r="AO3024" s="22" t="str">
        <f t="shared" si="673"/>
        <v>DROP</v>
      </c>
      <c r="AP3024" s="22" t="str">
        <f t="shared" si="674"/>
        <v>DROP</v>
      </c>
      <c r="AQ3024" s="22" t="str">
        <f t="shared" si="675"/>
        <v>DROP</v>
      </c>
      <c r="AR3024" s="22" t="str">
        <f t="shared" si="676"/>
        <v>DROP</v>
      </c>
      <c r="AS3024" s="22" t="str">
        <f t="shared" si="677"/>
        <v>DROP</v>
      </c>
      <c r="AT3024" s="22" t="str">
        <f t="shared" si="678"/>
        <v>DROP</v>
      </c>
      <c r="AU3024" s="22">
        <f t="shared" si="679"/>
        <v>0.3489541077083943</v>
      </c>
      <c r="AV3024" s="22">
        <f t="shared" si="680"/>
        <v>196.19580999999999</v>
      </c>
      <c r="AW3024" s="22">
        <f t="shared" si="681"/>
        <v>1.4881804647376105</v>
      </c>
      <c r="AX3024" s="22" t="str">
        <f t="shared" si="682"/>
        <v>DROP</v>
      </c>
    </row>
    <row r="3025" spans="1:50" x14ac:dyDescent="0.25">
      <c r="A3025" s="23" t="s">
        <v>18</v>
      </c>
      <c r="B3025" s="22" t="s">
        <v>3043</v>
      </c>
      <c r="C3025" s="34">
        <v>135.5</v>
      </c>
      <c r="D3025" s="32">
        <v>1.7568268754985183E-2</v>
      </c>
      <c r="E3025" s="32">
        <v>1.4715624016389484E-2</v>
      </c>
      <c r="F3025" s="22">
        <v>13</v>
      </c>
      <c r="H3025" s="27">
        <v>38.356172758707885</v>
      </c>
      <c r="I3025" s="27">
        <v>12.33237351750223</v>
      </c>
      <c r="J3025" s="27">
        <v>22.776288829448575</v>
      </c>
      <c r="K3025" s="27">
        <v>73.464835105658693</v>
      </c>
      <c r="M3025" s="27">
        <v>133.64450820444395</v>
      </c>
      <c r="N3025" s="27">
        <v>5.2845000000000004</v>
      </c>
      <c r="O3025" s="27">
        <v>0</v>
      </c>
      <c r="P3025" s="27">
        <v>221.64</v>
      </c>
      <c r="Q3025" s="27">
        <v>221.64</v>
      </c>
      <c r="R3025" s="27">
        <v>133.64450820444395</v>
      </c>
      <c r="S3025" s="22" t="s">
        <v>3399</v>
      </c>
      <c r="T3025" s="28">
        <v>17.421658932746531</v>
      </c>
      <c r="U3025" s="22">
        <v>0.52879406579761901</v>
      </c>
      <c r="V3025" s="22">
        <v>0.32374131090146147</v>
      </c>
      <c r="W3025" s="22">
        <v>0.60298009476829073</v>
      </c>
      <c r="X3025" s="27">
        <v>-65.464173098785267</v>
      </c>
      <c r="Y3025" s="27">
        <v>-153.4596648943413</v>
      </c>
      <c r="Z3025" s="23" t="s">
        <v>3429</v>
      </c>
      <c r="AA3025" s="23" t="s">
        <v>3429</v>
      </c>
      <c r="AB3025" s="23" t="s">
        <v>3429</v>
      </c>
      <c r="AC3025" s="23" t="s">
        <v>3429</v>
      </c>
      <c r="AD3025" s="23" t="s">
        <v>3429</v>
      </c>
      <c r="AE3025" s="23" t="s">
        <v>3429</v>
      </c>
      <c r="AH3025" s="38"/>
      <c r="AJ3025" s="43"/>
      <c r="AK3025" s="22">
        <f t="shared" si="669"/>
        <v>0.52879406579761901</v>
      </c>
      <c r="AL3025" s="22" t="str">
        <f t="shared" si="670"/>
        <v>DROP</v>
      </c>
      <c r="AM3025" s="28">
        <f t="shared" si="671"/>
        <v>17.421658932746531</v>
      </c>
      <c r="AN3025" s="22">
        <f t="shared" si="672"/>
        <v>196.19580999999999</v>
      </c>
      <c r="AO3025" s="22" t="str">
        <f t="shared" si="673"/>
        <v>DROP</v>
      </c>
      <c r="AP3025" s="22" t="str">
        <f t="shared" si="674"/>
        <v>DROP</v>
      </c>
      <c r="AQ3025" s="22" t="str">
        <f t="shared" si="675"/>
        <v>DROP</v>
      </c>
      <c r="AR3025" s="22" t="str">
        <f t="shared" si="676"/>
        <v>DROP</v>
      </c>
      <c r="AS3025" s="22" t="str">
        <f t="shared" si="677"/>
        <v>DROP</v>
      </c>
      <c r="AT3025" s="22" t="str">
        <f t="shared" si="678"/>
        <v>DROP</v>
      </c>
      <c r="AU3025" s="22">
        <f t="shared" si="679"/>
        <v>0.32374131090146147</v>
      </c>
      <c r="AV3025" s="22">
        <f t="shared" si="680"/>
        <v>196.19580999999999</v>
      </c>
      <c r="AW3025" s="22">
        <f t="shared" si="681"/>
        <v>1.4881804647376105</v>
      </c>
      <c r="AX3025" s="22" t="str">
        <f t="shared" si="682"/>
        <v>DROP</v>
      </c>
    </row>
    <row r="3026" spans="1:50" x14ac:dyDescent="0.25">
      <c r="A3026" s="23" t="s">
        <v>18</v>
      </c>
      <c r="B3026" s="22" t="s">
        <v>3044</v>
      </c>
      <c r="C3026" s="34">
        <v>135.5</v>
      </c>
      <c r="D3026" s="32">
        <v>2.0431240714970045E-2</v>
      </c>
      <c r="E3026" s="32">
        <v>9.5626698312116787E-3</v>
      </c>
      <c r="F3026" s="22">
        <v>13</v>
      </c>
      <c r="H3026" s="27">
        <v>38.356172758707885</v>
      </c>
      <c r="I3026" s="27">
        <v>14.342090016781645</v>
      </c>
      <c r="J3026" s="27">
        <v>26.487973639183988</v>
      </c>
      <c r="K3026" s="27">
        <v>79.186236414673516</v>
      </c>
      <c r="M3026" s="27">
        <v>133.64450820444395</v>
      </c>
      <c r="N3026" s="27">
        <v>5.2845000000000004</v>
      </c>
      <c r="O3026" s="27">
        <v>0</v>
      </c>
      <c r="P3026" s="27">
        <v>221.64</v>
      </c>
      <c r="Q3026" s="27">
        <v>221.64</v>
      </c>
      <c r="R3026" s="27">
        <v>133.64450820444395</v>
      </c>
      <c r="S3026" s="22" t="s">
        <v>3399</v>
      </c>
      <c r="T3026" s="28">
        <v>17.421658932746531</v>
      </c>
      <c r="U3026" s="22">
        <v>0.569976259372307</v>
      </c>
      <c r="V3026" s="22">
        <v>0.3489541077083943</v>
      </c>
      <c r="W3026" s="22">
        <v>0.60298009476829073</v>
      </c>
      <c r="X3026" s="27">
        <v>-59.742771789770444</v>
      </c>
      <c r="Y3026" s="27">
        <v>-147.73826358532648</v>
      </c>
      <c r="Z3026" s="23" t="s">
        <v>3429</v>
      </c>
      <c r="AA3026" s="23" t="s">
        <v>3429</v>
      </c>
      <c r="AB3026" s="23" t="s">
        <v>3429</v>
      </c>
      <c r="AC3026" s="23" t="s">
        <v>3429</v>
      </c>
      <c r="AD3026" s="23" t="s">
        <v>3429</v>
      </c>
      <c r="AE3026" s="23" t="s">
        <v>3429</v>
      </c>
      <c r="AH3026" s="38"/>
      <c r="AJ3026" s="43"/>
      <c r="AK3026" s="22">
        <f t="shared" si="669"/>
        <v>0.569976259372307</v>
      </c>
      <c r="AL3026" s="22" t="str">
        <f t="shared" si="670"/>
        <v>DROP</v>
      </c>
      <c r="AM3026" s="28">
        <f t="shared" si="671"/>
        <v>17.421658932746531</v>
      </c>
      <c r="AN3026" s="22">
        <f t="shared" si="672"/>
        <v>196.19580999999999</v>
      </c>
      <c r="AO3026" s="22" t="str">
        <f t="shared" si="673"/>
        <v>DROP</v>
      </c>
      <c r="AP3026" s="22" t="str">
        <f t="shared" si="674"/>
        <v>DROP</v>
      </c>
      <c r="AQ3026" s="22" t="str">
        <f t="shared" si="675"/>
        <v>DROP</v>
      </c>
      <c r="AR3026" s="22" t="str">
        <f t="shared" si="676"/>
        <v>DROP</v>
      </c>
      <c r="AS3026" s="22" t="str">
        <f t="shared" si="677"/>
        <v>DROP</v>
      </c>
      <c r="AT3026" s="22" t="str">
        <f t="shared" si="678"/>
        <v>DROP</v>
      </c>
      <c r="AU3026" s="22">
        <f t="shared" si="679"/>
        <v>0.3489541077083943</v>
      </c>
      <c r="AV3026" s="22">
        <f t="shared" si="680"/>
        <v>196.19580999999999</v>
      </c>
      <c r="AW3026" s="22">
        <f t="shared" si="681"/>
        <v>1.4881804647376105</v>
      </c>
      <c r="AX3026" s="22" t="str">
        <f t="shared" si="682"/>
        <v>DROP</v>
      </c>
    </row>
    <row r="3027" spans="1:50" x14ac:dyDescent="0.25">
      <c r="A3027" s="23" t="s">
        <v>18</v>
      </c>
      <c r="B3027" s="22" t="s">
        <v>3045</v>
      </c>
      <c r="C3027" s="34">
        <v>135.5</v>
      </c>
      <c r="D3027" s="32">
        <v>1.7568268754985183E-2</v>
      </c>
      <c r="E3027" s="32">
        <v>1.4715624016389484E-2</v>
      </c>
      <c r="F3027" s="22">
        <v>13</v>
      </c>
      <c r="H3027" s="27">
        <v>38.356172758707885</v>
      </c>
      <c r="I3027" s="27">
        <v>12.33237351750223</v>
      </c>
      <c r="J3027" s="27">
        <v>22.776288829448575</v>
      </c>
      <c r="K3027" s="27">
        <v>73.464835105658693</v>
      </c>
      <c r="M3027" s="27">
        <v>133.64450820444395</v>
      </c>
      <c r="N3027" s="27">
        <v>5.2845000000000004</v>
      </c>
      <c r="O3027" s="27">
        <v>0</v>
      </c>
      <c r="P3027" s="27">
        <v>221.64</v>
      </c>
      <c r="Q3027" s="27">
        <v>221.64</v>
      </c>
      <c r="R3027" s="27">
        <v>133.64450820444395</v>
      </c>
      <c r="S3027" s="22" t="s">
        <v>3399</v>
      </c>
      <c r="T3027" s="28">
        <v>17.421658932746531</v>
      </c>
      <c r="U3027" s="22">
        <v>0.52879406579761901</v>
      </c>
      <c r="V3027" s="22">
        <v>0.32374131090146147</v>
      </c>
      <c r="W3027" s="22">
        <v>0.60298009476829073</v>
      </c>
      <c r="X3027" s="27">
        <v>-65.464173098785267</v>
      </c>
      <c r="Y3027" s="27">
        <v>-153.4596648943413</v>
      </c>
      <c r="Z3027" s="23" t="s">
        <v>3429</v>
      </c>
      <c r="AA3027" s="23" t="s">
        <v>3429</v>
      </c>
      <c r="AB3027" s="23" t="s">
        <v>3429</v>
      </c>
      <c r="AC3027" s="23" t="s">
        <v>3429</v>
      </c>
      <c r="AD3027" s="23" t="s">
        <v>3429</v>
      </c>
      <c r="AE3027" s="23" t="s">
        <v>3429</v>
      </c>
      <c r="AH3027" s="38"/>
      <c r="AJ3027" s="43"/>
      <c r="AK3027" s="22">
        <f t="shared" si="669"/>
        <v>0.52879406579761901</v>
      </c>
      <c r="AL3027" s="22" t="str">
        <f t="shared" si="670"/>
        <v>DROP</v>
      </c>
      <c r="AM3027" s="28">
        <f t="shared" si="671"/>
        <v>17.421658932746531</v>
      </c>
      <c r="AN3027" s="22">
        <f t="shared" si="672"/>
        <v>196.19580999999999</v>
      </c>
      <c r="AO3027" s="22" t="str">
        <f t="shared" si="673"/>
        <v>DROP</v>
      </c>
      <c r="AP3027" s="22" t="str">
        <f t="shared" si="674"/>
        <v>DROP</v>
      </c>
      <c r="AQ3027" s="22" t="str">
        <f t="shared" si="675"/>
        <v>DROP</v>
      </c>
      <c r="AR3027" s="22" t="str">
        <f t="shared" si="676"/>
        <v>DROP</v>
      </c>
      <c r="AS3027" s="22" t="str">
        <f t="shared" si="677"/>
        <v>DROP</v>
      </c>
      <c r="AT3027" s="22" t="str">
        <f t="shared" si="678"/>
        <v>DROP</v>
      </c>
      <c r="AU3027" s="22">
        <f t="shared" si="679"/>
        <v>0.32374131090146147</v>
      </c>
      <c r="AV3027" s="22">
        <f t="shared" si="680"/>
        <v>196.19580999999999</v>
      </c>
      <c r="AW3027" s="22">
        <f t="shared" si="681"/>
        <v>1.4881804647376105</v>
      </c>
      <c r="AX3027" s="22" t="str">
        <f t="shared" si="682"/>
        <v>DROP</v>
      </c>
    </row>
    <row r="3028" spans="1:50" x14ac:dyDescent="0.25">
      <c r="A3028" s="23" t="s">
        <v>18</v>
      </c>
      <c r="B3028" s="22" t="s">
        <v>3046</v>
      </c>
      <c r="C3028" s="34">
        <v>135.5</v>
      </c>
      <c r="D3028" s="32">
        <v>2.0431240714970045E-2</v>
      </c>
      <c r="E3028" s="32">
        <v>9.5626698312116787E-3</v>
      </c>
      <c r="F3028" s="22">
        <v>13</v>
      </c>
      <c r="H3028" s="27">
        <v>38.356172758707885</v>
      </c>
      <c r="I3028" s="27">
        <v>14.342090016781645</v>
      </c>
      <c r="J3028" s="27">
        <v>26.487973639183988</v>
      </c>
      <c r="K3028" s="27">
        <v>79.186236414673516</v>
      </c>
      <c r="M3028" s="27">
        <v>133.64450820444395</v>
      </c>
      <c r="N3028" s="27">
        <v>5.2845000000000004</v>
      </c>
      <c r="O3028" s="27">
        <v>0</v>
      </c>
      <c r="P3028" s="27">
        <v>221.64</v>
      </c>
      <c r="Q3028" s="27">
        <v>221.64</v>
      </c>
      <c r="R3028" s="27">
        <v>133.64450820444395</v>
      </c>
      <c r="S3028" s="22" t="s">
        <v>3399</v>
      </c>
      <c r="T3028" s="28">
        <v>17.421658932746531</v>
      </c>
      <c r="U3028" s="22">
        <v>0.569976259372307</v>
      </c>
      <c r="V3028" s="22">
        <v>0.3489541077083943</v>
      </c>
      <c r="W3028" s="22">
        <v>0.60298009476829073</v>
      </c>
      <c r="X3028" s="27">
        <v>-59.742771789770444</v>
      </c>
      <c r="Y3028" s="27">
        <v>-147.73826358532648</v>
      </c>
      <c r="Z3028" s="23" t="s">
        <v>3429</v>
      </c>
      <c r="AA3028" s="23" t="s">
        <v>3429</v>
      </c>
      <c r="AB3028" s="23" t="s">
        <v>3429</v>
      </c>
      <c r="AC3028" s="23" t="s">
        <v>3429</v>
      </c>
      <c r="AD3028" s="23" t="s">
        <v>3429</v>
      </c>
      <c r="AE3028" s="23" t="s">
        <v>3429</v>
      </c>
      <c r="AH3028" s="38"/>
      <c r="AJ3028" s="43"/>
      <c r="AK3028" s="22">
        <f t="shared" si="669"/>
        <v>0.569976259372307</v>
      </c>
      <c r="AL3028" s="22" t="str">
        <f t="shared" si="670"/>
        <v>DROP</v>
      </c>
      <c r="AM3028" s="28">
        <f t="shared" si="671"/>
        <v>17.421658932746531</v>
      </c>
      <c r="AN3028" s="22">
        <f t="shared" si="672"/>
        <v>196.19580999999999</v>
      </c>
      <c r="AO3028" s="22" t="str">
        <f t="shared" si="673"/>
        <v>DROP</v>
      </c>
      <c r="AP3028" s="22" t="str">
        <f t="shared" si="674"/>
        <v>DROP</v>
      </c>
      <c r="AQ3028" s="22" t="str">
        <f t="shared" si="675"/>
        <v>DROP</v>
      </c>
      <c r="AR3028" s="22" t="str">
        <f t="shared" si="676"/>
        <v>DROP</v>
      </c>
      <c r="AS3028" s="22" t="str">
        <f t="shared" si="677"/>
        <v>DROP</v>
      </c>
      <c r="AT3028" s="22" t="str">
        <f t="shared" si="678"/>
        <v>DROP</v>
      </c>
      <c r="AU3028" s="22">
        <f t="shared" si="679"/>
        <v>0.3489541077083943</v>
      </c>
      <c r="AV3028" s="22">
        <f t="shared" si="680"/>
        <v>196.19580999999999</v>
      </c>
      <c r="AW3028" s="22">
        <f t="shared" si="681"/>
        <v>1.4881804647376105</v>
      </c>
      <c r="AX3028" s="22" t="str">
        <f t="shared" si="682"/>
        <v>DROP</v>
      </c>
    </row>
    <row r="3029" spans="1:50" x14ac:dyDescent="0.25">
      <c r="A3029" s="23" t="s">
        <v>18</v>
      </c>
      <c r="B3029" s="22" t="s">
        <v>3047</v>
      </c>
      <c r="C3029" s="34">
        <v>135.5</v>
      </c>
      <c r="D3029" s="32">
        <v>2.0431240714970045E-2</v>
      </c>
      <c r="E3029" s="32">
        <v>9.5626698312116787E-3</v>
      </c>
      <c r="F3029" s="22">
        <v>13</v>
      </c>
      <c r="H3029" s="27">
        <v>38.356172758707885</v>
      </c>
      <c r="I3029" s="27">
        <v>14.342090016781645</v>
      </c>
      <c r="J3029" s="27">
        <v>26.487973639183988</v>
      </c>
      <c r="K3029" s="27">
        <v>79.186236414673516</v>
      </c>
      <c r="M3029" s="27">
        <v>133.64450820444395</v>
      </c>
      <c r="N3029" s="27">
        <v>5.2845000000000004</v>
      </c>
      <c r="O3029" s="27">
        <v>0</v>
      </c>
      <c r="P3029" s="27">
        <v>221.64</v>
      </c>
      <c r="Q3029" s="27">
        <v>221.64</v>
      </c>
      <c r="R3029" s="27">
        <v>133.64450820444395</v>
      </c>
      <c r="S3029" s="22" t="s">
        <v>3399</v>
      </c>
      <c r="T3029" s="28">
        <v>17.421658932746531</v>
      </c>
      <c r="U3029" s="22">
        <v>0.569976259372307</v>
      </c>
      <c r="V3029" s="22">
        <v>0.3489541077083943</v>
      </c>
      <c r="W3029" s="22">
        <v>0.60298009476829073</v>
      </c>
      <c r="X3029" s="27">
        <v>-59.742771789770444</v>
      </c>
      <c r="Y3029" s="27">
        <v>-147.73826358532648</v>
      </c>
      <c r="Z3029" s="23" t="s">
        <v>3429</v>
      </c>
      <c r="AA3029" s="23" t="s">
        <v>3429</v>
      </c>
      <c r="AB3029" s="23" t="s">
        <v>3429</v>
      </c>
      <c r="AC3029" s="23" t="s">
        <v>3429</v>
      </c>
      <c r="AD3029" s="23" t="s">
        <v>3429</v>
      </c>
      <c r="AE3029" s="23" t="s">
        <v>3429</v>
      </c>
      <c r="AH3029" s="38"/>
      <c r="AJ3029" s="43"/>
      <c r="AK3029" s="22">
        <f t="shared" si="669"/>
        <v>0.569976259372307</v>
      </c>
      <c r="AL3029" s="22" t="str">
        <f t="shared" si="670"/>
        <v>DROP</v>
      </c>
      <c r="AM3029" s="28">
        <f t="shared" si="671"/>
        <v>17.421658932746531</v>
      </c>
      <c r="AN3029" s="22">
        <f t="shared" si="672"/>
        <v>196.19580999999999</v>
      </c>
      <c r="AO3029" s="22" t="str">
        <f t="shared" si="673"/>
        <v>DROP</v>
      </c>
      <c r="AP3029" s="22" t="str">
        <f t="shared" si="674"/>
        <v>DROP</v>
      </c>
      <c r="AQ3029" s="22" t="str">
        <f t="shared" si="675"/>
        <v>DROP</v>
      </c>
      <c r="AR3029" s="22" t="str">
        <f t="shared" si="676"/>
        <v>DROP</v>
      </c>
      <c r="AS3029" s="22" t="str">
        <f t="shared" si="677"/>
        <v>DROP</v>
      </c>
      <c r="AT3029" s="22" t="str">
        <f t="shared" si="678"/>
        <v>DROP</v>
      </c>
      <c r="AU3029" s="22">
        <f t="shared" si="679"/>
        <v>0.3489541077083943</v>
      </c>
      <c r="AV3029" s="22">
        <f t="shared" si="680"/>
        <v>196.19580999999999</v>
      </c>
      <c r="AW3029" s="22">
        <f t="shared" si="681"/>
        <v>1.4881804647376105</v>
      </c>
      <c r="AX3029" s="22" t="str">
        <f t="shared" si="682"/>
        <v>DROP</v>
      </c>
    </row>
    <row r="3030" spans="1:50" x14ac:dyDescent="0.25">
      <c r="A3030" s="23" t="s">
        <v>18</v>
      </c>
      <c r="B3030" s="22" t="s">
        <v>3048</v>
      </c>
      <c r="C3030" s="34">
        <v>135.5</v>
      </c>
      <c r="D3030" s="32">
        <v>1.7568268754985183E-2</v>
      </c>
      <c r="E3030" s="32">
        <v>1.4715624016389484E-2</v>
      </c>
      <c r="F3030" s="22">
        <v>13</v>
      </c>
      <c r="H3030" s="27">
        <v>38.356172758707885</v>
      </c>
      <c r="I3030" s="27">
        <v>12.33237351750223</v>
      </c>
      <c r="J3030" s="27">
        <v>22.776288829448575</v>
      </c>
      <c r="K3030" s="27">
        <v>73.464835105658693</v>
      </c>
      <c r="M3030" s="27">
        <v>133.64450820444395</v>
      </c>
      <c r="N3030" s="27">
        <v>5.2845000000000004</v>
      </c>
      <c r="O3030" s="27">
        <v>0</v>
      </c>
      <c r="P3030" s="27">
        <v>221.64</v>
      </c>
      <c r="Q3030" s="27">
        <v>221.64</v>
      </c>
      <c r="R3030" s="27">
        <v>133.64450820444395</v>
      </c>
      <c r="S3030" s="22" t="s">
        <v>3399</v>
      </c>
      <c r="T3030" s="28">
        <v>17.421658932746531</v>
      </c>
      <c r="U3030" s="22">
        <v>0.52879406579761901</v>
      </c>
      <c r="V3030" s="22">
        <v>0.32374131090146147</v>
      </c>
      <c r="W3030" s="22">
        <v>0.60298009476829073</v>
      </c>
      <c r="X3030" s="27">
        <v>-65.464173098785267</v>
      </c>
      <c r="Y3030" s="27">
        <v>-153.4596648943413</v>
      </c>
      <c r="Z3030" s="23" t="s">
        <v>3429</v>
      </c>
      <c r="AA3030" s="23" t="s">
        <v>3429</v>
      </c>
      <c r="AB3030" s="23" t="s">
        <v>3429</v>
      </c>
      <c r="AC3030" s="23" t="s">
        <v>3429</v>
      </c>
      <c r="AD3030" s="23" t="s">
        <v>3429</v>
      </c>
      <c r="AE3030" s="23" t="s">
        <v>3429</v>
      </c>
      <c r="AH3030" s="38"/>
      <c r="AJ3030" s="43"/>
      <c r="AK3030" s="22">
        <f t="shared" si="669"/>
        <v>0.52879406579761901</v>
      </c>
      <c r="AL3030" s="22" t="str">
        <f t="shared" si="670"/>
        <v>DROP</v>
      </c>
      <c r="AM3030" s="28">
        <f t="shared" si="671"/>
        <v>17.421658932746531</v>
      </c>
      <c r="AN3030" s="22">
        <f t="shared" si="672"/>
        <v>196.19580999999999</v>
      </c>
      <c r="AO3030" s="22" t="str">
        <f t="shared" si="673"/>
        <v>DROP</v>
      </c>
      <c r="AP3030" s="22" t="str">
        <f t="shared" si="674"/>
        <v>DROP</v>
      </c>
      <c r="AQ3030" s="22" t="str">
        <f t="shared" si="675"/>
        <v>DROP</v>
      </c>
      <c r="AR3030" s="22" t="str">
        <f t="shared" si="676"/>
        <v>DROP</v>
      </c>
      <c r="AS3030" s="22" t="str">
        <f t="shared" si="677"/>
        <v>DROP</v>
      </c>
      <c r="AT3030" s="22" t="str">
        <f t="shared" si="678"/>
        <v>DROP</v>
      </c>
      <c r="AU3030" s="22">
        <f t="shared" si="679"/>
        <v>0.32374131090146147</v>
      </c>
      <c r="AV3030" s="22">
        <f t="shared" si="680"/>
        <v>196.19580999999999</v>
      </c>
      <c r="AW3030" s="22">
        <f t="shared" si="681"/>
        <v>1.4881804647376105</v>
      </c>
      <c r="AX3030" s="22" t="str">
        <f t="shared" si="682"/>
        <v>DROP</v>
      </c>
    </row>
    <row r="3031" spans="1:50" x14ac:dyDescent="0.25">
      <c r="A3031" s="23" t="s">
        <v>18</v>
      </c>
      <c r="B3031" s="22" t="s">
        <v>3049</v>
      </c>
      <c r="C3031" s="34">
        <v>135.5</v>
      </c>
      <c r="D3031" s="32">
        <v>2.0431240714970045E-2</v>
      </c>
      <c r="E3031" s="32">
        <v>9.5626698312116787E-3</v>
      </c>
      <c r="F3031" s="22">
        <v>13</v>
      </c>
      <c r="H3031" s="27">
        <v>38.356172758707885</v>
      </c>
      <c r="I3031" s="27">
        <v>14.342090016781645</v>
      </c>
      <c r="J3031" s="27">
        <v>26.487973639183988</v>
      </c>
      <c r="K3031" s="27">
        <v>79.186236414673516</v>
      </c>
      <c r="M3031" s="27">
        <v>133.64450820444395</v>
      </c>
      <c r="N3031" s="27">
        <v>5.2845000000000004</v>
      </c>
      <c r="O3031" s="27">
        <v>0</v>
      </c>
      <c r="P3031" s="27">
        <v>221.64</v>
      </c>
      <c r="Q3031" s="27">
        <v>221.64</v>
      </c>
      <c r="R3031" s="27">
        <v>133.64450820444395</v>
      </c>
      <c r="S3031" s="22" t="s">
        <v>3399</v>
      </c>
      <c r="T3031" s="28">
        <v>17.421658932746531</v>
      </c>
      <c r="U3031" s="22">
        <v>0.569976259372307</v>
      </c>
      <c r="V3031" s="22">
        <v>0.3489541077083943</v>
      </c>
      <c r="W3031" s="22">
        <v>0.60298009476829073</v>
      </c>
      <c r="X3031" s="27">
        <v>-59.742771789770444</v>
      </c>
      <c r="Y3031" s="27">
        <v>-147.73826358532648</v>
      </c>
      <c r="Z3031" s="23" t="s">
        <v>3429</v>
      </c>
      <c r="AA3031" s="23" t="s">
        <v>3429</v>
      </c>
      <c r="AB3031" s="23" t="s">
        <v>3429</v>
      </c>
      <c r="AC3031" s="23" t="s">
        <v>3429</v>
      </c>
      <c r="AD3031" s="23" t="s">
        <v>3429</v>
      </c>
      <c r="AE3031" s="23" t="s">
        <v>3429</v>
      </c>
      <c r="AH3031" s="38"/>
      <c r="AJ3031" s="43"/>
      <c r="AK3031" s="22">
        <f t="shared" si="669"/>
        <v>0.569976259372307</v>
      </c>
      <c r="AL3031" s="22" t="str">
        <f t="shared" si="670"/>
        <v>DROP</v>
      </c>
      <c r="AM3031" s="28">
        <f t="shared" si="671"/>
        <v>17.421658932746531</v>
      </c>
      <c r="AN3031" s="22">
        <f t="shared" si="672"/>
        <v>196.19580999999999</v>
      </c>
      <c r="AO3031" s="22" t="str">
        <f t="shared" si="673"/>
        <v>DROP</v>
      </c>
      <c r="AP3031" s="22" t="str">
        <f t="shared" si="674"/>
        <v>DROP</v>
      </c>
      <c r="AQ3031" s="22" t="str">
        <f t="shared" si="675"/>
        <v>DROP</v>
      </c>
      <c r="AR3031" s="22" t="str">
        <f t="shared" si="676"/>
        <v>DROP</v>
      </c>
      <c r="AS3031" s="22" t="str">
        <f t="shared" si="677"/>
        <v>DROP</v>
      </c>
      <c r="AT3031" s="22" t="str">
        <f t="shared" si="678"/>
        <v>DROP</v>
      </c>
      <c r="AU3031" s="22">
        <f t="shared" si="679"/>
        <v>0.3489541077083943</v>
      </c>
      <c r="AV3031" s="22">
        <f t="shared" si="680"/>
        <v>196.19580999999999</v>
      </c>
      <c r="AW3031" s="22">
        <f t="shared" si="681"/>
        <v>1.4881804647376105</v>
      </c>
      <c r="AX3031" s="22" t="str">
        <f t="shared" si="682"/>
        <v>DROP</v>
      </c>
    </row>
    <row r="3032" spans="1:50" x14ac:dyDescent="0.25">
      <c r="A3032" s="23" t="s">
        <v>18</v>
      </c>
      <c r="B3032" s="22" t="s">
        <v>3050</v>
      </c>
      <c r="C3032" s="34">
        <v>135.5</v>
      </c>
      <c r="D3032" s="32">
        <v>1.7568268754985183E-2</v>
      </c>
      <c r="E3032" s="32">
        <v>1.4715624016389484E-2</v>
      </c>
      <c r="F3032" s="22">
        <v>13</v>
      </c>
      <c r="H3032" s="27">
        <v>38.356172758707885</v>
      </c>
      <c r="I3032" s="27">
        <v>12.33237351750223</v>
      </c>
      <c r="J3032" s="27">
        <v>22.776288829448575</v>
      </c>
      <c r="K3032" s="27">
        <v>73.464835105658693</v>
      </c>
      <c r="M3032" s="27">
        <v>133.64450820444395</v>
      </c>
      <c r="N3032" s="27">
        <v>5.2845000000000004</v>
      </c>
      <c r="O3032" s="27">
        <v>0</v>
      </c>
      <c r="P3032" s="27">
        <v>221.64</v>
      </c>
      <c r="Q3032" s="27">
        <v>221.64</v>
      </c>
      <c r="R3032" s="27">
        <v>133.64450820444395</v>
      </c>
      <c r="S3032" s="22" t="s">
        <v>3399</v>
      </c>
      <c r="T3032" s="28">
        <v>17.421658932746531</v>
      </c>
      <c r="U3032" s="22">
        <v>0.52879406579761901</v>
      </c>
      <c r="V3032" s="22">
        <v>0.32374131090146147</v>
      </c>
      <c r="W3032" s="22">
        <v>0.60298009476829073</v>
      </c>
      <c r="X3032" s="27">
        <v>-65.464173098785267</v>
      </c>
      <c r="Y3032" s="27">
        <v>-153.4596648943413</v>
      </c>
      <c r="Z3032" s="23" t="s">
        <v>3429</v>
      </c>
      <c r="AA3032" s="23" t="s">
        <v>3429</v>
      </c>
      <c r="AB3032" s="23" t="s">
        <v>3429</v>
      </c>
      <c r="AC3032" s="23" t="s">
        <v>3429</v>
      </c>
      <c r="AD3032" s="23" t="s">
        <v>3429</v>
      </c>
      <c r="AE3032" s="23" t="s">
        <v>3429</v>
      </c>
      <c r="AH3032" s="38"/>
      <c r="AJ3032" s="43"/>
      <c r="AK3032" s="22">
        <f t="shared" si="669"/>
        <v>0.52879406579761901</v>
      </c>
      <c r="AL3032" s="22" t="str">
        <f t="shared" si="670"/>
        <v>DROP</v>
      </c>
      <c r="AM3032" s="28">
        <f t="shared" si="671"/>
        <v>17.421658932746531</v>
      </c>
      <c r="AN3032" s="22">
        <f t="shared" si="672"/>
        <v>196.19580999999999</v>
      </c>
      <c r="AO3032" s="22" t="str">
        <f t="shared" si="673"/>
        <v>DROP</v>
      </c>
      <c r="AP3032" s="22" t="str">
        <f t="shared" si="674"/>
        <v>DROP</v>
      </c>
      <c r="AQ3032" s="22" t="str">
        <f t="shared" si="675"/>
        <v>DROP</v>
      </c>
      <c r="AR3032" s="22" t="str">
        <f t="shared" si="676"/>
        <v>DROP</v>
      </c>
      <c r="AS3032" s="22" t="str">
        <f t="shared" si="677"/>
        <v>DROP</v>
      </c>
      <c r="AT3032" s="22" t="str">
        <f t="shared" si="678"/>
        <v>DROP</v>
      </c>
      <c r="AU3032" s="22">
        <f t="shared" si="679"/>
        <v>0.32374131090146147</v>
      </c>
      <c r="AV3032" s="22">
        <f t="shared" si="680"/>
        <v>196.19580999999999</v>
      </c>
      <c r="AW3032" s="22">
        <f t="shared" si="681"/>
        <v>1.4881804647376105</v>
      </c>
      <c r="AX3032" s="22" t="str">
        <f t="shared" si="682"/>
        <v>DROP</v>
      </c>
    </row>
    <row r="3033" spans="1:50" x14ac:dyDescent="0.25">
      <c r="A3033" s="23" t="s">
        <v>18</v>
      </c>
      <c r="B3033" s="22" t="s">
        <v>3051</v>
      </c>
      <c r="C3033" s="34">
        <v>135.5</v>
      </c>
      <c r="D3033" s="32">
        <v>1.7568268754985183E-2</v>
      </c>
      <c r="E3033" s="32">
        <v>1.4715624016389484E-2</v>
      </c>
      <c r="F3033" s="22">
        <v>13</v>
      </c>
      <c r="H3033" s="27">
        <v>38.356172758707885</v>
      </c>
      <c r="I3033" s="27">
        <v>12.33237351750223</v>
      </c>
      <c r="J3033" s="27">
        <v>22.776288829448575</v>
      </c>
      <c r="K3033" s="27">
        <v>73.464835105658693</v>
      </c>
      <c r="M3033" s="27">
        <v>133.64450820444395</v>
      </c>
      <c r="N3033" s="27">
        <v>5.2845000000000004</v>
      </c>
      <c r="O3033" s="27">
        <v>0</v>
      </c>
      <c r="P3033" s="27">
        <v>221.64</v>
      </c>
      <c r="Q3033" s="27">
        <v>221.64</v>
      </c>
      <c r="R3033" s="27">
        <v>133.64450820444395</v>
      </c>
      <c r="S3033" s="22" t="s">
        <v>3399</v>
      </c>
      <c r="T3033" s="28">
        <v>17.421658932746531</v>
      </c>
      <c r="U3033" s="22">
        <v>0.52879406579761901</v>
      </c>
      <c r="V3033" s="22">
        <v>0.32374131090146147</v>
      </c>
      <c r="W3033" s="22">
        <v>0.60298009476829073</v>
      </c>
      <c r="X3033" s="27">
        <v>-65.464173098785267</v>
      </c>
      <c r="Y3033" s="27">
        <v>-153.4596648943413</v>
      </c>
      <c r="Z3033" s="23" t="s">
        <v>3429</v>
      </c>
      <c r="AA3033" s="23" t="s">
        <v>3429</v>
      </c>
      <c r="AB3033" s="23" t="s">
        <v>3429</v>
      </c>
      <c r="AC3033" s="23" t="s">
        <v>3429</v>
      </c>
      <c r="AD3033" s="23" t="s">
        <v>3429</v>
      </c>
      <c r="AE3033" s="23" t="s">
        <v>3429</v>
      </c>
      <c r="AH3033" s="38"/>
      <c r="AJ3033" s="43"/>
      <c r="AK3033" s="22">
        <f t="shared" si="669"/>
        <v>0.52879406579761901</v>
      </c>
      <c r="AL3033" s="22" t="str">
        <f t="shared" si="670"/>
        <v>DROP</v>
      </c>
      <c r="AM3033" s="28">
        <f t="shared" si="671"/>
        <v>17.421658932746531</v>
      </c>
      <c r="AN3033" s="22">
        <f t="shared" si="672"/>
        <v>196.19580999999999</v>
      </c>
      <c r="AO3033" s="22" t="str">
        <f t="shared" si="673"/>
        <v>DROP</v>
      </c>
      <c r="AP3033" s="22" t="str">
        <f t="shared" si="674"/>
        <v>DROP</v>
      </c>
      <c r="AQ3033" s="22" t="str">
        <f t="shared" si="675"/>
        <v>DROP</v>
      </c>
      <c r="AR3033" s="22" t="str">
        <f t="shared" si="676"/>
        <v>DROP</v>
      </c>
      <c r="AS3033" s="22" t="str">
        <f t="shared" si="677"/>
        <v>DROP</v>
      </c>
      <c r="AT3033" s="22" t="str">
        <f t="shared" si="678"/>
        <v>DROP</v>
      </c>
      <c r="AU3033" s="22">
        <f t="shared" si="679"/>
        <v>0.32374131090146147</v>
      </c>
      <c r="AV3033" s="22">
        <f t="shared" si="680"/>
        <v>196.19580999999999</v>
      </c>
      <c r="AW3033" s="22">
        <f t="shared" si="681"/>
        <v>1.4881804647376105</v>
      </c>
      <c r="AX3033" s="22" t="str">
        <f t="shared" si="682"/>
        <v>DROP</v>
      </c>
    </row>
    <row r="3034" spans="1:50" x14ac:dyDescent="0.25">
      <c r="A3034" s="23" t="s">
        <v>18</v>
      </c>
      <c r="B3034" s="22" t="s">
        <v>3052</v>
      </c>
      <c r="C3034" s="34">
        <v>135.5</v>
      </c>
      <c r="D3034" s="32">
        <v>2.0431240714970045E-2</v>
      </c>
      <c r="E3034" s="32">
        <v>9.5626698312116787E-3</v>
      </c>
      <c r="F3034" s="22">
        <v>13</v>
      </c>
      <c r="H3034" s="27">
        <v>38.356172758707885</v>
      </c>
      <c r="I3034" s="27">
        <v>14.342090016781645</v>
      </c>
      <c r="J3034" s="27">
        <v>26.487973639183988</v>
      </c>
      <c r="K3034" s="27">
        <v>79.186236414673516</v>
      </c>
      <c r="M3034" s="27">
        <v>133.64450820444395</v>
      </c>
      <c r="N3034" s="27">
        <v>5.2845000000000004</v>
      </c>
      <c r="O3034" s="27">
        <v>0</v>
      </c>
      <c r="P3034" s="27">
        <v>221.64</v>
      </c>
      <c r="Q3034" s="27">
        <v>221.64</v>
      </c>
      <c r="R3034" s="27">
        <v>133.64450820444395</v>
      </c>
      <c r="S3034" s="22" t="s">
        <v>3399</v>
      </c>
      <c r="T3034" s="28">
        <v>17.421658932746531</v>
      </c>
      <c r="U3034" s="22">
        <v>0.569976259372307</v>
      </c>
      <c r="V3034" s="22">
        <v>0.3489541077083943</v>
      </c>
      <c r="W3034" s="22">
        <v>0.60298009476829073</v>
      </c>
      <c r="X3034" s="27">
        <v>-59.742771789770444</v>
      </c>
      <c r="Y3034" s="27">
        <v>-147.73826358532648</v>
      </c>
      <c r="Z3034" s="23" t="s">
        <v>3429</v>
      </c>
      <c r="AA3034" s="23" t="s">
        <v>3429</v>
      </c>
      <c r="AB3034" s="23" t="s">
        <v>3429</v>
      </c>
      <c r="AC3034" s="23" t="s">
        <v>3429</v>
      </c>
      <c r="AD3034" s="23" t="s">
        <v>3429</v>
      </c>
      <c r="AE3034" s="23" t="s">
        <v>3429</v>
      </c>
      <c r="AH3034" s="38"/>
      <c r="AJ3034" s="43"/>
      <c r="AK3034" s="22">
        <f t="shared" si="669"/>
        <v>0.569976259372307</v>
      </c>
      <c r="AL3034" s="22" t="str">
        <f t="shared" si="670"/>
        <v>DROP</v>
      </c>
      <c r="AM3034" s="28">
        <f t="shared" si="671"/>
        <v>17.421658932746531</v>
      </c>
      <c r="AN3034" s="22">
        <f t="shared" si="672"/>
        <v>196.19580999999999</v>
      </c>
      <c r="AO3034" s="22" t="str">
        <f t="shared" si="673"/>
        <v>DROP</v>
      </c>
      <c r="AP3034" s="22" t="str">
        <f t="shared" si="674"/>
        <v>DROP</v>
      </c>
      <c r="AQ3034" s="22" t="str">
        <f t="shared" si="675"/>
        <v>DROP</v>
      </c>
      <c r="AR3034" s="22" t="str">
        <f t="shared" si="676"/>
        <v>DROP</v>
      </c>
      <c r="AS3034" s="22" t="str">
        <f t="shared" si="677"/>
        <v>DROP</v>
      </c>
      <c r="AT3034" s="22" t="str">
        <f t="shared" si="678"/>
        <v>DROP</v>
      </c>
      <c r="AU3034" s="22">
        <f t="shared" si="679"/>
        <v>0.3489541077083943</v>
      </c>
      <c r="AV3034" s="22">
        <f t="shared" si="680"/>
        <v>196.19580999999999</v>
      </c>
      <c r="AW3034" s="22">
        <f t="shared" si="681"/>
        <v>1.4881804647376105</v>
      </c>
      <c r="AX3034" s="22" t="str">
        <f t="shared" si="682"/>
        <v>DROP</v>
      </c>
    </row>
    <row r="3035" spans="1:50" x14ac:dyDescent="0.25">
      <c r="A3035" s="23" t="s">
        <v>18</v>
      </c>
      <c r="B3035" s="22" t="s">
        <v>3053</v>
      </c>
      <c r="C3035" s="34">
        <v>135.5</v>
      </c>
      <c r="D3035" s="32">
        <v>1.7568268754985183E-2</v>
      </c>
      <c r="E3035" s="32">
        <v>1.4715624016389484E-2</v>
      </c>
      <c r="F3035" s="22">
        <v>13</v>
      </c>
      <c r="H3035" s="27">
        <v>38.356172758707885</v>
      </c>
      <c r="I3035" s="27">
        <v>12.33237351750223</v>
      </c>
      <c r="J3035" s="27">
        <v>22.776288829448575</v>
      </c>
      <c r="K3035" s="27">
        <v>73.464835105658693</v>
      </c>
      <c r="M3035" s="27">
        <v>133.64450820444395</v>
      </c>
      <c r="N3035" s="27">
        <v>5.2845000000000004</v>
      </c>
      <c r="O3035" s="27">
        <v>0</v>
      </c>
      <c r="P3035" s="27">
        <v>221.64</v>
      </c>
      <c r="Q3035" s="27">
        <v>221.64</v>
      </c>
      <c r="R3035" s="27">
        <v>133.64450820444395</v>
      </c>
      <c r="S3035" s="22" t="s">
        <v>3399</v>
      </c>
      <c r="T3035" s="28">
        <v>17.421658932746531</v>
      </c>
      <c r="U3035" s="22">
        <v>0.52879406579761901</v>
      </c>
      <c r="V3035" s="22">
        <v>0.32374131090146147</v>
      </c>
      <c r="W3035" s="22">
        <v>0.60298009476829073</v>
      </c>
      <c r="X3035" s="27">
        <v>-65.464173098785267</v>
      </c>
      <c r="Y3035" s="27">
        <v>-153.4596648943413</v>
      </c>
      <c r="Z3035" s="23" t="s">
        <v>3429</v>
      </c>
      <c r="AA3035" s="23" t="s">
        <v>3429</v>
      </c>
      <c r="AB3035" s="23" t="s">
        <v>3429</v>
      </c>
      <c r="AC3035" s="23" t="s">
        <v>3429</v>
      </c>
      <c r="AD3035" s="23" t="s">
        <v>3429</v>
      </c>
      <c r="AE3035" s="23" t="s">
        <v>3429</v>
      </c>
      <c r="AH3035" s="38"/>
      <c r="AJ3035" s="43"/>
      <c r="AK3035" s="22">
        <f t="shared" si="669"/>
        <v>0.52879406579761901</v>
      </c>
      <c r="AL3035" s="22" t="str">
        <f t="shared" si="670"/>
        <v>DROP</v>
      </c>
      <c r="AM3035" s="28">
        <f t="shared" si="671"/>
        <v>17.421658932746531</v>
      </c>
      <c r="AN3035" s="22">
        <f t="shared" si="672"/>
        <v>196.19580999999999</v>
      </c>
      <c r="AO3035" s="22" t="str">
        <f t="shared" si="673"/>
        <v>DROP</v>
      </c>
      <c r="AP3035" s="22" t="str">
        <f t="shared" si="674"/>
        <v>DROP</v>
      </c>
      <c r="AQ3035" s="22" t="str">
        <f t="shared" si="675"/>
        <v>DROP</v>
      </c>
      <c r="AR3035" s="22" t="str">
        <f t="shared" si="676"/>
        <v>DROP</v>
      </c>
      <c r="AS3035" s="22" t="str">
        <f t="shared" si="677"/>
        <v>DROP</v>
      </c>
      <c r="AT3035" s="22" t="str">
        <f t="shared" si="678"/>
        <v>DROP</v>
      </c>
      <c r="AU3035" s="22">
        <f t="shared" si="679"/>
        <v>0.32374131090146147</v>
      </c>
      <c r="AV3035" s="22">
        <f t="shared" si="680"/>
        <v>196.19580999999999</v>
      </c>
      <c r="AW3035" s="22">
        <f t="shared" si="681"/>
        <v>1.4881804647376105</v>
      </c>
      <c r="AX3035" s="22" t="str">
        <f t="shared" si="682"/>
        <v>DROP</v>
      </c>
    </row>
    <row r="3036" spans="1:50" x14ac:dyDescent="0.25">
      <c r="A3036" s="23" t="s">
        <v>18</v>
      </c>
      <c r="B3036" s="22" t="s">
        <v>3054</v>
      </c>
      <c r="C3036" s="34">
        <v>135.5</v>
      </c>
      <c r="D3036" s="32">
        <v>2.0431240714970045E-2</v>
      </c>
      <c r="E3036" s="32">
        <v>9.5626698312116787E-3</v>
      </c>
      <c r="F3036" s="22">
        <v>13</v>
      </c>
      <c r="H3036" s="27">
        <v>38.356172758707885</v>
      </c>
      <c r="I3036" s="27">
        <v>14.342090016781645</v>
      </c>
      <c r="J3036" s="27">
        <v>26.487973639183988</v>
      </c>
      <c r="K3036" s="27">
        <v>79.186236414673516</v>
      </c>
      <c r="M3036" s="27">
        <v>133.64450820444395</v>
      </c>
      <c r="N3036" s="27">
        <v>5.2845000000000004</v>
      </c>
      <c r="O3036" s="27">
        <v>0</v>
      </c>
      <c r="P3036" s="27">
        <v>221.64</v>
      </c>
      <c r="Q3036" s="27">
        <v>221.64</v>
      </c>
      <c r="R3036" s="27">
        <v>133.64450820444395</v>
      </c>
      <c r="S3036" s="22" t="s">
        <v>3399</v>
      </c>
      <c r="T3036" s="28">
        <v>17.421658932746531</v>
      </c>
      <c r="U3036" s="22">
        <v>0.569976259372307</v>
      </c>
      <c r="V3036" s="22">
        <v>0.3489541077083943</v>
      </c>
      <c r="W3036" s="22">
        <v>0.60298009476829073</v>
      </c>
      <c r="X3036" s="27">
        <v>-59.742771789770444</v>
      </c>
      <c r="Y3036" s="27">
        <v>-147.73826358532648</v>
      </c>
      <c r="Z3036" s="23" t="s">
        <v>3429</v>
      </c>
      <c r="AA3036" s="23" t="s">
        <v>3429</v>
      </c>
      <c r="AB3036" s="23" t="s">
        <v>3429</v>
      </c>
      <c r="AC3036" s="23" t="s">
        <v>3429</v>
      </c>
      <c r="AD3036" s="23" t="s">
        <v>3429</v>
      </c>
      <c r="AE3036" s="23" t="s">
        <v>3429</v>
      </c>
      <c r="AH3036" s="38"/>
      <c r="AJ3036" s="43"/>
      <c r="AK3036" s="22">
        <f t="shared" si="669"/>
        <v>0.569976259372307</v>
      </c>
      <c r="AL3036" s="22" t="str">
        <f t="shared" si="670"/>
        <v>DROP</v>
      </c>
      <c r="AM3036" s="28">
        <f t="shared" si="671"/>
        <v>17.421658932746531</v>
      </c>
      <c r="AN3036" s="22">
        <f t="shared" si="672"/>
        <v>196.19580999999999</v>
      </c>
      <c r="AO3036" s="22" t="str">
        <f t="shared" si="673"/>
        <v>DROP</v>
      </c>
      <c r="AP3036" s="22" t="str">
        <f t="shared" si="674"/>
        <v>DROP</v>
      </c>
      <c r="AQ3036" s="22" t="str">
        <f t="shared" si="675"/>
        <v>DROP</v>
      </c>
      <c r="AR3036" s="22" t="str">
        <f t="shared" si="676"/>
        <v>DROP</v>
      </c>
      <c r="AS3036" s="22" t="str">
        <f t="shared" si="677"/>
        <v>DROP</v>
      </c>
      <c r="AT3036" s="22" t="str">
        <f t="shared" si="678"/>
        <v>DROP</v>
      </c>
      <c r="AU3036" s="22">
        <f t="shared" si="679"/>
        <v>0.3489541077083943</v>
      </c>
      <c r="AV3036" s="22">
        <f t="shared" si="680"/>
        <v>196.19580999999999</v>
      </c>
      <c r="AW3036" s="22">
        <f t="shared" si="681"/>
        <v>1.4881804647376105</v>
      </c>
      <c r="AX3036" s="22" t="str">
        <f t="shared" si="682"/>
        <v>DROP</v>
      </c>
    </row>
    <row r="3037" spans="1:50" x14ac:dyDescent="0.25">
      <c r="A3037" s="23" t="s">
        <v>18</v>
      </c>
      <c r="B3037" s="22" t="s">
        <v>3055</v>
      </c>
      <c r="C3037" s="34">
        <v>135.5</v>
      </c>
      <c r="D3037" s="32">
        <v>2.0431240714970045E-2</v>
      </c>
      <c r="E3037" s="32">
        <v>9.5626698312116787E-3</v>
      </c>
      <c r="F3037" s="22">
        <v>13</v>
      </c>
      <c r="H3037" s="27">
        <v>38.356172758707885</v>
      </c>
      <c r="I3037" s="27">
        <v>14.342090016781645</v>
      </c>
      <c r="J3037" s="27">
        <v>26.487973639183988</v>
      </c>
      <c r="K3037" s="27">
        <v>79.186236414673516</v>
      </c>
      <c r="M3037" s="27">
        <v>133.64450820444395</v>
      </c>
      <c r="N3037" s="27">
        <v>5.2845000000000004</v>
      </c>
      <c r="O3037" s="27">
        <v>0</v>
      </c>
      <c r="P3037" s="27">
        <v>221.64</v>
      </c>
      <c r="Q3037" s="27">
        <v>221.64</v>
      </c>
      <c r="R3037" s="27">
        <v>133.64450820444395</v>
      </c>
      <c r="S3037" s="22" t="s">
        <v>3399</v>
      </c>
      <c r="T3037" s="28">
        <v>17.421658932746531</v>
      </c>
      <c r="U3037" s="22">
        <v>0.569976259372307</v>
      </c>
      <c r="V3037" s="22">
        <v>0.3489541077083943</v>
      </c>
      <c r="W3037" s="22">
        <v>0.60298009476829073</v>
      </c>
      <c r="X3037" s="27">
        <v>-59.742771789770444</v>
      </c>
      <c r="Y3037" s="27">
        <v>-147.73826358532648</v>
      </c>
      <c r="Z3037" s="23" t="s">
        <v>3429</v>
      </c>
      <c r="AA3037" s="23" t="s">
        <v>3429</v>
      </c>
      <c r="AB3037" s="23" t="s">
        <v>3429</v>
      </c>
      <c r="AC3037" s="23" t="s">
        <v>3429</v>
      </c>
      <c r="AD3037" s="23" t="s">
        <v>3429</v>
      </c>
      <c r="AE3037" s="23" t="s">
        <v>3429</v>
      </c>
      <c r="AH3037" s="38"/>
      <c r="AJ3037" s="43"/>
      <c r="AK3037" s="22">
        <f t="shared" si="669"/>
        <v>0.569976259372307</v>
      </c>
      <c r="AL3037" s="22" t="str">
        <f t="shared" si="670"/>
        <v>DROP</v>
      </c>
      <c r="AM3037" s="28">
        <f t="shared" si="671"/>
        <v>17.421658932746531</v>
      </c>
      <c r="AN3037" s="22">
        <f t="shared" si="672"/>
        <v>196.19580999999999</v>
      </c>
      <c r="AO3037" s="22" t="str">
        <f t="shared" si="673"/>
        <v>DROP</v>
      </c>
      <c r="AP3037" s="22" t="str">
        <f t="shared" si="674"/>
        <v>DROP</v>
      </c>
      <c r="AQ3037" s="22" t="str">
        <f t="shared" si="675"/>
        <v>DROP</v>
      </c>
      <c r="AR3037" s="22" t="str">
        <f t="shared" si="676"/>
        <v>DROP</v>
      </c>
      <c r="AS3037" s="22" t="str">
        <f t="shared" si="677"/>
        <v>DROP</v>
      </c>
      <c r="AT3037" s="22" t="str">
        <f t="shared" si="678"/>
        <v>DROP</v>
      </c>
      <c r="AU3037" s="22">
        <f t="shared" si="679"/>
        <v>0.3489541077083943</v>
      </c>
      <c r="AV3037" s="22">
        <f t="shared" si="680"/>
        <v>196.19580999999999</v>
      </c>
      <c r="AW3037" s="22">
        <f t="shared" si="681"/>
        <v>1.4881804647376105</v>
      </c>
      <c r="AX3037" s="22" t="str">
        <f t="shared" si="682"/>
        <v>DROP</v>
      </c>
    </row>
    <row r="3038" spans="1:50" x14ac:dyDescent="0.25">
      <c r="A3038" s="23" t="s">
        <v>18</v>
      </c>
      <c r="B3038" s="22" t="s">
        <v>3056</v>
      </c>
      <c r="C3038" s="34">
        <v>135.5</v>
      </c>
      <c r="D3038" s="32">
        <v>1.7568268754985183E-2</v>
      </c>
      <c r="E3038" s="32">
        <v>1.4715624016389484E-2</v>
      </c>
      <c r="F3038" s="22">
        <v>13</v>
      </c>
      <c r="H3038" s="27">
        <v>38.356172758707885</v>
      </c>
      <c r="I3038" s="27">
        <v>12.33237351750223</v>
      </c>
      <c r="J3038" s="27">
        <v>22.776288829448575</v>
      </c>
      <c r="K3038" s="27">
        <v>73.464835105658693</v>
      </c>
      <c r="M3038" s="27">
        <v>133.64450820444395</v>
      </c>
      <c r="N3038" s="27">
        <v>5.2845000000000004</v>
      </c>
      <c r="O3038" s="27">
        <v>0</v>
      </c>
      <c r="P3038" s="27">
        <v>221.64</v>
      </c>
      <c r="Q3038" s="27">
        <v>221.64</v>
      </c>
      <c r="R3038" s="27">
        <v>133.64450820444395</v>
      </c>
      <c r="S3038" s="22" t="s">
        <v>3399</v>
      </c>
      <c r="T3038" s="28">
        <v>17.421658932746531</v>
      </c>
      <c r="U3038" s="22">
        <v>0.52879406579761901</v>
      </c>
      <c r="V3038" s="22">
        <v>0.32374131090146147</v>
      </c>
      <c r="W3038" s="22">
        <v>0.60298009476829073</v>
      </c>
      <c r="X3038" s="27">
        <v>-65.464173098785267</v>
      </c>
      <c r="Y3038" s="27">
        <v>-153.4596648943413</v>
      </c>
      <c r="Z3038" s="23" t="s">
        <v>3429</v>
      </c>
      <c r="AA3038" s="23" t="s">
        <v>3429</v>
      </c>
      <c r="AB3038" s="23" t="s">
        <v>3429</v>
      </c>
      <c r="AC3038" s="23" t="s">
        <v>3429</v>
      </c>
      <c r="AD3038" s="23" t="s">
        <v>3429</v>
      </c>
      <c r="AE3038" s="23" t="s">
        <v>3429</v>
      </c>
      <c r="AH3038" s="38"/>
      <c r="AJ3038" s="43"/>
      <c r="AK3038" s="22">
        <f t="shared" si="669"/>
        <v>0.52879406579761901</v>
      </c>
      <c r="AL3038" s="22" t="str">
        <f t="shared" si="670"/>
        <v>DROP</v>
      </c>
      <c r="AM3038" s="28">
        <f t="shared" si="671"/>
        <v>17.421658932746531</v>
      </c>
      <c r="AN3038" s="22">
        <f t="shared" si="672"/>
        <v>196.19580999999999</v>
      </c>
      <c r="AO3038" s="22" t="str">
        <f t="shared" si="673"/>
        <v>DROP</v>
      </c>
      <c r="AP3038" s="22" t="str">
        <f t="shared" si="674"/>
        <v>DROP</v>
      </c>
      <c r="AQ3038" s="22" t="str">
        <f t="shared" si="675"/>
        <v>DROP</v>
      </c>
      <c r="AR3038" s="22" t="str">
        <f t="shared" si="676"/>
        <v>DROP</v>
      </c>
      <c r="AS3038" s="22" t="str">
        <f t="shared" si="677"/>
        <v>DROP</v>
      </c>
      <c r="AT3038" s="22" t="str">
        <f t="shared" si="678"/>
        <v>DROP</v>
      </c>
      <c r="AU3038" s="22">
        <f t="shared" si="679"/>
        <v>0.32374131090146147</v>
      </c>
      <c r="AV3038" s="22">
        <f t="shared" si="680"/>
        <v>196.19580999999999</v>
      </c>
      <c r="AW3038" s="22">
        <f t="shared" si="681"/>
        <v>1.4881804647376105</v>
      </c>
      <c r="AX3038" s="22" t="str">
        <f t="shared" si="682"/>
        <v>DROP</v>
      </c>
    </row>
    <row r="3039" spans="1:50" x14ac:dyDescent="0.25">
      <c r="A3039" s="23" t="s">
        <v>18</v>
      </c>
      <c r="B3039" s="22" t="s">
        <v>3057</v>
      </c>
      <c r="C3039" s="34">
        <v>135.5</v>
      </c>
      <c r="D3039" s="32">
        <v>2.0431240714970045E-2</v>
      </c>
      <c r="E3039" s="32">
        <v>9.5626698312116787E-3</v>
      </c>
      <c r="F3039" s="22">
        <v>13</v>
      </c>
      <c r="H3039" s="27">
        <v>38.356172758707885</v>
      </c>
      <c r="I3039" s="27">
        <v>14.342090016781645</v>
      </c>
      <c r="J3039" s="27">
        <v>26.487973639183988</v>
      </c>
      <c r="K3039" s="27">
        <v>79.186236414673516</v>
      </c>
      <c r="M3039" s="27">
        <v>133.64450820444395</v>
      </c>
      <c r="N3039" s="27">
        <v>5.2845000000000004</v>
      </c>
      <c r="O3039" s="27">
        <v>0</v>
      </c>
      <c r="P3039" s="27">
        <v>221.64</v>
      </c>
      <c r="Q3039" s="27">
        <v>221.64</v>
      </c>
      <c r="R3039" s="27">
        <v>133.64450820444395</v>
      </c>
      <c r="S3039" s="22" t="s">
        <v>3399</v>
      </c>
      <c r="T3039" s="28">
        <v>17.421658932746531</v>
      </c>
      <c r="U3039" s="22">
        <v>0.569976259372307</v>
      </c>
      <c r="V3039" s="22">
        <v>0.3489541077083943</v>
      </c>
      <c r="W3039" s="22">
        <v>0.60298009476829073</v>
      </c>
      <c r="X3039" s="27">
        <v>-59.742771789770444</v>
      </c>
      <c r="Y3039" s="27">
        <v>-147.73826358532648</v>
      </c>
      <c r="Z3039" s="23" t="s">
        <v>3429</v>
      </c>
      <c r="AA3039" s="23" t="s">
        <v>3429</v>
      </c>
      <c r="AB3039" s="23" t="s">
        <v>3429</v>
      </c>
      <c r="AC3039" s="23" t="s">
        <v>3429</v>
      </c>
      <c r="AD3039" s="23" t="s">
        <v>3429</v>
      </c>
      <c r="AE3039" s="23" t="s">
        <v>3429</v>
      </c>
      <c r="AH3039" s="38"/>
      <c r="AJ3039" s="43"/>
      <c r="AK3039" s="22">
        <f t="shared" si="669"/>
        <v>0.569976259372307</v>
      </c>
      <c r="AL3039" s="22" t="str">
        <f t="shared" si="670"/>
        <v>DROP</v>
      </c>
      <c r="AM3039" s="28">
        <f t="shared" si="671"/>
        <v>17.421658932746531</v>
      </c>
      <c r="AN3039" s="22">
        <f t="shared" si="672"/>
        <v>196.19580999999999</v>
      </c>
      <c r="AO3039" s="22" t="str">
        <f t="shared" si="673"/>
        <v>DROP</v>
      </c>
      <c r="AP3039" s="22" t="str">
        <f t="shared" si="674"/>
        <v>DROP</v>
      </c>
      <c r="AQ3039" s="22" t="str">
        <f t="shared" si="675"/>
        <v>DROP</v>
      </c>
      <c r="AR3039" s="22" t="str">
        <f t="shared" si="676"/>
        <v>DROP</v>
      </c>
      <c r="AS3039" s="22" t="str">
        <f t="shared" si="677"/>
        <v>DROP</v>
      </c>
      <c r="AT3039" s="22" t="str">
        <f t="shared" si="678"/>
        <v>DROP</v>
      </c>
      <c r="AU3039" s="22">
        <f t="shared" si="679"/>
        <v>0.3489541077083943</v>
      </c>
      <c r="AV3039" s="22">
        <f t="shared" si="680"/>
        <v>196.19580999999999</v>
      </c>
      <c r="AW3039" s="22">
        <f t="shared" si="681"/>
        <v>1.4881804647376105</v>
      </c>
      <c r="AX3039" s="22" t="str">
        <f t="shared" si="682"/>
        <v>DROP</v>
      </c>
    </row>
    <row r="3040" spans="1:50" x14ac:dyDescent="0.25">
      <c r="A3040" s="23" t="s">
        <v>18</v>
      </c>
      <c r="B3040" s="22" t="s">
        <v>3058</v>
      </c>
      <c r="C3040" s="34">
        <v>135.5</v>
      </c>
      <c r="D3040" s="32">
        <v>1.7568268754985183E-2</v>
      </c>
      <c r="E3040" s="32">
        <v>1.4715624016389484E-2</v>
      </c>
      <c r="F3040" s="22">
        <v>13</v>
      </c>
      <c r="H3040" s="27">
        <v>38.356172758707885</v>
      </c>
      <c r="I3040" s="27">
        <v>12.33237351750223</v>
      </c>
      <c r="J3040" s="27">
        <v>22.776288829448575</v>
      </c>
      <c r="K3040" s="27">
        <v>73.464835105658693</v>
      </c>
      <c r="M3040" s="27">
        <v>133.64450820444395</v>
      </c>
      <c r="N3040" s="27">
        <v>5.2845000000000004</v>
      </c>
      <c r="O3040" s="27">
        <v>0</v>
      </c>
      <c r="P3040" s="27">
        <v>221.64</v>
      </c>
      <c r="Q3040" s="27">
        <v>221.64</v>
      </c>
      <c r="R3040" s="27">
        <v>133.64450820444395</v>
      </c>
      <c r="S3040" s="22" t="s">
        <v>3399</v>
      </c>
      <c r="T3040" s="28">
        <v>17.421658932746531</v>
      </c>
      <c r="U3040" s="22">
        <v>0.52879406579761901</v>
      </c>
      <c r="V3040" s="22">
        <v>0.32374131090146147</v>
      </c>
      <c r="W3040" s="22">
        <v>0.60298009476829073</v>
      </c>
      <c r="X3040" s="27">
        <v>-65.464173098785267</v>
      </c>
      <c r="Y3040" s="27">
        <v>-153.4596648943413</v>
      </c>
      <c r="Z3040" s="23" t="s">
        <v>3429</v>
      </c>
      <c r="AA3040" s="23" t="s">
        <v>3429</v>
      </c>
      <c r="AB3040" s="23" t="s">
        <v>3429</v>
      </c>
      <c r="AC3040" s="23" t="s">
        <v>3429</v>
      </c>
      <c r="AD3040" s="23" t="s">
        <v>3429</v>
      </c>
      <c r="AE3040" s="23" t="s">
        <v>3429</v>
      </c>
      <c r="AH3040" s="38"/>
      <c r="AJ3040" s="43"/>
      <c r="AK3040" s="22">
        <f t="shared" si="669"/>
        <v>0.52879406579761901</v>
      </c>
      <c r="AL3040" s="22" t="str">
        <f t="shared" si="670"/>
        <v>DROP</v>
      </c>
      <c r="AM3040" s="28">
        <f t="shared" si="671"/>
        <v>17.421658932746531</v>
      </c>
      <c r="AN3040" s="22">
        <f t="shared" si="672"/>
        <v>196.19580999999999</v>
      </c>
      <c r="AO3040" s="22" t="str">
        <f t="shared" si="673"/>
        <v>DROP</v>
      </c>
      <c r="AP3040" s="22" t="str">
        <f t="shared" si="674"/>
        <v>DROP</v>
      </c>
      <c r="AQ3040" s="22" t="str">
        <f t="shared" si="675"/>
        <v>DROP</v>
      </c>
      <c r="AR3040" s="22" t="str">
        <f t="shared" si="676"/>
        <v>DROP</v>
      </c>
      <c r="AS3040" s="22" t="str">
        <f t="shared" si="677"/>
        <v>DROP</v>
      </c>
      <c r="AT3040" s="22" t="str">
        <f t="shared" si="678"/>
        <v>DROP</v>
      </c>
      <c r="AU3040" s="22">
        <f t="shared" si="679"/>
        <v>0.32374131090146147</v>
      </c>
      <c r="AV3040" s="22">
        <f t="shared" si="680"/>
        <v>196.19580999999999</v>
      </c>
      <c r="AW3040" s="22">
        <f t="shared" si="681"/>
        <v>1.4881804647376105</v>
      </c>
      <c r="AX3040" s="22" t="str">
        <f t="shared" si="682"/>
        <v>DROP</v>
      </c>
    </row>
    <row r="3041" spans="1:50" x14ac:dyDescent="0.25">
      <c r="A3041" s="23" t="s">
        <v>18</v>
      </c>
      <c r="B3041" s="22" t="s">
        <v>3059</v>
      </c>
      <c r="C3041" s="34">
        <v>135.5</v>
      </c>
      <c r="D3041" s="32">
        <v>2.0431240714970045E-2</v>
      </c>
      <c r="E3041" s="32">
        <v>9.5626698312116787E-3</v>
      </c>
      <c r="F3041" s="22">
        <v>13</v>
      </c>
      <c r="H3041" s="27">
        <v>38.356172758707885</v>
      </c>
      <c r="I3041" s="27">
        <v>14.342090016781645</v>
      </c>
      <c r="J3041" s="27">
        <v>26.487973639183988</v>
      </c>
      <c r="K3041" s="27">
        <v>79.186236414673516</v>
      </c>
      <c r="M3041" s="27">
        <v>133.64450820444395</v>
      </c>
      <c r="N3041" s="27">
        <v>5.2845000000000004</v>
      </c>
      <c r="O3041" s="27">
        <v>0</v>
      </c>
      <c r="P3041" s="27">
        <v>221.64</v>
      </c>
      <c r="Q3041" s="27">
        <v>221.64</v>
      </c>
      <c r="R3041" s="27">
        <v>133.64450820444395</v>
      </c>
      <c r="S3041" s="22" t="s">
        <v>3399</v>
      </c>
      <c r="T3041" s="28">
        <v>17.421658932746531</v>
      </c>
      <c r="U3041" s="22">
        <v>0.569976259372307</v>
      </c>
      <c r="V3041" s="22">
        <v>0.3489541077083943</v>
      </c>
      <c r="W3041" s="22">
        <v>0.60298009476829073</v>
      </c>
      <c r="X3041" s="27">
        <v>-59.742771789770444</v>
      </c>
      <c r="Y3041" s="27">
        <v>-147.73826358532648</v>
      </c>
      <c r="Z3041" s="23" t="s">
        <v>3429</v>
      </c>
      <c r="AA3041" s="23" t="s">
        <v>3429</v>
      </c>
      <c r="AB3041" s="23" t="s">
        <v>3429</v>
      </c>
      <c r="AC3041" s="23" t="s">
        <v>3429</v>
      </c>
      <c r="AD3041" s="23" t="s">
        <v>3429</v>
      </c>
      <c r="AE3041" s="23" t="s">
        <v>3429</v>
      </c>
      <c r="AH3041" s="38"/>
      <c r="AJ3041" s="43"/>
      <c r="AK3041" s="22">
        <f t="shared" si="669"/>
        <v>0.569976259372307</v>
      </c>
      <c r="AL3041" s="22" t="str">
        <f t="shared" si="670"/>
        <v>DROP</v>
      </c>
      <c r="AM3041" s="28">
        <f t="shared" si="671"/>
        <v>17.421658932746531</v>
      </c>
      <c r="AN3041" s="22">
        <f t="shared" si="672"/>
        <v>196.19580999999999</v>
      </c>
      <c r="AO3041" s="22" t="str">
        <f t="shared" si="673"/>
        <v>DROP</v>
      </c>
      <c r="AP3041" s="22" t="str">
        <f t="shared" si="674"/>
        <v>DROP</v>
      </c>
      <c r="AQ3041" s="22" t="str">
        <f t="shared" si="675"/>
        <v>DROP</v>
      </c>
      <c r="AR3041" s="22" t="str">
        <f t="shared" si="676"/>
        <v>DROP</v>
      </c>
      <c r="AS3041" s="22" t="str">
        <f t="shared" si="677"/>
        <v>DROP</v>
      </c>
      <c r="AT3041" s="22" t="str">
        <f t="shared" si="678"/>
        <v>DROP</v>
      </c>
      <c r="AU3041" s="22">
        <f t="shared" si="679"/>
        <v>0.3489541077083943</v>
      </c>
      <c r="AV3041" s="22">
        <f t="shared" si="680"/>
        <v>196.19580999999999</v>
      </c>
      <c r="AW3041" s="22">
        <f t="shared" si="681"/>
        <v>1.4881804647376105</v>
      </c>
      <c r="AX3041" s="22" t="str">
        <f t="shared" si="682"/>
        <v>DROP</v>
      </c>
    </row>
    <row r="3042" spans="1:50" x14ac:dyDescent="0.25">
      <c r="A3042" s="23" t="s">
        <v>18</v>
      </c>
      <c r="B3042" s="22" t="s">
        <v>3060</v>
      </c>
      <c r="C3042" s="34">
        <v>175</v>
      </c>
      <c r="D3042" s="32">
        <v>2.5557123808539473E-2</v>
      </c>
      <c r="E3042" s="32">
        <v>8.7903147687029559E-3</v>
      </c>
      <c r="F3042" s="22">
        <v>12</v>
      </c>
      <c r="H3042" s="27">
        <v>45.905637095677193</v>
      </c>
      <c r="I3042" s="27">
        <v>15.65341906964459</v>
      </c>
      <c r="J3042" s="27">
        <v>31.224490949501305</v>
      </c>
      <c r="K3042" s="27">
        <v>92.783547114823094</v>
      </c>
      <c r="M3042" s="27">
        <v>161.4435424155966</v>
      </c>
      <c r="N3042" s="27">
        <v>6.8250000000000002</v>
      </c>
      <c r="O3042" s="27">
        <v>0</v>
      </c>
      <c r="P3042" s="27">
        <v>394</v>
      </c>
      <c r="Q3042" s="27">
        <v>394</v>
      </c>
      <c r="R3042" s="27">
        <v>161.4435424155966</v>
      </c>
      <c r="S3042" s="22" t="s">
        <v>3382</v>
      </c>
      <c r="T3042" s="28">
        <v>23.979428814874549</v>
      </c>
      <c r="U3042" s="22">
        <v>0.5514016213777051</v>
      </c>
      <c r="V3042" s="22">
        <v>0.23148143732257992</v>
      </c>
      <c r="W3042" s="22">
        <v>0.40975518379593046</v>
      </c>
      <c r="X3042" s="27">
        <v>-75.484995300773491</v>
      </c>
      <c r="Y3042" s="27">
        <v>-308.04145288517691</v>
      </c>
      <c r="Z3042" s="23" t="s">
        <v>3429</v>
      </c>
      <c r="AA3042" s="23" t="s">
        <v>3429</v>
      </c>
      <c r="AB3042" s="23" t="s">
        <v>3429</v>
      </c>
      <c r="AC3042" s="23" t="s">
        <v>3429</v>
      </c>
      <c r="AD3042" s="23" t="s">
        <v>3429</v>
      </c>
      <c r="AE3042" s="23" t="s">
        <v>3429</v>
      </c>
      <c r="AH3042" s="38"/>
      <c r="AJ3042" s="43"/>
      <c r="AK3042" s="22">
        <f t="shared" si="669"/>
        <v>0.5514016213777051</v>
      </c>
      <c r="AL3042" s="22" t="str">
        <f t="shared" si="670"/>
        <v>DROP</v>
      </c>
      <c r="AM3042" s="28">
        <f t="shared" si="671"/>
        <v>23.979428814874549</v>
      </c>
      <c r="AN3042" s="22">
        <f t="shared" si="672"/>
        <v>361.13850000000002</v>
      </c>
      <c r="AO3042" s="22" t="str">
        <f t="shared" si="673"/>
        <v>DROP</v>
      </c>
      <c r="AP3042" s="22" t="str">
        <f t="shared" si="674"/>
        <v>DROP</v>
      </c>
      <c r="AQ3042" s="22" t="str">
        <f t="shared" si="675"/>
        <v>DROP</v>
      </c>
      <c r="AR3042" s="22" t="str">
        <f t="shared" si="676"/>
        <v>DROP</v>
      </c>
      <c r="AS3042" s="22" t="str">
        <f t="shared" si="677"/>
        <v>DROP</v>
      </c>
      <c r="AT3042" s="22" t="str">
        <f t="shared" si="678"/>
        <v>DROP</v>
      </c>
      <c r="AU3042" s="22">
        <f t="shared" si="679"/>
        <v>0.23148143732257992</v>
      </c>
      <c r="AV3042" s="22">
        <f t="shared" si="680"/>
        <v>361.13850000000002</v>
      </c>
      <c r="AW3042" s="22">
        <f t="shared" si="681"/>
        <v>1.3263503614609049</v>
      </c>
      <c r="AX3042" s="22" t="str">
        <f t="shared" si="682"/>
        <v>DROP</v>
      </c>
    </row>
    <row r="3043" spans="1:50" x14ac:dyDescent="0.25">
      <c r="A3043" s="23" t="s">
        <v>18</v>
      </c>
      <c r="B3043" s="22" t="s">
        <v>3061</v>
      </c>
      <c r="C3043" s="34">
        <v>175</v>
      </c>
      <c r="D3043" s="32">
        <v>2.26896459935233E-2</v>
      </c>
      <c r="E3043" s="32">
        <v>1.9005418471351732E-2</v>
      </c>
      <c r="F3043" s="22">
        <v>12</v>
      </c>
      <c r="H3043" s="27">
        <v>45.905637095677193</v>
      </c>
      <c r="I3043" s="27">
        <v>13.897124728872209</v>
      </c>
      <c r="J3043" s="27">
        <v>27.721141521231466</v>
      </c>
      <c r="K3043" s="27">
        <v>87.523903345780866</v>
      </c>
      <c r="M3043" s="27">
        <v>161.4435424155966</v>
      </c>
      <c r="N3043" s="27">
        <v>6.8250000000000002</v>
      </c>
      <c r="O3043" s="27">
        <v>0</v>
      </c>
      <c r="P3043" s="27">
        <v>394</v>
      </c>
      <c r="Q3043" s="27">
        <v>394</v>
      </c>
      <c r="R3043" s="27">
        <v>161.4435424155966</v>
      </c>
      <c r="S3043" s="22" t="s">
        <v>3382</v>
      </c>
      <c r="T3043" s="28">
        <v>23.979428814874549</v>
      </c>
      <c r="U3043" s="22">
        <v>0.52014418196843182</v>
      </c>
      <c r="V3043" s="22">
        <v>0.21835939211820837</v>
      </c>
      <c r="W3043" s="22">
        <v>0.40975518379593046</v>
      </c>
      <c r="X3043" s="27">
        <v>-80.744639069815719</v>
      </c>
      <c r="Y3043" s="27">
        <v>-313.30109665421912</v>
      </c>
      <c r="Z3043" s="23" t="s">
        <v>3429</v>
      </c>
      <c r="AA3043" s="23" t="s">
        <v>3429</v>
      </c>
      <c r="AB3043" s="23" t="s">
        <v>3429</v>
      </c>
      <c r="AC3043" s="23" t="s">
        <v>3429</v>
      </c>
      <c r="AD3043" s="23" t="s">
        <v>3429</v>
      </c>
      <c r="AE3043" s="23" t="s">
        <v>3429</v>
      </c>
      <c r="AH3043" s="38"/>
      <c r="AJ3043" s="43"/>
      <c r="AK3043" s="22">
        <f t="shared" si="669"/>
        <v>0.52014418196843182</v>
      </c>
      <c r="AL3043" s="22" t="str">
        <f t="shared" si="670"/>
        <v>DROP</v>
      </c>
      <c r="AM3043" s="28">
        <f t="shared" si="671"/>
        <v>23.979428814874549</v>
      </c>
      <c r="AN3043" s="22">
        <f t="shared" si="672"/>
        <v>361.13850000000002</v>
      </c>
      <c r="AO3043" s="22" t="str">
        <f t="shared" si="673"/>
        <v>DROP</v>
      </c>
      <c r="AP3043" s="22" t="str">
        <f t="shared" si="674"/>
        <v>DROP</v>
      </c>
      <c r="AQ3043" s="22" t="str">
        <f t="shared" si="675"/>
        <v>DROP</v>
      </c>
      <c r="AR3043" s="22" t="str">
        <f t="shared" si="676"/>
        <v>DROP</v>
      </c>
      <c r="AS3043" s="22" t="str">
        <f t="shared" si="677"/>
        <v>DROP</v>
      </c>
      <c r="AT3043" s="22" t="str">
        <f t="shared" si="678"/>
        <v>DROP</v>
      </c>
      <c r="AU3043" s="22">
        <f t="shared" si="679"/>
        <v>0.21835939211820837</v>
      </c>
      <c r="AV3043" s="22">
        <f t="shared" si="680"/>
        <v>361.13850000000002</v>
      </c>
      <c r="AW3043" s="22">
        <f t="shared" si="681"/>
        <v>1.3263503614609049</v>
      </c>
      <c r="AX3043" s="22" t="str">
        <f t="shared" si="682"/>
        <v>DROP</v>
      </c>
    </row>
    <row r="3044" spans="1:50" x14ac:dyDescent="0.25">
      <c r="A3044" s="23" t="s">
        <v>18</v>
      </c>
      <c r="B3044" s="22" t="s">
        <v>3062</v>
      </c>
      <c r="C3044" s="34">
        <v>175</v>
      </c>
      <c r="D3044" s="32">
        <v>2.5557123808539473E-2</v>
      </c>
      <c r="E3044" s="32">
        <v>8.7903147687029559E-3</v>
      </c>
      <c r="F3044" s="22">
        <v>12</v>
      </c>
      <c r="H3044" s="27">
        <v>45.905637095677193</v>
      </c>
      <c r="I3044" s="27">
        <v>15.65341906964459</v>
      </c>
      <c r="J3044" s="27">
        <v>31.224490949501305</v>
      </c>
      <c r="K3044" s="27">
        <v>92.783547114823094</v>
      </c>
      <c r="M3044" s="27">
        <v>161.4435424155966</v>
      </c>
      <c r="N3044" s="27">
        <v>6.8250000000000002</v>
      </c>
      <c r="O3044" s="27">
        <v>0</v>
      </c>
      <c r="P3044" s="27">
        <v>394</v>
      </c>
      <c r="Q3044" s="27">
        <v>394</v>
      </c>
      <c r="R3044" s="27">
        <v>161.4435424155966</v>
      </c>
      <c r="S3044" s="22" t="s">
        <v>3382</v>
      </c>
      <c r="T3044" s="28">
        <v>23.979428814874549</v>
      </c>
      <c r="U3044" s="22">
        <v>0.5514016213777051</v>
      </c>
      <c r="V3044" s="22">
        <v>0.23148143732257992</v>
      </c>
      <c r="W3044" s="22">
        <v>0.40975518379593046</v>
      </c>
      <c r="X3044" s="27">
        <v>-75.484995300773491</v>
      </c>
      <c r="Y3044" s="27">
        <v>-308.04145288517691</v>
      </c>
      <c r="Z3044" s="23" t="s">
        <v>3429</v>
      </c>
      <c r="AA3044" s="23" t="s">
        <v>3429</v>
      </c>
      <c r="AB3044" s="23" t="s">
        <v>3429</v>
      </c>
      <c r="AC3044" s="23" t="s">
        <v>3429</v>
      </c>
      <c r="AD3044" s="23" t="s">
        <v>3429</v>
      </c>
      <c r="AE3044" s="23" t="s">
        <v>3429</v>
      </c>
      <c r="AH3044" s="38"/>
      <c r="AJ3044" s="43"/>
      <c r="AK3044" s="22">
        <f t="shared" si="669"/>
        <v>0.5514016213777051</v>
      </c>
      <c r="AL3044" s="22" t="str">
        <f t="shared" si="670"/>
        <v>DROP</v>
      </c>
      <c r="AM3044" s="28">
        <f t="shared" si="671"/>
        <v>23.979428814874549</v>
      </c>
      <c r="AN3044" s="22">
        <f t="shared" si="672"/>
        <v>361.13850000000002</v>
      </c>
      <c r="AO3044" s="22" t="str">
        <f t="shared" si="673"/>
        <v>DROP</v>
      </c>
      <c r="AP3044" s="22" t="str">
        <f t="shared" si="674"/>
        <v>DROP</v>
      </c>
      <c r="AQ3044" s="22" t="str">
        <f t="shared" si="675"/>
        <v>DROP</v>
      </c>
      <c r="AR3044" s="22" t="str">
        <f t="shared" si="676"/>
        <v>DROP</v>
      </c>
      <c r="AS3044" s="22" t="str">
        <f t="shared" si="677"/>
        <v>DROP</v>
      </c>
      <c r="AT3044" s="22" t="str">
        <f t="shared" si="678"/>
        <v>DROP</v>
      </c>
      <c r="AU3044" s="22">
        <f t="shared" si="679"/>
        <v>0.23148143732257992</v>
      </c>
      <c r="AV3044" s="22">
        <f t="shared" si="680"/>
        <v>361.13850000000002</v>
      </c>
      <c r="AW3044" s="22">
        <f t="shared" si="681"/>
        <v>1.3263503614609049</v>
      </c>
      <c r="AX3044" s="22" t="str">
        <f t="shared" si="682"/>
        <v>DROP</v>
      </c>
    </row>
    <row r="3045" spans="1:50" x14ac:dyDescent="0.25">
      <c r="A3045" s="23" t="s">
        <v>18</v>
      </c>
      <c r="B3045" s="22" t="s">
        <v>3063</v>
      </c>
      <c r="C3045" s="34">
        <v>175</v>
      </c>
      <c r="D3045" s="32">
        <v>2.26896459935233E-2</v>
      </c>
      <c r="E3045" s="32">
        <v>1.9005418471351732E-2</v>
      </c>
      <c r="F3045" s="22">
        <v>12</v>
      </c>
      <c r="H3045" s="27">
        <v>45.905637095677193</v>
      </c>
      <c r="I3045" s="27">
        <v>13.897124728872209</v>
      </c>
      <c r="J3045" s="27">
        <v>27.721141521231466</v>
      </c>
      <c r="K3045" s="27">
        <v>87.523903345780866</v>
      </c>
      <c r="M3045" s="27">
        <v>161.4435424155966</v>
      </c>
      <c r="N3045" s="27">
        <v>6.8250000000000002</v>
      </c>
      <c r="O3045" s="27">
        <v>0</v>
      </c>
      <c r="P3045" s="27">
        <v>394</v>
      </c>
      <c r="Q3045" s="27">
        <v>394</v>
      </c>
      <c r="R3045" s="27">
        <v>161.4435424155966</v>
      </c>
      <c r="S3045" s="22" t="s">
        <v>3382</v>
      </c>
      <c r="T3045" s="28">
        <v>23.979428814874549</v>
      </c>
      <c r="U3045" s="22">
        <v>0.52014418196843182</v>
      </c>
      <c r="V3045" s="22">
        <v>0.21835939211820837</v>
      </c>
      <c r="W3045" s="22">
        <v>0.40975518379593046</v>
      </c>
      <c r="X3045" s="27">
        <v>-80.744639069815719</v>
      </c>
      <c r="Y3045" s="27">
        <v>-313.30109665421912</v>
      </c>
      <c r="Z3045" s="23" t="s">
        <v>3429</v>
      </c>
      <c r="AA3045" s="23" t="s">
        <v>3429</v>
      </c>
      <c r="AB3045" s="23" t="s">
        <v>3429</v>
      </c>
      <c r="AC3045" s="23" t="s">
        <v>3429</v>
      </c>
      <c r="AD3045" s="23" t="s">
        <v>3429</v>
      </c>
      <c r="AE3045" s="23" t="s">
        <v>3429</v>
      </c>
      <c r="AH3045" s="38"/>
      <c r="AJ3045" s="43"/>
      <c r="AK3045" s="22">
        <f t="shared" si="669"/>
        <v>0.52014418196843182</v>
      </c>
      <c r="AL3045" s="22" t="str">
        <f t="shared" si="670"/>
        <v>DROP</v>
      </c>
      <c r="AM3045" s="28">
        <f t="shared" si="671"/>
        <v>23.979428814874549</v>
      </c>
      <c r="AN3045" s="22">
        <f t="shared" si="672"/>
        <v>361.13850000000002</v>
      </c>
      <c r="AO3045" s="22" t="str">
        <f t="shared" si="673"/>
        <v>DROP</v>
      </c>
      <c r="AP3045" s="22" t="str">
        <f t="shared" si="674"/>
        <v>DROP</v>
      </c>
      <c r="AQ3045" s="22" t="str">
        <f t="shared" si="675"/>
        <v>DROP</v>
      </c>
      <c r="AR3045" s="22" t="str">
        <f t="shared" si="676"/>
        <v>DROP</v>
      </c>
      <c r="AS3045" s="22" t="str">
        <f t="shared" si="677"/>
        <v>DROP</v>
      </c>
      <c r="AT3045" s="22" t="str">
        <f t="shared" si="678"/>
        <v>DROP</v>
      </c>
      <c r="AU3045" s="22">
        <f t="shared" si="679"/>
        <v>0.21835939211820837</v>
      </c>
      <c r="AV3045" s="22">
        <f t="shared" si="680"/>
        <v>361.13850000000002</v>
      </c>
      <c r="AW3045" s="22">
        <f t="shared" si="681"/>
        <v>1.3263503614609049</v>
      </c>
      <c r="AX3045" s="22" t="str">
        <f t="shared" si="682"/>
        <v>DROP</v>
      </c>
    </row>
    <row r="3046" spans="1:50" x14ac:dyDescent="0.25">
      <c r="A3046" s="23" t="s">
        <v>18</v>
      </c>
      <c r="B3046" s="22" t="s">
        <v>3064</v>
      </c>
      <c r="C3046" s="34">
        <v>175</v>
      </c>
      <c r="D3046" s="32">
        <v>2.26896459935233E-2</v>
      </c>
      <c r="E3046" s="32">
        <v>1.9005418471351732E-2</v>
      </c>
      <c r="F3046" s="22">
        <v>12</v>
      </c>
      <c r="H3046" s="27">
        <v>45.905637095677193</v>
      </c>
      <c r="I3046" s="27">
        <v>13.897124728872209</v>
      </c>
      <c r="J3046" s="27">
        <v>27.721141521231466</v>
      </c>
      <c r="K3046" s="27">
        <v>87.523903345780866</v>
      </c>
      <c r="M3046" s="27">
        <v>161.4435424155966</v>
      </c>
      <c r="N3046" s="27">
        <v>6.8250000000000002</v>
      </c>
      <c r="O3046" s="27">
        <v>0</v>
      </c>
      <c r="P3046" s="27">
        <v>394</v>
      </c>
      <c r="Q3046" s="27">
        <v>394</v>
      </c>
      <c r="R3046" s="27">
        <v>161.4435424155966</v>
      </c>
      <c r="S3046" s="22" t="s">
        <v>3382</v>
      </c>
      <c r="T3046" s="28">
        <v>23.979428814874549</v>
      </c>
      <c r="U3046" s="22">
        <v>0.52014418196843182</v>
      </c>
      <c r="V3046" s="22">
        <v>0.21835939211820837</v>
      </c>
      <c r="W3046" s="22">
        <v>0.40975518379593046</v>
      </c>
      <c r="X3046" s="27">
        <v>-80.744639069815719</v>
      </c>
      <c r="Y3046" s="27">
        <v>-313.30109665421912</v>
      </c>
      <c r="Z3046" s="23" t="s">
        <v>3429</v>
      </c>
      <c r="AA3046" s="23" t="s">
        <v>3429</v>
      </c>
      <c r="AB3046" s="23" t="s">
        <v>3429</v>
      </c>
      <c r="AC3046" s="23" t="s">
        <v>3429</v>
      </c>
      <c r="AD3046" s="23" t="s">
        <v>3429</v>
      </c>
      <c r="AE3046" s="23" t="s">
        <v>3429</v>
      </c>
      <c r="AH3046" s="38"/>
      <c r="AJ3046" s="43"/>
      <c r="AK3046" s="22">
        <f t="shared" si="669"/>
        <v>0.52014418196843182</v>
      </c>
      <c r="AL3046" s="22" t="str">
        <f t="shared" si="670"/>
        <v>DROP</v>
      </c>
      <c r="AM3046" s="28">
        <f t="shared" si="671"/>
        <v>23.979428814874549</v>
      </c>
      <c r="AN3046" s="22">
        <f t="shared" si="672"/>
        <v>361.13850000000002</v>
      </c>
      <c r="AO3046" s="22" t="str">
        <f t="shared" si="673"/>
        <v>DROP</v>
      </c>
      <c r="AP3046" s="22" t="str">
        <f t="shared" si="674"/>
        <v>DROP</v>
      </c>
      <c r="AQ3046" s="22" t="str">
        <f t="shared" si="675"/>
        <v>DROP</v>
      </c>
      <c r="AR3046" s="22" t="str">
        <f t="shared" si="676"/>
        <v>DROP</v>
      </c>
      <c r="AS3046" s="22" t="str">
        <f t="shared" si="677"/>
        <v>DROP</v>
      </c>
      <c r="AT3046" s="22" t="str">
        <f t="shared" si="678"/>
        <v>DROP</v>
      </c>
      <c r="AU3046" s="22">
        <f t="shared" si="679"/>
        <v>0.21835939211820837</v>
      </c>
      <c r="AV3046" s="22">
        <f t="shared" si="680"/>
        <v>361.13850000000002</v>
      </c>
      <c r="AW3046" s="22">
        <f t="shared" si="681"/>
        <v>1.3263503614609049</v>
      </c>
      <c r="AX3046" s="22" t="str">
        <f t="shared" si="682"/>
        <v>DROP</v>
      </c>
    </row>
    <row r="3047" spans="1:50" x14ac:dyDescent="0.25">
      <c r="A3047" s="23" t="s">
        <v>18</v>
      </c>
      <c r="B3047" s="22" t="s">
        <v>3065</v>
      </c>
      <c r="C3047" s="34">
        <v>175</v>
      </c>
      <c r="D3047" s="32">
        <v>2.5557123808539473E-2</v>
      </c>
      <c r="E3047" s="32">
        <v>8.7903147687029559E-3</v>
      </c>
      <c r="F3047" s="22">
        <v>12</v>
      </c>
      <c r="H3047" s="27">
        <v>45.905637095677193</v>
      </c>
      <c r="I3047" s="27">
        <v>15.65341906964459</v>
      </c>
      <c r="J3047" s="27">
        <v>31.224490949501305</v>
      </c>
      <c r="K3047" s="27">
        <v>92.783547114823094</v>
      </c>
      <c r="M3047" s="27">
        <v>161.4435424155966</v>
      </c>
      <c r="N3047" s="27">
        <v>6.8250000000000002</v>
      </c>
      <c r="O3047" s="27">
        <v>0</v>
      </c>
      <c r="P3047" s="27">
        <v>394</v>
      </c>
      <c r="Q3047" s="27">
        <v>394</v>
      </c>
      <c r="R3047" s="27">
        <v>161.4435424155966</v>
      </c>
      <c r="S3047" s="22" t="s">
        <v>3382</v>
      </c>
      <c r="T3047" s="28">
        <v>23.979428814874549</v>
      </c>
      <c r="U3047" s="22">
        <v>0.5514016213777051</v>
      </c>
      <c r="V3047" s="22">
        <v>0.23148143732257992</v>
      </c>
      <c r="W3047" s="22">
        <v>0.40975518379593046</v>
      </c>
      <c r="X3047" s="27">
        <v>-75.484995300773491</v>
      </c>
      <c r="Y3047" s="27">
        <v>-308.04145288517691</v>
      </c>
      <c r="Z3047" s="23" t="s">
        <v>3429</v>
      </c>
      <c r="AA3047" s="23" t="s">
        <v>3429</v>
      </c>
      <c r="AB3047" s="23" t="s">
        <v>3429</v>
      </c>
      <c r="AC3047" s="23" t="s">
        <v>3429</v>
      </c>
      <c r="AD3047" s="23" t="s">
        <v>3429</v>
      </c>
      <c r="AE3047" s="23" t="s">
        <v>3429</v>
      </c>
      <c r="AH3047" s="38"/>
      <c r="AJ3047" s="43"/>
      <c r="AK3047" s="22">
        <f t="shared" si="669"/>
        <v>0.5514016213777051</v>
      </c>
      <c r="AL3047" s="22" t="str">
        <f t="shared" si="670"/>
        <v>DROP</v>
      </c>
      <c r="AM3047" s="28">
        <f t="shared" si="671"/>
        <v>23.979428814874549</v>
      </c>
      <c r="AN3047" s="22">
        <f t="shared" si="672"/>
        <v>361.13850000000002</v>
      </c>
      <c r="AO3047" s="22" t="str">
        <f t="shared" si="673"/>
        <v>DROP</v>
      </c>
      <c r="AP3047" s="22" t="str">
        <f t="shared" si="674"/>
        <v>DROP</v>
      </c>
      <c r="AQ3047" s="22" t="str">
        <f t="shared" si="675"/>
        <v>DROP</v>
      </c>
      <c r="AR3047" s="22" t="str">
        <f t="shared" si="676"/>
        <v>DROP</v>
      </c>
      <c r="AS3047" s="22" t="str">
        <f t="shared" si="677"/>
        <v>DROP</v>
      </c>
      <c r="AT3047" s="22" t="str">
        <f t="shared" si="678"/>
        <v>DROP</v>
      </c>
      <c r="AU3047" s="22">
        <f t="shared" si="679"/>
        <v>0.23148143732257992</v>
      </c>
      <c r="AV3047" s="22">
        <f t="shared" si="680"/>
        <v>361.13850000000002</v>
      </c>
      <c r="AW3047" s="22">
        <f t="shared" si="681"/>
        <v>1.3263503614609049</v>
      </c>
      <c r="AX3047" s="22" t="str">
        <f t="shared" si="682"/>
        <v>DROP</v>
      </c>
    </row>
    <row r="3048" spans="1:50" x14ac:dyDescent="0.25">
      <c r="A3048" s="23" t="s">
        <v>18</v>
      </c>
      <c r="B3048" s="22" t="s">
        <v>3066</v>
      </c>
      <c r="C3048" s="34">
        <v>175</v>
      </c>
      <c r="D3048" s="32">
        <v>2.26896459935233E-2</v>
      </c>
      <c r="E3048" s="32">
        <v>1.9005418471351732E-2</v>
      </c>
      <c r="F3048" s="22">
        <v>12</v>
      </c>
      <c r="H3048" s="27">
        <v>45.905637095677193</v>
      </c>
      <c r="I3048" s="27">
        <v>13.897124728872209</v>
      </c>
      <c r="J3048" s="27">
        <v>27.721141521231466</v>
      </c>
      <c r="K3048" s="27">
        <v>87.523903345780866</v>
      </c>
      <c r="M3048" s="27">
        <v>161.4435424155966</v>
      </c>
      <c r="N3048" s="27">
        <v>6.8250000000000002</v>
      </c>
      <c r="O3048" s="27">
        <v>0</v>
      </c>
      <c r="P3048" s="27">
        <v>394</v>
      </c>
      <c r="Q3048" s="27">
        <v>394</v>
      </c>
      <c r="R3048" s="27">
        <v>161.4435424155966</v>
      </c>
      <c r="S3048" s="22" t="s">
        <v>3382</v>
      </c>
      <c r="T3048" s="28">
        <v>23.979428814874549</v>
      </c>
      <c r="U3048" s="22">
        <v>0.52014418196843182</v>
      </c>
      <c r="V3048" s="22">
        <v>0.21835939211820837</v>
      </c>
      <c r="W3048" s="22">
        <v>0.40975518379593046</v>
      </c>
      <c r="X3048" s="27">
        <v>-80.744639069815719</v>
      </c>
      <c r="Y3048" s="27">
        <v>-313.30109665421912</v>
      </c>
      <c r="Z3048" s="23" t="s">
        <v>3429</v>
      </c>
      <c r="AA3048" s="23" t="s">
        <v>3429</v>
      </c>
      <c r="AB3048" s="23" t="s">
        <v>3429</v>
      </c>
      <c r="AC3048" s="23" t="s">
        <v>3429</v>
      </c>
      <c r="AD3048" s="23" t="s">
        <v>3429</v>
      </c>
      <c r="AE3048" s="23" t="s">
        <v>3429</v>
      </c>
      <c r="AH3048" s="38"/>
      <c r="AJ3048" s="43"/>
      <c r="AK3048" s="22">
        <f t="shared" si="669"/>
        <v>0.52014418196843182</v>
      </c>
      <c r="AL3048" s="22" t="str">
        <f t="shared" si="670"/>
        <v>DROP</v>
      </c>
      <c r="AM3048" s="28">
        <f t="shared" si="671"/>
        <v>23.979428814874549</v>
      </c>
      <c r="AN3048" s="22">
        <f t="shared" si="672"/>
        <v>361.13850000000002</v>
      </c>
      <c r="AO3048" s="22" t="str">
        <f t="shared" si="673"/>
        <v>DROP</v>
      </c>
      <c r="AP3048" s="22" t="str">
        <f t="shared" si="674"/>
        <v>DROP</v>
      </c>
      <c r="AQ3048" s="22" t="str">
        <f t="shared" si="675"/>
        <v>DROP</v>
      </c>
      <c r="AR3048" s="22" t="str">
        <f t="shared" si="676"/>
        <v>DROP</v>
      </c>
      <c r="AS3048" s="22" t="str">
        <f t="shared" si="677"/>
        <v>DROP</v>
      </c>
      <c r="AT3048" s="22" t="str">
        <f t="shared" si="678"/>
        <v>DROP</v>
      </c>
      <c r="AU3048" s="22">
        <f t="shared" si="679"/>
        <v>0.21835939211820837</v>
      </c>
      <c r="AV3048" s="22">
        <f t="shared" si="680"/>
        <v>361.13850000000002</v>
      </c>
      <c r="AW3048" s="22">
        <f t="shared" si="681"/>
        <v>1.3263503614609049</v>
      </c>
      <c r="AX3048" s="22" t="str">
        <f t="shared" si="682"/>
        <v>DROP</v>
      </c>
    </row>
    <row r="3049" spans="1:50" x14ac:dyDescent="0.25">
      <c r="A3049" s="23" t="s">
        <v>18</v>
      </c>
      <c r="B3049" s="22" t="s">
        <v>3067</v>
      </c>
      <c r="C3049" s="34">
        <v>175</v>
      </c>
      <c r="D3049" s="32">
        <v>2.5557123808539473E-2</v>
      </c>
      <c r="E3049" s="32">
        <v>8.7903147687029559E-3</v>
      </c>
      <c r="F3049" s="22">
        <v>12</v>
      </c>
      <c r="H3049" s="27">
        <v>45.905637095677193</v>
      </c>
      <c r="I3049" s="27">
        <v>15.65341906964459</v>
      </c>
      <c r="J3049" s="27">
        <v>31.224490949501305</v>
      </c>
      <c r="K3049" s="27">
        <v>92.783547114823094</v>
      </c>
      <c r="M3049" s="27">
        <v>161.4435424155966</v>
      </c>
      <c r="N3049" s="27">
        <v>6.8250000000000002</v>
      </c>
      <c r="O3049" s="27">
        <v>0</v>
      </c>
      <c r="P3049" s="27">
        <v>394</v>
      </c>
      <c r="Q3049" s="27">
        <v>394</v>
      </c>
      <c r="R3049" s="27">
        <v>161.4435424155966</v>
      </c>
      <c r="S3049" s="22" t="s">
        <v>3382</v>
      </c>
      <c r="T3049" s="28">
        <v>23.979428814874549</v>
      </c>
      <c r="U3049" s="22">
        <v>0.5514016213777051</v>
      </c>
      <c r="V3049" s="22">
        <v>0.23148143732257992</v>
      </c>
      <c r="W3049" s="22">
        <v>0.40975518379593046</v>
      </c>
      <c r="X3049" s="27">
        <v>-75.484995300773491</v>
      </c>
      <c r="Y3049" s="27">
        <v>-308.04145288517691</v>
      </c>
      <c r="Z3049" s="23" t="s">
        <v>3429</v>
      </c>
      <c r="AA3049" s="23" t="s">
        <v>3429</v>
      </c>
      <c r="AB3049" s="23" t="s">
        <v>3429</v>
      </c>
      <c r="AC3049" s="23" t="s">
        <v>3429</v>
      </c>
      <c r="AD3049" s="23" t="s">
        <v>3429</v>
      </c>
      <c r="AE3049" s="23" t="s">
        <v>3429</v>
      </c>
      <c r="AH3049" s="38"/>
      <c r="AJ3049" s="43"/>
      <c r="AK3049" s="22">
        <f t="shared" si="669"/>
        <v>0.5514016213777051</v>
      </c>
      <c r="AL3049" s="22" t="str">
        <f t="shared" si="670"/>
        <v>DROP</v>
      </c>
      <c r="AM3049" s="28">
        <f t="shared" si="671"/>
        <v>23.979428814874549</v>
      </c>
      <c r="AN3049" s="22">
        <f t="shared" si="672"/>
        <v>361.13850000000002</v>
      </c>
      <c r="AO3049" s="22" t="str">
        <f t="shared" si="673"/>
        <v>DROP</v>
      </c>
      <c r="AP3049" s="22" t="str">
        <f t="shared" si="674"/>
        <v>DROP</v>
      </c>
      <c r="AQ3049" s="22" t="str">
        <f t="shared" si="675"/>
        <v>DROP</v>
      </c>
      <c r="AR3049" s="22" t="str">
        <f t="shared" si="676"/>
        <v>DROP</v>
      </c>
      <c r="AS3049" s="22" t="str">
        <f t="shared" si="677"/>
        <v>DROP</v>
      </c>
      <c r="AT3049" s="22" t="str">
        <f t="shared" si="678"/>
        <v>DROP</v>
      </c>
      <c r="AU3049" s="22">
        <f t="shared" si="679"/>
        <v>0.23148143732257992</v>
      </c>
      <c r="AV3049" s="22">
        <f t="shared" si="680"/>
        <v>361.13850000000002</v>
      </c>
      <c r="AW3049" s="22">
        <f t="shared" si="681"/>
        <v>1.3263503614609049</v>
      </c>
      <c r="AX3049" s="22" t="str">
        <f t="shared" si="682"/>
        <v>DROP</v>
      </c>
    </row>
    <row r="3050" spans="1:50" x14ac:dyDescent="0.25">
      <c r="A3050" s="23" t="s">
        <v>18</v>
      </c>
      <c r="B3050" s="22" t="s">
        <v>3068</v>
      </c>
      <c r="C3050" s="34">
        <v>175</v>
      </c>
      <c r="D3050" s="32">
        <v>2.5557123808539473E-2</v>
      </c>
      <c r="E3050" s="32">
        <v>8.7903147687029559E-3</v>
      </c>
      <c r="F3050" s="22">
        <v>12</v>
      </c>
      <c r="H3050" s="27">
        <v>45.905637095677193</v>
      </c>
      <c r="I3050" s="27">
        <v>15.65341906964459</v>
      </c>
      <c r="J3050" s="27">
        <v>31.224490949501305</v>
      </c>
      <c r="K3050" s="27">
        <v>92.783547114823094</v>
      </c>
      <c r="M3050" s="27">
        <v>161.4435424155966</v>
      </c>
      <c r="N3050" s="27">
        <v>6.8250000000000002</v>
      </c>
      <c r="O3050" s="27">
        <v>0</v>
      </c>
      <c r="P3050" s="27">
        <v>394</v>
      </c>
      <c r="Q3050" s="27">
        <v>394</v>
      </c>
      <c r="R3050" s="27">
        <v>161.4435424155966</v>
      </c>
      <c r="S3050" s="22" t="s">
        <v>3382</v>
      </c>
      <c r="T3050" s="28">
        <v>23.979428814874549</v>
      </c>
      <c r="U3050" s="22">
        <v>0.5514016213777051</v>
      </c>
      <c r="V3050" s="22">
        <v>0.23148143732257992</v>
      </c>
      <c r="W3050" s="22">
        <v>0.40975518379593046</v>
      </c>
      <c r="X3050" s="27">
        <v>-75.484995300773491</v>
      </c>
      <c r="Y3050" s="27">
        <v>-308.04145288517691</v>
      </c>
      <c r="Z3050" s="23" t="s">
        <v>3429</v>
      </c>
      <c r="AA3050" s="23" t="s">
        <v>3429</v>
      </c>
      <c r="AB3050" s="23" t="s">
        <v>3429</v>
      </c>
      <c r="AC3050" s="23" t="s">
        <v>3429</v>
      </c>
      <c r="AD3050" s="23" t="s">
        <v>3429</v>
      </c>
      <c r="AE3050" s="23" t="s">
        <v>3429</v>
      </c>
      <c r="AH3050" s="38"/>
      <c r="AJ3050" s="43"/>
      <c r="AK3050" s="22">
        <f t="shared" si="669"/>
        <v>0.5514016213777051</v>
      </c>
      <c r="AL3050" s="22" t="str">
        <f t="shared" si="670"/>
        <v>DROP</v>
      </c>
      <c r="AM3050" s="28">
        <f t="shared" si="671"/>
        <v>23.979428814874549</v>
      </c>
      <c r="AN3050" s="22">
        <f t="shared" si="672"/>
        <v>361.13850000000002</v>
      </c>
      <c r="AO3050" s="22" t="str">
        <f t="shared" si="673"/>
        <v>DROP</v>
      </c>
      <c r="AP3050" s="22" t="str">
        <f t="shared" si="674"/>
        <v>DROP</v>
      </c>
      <c r="AQ3050" s="22" t="str">
        <f t="shared" si="675"/>
        <v>DROP</v>
      </c>
      <c r="AR3050" s="22" t="str">
        <f t="shared" si="676"/>
        <v>DROP</v>
      </c>
      <c r="AS3050" s="22" t="str">
        <f t="shared" si="677"/>
        <v>DROP</v>
      </c>
      <c r="AT3050" s="22" t="str">
        <f t="shared" si="678"/>
        <v>DROP</v>
      </c>
      <c r="AU3050" s="22">
        <f t="shared" si="679"/>
        <v>0.23148143732257992</v>
      </c>
      <c r="AV3050" s="22">
        <f t="shared" si="680"/>
        <v>361.13850000000002</v>
      </c>
      <c r="AW3050" s="22">
        <f t="shared" si="681"/>
        <v>1.3263503614609049</v>
      </c>
      <c r="AX3050" s="22" t="str">
        <f t="shared" si="682"/>
        <v>DROP</v>
      </c>
    </row>
    <row r="3051" spans="1:50" x14ac:dyDescent="0.25">
      <c r="A3051" s="23" t="s">
        <v>18</v>
      </c>
      <c r="B3051" s="22" t="s">
        <v>3069</v>
      </c>
      <c r="C3051" s="34">
        <v>175</v>
      </c>
      <c r="D3051" s="32">
        <v>2.26896459935233E-2</v>
      </c>
      <c r="E3051" s="32">
        <v>1.9005418471351732E-2</v>
      </c>
      <c r="F3051" s="22">
        <v>12</v>
      </c>
      <c r="H3051" s="27">
        <v>45.905637095677193</v>
      </c>
      <c r="I3051" s="27">
        <v>13.897124728872209</v>
      </c>
      <c r="J3051" s="27">
        <v>27.721141521231466</v>
      </c>
      <c r="K3051" s="27">
        <v>87.523903345780866</v>
      </c>
      <c r="M3051" s="27">
        <v>161.4435424155966</v>
      </c>
      <c r="N3051" s="27">
        <v>6.8250000000000002</v>
      </c>
      <c r="O3051" s="27">
        <v>0</v>
      </c>
      <c r="P3051" s="27">
        <v>394</v>
      </c>
      <c r="Q3051" s="27">
        <v>394</v>
      </c>
      <c r="R3051" s="27">
        <v>161.4435424155966</v>
      </c>
      <c r="S3051" s="22" t="s">
        <v>3382</v>
      </c>
      <c r="T3051" s="28">
        <v>23.979428814874549</v>
      </c>
      <c r="U3051" s="22">
        <v>0.52014418196843182</v>
      </c>
      <c r="V3051" s="22">
        <v>0.21835939211820837</v>
      </c>
      <c r="W3051" s="22">
        <v>0.40975518379593046</v>
      </c>
      <c r="X3051" s="27">
        <v>-80.744639069815719</v>
      </c>
      <c r="Y3051" s="27">
        <v>-313.30109665421912</v>
      </c>
      <c r="Z3051" s="23" t="s">
        <v>3429</v>
      </c>
      <c r="AA3051" s="23" t="s">
        <v>3429</v>
      </c>
      <c r="AB3051" s="23" t="s">
        <v>3429</v>
      </c>
      <c r="AC3051" s="23" t="s">
        <v>3429</v>
      </c>
      <c r="AD3051" s="23" t="s">
        <v>3429</v>
      </c>
      <c r="AE3051" s="23" t="s">
        <v>3429</v>
      </c>
      <c r="AH3051" s="38"/>
      <c r="AJ3051" s="43"/>
      <c r="AK3051" s="22">
        <f t="shared" si="669"/>
        <v>0.52014418196843182</v>
      </c>
      <c r="AL3051" s="22" t="str">
        <f t="shared" si="670"/>
        <v>DROP</v>
      </c>
      <c r="AM3051" s="28">
        <f t="shared" si="671"/>
        <v>23.979428814874549</v>
      </c>
      <c r="AN3051" s="22">
        <f t="shared" si="672"/>
        <v>361.13850000000002</v>
      </c>
      <c r="AO3051" s="22" t="str">
        <f t="shared" si="673"/>
        <v>DROP</v>
      </c>
      <c r="AP3051" s="22" t="str">
        <f t="shared" si="674"/>
        <v>DROP</v>
      </c>
      <c r="AQ3051" s="22" t="str">
        <f t="shared" si="675"/>
        <v>DROP</v>
      </c>
      <c r="AR3051" s="22" t="str">
        <f t="shared" si="676"/>
        <v>DROP</v>
      </c>
      <c r="AS3051" s="22" t="str">
        <f t="shared" si="677"/>
        <v>DROP</v>
      </c>
      <c r="AT3051" s="22" t="str">
        <f t="shared" si="678"/>
        <v>DROP</v>
      </c>
      <c r="AU3051" s="22">
        <f t="shared" si="679"/>
        <v>0.21835939211820837</v>
      </c>
      <c r="AV3051" s="22">
        <f t="shared" si="680"/>
        <v>361.13850000000002</v>
      </c>
      <c r="AW3051" s="22">
        <f t="shared" si="681"/>
        <v>1.3263503614609049</v>
      </c>
      <c r="AX3051" s="22" t="str">
        <f t="shared" si="682"/>
        <v>DROP</v>
      </c>
    </row>
    <row r="3052" spans="1:50" x14ac:dyDescent="0.25">
      <c r="A3052" s="23" t="s">
        <v>18</v>
      </c>
      <c r="B3052" s="22" t="s">
        <v>3070</v>
      </c>
      <c r="C3052" s="34">
        <v>175</v>
      </c>
      <c r="D3052" s="32">
        <v>2.5557123808539473E-2</v>
      </c>
      <c r="E3052" s="32">
        <v>8.7903147687029559E-3</v>
      </c>
      <c r="F3052" s="22">
        <v>12</v>
      </c>
      <c r="H3052" s="27">
        <v>45.905637095677193</v>
      </c>
      <c r="I3052" s="27">
        <v>15.65341906964459</v>
      </c>
      <c r="J3052" s="27">
        <v>31.224490949501305</v>
      </c>
      <c r="K3052" s="27">
        <v>92.783547114823094</v>
      </c>
      <c r="M3052" s="27">
        <v>161.4435424155966</v>
      </c>
      <c r="N3052" s="27">
        <v>6.8250000000000002</v>
      </c>
      <c r="O3052" s="27">
        <v>0</v>
      </c>
      <c r="P3052" s="27">
        <v>394</v>
      </c>
      <c r="Q3052" s="27">
        <v>394</v>
      </c>
      <c r="R3052" s="27">
        <v>161.4435424155966</v>
      </c>
      <c r="S3052" s="22" t="s">
        <v>3382</v>
      </c>
      <c r="T3052" s="28">
        <v>23.979428814874549</v>
      </c>
      <c r="U3052" s="22">
        <v>0.5514016213777051</v>
      </c>
      <c r="V3052" s="22">
        <v>0.23148143732257992</v>
      </c>
      <c r="W3052" s="22">
        <v>0.40975518379593046</v>
      </c>
      <c r="X3052" s="27">
        <v>-75.484995300773491</v>
      </c>
      <c r="Y3052" s="27">
        <v>-308.04145288517691</v>
      </c>
      <c r="Z3052" s="23" t="s">
        <v>3429</v>
      </c>
      <c r="AA3052" s="23" t="s">
        <v>3429</v>
      </c>
      <c r="AB3052" s="23" t="s">
        <v>3429</v>
      </c>
      <c r="AC3052" s="23" t="s">
        <v>3429</v>
      </c>
      <c r="AD3052" s="23" t="s">
        <v>3429</v>
      </c>
      <c r="AE3052" s="23" t="s">
        <v>3429</v>
      </c>
      <c r="AH3052" s="38"/>
      <c r="AJ3052" s="43"/>
      <c r="AK3052" s="22">
        <f t="shared" si="669"/>
        <v>0.5514016213777051</v>
      </c>
      <c r="AL3052" s="22" t="str">
        <f t="shared" si="670"/>
        <v>DROP</v>
      </c>
      <c r="AM3052" s="28">
        <f t="shared" si="671"/>
        <v>23.979428814874549</v>
      </c>
      <c r="AN3052" s="22">
        <f t="shared" si="672"/>
        <v>361.13850000000002</v>
      </c>
      <c r="AO3052" s="22" t="str">
        <f t="shared" si="673"/>
        <v>DROP</v>
      </c>
      <c r="AP3052" s="22" t="str">
        <f t="shared" si="674"/>
        <v>DROP</v>
      </c>
      <c r="AQ3052" s="22" t="str">
        <f t="shared" si="675"/>
        <v>DROP</v>
      </c>
      <c r="AR3052" s="22" t="str">
        <f t="shared" si="676"/>
        <v>DROP</v>
      </c>
      <c r="AS3052" s="22" t="str">
        <f t="shared" si="677"/>
        <v>DROP</v>
      </c>
      <c r="AT3052" s="22" t="str">
        <f t="shared" si="678"/>
        <v>DROP</v>
      </c>
      <c r="AU3052" s="22">
        <f t="shared" si="679"/>
        <v>0.23148143732257992</v>
      </c>
      <c r="AV3052" s="22">
        <f t="shared" si="680"/>
        <v>361.13850000000002</v>
      </c>
      <c r="AW3052" s="22">
        <f t="shared" si="681"/>
        <v>1.3263503614609049</v>
      </c>
      <c r="AX3052" s="22" t="str">
        <f t="shared" si="682"/>
        <v>DROP</v>
      </c>
    </row>
    <row r="3053" spans="1:50" x14ac:dyDescent="0.25">
      <c r="A3053" s="23" t="s">
        <v>18</v>
      </c>
      <c r="B3053" s="22" t="s">
        <v>3071</v>
      </c>
      <c r="C3053" s="34">
        <v>175</v>
      </c>
      <c r="D3053" s="32">
        <v>2.26896459935233E-2</v>
      </c>
      <c r="E3053" s="32">
        <v>1.9005418471351732E-2</v>
      </c>
      <c r="F3053" s="22">
        <v>12</v>
      </c>
      <c r="H3053" s="27">
        <v>45.905637095677193</v>
      </c>
      <c r="I3053" s="27">
        <v>13.897124728872209</v>
      </c>
      <c r="J3053" s="27">
        <v>27.721141521231466</v>
      </c>
      <c r="K3053" s="27">
        <v>87.523903345780866</v>
      </c>
      <c r="M3053" s="27">
        <v>161.4435424155966</v>
      </c>
      <c r="N3053" s="27">
        <v>6.8250000000000002</v>
      </c>
      <c r="O3053" s="27">
        <v>0</v>
      </c>
      <c r="P3053" s="27">
        <v>394</v>
      </c>
      <c r="Q3053" s="27">
        <v>394</v>
      </c>
      <c r="R3053" s="27">
        <v>161.4435424155966</v>
      </c>
      <c r="S3053" s="22" t="s">
        <v>3382</v>
      </c>
      <c r="T3053" s="28">
        <v>23.979428814874549</v>
      </c>
      <c r="U3053" s="22">
        <v>0.52014418196843182</v>
      </c>
      <c r="V3053" s="22">
        <v>0.21835939211820837</v>
      </c>
      <c r="W3053" s="22">
        <v>0.40975518379593046</v>
      </c>
      <c r="X3053" s="27">
        <v>-80.744639069815719</v>
      </c>
      <c r="Y3053" s="27">
        <v>-313.30109665421912</v>
      </c>
      <c r="Z3053" s="23" t="s">
        <v>3429</v>
      </c>
      <c r="AA3053" s="23" t="s">
        <v>3429</v>
      </c>
      <c r="AB3053" s="23" t="s">
        <v>3429</v>
      </c>
      <c r="AC3053" s="23" t="s">
        <v>3429</v>
      </c>
      <c r="AD3053" s="23" t="s">
        <v>3429</v>
      </c>
      <c r="AE3053" s="23" t="s">
        <v>3429</v>
      </c>
      <c r="AH3053" s="38"/>
      <c r="AJ3053" s="43"/>
      <c r="AK3053" s="22">
        <f t="shared" si="669"/>
        <v>0.52014418196843182</v>
      </c>
      <c r="AL3053" s="22" t="str">
        <f t="shared" si="670"/>
        <v>DROP</v>
      </c>
      <c r="AM3053" s="28">
        <f t="shared" si="671"/>
        <v>23.979428814874549</v>
      </c>
      <c r="AN3053" s="22">
        <f t="shared" si="672"/>
        <v>361.13850000000002</v>
      </c>
      <c r="AO3053" s="22" t="str">
        <f t="shared" si="673"/>
        <v>DROP</v>
      </c>
      <c r="AP3053" s="22" t="str">
        <f t="shared" si="674"/>
        <v>DROP</v>
      </c>
      <c r="AQ3053" s="22" t="str">
        <f t="shared" si="675"/>
        <v>DROP</v>
      </c>
      <c r="AR3053" s="22" t="str">
        <f t="shared" si="676"/>
        <v>DROP</v>
      </c>
      <c r="AS3053" s="22" t="str">
        <f t="shared" si="677"/>
        <v>DROP</v>
      </c>
      <c r="AT3053" s="22" t="str">
        <f t="shared" si="678"/>
        <v>DROP</v>
      </c>
      <c r="AU3053" s="22">
        <f t="shared" si="679"/>
        <v>0.21835939211820837</v>
      </c>
      <c r="AV3053" s="22">
        <f t="shared" si="680"/>
        <v>361.13850000000002</v>
      </c>
      <c r="AW3053" s="22">
        <f t="shared" si="681"/>
        <v>1.3263503614609049</v>
      </c>
      <c r="AX3053" s="22" t="str">
        <f t="shared" si="682"/>
        <v>DROP</v>
      </c>
    </row>
    <row r="3054" spans="1:50" x14ac:dyDescent="0.25">
      <c r="A3054" s="23" t="s">
        <v>18</v>
      </c>
      <c r="B3054" s="22" t="s">
        <v>3072</v>
      </c>
      <c r="C3054" s="34">
        <v>175</v>
      </c>
      <c r="D3054" s="32">
        <v>2.5557123808539473E-2</v>
      </c>
      <c r="E3054" s="32">
        <v>8.7903147687029559E-3</v>
      </c>
      <c r="F3054" s="22">
        <v>12</v>
      </c>
      <c r="H3054" s="27">
        <v>45.905637095677193</v>
      </c>
      <c r="I3054" s="27">
        <v>15.65341906964459</v>
      </c>
      <c r="J3054" s="27">
        <v>31.224490949501305</v>
      </c>
      <c r="K3054" s="27">
        <v>92.783547114823094</v>
      </c>
      <c r="M3054" s="27">
        <v>161.4435424155966</v>
      </c>
      <c r="N3054" s="27">
        <v>6.8250000000000002</v>
      </c>
      <c r="O3054" s="27">
        <v>0</v>
      </c>
      <c r="P3054" s="27">
        <v>394</v>
      </c>
      <c r="Q3054" s="27">
        <v>394</v>
      </c>
      <c r="R3054" s="27">
        <v>161.4435424155966</v>
      </c>
      <c r="S3054" s="22" t="s">
        <v>3382</v>
      </c>
      <c r="T3054" s="28">
        <v>23.979428814874549</v>
      </c>
      <c r="U3054" s="22">
        <v>0.5514016213777051</v>
      </c>
      <c r="V3054" s="22">
        <v>0.23148143732257992</v>
      </c>
      <c r="W3054" s="22">
        <v>0.40975518379593046</v>
      </c>
      <c r="X3054" s="27">
        <v>-75.484995300773491</v>
      </c>
      <c r="Y3054" s="27">
        <v>-308.04145288517691</v>
      </c>
      <c r="Z3054" s="23" t="s">
        <v>3429</v>
      </c>
      <c r="AA3054" s="23" t="s">
        <v>3429</v>
      </c>
      <c r="AB3054" s="23" t="s">
        <v>3429</v>
      </c>
      <c r="AC3054" s="23" t="s">
        <v>3429</v>
      </c>
      <c r="AD3054" s="23" t="s">
        <v>3429</v>
      </c>
      <c r="AE3054" s="23" t="s">
        <v>3429</v>
      </c>
      <c r="AH3054" s="38"/>
      <c r="AJ3054" s="43"/>
      <c r="AK3054" s="22">
        <f t="shared" si="669"/>
        <v>0.5514016213777051</v>
      </c>
      <c r="AL3054" s="22" t="str">
        <f t="shared" si="670"/>
        <v>DROP</v>
      </c>
      <c r="AM3054" s="28">
        <f t="shared" si="671"/>
        <v>23.979428814874549</v>
      </c>
      <c r="AN3054" s="22">
        <f t="shared" si="672"/>
        <v>361.13850000000002</v>
      </c>
      <c r="AO3054" s="22" t="str">
        <f t="shared" si="673"/>
        <v>DROP</v>
      </c>
      <c r="AP3054" s="22" t="str">
        <f t="shared" si="674"/>
        <v>DROP</v>
      </c>
      <c r="AQ3054" s="22" t="str">
        <f t="shared" si="675"/>
        <v>DROP</v>
      </c>
      <c r="AR3054" s="22" t="str">
        <f t="shared" si="676"/>
        <v>DROP</v>
      </c>
      <c r="AS3054" s="22" t="str">
        <f t="shared" si="677"/>
        <v>DROP</v>
      </c>
      <c r="AT3054" s="22" t="str">
        <f t="shared" si="678"/>
        <v>DROP</v>
      </c>
      <c r="AU3054" s="22">
        <f t="shared" si="679"/>
        <v>0.23148143732257992</v>
      </c>
      <c r="AV3054" s="22">
        <f t="shared" si="680"/>
        <v>361.13850000000002</v>
      </c>
      <c r="AW3054" s="22">
        <f t="shared" si="681"/>
        <v>1.3263503614609049</v>
      </c>
      <c r="AX3054" s="22" t="str">
        <f t="shared" si="682"/>
        <v>DROP</v>
      </c>
    </row>
    <row r="3055" spans="1:50" x14ac:dyDescent="0.25">
      <c r="A3055" s="23" t="s">
        <v>18</v>
      </c>
      <c r="B3055" s="22" t="s">
        <v>3073</v>
      </c>
      <c r="C3055" s="34">
        <v>0</v>
      </c>
      <c r="D3055" s="32">
        <v>0</v>
      </c>
      <c r="E3055" s="32">
        <v>0</v>
      </c>
      <c r="F3055" s="22">
        <v>12</v>
      </c>
      <c r="H3055" s="27">
        <v>0</v>
      </c>
      <c r="I3055" s="27">
        <v>0</v>
      </c>
      <c r="J3055" s="27">
        <v>0</v>
      </c>
      <c r="K3055" s="27">
        <v>0</v>
      </c>
      <c r="M3055" s="27">
        <v>0</v>
      </c>
      <c r="N3055" s="27">
        <v>0</v>
      </c>
      <c r="O3055" s="27">
        <v>0</v>
      </c>
      <c r="P3055" s="27">
        <v>394</v>
      </c>
      <c r="Q3055" s="27">
        <v>394</v>
      </c>
      <c r="R3055" s="27">
        <v>0</v>
      </c>
      <c r="S3055" s="22" t="s">
        <v>3382</v>
      </c>
      <c r="T3055" s="28">
        <v>0</v>
      </c>
      <c r="U3055" s="22">
        <v>0</v>
      </c>
      <c r="V3055" s="22">
        <v>0</v>
      </c>
      <c r="W3055" s="22">
        <v>0</v>
      </c>
      <c r="X3055" s="27">
        <v>0</v>
      </c>
      <c r="Y3055" s="27">
        <v>-394</v>
      </c>
      <c r="Z3055" s="23" t="s">
        <v>3429</v>
      </c>
      <c r="AA3055" s="23" t="s">
        <v>3429</v>
      </c>
      <c r="AB3055" s="23" t="s">
        <v>3429</v>
      </c>
      <c r="AC3055" s="23" t="s">
        <v>3429</v>
      </c>
      <c r="AD3055" s="23" t="s">
        <v>3429</v>
      </c>
      <c r="AE3055" s="23" t="s">
        <v>3429</v>
      </c>
      <c r="AH3055" s="38"/>
      <c r="AJ3055" s="43"/>
      <c r="AK3055" s="22" t="e">
        <f t="shared" si="669"/>
        <v>#DIV/0!</v>
      </c>
      <c r="AL3055" s="22" t="e">
        <f t="shared" si="670"/>
        <v>#DIV/0!</v>
      </c>
      <c r="AM3055" s="28">
        <f t="shared" si="671"/>
        <v>0</v>
      </c>
      <c r="AN3055" s="22">
        <f t="shared" si="672"/>
        <v>0</v>
      </c>
      <c r="AO3055" s="22" t="e">
        <f t="shared" si="673"/>
        <v>#DIV/0!</v>
      </c>
      <c r="AP3055" s="22" t="e">
        <f t="shared" si="674"/>
        <v>#DIV/0!</v>
      </c>
      <c r="AQ3055" s="22" t="e">
        <f t="shared" si="675"/>
        <v>#DIV/0!</v>
      </c>
      <c r="AR3055" s="22" t="e">
        <f t="shared" si="676"/>
        <v>#DIV/0!</v>
      </c>
      <c r="AS3055" s="22" t="e">
        <f t="shared" si="677"/>
        <v>#DIV/0!</v>
      </c>
      <c r="AT3055" s="22" t="str">
        <f t="shared" si="678"/>
        <v>DROP</v>
      </c>
      <c r="AU3055" s="22">
        <f t="shared" si="679"/>
        <v>0</v>
      </c>
      <c r="AV3055" s="22">
        <f t="shared" si="680"/>
        <v>0</v>
      </c>
      <c r="AW3055" s="22">
        <f t="shared" si="681"/>
        <v>0</v>
      </c>
      <c r="AX3055" s="22" t="str">
        <f t="shared" si="682"/>
        <v>DROP</v>
      </c>
    </row>
    <row r="3056" spans="1:50" x14ac:dyDescent="0.25">
      <c r="A3056" s="23" t="s">
        <v>18</v>
      </c>
      <c r="B3056" s="22" t="s">
        <v>3074</v>
      </c>
      <c r="C3056" s="34">
        <v>0</v>
      </c>
      <c r="D3056" s="32">
        <v>0</v>
      </c>
      <c r="E3056" s="32">
        <v>0</v>
      </c>
      <c r="F3056" s="22">
        <v>12</v>
      </c>
      <c r="H3056" s="27">
        <v>0</v>
      </c>
      <c r="I3056" s="27">
        <v>0</v>
      </c>
      <c r="J3056" s="27">
        <v>0</v>
      </c>
      <c r="K3056" s="27">
        <v>0</v>
      </c>
      <c r="M3056" s="27">
        <v>0</v>
      </c>
      <c r="N3056" s="27">
        <v>0</v>
      </c>
      <c r="O3056" s="27">
        <v>0</v>
      </c>
      <c r="P3056" s="27">
        <v>394</v>
      </c>
      <c r="Q3056" s="27">
        <v>394</v>
      </c>
      <c r="R3056" s="27">
        <v>0</v>
      </c>
      <c r="S3056" s="22" t="s">
        <v>3382</v>
      </c>
      <c r="T3056" s="28">
        <v>0</v>
      </c>
      <c r="U3056" s="22">
        <v>0</v>
      </c>
      <c r="V3056" s="22">
        <v>0</v>
      </c>
      <c r="W3056" s="22">
        <v>0</v>
      </c>
      <c r="X3056" s="27">
        <v>0</v>
      </c>
      <c r="Y3056" s="27">
        <v>-394</v>
      </c>
      <c r="Z3056" s="23" t="s">
        <v>3429</v>
      </c>
      <c r="AA3056" s="23" t="s">
        <v>3429</v>
      </c>
      <c r="AB3056" s="23" t="s">
        <v>3429</v>
      </c>
      <c r="AC3056" s="23" t="s">
        <v>3429</v>
      </c>
      <c r="AD3056" s="23" t="s">
        <v>3429</v>
      </c>
      <c r="AE3056" s="23" t="s">
        <v>3429</v>
      </c>
      <c r="AH3056" s="38"/>
      <c r="AJ3056" s="43"/>
      <c r="AK3056" s="22" t="e">
        <f t="shared" si="669"/>
        <v>#DIV/0!</v>
      </c>
      <c r="AL3056" s="22" t="e">
        <f t="shared" si="670"/>
        <v>#DIV/0!</v>
      </c>
      <c r="AM3056" s="28">
        <f t="shared" si="671"/>
        <v>0</v>
      </c>
      <c r="AN3056" s="22">
        <f t="shared" si="672"/>
        <v>0</v>
      </c>
      <c r="AO3056" s="22" t="e">
        <f t="shared" si="673"/>
        <v>#DIV/0!</v>
      </c>
      <c r="AP3056" s="22" t="e">
        <f t="shared" si="674"/>
        <v>#DIV/0!</v>
      </c>
      <c r="AQ3056" s="22" t="e">
        <f t="shared" si="675"/>
        <v>#DIV/0!</v>
      </c>
      <c r="AR3056" s="22" t="e">
        <f t="shared" si="676"/>
        <v>#DIV/0!</v>
      </c>
      <c r="AS3056" s="22" t="e">
        <f t="shared" si="677"/>
        <v>#DIV/0!</v>
      </c>
      <c r="AT3056" s="22" t="str">
        <f t="shared" si="678"/>
        <v>DROP</v>
      </c>
      <c r="AU3056" s="22">
        <f t="shared" si="679"/>
        <v>0</v>
      </c>
      <c r="AV3056" s="22">
        <f t="shared" si="680"/>
        <v>0</v>
      </c>
      <c r="AW3056" s="22">
        <f t="shared" si="681"/>
        <v>0</v>
      </c>
      <c r="AX3056" s="22" t="str">
        <f t="shared" si="682"/>
        <v>DROP</v>
      </c>
    </row>
    <row r="3057" spans="1:50" x14ac:dyDescent="0.25">
      <c r="A3057" s="23" t="s">
        <v>18</v>
      </c>
      <c r="B3057" s="22" t="s">
        <v>3075</v>
      </c>
      <c r="C3057" s="34">
        <v>0</v>
      </c>
      <c r="D3057" s="32">
        <v>0</v>
      </c>
      <c r="E3057" s="32">
        <v>0</v>
      </c>
      <c r="F3057" s="22">
        <v>12</v>
      </c>
      <c r="H3057" s="27">
        <v>0</v>
      </c>
      <c r="I3057" s="27">
        <v>0</v>
      </c>
      <c r="J3057" s="27">
        <v>0</v>
      </c>
      <c r="K3057" s="27">
        <v>0</v>
      </c>
      <c r="M3057" s="27">
        <v>0</v>
      </c>
      <c r="N3057" s="27">
        <v>0</v>
      </c>
      <c r="O3057" s="27">
        <v>0</v>
      </c>
      <c r="P3057" s="27">
        <v>394</v>
      </c>
      <c r="Q3057" s="27">
        <v>394</v>
      </c>
      <c r="R3057" s="27">
        <v>0</v>
      </c>
      <c r="S3057" s="22" t="s">
        <v>3382</v>
      </c>
      <c r="T3057" s="28">
        <v>0</v>
      </c>
      <c r="U3057" s="22">
        <v>0</v>
      </c>
      <c r="V3057" s="22">
        <v>0</v>
      </c>
      <c r="W3057" s="22">
        <v>0</v>
      </c>
      <c r="X3057" s="27">
        <v>0</v>
      </c>
      <c r="Y3057" s="27">
        <v>-394</v>
      </c>
      <c r="Z3057" s="23" t="s">
        <v>3429</v>
      </c>
      <c r="AA3057" s="23" t="s">
        <v>3429</v>
      </c>
      <c r="AB3057" s="23" t="s">
        <v>3429</v>
      </c>
      <c r="AC3057" s="23" t="s">
        <v>3429</v>
      </c>
      <c r="AD3057" s="23" t="s">
        <v>3429</v>
      </c>
      <c r="AE3057" s="23" t="s">
        <v>3429</v>
      </c>
      <c r="AH3057" s="38"/>
      <c r="AJ3057" s="43"/>
      <c r="AK3057" s="22" t="e">
        <f t="shared" si="669"/>
        <v>#DIV/0!</v>
      </c>
      <c r="AL3057" s="22" t="e">
        <f t="shared" si="670"/>
        <v>#DIV/0!</v>
      </c>
      <c r="AM3057" s="28">
        <f t="shared" si="671"/>
        <v>0</v>
      </c>
      <c r="AN3057" s="22">
        <f t="shared" si="672"/>
        <v>0</v>
      </c>
      <c r="AO3057" s="22" t="e">
        <f t="shared" si="673"/>
        <v>#DIV/0!</v>
      </c>
      <c r="AP3057" s="22" t="e">
        <f t="shared" si="674"/>
        <v>#DIV/0!</v>
      </c>
      <c r="AQ3057" s="22" t="e">
        <f t="shared" si="675"/>
        <v>#DIV/0!</v>
      </c>
      <c r="AR3057" s="22" t="e">
        <f t="shared" si="676"/>
        <v>#DIV/0!</v>
      </c>
      <c r="AS3057" s="22" t="e">
        <f t="shared" si="677"/>
        <v>#DIV/0!</v>
      </c>
      <c r="AT3057" s="22" t="str">
        <f t="shared" si="678"/>
        <v>DROP</v>
      </c>
      <c r="AU3057" s="22">
        <f t="shared" si="679"/>
        <v>0</v>
      </c>
      <c r="AV3057" s="22">
        <f t="shared" si="680"/>
        <v>0</v>
      </c>
      <c r="AW3057" s="22">
        <f t="shared" si="681"/>
        <v>0</v>
      </c>
      <c r="AX3057" s="22" t="str">
        <f t="shared" si="682"/>
        <v>DROP</v>
      </c>
    </row>
    <row r="3058" spans="1:50" x14ac:dyDescent="0.25">
      <c r="A3058" s="23" t="s">
        <v>18</v>
      </c>
      <c r="B3058" s="22" t="s">
        <v>3076</v>
      </c>
      <c r="C3058" s="34">
        <v>0</v>
      </c>
      <c r="D3058" s="32">
        <v>0</v>
      </c>
      <c r="E3058" s="32">
        <v>0</v>
      </c>
      <c r="F3058" s="22">
        <v>12</v>
      </c>
      <c r="H3058" s="27">
        <v>0</v>
      </c>
      <c r="I3058" s="27">
        <v>0</v>
      </c>
      <c r="J3058" s="27">
        <v>0</v>
      </c>
      <c r="K3058" s="27">
        <v>0</v>
      </c>
      <c r="M3058" s="27">
        <v>0</v>
      </c>
      <c r="N3058" s="27">
        <v>0</v>
      </c>
      <c r="O3058" s="27">
        <v>0</v>
      </c>
      <c r="P3058" s="27">
        <v>394</v>
      </c>
      <c r="Q3058" s="27">
        <v>394</v>
      </c>
      <c r="R3058" s="27">
        <v>0</v>
      </c>
      <c r="S3058" s="22" t="s">
        <v>3382</v>
      </c>
      <c r="T3058" s="28">
        <v>0</v>
      </c>
      <c r="U3058" s="22">
        <v>0</v>
      </c>
      <c r="V3058" s="22">
        <v>0</v>
      </c>
      <c r="W3058" s="22">
        <v>0</v>
      </c>
      <c r="X3058" s="27">
        <v>0</v>
      </c>
      <c r="Y3058" s="27">
        <v>-394</v>
      </c>
      <c r="Z3058" s="23" t="s">
        <v>3429</v>
      </c>
      <c r="AA3058" s="23" t="s">
        <v>3429</v>
      </c>
      <c r="AB3058" s="23" t="s">
        <v>3429</v>
      </c>
      <c r="AC3058" s="23" t="s">
        <v>3429</v>
      </c>
      <c r="AD3058" s="23" t="s">
        <v>3429</v>
      </c>
      <c r="AE3058" s="23" t="s">
        <v>3429</v>
      </c>
      <c r="AH3058" s="38"/>
      <c r="AJ3058" s="43"/>
      <c r="AK3058" s="22" t="e">
        <f t="shared" si="669"/>
        <v>#DIV/0!</v>
      </c>
      <c r="AL3058" s="22" t="e">
        <f t="shared" si="670"/>
        <v>#DIV/0!</v>
      </c>
      <c r="AM3058" s="28">
        <f t="shared" si="671"/>
        <v>0</v>
      </c>
      <c r="AN3058" s="22">
        <f t="shared" si="672"/>
        <v>0</v>
      </c>
      <c r="AO3058" s="22" t="e">
        <f t="shared" si="673"/>
        <v>#DIV/0!</v>
      </c>
      <c r="AP3058" s="22" t="e">
        <f t="shared" si="674"/>
        <v>#DIV/0!</v>
      </c>
      <c r="AQ3058" s="22" t="e">
        <f t="shared" si="675"/>
        <v>#DIV/0!</v>
      </c>
      <c r="AR3058" s="22" t="e">
        <f t="shared" si="676"/>
        <v>#DIV/0!</v>
      </c>
      <c r="AS3058" s="22" t="e">
        <f t="shared" si="677"/>
        <v>#DIV/0!</v>
      </c>
      <c r="AT3058" s="22" t="str">
        <f t="shared" si="678"/>
        <v>DROP</v>
      </c>
      <c r="AU3058" s="22">
        <f t="shared" si="679"/>
        <v>0</v>
      </c>
      <c r="AV3058" s="22">
        <f t="shared" si="680"/>
        <v>0</v>
      </c>
      <c r="AW3058" s="22">
        <f t="shared" si="681"/>
        <v>0</v>
      </c>
      <c r="AX3058" s="22" t="str">
        <f t="shared" si="682"/>
        <v>DROP</v>
      </c>
    </row>
    <row r="3059" spans="1:50" x14ac:dyDescent="0.25">
      <c r="A3059" s="23" t="s">
        <v>18</v>
      </c>
      <c r="B3059" s="22" t="s">
        <v>3077</v>
      </c>
      <c r="C3059" s="34">
        <v>0</v>
      </c>
      <c r="D3059" s="32">
        <v>0</v>
      </c>
      <c r="E3059" s="32">
        <v>0</v>
      </c>
      <c r="F3059" s="22">
        <v>12</v>
      </c>
      <c r="H3059" s="27">
        <v>0</v>
      </c>
      <c r="I3059" s="27">
        <v>0</v>
      </c>
      <c r="J3059" s="27">
        <v>0</v>
      </c>
      <c r="K3059" s="27">
        <v>0</v>
      </c>
      <c r="M3059" s="27">
        <v>0</v>
      </c>
      <c r="N3059" s="27">
        <v>0</v>
      </c>
      <c r="O3059" s="27">
        <v>0</v>
      </c>
      <c r="P3059" s="27">
        <v>394</v>
      </c>
      <c r="Q3059" s="27">
        <v>394</v>
      </c>
      <c r="R3059" s="27">
        <v>0</v>
      </c>
      <c r="S3059" s="22" t="s">
        <v>3382</v>
      </c>
      <c r="T3059" s="28">
        <v>0</v>
      </c>
      <c r="U3059" s="22">
        <v>0</v>
      </c>
      <c r="V3059" s="22">
        <v>0</v>
      </c>
      <c r="W3059" s="22">
        <v>0</v>
      </c>
      <c r="X3059" s="27">
        <v>0</v>
      </c>
      <c r="Y3059" s="27">
        <v>-394</v>
      </c>
      <c r="Z3059" s="23" t="s">
        <v>3429</v>
      </c>
      <c r="AA3059" s="23" t="s">
        <v>3429</v>
      </c>
      <c r="AB3059" s="23" t="s">
        <v>3429</v>
      </c>
      <c r="AC3059" s="23" t="s">
        <v>3429</v>
      </c>
      <c r="AD3059" s="23" t="s">
        <v>3429</v>
      </c>
      <c r="AE3059" s="23" t="s">
        <v>3429</v>
      </c>
      <c r="AH3059" s="38"/>
      <c r="AJ3059" s="43"/>
      <c r="AK3059" s="22" t="e">
        <f t="shared" si="669"/>
        <v>#DIV/0!</v>
      </c>
      <c r="AL3059" s="22" t="e">
        <f t="shared" si="670"/>
        <v>#DIV/0!</v>
      </c>
      <c r="AM3059" s="28">
        <f t="shared" si="671"/>
        <v>0</v>
      </c>
      <c r="AN3059" s="22">
        <f t="shared" si="672"/>
        <v>0</v>
      </c>
      <c r="AO3059" s="22" t="e">
        <f t="shared" si="673"/>
        <v>#DIV/0!</v>
      </c>
      <c r="AP3059" s="22" t="e">
        <f t="shared" si="674"/>
        <v>#DIV/0!</v>
      </c>
      <c r="AQ3059" s="22" t="e">
        <f t="shared" si="675"/>
        <v>#DIV/0!</v>
      </c>
      <c r="AR3059" s="22" t="e">
        <f t="shared" si="676"/>
        <v>#DIV/0!</v>
      </c>
      <c r="AS3059" s="22" t="e">
        <f t="shared" si="677"/>
        <v>#DIV/0!</v>
      </c>
      <c r="AT3059" s="22" t="str">
        <f t="shared" si="678"/>
        <v>DROP</v>
      </c>
      <c r="AU3059" s="22">
        <f t="shared" si="679"/>
        <v>0</v>
      </c>
      <c r="AV3059" s="22">
        <f t="shared" si="680"/>
        <v>0</v>
      </c>
      <c r="AW3059" s="22">
        <f t="shared" si="681"/>
        <v>0</v>
      </c>
      <c r="AX3059" s="22" t="str">
        <f t="shared" si="682"/>
        <v>DROP</v>
      </c>
    </row>
    <row r="3060" spans="1:50" x14ac:dyDescent="0.25">
      <c r="A3060" s="23" t="s">
        <v>18</v>
      </c>
      <c r="B3060" s="22" t="s">
        <v>3078</v>
      </c>
      <c r="C3060" s="34">
        <v>0</v>
      </c>
      <c r="D3060" s="32">
        <v>0</v>
      </c>
      <c r="E3060" s="32">
        <v>0</v>
      </c>
      <c r="F3060" s="22">
        <v>12</v>
      </c>
      <c r="H3060" s="27">
        <v>0</v>
      </c>
      <c r="I3060" s="27">
        <v>0</v>
      </c>
      <c r="J3060" s="27">
        <v>0</v>
      </c>
      <c r="K3060" s="27">
        <v>0</v>
      </c>
      <c r="M3060" s="27">
        <v>0</v>
      </c>
      <c r="N3060" s="27">
        <v>0</v>
      </c>
      <c r="O3060" s="27">
        <v>0</v>
      </c>
      <c r="P3060" s="27">
        <v>394</v>
      </c>
      <c r="Q3060" s="27">
        <v>394</v>
      </c>
      <c r="R3060" s="27">
        <v>0</v>
      </c>
      <c r="S3060" s="22" t="s">
        <v>3382</v>
      </c>
      <c r="T3060" s="28">
        <v>0</v>
      </c>
      <c r="U3060" s="22">
        <v>0</v>
      </c>
      <c r="V3060" s="22">
        <v>0</v>
      </c>
      <c r="W3060" s="22">
        <v>0</v>
      </c>
      <c r="X3060" s="27">
        <v>0</v>
      </c>
      <c r="Y3060" s="27">
        <v>-394</v>
      </c>
      <c r="Z3060" s="23" t="s">
        <v>3429</v>
      </c>
      <c r="AA3060" s="23" t="s">
        <v>3429</v>
      </c>
      <c r="AB3060" s="23" t="s">
        <v>3429</v>
      </c>
      <c r="AC3060" s="23" t="s">
        <v>3429</v>
      </c>
      <c r="AD3060" s="23" t="s">
        <v>3429</v>
      </c>
      <c r="AE3060" s="23" t="s">
        <v>3429</v>
      </c>
      <c r="AH3060" s="38"/>
      <c r="AJ3060" s="43"/>
      <c r="AK3060" s="22" t="e">
        <f t="shared" si="669"/>
        <v>#DIV/0!</v>
      </c>
      <c r="AL3060" s="22" t="e">
        <f t="shared" si="670"/>
        <v>#DIV/0!</v>
      </c>
      <c r="AM3060" s="28">
        <f t="shared" si="671"/>
        <v>0</v>
      </c>
      <c r="AN3060" s="22">
        <f t="shared" si="672"/>
        <v>0</v>
      </c>
      <c r="AO3060" s="22" t="e">
        <f t="shared" si="673"/>
        <v>#DIV/0!</v>
      </c>
      <c r="AP3060" s="22" t="e">
        <f t="shared" si="674"/>
        <v>#DIV/0!</v>
      </c>
      <c r="AQ3060" s="22" t="e">
        <f t="shared" si="675"/>
        <v>#DIV/0!</v>
      </c>
      <c r="AR3060" s="22" t="e">
        <f t="shared" si="676"/>
        <v>#DIV/0!</v>
      </c>
      <c r="AS3060" s="22" t="e">
        <f t="shared" si="677"/>
        <v>#DIV/0!</v>
      </c>
      <c r="AT3060" s="22" t="str">
        <f t="shared" si="678"/>
        <v>DROP</v>
      </c>
      <c r="AU3060" s="22">
        <f t="shared" si="679"/>
        <v>0</v>
      </c>
      <c r="AV3060" s="22">
        <f t="shared" si="680"/>
        <v>0</v>
      </c>
      <c r="AW3060" s="22">
        <f t="shared" si="681"/>
        <v>0</v>
      </c>
      <c r="AX3060" s="22" t="str">
        <f t="shared" si="682"/>
        <v>DROP</v>
      </c>
    </row>
    <row r="3061" spans="1:50" x14ac:dyDescent="0.25">
      <c r="A3061" s="23" t="s">
        <v>18</v>
      </c>
      <c r="B3061" s="22" t="s">
        <v>3079</v>
      </c>
      <c r="C3061" s="34">
        <v>0</v>
      </c>
      <c r="D3061" s="32">
        <v>0</v>
      </c>
      <c r="E3061" s="32">
        <v>0</v>
      </c>
      <c r="F3061" s="22">
        <v>12</v>
      </c>
      <c r="H3061" s="27">
        <v>0</v>
      </c>
      <c r="I3061" s="27">
        <v>0</v>
      </c>
      <c r="J3061" s="27">
        <v>0</v>
      </c>
      <c r="K3061" s="27">
        <v>0</v>
      </c>
      <c r="M3061" s="27">
        <v>0</v>
      </c>
      <c r="N3061" s="27">
        <v>0</v>
      </c>
      <c r="O3061" s="27">
        <v>0</v>
      </c>
      <c r="P3061" s="27">
        <v>394</v>
      </c>
      <c r="Q3061" s="27">
        <v>394</v>
      </c>
      <c r="R3061" s="27">
        <v>0</v>
      </c>
      <c r="S3061" s="22" t="s">
        <v>3382</v>
      </c>
      <c r="T3061" s="28">
        <v>0</v>
      </c>
      <c r="U3061" s="22">
        <v>0</v>
      </c>
      <c r="V3061" s="22">
        <v>0</v>
      </c>
      <c r="W3061" s="22">
        <v>0</v>
      </c>
      <c r="X3061" s="27">
        <v>0</v>
      </c>
      <c r="Y3061" s="27">
        <v>-394</v>
      </c>
      <c r="Z3061" s="23" t="s">
        <v>3429</v>
      </c>
      <c r="AA3061" s="23" t="s">
        <v>3429</v>
      </c>
      <c r="AB3061" s="23" t="s">
        <v>3429</v>
      </c>
      <c r="AC3061" s="23" t="s">
        <v>3429</v>
      </c>
      <c r="AD3061" s="23" t="s">
        <v>3429</v>
      </c>
      <c r="AE3061" s="23" t="s">
        <v>3429</v>
      </c>
      <c r="AH3061" s="38"/>
      <c r="AJ3061" s="43"/>
      <c r="AK3061" s="22" t="e">
        <f t="shared" si="669"/>
        <v>#DIV/0!</v>
      </c>
      <c r="AL3061" s="22" t="e">
        <f t="shared" si="670"/>
        <v>#DIV/0!</v>
      </c>
      <c r="AM3061" s="28">
        <f t="shared" si="671"/>
        <v>0</v>
      </c>
      <c r="AN3061" s="22">
        <f t="shared" si="672"/>
        <v>0</v>
      </c>
      <c r="AO3061" s="22" t="e">
        <f t="shared" si="673"/>
        <v>#DIV/0!</v>
      </c>
      <c r="AP3061" s="22" t="e">
        <f t="shared" si="674"/>
        <v>#DIV/0!</v>
      </c>
      <c r="AQ3061" s="22" t="e">
        <f t="shared" si="675"/>
        <v>#DIV/0!</v>
      </c>
      <c r="AR3061" s="22" t="e">
        <f t="shared" si="676"/>
        <v>#DIV/0!</v>
      </c>
      <c r="AS3061" s="22" t="e">
        <f t="shared" si="677"/>
        <v>#DIV/0!</v>
      </c>
      <c r="AT3061" s="22" t="str">
        <f t="shared" si="678"/>
        <v>DROP</v>
      </c>
      <c r="AU3061" s="22">
        <f t="shared" si="679"/>
        <v>0</v>
      </c>
      <c r="AV3061" s="22">
        <f t="shared" si="680"/>
        <v>0</v>
      </c>
      <c r="AW3061" s="22">
        <f t="shared" si="681"/>
        <v>0</v>
      </c>
      <c r="AX3061" s="22" t="str">
        <f t="shared" si="682"/>
        <v>DROP</v>
      </c>
    </row>
    <row r="3062" spans="1:50" x14ac:dyDescent="0.25">
      <c r="A3062" s="23" t="s">
        <v>18</v>
      </c>
      <c r="B3062" s="22" t="s">
        <v>3080</v>
      </c>
      <c r="C3062" s="34">
        <v>0</v>
      </c>
      <c r="D3062" s="32">
        <v>0</v>
      </c>
      <c r="E3062" s="32">
        <v>0</v>
      </c>
      <c r="F3062" s="22">
        <v>12</v>
      </c>
      <c r="H3062" s="27">
        <v>0</v>
      </c>
      <c r="I3062" s="27">
        <v>0</v>
      </c>
      <c r="J3062" s="27">
        <v>0</v>
      </c>
      <c r="K3062" s="27">
        <v>0</v>
      </c>
      <c r="M3062" s="27">
        <v>0</v>
      </c>
      <c r="N3062" s="27">
        <v>0</v>
      </c>
      <c r="O3062" s="27">
        <v>0</v>
      </c>
      <c r="P3062" s="27">
        <v>394</v>
      </c>
      <c r="Q3062" s="27">
        <v>394</v>
      </c>
      <c r="R3062" s="27">
        <v>0</v>
      </c>
      <c r="S3062" s="22" t="s">
        <v>3382</v>
      </c>
      <c r="T3062" s="28">
        <v>0</v>
      </c>
      <c r="U3062" s="22">
        <v>0</v>
      </c>
      <c r="V3062" s="22">
        <v>0</v>
      </c>
      <c r="W3062" s="22">
        <v>0</v>
      </c>
      <c r="X3062" s="27">
        <v>0</v>
      </c>
      <c r="Y3062" s="27">
        <v>-394</v>
      </c>
      <c r="Z3062" s="23" t="s">
        <v>3429</v>
      </c>
      <c r="AA3062" s="23" t="s">
        <v>3429</v>
      </c>
      <c r="AB3062" s="23" t="s">
        <v>3429</v>
      </c>
      <c r="AC3062" s="23" t="s">
        <v>3429</v>
      </c>
      <c r="AD3062" s="23" t="s">
        <v>3429</v>
      </c>
      <c r="AE3062" s="23" t="s">
        <v>3429</v>
      </c>
      <c r="AH3062" s="38"/>
      <c r="AJ3062" s="43"/>
      <c r="AK3062" s="22" t="e">
        <f t="shared" si="669"/>
        <v>#DIV/0!</v>
      </c>
      <c r="AL3062" s="22" t="e">
        <f t="shared" si="670"/>
        <v>#DIV/0!</v>
      </c>
      <c r="AM3062" s="28">
        <f t="shared" si="671"/>
        <v>0</v>
      </c>
      <c r="AN3062" s="22">
        <f t="shared" si="672"/>
        <v>0</v>
      </c>
      <c r="AO3062" s="22" t="e">
        <f t="shared" si="673"/>
        <v>#DIV/0!</v>
      </c>
      <c r="AP3062" s="22" t="e">
        <f t="shared" si="674"/>
        <v>#DIV/0!</v>
      </c>
      <c r="AQ3062" s="22" t="e">
        <f t="shared" si="675"/>
        <v>#DIV/0!</v>
      </c>
      <c r="AR3062" s="22" t="e">
        <f t="shared" si="676"/>
        <v>#DIV/0!</v>
      </c>
      <c r="AS3062" s="22" t="e">
        <f t="shared" si="677"/>
        <v>#DIV/0!</v>
      </c>
      <c r="AT3062" s="22" t="str">
        <f t="shared" si="678"/>
        <v>DROP</v>
      </c>
      <c r="AU3062" s="22">
        <f t="shared" si="679"/>
        <v>0</v>
      </c>
      <c r="AV3062" s="22">
        <f t="shared" si="680"/>
        <v>0</v>
      </c>
      <c r="AW3062" s="22">
        <f t="shared" si="681"/>
        <v>0</v>
      </c>
      <c r="AX3062" s="22" t="str">
        <f t="shared" si="682"/>
        <v>DROP</v>
      </c>
    </row>
    <row r="3063" spans="1:50" x14ac:dyDescent="0.25">
      <c r="A3063" s="23" t="s">
        <v>18</v>
      </c>
      <c r="B3063" s="22" t="s">
        <v>3081</v>
      </c>
      <c r="C3063" s="34">
        <v>0</v>
      </c>
      <c r="D3063" s="32">
        <v>0</v>
      </c>
      <c r="E3063" s="32">
        <v>0</v>
      </c>
      <c r="F3063" s="22">
        <v>12</v>
      </c>
      <c r="H3063" s="27">
        <v>0</v>
      </c>
      <c r="I3063" s="27">
        <v>0</v>
      </c>
      <c r="J3063" s="27">
        <v>0</v>
      </c>
      <c r="K3063" s="27">
        <v>0</v>
      </c>
      <c r="M3063" s="27">
        <v>0</v>
      </c>
      <c r="N3063" s="27">
        <v>0</v>
      </c>
      <c r="O3063" s="27">
        <v>0</v>
      </c>
      <c r="P3063" s="27">
        <v>394</v>
      </c>
      <c r="Q3063" s="27">
        <v>394</v>
      </c>
      <c r="R3063" s="27">
        <v>0</v>
      </c>
      <c r="S3063" s="22" t="s">
        <v>3382</v>
      </c>
      <c r="T3063" s="28">
        <v>0</v>
      </c>
      <c r="U3063" s="22">
        <v>0</v>
      </c>
      <c r="V3063" s="22">
        <v>0</v>
      </c>
      <c r="W3063" s="22">
        <v>0</v>
      </c>
      <c r="X3063" s="27">
        <v>0</v>
      </c>
      <c r="Y3063" s="27">
        <v>-394</v>
      </c>
      <c r="Z3063" s="23" t="s">
        <v>3429</v>
      </c>
      <c r="AA3063" s="23" t="s">
        <v>3429</v>
      </c>
      <c r="AB3063" s="23" t="s">
        <v>3429</v>
      </c>
      <c r="AC3063" s="23" t="s">
        <v>3429</v>
      </c>
      <c r="AD3063" s="23" t="s">
        <v>3429</v>
      </c>
      <c r="AE3063" s="23" t="s">
        <v>3429</v>
      </c>
      <c r="AH3063" s="38"/>
      <c r="AJ3063" s="43"/>
      <c r="AK3063" s="22" t="e">
        <f t="shared" si="669"/>
        <v>#DIV/0!</v>
      </c>
      <c r="AL3063" s="22" t="e">
        <f t="shared" si="670"/>
        <v>#DIV/0!</v>
      </c>
      <c r="AM3063" s="28">
        <f t="shared" si="671"/>
        <v>0</v>
      </c>
      <c r="AN3063" s="22">
        <f t="shared" si="672"/>
        <v>0</v>
      </c>
      <c r="AO3063" s="22" t="e">
        <f t="shared" si="673"/>
        <v>#DIV/0!</v>
      </c>
      <c r="AP3063" s="22" t="e">
        <f t="shared" si="674"/>
        <v>#DIV/0!</v>
      </c>
      <c r="AQ3063" s="22" t="e">
        <f t="shared" si="675"/>
        <v>#DIV/0!</v>
      </c>
      <c r="AR3063" s="22" t="e">
        <f t="shared" si="676"/>
        <v>#DIV/0!</v>
      </c>
      <c r="AS3063" s="22" t="e">
        <f t="shared" si="677"/>
        <v>#DIV/0!</v>
      </c>
      <c r="AT3063" s="22" t="str">
        <f t="shared" si="678"/>
        <v>DROP</v>
      </c>
      <c r="AU3063" s="22">
        <f t="shared" si="679"/>
        <v>0</v>
      </c>
      <c r="AV3063" s="22">
        <f t="shared" si="680"/>
        <v>0</v>
      </c>
      <c r="AW3063" s="22">
        <f t="shared" si="681"/>
        <v>0</v>
      </c>
      <c r="AX3063" s="22" t="str">
        <f t="shared" si="682"/>
        <v>DROP</v>
      </c>
    </row>
    <row r="3064" spans="1:50" x14ac:dyDescent="0.25">
      <c r="A3064" s="23" t="s">
        <v>18</v>
      </c>
      <c r="B3064" s="22" t="s">
        <v>3082</v>
      </c>
      <c r="C3064" s="34">
        <v>0</v>
      </c>
      <c r="D3064" s="32">
        <v>0</v>
      </c>
      <c r="E3064" s="32">
        <v>0</v>
      </c>
      <c r="F3064" s="22">
        <v>12</v>
      </c>
      <c r="H3064" s="27">
        <v>0</v>
      </c>
      <c r="I3064" s="27">
        <v>0</v>
      </c>
      <c r="J3064" s="27">
        <v>0</v>
      </c>
      <c r="K3064" s="27">
        <v>0</v>
      </c>
      <c r="M3064" s="27">
        <v>0</v>
      </c>
      <c r="N3064" s="27">
        <v>0</v>
      </c>
      <c r="O3064" s="27">
        <v>0</v>
      </c>
      <c r="P3064" s="27">
        <v>394</v>
      </c>
      <c r="Q3064" s="27">
        <v>394</v>
      </c>
      <c r="R3064" s="27">
        <v>0</v>
      </c>
      <c r="S3064" s="22" t="s">
        <v>3382</v>
      </c>
      <c r="T3064" s="28">
        <v>0</v>
      </c>
      <c r="U3064" s="22">
        <v>0</v>
      </c>
      <c r="V3064" s="22">
        <v>0</v>
      </c>
      <c r="W3064" s="22">
        <v>0</v>
      </c>
      <c r="X3064" s="27">
        <v>0</v>
      </c>
      <c r="Y3064" s="27">
        <v>-394</v>
      </c>
      <c r="Z3064" s="23" t="s">
        <v>3429</v>
      </c>
      <c r="AA3064" s="23" t="s">
        <v>3429</v>
      </c>
      <c r="AB3064" s="23" t="s">
        <v>3429</v>
      </c>
      <c r="AC3064" s="23" t="s">
        <v>3429</v>
      </c>
      <c r="AD3064" s="23" t="s">
        <v>3429</v>
      </c>
      <c r="AE3064" s="23" t="s">
        <v>3429</v>
      </c>
      <c r="AH3064" s="38"/>
      <c r="AJ3064" s="43"/>
      <c r="AK3064" s="22" t="e">
        <f t="shared" si="669"/>
        <v>#DIV/0!</v>
      </c>
      <c r="AL3064" s="22" t="e">
        <f t="shared" si="670"/>
        <v>#DIV/0!</v>
      </c>
      <c r="AM3064" s="28">
        <f t="shared" si="671"/>
        <v>0</v>
      </c>
      <c r="AN3064" s="22">
        <f t="shared" si="672"/>
        <v>0</v>
      </c>
      <c r="AO3064" s="22" t="e">
        <f t="shared" si="673"/>
        <v>#DIV/0!</v>
      </c>
      <c r="AP3064" s="22" t="e">
        <f t="shared" si="674"/>
        <v>#DIV/0!</v>
      </c>
      <c r="AQ3064" s="22" t="e">
        <f t="shared" si="675"/>
        <v>#DIV/0!</v>
      </c>
      <c r="AR3064" s="22" t="e">
        <f t="shared" si="676"/>
        <v>#DIV/0!</v>
      </c>
      <c r="AS3064" s="22" t="e">
        <f t="shared" si="677"/>
        <v>#DIV/0!</v>
      </c>
      <c r="AT3064" s="22" t="str">
        <f t="shared" si="678"/>
        <v>DROP</v>
      </c>
      <c r="AU3064" s="22">
        <f t="shared" si="679"/>
        <v>0</v>
      </c>
      <c r="AV3064" s="22">
        <f t="shared" si="680"/>
        <v>0</v>
      </c>
      <c r="AW3064" s="22">
        <f t="shared" si="681"/>
        <v>0</v>
      </c>
      <c r="AX3064" s="22" t="str">
        <f t="shared" si="682"/>
        <v>DROP</v>
      </c>
    </row>
    <row r="3065" spans="1:50" x14ac:dyDescent="0.25">
      <c r="A3065" s="23" t="s">
        <v>18</v>
      </c>
      <c r="B3065" s="22" t="s">
        <v>3083</v>
      </c>
      <c r="C3065" s="34">
        <v>0</v>
      </c>
      <c r="D3065" s="32">
        <v>0</v>
      </c>
      <c r="E3065" s="32">
        <v>0</v>
      </c>
      <c r="F3065" s="22">
        <v>12</v>
      </c>
      <c r="H3065" s="27">
        <v>0</v>
      </c>
      <c r="I3065" s="27">
        <v>0</v>
      </c>
      <c r="J3065" s="27">
        <v>0</v>
      </c>
      <c r="K3065" s="27">
        <v>0</v>
      </c>
      <c r="M3065" s="27">
        <v>0</v>
      </c>
      <c r="N3065" s="27">
        <v>0</v>
      </c>
      <c r="O3065" s="27">
        <v>0</v>
      </c>
      <c r="P3065" s="27">
        <v>394</v>
      </c>
      <c r="Q3065" s="27">
        <v>394</v>
      </c>
      <c r="R3065" s="27">
        <v>0</v>
      </c>
      <c r="S3065" s="22" t="s">
        <v>3382</v>
      </c>
      <c r="T3065" s="28">
        <v>0</v>
      </c>
      <c r="U3065" s="22">
        <v>0</v>
      </c>
      <c r="V3065" s="22">
        <v>0</v>
      </c>
      <c r="W3065" s="22">
        <v>0</v>
      </c>
      <c r="X3065" s="27">
        <v>0</v>
      </c>
      <c r="Y3065" s="27">
        <v>-394</v>
      </c>
      <c r="Z3065" s="23" t="s">
        <v>3429</v>
      </c>
      <c r="AA3065" s="23" t="s">
        <v>3429</v>
      </c>
      <c r="AB3065" s="23" t="s">
        <v>3429</v>
      </c>
      <c r="AC3065" s="23" t="s">
        <v>3429</v>
      </c>
      <c r="AD3065" s="23" t="s">
        <v>3429</v>
      </c>
      <c r="AE3065" s="23" t="s">
        <v>3429</v>
      </c>
      <c r="AH3065" s="38"/>
      <c r="AJ3065" s="43"/>
      <c r="AK3065" s="22" t="e">
        <f t="shared" si="669"/>
        <v>#DIV/0!</v>
      </c>
      <c r="AL3065" s="22" t="e">
        <f t="shared" si="670"/>
        <v>#DIV/0!</v>
      </c>
      <c r="AM3065" s="28">
        <f t="shared" si="671"/>
        <v>0</v>
      </c>
      <c r="AN3065" s="22">
        <f t="shared" si="672"/>
        <v>0</v>
      </c>
      <c r="AO3065" s="22" t="e">
        <f t="shared" si="673"/>
        <v>#DIV/0!</v>
      </c>
      <c r="AP3065" s="22" t="e">
        <f t="shared" si="674"/>
        <v>#DIV/0!</v>
      </c>
      <c r="AQ3065" s="22" t="e">
        <f t="shared" si="675"/>
        <v>#DIV/0!</v>
      </c>
      <c r="AR3065" s="22" t="e">
        <f t="shared" si="676"/>
        <v>#DIV/0!</v>
      </c>
      <c r="AS3065" s="22" t="e">
        <f t="shared" si="677"/>
        <v>#DIV/0!</v>
      </c>
      <c r="AT3065" s="22" t="str">
        <f t="shared" si="678"/>
        <v>DROP</v>
      </c>
      <c r="AU3065" s="22">
        <f t="shared" si="679"/>
        <v>0</v>
      </c>
      <c r="AV3065" s="22">
        <f t="shared" si="680"/>
        <v>0</v>
      </c>
      <c r="AW3065" s="22">
        <f t="shared" si="681"/>
        <v>0</v>
      </c>
      <c r="AX3065" s="22" t="str">
        <f t="shared" si="682"/>
        <v>DROP</v>
      </c>
    </row>
    <row r="3066" spans="1:50" x14ac:dyDescent="0.25">
      <c r="A3066" s="23" t="s">
        <v>18</v>
      </c>
      <c r="B3066" s="22" t="s">
        <v>3084</v>
      </c>
      <c r="C3066" s="34">
        <v>0</v>
      </c>
      <c r="D3066" s="32">
        <v>0</v>
      </c>
      <c r="E3066" s="32">
        <v>0</v>
      </c>
      <c r="F3066" s="22">
        <v>12</v>
      </c>
      <c r="H3066" s="27">
        <v>0</v>
      </c>
      <c r="I3066" s="27">
        <v>0</v>
      </c>
      <c r="J3066" s="27">
        <v>0</v>
      </c>
      <c r="K3066" s="27">
        <v>0</v>
      </c>
      <c r="M3066" s="27">
        <v>0</v>
      </c>
      <c r="N3066" s="27">
        <v>0</v>
      </c>
      <c r="O3066" s="27">
        <v>0</v>
      </c>
      <c r="P3066" s="27">
        <v>394</v>
      </c>
      <c r="Q3066" s="27">
        <v>394</v>
      </c>
      <c r="R3066" s="27">
        <v>0</v>
      </c>
      <c r="S3066" s="22" t="s">
        <v>3382</v>
      </c>
      <c r="T3066" s="28">
        <v>0</v>
      </c>
      <c r="U3066" s="22">
        <v>0</v>
      </c>
      <c r="V3066" s="22">
        <v>0</v>
      </c>
      <c r="W3066" s="22">
        <v>0</v>
      </c>
      <c r="X3066" s="27">
        <v>0</v>
      </c>
      <c r="Y3066" s="27">
        <v>-394</v>
      </c>
      <c r="Z3066" s="23" t="s">
        <v>3429</v>
      </c>
      <c r="AA3066" s="23" t="s">
        <v>3429</v>
      </c>
      <c r="AB3066" s="23" t="s">
        <v>3429</v>
      </c>
      <c r="AC3066" s="23" t="s">
        <v>3429</v>
      </c>
      <c r="AD3066" s="23" t="s">
        <v>3429</v>
      </c>
      <c r="AE3066" s="23" t="s">
        <v>3429</v>
      </c>
      <c r="AH3066" s="38"/>
      <c r="AJ3066" s="43"/>
      <c r="AK3066" s="22" t="e">
        <f t="shared" si="669"/>
        <v>#DIV/0!</v>
      </c>
      <c r="AL3066" s="22" t="e">
        <f t="shared" si="670"/>
        <v>#DIV/0!</v>
      </c>
      <c r="AM3066" s="28">
        <f t="shared" si="671"/>
        <v>0</v>
      </c>
      <c r="AN3066" s="22">
        <f t="shared" si="672"/>
        <v>0</v>
      </c>
      <c r="AO3066" s="22" t="e">
        <f t="shared" si="673"/>
        <v>#DIV/0!</v>
      </c>
      <c r="AP3066" s="22" t="e">
        <f t="shared" si="674"/>
        <v>#DIV/0!</v>
      </c>
      <c r="AQ3066" s="22" t="e">
        <f t="shared" si="675"/>
        <v>#DIV/0!</v>
      </c>
      <c r="AR3066" s="22" t="e">
        <f t="shared" si="676"/>
        <v>#DIV/0!</v>
      </c>
      <c r="AS3066" s="22" t="e">
        <f t="shared" si="677"/>
        <v>#DIV/0!</v>
      </c>
      <c r="AT3066" s="22" t="str">
        <f t="shared" si="678"/>
        <v>DROP</v>
      </c>
      <c r="AU3066" s="22">
        <f t="shared" si="679"/>
        <v>0</v>
      </c>
      <c r="AV3066" s="22">
        <f t="shared" si="680"/>
        <v>0</v>
      </c>
      <c r="AW3066" s="22">
        <f t="shared" si="681"/>
        <v>0</v>
      </c>
      <c r="AX3066" s="22" t="str">
        <f t="shared" si="682"/>
        <v>DROP</v>
      </c>
    </row>
    <row r="3067" spans="1:50" x14ac:dyDescent="0.25">
      <c r="A3067" s="23" t="s">
        <v>18</v>
      </c>
      <c r="B3067" s="22" t="s">
        <v>3085</v>
      </c>
      <c r="C3067" s="34">
        <v>0</v>
      </c>
      <c r="D3067" s="32">
        <v>0</v>
      </c>
      <c r="E3067" s="32">
        <v>0</v>
      </c>
      <c r="F3067" s="22">
        <v>12</v>
      </c>
      <c r="H3067" s="27">
        <v>0</v>
      </c>
      <c r="I3067" s="27">
        <v>0</v>
      </c>
      <c r="J3067" s="27">
        <v>0</v>
      </c>
      <c r="K3067" s="27">
        <v>0</v>
      </c>
      <c r="M3067" s="27">
        <v>0</v>
      </c>
      <c r="N3067" s="27">
        <v>0</v>
      </c>
      <c r="O3067" s="27">
        <v>0</v>
      </c>
      <c r="P3067" s="27">
        <v>394</v>
      </c>
      <c r="Q3067" s="27">
        <v>394</v>
      </c>
      <c r="R3067" s="27">
        <v>0</v>
      </c>
      <c r="S3067" s="22" t="s">
        <v>3382</v>
      </c>
      <c r="T3067" s="28">
        <v>0</v>
      </c>
      <c r="U3067" s="22">
        <v>0</v>
      </c>
      <c r="V3067" s="22">
        <v>0</v>
      </c>
      <c r="W3067" s="22">
        <v>0</v>
      </c>
      <c r="X3067" s="27">
        <v>0</v>
      </c>
      <c r="Y3067" s="27">
        <v>-394</v>
      </c>
      <c r="Z3067" s="23" t="s">
        <v>3429</v>
      </c>
      <c r="AA3067" s="23" t="s">
        <v>3429</v>
      </c>
      <c r="AB3067" s="23" t="s">
        <v>3429</v>
      </c>
      <c r="AC3067" s="23" t="s">
        <v>3429</v>
      </c>
      <c r="AD3067" s="23" t="s">
        <v>3429</v>
      </c>
      <c r="AE3067" s="23" t="s">
        <v>3429</v>
      </c>
      <c r="AH3067" s="38"/>
      <c r="AJ3067" s="43"/>
      <c r="AK3067" s="22" t="e">
        <f t="shared" si="669"/>
        <v>#DIV/0!</v>
      </c>
      <c r="AL3067" s="22" t="e">
        <f t="shared" si="670"/>
        <v>#DIV/0!</v>
      </c>
      <c r="AM3067" s="28">
        <f t="shared" si="671"/>
        <v>0</v>
      </c>
      <c r="AN3067" s="22">
        <f t="shared" si="672"/>
        <v>0</v>
      </c>
      <c r="AO3067" s="22" t="e">
        <f t="shared" si="673"/>
        <v>#DIV/0!</v>
      </c>
      <c r="AP3067" s="22" t="e">
        <f t="shared" si="674"/>
        <v>#DIV/0!</v>
      </c>
      <c r="AQ3067" s="22" t="e">
        <f t="shared" si="675"/>
        <v>#DIV/0!</v>
      </c>
      <c r="AR3067" s="22" t="e">
        <f t="shared" si="676"/>
        <v>#DIV/0!</v>
      </c>
      <c r="AS3067" s="22" t="e">
        <f t="shared" si="677"/>
        <v>#DIV/0!</v>
      </c>
      <c r="AT3067" s="22" t="str">
        <f t="shared" si="678"/>
        <v>DROP</v>
      </c>
      <c r="AU3067" s="22">
        <f t="shared" si="679"/>
        <v>0</v>
      </c>
      <c r="AV3067" s="22">
        <f t="shared" si="680"/>
        <v>0</v>
      </c>
      <c r="AW3067" s="22">
        <f t="shared" si="681"/>
        <v>0</v>
      </c>
      <c r="AX3067" s="22" t="str">
        <f t="shared" si="682"/>
        <v>DROP</v>
      </c>
    </row>
    <row r="3068" spans="1:50" x14ac:dyDescent="0.25">
      <c r="A3068" s="23" t="s">
        <v>18</v>
      </c>
      <c r="B3068" s="22" t="s">
        <v>3086</v>
      </c>
      <c r="C3068" s="34">
        <v>103.31184690958331</v>
      </c>
      <c r="D3068" s="32">
        <v>1.5518088258248014E-2</v>
      </c>
      <c r="E3068" s="32">
        <v>6.9353243231992353E-3</v>
      </c>
      <c r="F3068" s="22">
        <v>5</v>
      </c>
      <c r="H3068" s="27">
        <v>11.199276577641768</v>
      </c>
      <c r="I3068" s="27">
        <v>0</v>
      </c>
      <c r="J3068" s="27">
        <v>9.1864443081511844</v>
      </c>
      <c r="K3068" s="27">
        <v>20.385720885792953</v>
      </c>
      <c r="M3068" s="27">
        <v>43.671619764690902</v>
      </c>
      <c r="N3068" s="27">
        <v>4.0291620294737491</v>
      </c>
      <c r="O3068" s="27">
        <v>0</v>
      </c>
      <c r="P3068" s="27">
        <v>714</v>
      </c>
      <c r="Q3068" s="27">
        <v>714</v>
      </c>
      <c r="R3068" s="27">
        <v>43.671619764690902</v>
      </c>
      <c r="S3068" s="22" t="s">
        <v>3400</v>
      </c>
      <c r="T3068" s="28">
        <v>73.608632112465173</v>
      </c>
      <c r="U3068" s="22">
        <v>0.42736659901634533</v>
      </c>
      <c r="V3068" s="22">
        <v>2.839121579431917E-2</v>
      </c>
      <c r="W3068" s="22">
        <v>6.1164733563992858E-2</v>
      </c>
      <c r="X3068" s="27">
        <v>-27.315060908371702</v>
      </c>
      <c r="Y3068" s="27">
        <v>-697.64344114368077</v>
      </c>
      <c r="Z3068" s="23" t="s">
        <v>3429</v>
      </c>
      <c r="AA3068" s="23" t="s">
        <v>3429</v>
      </c>
      <c r="AB3068" s="23" t="s">
        <v>3429</v>
      </c>
      <c r="AC3068" s="23" t="s">
        <v>3429</v>
      </c>
      <c r="AD3068" s="23" t="s">
        <v>3429</v>
      </c>
      <c r="AE3068" s="23" t="s">
        <v>3429</v>
      </c>
      <c r="AH3068" s="38"/>
      <c r="AJ3068" s="43"/>
      <c r="AK3068" s="22">
        <f t="shared" si="669"/>
        <v>0.42736659901634533</v>
      </c>
      <c r="AL3068" s="22" t="str">
        <f t="shared" si="670"/>
        <v>DROP</v>
      </c>
      <c r="AM3068" s="28">
        <f t="shared" si="671"/>
        <v>73.608632112465173</v>
      </c>
      <c r="AN3068" s="22">
        <f t="shared" si="672"/>
        <v>694.60010138731843</v>
      </c>
      <c r="AO3068" s="22" t="str">
        <f t="shared" si="673"/>
        <v>DROP</v>
      </c>
      <c r="AP3068" s="22" t="str">
        <f t="shared" si="674"/>
        <v>DROP</v>
      </c>
      <c r="AQ3068" s="22" t="str">
        <f t="shared" si="675"/>
        <v>DROP</v>
      </c>
      <c r="AR3068" s="22" t="str">
        <f t="shared" si="676"/>
        <v>DROP</v>
      </c>
      <c r="AS3068" s="22" t="str">
        <f t="shared" si="677"/>
        <v>DROP</v>
      </c>
      <c r="AT3068" s="22" t="str">
        <f t="shared" si="678"/>
        <v>DROP</v>
      </c>
      <c r="AU3068" s="22">
        <f t="shared" si="679"/>
        <v>2.839121579431917E-2</v>
      </c>
      <c r="AV3068" s="22">
        <f t="shared" si="680"/>
        <v>694.60010138731843</v>
      </c>
      <c r="AW3068" s="22">
        <f t="shared" si="681"/>
        <v>1.0339940072156995</v>
      </c>
      <c r="AX3068" s="22" t="str">
        <f t="shared" si="682"/>
        <v>DROP</v>
      </c>
    </row>
    <row r="3069" spans="1:50" x14ac:dyDescent="0.25">
      <c r="A3069" s="23" t="s">
        <v>18</v>
      </c>
      <c r="B3069" s="22" t="s">
        <v>3087</v>
      </c>
      <c r="C3069" s="34">
        <v>103.31184690958331</v>
      </c>
      <c r="D3069" s="32">
        <v>1.5518088258248014E-2</v>
      </c>
      <c r="E3069" s="32">
        <v>6.9353243231992353E-3</v>
      </c>
      <c r="F3069" s="22">
        <v>5</v>
      </c>
      <c r="H3069" s="27">
        <v>11.199276577641768</v>
      </c>
      <c r="I3069" s="27">
        <v>0</v>
      </c>
      <c r="J3069" s="27">
        <v>9.1864443081511844</v>
      </c>
      <c r="K3069" s="27">
        <v>20.385720885792953</v>
      </c>
      <c r="M3069" s="27">
        <v>43.671619764690902</v>
      </c>
      <c r="N3069" s="27">
        <v>4.0291620294737491</v>
      </c>
      <c r="O3069" s="27">
        <v>0</v>
      </c>
      <c r="P3069" s="27">
        <v>714</v>
      </c>
      <c r="Q3069" s="27">
        <v>714</v>
      </c>
      <c r="R3069" s="27">
        <v>43.671619764690902</v>
      </c>
      <c r="S3069" s="22" t="s">
        <v>3400</v>
      </c>
      <c r="T3069" s="28">
        <v>73.608632112465173</v>
      </c>
      <c r="U3069" s="22">
        <v>0.42736659901634533</v>
      </c>
      <c r="V3069" s="22">
        <v>2.839121579431917E-2</v>
      </c>
      <c r="W3069" s="22">
        <v>6.1164733563992858E-2</v>
      </c>
      <c r="X3069" s="27">
        <v>-27.315060908371702</v>
      </c>
      <c r="Y3069" s="27">
        <v>-697.64344114368077</v>
      </c>
      <c r="Z3069" s="23" t="s">
        <v>3429</v>
      </c>
      <c r="AA3069" s="23" t="s">
        <v>3429</v>
      </c>
      <c r="AB3069" s="23" t="s">
        <v>3429</v>
      </c>
      <c r="AC3069" s="23" t="s">
        <v>3429</v>
      </c>
      <c r="AD3069" s="23" t="s">
        <v>3429</v>
      </c>
      <c r="AE3069" s="23" t="s">
        <v>3429</v>
      </c>
      <c r="AH3069" s="38"/>
      <c r="AJ3069" s="43"/>
      <c r="AK3069" s="22">
        <f t="shared" si="669"/>
        <v>0.42736659901634533</v>
      </c>
      <c r="AL3069" s="22" t="str">
        <f t="shared" si="670"/>
        <v>DROP</v>
      </c>
      <c r="AM3069" s="28">
        <f t="shared" si="671"/>
        <v>73.608632112465173</v>
      </c>
      <c r="AN3069" s="22">
        <f t="shared" si="672"/>
        <v>694.60010138731843</v>
      </c>
      <c r="AO3069" s="22" t="str">
        <f t="shared" si="673"/>
        <v>DROP</v>
      </c>
      <c r="AP3069" s="22" t="str">
        <f t="shared" si="674"/>
        <v>DROP</v>
      </c>
      <c r="AQ3069" s="22" t="str">
        <f t="shared" si="675"/>
        <v>DROP</v>
      </c>
      <c r="AR3069" s="22" t="str">
        <f t="shared" si="676"/>
        <v>DROP</v>
      </c>
      <c r="AS3069" s="22" t="str">
        <f t="shared" si="677"/>
        <v>DROP</v>
      </c>
      <c r="AT3069" s="22" t="str">
        <f t="shared" si="678"/>
        <v>DROP</v>
      </c>
      <c r="AU3069" s="22">
        <f t="shared" si="679"/>
        <v>2.839121579431917E-2</v>
      </c>
      <c r="AV3069" s="22">
        <f t="shared" si="680"/>
        <v>694.60010138731843</v>
      </c>
      <c r="AW3069" s="22">
        <f t="shared" si="681"/>
        <v>1.0339940072156995</v>
      </c>
      <c r="AX3069" s="22" t="str">
        <f t="shared" si="682"/>
        <v>DROP</v>
      </c>
    </row>
    <row r="3070" spans="1:50" x14ac:dyDescent="0.25">
      <c r="A3070" s="23" t="s">
        <v>18</v>
      </c>
      <c r="B3070" s="22" t="s">
        <v>3088</v>
      </c>
      <c r="C3070" s="34">
        <v>103.31184690958331</v>
      </c>
      <c r="D3070" s="32">
        <v>1.5518088258248014E-2</v>
      </c>
      <c r="E3070" s="32">
        <v>6.9353243231992353E-3</v>
      </c>
      <c r="F3070" s="22">
        <v>5</v>
      </c>
      <c r="H3070" s="27">
        <v>11.199276577641768</v>
      </c>
      <c r="I3070" s="27">
        <v>0</v>
      </c>
      <c r="J3070" s="27">
        <v>9.1864443081511844</v>
      </c>
      <c r="K3070" s="27">
        <v>20.385720885792953</v>
      </c>
      <c r="M3070" s="27">
        <v>43.671619764690902</v>
      </c>
      <c r="N3070" s="27">
        <v>4.0291620294737491</v>
      </c>
      <c r="O3070" s="27">
        <v>0</v>
      </c>
      <c r="P3070" s="27">
        <v>714</v>
      </c>
      <c r="Q3070" s="27">
        <v>714</v>
      </c>
      <c r="R3070" s="27">
        <v>43.671619764690902</v>
      </c>
      <c r="S3070" s="22" t="s">
        <v>3400</v>
      </c>
      <c r="T3070" s="28">
        <v>73.608632112465173</v>
      </c>
      <c r="U3070" s="22">
        <v>0.42736659901634533</v>
      </c>
      <c r="V3070" s="22">
        <v>2.839121579431917E-2</v>
      </c>
      <c r="W3070" s="22">
        <v>6.1164733563992858E-2</v>
      </c>
      <c r="X3070" s="27">
        <v>-27.315060908371702</v>
      </c>
      <c r="Y3070" s="27">
        <v>-697.64344114368077</v>
      </c>
      <c r="Z3070" s="23" t="s">
        <v>3429</v>
      </c>
      <c r="AA3070" s="23" t="s">
        <v>3429</v>
      </c>
      <c r="AB3070" s="23" t="s">
        <v>3429</v>
      </c>
      <c r="AC3070" s="23" t="s">
        <v>3429</v>
      </c>
      <c r="AD3070" s="23" t="s">
        <v>3429</v>
      </c>
      <c r="AE3070" s="23" t="s">
        <v>3429</v>
      </c>
      <c r="AH3070" s="38"/>
      <c r="AJ3070" s="43"/>
      <c r="AK3070" s="22">
        <f t="shared" si="669"/>
        <v>0.42736659901634533</v>
      </c>
      <c r="AL3070" s="22" t="str">
        <f t="shared" si="670"/>
        <v>DROP</v>
      </c>
      <c r="AM3070" s="28">
        <f t="shared" si="671"/>
        <v>73.608632112465173</v>
      </c>
      <c r="AN3070" s="22">
        <f t="shared" si="672"/>
        <v>694.60010138731843</v>
      </c>
      <c r="AO3070" s="22" t="str">
        <f t="shared" si="673"/>
        <v>DROP</v>
      </c>
      <c r="AP3070" s="22" t="str">
        <f t="shared" si="674"/>
        <v>DROP</v>
      </c>
      <c r="AQ3070" s="22" t="str">
        <f t="shared" si="675"/>
        <v>DROP</v>
      </c>
      <c r="AR3070" s="22" t="str">
        <f t="shared" si="676"/>
        <v>DROP</v>
      </c>
      <c r="AS3070" s="22" t="str">
        <f t="shared" si="677"/>
        <v>DROP</v>
      </c>
      <c r="AT3070" s="22" t="str">
        <f t="shared" si="678"/>
        <v>DROP</v>
      </c>
      <c r="AU3070" s="22">
        <f t="shared" si="679"/>
        <v>2.839121579431917E-2</v>
      </c>
      <c r="AV3070" s="22">
        <f t="shared" si="680"/>
        <v>694.60010138731843</v>
      </c>
      <c r="AW3070" s="22">
        <f t="shared" si="681"/>
        <v>1.0339940072156995</v>
      </c>
      <c r="AX3070" s="22" t="str">
        <f t="shared" si="682"/>
        <v>DROP</v>
      </c>
    </row>
    <row r="3071" spans="1:50" x14ac:dyDescent="0.25">
      <c r="A3071" s="23" t="s">
        <v>18</v>
      </c>
      <c r="B3071" s="22" t="s">
        <v>3089</v>
      </c>
      <c r="C3071" s="34">
        <v>103.31184690958331</v>
      </c>
      <c r="D3071" s="32">
        <v>1.5518088258248014E-2</v>
      </c>
      <c r="E3071" s="32">
        <v>6.9353243231992353E-3</v>
      </c>
      <c r="F3071" s="22">
        <v>5</v>
      </c>
      <c r="H3071" s="27">
        <v>11.199276577641768</v>
      </c>
      <c r="I3071" s="27">
        <v>0</v>
      </c>
      <c r="J3071" s="27">
        <v>9.1864443081511844</v>
      </c>
      <c r="K3071" s="27">
        <v>20.385720885792953</v>
      </c>
      <c r="M3071" s="27">
        <v>43.671619764690902</v>
      </c>
      <c r="N3071" s="27">
        <v>4.0291620294737491</v>
      </c>
      <c r="O3071" s="27">
        <v>0</v>
      </c>
      <c r="P3071" s="27">
        <v>714</v>
      </c>
      <c r="Q3071" s="27">
        <v>714</v>
      </c>
      <c r="R3071" s="27">
        <v>43.671619764690902</v>
      </c>
      <c r="S3071" s="22" t="s">
        <v>3400</v>
      </c>
      <c r="T3071" s="28">
        <v>73.608632112465173</v>
      </c>
      <c r="U3071" s="22">
        <v>0.42736659901634533</v>
      </c>
      <c r="V3071" s="22">
        <v>2.839121579431917E-2</v>
      </c>
      <c r="W3071" s="22">
        <v>6.1164733563992858E-2</v>
      </c>
      <c r="X3071" s="27">
        <v>-27.315060908371702</v>
      </c>
      <c r="Y3071" s="27">
        <v>-697.64344114368077</v>
      </c>
      <c r="Z3071" s="23" t="s">
        <v>3429</v>
      </c>
      <c r="AA3071" s="23" t="s">
        <v>3429</v>
      </c>
      <c r="AB3071" s="23" t="s">
        <v>3429</v>
      </c>
      <c r="AC3071" s="23" t="s">
        <v>3429</v>
      </c>
      <c r="AD3071" s="23" t="s">
        <v>3429</v>
      </c>
      <c r="AE3071" s="23" t="s">
        <v>3429</v>
      </c>
      <c r="AH3071" s="38"/>
      <c r="AJ3071" s="43"/>
      <c r="AK3071" s="22">
        <f t="shared" si="669"/>
        <v>0.42736659901634533</v>
      </c>
      <c r="AL3071" s="22" t="str">
        <f t="shared" si="670"/>
        <v>DROP</v>
      </c>
      <c r="AM3071" s="28">
        <f t="shared" si="671"/>
        <v>73.608632112465173</v>
      </c>
      <c r="AN3071" s="22">
        <f t="shared" si="672"/>
        <v>694.60010138731843</v>
      </c>
      <c r="AO3071" s="22" t="str">
        <f t="shared" si="673"/>
        <v>DROP</v>
      </c>
      <c r="AP3071" s="22" t="str">
        <f t="shared" si="674"/>
        <v>DROP</v>
      </c>
      <c r="AQ3071" s="22" t="str">
        <f t="shared" si="675"/>
        <v>DROP</v>
      </c>
      <c r="AR3071" s="22" t="str">
        <f t="shared" si="676"/>
        <v>DROP</v>
      </c>
      <c r="AS3071" s="22" t="str">
        <f t="shared" si="677"/>
        <v>DROP</v>
      </c>
      <c r="AT3071" s="22" t="str">
        <f t="shared" si="678"/>
        <v>DROP</v>
      </c>
      <c r="AU3071" s="22">
        <f t="shared" si="679"/>
        <v>2.839121579431917E-2</v>
      </c>
      <c r="AV3071" s="22">
        <f t="shared" si="680"/>
        <v>694.60010138731843</v>
      </c>
      <c r="AW3071" s="22">
        <f t="shared" si="681"/>
        <v>1.0339940072156995</v>
      </c>
      <c r="AX3071" s="22" t="str">
        <f t="shared" si="682"/>
        <v>DROP</v>
      </c>
    </row>
    <row r="3072" spans="1:50" x14ac:dyDescent="0.25">
      <c r="A3072" s="23" t="s">
        <v>18</v>
      </c>
      <c r="B3072" s="22" t="s">
        <v>3090</v>
      </c>
      <c r="C3072" s="34">
        <v>103.31184690958331</v>
      </c>
      <c r="D3072" s="32">
        <v>1.5518088258248014E-2</v>
      </c>
      <c r="E3072" s="32">
        <v>6.9353243231992353E-3</v>
      </c>
      <c r="F3072" s="22">
        <v>5</v>
      </c>
      <c r="H3072" s="27">
        <v>11.199276577641768</v>
      </c>
      <c r="I3072" s="27">
        <v>0</v>
      </c>
      <c r="J3072" s="27">
        <v>9.1864443081511844</v>
      </c>
      <c r="K3072" s="27">
        <v>20.385720885792953</v>
      </c>
      <c r="M3072" s="27">
        <v>43.671619764690902</v>
      </c>
      <c r="N3072" s="27">
        <v>4.0291620294737491</v>
      </c>
      <c r="O3072" s="27">
        <v>0</v>
      </c>
      <c r="P3072" s="27">
        <v>714</v>
      </c>
      <c r="Q3072" s="27">
        <v>714</v>
      </c>
      <c r="R3072" s="27">
        <v>43.671619764690902</v>
      </c>
      <c r="S3072" s="22" t="s">
        <v>3400</v>
      </c>
      <c r="T3072" s="28">
        <v>73.608632112465173</v>
      </c>
      <c r="U3072" s="22">
        <v>0.42736659901634533</v>
      </c>
      <c r="V3072" s="22">
        <v>2.839121579431917E-2</v>
      </c>
      <c r="W3072" s="22">
        <v>6.1164733563992858E-2</v>
      </c>
      <c r="X3072" s="27">
        <v>-27.315060908371702</v>
      </c>
      <c r="Y3072" s="27">
        <v>-697.64344114368077</v>
      </c>
      <c r="Z3072" s="23" t="s">
        <v>3429</v>
      </c>
      <c r="AA3072" s="23" t="s">
        <v>3429</v>
      </c>
      <c r="AB3072" s="23" t="s">
        <v>3429</v>
      </c>
      <c r="AC3072" s="23" t="s">
        <v>3429</v>
      </c>
      <c r="AD3072" s="23" t="s">
        <v>3429</v>
      </c>
      <c r="AE3072" s="23" t="s">
        <v>3429</v>
      </c>
      <c r="AH3072" s="38"/>
      <c r="AJ3072" s="43"/>
      <c r="AK3072" s="22">
        <f t="shared" si="669"/>
        <v>0.42736659901634533</v>
      </c>
      <c r="AL3072" s="22" t="str">
        <f t="shared" si="670"/>
        <v>DROP</v>
      </c>
      <c r="AM3072" s="28">
        <f t="shared" si="671"/>
        <v>73.608632112465173</v>
      </c>
      <c r="AN3072" s="22">
        <f t="shared" si="672"/>
        <v>694.60010138731843</v>
      </c>
      <c r="AO3072" s="22" t="str">
        <f t="shared" si="673"/>
        <v>DROP</v>
      </c>
      <c r="AP3072" s="22" t="str">
        <f t="shared" si="674"/>
        <v>DROP</v>
      </c>
      <c r="AQ3072" s="22" t="str">
        <f t="shared" si="675"/>
        <v>DROP</v>
      </c>
      <c r="AR3072" s="22" t="str">
        <f t="shared" si="676"/>
        <v>DROP</v>
      </c>
      <c r="AS3072" s="22" t="str">
        <f t="shared" si="677"/>
        <v>DROP</v>
      </c>
      <c r="AT3072" s="22" t="str">
        <f t="shared" si="678"/>
        <v>DROP</v>
      </c>
      <c r="AU3072" s="22">
        <f t="shared" si="679"/>
        <v>2.839121579431917E-2</v>
      </c>
      <c r="AV3072" s="22">
        <f t="shared" si="680"/>
        <v>694.60010138731843</v>
      </c>
      <c r="AW3072" s="22">
        <f t="shared" si="681"/>
        <v>1.0339940072156995</v>
      </c>
      <c r="AX3072" s="22" t="str">
        <f t="shared" si="682"/>
        <v>DROP</v>
      </c>
    </row>
    <row r="3073" spans="1:50" x14ac:dyDescent="0.25">
      <c r="A3073" s="23" t="s">
        <v>18</v>
      </c>
      <c r="B3073" s="22" t="s">
        <v>3091</v>
      </c>
      <c r="C3073" s="34">
        <v>103.31184690958331</v>
      </c>
      <c r="D3073" s="32">
        <v>1.5518088258248014E-2</v>
      </c>
      <c r="E3073" s="32">
        <v>6.9353243231992353E-3</v>
      </c>
      <c r="F3073" s="22">
        <v>5</v>
      </c>
      <c r="H3073" s="27">
        <v>11.199276577641768</v>
      </c>
      <c r="I3073" s="27">
        <v>0</v>
      </c>
      <c r="J3073" s="27">
        <v>9.1864443081511844</v>
      </c>
      <c r="K3073" s="27">
        <v>20.385720885792953</v>
      </c>
      <c r="M3073" s="27">
        <v>43.671619764690902</v>
      </c>
      <c r="N3073" s="27">
        <v>4.0291620294737491</v>
      </c>
      <c r="O3073" s="27">
        <v>0</v>
      </c>
      <c r="P3073" s="27">
        <v>714</v>
      </c>
      <c r="Q3073" s="27">
        <v>714</v>
      </c>
      <c r="R3073" s="27">
        <v>43.671619764690902</v>
      </c>
      <c r="S3073" s="22" t="s">
        <v>3400</v>
      </c>
      <c r="T3073" s="28">
        <v>73.608632112465173</v>
      </c>
      <c r="U3073" s="22">
        <v>0.42736659901634533</v>
      </c>
      <c r="V3073" s="22">
        <v>2.839121579431917E-2</v>
      </c>
      <c r="W3073" s="22">
        <v>6.1164733563992858E-2</v>
      </c>
      <c r="X3073" s="27">
        <v>-27.315060908371702</v>
      </c>
      <c r="Y3073" s="27">
        <v>-697.64344114368077</v>
      </c>
      <c r="Z3073" s="23" t="s">
        <v>3429</v>
      </c>
      <c r="AA3073" s="23" t="s">
        <v>3429</v>
      </c>
      <c r="AB3073" s="23" t="s">
        <v>3429</v>
      </c>
      <c r="AC3073" s="23" t="s">
        <v>3429</v>
      </c>
      <c r="AD3073" s="23" t="s">
        <v>3429</v>
      </c>
      <c r="AE3073" s="23" t="s">
        <v>3429</v>
      </c>
      <c r="AH3073" s="38"/>
      <c r="AJ3073" s="43"/>
      <c r="AK3073" s="22">
        <f t="shared" si="669"/>
        <v>0.42736659901634533</v>
      </c>
      <c r="AL3073" s="22" t="str">
        <f t="shared" si="670"/>
        <v>DROP</v>
      </c>
      <c r="AM3073" s="28">
        <f t="shared" si="671"/>
        <v>73.608632112465173</v>
      </c>
      <c r="AN3073" s="22">
        <f t="shared" si="672"/>
        <v>694.60010138731843</v>
      </c>
      <c r="AO3073" s="22" t="str">
        <f t="shared" si="673"/>
        <v>DROP</v>
      </c>
      <c r="AP3073" s="22" t="str">
        <f t="shared" si="674"/>
        <v>DROP</v>
      </c>
      <c r="AQ3073" s="22" t="str">
        <f t="shared" si="675"/>
        <v>DROP</v>
      </c>
      <c r="AR3073" s="22" t="str">
        <f t="shared" si="676"/>
        <v>DROP</v>
      </c>
      <c r="AS3073" s="22" t="str">
        <f t="shared" si="677"/>
        <v>DROP</v>
      </c>
      <c r="AT3073" s="22" t="str">
        <f t="shared" si="678"/>
        <v>DROP</v>
      </c>
      <c r="AU3073" s="22">
        <f t="shared" si="679"/>
        <v>2.839121579431917E-2</v>
      </c>
      <c r="AV3073" s="22">
        <f t="shared" si="680"/>
        <v>694.60010138731843</v>
      </c>
      <c r="AW3073" s="22">
        <f t="shared" si="681"/>
        <v>1.0339940072156995</v>
      </c>
      <c r="AX3073" s="22" t="str">
        <f t="shared" si="682"/>
        <v>DROP</v>
      </c>
    </row>
    <row r="3074" spans="1:50" x14ac:dyDescent="0.25">
      <c r="A3074" s="23" t="s">
        <v>18</v>
      </c>
      <c r="B3074" s="22" t="s">
        <v>3092</v>
      </c>
      <c r="C3074" s="34">
        <v>103.31184690958331</v>
      </c>
      <c r="D3074" s="32">
        <v>1.5518088258248014E-2</v>
      </c>
      <c r="E3074" s="32">
        <v>6.9353243231992353E-3</v>
      </c>
      <c r="F3074" s="22">
        <v>5</v>
      </c>
      <c r="H3074" s="27">
        <v>11.199276577641768</v>
      </c>
      <c r="I3074" s="27">
        <v>0</v>
      </c>
      <c r="J3074" s="27">
        <v>9.1864443081511844</v>
      </c>
      <c r="K3074" s="27">
        <v>20.385720885792953</v>
      </c>
      <c r="M3074" s="27">
        <v>43.671619764690902</v>
      </c>
      <c r="N3074" s="27">
        <v>4.0291620294737491</v>
      </c>
      <c r="O3074" s="27">
        <v>0</v>
      </c>
      <c r="P3074" s="27">
        <v>714</v>
      </c>
      <c r="Q3074" s="27">
        <v>714</v>
      </c>
      <c r="R3074" s="27">
        <v>43.671619764690902</v>
      </c>
      <c r="S3074" s="22" t="s">
        <v>3400</v>
      </c>
      <c r="T3074" s="28">
        <v>73.608632112465173</v>
      </c>
      <c r="U3074" s="22">
        <v>0.42736659901634533</v>
      </c>
      <c r="V3074" s="22">
        <v>2.839121579431917E-2</v>
      </c>
      <c r="W3074" s="22">
        <v>6.1164733563992858E-2</v>
      </c>
      <c r="X3074" s="27">
        <v>-27.315060908371702</v>
      </c>
      <c r="Y3074" s="27">
        <v>-697.64344114368077</v>
      </c>
      <c r="Z3074" s="23" t="s">
        <v>3429</v>
      </c>
      <c r="AA3074" s="23" t="s">
        <v>3429</v>
      </c>
      <c r="AB3074" s="23" t="s">
        <v>3429</v>
      </c>
      <c r="AC3074" s="23" t="s">
        <v>3429</v>
      </c>
      <c r="AD3074" s="23" t="s">
        <v>3429</v>
      </c>
      <c r="AE3074" s="23" t="s">
        <v>3429</v>
      </c>
      <c r="AH3074" s="38"/>
      <c r="AJ3074" s="43"/>
      <c r="AK3074" s="22">
        <f t="shared" si="669"/>
        <v>0.42736659901634533</v>
      </c>
      <c r="AL3074" s="22" t="str">
        <f t="shared" si="670"/>
        <v>DROP</v>
      </c>
      <c r="AM3074" s="28">
        <f t="shared" si="671"/>
        <v>73.608632112465173</v>
      </c>
      <c r="AN3074" s="22">
        <f t="shared" si="672"/>
        <v>694.60010138731843</v>
      </c>
      <c r="AO3074" s="22" t="str">
        <f t="shared" si="673"/>
        <v>DROP</v>
      </c>
      <c r="AP3074" s="22" t="str">
        <f t="shared" si="674"/>
        <v>DROP</v>
      </c>
      <c r="AQ3074" s="22" t="str">
        <f t="shared" si="675"/>
        <v>DROP</v>
      </c>
      <c r="AR3074" s="22" t="str">
        <f t="shared" si="676"/>
        <v>DROP</v>
      </c>
      <c r="AS3074" s="22" t="str">
        <f t="shared" si="677"/>
        <v>DROP</v>
      </c>
      <c r="AT3074" s="22" t="str">
        <f t="shared" si="678"/>
        <v>DROP</v>
      </c>
      <c r="AU3074" s="22">
        <f t="shared" si="679"/>
        <v>2.839121579431917E-2</v>
      </c>
      <c r="AV3074" s="22">
        <f t="shared" si="680"/>
        <v>694.60010138731843</v>
      </c>
      <c r="AW3074" s="22">
        <f t="shared" si="681"/>
        <v>1.0339940072156995</v>
      </c>
      <c r="AX3074" s="22" t="str">
        <f t="shared" si="682"/>
        <v>DROP</v>
      </c>
    </row>
    <row r="3075" spans="1:50" x14ac:dyDescent="0.25">
      <c r="A3075" s="23" t="s">
        <v>18</v>
      </c>
      <c r="B3075" s="22" t="s">
        <v>3093</v>
      </c>
      <c r="C3075" s="34">
        <v>103.31184690958331</v>
      </c>
      <c r="D3075" s="32">
        <v>1.5518088258248014E-2</v>
      </c>
      <c r="E3075" s="32">
        <v>6.9353243231992353E-3</v>
      </c>
      <c r="F3075" s="22">
        <v>5</v>
      </c>
      <c r="H3075" s="27">
        <v>11.199276577641768</v>
      </c>
      <c r="I3075" s="27">
        <v>0</v>
      </c>
      <c r="J3075" s="27">
        <v>9.1864443081511844</v>
      </c>
      <c r="K3075" s="27">
        <v>20.385720885792953</v>
      </c>
      <c r="M3075" s="27">
        <v>43.671619764690902</v>
      </c>
      <c r="N3075" s="27">
        <v>4.0291620294737491</v>
      </c>
      <c r="O3075" s="27">
        <v>0</v>
      </c>
      <c r="P3075" s="27">
        <v>714</v>
      </c>
      <c r="Q3075" s="27">
        <v>714</v>
      </c>
      <c r="R3075" s="27">
        <v>43.671619764690902</v>
      </c>
      <c r="S3075" s="22" t="s">
        <v>3400</v>
      </c>
      <c r="T3075" s="28">
        <v>73.608632112465173</v>
      </c>
      <c r="U3075" s="22">
        <v>0.42736659901634533</v>
      </c>
      <c r="V3075" s="22">
        <v>2.839121579431917E-2</v>
      </c>
      <c r="W3075" s="22">
        <v>6.1164733563992858E-2</v>
      </c>
      <c r="X3075" s="27">
        <v>-27.315060908371702</v>
      </c>
      <c r="Y3075" s="27">
        <v>-697.64344114368077</v>
      </c>
      <c r="Z3075" s="23" t="s">
        <v>3429</v>
      </c>
      <c r="AA3075" s="23" t="s">
        <v>3429</v>
      </c>
      <c r="AB3075" s="23" t="s">
        <v>3429</v>
      </c>
      <c r="AC3075" s="23" t="s">
        <v>3429</v>
      </c>
      <c r="AD3075" s="23" t="s">
        <v>3429</v>
      </c>
      <c r="AE3075" s="23" t="s">
        <v>3429</v>
      </c>
      <c r="AH3075" s="38"/>
      <c r="AJ3075" s="43"/>
      <c r="AK3075" s="22">
        <f t="shared" si="669"/>
        <v>0.42736659901634533</v>
      </c>
      <c r="AL3075" s="22" t="str">
        <f t="shared" si="670"/>
        <v>DROP</v>
      </c>
      <c r="AM3075" s="28">
        <f t="shared" si="671"/>
        <v>73.608632112465173</v>
      </c>
      <c r="AN3075" s="22">
        <f t="shared" si="672"/>
        <v>694.60010138731843</v>
      </c>
      <c r="AO3075" s="22" t="str">
        <f t="shared" si="673"/>
        <v>DROP</v>
      </c>
      <c r="AP3075" s="22" t="str">
        <f t="shared" si="674"/>
        <v>DROP</v>
      </c>
      <c r="AQ3075" s="22" t="str">
        <f t="shared" si="675"/>
        <v>DROP</v>
      </c>
      <c r="AR3075" s="22" t="str">
        <f t="shared" si="676"/>
        <v>DROP</v>
      </c>
      <c r="AS3075" s="22" t="str">
        <f t="shared" si="677"/>
        <v>DROP</v>
      </c>
      <c r="AT3075" s="22" t="str">
        <f t="shared" si="678"/>
        <v>DROP</v>
      </c>
      <c r="AU3075" s="22">
        <f t="shared" si="679"/>
        <v>2.839121579431917E-2</v>
      </c>
      <c r="AV3075" s="22">
        <f t="shared" si="680"/>
        <v>694.60010138731843</v>
      </c>
      <c r="AW3075" s="22">
        <f t="shared" si="681"/>
        <v>1.0339940072156995</v>
      </c>
      <c r="AX3075" s="22" t="str">
        <f t="shared" si="682"/>
        <v>DROP</v>
      </c>
    </row>
    <row r="3076" spans="1:50" x14ac:dyDescent="0.25">
      <c r="A3076" s="23" t="s">
        <v>18</v>
      </c>
      <c r="B3076" s="22" t="s">
        <v>3094</v>
      </c>
      <c r="C3076" s="34">
        <v>103.31184690958331</v>
      </c>
      <c r="D3076" s="32">
        <v>1.5518088258248014E-2</v>
      </c>
      <c r="E3076" s="32">
        <v>6.9353243231992353E-3</v>
      </c>
      <c r="F3076" s="22">
        <v>5</v>
      </c>
      <c r="H3076" s="27">
        <v>11.199276577641768</v>
      </c>
      <c r="I3076" s="27">
        <v>0</v>
      </c>
      <c r="J3076" s="27">
        <v>9.1864443081511844</v>
      </c>
      <c r="K3076" s="27">
        <v>20.385720885792953</v>
      </c>
      <c r="M3076" s="27">
        <v>43.671619764690902</v>
      </c>
      <c r="N3076" s="27">
        <v>4.0291620294737491</v>
      </c>
      <c r="O3076" s="27">
        <v>0</v>
      </c>
      <c r="P3076" s="27">
        <v>714</v>
      </c>
      <c r="Q3076" s="27">
        <v>714</v>
      </c>
      <c r="R3076" s="27">
        <v>43.671619764690902</v>
      </c>
      <c r="S3076" s="22" t="s">
        <v>3400</v>
      </c>
      <c r="T3076" s="28">
        <v>73.608632112465173</v>
      </c>
      <c r="U3076" s="22">
        <v>0.42736659901634533</v>
      </c>
      <c r="V3076" s="22">
        <v>2.839121579431917E-2</v>
      </c>
      <c r="W3076" s="22">
        <v>6.1164733563992858E-2</v>
      </c>
      <c r="X3076" s="27">
        <v>-27.315060908371702</v>
      </c>
      <c r="Y3076" s="27">
        <v>-697.64344114368077</v>
      </c>
      <c r="Z3076" s="23" t="s">
        <v>3429</v>
      </c>
      <c r="AA3076" s="23" t="s">
        <v>3429</v>
      </c>
      <c r="AB3076" s="23" t="s">
        <v>3429</v>
      </c>
      <c r="AC3076" s="23" t="s">
        <v>3429</v>
      </c>
      <c r="AD3076" s="23" t="s">
        <v>3429</v>
      </c>
      <c r="AE3076" s="23" t="s">
        <v>3429</v>
      </c>
      <c r="AH3076" s="38"/>
      <c r="AJ3076" s="43"/>
      <c r="AK3076" s="22">
        <f t="shared" ref="AK3076:AK3139" si="683">IF(K3076/(N3076+M3076)&lt;0,9999,IFERROR(K3076/(N3076+M3076),0))</f>
        <v>0.42736659901634533</v>
      </c>
      <c r="AL3076" s="22" t="str">
        <f t="shared" ref="AL3076:AL3139" si="684">IF(AK3076&gt;=1,K3076-M3076-N3076,"DROP")</f>
        <v>DROP</v>
      </c>
      <c r="AM3076" s="28">
        <f t="shared" ref="AM3076:AM3139" si="685">T3076</f>
        <v>73.608632112465173</v>
      </c>
      <c r="AN3076" s="22">
        <f t="shared" ref="AN3076:AN3139" si="686">IF(AM3076&gt;=2,$P3076-2*$C3076*$T$2,0)</f>
        <v>694.60010138731843</v>
      </c>
      <c r="AO3076" s="22" t="str">
        <f t="shared" ref="AO3076:AO3139" si="687">IF(OR(AK3076&lt;1,AM3076&lt;2),"DROP","KEEP")</f>
        <v>DROP</v>
      </c>
      <c r="AP3076" s="22" t="str">
        <f t="shared" ref="AP3076:AP3139" si="688">IF(AO3076="DROP","DROP",IF(AL3076&lt;AN3076,AL3076,AN3076))</f>
        <v>DROP</v>
      </c>
      <c r="AQ3076" s="22" t="str">
        <f t="shared" ref="AQ3076:AQ3139" si="689">IF(AO3076="DROP","DROP",IF(K3076/(AJ3076+M3076+AP3076)&lt;0,9999,IFERROR(K3076/(AJ3076+M3076+AP3076),0)))</f>
        <v>DROP</v>
      </c>
      <c r="AR3076" s="22" t="str">
        <f t="shared" ref="AR3076:AR3139" si="690">IF(AO3076="DROP","DROP",IF(C3076&lt;0,9999,IFERROR(($P3076-$AP3076)/($C3076*$T$2),0)))</f>
        <v>DROP</v>
      </c>
      <c r="AS3076" s="22" t="str">
        <f t="shared" ref="AS3076:AS3139" si="691">IF(AO3076="DROP","DROP",IF(R3076&lt;0,9999,IFERROR((R3076+AP3076)/P3076,0)))</f>
        <v>DROP</v>
      </c>
      <c r="AT3076" s="22" t="str">
        <f t="shared" ref="AT3076:AT3139" si="692">IF(Z3076="DROP","DROP",IF(OR(AO3076="DROP",AS3076&lt;1),"DROP","KEEP"))</f>
        <v>DROP</v>
      </c>
      <c r="AU3076" s="22">
        <f t="shared" ref="AU3076:AU3139" si="693">IFERROR(K3076/(N3076+Q3076),0)</f>
        <v>2.839121579431917E-2</v>
      </c>
      <c r="AV3076" s="22">
        <f t="shared" ref="AV3076:AV3139" si="694">AN3076</f>
        <v>694.60010138731843</v>
      </c>
      <c r="AW3076" s="22">
        <f t="shared" ref="AW3076:AW3139" si="695">IF(R3076&lt;0,9999,IFERROR((R3076+AV3076)/P3076,0))</f>
        <v>1.0339940072156995</v>
      </c>
      <c r="AX3076" s="22" t="str">
        <f t="shared" ref="AX3076:AX3139" si="696">IF(AC3076="DROP","DROP",IF(OR(AU3076&lt;1,AW3076&lt;1,AM3076&lt;2),"DROP","KEEP"))</f>
        <v>DROP</v>
      </c>
    </row>
    <row r="3077" spans="1:50" x14ac:dyDescent="0.25">
      <c r="A3077" s="23" t="s">
        <v>18</v>
      </c>
      <c r="B3077" s="22" t="s">
        <v>3095</v>
      </c>
      <c r="C3077" s="34">
        <v>103.31184690958331</v>
      </c>
      <c r="D3077" s="32">
        <v>1.5518088258248014E-2</v>
      </c>
      <c r="E3077" s="32">
        <v>6.9353243231992353E-3</v>
      </c>
      <c r="F3077" s="22">
        <v>5</v>
      </c>
      <c r="H3077" s="27">
        <v>11.199276577641768</v>
      </c>
      <c r="I3077" s="27">
        <v>0</v>
      </c>
      <c r="J3077" s="27">
        <v>9.1864443081511844</v>
      </c>
      <c r="K3077" s="27">
        <v>20.385720885792953</v>
      </c>
      <c r="M3077" s="27">
        <v>43.671619764690902</v>
      </c>
      <c r="N3077" s="27">
        <v>4.0291620294737491</v>
      </c>
      <c r="O3077" s="27">
        <v>0</v>
      </c>
      <c r="P3077" s="27">
        <v>714</v>
      </c>
      <c r="Q3077" s="27">
        <v>714</v>
      </c>
      <c r="R3077" s="27">
        <v>43.671619764690902</v>
      </c>
      <c r="S3077" s="22" t="s">
        <v>3400</v>
      </c>
      <c r="T3077" s="28">
        <v>73.608632112465173</v>
      </c>
      <c r="U3077" s="22">
        <v>0.42736659901634533</v>
      </c>
      <c r="V3077" s="22">
        <v>2.839121579431917E-2</v>
      </c>
      <c r="W3077" s="22">
        <v>6.1164733563992858E-2</v>
      </c>
      <c r="X3077" s="27">
        <v>-27.315060908371702</v>
      </c>
      <c r="Y3077" s="27">
        <v>-697.64344114368077</v>
      </c>
      <c r="Z3077" s="23" t="s">
        <v>3429</v>
      </c>
      <c r="AA3077" s="23" t="s">
        <v>3429</v>
      </c>
      <c r="AB3077" s="23" t="s">
        <v>3429</v>
      </c>
      <c r="AC3077" s="23" t="s">
        <v>3429</v>
      </c>
      <c r="AD3077" s="23" t="s">
        <v>3429</v>
      </c>
      <c r="AE3077" s="23" t="s">
        <v>3429</v>
      </c>
      <c r="AH3077" s="38"/>
      <c r="AJ3077" s="43"/>
      <c r="AK3077" s="22">
        <f t="shared" si="683"/>
        <v>0.42736659901634533</v>
      </c>
      <c r="AL3077" s="22" t="str">
        <f t="shared" si="684"/>
        <v>DROP</v>
      </c>
      <c r="AM3077" s="28">
        <f t="shared" si="685"/>
        <v>73.608632112465173</v>
      </c>
      <c r="AN3077" s="22">
        <f t="shared" si="686"/>
        <v>694.60010138731843</v>
      </c>
      <c r="AO3077" s="22" t="str">
        <f t="shared" si="687"/>
        <v>DROP</v>
      </c>
      <c r="AP3077" s="22" t="str">
        <f t="shared" si="688"/>
        <v>DROP</v>
      </c>
      <c r="AQ3077" s="22" t="str">
        <f t="shared" si="689"/>
        <v>DROP</v>
      </c>
      <c r="AR3077" s="22" t="str">
        <f t="shared" si="690"/>
        <v>DROP</v>
      </c>
      <c r="AS3077" s="22" t="str">
        <f t="shared" si="691"/>
        <v>DROP</v>
      </c>
      <c r="AT3077" s="22" t="str">
        <f t="shared" si="692"/>
        <v>DROP</v>
      </c>
      <c r="AU3077" s="22">
        <f t="shared" si="693"/>
        <v>2.839121579431917E-2</v>
      </c>
      <c r="AV3077" s="22">
        <f t="shared" si="694"/>
        <v>694.60010138731843</v>
      </c>
      <c r="AW3077" s="22">
        <f t="shared" si="695"/>
        <v>1.0339940072156995</v>
      </c>
      <c r="AX3077" s="22" t="str">
        <f t="shared" si="696"/>
        <v>DROP</v>
      </c>
    </row>
    <row r="3078" spans="1:50" x14ac:dyDescent="0.25">
      <c r="A3078" s="23" t="s">
        <v>18</v>
      </c>
      <c r="B3078" s="22" t="s">
        <v>3096</v>
      </c>
      <c r="C3078" s="34">
        <v>103.31184690958331</v>
      </c>
      <c r="D3078" s="32">
        <v>1.5518088258248014E-2</v>
      </c>
      <c r="E3078" s="32">
        <v>6.9353243231992353E-3</v>
      </c>
      <c r="F3078" s="22">
        <v>5</v>
      </c>
      <c r="H3078" s="27">
        <v>11.199276577641768</v>
      </c>
      <c r="I3078" s="27">
        <v>0</v>
      </c>
      <c r="J3078" s="27">
        <v>9.1864443081511844</v>
      </c>
      <c r="K3078" s="27">
        <v>20.385720885792953</v>
      </c>
      <c r="M3078" s="27">
        <v>43.671619764690902</v>
      </c>
      <c r="N3078" s="27">
        <v>4.0291620294737491</v>
      </c>
      <c r="O3078" s="27">
        <v>0</v>
      </c>
      <c r="P3078" s="27">
        <v>714</v>
      </c>
      <c r="Q3078" s="27">
        <v>714</v>
      </c>
      <c r="R3078" s="27">
        <v>43.671619764690902</v>
      </c>
      <c r="S3078" s="22" t="s">
        <v>3400</v>
      </c>
      <c r="T3078" s="28">
        <v>73.608632112465173</v>
      </c>
      <c r="U3078" s="22">
        <v>0.42736659901634533</v>
      </c>
      <c r="V3078" s="22">
        <v>2.839121579431917E-2</v>
      </c>
      <c r="W3078" s="22">
        <v>6.1164733563992858E-2</v>
      </c>
      <c r="X3078" s="27">
        <v>-27.315060908371702</v>
      </c>
      <c r="Y3078" s="27">
        <v>-697.64344114368077</v>
      </c>
      <c r="Z3078" s="23" t="s">
        <v>3429</v>
      </c>
      <c r="AA3078" s="23" t="s">
        <v>3429</v>
      </c>
      <c r="AB3078" s="23" t="s">
        <v>3429</v>
      </c>
      <c r="AC3078" s="23" t="s">
        <v>3429</v>
      </c>
      <c r="AD3078" s="23" t="s">
        <v>3429</v>
      </c>
      <c r="AE3078" s="23" t="s">
        <v>3429</v>
      </c>
      <c r="AH3078" s="38"/>
      <c r="AJ3078" s="43"/>
      <c r="AK3078" s="22">
        <f t="shared" si="683"/>
        <v>0.42736659901634533</v>
      </c>
      <c r="AL3078" s="22" t="str">
        <f t="shared" si="684"/>
        <v>DROP</v>
      </c>
      <c r="AM3078" s="28">
        <f t="shared" si="685"/>
        <v>73.608632112465173</v>
      </c>
      <c r="AN3078" s="22">
        <f t="shared" si="686"/>
        <v>694.60010138731843</v>
      </c>
      <c r="AO3078" s="22" t="str">
        <f t="shared" si="687"/>
        <v>DROP</v>
      </c>
      <c r="AP3078" s="22" t="str">
        <f t="shared" si="688"/>
        <v>DROP</v>
      </c>
      <c r="AQ3078" s="22" t="str">
        <f t="shared" si="689"/>
        <v>DROP</v>
      </c>
      <c r="AR3078" s="22" t="str">
        <f t="shared" si="690"/>
        <v>DROP</v>
      </c>
      <c r="AS3078" s="22" t="str">
        <f t="shared" si="691"/>
        <v>DROP</v>
      </c>
      <c r="AT3078" s="22" t="str">
        <f t="shared" si="692"/>
        <v>DROP</v>
      </c>
      <c r="AU3078" s="22">
        <f t="shared" si="693"/>
        <v>2.839121579431917E-2</v>
      </c>
      <c r="AV3078" s="22">
        <f t="shared" si="694"/>
        <v>694.60010138731843</v>
      </c>
      <c r="AW3078" s="22">
        <f t="shared" si="695"/>
        <v>1.0339940072156995</v>
      </c>
      <c r="AX3078" s="22" t="str">
        <f t="shared" si="696"/>
        <v>DROP</v>
      </c>
    </row>
    <row r="3079" spans="1:50" x14ac:dyDescent="0.25">
      <c r="A3079" s="23" t="s">
        <v>18</v>
      </c>
      <c r="B3079" s="22" t="s">
        <v>3097</v>
      </c>
      <c r="C3079" s="34">
        <v>103.31184690958331</v>
      </c>
      <c r="D3079" s="32">
        <v>1.5518088258248014E-2</v>
      </c>
      <c r="E3079" s="32">
        <v>6.9353243231992353E-3</v>
      </c>
      <c r="F3079" s="22">
        <v>5</v>
      </c>
      <c r="H3079" s="27">
        <v>11.199276577641768</v>
      </c>
      <c r="I3079" s="27">
        <v>0</v>
      </c>
      <c r="J3079" s="27">
        <v>9.1864443081511844</v>
      </c>
      <c r="K3079" s="27">
        <v>20.385720885792953</v>
      </c>
      <c r="M3079" s="27">
        <v>43.671619764690902</v>
      </c>
      <c r="N3079" s="27">
        <v>4.0291620294737491</v>
      </c>
      <c r="O3079" s="27">
        <v>0</v>
      </c>
      <c r="P3079" s="27">
        <v>714</v>
      </c>
      <c r="Q3079" s="27">
        <v>714</v>
      </c>
      <c r="R3079" s="27">
        <v>43.671619764690902</v>
      </c>
      <c r="S3079" s="22" t="s">
        <v>3400</v>
      </c>
      <c r="T3079" s="28">
        <v>73.608632112465173</v>
      </c>
      <c r="U3079" s="22">
        <v>0.42736659901634533</v>
      </c>
      <c r="V3079" s="22">
        <v>2.839121579431917E-2</v>
      </c>
      <c r="W3079" s="22">
        <v>6.1164733563992858E-2</v>
      </c>
      <c r="X3079" s="27">
        <v>-27.315060908371702</v>
      </c>
      <c r="Y3079" s="27">
        <v>-697.64344114368077</v>
      </c>
      <c r="Z3079" s="23" t="s">
        <v>3429</v>
      </c>
      <c r="AA3079" s="23" t="s">
        <v>3429</v>
      </c>
      <c r="AB3079" s="23" t="s">
        <v>3429</v>
      </c>
      <c r="AC3079" s="23" t="s">
        <v>3429</v>
      </c>
      <c r="AD3079" s="23" t="s">
        <v>3429</v>
      </c>
      <c r="AE3079" s="23" t="s">
        <v>3429</v>
      </c>
      <c r="AH3079" s="38"/>
      <c r="AJ3079" s="43"/>
      <c r="AK3079" s="22">
        <f t="shared" si="683"/>
        <v>0.42736659901634533</v>
      </c>
      <c r="AL3079" s="22" t="str">
        <f t="shared" si="684"/>
        <v>DROP</v>
      </c>
      <c r="AM3079" s="28">
        <f t="shared" si="685"/>
        <v>73.608632112465173</v>
      </c>
      <c r="AN3079" s="22">
        <f t="shared" si="686"/>
        <v>694.60010138731843</v>
      </c>
      <c r="AO3079" s="22" t="str">
        <f t="shared" si="687"/>
        <v>DROP</v>
      </c>
      <c r="AP3079" s="22" t="str">
        <f t="shared" si="688"/>
        <v>DROP</v>
      </c>
      <c r="AQ3079" s="22" t="str">
        <f t="shared" si="689"/>
        <v>DROP</v>
      </c>
      <c r="AR3079" s="22" t="str">
        <f t="shared" si="690"/>
        <v>DROP</v>
      </c>
      <c r="AS3079" s="22" t="str">
        <f t="shared" si="691"/>
        <v>DROP</v>
      </c>
      <c r="AT3079" s="22" t="str">
        <f t="shared" si="692"/>
        <v>DROP</v>
      </c>
      <c r="AU3079" s="22">
        <f t="shared" si="693"/>
        <v>2.839121579431917E-2</v>
      </c>
      <c r="AV3079" s="22">
        <f t="shared" si="694"/>
        <v>694.60010138731843</v>
      </c>
      <c r="AW3079" s="22">
        <f t="shared" si="695"/>
        <v>1.0339940072156995</v>
      </c>
      <c r="AX3079" s="22" t="str">
        <f t="shared" si="696"/>
        <v>DROP</v>
      </c>
    </row>
    <row r="3080" spans="1:50" x14ac:dyDescent="0.25">
      <c r="A3080" s="23" t="s">
        <v>18</v>
      </c>
      <c r="B3080" s="22" t="s">
        <v>3098</v>
      </c>
      <c r="C3080" s="34">
        <v>103.31184690958331</v>
      </c>
      <c r="D3080" s="32">
        <v>1.5518088258248014E-2</v>
      </c>
      <c r="E3080" s="32">
        <v>6.9353243231992353E-3</v>
      </c>
      <c r="F3080" s="22">
        <v>5</v>
      </c>
      <c r="H3080" s="27">
        <v>11.199276577641768</v>
      </c>
      <c r="I3080" s="27">
        <v>0</v>
      </c>
      <c r="J3080" s="27">
        <v>9.1864443081511844</v>
      </c>
      <c r="K3080" s="27">
        <v>20.385720885792953</v>
      </c>
      <c r="M3080" s="27">
        <v>43.671619764690902</v>
      </c>
      <c r="N3080" s="27">
        <v>4.0291620294737491</v>
      </c>
      <c r="O3080" s="27">
        <v>0</v>
      </c>
      <c r="P3080" s="27">
        <v>714</v>
      </c>
      <c r="Q3080" s="27">
        <v>714</v>
      </c>
      <c r="R3080" s="27">
        <v>43.671619764690902</v>
      </c>
      <c r="S3080" s="22" t="s">
        <v>3400</v>
      </c>
      <c r="T3080" s="28">
        <v>73.608632112465173</v>
      </c>
      <c r="U3080" s="22">
        <v>0.42736659901634533</v>
      </c>
      <c r="V3080" s="22">
        <v>2.839121579431917E-2</v>
      </c>
      <c r="W3080" s="22">
        <v>6.1164733563992858E-2</v>
      </c>
      <c r="X3080" s="27">
        <v>-27.315060908371702</v>
      </c>
      <c r="Y3080" s="27">
        <v>-697.64344114368077</v>
      </c>
      <c r="Z3080" s="23" t="s">
        <v>3429</v>
      </c>
      <c r="AA3080" s="23" t="s">
        <v>3429</v>
      </c>
      <c r="AB3080" s="23" t="s">
        <v>3429</v>
      </c>
      <c r="AC3080" s="23" t="s">
        <v>3429</v>
      </c>
      <c r="AD3080" s="23" t="s">
        <v>3429</v>
      </c>
      <c r="AE3080" s="23" t="s">
        <v>3429</v>
      </c>
      <c r="AH3080" s="38"/>
      <c r="AJ3080" s="43"/>
      <c r="AK3080" s="22">
        <f t="shared" si="683"/>
        <v>0.42736659901634533</v>
      </c>
      <c r="AL3080" s="22" t="str">
        <f t="shared" si="684"/>
        <v>DROP</v>
      </c>
      <c r="AM3080" s="28">
        <f t="shared" si="685"/>
        <v>73.608632112465173</v>
      </c>
      <c r="AN3080" s="22">
        <f t="shared" si="686"/>
        <v>694.60010138731843</v>
      </c>
      <c r="AO3080" s="22" t="str">
        <f t="shared" si="687"/>
        <v>DROP</v>
      </c>
      <c r="AP3080" s="22" t="str">
        <f t="shared" si="688"/>
        <v>DROP</v>
      </c>
      <c r="AQ3080" s="22" t="str">
        <f t="shared" si="689"/>
        <v>DROP</v>
      </c>
      <c r="AR3080" s="22" t="str">
        <f t="shared" si="690"/>
        <v>DROP</v>
      </c>
      <c r="AS3080" s="22" t="str">
        <f t="shared" si="691"/>
        <v>DROP</v>
      </c>
      <c r="AT3080" s="22" t="str">
        <f t="shared" si="692"/>
        <v>DROP</v>
      </c>
      <c r="AU3080" s="22">
        <f t="shared" si="693"/>
        <v>2.839121579431917E-2</v>
      </c>
      <c r="AV3080" s="22">
        <f t="shared" si="694"/>
        <v>694.60010138731843</v>
      </c>
      <c r="AW3080" s="22">
        <f t="shared" si="695"/>
        <v>1.0339940072156995</v>
      </c>
      <c r="AX3080" s="22" t="str">
        <f t="shared" si="696"/>
        <v>DROP</v>
      </c>
    </row>
    <row r="3081" spans="1:50" x14ac:dyDescent="0.25">
      <c r="A3081" s="23" t="s">
        <v>18</v>
      </c>
      <c r="B3081" s="22" t="s">
        <v>3099</v>
      </c>
      <c r="C3081" s="34">
        <v>103.31184690958331</v>
      </c>
      <c r="D3081" s="32">
        <v>1.5518088258248014E-2</v>
      </c>
      <c r="E3081" s="32">
        <v>6.9353243231992353E-3</v>
      </c>
      <c r="F3081" s="22">
        <v>5</v>
      </c>
      <c r="H3081" s="27">
        <v>11.199276577641768</v>
      </c>
      <c r="I3081" s="27">
        <v>0</v>
      </c>
      <c r="J3081" s="27">
        <v>9.1864443081511844</v>
      </c>
      <c r="K3081" s="27">
        <v>20.385720885792953</v>
      </c>
      <c r="M3081" s="27">
        <v>43.671619764690902</v>
      </c>
      <c r="N3081" s="27">
        <v>4.0291620294737491</v>
      </c>
      <c r="O3081" s="27">
        <v>0</v>
      </c>
      <c r="P3081" s="27">
        <v>714</v>
      </c>
      <c r="Q3081" s="27">
        <v>714</v>
      </c>
      <c r="R3081" s="27">
        <v>43.671619764690902</v>
      </c>
      <c r="S3081" s="22" t="s">
        <v>3400</v>
      </c>
      <c r="T3081" s="28">
        <v>73.608632112465173</v>
      </c>
      <c r="U3081" s="22">
        <v>0.42736659901634533</v>
      </c>
      <c r="V3081" s="22">
        <v>2.839121579431917E-2</v>
      </c>
      <c r="W3081" s="22">
        <v>6.1164733563992858E-2</v>
      </c>
      <c r="X3081" s="27">
        <v>-27.315060908371702</v>
      </c>
      <c r="Y3081" s="27">
        <v>-697.64344114368077</v>
      </c>
      <c r="Z3081" s="23" t="s">
        <v>3429</v>
      </c>
      <c r="AA3081" s="23" t="s">
        <v>3429</v>
      </c>
      <c r="AB3081" s="23" t="s">
        <v>3429</v>
      </c>
      <c r="AC3081" s="23" t="s">
        <v>3429</v>
      </c>
      <c r="AD3081" s="23" t="s">
        <v>3429</v>
      </c>
      <c r="AE3081" s="23" t="s">
        <v>3429</v>
      </c>
      <c r="AH3081" s="38"/>
      <c r="AJ3081" s="43"/>
      <c r="AK3081" s="22">
        <f t="shared" si="683"/>
        <v>0.42736659901634533</v>
      </c>
      <c r="AL3081" s="22" t="str">
        <f t="shared" si="684"/>
        <v>DROP</v>
      </c>
      <c r="AM3081" s="28">
        <f t="shared" si="685"/>
        <v>73.608632112465173</v>
      </c>
      <c r="AN3081" s="22">
        <f t="shared" si="686"/>
        <v>694.60010138731843</v>
      </c>
      <c r="AO3081" s="22" t="str">
        <f t="shared" si="687"/>
        <v>DROP</v>
      </c>
      <c r="AP3081" s="22" t="str">
        <f t="shared" si="688"/>
        <v>DROP</v>
      </c>
      <c r="AQ3081" s="22" t="str">
        <f t="shared" si="689"/>
        <v>DROP</v>
      </c>
      <c r="AR3081" s="22" t="str">
        <f t="shared" si="690"/>
        <v>DROP</v>
      </c>
      <c r="AS3081" s="22" t="str">
        <f t="shared" si="691"/>
        <v>DROP</v>
      </c>
      <c r="AT3081" s="22" t="str">
        <f t="shared" si="692"/>
        <v>DROP</v>
      </c>
      <c r="AU3081" s="22">
        <f t="shared" si="693"/>
        <v>2.839121579431917E-2</v>
      </c>
      <c r="AV3081" s="22">
        <f t="shared" si="694"/>
        <v>694.60010138731843</v>
      </c>
      <c r="AW3081" s="22">
        <f t="shared" si="695"/>
        <v>1.0339940072156995</v>
      </c>
      <c r="AX3081" s="22" t="str">
        <f t="shared" si="696"/>
        <v>DROP</v>
      </c>
    </row>
    <row r="3082" spans="1:50" x14ac:dyDescent="0.25">
      <c r="A3082" s="23" t="s">
        <v>18</v>
      </c>
      <c r="B3082" s="22" t="s">
        <v>3100</v>
      </c>
      <c r="C3082" s="34">
        <v>103.31184690958331</v>
      </c>
      <c r="D3082" s="32">
        <v>1.5518088258248014E-2</v>
      </c>
      <c r="E3082" s="32">
        <v>6.9353243231992353E-3</v>
      </c>
      <c r="F3082" s="22">
        <v>5</v>
      </c>
      <c r="H3082" s="27">
        <v>11.199276577641768</v>
      </c>
      <c r="I3082" s="27">
        <v>0</v>
      </c>
      <c r="J3082" s="27">
        <v>9.1864443081511844</v>
      </c>
      <c r="K3082" s="27">
        <v>20.385720885792953</v>
      </c>
      <c r="M3082" s="27">
        <v>43.671619764690902</v>
      </c>
      <c r="N3082" s="27">
        <v>4.0291620294737491</v>
      </c>
      <c r="O3082" s="27">
        <v>0</v>
      </c>
      <c r="P3082" s="27">
        <v>714</v>
      </c>
      <c r="Q3082" s="27">
        <v>714</v>
      </c>
      <c r="R3082" s="27">
        <v>43.671619764690902</v>
      </c>
      <c r="S3082" s="22" t="s">
        <v>3400</v>
      </c>
      <c r="T3082" s="28">
        <v>73.608632112465173</v>
      </c>
      <c r="U3082" s="22">
        <v>0.42736659901634533</v>
      </c>
      <c r="V3082" s="22">
        <v>2.839121579431917E-2</v>
      </c>
      <c r="W3082" s="22">
        <v>6.1164733563992858E-2</v>
      </c>
      <c r="X3082" s="27">
        <v>-27.315060908371702</v>
      </c>
      <c r="Y3082" s="27">
        <v>-697.64344114368077</v>
      </c>
      <c r="Z3082" s="23" t="s">
        <v>3429</v>
      </c>
      <c r="AA3082" s="23" t="s">
        <v>3429</v>
      </c>
      <c r="AB3082" s="23" t="s">
        <v>3429</v>
      </c>
      <c r="AC3082" s="23" t="s">
        <v>3429</v>
      </c>
      <c r="AD3082" s="23" t="s">
        <v>3429</v>
      </c>
      <c r="AE3082" s="23" t="s">
        <v>3429</v>
      </c>
      <c r="AH3082" s="38"/>
      <c r="AJ3082" s="43"/>
      <c r="AK3082" s="22">
        <f t="shared" si="683"/>
        <v>0.42736659901634533</v>
      </c>
      <c r="AL3082" s="22" t="str">
        <f t="shared" si="684"/>
        <v>DROP</v>
      </c>
      <c r="AM3082" s="28">
        <f t="shared" si="685"/>
        <v>73.608632112465173</v>
      </c>
      <c r="AN3082" s="22">
        <f t="shared" si="686"/>
        <v>694.60010138731843</v>
      </c>
      <c r="AO3082" s="22" t="str">
        <f t="shared" si="687"/>
        <v>DROP</v>
      </c>
      <c r="AP3082" s="22" t="str">
        <f t="shared" si="688"/>
        <v>DROP</v>
      </c>
      <c r="AQ3082" s="22" t="str">
        <f t="shared" si="689"/>
        <v>DROP</v>
      </c>
      <c r="AR3082" s="22" t="str">
        <f t="shared" si="690"/>
        <v>DROP</v>
      </c>
      <c r="AS3082" s="22" t="str">
        <f t="shared" si="691"/>
        <v>DROP</v>
      </c>
      <c r="AT3082" s="22" t="str">
        <f t="shared" si="692"/>
        <v>DROP</v>
      </c>
      <c r="AU3082" s="22">
        <f t="shared" si="693"/>
        <v>2.839121579431917E-2</v>
      </c>
      <c r="AV3082" s="22">
        <f t="shared" si="694"/>
        <v>694.60010138731843</v>
      </c>
      <c r="AW3082" s="22">
        <f t="shared" si="695"/>
        <v>1.0339940072156995</v>
      </c>
      <c r="AX3082" s="22" t="str">
        <f t="shared" si="696"/>
        <v>DROP</v>
      </c>
    </row>
    <row r="3083" spans="1:50" x14ac:dyDescent="0.25">
      <c r="A3083" s="23" t="s">
        <v>18</v>
      </c>
      <c r="B3083" s="22" t="s">
        <v>3101</v>
      </c>
      <c r="C3083" s="34">
        <v>103.31184690958331</v>
      </c>
      <c r="D3083" s="32">
        <v>1.5518088258248014E-2</v>
      </c>
      <c r="E3083" s="32">
        <v>6.9353243231992353E-3</v>
      </c>
      <c r="F3083" s="22">
        <v>5</v>
      </c>
      <c r="H3083" s="27">
        <v>11.199276577641768</v>
      </c>
      <c r="I3083" s="27">
        <v>0</v>
      </c>
      <c r="J3083" s="27">
        <v>9.1864443081511844</v>
      </c>
      <c r="K3083" s="27">
        <v>20.385720885792953</v>
      </c>
      <c r="M3083" s="27">
        <v>43.671619764690902</v>
      </c>
      <c r="N3083" s="27">
        <v>4.0291620294737491</v>
      </c>
      <c r="O3083" s="27">
        <v>0</v>
      </c>
      <c r="P3083" s="27">
        <v>714</v>
      </c>
      <c r="Q3083" s="27">
        <v>714</v>
      </c>
      <c r="R3083" s="27">
        <v>43.671619764690902</v>
      </c>
      <c r="S3083" s="22" t="s">
        <v>3400</v>
      </c>
      <c r="T3083" s="28">
        <v>73.608632112465173</v>
      </c>
      <c r="U3083" s="22">
        <v>0.42736659901634533</v>
      </c>
      <c r="V3083" s="22">
        <v>2.839121579431917E-2</v>
      </c>
      <c r="W3083" s="22">
        <v>6.1164733563992858E-2</v>
      </c>
      <c r="X3083" s="27">
        <v>-27.315060908371702</v>
      </c>
      <c r="Y3083" s="27">
        <v>-697.64344114368077</v>
      </c>
      <c r="Z3083" s="23" t="s">
        <v>3429</v>
      </c>
      <c r="AA3083" s="23" t="s">
        <v>3429</v>
      </c>
      <c r="AB3083" s="23" t="s">
        <v>3429</v>
      </c>
      <c r="AC3083" s="23" t="s">
        <v>3429</v>
      </c>
      <c r="AD3083" s="23" t="s">
        <v>3429</v>
      </c>
      <c r="AE3083" s="23" t="s">
        <v>3429</v>
      </c>
      <c r="AH3083" s="38"/>
      <c r="AJ3083" s="43"/>
      <c r="AK3083" s="22">
        <f t="shared" si="683"/>
        <v>0.42736659901634533</v>
      </c>
      <c r="AL3083" s="22" t="str">
        <f t="shared" si="684"/>
        <v>DROP</v>
      </c>
      <c r="AM3083" s="28">
        <f t="shared" si="685"/>
        <v>73.608632112465173</v>
      </c>
      <c r="AN3083" s="22">
        <f t="shared" si="686"/>
        <v>694.60010138731843</v>
      </c>
      <c r="AO3083" s="22" t="str">
        <f t="shared" si="687"/>
        <v>DROP</v>
      </c>
      <c r="AP3083" s="22" t="str">
        <f t="shared" si="688"/>
        <v>DROP</v>
      </c>
      <c r="AQ3083" s="22" t="str">
        <f t="shared" si="689"/>
        <v>DROP</v>
      </c>
      <c r="AR3083" s="22" t="str">
        <f t="shared" si="690"/>
        <v>DROP</v>
      </c>
      <c r="AS3083" s="22" t="str">
        <f t="shared" si="691"/>
        <v>DROP</v>
      </c>
      <c r="AT3083" s="22" t="str">
        <f t="shared" si="692"/>
        <v>DROP</v>
      </c>
      <c r="AU3083" s="22">
        <f t="shared" si="693"/>
        <v>2.839121579431917E-2</v>
      </c>
      <c r="AV3083" s="22">
        <f t="shared" si="694"/>
        <v>694.60010138731843</v>
      </c>
      <c r="AW3083" s="22">
        <f t="shared" si="695"/>
        <v>1.0339940072156995</v>
      </c>
      <c r="AX3083" s="22" t="str">
        <f t="shared" si="696"/>
        <v>DROP</v>
      </c>
    </row>
    <row r="3084" spans="1:50" x14ac:dyDescent="0.25">
      <c r="A3084" s="23" t="s">
        <v>18</v>
      </c>
      <c r="B3084" s="22" t="s">
        <v>3102</v>
      </c>
      <c r="C3084" s="34">
        <v>103.31184690958331</v>
      </c>
      <c r="D3084" s="32">
        <v>1.5518088258248014E-2</v>
      </c>
      <c r="E3084" s="32">
        <v>6.9353243231992353E-3</v>
      </c>
      <c r="F3084" s="22">
        <v>5</v>
      </c>
      <c r="H3084" s="27">
        <v>11.199276577641768</v>
      </c>
      <c r="I3084" s="27">
        <v>0</v>
      </c>
      <c r="J3084" s="27">
        <v>9.1864443081511844</v>
      </c>
      <c r="K3084" s="27">
        <v>20.385720885792953</v>
      </c>
      <c r="M3084" s="27">
        <v>43.671619764690902</v>
      </c>
      <c r="N3084" s="27">
        <v>4.0291620294737491</v>
      </c>
      <c r="O3084" s="27">
        <v>0</v>
      </c>
      <c r="P3084" s="27">
        <v>714</v>
      </c>
      <c r="Q3084" s="27">
        <v>714</v>
      </c>
      <c r="R3084" s="27">
        <v>43.671619764690902</v>
      </c>
      <c r="S3084" s="22" t="s">
        <v>3400</v>
      </c>
      <c r="T3084" s="28">
        <v>73.608632112465173</v>
      </c>
      <c r="U3084" s="22">
        <v>0.42736659901634533</v>
      </c>
      <c r="V3084" s="22">
        <v>2.839121579431917E-2</v>
      </c>
      <c r="W3084" s="22">
        <v>6.1164733563992858E-2</v>
      </c>
      <c r="X3084" s="27">
        <v>-27.315060908371702</v>
      </c>
      <c r="Y3084" s="27">
        <v>-697.64344114368077</v>
      </c>
      <c r="Z3084" s="23" t="s">
        <v>3429</v>
      </c>
      <c r="AA3084" s="23" t="s">
        <v>3429</v>
      </c>
      <c r="AB3084" s="23" t="s">
        <v>3429</v>
      </c>
      <c r="AC3084" s="23" t="s">
        <v>3429</v>
      </c>
      <c r="AD3084" s="23" t="s">
        <v>3429</v>
      </c>
      <c r="AE3084" s="23" t="s">
        <v>3429</v>
      </c>
      <c r="AH3084" s="38"/>
      <c r="AJ3084" s="43"/>
      <c r="AK3084" s="22">
        <f t="shared" si="683"/>
        <v>0.42736659901634533</v>
      </c>
      <c r="AL3084" s="22" t="str">
        <f t="shared" si="684"/>
        <v>DROP</v>
      </c>
      <c r="AM3084" s="28">
        <f t="shared" si="685"/>
        <v>73.608632112465173</v>
      </c>
      <c r="AN3084" s="22">
        <f t="shared" si="686"/>
        <v>694.60010138731843</v>
      </c>
      <c r="AO3084" s="22" t="str">
        <f t="shared" si="687"/>
        <v>DROP</v>
      </c>
      <c r="AP3084" s="22" t="str">
        <f t="shared" si="688"/>
        <v>DROP</v>
      </c>
      <c r="AQ3084" s="22" t="str">
        <f t="shared" si="689"/>
        <v>DROP</v>
      </c>
      <c r="AR3084" s="22" t="str">
        <f t="shared" si="690"/>
        <v>DROP</v>
      </c>
      <c r="AS3084" s="22" t="str">
        <f t="shared" si="691"/>
        <v>DROP</v>
      </c>
      <c r="AT3084" s="22" t="str">
        <f t="shared" si="692"/>
        <v>DROP</v>
      </c>
      <c r="AU3084" s="22">
        <f t="shared" si="693"/>
        <v>2.839121579431917E-2</v>
      </c>
      <c r="AV3084" s="22">
        <f t="shared" si="694"/>
        <v>694.60010138731843</v>
      </c>
      <c r="AW3084" s="22">
        <f t="shared" si="695"/>
        <v>1.0339940072156995</v>
      </c>
      <c r="AX3084" s="22" t="str">
        <f t="shared" si="696"/>
        <v>DROP</v>
      </c>
    </row>
    <row r="3085" spans="1:50" x14ac:dyDescent="0.25">
      <c r="A3085" s="23" t="s">
        <v>18</v>
      </c>
      <c r="B3085" s="22" t="s">
        <v>3103</v>
      </c>
      <c r="C3085" s="34">
        <v>103.31184690958331</v>
      </c>
      <c r="D3085" s="32">
        <v>1.5518088258248014E-2</v>
      </c>
      <c r="E3085" s="32">
        <v>6.9353243231992353E-3</v>
      </c>
      <c r="F3085" s="22">
        <v>5</v>
      </c>
      <c r="H3085" s="27">
        <v>11.199276577641768</v>
      </c>
      <c r="I3085" s="27">
        <v>0</v>
      </c>
      <c r="J3085" s="27">
        <v>9.1864443081511844</v>
      </c>
      <c r="K3085" s="27">
        <v>20.385720885792953</v>
      </c>
      <c r="M3085" s="27">
        <v>43.671619764690902</v>
      </c>
      <c r="N3085" s="27">
        <v>4.0291620294737491</v>
      </c>
      <c r="O3085" s="27">
        <v>0</v>
      </c>
      <c r="P3085" s="27">
        <v>714</v>
      </c>
      <c r="Q3085" s="27">
        <v>714</v>
      </c>
      <c r="R3085" s="27">
        <v>43.671619764690902</v>
      </c>
      <c r="S3085" s="22" t="s">
        <v>3400</v>
      </c>
      <c r="T3085" s="28">
        <v>73.608632112465173</v>
      </c>
      <c r="U3085" s="22">
        <v>0.42736659901634533</v>
      </c>
      <c r="V3085" s="22">
        <v>2.839121579431917E-2</v>
      </c>
      <c r="W3085" s="22">
        <v>6.1164733563992858E-2</v>
      </c>
      <c r="X3085" s="27">
        <v>-27.315060908371702</v>
      </c>
      <c r="Y3085" s="27">
        <v>-697.64344114368077</v>
      </c>
      <c r="Z3085" s="23" t="s">
        <v>3429</v>
      </c>
      <c r="AA3085" s="23" t="s">
        <v>3429</v>
      </c>
      <c r="AB3085" s="23" t="s">
        <v>3429</v>
      </c>
      <c r="AC3085" s="23" t="s">
        <v>3429</v>
      </c>
      <c r="AD3085" s="23" t="s">
        <v>3429</v>
      </c>
      <c r="AE3085" s="23" t="s">
        <v>3429</v>
      </c>
      <c r="AH3085" s="38"/>
      <c r="AJ3085" s="43"/>
      <c r="AK3085" s="22">
        <f t="shared" si="683"/>
        <v>0.42736659901634533</v>
      </c>
      <c r="AL3085" s="22" t="str">
        <f t="shared" si="684"/>
        <v>DROP</v>
      </c>
      <c r="AM3085" s="28">
        <f t="shared" si="685"/>
        <v>73.608632112465173</v>
      </c>
      <c r="AN3085" s="22">
        <f t="shared" si="686"/>
        <v>694.60010138731843</v>
      </c>
      <c r="AO3085" s="22" t="str">
        <f t="shared" si="687"/>
        <v>DROP</v>
      </c>
      <c r="AP3085" s="22" t="str">
        <f t="shared" si="688"/>
        <v>DROP</v>
      </c>
      <c r="AQ3085" s="22" t="str">
        <f t="shared" si="689"/>
        <v>DROP</v>
      </c>
      <c r="AR3085" s="22" t="str">
        <f t="shared" si="690"/>
        <v>DROP</v>
      </c>
      <c r="AS3085" s="22" t="str">
        <f t="shared" si="691"/>
        <v>DROP</v>
      </c>
      <c r="AT3085" s="22" t="str">
        <f t="shared" si="692"/>
        <v>DROP</v>
      </c>
      <c r="AU3085" s="22">
        <f t="shared" si="693"/>
        <v>2.839121579431917E-2</v>
      </c>
      <c r="AV3085" s="22">
        <f t="shared" si="694"/>
        <v>694.60010138731843</v>
      </c>
      <c r="AW3085" s="22">
        <f t="shared" si="695"/>
        <v>1.0339940072156995</v>
      </c>
      <c r="AX3085" s="22" t="str">
        <f t="shared" si="696"/>
        <v>DROP</v>
      </c>
    </row>
    <row r="3086" spans="1:50" x14ac:dyDescent="0.25">
      <c r="A3086" s="23" t="s">
        <v>18</v>
      </c>
      <c r="B3086" s="22" t="s">
        <v>3104</v>
      </c>
      <c r="C3086" s="34">
        <v>103.31184690958331</v>
      </c>
      <c r="D3086" s="32">
        <v>1.5518088258248014E-2</v>
      </c>
      <c r="E3086" s="32">
        <v>6.9353243231992353E-3</v>
      </c>
      <c r="F3086" s="22">
        <v>5</v>
      </c>
      <c r="H3086" s="27">
        <v>11.199276577641768</v>
      </c>
      <c r="I3086" s="27">
        <v>0</v>
      </c>
      <c r="J3086" s="27">
        <v>9.1864443081511844</v>
      </c>
      <c r="K3086" s="27">
        <v>20.385720885792953</v>
      </c>
      <c r="M3086" s="27">
        <v>43.671619764690902</v>
      </c>
      <c r="N3086" s="27">
        <v>4.0291620294737491</v>
      </c>
      <c r="O3086" s="27">
        <v>0</v>
      </c>
      <c r="P3086" s="27">
        <v>714</v>
      </c>
      <c r="Q3086" s="27">
        <v>714</v>
      </c>
      <c r="R3086" s="27">
        <v>43.671619764690902</v>
      </c>
      <c r="S3086" s="22" t="s">
        <v>3400</v>
      </c>
      <c r="T3086" s="28">
        <v>73.608632112465173</v>
      </c>
      <c r="U3086" s="22">
        <v>0.42736659901634533</v>
      </c>
      <c r="V3086" s="22">
        <v>2.839121579431917E-2</v>
      </c>
      <c r="W3086" s="22">
        <v>6.1164733563992858E-2</v>
      </c>
      <c r="X3086" s="27">
        <v>-27.315060908371702</v>
      </c>
      <c r="Y3086" s="27">
        <v>-697.64344114368077</v>
      </c>
      <c r="Z3086" s="23" t="s">
        <v>3429</v>
      </c>
      <c r="AA3086" s="23" t="s">
        <v>3429</v>
      </c>
      <c r="AB3086" s="23" t="s">
        <v>3429</v>
      </c>
      <c r="AC3086" s="23" t="s">
        <v>3429</v>
      </c>
      <c r="AD3086" s="23" t="s">
        <v>3429</v>
      </c>
      <c r="AE3086" s="23" t="s">
        <v>3429</v>
      </c>
      <c r="AH3086" s="38"/>
      <c r="AJ3086" s="43"/>
      <c r="AK3086" s="22">
        <f t="shared" si="683"/>
        <v>0.42736659901634533</v>
      </c>
      <c r="AL3086" s="22" t="str">
        <f t="shared" si="684"/>
        <v>DROP</v>
      </c>
      <c r="AM3086" s="28">
        <f t="shared" si="685"/>
        <v>73.608632112465173</v>
      </c>
      <c r="AN3086" s="22">
        <f t="shared" si="686"/>
        <v>694.60010138731843</v>
      </c>
      <c r="AO3086" s="22" t="str">
        <f t="shared" si="687"/>
        <v>DROP</v>
      </c>
      <c r="AP3086" s="22" t="str">
        <f t="shared" si="688"/>
        <v>DROP</v>
      </c>
      <c r="AQ3086" s="22" t="str">
        <f t="shared" si="689"/>
        <v>DROP</v>
      </c>
      <c r="AR3086" s="22" t="str">
        <f t="shared" si="690"/>
        <v>DROP</v>
      </c>
      <c r="AS3086" s="22" t="str">
        <f t="shared" si="691"/>
        <v>DROP</v>
      </c>
      <c r="AT3086" s="22" t="str">
        <f t="shared" si="692"/>
        <v>DROP</v>
      </c>
      <c r="AU3086" s="22">
        <f t="shared" si="693"/>
        <v>2.839121579431917E-2</v>
      </c>
      <c r="AV3086" s="22">
        <f t="shared" si="694"/>
        <v>694.60010138731843</v>
      </c>
      <c r="AW3086" s="22">
        <f t="shared" si="695"/>
        <v>1.0339940072156995</v>
      </c>
      <c r="AX3086" s="22" t="str">
        <f t="shared" si="696"/>
        <v>DROP</v>
      </c>
    </row>
    <row r="3087" spans="1:50" x14ac:dyDescent="0.25">
      <c r="A3087" s="23" t="s">
        <v>18</v>
      </c>
      <c r="B3087" s="22" t="s">
        <v>3105</v>
      </c>
      <c r="C3087" s="34">
        <v>103.31184690958331</v>
      </c>
      <c r="D3087" s="32">
        <v>1.5518088258248014E-2</v>
      </c>
      <c r="E3087" s="32">
        <v>6.9353243231992353E-3</v>
      </c>
      <c r="F3087" s="22">
        <v>5</v>
      </c>
      <c r="H3087" s="27">
        <v>11.199276577641768</v>
      </c>
      <c r="I3087" s="27">
        <v>0</v>
      </c>
      <c r="J3087" s="27">
        <v>9.1864443081511844</v>
      </c>
      <c r="K3087" s="27">
        <v>20.385720885792953</v>
      </c>
      <c r="M3087" s="27">
        <v>43.671619764690902</v>
      </c>
      <c r="N3087" s="27">
        <v>4.0291620294737491</v>
      </c>
      <c r="O3087" s="27">
        <v>0</v>
      </c>
      <c r="P3087" s="27">
        <v>714</v>
      </c>
      <c r="Q3087" s="27">
        <v>714</v>
      </c>
      <c r="R3087" s="27">
        <v>43.671619764690902</v>
      </c>
      <c r="S3087" s="22" t="s">
        <v>3400</v>
      </c>
      <c r="T3087" s="28">
        <v>73.608632112465173</v>
      </c>
      <c r="U3087" s="22">
        <v>0.42736659901634533</v>
      </c>
      <c r="V3087" s="22">
        <v>2.839121579431917E-2</v>
      </c>
      <c r="W3087" s="22">
        <v>6.1164733563992858E-2</v>
      </c>
      <c r="X3087" s="27">
        <v>-27.315060908371702</v>
      </c>
      <c r="Y3087" s="27">
        <v>-697.64344114368077</v>
      </c>
      <c r="Z3087" s="23" t="s">
        <v>3429</v>
      </c>
      <c r="AA3087" s="23" t="s">
        <v>3429</v>
      </c>
      <c r="AB3087" s="23" t="s">
        <v>3429</v>
      </c>
      <c r="AC3087" s="23" t="s">
        <v>3429</v>
      </c>
      <c r="AD3087" s="23" t="s">
        <v>3429</v>
      </c>
      <c r="AE3087" s="23" t="s">
        <v>3429</v>
      </c>
      <c r="AH3087" s="38"/>
      <c r="AJ3087" s="43"/>
      <c r="AK3087" s="22">
        <f t="shared" si="683"/>
        <v>0.42736659901634533</v>
      </c>
      <c r="AL3087" s="22" t="str">
        <f t="shared" si="684"/>
        <v>DROP</v>
      </c>
      <c r="AM3087" s="28">
        <f t="shared" si="685"/>
        <v>73.608632112465173</v>
      </c>
      <c r="AN3087" s="22">
        <f t="shared" si="686"/>
        <v>694.60010138731843</v>
      </c>
      <c r="AO3087" s="22" t="str">
        <f t="shared" si="687"/>
        <v>DROP</v>
      </c>
      <c r="AP3087" s="22" t="str">
        <f t="shared" si="688"/>
        <v>DROP</v>
      </c>
      <c r="AQ3087" s="22" t="str">
        <f t="shared" si="689"/>
        <v>DROP</v>
      </c>
      <c r="AR3087" s="22" t="str">
        <f t="shared" si="690"/>
        <v>DROP</v>
      </c>
      <c r="AS3087" s="22" t="str">
        <f t="shared" si="691"/>
        <v>DROP</v>
      </c>
      <c r="AT3087" s="22" t="str">
        <f t="shared" si="692"/>
        <v>DROP</v>
      </c>
      <c r="AU3087" s="22">
        <f t="shared" si="693"/>
        <v>2.839121579431917E-2</v>
      </c>
      <c r="AV3087" s="22">
        <f t="shared" si="694"/>
        <v>694.60010138731843</v>
      </c>
      <c r="AW3087" s="22">
        <f t="shared" si="695"/>
        <v>1.0339940072156995</v>
      </c>
      <c r="AX3087" s="22" t="str">
        <f t="shared" si="696"/>
        <v>DROP</v>
      </c>
    </row>
    <row r="3088" spans="1:50" x14ac:dyDescent="0.25">
      <c r="A3088" s="23" t="s">
        <v>18</v>
      </c>
      <c r="B3088" s="22" t="s">
        <v>3106</v>
      </c>
      <c r="C3088" s="34">
        <v>103.31184690958331</v>
      </c>
      <c r="D3088" s="32">
        <v>1.5518088258248014E-2</v>
      </c>
      <c r="E3088" s="32">
        <v>6.9353243231992353E-3</v>
      </c>
      <c r="F3088" s="22">
        <v>5</v>
      </c>
      <c r="H3088" s="27">
        <v>11.199276577641768</v>
      </c>
      <c r="I3088" s="27">
        <v>0</v>
      </c>
      <c r="J3088" s="27">
        <v>9.1864443081511844</v>
      </c>
      <c r="K3088" s="27">
        <v>20.385720885792953</v>
      </c>
      <c r="M3088" s="27">
        <v>43.671619764690902</v>
      </c>
      <c r="N3088" s="27">
        <v>4.0291620294737491</v>
      </c>
      <c r="O3088" s="27">
        <v>0</v>
      </c>
      <c r="P3088" s="27">
        <v>714</v>
      </c>
      <c r="Q3088" s="27">
        <v>714</v>
      </c>
      <c r="R3088" s="27">
        <v>43.671619764690902</v>
      </c>
      <c r="S3088" s="22" t="s">
        <v>3400</v>
      </c>
      <c r="T3088" s="28">
        <v>73.608632112465173</v>
      </c>
      <c r="U3088" s="22">
        <v>0.42736659901634533</v>
      </c>
      <c r="V3088" s="22">
        <v>2.839121579431917E-2</v>
      </c>
      <c r="W3088" s="22">
        <v>6.1164733563992858E-2</v>
      </c>
      <c r="X3088" s="27">
        <v>-27.315060908371702</v>
      </c>
      <c r="Y3088" s="27">
        <v>-697.64344114368077</v>
      </c>
      <c r="Z3088" s="23" t="s">
        <v>3429</v>
      </c>
      <c r="AA3088" s="23" t="s">
        <v>3429</v>
      </c>
      <c r="AB3088" s="23" t="s">
        <v>3429</v>
      </c>
      <c r="AC3088" s="23" t="s">
        <v>3429</v>
      </c>
      <c r="AD3088" s="23" t="s">
        <v>3429</v>
      </c>
      <c r="AE3088" s="23" t="s">
        <v>3429</v>
      </c>
      <c r="AH3088" s="38"/>
      <c r="AJ3088" s="43"/>
      <c r="AK3088" s="22">
        <f t="shared" si="683"/>
        <v>0.42736659901634533</v>
      </c>
      <c r="AL3088" s="22" t="str">
        <f t="shared" si="684"/>
        <v>DROP</v>
      </c>
      <c r="AM3088" s="28">
        <f t="shared" si="685"/>
        <v>73.608632112465173</v>
      </c>
      <c r="AN3088" s="22">
        <f t="shared" si="686"/>
        <v>694.60010138731843</v>
      </c>
      <c r="AO3088" s="22" t="str">
        <f t="shared" si="687"/>
        <v>DROP</v>
      </c>
      <c r="AP3088" s="22" t="str">
        <f t="shared" si="688"/>
        <v>DROP</v>
      </c>
      <c r="AQ3088" s="22" t="str">
        <f t="shared" si="689"/>
        <v>DROP</v>
      </c>
      <c r="AR3088" s="22" t="str">
        <f t="shared" si="690"/>
        <v>DROP</v>
      </c>
      <c r="AS3088" s="22" t="str">
        <f t="shared" si="691"/>
        <v>DROP</v>
      </c>
      <c r="AT3088" s="22" t="str">
        <f t="shared" si="692"/>
        <v>DROP</v>
      </c>
      <c r="AU3088" s="22">
        <f t="shared" si="693"/>
        <v>2.839121579431917E-2</v>
      </c>
      <c r="AV3088" s="22">
        <f t="shared" si="694"/>
        <v>694.60010138731843</v>
      </c>
      <c r="AW3088" s="22">
        <f t="shared" si="695"/>
        <v>1.0339940072156995</v>
      </c>
      <c r="AX3088" s="22" t="str">
        <f t="shared" si="696"/>
        <v>DROP</v>
      </c>
    </row>
    <row r="3089" spans="1:50" x14ac:dyDescent="0.25">
      <c r="A3089" s="23" t="s">
        <v>18</v>
      </c>
      <c r="B3089" s="22" t="s">
        <v>3107</v>
      </c>
      <c r="C3089" s="34">
        <v>103.31184690958331</v>
      </c>
      <c r="D3089" s="32">
        <v>1.5518088258248014E-2</v>
      </c>
      <c r="E3089" s="32">
        <v>6.9353243231992353E-3</v>
      </c>
      <c r="F3089" s="22">
        <v>5</v>
      </c>
      <c r="H3089" s="27">
        <v>11.199276577641768</v>
      </c>
      <c r="I3089" s="27">
        <v>0</v>
      </c>
      <c r="J3089" s="27">
        <v>9.1864443081511844</v>
      </c>
      <c r="K3089" s="27">
        <v>20.385720885792953</v>
      </c>
      <c r="M3089" s="27">
        <v>43.671619764690902</v>
      </c>
      <c r="N3089" s="27">
        <v>4.0291620294737491</v>
      </c>
      <c r="O3089" s="27">
        <v>0</v>
      </c>
      <c r="P3089" s="27">
        <v>714</v>
      </c>
      <c r="Q3089" s="27">
        <v>714</v>
      </c>
      <c r="R3089" s="27">
        <v>43.671619764690902</v>
      </c>
      <c r="S3089" s="22" t="s">
        <v>3400</v>
      </c>
      <c r="T3089" s="28">
        <v>73.608632112465173</v>
      </c>
      <c r="U3089" s="22">
        <v>0.42736659901634533</v>
      </c>
      <c r="V3089" s="22">
        <v>2.839121579431917E-2</v>
      </c>
      <c r="W3089" s="22">
        <v>6.1164733563992858E-2</v>
      </c>
      <c r="X3089" s="27">
        <v>-27.315060908371702</v>
      </c>
      <c r="Y3089" s="27">
        <v>-697.64344114368077</v>
      </c>
      <c r="Z3089" s="23" t="s">
        <v>3429</v>
      </c>
      <c r="AA3089" s="23" t="s">
        <v>3429</v>
      </c>
      <c r="AB3089" s="23" t="s">
        <v>3429</v>
      </c>
      <c r="AC3089" s="23" t="s">
        <v>3429</v>
      </c>
      <c r="AD3089" s="23" t="s">
        <v>3429</v>
      </c>
      <c r="AE3089" s="23" t="s">
        <v>3429</v>
      </c>
      <c r="AH3089" s="38"/>
      <c r="AJ3089" s="43"/>
      <c r="AK3089" s="22">
        <f t="shared" si="683"/>
        <v>0.42736659901634533</v>
      </c>
      <c r="AL3089" s="22" t="str">
        <f t="shared" si="684"/>
        <v>DROP</v>
      </c>
      <c r="AM3089" s="28">
        <f t="shared" si="685"/>
        <v>73.608632112465173</v>
      </c>
      <c r="AN3089" s="22">
        <f t="shared" si="686"/>
        <v>694.60010138731843</v>
      </c>
      <c r="AO3089" s="22" t="str">
        <f t="shared" si="687"/>
        <v>DROP</v>
      </c>
      <c r="AP3089" s="22" t="str">
        <f t="shared" si="688"/>
        <v>DROP</v>
      </c>
      <c r="AQ3089" s="22" t="str">
        <f t="shared" si="689"/>
        <v>DROP</v>
      </c>
      <c r="AR3089" s="22" t="str">
        <f t="shared" si="690"/>
        <v>DROP</v>
      </c>
      <c r="AS3089" s="22" t="str">
        <f t="shared" si="691"/>
        <v>DROP</v>
      </c>
      <c r="AT3089" s="22" t="str">
        <f t="shared" si="692"/>
        <v>DROP</v>
      </c>
      <c r="AU3089" s="22">
        <f t="shared" si="693"/>
        <v>2.839121579431917E-2</v>
      </c>
      <c r="AV3089" s="22">
        <f t="shared" si="694"/>
        <v>694.60010138731843</v>
      </c>
      <c r="AW3089" s="22">
        <f t="shared" si="695"/>
        <v>1.0339940072156995</v>
      </c>
      <c r="AX3089" s="22" t="str">
        <f t="shared" si="696"/>
        <v>DROP</v>
      </c>
    </row>
    <row r="3090" spans="1:50" x14ac:dyDescent="0.25">
      <c r="A3090" s="23" t="s">
        <v>18</v>
      </c>
      <c r="B3090" s="22" t="s">
        <v>3108</v>
      </c>
      <c r="C3090" s="34">
        <v>103.31184690958331</v>
      </c>
      <c r="D3090" s="32">
        <v>1.5518088258248014E-2</v>
      </c>
      <c r="E3090" s="32">
        <v>6.9353243231992353E-3</v>
      </c>
      <c r="F3090" s="22">
        <v>5</v>
      </c>
      <c r="H3090" s="27">
        <v>11.199276577641768</v>
      </c>
      <c r="I3090" s="27">
        <v>0</v>
      </c>
      <c r="J3090" s="27">
        <v>9.1864443081511844</v>
      </c>
      <c r="K3090" s="27">
        <v>20.385720885792953</v>
      </c>
      <c r="M3090" s="27">
        <v>43.671619764690902</v>
      </c>
      <c r="N3090" s="27">
        <v>4.0291620294737491</v>
      </c>
      <c r="O3090" s="27">
        <v>0</v>
      </c>
      <c r="P3090" s="27">
        <v>714</v>
      </c>
      <c r="Q3090" s="27">
        <v>714</v>
      </c>
      <c r="R3090" s="27">
        <v>43.671619764690902</v>
      </c>
      <c r="S3090" s="22" t="s">
        <v>3400</v>
      </c>
      <c r="T3090" s="28">
        <v>73.608632112465173</v>
      </c>
      <c r="U3090" s="22">
        <v>0.42736659901634533</v>
      </c>
      <c r="V3090" s="22">
        <v>2.839121579431917E-2</v>
      </c>
      <c r="W3090" s="22">
        <v>6.1164733563992858E-2</v>
      </c>
      <c r="X3090" s="27">
        <v>-27.315060908371702</v>
      </c>
      <c r="Y3090" s="27">
        <v>-697.64344114368077</v>
      </c>
      <c r="Z3090" s="23" t="s">
        <v>3429</v>
      </c>
      <c r="AA3090" s="23" t="s">
        <v>3429</v>
      </c>
      <c r="AB3090" s="23" t="s">
        <v>3429</v>
      </c>
      <c r="AC3090" s="23" t="s">
        <v>3429</v>
      </c>
      <c r="AD3090" s="23" t="s">
        <v>3429</v>
      </c>
      <c r="AE3090" s="23" t="s">
        <v>3429</v>
      </c>
      <c r="AH3090" s="38"/>
      <c r="AJ3090" s="43"/>
      <c r="AK3090" s="22">
        <f t="shared" si="683"/>
        <v>0.42736659901634533</v>
      </c>
      <c r="AL3090" s="22" t="str">
        <f t="shared" si="684"/>
        <v>DROP</v>
      </c>
      <c r="AM3090" s="28">
        <f t="shared" si="685"/>
        <v>73.608632112465173</v>
      </c>
      <c r="AN3090" s="22">
        <f t="shared" si="686"/>
        <v>694.60010138731843</v>
      </c>
      <c r="AO3090" s="22" t="str">
        <f t="shared" si="687"/>
        <v>DROP</v>
      </c>
      <c r="AP3090" s="22" t="str">
        <f t="shared" si="688"/>
        <v>DROP</v>
      </c>
      <c r="AQ3090" s="22" t="str">
        <f t="shared" si="689"/>
        <v>DROP</v>
      </c>
      <c r="AR3090" s="22" t="str">
        <f t="shared" si="690"/>
        <v>DROP</v>
      </c>
      <c r="AS3090" s="22" t="str">
        <f t="shared" si="691"/>
        <v>DROP</v>
      </c>
      <c r="AT3090" s="22" t="str">
        <f t="shared" si="692"/>
        <v>DROP</v>
      </c>
      <c r="AU3090" s="22">
        <f t="shared" si="693"/>
        <v>2.839121579431917E-2</v>
      </c>
      <c r="AV3090" s="22">
        <f t="shared" si="694"/>
        <v>694.60010138731843</v>
      </c>
      <c r="AW3090" s="22">
        <f t="shared" si="695"/>
        <v>1.0339940072156995</v>
      </c>
      <c r="AX3090" s="22" t="str">
        <f t="shared" si="696"/>
        <v>DROP</v>
      </c>
    </row>
    <row r="3091" spans="1:50" x14ac:dyDescent="0.25">
      <c r="A3091" s="23" t="s">
        <v>18</v>
      </c>
      <c r="B3091" s="22" t="s">
        <v>3109</v>
      </c>
      <c r="C3091" s="34">
        <v>103.31184690958331</v>
      </c>
      <c r="D3091" s="32">
        <v>1.5518088258248014E-2</v>
      </c>
      <c r="E3091" s="32">
        <v>6.9353243231992353E-3</v>
      </c>
      <c r="F3091" s="22">
        <v>5</v>
      </c>
      <c r="H3091" s="27">
        <v>11.199276577641768</v>
      </c>
      <c r="I3091" s="27">
        <v>0</v>
      </c>
      <c r="J3091" s="27">
        <v>9.1864443081511844</v>
      </c>
      <c r="K3091" s="27">
        <v>20.385720885792953</v>
      </c>
      <c r="M3091" s="27">
        <v>43.671619764690902</v>
      </c>
      <c r="N3091" s="27">
        <v>4.0291620294737491</v>
      </c>
      <c r="O3091" s="27">
        <v>0</v>
      </c>
      <c r="P3091" s="27">
        <v>714</v>
      </c>
      <c r="Q3091" s="27">
        <v>714</v>
      </c>
      <c r="R3091" s="27">
        <v>43.671619764690902</v>
      </c>
      <c r="S3091" s="22" t="s">
        <v>3400</v>
      </c>
      <c r="T3091" s="28">
        <v>73.608632112465173</v>
      </c>
      <c r="U3091" s="22">
        <v>0.42736659901634533</v>
      </c>
      <c r="V3091" s="22">
        <v>2.839121579431917E-2</v>
      </c>
      <c r="W3091" s="22">
        <v>6.1164733563992858E-2</v>
      </c>
      <c r="X3091" s="27">
        <v>-27.315060908371702</v>
      </c>
      <c r="Y3091" s="27">
        <v>-697.64344114368077</v>
      </c>
      <c r="Z3091" s="23" t="s">
        <v>3429</v>
      </c>
      <c r="AA3091" s="23" t="s">
        <v>3429</v>
      </c>
      <c r="AB3091" s="23" t="s">
        <v>3429</v>
      </c>
      <c r="AC3091" s="23" t="s">
        <v>3429</v>
      </c>
      <c r="AD3091" s="23" t="s">
        <v>3429</v>
      </c>
      <c r="AE3091" s="23" t="s">
        <v>3429</v>
      </c>
      <c r="AH3091" s="38"/>
      <c r="AJ3091" s="43"/>
      <c r="AK3091" s="22">
        <f t="shared" si="683"/>
        <v>0.42736659901634533</v>
      </c>
      <c r="AL3091" s="22" t="str">
        <f t="shared" si="684"/>
        <v>DROP</v>
      </c>
      <c r="AM3091" s="28">
        <f t="shared" si="685"/>
        <v>73.608632112465173</v>
      </c>
      <c r="AN3091" s="22">
        <f t="shared" si="686"/>
        <v>694.60010138731843</v>
      </c>
      <c r="AO3091" s="22" t="str">
        <f t="shared" si="687"/>
        <v>DROP</v>
      </c>
      <c r="AP3091" s="22" t="str">
        <f t="shared" si="688"/>
        <v>DROP</v>
      </c>
      <c r="AQ3091" s="22" t="str">
        <f t="shared" si="689"/>
        <v>DROP</v>
      </c>
      <c r="AR3091" s="22" t="str">
        <f t="shared" si="690"/>
        <v>DROP</v>
      </c>
      <c r="AS3091" s="22" t="str">
        <f t="shared" si="691"/>
        <v>DROP</v>
      </c>
      <c r="AT3091" s="22" t="str">
        <f t="shared" si="692"/>
        <v>DROP</v>
      </c>
      <c r="AU3091" s="22">
        <f t="shared" si="693"/>
        <v>2.839121579431917E-2</v>
      </c>
      <c r="AV3091" s="22">
        <f t="shared" si="694"/>
        <v>694.60010138731843</v>
      </c>
      <c r="AW3091" s="22">
        <f t="shared" si="695"/>
        <v>1.0339940072156995</v>
      </c>
      <c r="AX3091" s="22" t="str">
        <f t="shared" si="696"/>
        <v>DROP</v>
      </c>
    </row>
    <row r="3092" spans="1:50" x14ac:dyDescent="0.25">
      <c r="A3092" s="23" t="s">
        <v>18</v>
      </c>
      <c r="B3092" s="22" t="s">
        <v>3110</v>
      </c>
      <c r="C3092" s="34">
        <v>103.31184690958331</v>
      </c>
      <c r="D3092" s="32">
        <v>1.5518088258248014E-2</v>
      </c>
      <c r="E3092" s="32">
        <v>6.9353243231992353E-3</v>
      </c>
      <c r="F3092" s="22">
        <v>5</v>
      </c>
      <c r="H3092" s="27">
        <v>11.199276577641768</v>
      </c>
      <c r="I3092" s="27">
        <v>0</v>
      </c>
      <c r="J3092" s="27">
        <v>9.1864443081511844</v>
      </c>
      <c r="K3092" s="27">
        <v>20.385720885792953</v>
      </c>
      <c r="M3092" s="27">
        <v>43.671619764690902</v>
      </c>
      <c r="N3092" s="27">
        <v>4.0291620294737491</v>
      </c>
      <c r="O3092" s="27">
        <v>0</v>
      </c>
      <c r="P3092" s="27">
        <v>714</v>
      </c>
      <c r="Q3092" s="27">
        <v>714</v>
      </c>
      <c r="R3092" s="27">
        <v>43.671619764690902</v>
      </c>
      <c r="S3092" s="22" t="s">
        <v>3400</v>
      </c>
      <c r="T3092" s="28">
        <v>73.608632112465173</v>
      </c>
      <c r="U3092" s="22">
        <v>0.42736659901634533</v>
      </c>
      <c r="V3092" s="22">
        <v>2.839121579431917E-2</v>
      </c>
      <c r="W3092" s="22">
        <v>6.1164733563992858E-2</v>
      </c>
      <c r="X3092" s="27">
        <v>-27.315060908371702</v>
      </c>
      <c r="Y3092" s="27">
        <v>-697.64344114368077</v>
      </c>
      <c r="Z3092" s="23" t="s">
        <v>3429</v>
      </c>
      <c r="AA3092" s="23" t="s">
        <v>3429</v>
      </c>
      <c r="AB3092" s="23" t="s">
        <v>3429</v>
      </c>
      <c r="AC3092" s="23" t="s">
        <v>3429</v>
      </c>
      <c r="AD3092" s="23" t="s">
        <v>3429</v>
      </c>
      <c r="AE3092" s="23" t="s">
        <v>3429</v>
      </c>
      <c r="AH3092" s="38"/>
      <c r="AJ3092" s="43"/>
      <c r="AK3092" s="22">
        <f t="shared" si="683"/>
        <v>0.42736659901634533</v>
      </c>
      <c r="AL3092" s="22" t="str">
        <f t="shared" si="684"/>
        <v>DROP</v>
      </c>
      <c r="AM3092" s="28">
        <f t="shared" si="685"/>
        <v>73.608632112465173</v>
      </c>
      <c r="AN3092" s="22">
        <f t="shared" si="686"/>
        <v>694.60010138731843</v>
      </c>
      <c r="AO3092" s="22" t="str">
        <f t="shared" si="687"/>
        <v>DROP</v>
      </c>
      <c r="AP3092" s="22" t="str">
        <f t="shared" si="688"/>
        <v>DROP</v>
      </c>
      <c r="AQ3092" s="22" t="str">
        <f t="shared" si="689"/>
        <v>DROP</v>
      </c>
      <c r="AR3092" s="22" t="str">
        <f t="shared" si="690"/>
        <v>DROP</v>
      </c>
      <c r="AS3092" s="22" t="str">
        <f t="shared" si="691"/>
        <v>DROP</v>
      </c>
      <c r="AT3092" s="22" t="str">
        <f t="shared" si="692"/>
        <v>DROP</v>
      </c>
      <c r="AU3092" s="22">
        <f t="shared" si="693"/>
        <v>2.839121579431917E-2</v>
      </c>
      <c r="AV3092" s="22">
        <f t="shared" si="694"/>
        <v>694.60010138731843</v>
      </c>
      <c r="AW3092" s="22">
        <f t="shared" si="695"/>
        <v>1.0339940072156995</v>
      </c>
      <c r="AX3092" s="22" t="str">
        <f t="shared" si="696"/>
        <v>DROP</v>
      </c>
    </row>
    <row r="3093" spans="1:50" x14ac:dyDescent="0.25">
      <c r="A3093" s="23" t="s">
        <v>18</v>
      </c>
      <c r="B3093" s="22" t="s">
        <v>3111</v>
      </c>
      <c r="C3093" s="34">
        <v>103.31184690958331</v>
      </c>
      <c r="D3093" s="32">
        <v>1.5518088258248014E-2</v>
      </c>
      <c r="E3093" s="32">
        <v>6.9353243231992353E-3</v>
      </c>
      <c r="F3093" s="22">
        <v>5</v>
      </c>
      <c r="H3093" s="27">
        <v>11.199276577641768</v>
      </c>
      <c r="I3093" s="27">
        <v>0</v>
      </c>
      <c r="J3093" s="27">
        <v>9.1864443081511844</v>
      </c>
      <c r="K3093" s="27">
        <v>20.385720885792953</v>
      </c>
      <c r="M3093" s="27">
        <v>43.671619764690902</v>
      </c>
      <c r="N3093" s="27">
        <v>4.0291620294737491</v>
      </c>
      <c r="O3093" s="27">
        <v>0</v>
      </c>
      <c r="P3093" s="27">
        <v>714</v>
      </c>
      <c r="Q3093" s="27">
        <v>714</v>
      </c>
      <c r="R3093" s="27">
        <v>43.671619764690902</v>
      </c>
      <c r="S3093" s="22" t="s">
        <v>3400</v>
      </c>
      <c r="T3093" s="28">
        <v>73.608632112465173</v>
      </c>
      <c r="U3093" s="22">
        <v>0.42736659901634533</v>
      </c>
      <c r="V3093" s="22">
        <v>2.839121579431917E-2</v>
      </c>
      <c r="W3093" s="22">
        <v>6.1164733563992858E-2</v>
      </c>
      <c r="X3093" s="27">
        <v>-27.315060908371702</v>
      </c>
      <c r="Y3093" s="27">
        <v>-697.64344114368077</v>
      </c>
      <c r="Z3093" s="23" t="s">
        <v>3429</v>
      </c>
      <c r="AA3093" s="23" t="s">
        <v>3429</v>
      </c>
      <c r="AB3093" s="23" t="s">
        <v>3429</v>
      </c>
      <c r="AC3093" s="23" t="s">
        <v>3429</v>
      </c>
      <c r="AD3093" s="23" t="s">
        <v>3429</v>
      </c>
      <c r="AE3093" s="23" t="s">
        <v>3429</v>
      </c>
      <c r="AH3093" s="38"/>
      <c r="AJ3093" s="43"/>
      <c r="AK3093" s="22">
        <f t="shared" si="683"/>
        <v>0.42736659901634533</v>
      </c>
      <c r="AL3093" s="22" t="str">
        <f t="shared" si="684"/>
        <v>DROP</v>
      </c>
      <c r="AM3093" s="28">
        <f t="shared" si="685"/>
        <v>73.608632112465173</v>
      </c>
      <c r="AN3093" s="22">
        <f t="shared" si="686"/>
        <v>694.60010138731843</v>
      </c>
      <c r="AO3093" s="22" t="str">
        <f t="shared" si="687"/>
        <v>DROP</v>
      </c>
      <c r="AP3093" s="22" t="str">
        <f t="shared" si="688"/>
        <v>DROP</v>
      </c>
      <c r="AQ3093" s="22" t="str">
        <f t="shared" si="689"/>
        <v>DROP</v>
      </c>
      <c r="AR3093" s="22" t="str">
        <f t="shared" si="690"/>
        <v>DROP</v>
      </c>
      <c r="AS3093" s="22" t="str">
        <f t="shared" si="691"/>
        <v>DROP</v>
      </c>
      <c r="AT3093" s="22" t="str">
        <f t="shared" si="692"/>
        <v>DROP</v>
      </c>
      <c r="AU3093" s="22">
        <f t="shared" si="693"/>
        <v>2.839121579431917E-2</v>
      </c>
      <c r="AV3093" s="22">
        <f t="shared" si="694"/>
        <v>694.60010138731843</v>
      </c>
      <c r="AW3093" s="22">
        <f t="shared" si="695"/>
        <v>1.0339940072156995</v>
      </c>
      <c r="AX3093" s="22" t="str">
        <f t="shared" si="696"/>
        <v>DROP</v>
      </c>
    </row>
    <row r="3094" spans="1:50" x14ac:dyDescent="0.25">
      <c r="A3094" s="23" t="s">
        <v>18</v>
      </c>
      <c r="B3094" s="22" t="s">
        <v>3112</v>
      </c>
      <c r="C3094" s="34">
        <v>503.93240816326545</v>
      </c>
      <c r="D3094" s="32">
        <v>7.0138802875156475E-2</v>
      </c>
      <c r="E3094" s="32">
        <v>6.4252691682239859E-3</v>
      </c>
      <c r="F3094" s="22">
        <v>15</v>
      </c>
      <c r="H3094" s="27">
        <v>162.85612680614562</v>
      </c>
      <c r="I3094" s="27">
        <v>61.668616138300024</v>
      </c>
      <c r="J3094" s="27">
        <v>100.69902661570534</v>
      </c>
      <c r="K3094" s="27">
        <v>325.22376956015097</v>
      </c>
      <c r="M3094" s="27">
        <v>558.08873892680936</v>
      </c>
      <c r="N3094" s="27">
        <v>19.653363918367351</v>
      </c>
      <c r="O3094" s="27">
        <v>0</v>
      </c>
      <c r="P3094" s="27">
        <v>177</v>
      </c>
      <c r="Q3094" s="27">
        <v>177</v>
      </c>
      <c r="R3094" s="27">
        <v>558.08873892680936</v>
      </c>
      <c r="S3094" s="22" t="s">
        <v>3366</v>
      </c>
      <c r="T3094" s="28">
        <v>3.7409477147613184</v>
      </c>
      <c r="U3094" s="22">
        <v>0.56292205113412752</v>
      </c>
      <c r="V3094" s="22">
        <v>1.6537920485059916</v>
      </c>
      <c r="W3094" s="22">
        <v>3.1530437227503354</v>
      </c>
      <c r="X3094" s="27">
        <v>-252.51833328502579</v>
      </c>
      <c r="Y3094" s="27">
        <v>128.57040564178362</v>
      </c>
      <c r="Z3094" s="23" t="s">
        <v>3429</v>
      </c>
      <c r="AA3094" s="23" t="s">
        <v>3429</v>
      </c>
      <c r="AB3094" s="23" t="s">
        <v>3429</v>
      </c>
      <c r="AC3094" s="23" t="s">
        <v>3430</v>
      </c>
      <c r="AD3094" s="23" t="s">
        <v>3430</v>
      </c>
      <c r="AE3094" s="23" t="s">
        <v>3430</v>
      </c>
      <c r="AH3094" s="38"/>
      <c r="AJ3094" s="43"/>
      <c r="AK3094" s="22">
        <f t="shared" si="683"/>
        <v>0.56292205113412752</v>
      </c>
      <c r="AL3094" s="22" t="str">
        <f t="shared" si="684"/>
        <v>DROP</v>
      </c>
      <c r="AM3094" s="28">
        <f t="shared" si="685"/>
        <v>3.7409477147613184</v>
      </c>
      <c r="AN3094" s="22">
        <f t="shared" si="686"/>
        <v>82.371572395102007</v>
      </c>
      <c r="AO3094" s="22" t="str">
        <f t="shared" si="687"/>
        <v>DROP</v>
      </c>
      <c r="AP3094" s="22" t="str">
        <f t="shared" si="688"/>
        <v>DROP</v>
      </c>
      <c r="AQ3094" s="22" t="str">
        <f t="shared" si="689"/>
        <v>DROP</v>
      </c>
      <c r="AR3094" s="22" t="str">
        <f t="shared" si="690"/>
        <v>DROP</v>
      </c>
      <c r="AS3094" s="22" t="str">
        <f t="shared" si="691"/>
        <v>DROP</v>
      </c>
      <c r="AT3094" s="22" t="str">
        <f t="shared" si="692"/>
        <v>DROP</v>
      </c>
      <c r="AU3094" s="22">
        <f t="shared" si="693"/>
        <v>1.6537920485059916</v>
      </c>
      <c r="AV3094" s="22">
        <f t="shared" si="694"/>
        <v>82.371572395102007</v>
      </c>
      <c r="AW3094" s="22">
        <f t="shared" si="695"/>
        <v>3.6184198379769006</v>
      </c>
      <c r="AX3094" s="22" t="str">
        <f t="shared" si="696"/>
        <v>KEEP</v>
      </c>
    </row>
    <row r="3095" spans="1:50" x14ac:dyDescent="0.25">
      <c r="A3095" s="23" t="s">
        <v>18</v>
      </c>
      <c r="B3095" s="22" t="s">
        <v>3113</v>
      </c>
      <c r="C3095" s="34">
        <v>503.93240816326545</v>
      </c>
      <c r="D3095" s="32">
        <v>6.5337424166828445E-2</v>
      </c>
      <c r="E3095" s="32">
        <v>5.4728271895575317E-2</v>
      </c>
      <c r="F3095" s="22">
        <v>15</v>
      </c>
      <c r="H3095" s="27">
        <v>162.85612680614562</v>
      </c>
      <c r="I3095" s="27">
        <v>57.447067318518755</v>
      </c>
      <c r="J3095" s="27">
        <v>93.805636045544063</v>
      </c>
      <c r="K3095" s="27">
        <v>314.10883017020842</v>
      </c>
      <c r="M3095" s="27">
        <v>558.08873892680936</v>
      </c>
      <c r="N3095" s="27">
        <v>19.653363918367351</v>
      </c>
      <c r="O3095" s="27">
        <v>0</v>
      </c>
      <c r="P3095" s="27">
        <v>177</v>
      </c>
      <c r="Q3095" s="27">
        <v>177</v>
      </c>
      <c r="R3095" s="27">
        <v>558.08873892680936</v>
      </c>
      <c r="S3095" s="22" t="s">
        <v>3366</v>
      </c>
      <c r="T3095" s="28">
        <v>3.7409477147613184</v>
      </c>
      <c r="U3095" s="22">
        <v>0.54368346814838808</v>
      </c>
      <c r="V3095" s="22">
        <v>1.5972715844342125</v>
      </c>
      <c r="W3095" s="22">
        <v>3.1530437227503354</v>
      </c>
      <c r="X3095" s="27">
        <v>-263.63327267496834</v>
      </c>
      <c r="Y3095" s="27">
        <v>117.45546625184107</v>
      </c>
      <c r="Z3095" s="23" t="s">
        <v>3429</v>
      </c>
      <c r="AA3095" s="23" t="s">
        <v>3429</v>
      </c>
      <c r="AB3095" s="23" t="s">
        <v>3429</v>
      </c>
      <c r="AC3095" s="23" t="s">
        <v>3430</v>
      </c>
      <c r="AD3095" s="23" t="s">
        <v>3430</v>
      </c>
      <c r="AE3095" s="23" t="s">
        <v>3430</v>
      </c>
      <c r="AH3095" s="38"/>
      <c r="AJ3095" s="43"/>
      <c r="AK3095" s="22">
        <f t="shared" si="683"/>
        <v>0.54368346814838808</v>
      </c>
      <c r="AL3095" s="22" t="str">
        <f t="shared" si="684"/>
        <v>DROP</v>
      </c>
      <c r="AM3095" s="28">
        <f t="shared" si="685"/>
        <v>3.7409477147613184</v>
      </c>
      <c r="AN3095" s="22">
        <f t="shared" si="686"/>
        <v>82.371572395102007</v>
      </c>
      <c r="AO3095" s="22" t="str">
        <f t="shared" si="687"/>
        <v>DROP</v>
      </c>
      <c r="AP3095" s="22" t="str">
        <f t="shared" si="688"/>
        <v>DROP</v>
      </c>
      <c r="AQ3095" s="22" t="str">
        <f t="shared" si="689"/>
        <v>DROP</v>
      </c>
      <c r="AR3095" s="22" t="str">
        <f t="shared" si="690"/>
        <v>DROP</v>
      </c>
      <c r="AS3095" s="22" t="str">
        <f t="shared" si="691"/>
        <v>DROP</v>
      </c>
      <c r="AT3095" s="22" t="str">
        <f t="shared" si="692"/>
        <v>DROP</v>
      </c>
      <c r="AU3095" s="22">
        <f t="shared" si="693"/>
        <v>1.5972715844342125</v>
      </c>
      <c r="AV3095" s="22">
        <f t="shared" si="694"/>
        <v>82.371572395102007</v>
      </c>
      <c r="AW3095" s="22">
        <f t="shared" si="695"/>
        <v>3.6184198379769006</v>
      </c>
      <c r="AX3095" s="22" t="str">
        <f t="shared" si="696"/>
        <v>KEEP</v>
      </c>
    </row>
    <row r="3096" spans="1:50" x14ac:dyDescent="0.25">
      <c r="A3096" s="23" t="s">
        <v>18</v>
      </c>
      <c r="B3096" s="22" t="s">
        <v>3114</v>
      </c>
      <c r="C3096" s="34">
        <v>503.93240816326545</v>
      </c>
      <c r="D3096" s="32">
        <v>7.0138802875156475E-2</v>
      </c>
      <c r="E3096" s="32">
        <v>6.4252691682239859E-3</v>
      </c>
      <c r="F3096" s="22">
        <v>15</v>
      </c>
      <c r="H3096" s="27">
        <v>162.85612680614562</v>
      </c>
      <c r="I3096" s="27">
        <v>61.668616138300024</v>
      </c>
      <c r="J3096" s="27">
        <v>100.69902661570534</v>
      </c>
      <c r="K3096" s="27">
        <v>325.22376956015097</v>
      </c>
      <c r="M3096" s="27">
        <v>558.08873892680936</v>
      </c>
      <c r="N3096" s="27">
        <v>19.653363918367351</v>
      </c>
      <c r="O3096" s="27">
        <v>0</v>
      </c>
      <c r="P3096" s="27">
        <v>177</v>
      </c>
      <c r="Q3096" s="27">
        <v>177</v>
      </c>
      <c r="R3096" s="27">
        <v>558.08873892680936</v>
      </c>
      <c r="S3096" s="22" t="s">
        <v>3366</v>
      </c>
      <c r="T3096" s="28">
        <v>3.7409477147613184</v>
      </c>
      <c r="U3096" s="22">
        <v>0.56292205113412752</v>
      </c>
      <c r="V3096" s="22">
        <v>1.6537920485059916</v>
      </c>
      <c r="W3096" s="22">
        <v>3.1530437227503354</v>
      </c>
      <c r="X3096" s="27">
        <v>-252.51833328502579</v>
      </c>
      <c r="Y3096" s="27">
        <v>128.57040564178362</v>
      </c>
      <c r="Z3096" s="23" t="s">
        <v>3429</v>
      </c>
      <c r="AA3096" s="23" t="s">
        <v>3429</v>
      </c>
      <c r="AB3096" s="23" t="s">
        <v>3429</v>
      </c>
      <c r="AC3096" s="23" t="s">
        <v>3430</v>
      </c>
      <c r="AD3096" s="23" t="s">
        <v>3430</v>
      </c>
      <c r="AE3096" s="23" t="s">
        <v>3430</v>
      </c>
      <c r="AH3096" s="38"/>
      <c r="AJ3096" s="43"/>
      <c r="AK3096" s="22">
        <f t="shared" si="683"/>
        <v>0.56292205113412752</v>
      </c>
      <c r="AL3096" s="22" t="str">
        <f t="shared" si="684"/>
        <v>DROP</v>
      </c>
      <c r="AM3096" s="28">
        <f t="shared" si="685"/>
        <v>3.7409477147613184</v>
      </c>
      <c r="AN3096" s="22">
        <f t="shared" si="686"/>
        <v>82.371572395102007</v>
      </c>
      <c r="AO3096" s="22" t="str">
        <f t="shared" si="687"/>
        <v>DROP</v>
      </c>
      <c r="AP3096" s="22" t="str">
        <f t="shared" si="688"/>
        <v>DROP</v>
      </c>
      <c r="AQ3096" s="22" t="str">
        <f t="shared" si="689"/>
        <v>DROP</v>
      </c>
      <c r="AR3096" s="22" t="str">
        <f t="shared" si="690"/>
        <v>DROP</v>
      </c>
      <c r="AS3096" s="22" t="str">
        <f t="shared" si="691"/>
        <v>DROP</v>
      </c>
      <c r="AT3096" s="22" t="str">
        <f t="shared" si="692"/>
        <v>DROP</v>
      </c>
      <c r="AU3096" s="22">
        <f t="shared" si="693"/>
        <v>1.6537920485059916</v>
      </c>
      <c r="AV3096" s="22">
        <f t="shared" si="694"/>
        <v>82.371572395102007</v>
      </c>
      <c r="AW3096" s="22">
        <f t="shared" si="695"/>
        <v>3.6184198379769006</v>
      </c>
      <c r="AX3096" s="22" t="str">
        <f t="shared" si="696"/>
        <v>KEEP</v>
      </c>
    </row>
    <row r="3097" spans="1:50" x14ac:dyDescent="0.25">
      <c r="A3097" s="23" t="s">
        <v>18</v>
      </c>
      <c r="B3097" s="22" t="s">
        <v>3115</v>
      </c>
      <c r="C3097" s="34">
        <v>503.93240816326545</v>
      </c>
      <c r="D3097" s="32">
        <v>6.5337424166828445E-2</v>
      </c>
      <c r="E3097" s="32">
        <v>5.4728271895575317E-2</v>
      </c>
      <c r="F3097" s="22">
        <v>15</v>
      </c>
      <c r="H3097" s="27">
        <v>162.85612680614562</v>
      </c>
      <c r="I3097" s="27">
        <v>57.447067318518755</v>
      </c>
      <c r="J3097" s="27">
        <v>93.805636045544063</v>
      </c>
      <c r="K3097" s="27">
        <v>314.10883017020842</v>
      </c>
      <c r="M3097" s="27">
        <v>558.08873892680936</v>
      </c>
      <c r="N3097" s="27">
        <v>19.653363918367351</v>
      </c>
      <c r="O3097" s="27">
        <v>0</v>
      </c>
      <c r="P3097" s="27">
        <v>177</v>
      </c>
      <c r="Q3097" s="27">
        <v>177</v>
      </c>
      <c r="R3097" s="27">
        <v>558.08873892680936</v>
      </c>
      <c r="S3097" s="22" t="s">
        <v>3366</v>
      </c>
      <c r="T3097" s="28">
        <v>3.7409477147613184</v>
      </c>
      <c r="U3097" s="22">
        <v>0.54368346814838808</v>
      </c>
      <c r="V3097" s="22">
        <v>1.5972715844342125</v>
      </c>
      <c r="W3097" s="22">
        <v>3.1530437227503354</v>
      </c>
      <c r="X3097" s="27">
        <v>-263.63327267496834</v>
      </c>
      <c r="Y3097" s="27">
        <v>117.45546625184107</v>
      </c>
      <c r="Z3097" s="23" t="s">
        <v>3429</v>
      </c>
      <c r="AA3097" s="23" t="s">
        <v>3429</v>
      </c>
      <c r="AB3097" s="23" t="s">
        <v>3429</v>
      </c>
      <c r="AC3097" s="23" t="s">
        <v>3430</v>
      </c>
      <c r="AD3097" s="23" t="s">
        <v>3430</v>
      </c>
      <c r="AE3097" s="23" t="s">
        <v>3430</v>
      </c>
      <c r="AH3097" s="38"/>
      <c r="AJ3097" s="43"/>
      <c r="AK3097" s="22">
        <f t="shared" si="683"/>
        <v>0.54368346814838808</v>
      </c>
      <c r="AL3097" s="22" t="str">
        <f t="shared" si="684"/>
        <v>DROP</v>
      </c>
      <c r="AM3097" s="28">
        <f t="shared" si="685"/>
        <v>3.7409477147613184</v>
      </c>
      <c r="AN3097" s="22">
        <f t="shared" si="686"/>
        <v>82.371572395102007</v>
      </c>
      <c r="AO3097" s="22" t="str">
        <f t="shared" si="687"/>
        <v>DROP</v>
      </c>
      <c r="AP3097" s="22" t="str">
        <f t="shared" si="688"/>
        <v>DROP</v>
      </c>
      <c r="AQ3097" s="22" t="str">
        <f t="shared" si="689"/>
        <v>DROP</v>
      </c>
      <c r="AR3097" s="22" t="str">
        <f t="shared" si="690"/>
        <v>DROP</v>
      </c>
      <c r="AS3097" s="22" t="str">
        <f t="shared" si="691"/>
        <v>DROP</v>
      </c>
      <c r="AT3097" s="22" t="str">
        <f t="shared" si="692"/>
        <v>DROP</v>
      </c>
      <c r="AU3097" s="22">
        <f t="shared" si="693"/>
        <v>1.5972715844342125</v>
      </c>
      <c r="AV3097" s="22">
        <f t="shared" si="694"/>
        <v>82.371572395102007</v>
      </c>
      <c r="AW3097" s="22">
        <f t="shared" si="695"/>
        <v>3.6184198379769006</v>
      </c>
      <c r="AX3097" s="22" t="str">
        <f t="shared" si="696"/>
        <v>KEEP</v>
      </c>
    </row>
    <row r="3098" spans="1:50" x14ac:dyDescent="0.25">
      <c r="A3098" s="23" t="s">
        <v>18</v>
      </c>
      <c r="B3098" s="22" t="s">
        <v>3116</v>
      </c>
      <c r="C3098" s="34">
        <v>503.93240816326545</v>
      </c>
      <c r="D3098" s="32">
        <v>6.5337424166828445E-2</v>
      </c>
      <c r="E3098" s="32">
        <v>5.4728271895575317E-2</v>
      </c>
      <c r="F3098" s="22">
        <v>15</v>
      </c>
      <c r="H3098" s="27">
        <v>162.85612680614562</v>
      </c>
      <c r="I3098" s="27">
        <v>57.447067318518755</v>
      </c>
      <c r="J3098" s="27">
        <v>93.805636045544063</v>
      </c>
      <c r="K3098" s="27">
        <v>314.10883017020842</v>
      </c>
      <c r="M3098" s="27">
        <v>558.08873892680936</v>
      </c>
      <c r="N3098" s="27">
        <v>19.653363918367351</v>
      </c>
      <c r="O3098" s="27">
        <v>0</v>
      </c>
      <c r="P3098" s="27">
        <v>177</v>
      </c>
      <c r="Q3098" s="27">
        <v>177</v>
      </c>
      <c r="R3098" s="27">
        <v>558.08873892680936</v>
      </c>
      <c r="S3098" s="22" t="s">
        <v>3366</v>
      </c>
      <c r="T3098" s="28">
        <v>3.7409477147613184</v>
      </c>
      <c r="U3098" s="22">
        <v>0.54368346814838808</v>
      </c>
      <c r="V3098" s="22">
        <v>1.5972715844342125</v>
      </c>
      <c r="W3098" s="22">
        <v>3.1530437227503354</v>
      </c>
      <c r="X3098" s="27">
        <v>-263.63327267496834</v>
      </c>
      <c r="Y3098" s="27">
        <v>117.45546625184107</v>
      </c>
      <c r="Z3098" s="23" t="s">
        <v>3429</v>
      </c>
      <c r="AA3098" s="23" t="s">
        <v>3429</v>
      </c>
      <c r="AB3098" s="23" t="s">
        <v>3429</v>
      </c>
      <c r="AC3098" s="23" t="s">
        <v>3430</v>
      </c>
      <c r="AD3098" s="23" t="s">
        <v>3430</v>
      </c>
      <c r="AE3098" s="23" t="s">
        <v>3430</v>
      </c>
      <c r="AH3098" s="38"/>
      <c r="AJ3098" s="43"/>
      <c r="AK3098" s="22">
        <f t="shared" si="683"/>
        <v>0.54368346814838808</v>
      </c>
      <c r="AL3098" s="22" t="str">
        <f t="shared" si="684"/>
        <v>DROP</v>
      </c>
      <c r="AM3098" s="28">
        <f t="shared" si="685"/>
        <v>3.7409477147613184</v>
      </c>
      <c r="AN3098" s="22">
        <f t="shared" si="686"/>
        <v>82.371572395102007</v>
      </c>
      <c r="AO3098" s="22" t="str">
        <f t="shared" si="687"/>
        <v>DROP</v>
      </c>
      <c r="AP3098" s="22" t="str">
        <f t="shared" si="688"/>
        <v>DROP</v>
      </c>
      <c r="AQ3098" s="22" t="str">
        <f t="shared" si="689"/>
        <v>DROP</v>
      </c>
      <c r="AR3098" s="22" t="str">
        <f t="shared" si="690"/>
        <v>DROP</v>
      </c>
      <c r="AS3098" s="22" t="str">
        <f t="shared" si="691"/>
        <v>DROP</v>
      </c>
      <c r="AT3098" s="22" t="str">
        <f t="shared" si="692"/>
        <v>DROP</v>
      </c>
      <c r="AU3098" s="22">
        <f t="shared" si="693"/>
        <v>1.5972715844342125</v>
      </c>
      <c r="AV3098" s="22">
        <f t="shared" si="694"/>
        <v>82.371572395102007</v>
      </c>
      <c r="AW3098" s="22">
        <f t="shared" si="695"/>
        <v>3.6184198379769006</v>
      </c>
      <c r="AX3098" s="22" t="str">
        <f t="shared" si="696"/>
        <v>KEEP</v>
      </c>
    </row>
    <row r="3099" spans="1:50" x14ac:dyDescent="0.25">
      <c r="A3099" s="23" t="s">
        <v>18</v>
      </c>
      <c r="B3099" s="22" t="s">
        <v>3117</v>
      </c>
      <c r="C3099" s="34">
        <v>503.93240816326545</v>
      </c>
      <c r="D3099" s="32">
        <v>7.0138802875156475E-2</v>
      </c>
      <c r="E3099" s="32">
        <v>6.4252691682239859E-3</v>
      </c>
      <c r="F3099" s="22">
        <v>15</v>
      </c>
      <c r="H3099" s="27">
        <v>162.85612680614562</v>
      </c>
      <c r="I3099" s="27">
        <v>61.668616138300024</v>
      </c>
      <c r="J3099" s="27">
        <v>100.69902661570534</v>
      </c>
      <c r="K3099" s="27">
        <v>325.22376956015097</v>
      </c>
      <c r="M3099" s="27">
        <v>558.08873892680936</v>
      </c>
      <c r="N3099" s="27">
        <v>19.653363918367351</v>
      </c>
      <c r="O3099" s="27">
        <v>0</v>
      </c>
      <c r="P3099" s="27">
        <v>177</v>
      </c>
      <c r="Q3099" s="27">
        <v>177</v>
      </c>
      <c r="R3099" s="27">
        <v>558.08873892680936</v>
      </c>
      <c r="S3099" s="22" t="s">
        <v>3366</v>
      </c>
      <c r="T3099" s="28">
        <v>3.7409477147613184</v>
      </c>
      <c r="U3099" s="22">
        <v>0.56292205113412752</v>
      </c>
      <c r="V3099" s="22">
        <v>1.6537920485059916</v>
      </c>
      <c r="W3099" s="22">
        <v>3.1530437227503354</v>
      </c>
      <c r="X3099" s="27">
        <v>-252.51833328502579</v>
      </c>
      <c r="Y3099" s="27">
        <v>128.57040564178362</v>
      </c>
      <c r="Z3099" s="23" t="s">
        <v>3429</v>
      </c>
      <c r="AA3099" s="23" t="s">
        <v>3429</v>
      </c>
      <c r="AB3099" s="23" t="s">
        <v>3429</v>
      </c>
      <c r="AC3099" s="23" t="s">
        <v>3430</v>
      </c>
      <c r="AD3099" s="23" t="s">
        <v>3430</v>
      </c>
      <c r="AE3099" s="23" t="s">
        <v>3430</v>
      </c>
      <c r="AH3099" s="38"/>
      <c r="AJ3099" s="43"/>
      <c r="AK3099" s="22">
        <f t="shared" si="683"/>
        <v>0.56292205113412752</v>
      </c>
      <c r="AL3099" s="22" t="str">
        <f t="shared" si="684"/>
        <v>DROP</v>
      </c>
      <c r="AM3099" s="28">
        <f t="shared" si="685"/>
        <v>3.7409477147613184</v>
      </c>
      <c r="AN3099" s="22">
        <f t="shared" si="686"/>
        <v>82.371572395102007</v>
      </c>
      <c r="AO3099" s="22" t="str">
        <f t="shared" si="687"/>
        <v>DROP</v>
      </c>
      <c r="AP3099" s="22" t="str">
        <f t="shared" si="688"/>
        <v>DROP</v>
      </c>
      <c r="AQ3099" s="22" t="str">
        <f t="shared" si="689"/>
        <v>DROP</v>
      </c>
      <c r="AR3099" s="22" t="str">
        <f t="shared" si="690"/>
        <v>DROP</v>
      </c>
      <c r="AS3099" s="22" t="str">
        <f t="shared" si="691"/>
        <v>DROP</v>
      </c>
      <c r="AT3099" s="22" t="str">
        <f t="shared" si="692"/>
        <v>DROP</v>
      </c>
      <c r="AU3099" s="22">
        <f t="shared" si="693"/>
        <v>1.6537920485059916</v>
      </c>
      <c r="AV3099" s="22">
        <f t="shared" si="694"/>
        <v>82.371572395102007</v>
      </c>
      <c r="AW3099" s="22">
        <f t="shared" si="695"/>
        <v>3.6184198379769006</v>
      </c>
      <c r="AX3099" s="22" t="str">
        <f t="shared" si="696"/>
        <v>KEEP</v>
      </c>
    </row>
    <row r="3100" spans="1:50" x14ac:dyDescent="0.25">
      <c r="A3100" s="23" t="s">
        <v>18</v>
      </c>
      <c r="B3100" s="22" t="s">
        <v>3118</v>
      </c>
      <c r="C3100" s="34">
        <v>503.93240816326545</v>
      </c>
      <c r="D3100" s="32">
        <v>6.5337424166828445E-2</v>
      </c>
      <c r="E3100" s="32">
        <v>5.4728271895575317E-2</v>
      </c>
      <c r="F3100" s="22">
        <v>15</v>
      </c>
      <c r="H3100" s="27">
        <v>162.85612680614562</v>
      </c>
      <c r="I3100" s="27">
        <v>57.447067318518755</v>
      </c>
      <c r="J3100" s="27">
        <v>93.805636045544063</v>
      </c>
      <c r="K3100" s="27">
        <v>314.10883017020842</v>
      </c>
      <c r="M3100" s="27">
        <v>558.08873892680936</v>
      </c>
      <c r="N3100" s="27">
        <v>19.653363918367351</v>
      </c>
      <c r="O3100" s="27">
        <v>0</v>
      </c>
      <c r="P3100" s="27">
        <v>177</v>
      </c>
      <c r="Q3100" s="27">
        <v>177</v>
      </c>
      <c r="R3100" s="27">
        <v>558.08873892680936</v>
      </c>
      <c r="S3100" s="22" t="s">
        <v>3366</v>
      </c>
      <c r="T3100" s="28">
        <v>3.7409477147613184</v>
      </c>
      <c r="U3100" s="22">
        <v>0.54368346814838808</v>
      </c>
      <c r="V3100" s="22">
        <v>1.5972715844342125</v>
      </c>
      <c r="W3100" s="22">
        <v>3.1530437227503354</v>
      </c>
      <c r="X3100" s="27">
        <v>-263.63327267496834</v>
      </c>
      <c r="Y3100" s="27">
        <v>117.45546625184107</v>
      </c>
      <c r="Z3100" s="23" t="s">
        <v>3429</v>
      </c>
      <c r="AA3100" s="23" t="s">
        <v>3429</v>
      </c>
      <c r="AB3100" s="23" t="s">
        <v>3429</v>
      </c>
      <c r="AC3100" s="23" t="s">
        <v>3430</v>
      </c>
      <c r="AD3100" s="23" t="s">
        <v>3430</v>
      </c>
      <c r="AE3100" s="23" t="s">
        <v>3430</v>
      </c>
      <c r="AH3100" s="38"/>
      <c r="AJ3100" s="43"/>
      <c r="AK3100" s="22">
        <f t="shared" si="683"/>
        <v>0.54368346814838808</v>
      </c>
      <c r="AL3100" s="22" t="str">
        <f t="shared" si="684"/>
        <v>DROP</v>
      </c>
      <c r="AM3100" s="28">
        <f t="shared" si="685"/>
        <v>3.7409477147613184</v>
      </c>
      <c r="AN3100" s="22">
        <f t="shared" si="686"/>
        <v>82.371572395102007</v>
      </c>
      <c r="AO3100" s="22" t="str">
        <f t="shared" si="687"/>
        <v>DROP</v>
      </c>
      <c r="AP3100" s="22" t="str">
        <f t="shared" si="688"/>
        <v>DROP</v>
      </c>
      <c r="AQ3100" s="22" t="str">
        <f t="shared" si="689"/>
        <v>DROP</v>
      </c>
      <c r="AR3100" s="22" t="str">
        <f t="shared" si="690"/>
        <v>DROP</v>
      </c>
      <c r="AS3100" s="22" t="str">
        <f t="shared" si="691"/>
        <v>DROP</v>
      </c>
      <c r="AT3100" s="22" t="str">
        <f t="shared" si="692"/>
        <v>DROP</v>
      </c>
      <c r="AU3100" s="22">
        <f t="shared" si="693"/>
        <v>1.5972715844342125</v>
      </c>
      <c r="AV3100" s="22">
        <f t="shared" si="694"/>
        <v>82.371572395102007</v>
      </c>
      <c r="AW3100" s="22">
        <f t="shared" si="695"/>
        <v>3.6184198379769006</v>
      </c>
      <c r="AX3100" s="22" t="str">
        <f t="shared" si="696"/>
        <v>KEEP</v>
      </c>
    </row>
    <row r="3101" spans="1:50" x14ac:dyDescent="0.25">
      <c r="A3101" s="23" t="s">
        <v>18</v>
      </c>
      <c r="B3101" s="22" t="s">
        <v>3119</v>
      </c>
      <c r="C3101" s="34">
        <v>503.93240816326545</v>
      </c>
      <c r="D3101" s="32">
        <v>7.0138802875156475E-2</v>
      </c>
      <c r="E3101" s="32">
        <v>6.4252691682239859E-3</v>
      </c>
      <c r="F3101" s="22">
        <v>15</v>
      </c>
      <c r="H3101" s="27">
        <v>162.85612680614562</v>
      </c>
      <c r="I3101" s="27">
        <v>61.668616138300024</v>
      </c>
      <c r="J3101" s="27">
        <v>100.69902661570534</v>
      </c>
      <c r="K3101" s="27">
        <v>325.22376956015097</v>
      </c>
      <c r="M3101" s="27">
        <v>558.08873892680936</v>
      </c>
      <c r="N3101" s="27">
        <v>19.653363918367351</v>
      </c>
      <c r="O3101" s="27">
        <v>0</v>
      </c>
      <c r="P3101" s="27">
        <v>177</v>
      </c>
      <c r="Q3101" s="27">
        <v>177</v>
      </c>
      <c r="R3101" s="27">
        <v>558.08873892680936</v>
      </c>
      <c r="S3101" s="22" t="s">
        <v>3366</v>
      </c>
      <c r="T3101" s="28">
        <v>3.7409477147613184</v>
      </c>
      <c r="U3101" s="22">
        <v>0.56292205113412752</v>
      </c>
      <c r="V3101" s="22">
        <v>1.6537920485059916</v>
      </c>
      <c r="W3101" s="22">
        <v>3.1530437227503354</v>
      </c>
      <c r="X3101" s="27">
        <v>-252.51833328502579</v>
      </c>
      <c r="Y3101" s="27">
        <v>128.57040564178362</v>
      </c>
      <c r="Z3101" s="23" t="s">
        <v>3429</v>
      </c>
      <c r="AA3101" s="23" t="s">
        <v>3429</v>
      </c>
      <c r="AB3101" s="23" t="s">
        <v>3429</v>
      </c>
      <c r="AC3101" s="23" t="s">
        <v>3430</v>
      </c>
      <c r="AD3101" s="23" t="s">
        <v>3430</v>
      </c>
      <c r="AE3101" s="23" t="s">
        <v>3430</v>
      </c>
      <c r="AH3101" s="38"/>
      <c r="AJ3101" s="43"/>
      <c r="AK3101" s="22">
        <f t="shared" si="683"/>
        <v>0.56292205113412752</v>
      </c>
      <c r="AL3101" s="22" t="str">
        <f t="shared" si="684"/>
        <v>DROP</v>
      </c>
      <c r="AM3101" s="28">
        <f t="shared" si="685"/>
        <v>3.7409477147613184</v>
      </c>
      <c r="AN3101" s="22">
        <f t="shared" si="686"/>
        <v>82.371572395102007</v>
      </c>
      <c r="AO3101" s="22" t="str">
        <f t="shared" si="687"/>
        <v>DROP</v>
      </c>
      <c r="AP3101" s="22" t="str">
        <f t="shared" si="688"/>
        <v>DROP</v>
      </c>
      <c r="AQ3101" s="22" t="str">
        <f t="shared" si="689"/>
        <v>DROP</v>
      </c>
      <c r="AR3101" s="22" t="str">
        <f t="shared" si="690"/>
        <v>DROP</v>
      </c>
      <c r="AS3101" s="22" t="str">
        <f t="shared" si="691"/>
        <v>DROP</v>
      </c>
      <c r="AT3101" s="22" t="str">
        <f t="shared" si="692"/>
        <v>DROP</v>
      </c>
      <c r="AU3101" s="22">
        <f t="shared" si="693"/>
        <v>1.6537920485059916</v>
      </c>
      <c r="AV3101" s="22">
        <f t="shared" si="694"/>
        <v>82.371572395102007</v>
      </c>
      <c r="AW3101" s="22">
        <f t="shared" si="695"/>
        <v>3.6184198379769006</v>
      </c>
      <c r="AX3101" s="22" t="str">
        <f t="shared" si="696"/>
        <v>KEEP</v>
      </c>
    </row>
    <row r="3102" spans="1:50" x14ac:dyDescent="0.25">
      <c r="A3102" s="23" t="s">
        <v>18</v>
      </c>
      <c r="B3102" s="22" t="s">
        <v>3120</v>
      </c>
      <c r="C3102" s="34">
        <v>503.93240816326545</v>
      </c>
      <c r="D3102" s="32">
        <v>7.0138802875156475E-2</v>
      </c>
      <c r="E3102" s="32">
        <v>6.4252691682239859E-3</v>
      </c>
      <c r="F3102" s="22">
        <v>15</v>
      </c>
      <c r="H3102" s="27">
        <v>162.85612680614562</v>
      </c>
      <c r="I3102" s="27">
        <v>61.668616138300024</v>
      </c>
      <c r="J3102" s="27">
        <v>100.69902661570534</v>
      </c>
      <c r="K3102" s="27">
        <v>325.22376956015097</v>
      </c>
      <c r="M3102" s="27">
        <v>558.08873892680936</v>
      </c>
      <c r="N3102" s="27">
        <v>19.653363918367351</v>
      </c>
      <c r="O3102" s="27">
        <v>0</v>
      </c>
      <c r="P3102" s="27">
        <v>177</v>
      </c>
      <c r="Q3102" s="27">
        <v>177</v>
      </c>
      <c r="R3102" s="27">
        <v>558.08873892680936</v>
      </c>
      <c r="S3102" s="22" t="s">
        <v>3366</v>
      </c>
      <c r="T3102" s="28">
        <v>3.7409477147613184</v>
      </c>
      <c r="U3102" s="22">
        <v>0.56292205113412752</v>
      </c>
      <c r="V3102" s="22">
        <v>1.6537920485059916</v>
      </c>
      <c r="W3102" s="22">
        <v>3.1530437227503354</v>
      </c>
      <c r="X3102" s="27">
        <v>-252.51833328502579</v>
      </c>
      <c r="Y3102" s="27">
        <v>128.57040564178362</v>
      </c>
      <c r="Z3102" s="23" t="s">
        <v>3429</v>
      </c>
      <c r="AA3102" s="23" t="s">
        <v>3429</v>
      </c>
      <c r="AB3102" s="23" t="s">
        <v>3429</v>
      </c>
      <c r="AC3102" s="23" t="s">
        <v>3430</v>
      </c>
      <c r="AD3102" s="23" t="s">
        <v>3430</v>
      </c>
      <c r="AE3102" s="23" t="s">
        <v>3430</v>
      </c>
      <c r="AH3102" s="38"/>
      <c r="AJ3102" s="43"/>
      <c r="AK3102" s="22">
        <f t="shared" si="683"/>
        <v>0.56292205113412752</v>
      </c>
      <c r="AL3102" s="22" t="str">
        <f t="shared" si="684"/>
        <v>DROP</v>
      </c>
      <c r="AM3102" s="28">
        <f t="shared" si="685"/>
        <v>3.7409477147613184</v>
      </c>
      <c r="AN3102" s="22">
        <f t="shared" si="686"/>
        <v>82.371572395102007</v>
      </c>
      <c r="AO3102" s="22" t="str">
        <f t="shared" si="687"/>
        <v>DROP</v>
      </c>
      <c r="AP3102" s="22" t="str">
        <f t="shared" si="688"/>
        <v>DROP</v>
      </c>
      <c r="AQ3102" s="22" t="str">
        <f t="shared" si="689"/>
        <v>DROP</v>
      </c>
      <c r="AR3102" s="22" t="str">
        <f t="shared" si="690"/>
        <v>DROP</v>
      </c>
      <c r="AS3102" s="22" t="str">
        <f t="shared" si="691"/>
        <v>DROP</v>
      </c>
      <c r="AT3102" s="22" t="str">
        <f t="shared" si="692"/>
        <v>DROP</v>
      </c>
      <c r="AU3102" s="22">
        <f t="shared" si="693"/>
        <v>1.6537920485059916</v>
      </c>
      <c r="AV3102" s="22">
        <f t="shared" si="694"/>
        <v>82.371572395102007</v>
      </c>
      <c r="AW3102" s="22">
        <f t="shared" si="695"/>
        <v>3.6184198379769006</v>
      </c>
      <c r="AX3102" s="22" t="str">
        <f t="shared" si="696"/>
        <v>KEEP</v>
      </c>
    </row>
    <row r="3103" spans="1:50" x14ac:dyDescent="0.25">
      <c r="A3103" s="23" t="s">
        <v>18</v>
      </c>
      <c r="B3103" s="22" t="s">
        <v>3121</v>
      </c>
      <c r="C3103" s="34">
        <v>503.93240816326545</v>
      </c>
      <c r="D3103" s="32">
        <v>6.5337424166828445E-2</v>
      </c>
      <c r="E3103" s="32">
        <v>5.4728271895575317E-2</v>
      </c>
      <c r="F3103" s="22">
        <v>15</v>
      </c>
      <c r="H3103" s="27">
        <v>162.85612680614562</v>
      </c>
      <c r="I3103" s="27">
        <v>57.447067318518755</v>
      </c>
      <c r="J3103" s="27">
        <v>93.805636045544063</v>
      </c>
      <c r="K3103" s="27">
        <v>314.10883017020842</v>
      </c>
      <c r="M3103" s="27">
        <v>558.08873892680936</v>
      </c>
      <c r="N3103" s="27">
        <v>19.653363918367351</v>
      </c>
      <c r="O3103" s="27">
        <v>0</v>
      </c>
      <c r="P3103" s="27">
        <v>177</v>
      </c>
      <c r="Q3103" s="27">
        <v>177</v>
      </c>
      <c r="R3103" s="27">
        <v>558.08873892680936</v>
      </c>
      <c r="S3103" s="22" t="s">
        <v>3366</v>
      </c>
      <c r="T3103" s="28">
        <v>3.7409477147613184</v>
      </c>
      <c r="U3103" s="22">
        <v>0.54368346814838808</v>
      </c>
      <c r="V3103" s="22">
        <v>1.5972715844342125</v>
      </c>
      <c r="W3103" s="22">
        <v>3.1530437227503354</v>
      </c>
      <c r="X3103" s="27">
        <v>-263.63327267496834</v>
      </c>
      <c r="Y3103" s="27">
        <v>117.45546625184107</v>
      </c>
      <c r="Z3103" s="23" t="s">
        <v>3429</v>
      </c>
      <c r="AA3103" s="23" t="s">
        <v>3429</v>
      </c>
      <c r="AB3103" s="23" t="s">
        <v>3429</v>
      </c>
      <c r="AC3103" s="23" t="s">
        <v>3430</v>
      </c>
      <c r="AD3103" s="23" t="s">
        <v>3430</v>
      </c>
      <c r="AE3103" s="23" t="s">
        <v>3430</v>
      </c>
      <c r="AH3103" s="38"/>
      <c r="AJ3103" s="43"/>
      <c r="AK3103" s="22">
        <f t="shared" si="683"/>
        <v>0.54368346814838808</v>
      </c>
      <c r="AL3103" s="22" t="str">
        <f t="shared" si="684"/>
        <v>DROP</v>
      </c>
      <c r="AM3103" s="28">
        <f t="shared" si="685"/>
        <v>3.7409477147613184</v>
      </c>
      <c r="AN3103" s="22">
        <f t="shared" si="686"/>
        <v>82.371572395102007</v>
      </c>
      <c r="AO3103" s="22" t="str">
        <f t="shared" si="687"/>
        <v>DROP</v>
      </c>
      <c r="AP3103" s="22" t="str">
        <f t="shared" si="688"/>
        <v>DROP</v>
      </c>
      <c r="AQ3103" s="22" t="str">
        <f t="shared" si="689"/>
        <v>DROP</v>
      </c>
      <c r="AR3103" s="22" t="str">
        <f t="shared" si="690"/>
        <v>DROP</v>
      </c>
      <c r="AS3103" s="22" t="str">
        <f t="shared" si="691"/>
        <v>DROP</v>
      </c>
      <c r="AT3103" s="22" t="str">
        <f t="shared" si="692"/>
        <v>DROP</v>
      </c>
      <c r="AU3103" s="22">
        <f t="shared" si="693"/>
        <v>1.5972715844342125</v>
      </c>
      <c r="AV3103" s="22">
        <f t="shared" si="694"/>
        <v>82.371572395102007</v>
      </c>
      <c r="AW3103" s="22">
        <f t="shared" si="695"/>
        <v>3.6184198379769006</v>
      </c>
      <c r="AX3103" s="22" t="str">
        <f t="shared" si="696"/>
        <v>KEEP</v>
      </c>
    </row>
    <row r="3104" spans="1:50" x14ac:dyDescent="0.25">
      <c r="A3104" s="23" t="s">
        <v>18</v>
      </c>
      <c r="B3104" s="22" t="s">
        <v>3122</v>
      </c>
      <c r="C3104" s="34">
        <v>503.93240816326545</v>
      </c>
      <c r="D3104" s="32">
        <v>7.0138802875156475E-2</v>
      </c>
      <c r="E3104" s="32">
        <v>6.4252691682239859E-3</v>
      </c>
      <c r="F3104" s="22">
        <v>15</v>
      </c>
      <c r="H3104" s="27">
        <v>162.85612680614562</v>
      </c>
      <c r="I3104" s="27">
        <v>61.668616138300024</v>
      </c>
      <c r="J3104" s="27">
        <v>100.69902661570534</v>
      </c>
      <c r="K3104" s="27">
        <v>325.22376956015097</v>
      </c>
      <c r="M3104" s="27">
        <v>558.08873892680936</v>
      </c>
      <c r="N3104" s="27">
        <v>19.653363918367351</v>
      </c>
      <c r="O3104" s="27">
        <v>0</v>
      </c>
      <c r="P3104" s="27">
        <v>177</v>
      </c>
      <c r="Q3104" s="27">
        <v>177</v>
      </c>
      <c r="R3104" s="27">
        <v>558.08873892680936</v>
      </c>
      <c r="S3104" s="22" t="s">
        <v>3366</v>
      </c>
      <c r="T3104" s="28">
        <v>3.7409477147613184</v>
      </c>
      <c r="U3104" s="22">
        <v>0.56292205113412752</v>
      </c>
      <c r="V3104" s="22">
        <v>1.6537920485059916</v>
      </c>
      <c r="W3104" s="22">
        <v>3.1530437227503354</v>
      </c>
      <c r="X3104" s="27">
        <v>-252.51833328502579</v>
      </c>
      <c r="Y3104" s="27">
        <v>128.57040564178362</v>
      </c>
      <c r="Z3104" s="23" t="s">
        <v>3429</v>
      </c>
      <c r="AA3104" s="23" t="s">
        <v>3429</v>
      </c>
      <c r="AB3104" s="23" t="s">
        <v>3429</v>
      </c>
      <c r="AC3104" s="23" t="s">
        <v>3430</v>
      </c>
      <c r="AD3104" s="23" t="s">
        <v>3430</v>
      </c>
      <c r="AE3104" s="23" t="s">
        <v>3430</v>
      </c>
      <c r="AH3104" s="38"/>
      <c r="AJ3104" s="43"/>
      <c r="AK3104" s="22">
        <f t="shared" si="683"/>
        <v>0.56292205113412752</v>
      </c>
      <c r="AL3104" s="22" t="str">
        <f t="shared" si="684"/>
        <v>DROP</v>
      </c>
      <c r="AM3104" s="28">
        <f t="shared" si="685"/>
        <v>3.7409477147613184</v>
      </c>
      <c r="AN3104" s="22">
        <f t="shared" si="686"/>
        <v>82.371572395102007</v>
      </c>
      <c r="AO3104" s="22" t="str">
        <f t="shared" si="687"/>
        <v>DROP</v>
      </c>
      <c r="AP3104" s="22" t="str">
        <f t="shared" si="688"/>
        <v>DROP</v>
      </c>
      <c r="AQ3104" s="22" t="str">
        <f t="shared" si="689"/>
        <v>DROP</v>
      </c>
      <c r="AR3104" s="22" t="str">
        <f t="shared" si="690"/>
        <v>DROP</v>
      </c>
      <c r="AS3104" s="22" t="str">
        <f t="shared" si="691"/>
        <v>DROP</v>
      </c>
      <c r="AT3104" s="22" t="str">
        <f t="shared" si="692"/>
        <v>DROP</v>
      </c>
      <c r="AU3104" s="22">
        <f t="shared" si="693"/>
        <v>1.6537920485059916</v>
      </c>
      <c r="AV3104" s="22">
        <f t="shared" si="694"/>
        <v>82.371572395102007</v>
      </c>
      <c r="AW3104" s="22">
        <f t="shared" si="695"/>
        <v>3.6184198379769006</v>
      </c>
      <c r="AX3104" s="22" t="str">
        <f t="shared" si="696"/>
        <v>KEEP</v>
      </c>
    </row>
    <row r="3105" spans="1:50" x14ac:dyDescent="0.25">
      <c r="A3105" s="23" t="s">
        <v>18</v>
      </c>
      <c r="B3105" s="22" t="s">
        <v>3123</v>
      </c>
      <c r="C3105" s="34">
        <v>503.93240816326545</v>
      </c>
      <c r="D3105" s="32">
        <v>6.5337424166828445E-2</v>
      </c>
      <c r="E3105" s="32">
        <v>5.4728271895575317E-2</v>
      </c>
      <c r="F3105" s="22">
        <v>15</v>
      </c>
      <c r="H3105" s="27">
        <v>162.85612680614562</v>
      </c>
      <c r="I3105" s="27">
        <v>57.447067318518755</v>
      </c>
      <c r="J3105" s="27">
        <v>93.805636045544063</v>
      </c>
      <c r="K3105" s="27">
        <v>314.10883017020842</v>
      </c>
      <c r="M3105" s="27">
        <v>558.08873892680936</v>
      </c>
      <c r="N3105" s="27">
        <v>19.653363918367351</v>
      </c>
      <c r="O3105" s="27">
        <v>0</v>
      </c>
      <c r="P3105" s="27">
        <v>177</v>
      </c>
      <c r="Q3105" s="27">
        <v>177</v>
      </c>
      <c r="R3105" s="27">
        <v>558.08873892680936</v>
      </c>
      <c r="S3105" s="22" t="s">
        <v>3366</v>
      </c>
      <c r="T3105" s="28">
        <v>3.7409477147613184</v>
      </c>
      <c r="U3105" s="22">
        <v>0.54368346814838808</v>
      </c>
      <c r="V3105" s="22">
        <v>1.5972715844342125</v>
      </c>
      <c r="W3105" s="22">
        <v>3.1530437227503354</v>
      </c>
      <c r="X3105" s="27">
        <v>-263.63327267496834</v>
      </c>
      <c r="Y3105" s="27">
        <v>117.45546625184107</v>
      </c>
      <c r="Z3105" s="23" t="s">
        <v>3429</v>
      </c>
      <c r="AA3105" s="23" t="s">
        <v>3429</v>
      </c>
      <c r="AB3105" s="23" t="s">
        <v>3429</v>
      </c>
      <c r="AC3105" s="23" t="s">
        <v>3430</v>
      </c>
      <c r="AD3105" s="23" t="s">
        <v>3430</v>
      </c>
      <c r="AE3105" s="23" t="s">
        <v>3430</v>
      </c>
      <c r="AH3105" s="38"/>
      <c r="AJ3105" s="43"/>
      <c r="AK3105" s="22">
        <f t="shared" si="683"/>
        <v>0.54368346814838808</v>
      </c>
      <c r="AL3105" s="22" t="str">
        <f t="shared" si="684"/>
        <v>DROP</v>
      </c>
      <c r="AM3105" s="28">
        <f t="shared" si="685"/>
        <v>3.7409477147613184</v>
      </c>
      <c r="AN3105" s="22">
        <f t="shared" si="686"/>
        <v>82.371572395102007</v>
      </c>
      <c r="AO3105" s="22" t="str">
        <f t="shared" si="687"/>
        <v>DROP</v>
      </c>
      <c r="AP3105" s="22" t="str">
        <f t="shared" si="688"/>
        <v>DROP</v>
      </c>
      <c r="AQ3105" s="22" t="str">
        <f t="shared" si="689"/>
        <v>DROP</v>
      </c>
      <c r="AR3105" s="22" t="str">
        <f t="shared" si="690"/>
        <v>DROP</v>
      </c>
      <c r="AS3105" s="22" t="str">
        <f t="shared" si="691"/>
        <v>DROP</v>
      </c>
      <c r="AT3105" s="22" t="str">
        <f t="shared" si="692"/>
        <v>DROP</v>
      </c>
      <c r="AU3105" s="22">
        <f t="shared" si="693"/>
        <v>1.5972715844342125</v>
      </c>
      <c r="AV3105" s="22">
        <f t="shared" si="694"/>
        <v>82.371572395102007</v>
      </c>
      <c r="AW3105" s="22">
        <f t="shared" si="695"/>
        <v>3.6184198379769006</v>
      </c>
      <c r="AX3105" s="22" t="str">
        <f t="shared" si="696"/>
        <v>KEEP</v>
      </c>
    </row>
    <row r="3106" spans="1:50" x14ac:dyDescent="0.25">
      <c r="A3106" s="23" t="s">
        <v>18</v>
      </c>
      <c r="B3106" s="22" t="s">
        <v>3124</v>
      </c>
      <c r="C3106" s="34">
        <v>503.93240816326545</v>
      </c>
      <c r="D3106" s="32">
        <v>7.0138802875156475E-2</v>
      </c>
      <c r="E3106" s="32">
        <v>6.4252691682239859E-3</v>
      </c>
      <c r="F3106" s="22">
        <v>15</v>
      </c>
      <c r="H3106" s="27">
        <v>162.85612680614562</v>
      </c>
      <c r="I3106" s="27">
        <v>61.668616138300024</v>
      </c>
      <c r="J3106" s="27">
        <v>100.69902661570534</v>
      </c>
      <c r="K3106" s="27">
        <v>325.22376956015097</v>
      </c>
      <c r="M3106" s="27">
        <v>558.08873892680936</v>
      </c>
      <c r="N3106" s="27">
        <v>19.653363918367351</v>
      </c>
      <c r="O3106" s="27">
        <v>0</v>
      </c>
      <c r="P3106" s="27">
        <v>177</v>
      </c>
      <c r="Q3106" s="27">
        <v>177</v>
      </c>
      <c r="R3106" s="27">
        <v>558.08873892680936</v>
      </c>
      <c r="S3106" s="22" t="s">
        <v>3366</v>
      </c>
      <c r="T3106" s="28">
        <v>3.7409477147613184</v>
      </c>
      <c r="U3106" s="22">
        <v>0.56292205113412752</v>
      </c>
      <c r="V3106" s="22">
        <v>1.6537920485059916</v>
      </c>
      <c r="W3106" s="22">
        <v>3.1530437227503354</v>
      </c>
      <c r="X3106" s="27">
        <v>-252.51833328502579</v>
      </c>
      <c r="Y3106" s="27">
        <v>128.57040564178362</v>
      </c>
      <c r="Z3106" s="23" t="s">
        <v>3429</v>
      </c>
      <c r="AA3106" s="23" t="s">
        <v>3429</v>
      </c>
      <c r="AB3106" s="23" t="s">
        <v>3429</v>
      </c>
      <c r="AC3106" s="23" t="s">
        <v>3430</v>
      </c>
      <c r="AD3106" s="23" t="s">
        <v>3430</v>
      </c>
      <c r="AE3106" s="23" t="s">
        <v>3430</v>
      </c>
      <c r="AH3106" s="38"/>
      <c r="AJ3106" s="43"/>
      <c r="AK3106" s="22">
        <f t="shared" si="683"/>
        <v>0.56292205113412752</v>
      </c>
      <c r="AL3106" s="22" t="str">
        <f t="shared" si="684"/>
        <v>DROP</v>
      </c>
      <c r="AM3106" s="28">
        <f t="shared" si="685"/>
        <v>3.7409477147613184</v>
      </c>
      <c r="AN3106" s="22">
        <f t="shared" si="686"/>
        <v>82.371572395102007</v>
      </c>
      <c r="AO3106" s="22" t="str">
        <f t="shared" si="687"/>
        <v>DROP</v>
      </c>
      <c r="AP3106" s="22" t="str">
        <f t="shared" si="688"/>
        <v>DROP</v>
      </c>
      <c r="AQ3106" s="22" t="str">
        <f t="shared" si="689"/>
        <v>DROP</v>
      </c>
      <c r="AR3106" s="22" t="str">
        <f t="shared" si="690"/>
        <v>DROP</v>
      </c>
      <c r="AS3106" s="22" t="str">
        <f t="shared" si="691"/>
        <v>DROP</v>
      </c>
      <c r="AT3106" s="22" t="str">
        <f t="shared" si="692"/>
        <v>DROP</v>
      </c>
      <c r="AU3106" s="22">
        <f t="shared" si="693"/>
        <v>1.6537920485059916</v>
      </c>
      <c r="AV3106" s="22">
        <f t="shared" si="694"/>
        <v>82.371572395102007</v>
      </c>
      <c r="AW3106" s="22">
        <f t="shared" si="695"/>
        <v>3.6184198379769006</v>
      </c>
      <c r="AX3106" s="22" t="str">
        <f t="shared" si="696"/>
        <v>KEEP</v>
      </c>
    </row>
    <row r="3107" spans="1:50" x14ac:dyDescent="0.25">
      <c r="A3107" s="23" t="s">
        <v>18</v>
      </c>
      <c r="B3107" s="22" t="s">
        <v>3125</v>
      </c>
      <c r="C3107" s="34">
        <v>503.93240816326545</v>
      </c>
      <c r="D3107" s="32">
        <v>7.0138802875156475E-2</v>
      </c>
      <c r="E3107" s="32">
        <v>6.4252691682239859E-3</v>
      </c>
      <c r="F3107" s="22">
        <v>15</v>
      </c>
      <c r="H3107" s="27">
        <v>162.85612680614562</v>
      </c>
      <c r="I3107" s="27">
        <v>61.668616138300024</v>
      </c>
      <c r="J3107" s="27">
        <v>100.69902661570534</v>
      </c>
      <c r="K3107" s="27">
        <v>325.22376956015097</v>
      </c>
      <c r="M3107" s="27">
        <v>558.08873892680936</v>
      </c>
      <c r="N3107" s="27">
        <v>19.653363918367351</v>
      </c>
      <c r="O3107" s="27">
        <v>0</v>
      </c>
      <c r="P3107" s="27">
        <v>177</v>
      </c>
      <c r="Q3107" s="27">
        <v>177</v>
      </c>
      <c r="R3107" s="27">
        <v>558.08873892680936</v>
      </c>
      <c r="S3107" s="22" t="s">
        <v>3366</v>
      </c>
      <c r="T3107" s="28">
        <v>3.7409477147613184</v>
      </c>
      <c r="U3107" s="22">
        <v>0.56292205113412752</v>
      </c>
      <c r="V3107" s="22">
        <v>1.6537920485059916</v>
      </c>
      <c r="W3107" s="22">
        <v>3.1530437227503354</v>
      </c>
      <c r="X3107" s="27">
        <v>-252.51833328502579</v>
      </c>
      <c r="Y3107" s="27">
        <v>128.57040564178362</v>
      </c>
      <c r="Z3107" s="23" t="s">
        <v>3429</v>
      </c>
      <c r="AA3107" s="23" t="s">
        <v>3429</v>
      </c>
      <c r="AB3107" s="23" t="s">
        <v>3429</v>
      </c>
      <c r="AC3107" s="23" t="s">
        <v>3430</v>
      </c>
      <c r="AD3107" s="23" t="s">
        <v>3430</v>
      </c>
      <c r="AE3107" s="23" t="s">
        <v>3430</v>
      </c>
      <c r="AH3107" s="38"/>
      <c r="AJ3107" s="43"/>
      <c r="AK3107" s="22">
        <f t="shared" si="683"/>
        <v>0.56292205113412752</v>
      </c>
      <c r="AL3107" s="22" t="str">
        <f t="shared" si="684"/>
        <v>DROP</v>
      </c>
      <c r="AM3107" s="28">
        <f t="shared" si="685"/>
        <v>3.7409477147613184</v>
      </c>
      <c r="AN3107" s="22">
        <f t="shared" si="686"/>
        <v>82.371572395102007</v>
      </c>
      <c r="AO3107" s="22" t="str">
        <f t="shared" si="687"/>
        <v>DROP</v>
      </c>
      <c r="AP3107" s="22" t="str">
        <f t="shared" si="688"/>
        <v>DROP</v>
      </c>
      <c r="AQ3107" s="22" t="str">
        <f t="shared" si="689"/>
        <v>DROP</v>
      </c>
      <c r="AR3107" s="22" t="str">
        <f t="shared" si="690"/>
        <v>DROP</v>
      </c>
      <c r="AS3107" s="22" t="str">
        <f t="shared" si="691"/>
        <v>DROP</v>
      </c>
      <c r="AT3107" s="22" t="str">
        <f t="shared" si="692"/>
        <v>DROP</v>
      </c>
      <c r="AU3107" s="22">
        <f t="shared" si="693"/>
        <v>1.6537920485059916</v>
      </c>
      <c r="AV3107" s="22">
        <f t="shared" si="694"/>
        <v>82.371572395102007</v>
      </c>
      <c r="AW3107" s="22">
        <f t="shared" si="695"/>
        <v>3.6184198379769006</v>
      </c>
      <c r="AX3107" s="22" t="str">
        <f t="shared" si="696"/>
        <v>KEEP</v>
      </c>
    </row>
    <row r="3108" spans="1:50" x14ac:dyDescent="0.25">
      <c r="A3108" s="23" t="s">
        <v>18</v>
      </c>
      <c r="B3108" s="22" t="s">
        <v>3126</v>
      </c>
      <c r="C3108" s="34">
        <v>503.93240816326545</v>
      </c>
      <c r="D3108" s="32">
        <v>6.5337424166828445E-2</v>
      </c>
      <c r="E3108" s="32">
        <v>5.4728271895575317E-2</v>
      </c>
      <c r="F3108" s="22">
        <v>15</v>
      </c>
      <c r="H3108" s="27">
        <v>162.85612680614562</v>
      </c>
      <c r="I3108" s="27">
        <v>57.447067318518755</v>
      </c>
      <c r="J3108" s="27">
        <v>93.805636045544063</v>
      </c>
      <c r="K3108" s="27">
        <v>314.10883017020842</v>
      </c>
      <c r="M3108" s="27">
        <v>558.08873892680936</v>
      </c>
      <c r="N3108" s="27">
        <v>19.653363918367351</v>
      </c>
      <c r="O3108" s="27">
        <v>0</v>
      </c>
      <c r="P3108" s="27">
        <v>177</v>
      </c>
      <c r="Q3108" s="27">
        <v>177</v>
      </c>
      <c r="R3108" s="27">
        <v>558.08873892680936</v>
      </c>
      <c r="S3108" s="22" t="s">
        <v>3366</v>
      </c>
      <c r="T3108" s="28">
        <v>3.7409477147613184</v>
      </c>
      <c r="U3108" s="22">
        <v>0.54368346814838808</v>
      </c>
      <c r="V3108" s="22">
        <v>1.5972715844342125</v>
      </c>
      <c r="W3108" s="22">
        <v>3.1530437227503354</v>
      </c>
      <c r="X3108" s="27">
        <v>-263.63327267496834</v>
      </c>
      <c r="Y3108" s="27">
        <v>117.45546625184107</v>
      </c>
      <c r="Z3108" s="23" t="s">
        <v>3429</v>
      </c>
      <c r="AA3108" s="23" t="s">
        <v>3429</v>
      </c>
      <c r="AB3108" s="23" t="s">
        <v>3429</v>
      </c>
      <c r="AC3108" s="23" t="s">
        <v>3430</v>
      </c>
      <c r="AD3108" s="23" t="s">
        <v>3430</v>
      </c>
      <c r="AE3108" s="23" t="s">
        <v>3430</v>
      </c>
      <c r="AH3108" s="38"/>
      <c r="AJ3108" s="43"/>
      <c r="AK3108" s="22">
        <f t="shared" si="683"/>
        <v>0.54368346814838808</v>
      </c>
      <c r="AL3108" s="22" t="str">
        <f t="shared" si="684"/>
        <v>DROP</v>
      </c>
      <c r="AM3108" s="28">
        <f t="shared" si="685"/>
        <v>3.7409477147613184</v>
      </c>
      <c r="AN3108" s="22">
        <f t="shared" si="686"/>
        <v>82.371572395102007</v>
      </c>
      <c r="AO3108" s="22" t="str">
        <f t="shared" si="687"/>
        <v>DROP</v>
      </c>
      <c r="AP3108" s="22" t="str">
        <f t="shared" si="688"/>
        <v>DROP</v>
      </c>
      <c r="AQ3108" s="22" t="str">
        <f t="shared" si="689"/>
        <v>DROP</v>
      </c>
      <c r="AR3108" s="22" t="str">
        <f t="shared" si="690"/>
        <v>DROP</v>
      </c>
      <c r="AS3108" s="22" t="str">
        <f t="shared" si="691"/>
        <v>DROP</v>
      </c>
      <c r="AT3108" s="22" t="str">
        <f t="shared" si="692"/>
        <v>DROP</v>
      </c>
      <c r="AU3108" s="22">
        <f t="shared" si="693"/>
        <v>1.5972715844342125</v>
      </c>
      <c r="AV3108" s="22">
        <f t="shared" si="694"/>
        <v>82.371572395102007</v>
      </c>
      <c r="AW3108" s="22">
        <f t="shared" si="695"/>
        <v>3.6184198379769006</v>
      </c>
      <c r="AX3108" s="22" t="str">
        <f t="shared" si="696"/>
        <v>KEEP</v>
      </c>
    </row>
    <row r="3109" spans="1:50" x14ac:dyDescent="0.25">
      <c r="A3109" s="23" t="s">
        <v>18</v>
      </c>
      <c r="B3109" s="22" t="s">
        <v>3127</v>
      </c>
      <c r="C3109" s="34">
        <v>503.93240816326545</v>
      </c>
      <c r="D3109" s="32">
        <v>7.0138802875156475E-2</v>
      </c>
      <c r="E3109" s="32">
        <v>6.4252691682239859E-3</v>
      </c>
      <c r="F3109" s="22">
        <v>15</v>
      </c>
      <c r="H3109" s="27">
        <v>162.85612680614562</v>
      </c>
      <c r="I3109" s="27">
        <v>61.668616138300024</v>
      </c>
      <c r="J3109" s="27">
        <v>100.69902661570534</v>
      </c>
      <c r="K3109" s="27">
        <v>325.22376956015097</v>
      </c>
      <c r="M3109" s="27">
        <v>558.08873892680936</v>
      </c>
      <c r="N3109" s="27">
        <v>19.653363918367351</v>
      </c>
      <c r="O3109" s="27">
        <v>0</v>
      </c>
      <c r="P3109" s="27">
        <v>177</v>
      </c>
      <c r="Q3109" s="27">
        <v>177</v>
      </c>
      <c r="R3109" s="27">
        <v>558.08873892680936</v>
      </c>
      <c r="S3109" s="22" t="s">
        <v>3366</v>
      </c>
      <c r="T3109" s="28">
        <v>3.7409477147613184</v>
      </c>
      <c r="U3109" s="22">
        <v>0.56292205113412752</v>
      </c>
      <c r="V3109" s="22">
        <v>1.6537920485059916</v>
      </c>
      <c r="W3109" s="22">
        <v>3.1530437227503354</v>
      </c>
      <c r="X3109" s="27">
        <v>-252.51833328502579</v>
      </c>
      <c r="Y3109" s="27">
        <v>128.57040564178362</v>
      </c>
      <c r="Z3109" s="23" t="s">
        <v>3429</v>
      </c>
      <c r="AA3109" s="23" t="s">
        <v>3429</v>
      </c>
      <c r="AB3109" s="23" t="s">
        <v>3429</v>
      </c>
      <c r="AC3109" s="23" t="s">
        <v>3430</v>
      </c>
      <c r="AD3109" s="23" t="s">
        <v>3430</v>
      </c>
      <c r="AE3109" s="23" t="s">
        <v>3430</v>
      </c>
      <c r="AH3109" s="38"/>
      <c r="AJ3109" s="43"/>
      <c r="AK3109" s="22">
        <f t="shared" si="683"/>
        <v>0.56292205113412752</v>
      </c>
      <c r="AL3109" s="22" t="str">
        <f t="shared" si="684"/>
        <v>DROP</v>
      </c>
      <c r="AM3109" s="28">
        <f t="shared" si="685"/>
        <v>3.7409477147613184</v>
      </c>
      <c r="AN3109" s="22">
        <f t="shared" si="686"/>
        <v>82.371572395102007</v>
      </c>
      <c r="AO3109" s="22" t="str">
        <f t="shared" si="687"/>
        <v>DROP</v>
      </c>
      <c r="AP3109" s="22" t="str">
        <f t="shared" si="688"/>
        <v>DROP</v>
      </c>
      <c r="AQ3109" s="22" t="str">
        <f t="shared" si="689"/>
        <v>DROP</v>
      </c>
      <c r="AR3109" s="22" t="str">
        <f t="shared" si="690"/>
        <v>DROP</v>
      </c>
      <c r="AS3109" s="22" t="str">
        <f t="shared" si="691"/>
        <v>DROP</v>
      </c>
      <c r="AT3109" s="22" t="str">
        <f t="shared" si="692"/>
        <v>DROP</v>
      </c>
      <c r="AU3109" s="22">
        <f t="shared" si="693"/>
        <v>1.6537920485059916</v>
      </c>
      <c r="AV3109" s="22">
        <f t="shared" si="694"/>
        <v>82.371572395102007</v>
      </c>
      <c r="AW3109" s="22">
        <f t="shared" si="695"/>
        <v>3.6184198379769006</v>
      </c>
      <c r="AX3109" s="22" t="str">
        <f t="shared" si="696"/>
        <v>KEEP</v>
      </c>
    </row>
    <row r="3110" spans="1:50" x14ac:dyDescent="0.25">
      <c r="A3110" s="23" t="s">
        <v>18</v>
      </c>
      <c r="B3110" s="22" t="s">
        <v>3128</v>
      </c>
      <c r="C3110" s="34">
        <v>503.93240816326545</v>
      </c>
      <c r="D3110" s="32">
        <v>6.5337424166828445E-2</v>
      </c>
      <c r="E3110" s="32">
        <v>5.4728271895575317E-2</v>
      </c>
      <c r="F3110" s="22">
        <v>15</v>
      </c>
      <c r="H3110" s="27">
        <v>162.85612680614562</v>
      </c>
      <c r="I3110" s="27">
        <v>57.447067318518755</v>
      </c>
      <c r="J3110" s="27">
        <v>93.805636045544063</v>
      </c>
      <c r="K3110" s="27">
        <v>314.10883017020842</v>
      </c>
      <c r="M3110" s="27">
        <v>558.08873892680936</v>
      </c>
      <c r="N3110" s="27">
        <v>19.653363918367351</v>
      </c>
      <c r="O3110" s="27">
        <v>0</v>
      </c>
      <c r="P3110" s="27">
        <v>177</v>
      </c>
      <c r="Q3110" s="27">
        <v>177</v>
      </c>
      <c r="R3110" s="27">
        <v>558.08873892680936</v>
      </c>
      <c r="S3110" s="22" t="s">
        <v>3366</v>
      </c>
      <c r="T3110" s="28">
        <v>3.7409477147613184</v>
      </c>
      <c r="U3110" s="22">
        <v>0.54368346814838808</v>
      </c>
      <c r="V3110" s="22">
        <v>1.5972715844342125</v>
      </c>
      <c r="W3110" s="22">
        <v>3.1530437227503354</v>
      </c>
      <c r="X3110" s="27">
        <v>-263.63327267496834</v>
      </c>
      <c r="Y3110" s="27">
        <v>117.45546625184107</v>
      </c>
      <c r="Z3110" s="23" t="s">
        <v>3429</v>
      </c>
      <c r="AA3110" s="23" t="s">
        <v>3429</v>
      </c>
      <c r="AB3110" s="23" t="s">
        <v>3429</v>
      </c>
      <c r="AC3110" s="23" t="s">
        <v>3430</v>
      </c>
      <c r="AD3110" s="23" t="s">
        <v>3430</v>
      </c>
      <c r="AE3110" s="23" t="s">
        <v>3430</v>
      </c>
      <c r="AH3110" s="38"/>
      <c r="AJ3110" s="43"/>
      <c r="AK3110" s="22">
        <f t="shared" si="683"/>
        <v>0.54368346814838808</v>
      </c>
      <c r="AL3110" s="22" t="str">
        <f t="shared" si="684"/>
        <v>DROP</v>
      </c>
      <c r="AM3110" s="28">
        <f t="shared" si="685"/>
        <v>3.7409477147613184</v>
      </c>
      <c r="AN3110" s="22">
        <f t="shared" si="686"/>
        <v>82.371572395102007</v>
      </c>
      <c r="AO3110" s="22" t="str">
        <f t="shared" si="687"/>
        <v>DROP</v>
      </c>
      <c r="AP3110" s="22" t="str">
        <f t="shared" si="688"/>
        <v>DROP</v>
      </c>
      <c r="AQ3110" s="22" t="str">
        <f t="shared" si="689"/>
        <v>DROP</v>
      </c>
      <c r="AR3110" s="22" t="str">
        <f t="shared" si="690"/>
        <v>DROP</v>
      </c>
      <c r="AS3110" s="22" t="str">
        <f t="shared" si="691"/>
        <v>DROP</v>
      </c>
      <c r="AT3110" s="22" t="str">
        <f t="shared" si="692"/>
        <v>DROP</v>
      </c>
      <c r="AU3110" s="22">
        <f t="shared" si="693"/>
        <v>1.5972715844342125</v>
      </c>
      <c r="AV3110" s="22">
        <f t="shared" si="694"/>
        <v>82.371572395102007</v>
      </c>
      <c r="AW3110" s="22">
        <f t="shared" si="695"/>
        <v>3.6184198379769006</v>
      </c>
      <c r="AX3110" s="22" t="str">
        <f t="shared" si="696"/>
        <v>KEEP</v>
      </c>
    </row>
    <row r="3111" spans="1:50" x14ac:dyDescent="0.25">
      <c r="A3111" s="23" t="s">
        <v>18</v>
      </c>
      <c r="B3111" s="22" t="s">
        <v>3129</v>
      </c>
      <c r="C3111" s="34">
        <v>503.93240816326545</v>
      </c>
      <c r="D3111" s="32">
        <v>6.5337424166828445E-2</v>
      </c>
      <c r="E3111" s="32">
        <v>5.4728271895575317E-2</v>
      </c>
      <c r="F3111" s="22">
        <v>15</v>
      </c>
      <c r="H3111" s="27">
        <v>162.85612680614562</v>
      </c>
      <c r="I3111" s="27">
        <v>57.447067318518755</v>
      </c>
      <c r="J3111" s="27">
        <v>93.805636045544063</v>
      </c>
      <c r="K3111" s="27">
        <v>314.10883017020842</v>
      </c>
      <c r="M3111" s="27">
        <v>558.08873892680936</v>
      </c>
      <c r="N3111" s="27">
        <v>19.653363918367351</v>
      </c>
      <c r="O3111" s="27">
        <v>0</v>
      </c>
      <c r="P3111" s="27">
        <v>177</v>
      </c>
      <c r="Q3111" s="27">
        <v>177</v>
      </c>
      <c r="R3111" s="27">
        <v>558.08873892680936</v>
      </c>
      <c r="S3111" s="22" t="s">
        <v>3366</v>
      </c>
      <c r="T3111" s="28">
        <v>3.7409477147613184</v>
      </c>
      <c r="U3111" s="22">
        <v>0.54368346814838808</v>
      </c>
      <c r="V3111" s="22">
        <v>1.5972715844342125</v>
      </c>
      <c r="W3111" s="22">
        <v>3.1530437227503354</v>
      </c>
      <c r="X3111" s="27">
        <v>-263.63327267496834</v>
      </c>
      <c r="Y3111" s="27">
        <v>117.45546625184107</v>
      </c>
      <c r="Z3111" s="23" t="s">
        <v>3429</v>
      </c>
      <c r="AA3111" s="23" t="s">
        <v>3429</v>
      </c>
      <c r="AB3111" s="23" t="s">
        <v>3429</v>
      </c>
      <c r="AC3111" s="23" t="s">
        <v>3430</v>
      </c>
      <c r="AD3111" s="23" t="s">
        <v>3430</v>
      </c>
      <c r="AE3111" s="23" t="s">
        <v>3430</v>
      </c>
      <c r="AH3111" s="38"/>
      <c r="AJ3111" s="43"/>
      <c r="AK3111" s="22">
        <f t="shared" si="683"/>
        <v>0.54368346814838808</v>
      </c>
      <c r="AL3111" s="22" t="str">
        <f t="shared" si="684"/>
        <v>DROP</v>
      </c>
      <c r="AM3111" s="28">
        <f t="shared" si="685"/>
        <v>3.7409477147613184</v>
      </c>
      <c r="AN3111" s="22">
        <f t="shared" si="686"/>
        <v>82.371572395102007</v>
      </c>
      <c r="AO3111" s="22" t="str">
        <f t="shared" si="687"/>
        <v>DROP</v>
      </c>
      <c r="AP3111" s="22" t="str">
        <f t="shared" si="688"/>
        <v>DROP</v>
      </c>
      <c r="AQ3111" s="22" t="str">
        <f t="shared" si="689"/>
        <v>DROP</v>
      </c>
      <c r="AR3111" s="22" t="str">
        <f t="shared" si="690"/>
        <v>DROP</v>
      </c>
      <c r="AS3111" s="22" t="str">
        <f t="shared" si="691"/>
        <v>DROP</v>
      </c>
      <c r="AT3111" s="22" t="str">
        <f t="shared" si="692"/>
        <v>DROP</v>
      </c>
      <c r="AU3111" s="22">
        <f t="shared" si="693"/>
        <v>1.5972715844342125</v>
      </c>
      <c r="AV3111" s="22">
        <f t="shared" si="694"/>
        <v>82.371572395102007</v>
      </c>
      <c r="AW3111" s="22">
        <f t="shared" si="695"/>
        <v>3.6184198379769006</v>
      </c>
      <c r="AX3111" s="22" t="str">
        <f t="shared" si="696"/>
        <v>KEEP</v>
      </c>
    </row>
    <row r="3112" spans="1:50" x14ac:dyDescent="0.25">
      <c r="A3112" s="23" t="s">
        <v>18</v>
      </c>
      <c r="B3112" s="22" t="s">
        <v>3130</v>
      </c>
      <c r="C3112" s="34">
        <v>503.93240816326545</v>
      </c>
      <c r="D3112" s="32">
        <v>7.0138802875156475E-2</v>
      </c>
      <c r="E3112" s="32">
        <v>6.4252691682239859E-3</v>
      </c>
      <c r="F3112" s="22">
        <v>15</v>
      </c>
      <c r="H3112" s="27">
        <v>162.85612680614562</v>
      </c>
      <c r="I3112" s="27">
        <v>61.668616138300024</v>
      </c>
      <c r="J3112" s="27">
        <v>100.69902661570534</v>
      </c>
      <c r="K3112" s="27">
        <v>325.22376956015097</v>
      </c>
      <c r="M3112" s="27">
        <v>558.08873892680936</v>
      </c>
      <c r="N3112" s="27">
        <v>19.653363918367351</v>
      </c>
      <c r="O3112" s="27">
        <v>0</v>
      </c>
      <c r="P3112" s="27">
        <v>177</v>
      </c>
      <c r="Q3112" s="27">
        <v>177</v>
      </c>
      <c r="R3112" s="27">
        <v>558.08873892680936</v>
      </c>
      <c r="S3112" s="22" t="s">
        <v>3366</v>
      </c>
      <c r="T3112" s="28">
        <v>3.7409477147613184</v>
      </c>
      <c r="U3112" s="22">
        <v>0.56292205113412752</v>
      </c>
      <c r="V3112" s="22">
        <v>1.6537920485059916</v>
      </c>
      <c r="W3112" s="22">
        <v>3.1530437227503354</v>
      </c>
      <c r="X3112" s="27">
        <v>-252.51833328502579</v>
      </c>
      <c r="Y3112" s="27">
        <v>128.57040564178362</v>
      </c>
      <c r="Z3112" s="23" t="s">
        <v>3429</v>
      </c>
      <c r="AA3112" s="23" t="s">
        <v>3429</v>
      </c>
      <c r="AB3112" s="23" t="s">
        <v>3429</v>
      </c>
      <c r="AC3112" s="23" t="s">
        <v>3430</v>
      </c>
      <c r="AD3112" s="23" t="s">
        <v>3430</v>
      </c>
      <c r="AE3112" s="23" t="s">
        <v>3430</v>
      </c>
      <c r="AH3112" s="38"/>
      <c r="AJ3112" s="43"/>
      <c r="AK3112" s="22">
        <f t="shared" si="683"/>
        <v>0.56292205113412752</v>
      </c>
      <c r="AL3112" s="22" t="str">
        <f t="shared" si="684"/>
        <v>DROP</v>
      </c>
      <c r="AM3112" s="28">
        <f t="shared" si="685"/>
        <v>3.7409477147613184</v>
      </c>
      <c r="AN3112" s="22">
        <f t="shared" si="686"/>
        <v>82.371572395102007</v>
      </c>
      <c r="AO3112" s="22" t="str">
        <f t="shared" si="687"/>
        <v>DROP</v>
      </c>
      <c r="AP3112" s="22" t="str">
        <f t="shared" si="688"/>
        <v>DROP</v>
      </c>
      <c r="AQ3112" s="22" t="str">
        <f t="shared" si="689"/>
        <v>DROP</v>
      </c>
      <c r="AR3112" s="22" t="str">
        <f t="shared" si="690"/>
        <v>DROP</v>
      </c>
      <c r="AS3112" s="22" t="str">
        <f t="shared" si="691"/>
        <v>DROP</v>
      </c>
      <c r="AT3112" s="22" t="str">
        <f t="shared" si="692"/>
        <v>DROP</v>
      </c>
      <c r="AU3112" s="22">
        <f t="shared" si="693"/>
        <v>1.6537920485059916</v>
      </c>
      <c r="AV3112" s="22">
        <f t="shared" si="694"/>
        <v>82.371572395102007</v>
      </c>
      <c r="AW3112" s="22">
        <f t="shared" si="695"/>
        <v>3.6184198379769006</v>
      </c>
      <c r="AX3112" s="22" t="str">
        <f t="shared" si="696"/>
        <v>KEEP</v>
      </c>
    </row>
    <row r="3113" spans="1:50" x14ac:dyDescent="0.25">
      <c r="A3113" s="23" t="s">
        <v>18</v>
      </c>
      <c r="B3113" s="22" t="s">
        <v>3131</v>
      </c>
      <c r="C3113" s="34">
        <v>503.93240816326545</v>
      </c>
      <c r="D3113" s="32">
        <v>6.5337424166828445E-2</v>
      </c>
      <c r="E3113" s="32">
        <v>5.4728271895575317E-2</v>
      </c>
      <c r="F3113" s="22">
        <v>15</v>
      </c>
      <c r="H3113" s="27">
        <v>162.85612680614562</v>
      </c>
      <c r="I3113" s="27">
        <v>57.447067318518755</v>
      </c>
      <c r="J3113" s="27">
        <v>93.805636045544063</v>
      </c>
      <c r="K3113" s="27">
        <v>314.10883017020842</v>
      </c>
      <c r="M3113" s="27">
        <v>558.08873892680936</v>
      </c>
      <c r="N3113" s="27">
        <v>19.653363918367351</v>
      </c>
      <c r="O3113" s="27">
        <v>0</v>
      </c>
      <c r="P3113" s="27">
        <v>177</v>
      </c>
      <c r="Q3113" s="27">
        <v>177</v>
      </c>
      <c r="R3113" s="27">
        <v>558.08873892680936</v>
      </c>
      <c r="S3113" s="22" t="s">
        <v>3366</v>
      </c>
      <c r="T3113" s="28">
        <v>3.7409477147613184</v>
      </c>
      <c r="U3113" s="22">
        <v>0.54368346814838808</v>
      </c>
      <c r="V3113" s="22">
        <v>1.5972715844342125</v>
      </c>
      <c r="W3113" s="22">
        <v>3.1530437227503354</v>
      </c>
      <c r="X3113" s="27">
        <v>-263.63327267496834</v>
      </c>
      <c r="Y3113" s="27">
        <v>117.45546625184107</v>
      </c>
      <c r="Z3113" s="23" t="s">
        <v>3429</v>
      </c>
      <c r="AA3113" s="23" t="s">
        <v>3429</v>
      </c>
      <c r="AB3113" s="23" t="s">
        <v>3429</v>
      </c>
      <c r="AC3113" s="23" t="s">
        <v>3430</v>
      </c>
      <c r="AD3113" s="23" t="s">
        <v>3430</v>
      </c>
      <c r="AE3113" s="23" t="s">
        <v>3430</v>
      </c>
      <c r="AH3113" s="38"/>
      <c r="AJ3113" s="43"/>
      <c r="AK3113" s="22">
        <f t="shared" si="683"/>
        <v>0.54368346814838808</v>
      </c>
      <c r="AL3113" s="22" t="str">
        <f t="shared" si="684"/>
        <v>DROP</v>
      </c>
      <c r="AM3113" s="28">
        <f t="shared" si="685"/>
        <v>3.7409477147613184</v>
      </c>
      <c r="AN3113" s="22">
        <f t="shared" si="686"/>
        <v>82.371572395102007</v>
      </c>
      <c r="AO3113" s="22" t="str">
        <f t="shared" si="687"/>
        <v>DROP</v>
      </c>
      <c r="AP3113" s="22" t="str">
        <f t="shared" si="688"/>
        <v>DROP</v>
      </c>
      <c r="AQ3113" s="22" t="str">
        <f t="shared" si="689"/>
        <v>DROP</v>
      </c>
      <c r="AR3113" s="22" t="str">
        <f t="shared" si="690"/>
        <v>DROP</v>
      </c>
      <c r="AS3113" s="22" t="str">
        <f t="shared" si="691"/>
        <v>DROP</v>
      </c>
      <c r="AT3113" s="22" t="str">
        <f t="shared" si="692"/>
        <v>DROP</v>
      </c>
      <c r="AU3113" s="22">
        <f t="shared" si="693"/>
        <v>1.5972715844342125</v>
      </c>
      <c r="AV3113" s="22">
        <f t="shared" si="694"/>
        <v>82.371572395102007</v>
      </c>
      <c r="AW3113" s="22">
        <f t="shared" si="695"/>
        <v>3.6184198379769006</v>
      </c>
      <c r="AX3113" s="22" t="str">
        <f t="shared" si="696"/>
        <v>KEEP</v>
      </c>
    </row>
    <row r="3114" spans="1:50" x14ac:dyDescent="0.25">
      <c r="A3114" s="23" t="s">
        <v>18</v>
      </c>
      <c r="B3114" s="22" t="s">
        <v>3132</v>
      </c>
      <c r="C3114" s="34">
        <v>503.93240816326545</v>
      </c>
      <c r="D3114" s="32">
        <v>7.0138802875156475E-2</v>
      </c>
      <c r="E3114" s="32">
        <v>6.4252691682239859E-3</v>
      </c>
      <c r="F3114" s="22">
        <v>15</v>
      </c>
      <c r="H3114" s="27">
        <v>162.85612680614562</v>
      </c>
      <c r="I3114" s="27">
        <v>61.668616138300024</v>
      </c>
      <c r="J3114" s="27">
        <v>100.69902661570534</v>
      </c>
      <c r="K3114" s="27">
        <v>325.22376956015097</v>
      </c>
      <c r="M3114" s="27">
        <v>558.08873892680936</v>
      </c>
      <c r="N3114" s="27">
        <v>19.653363918367351</v>
      </c>
      <c r="O3114" s="27">
        <v>0</v>
      </c>
      <c r="P3114" s="27">
        <v>177</v>
      </c>
      <c r="Q3114" s="27">
        <v>177</v>
      </c>
      <c r="R3114" s="27">
        <v>558.08873892680936</v>
      </c>
      <c r="S3114" s="22" t="s">
        <v>3366</v>
      </c>
      <c r="T3114" s="28">
        <v>3.7409477147613184</v>
      </c>
      <c r="U3114" s="22">
        <v>0.56292205113412752</v>
      </c>
      <c r="V3114" s="22">
        <v>1.6537920485059916</v>
      </c>
      <c r="W3114" s="22">
        <v>3.1530437227503354</v>
      </c>
      <c r="X3114" s="27">
        <v>-252.51833328502579</v>
      </c>
      <c r="Y3114" s="27">
        <v>128.57040564178362</v>
      </c>
      <c r="Z3114" s="23" t="s">
        <v>3429</v>
      </c>
      <c r="AA3114" s="23" t="s">
        <v>3429</v>
      </c>
      <c r="AB3114" s="23" t="s">
        <v>3429</v>
      </c>
      <c r="AC3114" s="23" t="s">
        <v>3430</v>
      </c>
      <c r="AD3114" s="23" t="s">
        <v>3430</v>
      </c>
      <c r="AE3114" s="23" t="s">
        <v>3430</v>
      </c>
      <c r="AH3114" s="38"/>
      <c r="AJ3114" s="43"/>
      <c r="AK3114" s="22">
        <f t="shared" si="683"/>
        <v>0.56292205113412752</v>
      </c>
      <c r="AL3114" s="22" t="str">
        <f t="shared" si="684"/>
        <v>DROP</v>
      </c>
      <c r="AM3114" s="28">
        <f t="shared" si="685"/>
        <v>3.7409477147613184</v>
      </c>
      <c r="AN3114" s="22">
        <f t="shared" si="686"/>
        <v>82.371572395102007</v>
      </c>
      <c r="AO3114" s="22" t="str">
        <f t="shared" si="687"/>
        <v>DROP</v>
      </c>
      <c r="AP3114" s="22" t="str">
        <f t="shared" si="688"/>
        <v>DROP</v>
      </c>
      <c r="AQ3114" s="22" t="str">
        <f t="shared" si="689"/>
        <v>DROP</v>
      </c>
      <c r="AR3114" s="22" t="str">
        <f t="shared" si="690"/>
        <v>DROP</v>
      </c>
      <c r="AS3114" s="22" t="str">
        <f t="shared" si="691"/>
        <v>DROP</v>
      </c>
      <c r="AT3114" s="22" t="str">
        <f t="shared" si="692"/>
        <v>DROP</v>
      </c>
      <c r="AU3114" s="22">
        <f t="shared" si="693"/>
        <v>1.6537920485059916</v>
      </c>
      <c r="AV3114" s="22">
        <f t="shared" si="694"/>
        <v>82.371572395102007</v>
      </c>
      <c r="AW3114" s="22">
        <f t="shared" si="695"/>
        <v>3.6184198379769006</v>
      </c>
      <c r="AX3114" s="22" t="str">
        <f t="shared" si="696"/>
        <v>KEEP</v>
      </c>
    </row>
    <row r="3115" spans="1:50" x14ac:dyDescent="0.25">
      <c r="A3115" s="23" t="s">
        <v>18</v>
      </c>
      <c r="B3115" s="22" t="s">
        <v>3133</v>
      </c>
      <c r="C3115" s="34">
        <v>503.93240816326545</v>
      </c>
      <c r="D3115" s="32">
        <v>7.0138802875156475E-2</v>
      </c>
      <c r="E3115" s="32">
        <v>6.4252691682239859E-3</v>
      </c>
      <c r="F3115" s="22">
        <v>15</v>
      </c>
      <c r="H3115" s="27">
        <v>162.85612680614562</v>
      </c>
      <c r="I3115" s="27">
        <v>61.668616138300024</v>
      </c>
      <c r="J3115" s="27">
        <v>100.69902661570534</v>
      </c>
      <c r="K3115" s="27">
        <v>325.22376956015097</v>
      </c>
      <c r="M3115" s="27">
        <v>558.08873892680936</v>
      </c>
      <c r="N3115" s="27">
        <v>19.653363918367351</v>
      </c>
      <c r="O3115" s="27">
        <v>0</v>
      </c>
      <c r="P3115" s="27">
        <v>177</v>
      </c>
      <c r="Q3115" s="27">
        <v>177</v>
      </c>
      <c r="R3115" s="27">
        <v>558.08873892680936</v>
      </c>
      <c r="S3115" s="22" t="s">
        <v>3366</v>
      </c>
      <c r="T3115" s="28">
        <v>3.7409477147613184</v>
      </c>
      <c r="U3115" s="22">
        <v>0.56292205113412752</v>
      </c>
      <c r="V3115" s="22">
        <v>1.6537920485059916</v>
      </c>
      <c r="W3115" s="22">
        <v>3.1530437227503354</v>
      </c>
      <c r="X3115" s="27">
        <v>-252.51833328502579</v>
      </c>
      <c r="Y3115" s="27">
        <v>128.57040564178362</v>
      </c>
      <c r="Z3115" s="23" t="s">
        <v>3429</v>
      </c>
      <c r="AA3115" s="23" t="s">
        <v>3429</v>
      </c>
      <c r="AB3115" s="23" t="s">
        <v>3429</v>
      </c>
      <c r="AC3115" s="23" t="s">
        <v>3430</v>
      </c>
      <c r="AD3115" s="23" t="s">
        <v>3430</v>
      </c>
      <c r="AE3115" s="23" t="s">
        <v>3430</v>
      </c>
      <c r="AH3115" s="38"/>
      <c r="AJ3115" s="43"/>
      <c r="AK3115" s="22">
        <f t="shared" si="683"/>
        <v>0.56292205113412752</v>
      </c>
      <c r="AL3115" s="22" t="str">
        <f t="shared" si="684"/>
        <v>DROP</v>
      </c>
      <c r="AM3115" s="28">
        <f t="shared" si="685"/>
        <v>3.7409477147613184</v>
      </c>
      <c r="AN3115" s="22">
        <f t="shared" si="686"/>
        <v>82.371572395102007</v>
      </c>
      <c r="AO3115" s="22" t="str">
        <f t="shared" si="687"/>
        <v>DROP</v>
      </c>
      <c r="AP3115" s="22" t="str">
        <f t="shared" si="688"/>
        <v>DROP</v>
      </c>
      <c r="AQ3115" s="22" t="str">
        <f t="shared" si="689"/>
        <v>DROP</v>
      </c>
      <c r="AR3115" s="22" t="str">
        <f t="shared" si="690"/>
        <v>DROP</v>
      </c>
      <c r="AS3115" s="22" t="str">
        <f t="shared" si="691"/>
        <v>DROP</v>
      </c>
      <c r="AT3115" s="22" t="str">
        <f t="shared" si="692"/>
        <v>DROP</v>
      </c>
      <c r="AU3115" s="22">
        <f t="shared" si="693"/>
        <v>1.6537920485059916</v>
      </c>
      <c r="AV3115" s="22">
        <f t="shared" si="694"/>
        <v>82.371572395102007</v>
      </c>
      <c r="AW3115" s="22">
        <f t="shared" si="695"/>
        <v>3.6184198379769006</v>
      </c>
      <c r="AX3115" s="22" t="str">
        <f t="shared" si="696"/>
        <v>KEEP</v>
      </c>
    </row>
    <row r="3116" spans="1:50" x14ac:dyDescent="0.25">
      <c r="A3116" s="23" t="s">
        <v>18</v>
      </c>
      <c r="B3116" s="22" t="s">
        <v>3134</v>
      </c>
      <c r="C3116" s="34">
        <v>503.93240816326545</v>
      </c>
      <c r="D3116" s="32">
        <v>6.5337424166828445E-2</v>
      </c>
      <c r="E3116" s="32">
        <v>5.4728271895575317E-2</v>
      </c>
      <c r="F3116" s="22">
        <v>15</v>
      </c>
      <c r="H3116" s="27">
        <v>162.85612680614562</v>
      </c>
      <c r="I3116" s="27">
        <v>57.447067318518755</v>
      </c>
      <c r="J3116" s="27">
        <v>93.805636045544063</v>
      </c>
      <c r="K3116" s="27">
        <v>314.10883017020842</v>
      </c>
      <c r="M3116" s="27">
        <v>558.08873892680936</v>
      </c>
      <c r="N3116" s="27">
        <v>19.653363918367351</v>
      </c>
      <c r="O3116" s="27">
        <v>0</v>
      </c>
      <c r="P3116" s="27">
        <v>177</v>
      </c>
      <c r="Q3116" s="27">
        <v>177</v>
      </c>
      <c r="R3116" s="27">
        <v>558.08873892680936</v>
      </c>
      <c r="S3116" s="22" t="s">
        <v>3366</v>
      </c>
      <c r="T3116" s="28">
        <v>3.7409477147613184</v>
      </c>
      <c r="U3116" s="22">
        <v>0.54368346814838808</v>
      </c>
      <c r="V3116" s="22">
        <v>1.5972715844342125</v>
      </c>
      <c r="W3116" s="22">
        <v>3.1530437227503354</v>
      </c>
      <c r="X3116" s="27">
        <v>-263.63327267496834</v>
      </c>
      <c r="Y3116" s="27">
        <v>117.45546625184107</v>
      </c>
      <c r="Z3116" s="23" t="s">
        <v>3429</v>
      </c>
      <c r="AA3116" s="23" t="s">
        <v>3429</v>
      </c>
      <c r="AB3116" s="23" t="s">
        <v>3429</v>
      </c>
      <c r="AC3116" s="23" t="s">
        <v>3430</v>
      </c>
      <c r="AD3116" s="23" t="s">
        <v>3430</v>
      </c>
      <c r="AE3116" s="23" t="s">
        <v>3430</v>
      </c>
      <c r="AH3116" s="38"/>
      <c r="AJ3116" s="43"/>
      <c r="AK3116" s="22">
        <f t="shared" si="683"/>
        <v>0.54368346814838808</v>
      </c>
      <c r="AL3116" s="22" t="str">
        <f t="shared" si="684"/>
        <v>DROP</v>
      </c>
      <c r="AM3116" s="28">
        <f t="shared" si="685"/>
        <v>3.7409477147613184</v>
      </c>
      <c r="AN3116" s="22">
        <f t="shared" si="686"/>
        <v>82.371572395102007</v>
      </c>
      <c r="AO3116" s="22" t="str">
        <f t="shared" si="687"/>
        <v>DROP</v>
      </c>
      <c r="AP3116" s="22" t="str">
        <f t="shared" si="688"/>
        <v>DROP</v>
      </c>
      <c r="AQ3116" s="22" t="str">
        <f t="shared" si="689"/>
        <v>DROP</v>
      </c>
      <c r="AR3116" s="22" t="str">
        <f t="shared" si="690"/>
        <v>DROP</v>
      </c>
      <c r="AS3116" s="22" t="str">
        <f t="shared" si="691"/>
        <v>DROP</v>
      </c>
      <c r="AT3116" s="22" t="str">
        <f t="shared" si="692"/>
        <v>DROP</v>
      </c>
      <c r="AU3116" s="22">
        <f t="shared" si="693"/>
        <v>1.5972715844342125</v>
      </c>
      <c r="AV3116" s="22">
        <f t="shared" si="694"/>
        <v>82.371572395102007</v>
      </c>
      <c r="AW3116" s="22">
        <f t="shared" si="695"/>
        <v>3.6184198379769006</v>
      </c>
      <c r="AX3116" s="22" t="str">
        <f t="shared" si="696"/>
        <v>KEEP</v>
      </c>
    </row>
    <row r="3117" spans="1:50" x14ac:dyDescent="0.25">
      <c r="A3117" s="23" t="s">
        <v>18</v>
      </c>
      <c r="B3117" s="22" t="s">
        <v>3135</v>
      </c>
      <c r="C3117" s="34">
        <v>503.93240816326545</v>
      </c>
      <c r="D3117" s="32">
        <v>7.0138802875156475E-2</v>
      </c>
      <c r="E3117" s="32">
        <v>6.4252691682239859E-3</v>
      </c>
      <c r="F3117" s="22">
        <v>15</v>
      </c>
      <c r="H3117" s="27">
        <v>162.85612680614562</v>
      </c>
      <c r="I3117" s="27">
        <v>61.668616138300024</v>
      </c>
      <c r="J3117" s="27">
        <v>100.69902661570534</v>
      </c>
      <c r="K3117" s="27">
        <v>325.22376956015097</v>
      </c>
      <c r="M3117" s="27">
        <v>558.08873892680936</v>
      </c>
      <c r="N3117" s="27">
        <v>19.653363918367351</v>
      </c>
      <c r="O3117" s="27">
        <v>0</v>
      </c>
      <c r="P3117" s="27">
        <v>177</v>
      </c>
      <c r="Q3117" s="27">
        <v>177</v>
      </c>
      <c r="R3117" s="27">
        <v>558.08873892680936</v>
      </c>
      <c r="S3117" s="22" t="s">
        <v>3366</v>
      </c>
      <c r="T3117" s="28">
        <v>3.7409477147613184</v>
      </c>
      <c r="U3117" s="22">
        <v>0.56292205113412752</v>
      </c>
      <c r="V3117" s="22">
        <v>1.6537920485059916</v>
      </c>
      <c r="W3117" s="22">
        <v>3.1530437227503354</v>
      </c>
      <c r="X3117" s="27">
        <v>-252.51833328502579</v>
      </c>
      <c r="Y3117" s="27">
        <v>128.57040564178362</v>
      </c>
      <c r="Z3117" s="23" t="s">
        <v>3429</v>
      </c>
      <c r="AA3117" s="23" t="s">
        <v>3429</v>
      </c>
      <c r="AB3117" s="23" t="s">
        <v>3429</v>
      </c>
      <c r="AC3117" s="23" t="s">
        <v>3430</v>
      </c>
      <c r="AD3117" s="23" t="s">
        <v>3430</v>
      </c>
      <c r="AE3117" s="23" t="s">
        <v>3430</v>
      </c>
      <c r="AH3117" s="38"/>
      <c r="AJ3117" s="43"/>
      <c r="AK3117" s="22">
        <f t="shared" si="683"/>
        <v>0.56292205113412752</v>
      </c>
      <c r="AL3117" s="22" t="str">
        <f t="shared" si="684"/>
        <v>DROP</v>
      </c>
      <c r="AM3117" s="28">
        <f t="shared" si="685"/>
        <v>3.7409477147613184</v>
      </c>
      <c r="AN3117" s="22">
        <f t="shared" si="686"/>
        <v>82.371572395102007</v>
      </c>
      <c r="AO3117" s="22" t="str">
        <f t="shared" si="687"/>
        <v>DROP</v>
      </c>
      <c r="AP3117" s="22" t="str">
        <f t="shared" si="688"/>
        <v>DROP</v>
      </c>
      <c r="AQ3117" s="22" t="str">
        <f t="shared" si="689"/>
        <v>DROP</v>
      </c>
      <c r="AR3117" s="22" t="str">
        <f t="shared" si="690"/>
        <v>DROP</v>
      </c>
      <c r="AS3117" s="22" t="str">
        <f t="shared" si="691"/>
        <v>DROP</v>
      </c>
      <c r="AT3117" s="22" t="str">
        <f t="shared" si="692"/>
        <v>DROP</v>
      </c>
      <c r="AU3117" s="22">
        <f t="shared" si="693"/>
        <v>1.6537920485059916</v>
      </c>
      <c r="AV3117" s="22">
        <f t="shared" si="694"/>
        <v>82.371572395102007</v>
      </c>
      <c r="AW3117" s="22">
        <f t="shared" si="695"/>
        <v>3.6184198379769006</v>
      </c>
      <c r="AX3117" s="22" t="str">
        <f t="shared" si="696"/>
        <v>KEEP</v>
      </c>
    </row>
    <row r="3118" spans="1:50" x14ac:dyDescent="0.25">
      <c r="A3118" s="23" t="s">
        <v>18</v>
      </c>
      <c r="B3118" s="22" t="s">
        <v>3136</v>
      </c>
      <c r="C3118" s="34">
        <v>503.93240816326545</v>
      </c>
      <c r="D3118" s="32">
        <v>6.5337424166828445E-2</v>
      </c>
      <c r="E3118" s="32">
        <v>5.4728271895575317E-2</v>
      </c>
      <c r="F3118" s="22">
        <v>15</v>
      </c>
      <c r="H3118" s="27">
        <v>162.85612680614562</v>
      </c>
      <c r="I3118" s="27">
        <v>57.447067318518755</v>
      </c>
      <c r="J3118" s="27">
        <v>93.805636045544063</v>
      </c>
      <c r="K3118" s="27">
        <v>314.10883017020842</v>
      </c>
      <c r="M3118" s="27">
        <v>558.08873892680936</v>
      </c>
      <c r="N3118" s="27">
        <v>19.653363918367351</v>
      </c>
      <c r="O3118" s="27">
        <v>0</v>
      </c>
      <c r="P3118" s="27">
        <v>177</v>
      </c>
      <c r="Q3118" s="27">
        <v>177</v>
      </c>
      <c r="R3118" s="27">
        <v>558.08873892680936</v>
      </c>
      <c r="S3118" s="22" t="s">
        <v>3366</v>
      </c>
      <c r="T3118" s="28">
        <v>3.7409477147613184</v>
      </c>
      <c r="U3118" s="22">
        <v>0.54368346814838808</v>
      </c>
      <c r="V3118" s="22">
        <v>1.5972715844342125</v>
      </c>
      <c r="W3118" s="22">
        <v>3.1530437227503354</v>
      </c>
      <c r="X3118" s="27">
        <v>-263.63327267496834</v>
      </c>
      <c r="Y3118" s="27">
        <v>117.45546625184107</v>
      </c>
      <c r="Z3118" s="23" t="s">
        <v>3429</v>
      </c>
      <c r="AA3118" s="23" t="s">
        <v>3429</v>
      </c>
      <c r="AB3118" s="23" t="s">
        <v>3429</v>
      </c>
      <c r="AC3118" s="23" t="s">
        <v>3430</v>
      </c>
      <c r="AD3118" s="23" t="s">
        <v>3430</v>
      </c>
      <c r="AE3118" s="23" t="s">
        <v>3430</v>
      </c>
      <c r="AH3118" s="38"/>
      <c r="AJ3118" s="43"/>
      <c r="AK3118" s="22">
        <f t="shared" si="683"/>
        <v>0.54368346814838808</v>
      </c>
      <c r="AL3118" s="22" t="str">
        <f t="shared" si="684"/>
        <v>DROP</v>
      </c>
      <c r="AM3118" s="28">
        <f t="shared" si="685"/>
        <v>3.7409477147613184</v>
      </c>
      <c r="AN3118" s="22">
        <f t="shared" si="686"/>
        <v>82.371572395102007</v>
      </c>
      <c r="AO3118" s="22" t="str">
        <f t="shared" si="687"/>
        <v>DROP</v>
      </c>
      <c r="AP3118" s="22" t="str">
        <f t="shared" si="688"/>
        <v>DROP</v>
      </c>
      <c r="AQ3118" s="22" t="str">
        <f t="shared" si="689"/>
        <v>DROP</v>
      </c>
      <c r="AR3118" s="22" t="str">
        <f t="shared" si="690"/>
        <v>DROP</v>
      </c>
      <c r="AS3118" s="22" t="str">
        <f t="shared" si="691"/>
        <v>DROP</v>
      </c>
      <c r="AT3118" s="22" t="str">
        <f t="shared" si="692"/>
        <v>DROP</v>
      </c>
      <c r="AU3118" s="22">
        <f t="shared" si="693"/>
        <v>1.5972715844342125</v>
      </c>
      <c r="AV3118" s="22">
        <f t="shared" si="694"/>
        <v>82.371572395102007</v>
      </c>
      <c r="AW3118" s="22">
        <f t="shared" si="695"/>
        <v>3.6184198379769006</v>
      </c>
      <c r="AX3118" s="22" t="str">
        <f t="shared" si="696"/>
        <v>KEEP</v>
      </c>
    </row>
    <row r="3119" spans="1:50" x14ac:dyDescent="0.25">
      <c r="A3119" s="23" t="s">
        <v>18</v>
      </c>
      <c r="B3119" s="22" t="s">
        <v>3137</v>
      </c>
      <c r="C3119" s="34">
        <v>503.93240816326545</v>
      </c>
      <c r="D3119" s="32">
        <v>7.0138802875156475E-2</v>
      </c>
      <c r="E3119" s="32">
        <v>6.4252691682239859E-3</v>
      </c>
      <c r="F3119" s="22">
        <v>15</v>
      </c>
      <c r="H3119" s="27">
        <v>162.85612680614562</v>
      </c>
      <c r="I3119" s="27">
        <v>61.668616138300024</v>
      </c>
      <c r="J3119" s="27">
        <v>100.69902661570534</v>
      </c>
      <c r="K3119" s="27">
        <v>325.22376956015097</v>
      </c>
      <c r="M3119" s="27">
        <v>558.08873892680936</v>
      </c>
      <c r="N3119" s="27">
        <v>19.653363918367351</v>
      </c>
      <c r="O3119" s="27">
        <v>0</v>
      </c>
      <c r="P3119" s="27">
        <v>177</v>
      </c>
      <c r="Q3119" s="27">
        <v>177</v>
      </c>
      <c r="R3119" s="27">
        <v>558.08873892680936</v>
      </c>
      <c r="S3119" s="22" t="s">
        <v>3366</v>
      </c>
      <c r="T3119" s="28">
        <v>3.7409477147613184</v>
      </c>
      <c r="U3119" s="22">
        <v>0.56292205113412752</v>
      </c>
      <c r="V3119" s="22">
        <v>1.6537920485059916</v>
      </c>
      <c r="W3119" s="22">
        <v>3.1530437227503354</v>
      </c>
      <c r="X3119" s="27">
        <v>-252.51833328502579</v>
      </c>
      <c r="Y3119" s="27">
        <v>128.57040564178362</v>
      </c>
      <c r="Z3119" s="23" t="s">
        <v>3429</v>
      </c>
      <c r="AA3119" s="23" t="s">
        <v>3429</v>
      </c>
      <c r="AB3119" s="23" t="s">
        <v>3429</v>
      </c>
      <c r="AC3119" s="23" t="s">
        <v>3430</v>
      </c>
      <c r="AD3119" s="23" t="s">
        <v>3430</v>
      </c>
      <c r="AE3119" s="23" t="s">
        <v>3430</v>
      </c>
      <c r="AH3119" s="38"/>
      <c r="AJ3119" s="43"/>
      <c r="AK3119" s="22">
        <f t="shared" si="683"/>
        <v>0.56292205113412752</v>
      </c>
      <c r="AL3119" s="22" t="str">
        <f t="shared" si="684"/>
        <v>DROP</v>
      </c>
      <c r="AM3119" s="28">
        <f t="shared" si="685"/>
        <v>3.7409477147613184</v>
      </c>
      <c r="AN3119" s="22">
        <f t="shared" si="686"/>
        <v>82.371572395102007</v>
      </c>
      <c r="AO3119" s="22" t="str">
        <f t="shared" si="687"/>
        <v>DROP</v>
      </c>
      <c r="AP3119" s="22" t="str">
        <f t="shared" si="688"/>
        <v>DROP</v>
      </c>
      <c r="AQ3119" s="22" t="str">
        <f t="shared" si="689"/>
        <v>DROP</v>
      </c>
      <c r="AR3119" s="22" t="str">
        <f t="shared" si="690"/>
        <v>DROP</v>
      </c>
      <c r="AS3119" s="22" t="str">
        <f t="shared" si="691"/>
        <v>DROP</v>
      </c>
      <c r="AT3119" s="22" t="str">
        <f t="shared" si="692"/>
        <v>DROP</v>
      </c>
      <c r="AU3119" s="22">
        <f t="shared" si="693"/>
        <v>1.6537920485059916</v>
      </c>
      <c r="AV3119" s="22">
        <f t="shared" si="694"/>
        <v>82.371572395102007</v>
      </c>
      <c r="AW3119" s="22">
        <f t="shared" si="695"/>
        <v>3.6184198379769006</v>
      </c>
      <c r="AX3119" s="22" t="str">
        <f t="shared" si="696"/>
        <v>KEEP</v>
      </c>
    </row>
    <row r="3120" spans="1:50" x14ac:dyDescent="0.25">
      <c r="A3120" s="23" t="s">
        <v>18</v>
      </c>
      <c r="B3120" s="22" t="s">
        <v>3138</v>
      </c>
      <c r="C3120" s="34">
        <v>327.05161273469389</v>
      </c>
      <c r="D3120" s="32">
        <v>4.5520010668114973E-2</v>
      </c>
      <c r="E3120" s="32">
        <v>4.1699930579605507E-3</v>
      </c>
      <c r="F3120" s="22">
        <v>15</v>
      </c>
      <c r="H3120" s="27">
        <v>105.69345819572624</v>
      </c>
      <c r="I3120" s="27">
        <v>40.022868218893052</v>
      </c>
      <c r="J3120" s="27">
        <v>65.353564331211487</v>
      </c>
      <c r="K3120" s="27">
        <v>211.06989074583078</v>
      </c>
      <c r="M3120" s="27">
        <v>362.19901549961423</v>
      </c>
      <c r="N3120" s="27">
        <v>12.755012896653062</v>
      </c>
      <c r="O3120" s="27">
        <v>0</v>
      </c>
      <c r="P3120" s="27">
        <v>177</v>
      </c>
      <c r="Q3120" s="27">
        <v>177</v>
      </c>
      <c r="R3120" s="27">
        <v>362.19901549961423</v>
      </c>
      <c r="S3120" s="22" t="s">
        <v>3366</v>
      </c>
      <c r="T3120" s="28">
        <v>5.7641813013831813</v>
      </c>
      <c r="U3120" s="22">
        <v>0.56292205113412774</v>
      </c>
      <c r="V3120" s="22">
        <v>1.112328404524346</v>
      </c>
      <c r="W3120" s="22">
        <v>2.0463221214667473</v>
      </c>
      <c r="X3120" s="27">
        <v>-163.88413765043651</v>
      </c>
      <c r="Y3120" s="27">
        <v>21.314877849177719</v>
      </c>
      <c r="Z3120" s="23" t="s">
        <v>3429</v>
      </c>
      <c r="AA3120" s="23" t="s">
        <v>3429</v>
      </c>
      <c r="AB3120" s="23" t="s">
        <v>3429</v>
      </c>
      <c r="AC3120" s="23" t="s">
        <v>3430</v>
      </c>
      <c r="AD3120" s="23" t="s">
        <v>3430</v>
      </c>
      <c r="AE3120" s="23" t="s">
        <v>3430</v>
      </c>
      <c r="AH3120" s="38"/>
      <c r="AJ3120" s="43"/>
      <c r="AK3120" s="22">
        <f t="shared" si="683"/>
        <v>0.56292205113412774</v>
      </c>
      <c r="AL3120" s="22" t="str">
        <f t="shared" si="684"/>
        <v>DROP</v>
      </c>
      <c r="AM3120" s="28">
        <f t="shared" si="685"/>
        <v>5.7641813013831813</v>
      </c>
      <c r="AN3120" s="22">
        <f t="shared" si="686"/>
        <v>115.58624816067919</v>
      </c>
      <c r="AO3120" s="22" t="str">
        <f t="shared" si="687"/>
        <v>DROP</v>
      </c>
      <c r="AP3120" s="22" t="str">
        <f t="shared" si="688"/>
        <v>DROP</v>
      </c>
      <c r="AQ3120" s="22" t="str">
        <f t="shared" si="689"/>
        <v>DROP</v>
      </c>
      <c r="AR3120" s="22" t="str">
        <f t="shared" si="690"/>
        <v>DROP</v>
      </c>
      <c r="AS3120" s="22" t="str">
        <f t="shared" si="691"/>
        <v>DROP</v>
      </c>
      <c r="AT3120" s="22" t="str">
        <f t="shared" si="692"/>
        <v>DROP</v>
      </c>
      <c r="AU3120" s="22">
        <f t="shared" si="693"/>
        <v>1.112328404524346</v>
      </c>
      <c r="AV3120" s="22">
        <f t="shared" si="694"/>
        <v>115.58624816067919</v>
      </c>
      <c r="AW3120" s="22">
        <f t="shared" si="695"/>
        <v>2.6993517720920535</v>
      </c>
      <c r="AX3120" s="22" t="str">
        <f t="shared" si="696"/>
        <v>KEEP</v>
      </c>
    </row>
    <row r="3121" spans="1:50" x14ac:dyDescent="0.25">
      <c r="A3121" s="23" t="s">
        <v>18</v>
      </c>
      <c r="B3121" s="22" t="s">
        <v>3139</v>
      </c>
      <c r="C3121" s="34">
        <v>327.05161273469389</v>
      </c>
      <c r="D3121" s="32">
        <v>4.2403920842433523E-2</v>
      </c>
      <c r="E3121" s="32">
        <v>3.5518591969246338E-2</v>
      </c>
      <c r="F3121" s="22">
        <v>15</v>
      </c>
      <c r="H3121" s="27">
        <v>105.69345819572624</v>
      </c>
      <c r="I3121" s="27">
        <v>37.283087392373162</v>
      </c>
      <c r="J3121" s="27">
        <v>60.879760966592471</v>
      </c>
      <c r="K3121" s="27">
        <v>203.85630655469186</v>
      </c>
      <c r="M3121" s="27">
        <v>362.19901549961423</v>
      </c>
      <c r="N3121" s="27">
        <v>12.755012896653062</v>
      </c>
      <c r="O3121" s="27">
        <v>0</v>
      </c>
      <c r="P3121" s="27">
        <v>177</v>
      </c>
      <c r="Q3121" s="27">
        <v>177</v>
      </c>
      <c r="R3121" s="27">
        <v>362.19901549961423</v>
      </c>
      <c r="S3121" s="22" t="s">
        <v>3366</v>
      </c>
      <c r="T3121" s="28">
        <v>5.7641813013831813</v>
      </c>
      <c r="U3121" s="22">
        <v>0.5436834681483883</v>
      </c>
      <c r="V3121" s="22">
        <v>1.0743131548557237</v>
      </c>
      <c r="W3121" s="22">
        <v>2.0463221214667473</v>
      </c>
      <c r="X3121" s="27">
        <v>-171.09772184157544</v>
      </c>
      <c r="Y3121" s="27">
        <v>14.101293658038799</v>
      </c>
      <c r="Z3121" s="23" t="s">
        <v>3429</v>
      </c>
      <c r="AA3121" s="23" t="s">
        <v>3429</v>
      </c>
      <c r="AB3121" s="23" t="s">
        <v>3429</v>
      </c>
      <c r="AC3121" s="23" t="s">
        <v>3430</v>
      </c>
      <c r="AD3121" s="23" t="s">
        <v>3430</v>
      </c>
      <c r="AE3121" s="23" t="s">
        <v>3430</v>
      </c>
      <c r="AH3121" s="38"/>
      <c r="AJ3121" s="43"/>
      <c r="AK3121" s="22">
        <f t="shared" si="683"/>
        <v>0.5436834681483883</v>
      </c>
      <c r="AL3121" s="22" t="str">
        <f t="shared" si="684"/>
        <v>DROP</v>
      </c>
      <c r="AM3121" s="28">
        <f t="shared" si="685"/>
        <v>5.7641813013831813</v>
      </c>
      <c r="AN3121" s="22">
        <f t="shared" si="686"/>
        <v>115.58624816067919</v>
      </c>
      <c r="AO3121" s="22" t="str">
        <f t="shared" si="687"/>
        <v>DROP</v>
      </c>
      <c r="AP3121" s="22" t="str">
        <f t="shared" si="688"/>
        <v>DROP</v>
      </c>
      <c r="AQ3121" s="22" t="str">
        <f t="shared" si="689"/>
        <v>DROP</v>
      </c>
      <c r="AR3121" s="22" t="str">
        <f t="shared" si="690"/>
        <v>DROP</v>
      </c>
      <c r="AS3121" s="22" t="str">
        <f t="shared" si="691"/>
        <v>DROP</v>
      </c>
      <c r="AT3121" s="22" t="str">
        <f t="shared" si="692"/>
        <v>DROP</v>
      </c>
      <c r="AU3121" s="22">
        <f t="shared" si="693"/>
        <v>1.0743131548557237</v>
      </c>
      <c r="AV3121" s="22">
        <f t="shared" si="694"/>
        <v>115.58624816067919</v>
      </c>
      <c r="AW3121" s="22">
        <f t="shared" si="695"/>
        <v>2.6993517720920535</v>
      </c>
      <c r="AX3121" s="22" t="str">
        <f t="shared" si="696"/>
        <v>KEEP</v>
      </c>
    </row>
    <row r="3122" spans="1:50" x14ac:dyDescent="0.25">
      <c r="A3122" s="23" t="s">
        <v>18</v>
      </c>
      <c r="B3122" s="22" t="s">
        <v>3140</v>
      </c>
      <c r="C3122" s="34">
        <v>327.05161273469389</v>
      </c>
      <c r="D3122" s="32">
        <v>4.5520010668114973E-2</v>
      </c>
      <c r="E3122" s="32">
        <v>4.1699930579605507E-3</v>
      </c>
      <c r="F3122" s="22">
        <v>15</v>
      </c>
      <c r="H3122" s="27">
        <v>105.69345819572624</v>
      </c>
      <c r="I3122" s="27">
        <v>40.022868218893052</v>
      </c>
      <c r="J3122" s="27">
        <v>65.353564331211487</v>
      </c>
      <c r="K3122" s="27">
        <v>211.06989074583078</v>
      </c>
      <c r="M3122" s="27">
        <v>362.19901549961423</v>
      </c>
      <c r="N3122" s="27">
        <v>12.755012896653062</v>
      </c>
      <c r="O3122" s="27">
        <v>0</v>
      </c>
      <c r="P3122" s="27">
        <v>177</v>
      </c>
      <c r="Q3122" s="27">
        <v>177</v>
      </c>
      <c r="R3122" s="27">
        <v>362.19901549961423</v>
      </c>
      <c r="S3122" s="22" t="s">
        <v>3366</v>
      </c>
      <c r="T3122" s="28">
        <v>5.7641813013831813</v>
      </c>
      <c r="U3122" s="22">
        <v>0.56292205113412774</v>
      </c>
      <c r="V3122" s="22">
        <v>1.112328404524346</v>
      </c>
      <c r="W3122" s="22">
        <v>2.0463221214667473</v>
      </c>
      <c r="X3122" s="27">
        <v>-163.88413765043651</v>
      </c>
      <c r="Y3122" s="27">
        <v>21.314877849177719</v>
      </c>
      <c r="Z3122" s="23" t="s">
        <v>3429</v>
      </c>
      <c r="AA3122" s="23" t="s">
        <v>3429</v>
      </c>
      <c r="AB3122" s="23" t="s">
        <v>3429</v>
      </c>
      <c r="AC3122" s="23" t="s">
        <v>3430</v>
      </c>
      <c r="AD3122" s="23" t="s">
        <v>3430</v>
      </c>
      <c r="AE3122" s="23" t="s">
        <v>3430</v>
      </c>
      <c r="AH3122" s="38"/>
      <c r="AJ3122" s="43"/>
      <c r="AK3122" s="22">
        <f t="shared" si="683"/>
        <v>0.56292205113412774</v>
      </c>
      <c r="AL3122" s="22" t="str">
        <f t="shared" si="684"/>
        <v>DROP</v>
      </c>
      <c r="AM3122" s="28">
        <f t="shared" si="685"/>
        <v>5.7641813013831813</v>
      </c>
      <c r="AN3122" s="22">
        <f t="shared" si="686"/>
        <v>115.58624816067919</v>
      </c>
      <c r="AO3122" s="22" t="str">
        <f t="shared" si="687"/>
        <v>DROP</v>
      </c>
      <c r="AP3122" s="22" t="str">
        <f t="shared" si="688"/>
        <v>DROP</v>
      </c>
      <c r="AQ3122" s="22" t="str">
        <f t="shared" si="689"/>
        <v>DROP</v>
      </c>
      <c r="AR3122" s="22" t="str">
        <f t="shared" si="690"/>
        <v>DROP</v>
      </c>
      <c r="AS3122" s="22" t="str">
        <f t="shared" si="691"/>
        <v>DROP</v>
      </c>
      <c r="AT3122" s="22" t="str">
        <f t="shared" si="692"/>
        <v>DROP</v>
      </c>
      <c r="AU3122" s="22">
        <f t="shared" si="693"/>
        <v>1.112328404524346</v>
      </c>
      <c r="AV3122" s="22">
        <f t="shared" si="694"/>
        <v>115.58624816067919</v>
      </c>
      <c r="AW3122" s="22">
        <f t="shared" si="695"/>
        <v>2.6993517720920535</v>
      </c>
      <c r="AX3122" s="22" t="str">
        <f t="shared" si="696"/>
        <v>KEEP</v>
      </c>
    </row>
    <row r="3123" spans="1:50" x14ac:dyDescent="0.25">
      <c r="A3123" s="23" t="s">
        <v>18</v>
      </c>
      <c r="B3123" s="22" t="s">
        <v>3141</v>
      </c>
      <c r="C3123" s="34">
        <v>327.05161273469389</v>
      </c>
      <c r="D3123" s="32">
        <v>4.2403920842433523E-2</v>
      </c>
      <c r="E3123" s="32">
        <v>3.5518591969246338E-2</v>
      </c>
      <c r="F3123" s="22">
        <v>15</v>
      </c>
      <c r="H3123" s="27">
        <v>105.69345819572624</v>
      </c>
      <c r="I3123" s="27">
        <v>37.283087392373162</v>
      </c>
      <c r="J3123" s="27">
        <v>60.879760966592471</v>
      </c>
      <c r="K3123" s="27">
        <v>203.85630655469186</v>
      </c>
      <c r="M3123" s="27">
        <v>362.19901549961423</v>
      </c>
      <c r="N3123" s="27">
        <v>12.755012896653062</v>
      </c>
      <c r="O3123" s="27">
        <v>0</v>
      </c>
      <c r="P3123" s="27">
        <v>177</v>
      </c>
      <c r="Q3123" s="27">
        <v>177</v>
      </c>
      <c r="R3123" s="27">
        <v>362.19901549961423</v>
      </c>
      <c r="S3123" s="22" t="s">
        <v>3366</v>
      </c>
      <c r="T3123" s="28">
        <v>5.7641813013831813</v>
      </c>
      <c r="U3123" s="22">
        <v>0.5436834681483883</v>
      </c>
      <c r="V3123" s="22">
        <v>1.0743131548557237</v>
      </c>
      <c r="W3123" s="22">
        <v>2.0463221214667473</v>
      </c>
      <c r="X3123" s="27">
        <v>-171.09772184157544</v>
      </c>
      <c r="Y3123" s="27">
        <v>14.101293658038799</v>
      </c>
      <c r="Z3123" s="23" t="s">
        <v>3429</v>
      </c>
      <c r="AA3123" s="23" t="s">
        <v>3429</v>
      </c>
      <c r="AB3123" s="23" t="s">
        <v>3429</v>
      </c>
      <c r="AC3123" s="23" t="s">
        <v>3430</v>
      </c>
      <c r="AD3123" s="23" t="s">
        <v>3430</v>
      </c>
      <c r="AE3123" s="23" t="s">
        <v>3430</v>
      </c>
      <c r="AH3123" s="38"/>
      <c r="AJ3123" s="43"/>
      <c r="AK3123" s="22">
        <f t="shared" si="683"/>
        <v>0.5436834681483883</v>
      </c>
      <c r="AL3123" s="22" t="str">
        <f t="shared" si="684"/>
        <v>DROP</v>
      </c>
      <c r="AM3123" s="28">
        <f t="shared" si="685"/>
        <v>5.7641813013831813</v>
      </c>
      <c r="AN3123" s="22">
        <f t="shared" si="686"/>
        <v>115.58624816067919</v>
      </c>
      <c r="AO3123" s="22" t="str">
        <f t="shared" si="687"/>
        <v>DROP</v>
      </c>
      <c r="AP3123" s="22" t="str">
        <f t="shared" si="688"/>
        <v>DROP</v>
      </c>
      <c r="AQ3123" s="22" t="str">
        <f t="shared" si="689"/>
        <v>DROP</v>
      </c>
      <c r="AR3123" s="22" t="str">
        <f t="shared" si="690"/>
        <v>DROP</v>
      </c>
      <c r="AS3123" s="22" t="str">
        <f t="shared" si="691"/>
        <v>DROP</v>
      </c>
      <c r="AT3123" s="22" t="str">
        <f t="shared" si="692"/>
        <v>DROP</v>
      </c>
      <c r="AU3123" s="22">
        <f t="shared" si="693"/>
        <v>1.0743131548557237</v>
      </c>
      <c r="AV3123" s="22">
        <f t="shared" si="694"/>
        <v>115.58624816067919</v>
      </c>
      <c r="AW3123" s="22">
        <f t="shared" si="695"/>
        <v>2.6993517720920535</v>
      </c>
      <c r="AX3123" s="22" t="str">
        <f t="shared" si="696"/>
        <v>KEEP</v>
      </c>
    </row>
    <row r="3124" spans="1:50" x14ac:dyDescent="0.25">
      <c r="A3124" s="23" t="s">
        <v>18</v>
      </c>
      <c r="B3124" s="22" t="s">
        <v>3142</v>
      </c>
      <c r="C3124" s="34">
        <v>327.05161273469389</v>
      </c>
      <c r="D3124" s="32">
        <v>4.2403920842433523E-2</v>
      </c>
      <c r="E3124" s="32">
        <v>3.5518591969246338E-2</v>
      </c>
      <c r="F3124" s="22">
        <v>15</v>
      </c>
      <c r="H3124" s="27">
        <v>105.69345819572624</v>
      </c>
      <c r="I3124" s="27">
        <v>37.283087392373162</v>
      </c>
      <c r="J3124" s="27">
        <v>60.879760966592471</v>
      </c>
      <c r="K3124" s="27">
        <v>203.85630655469186</v>
      </c>
      <c r="M3124" s="27">
        <v>362.19901549961423</v>
      </c>
      <c r="N3124" s="27">
        <v>12.755012896653062</v>
      </c>
      <c r="O3124" s="27">
        <v>0</v>
      </c>
      <c r="P3124" s="27">
        <v>177</v>
      </c>
      <c r="Q3124" s="27">
        <v>177</v>
      </c>
      <c r="R3124" s="27">
        <v>362.19901549961423</v>
      </c>
      <c r="S3124" s="22" t="s">
        <v>3366</v>
      </c>
      <c r="T3124" s="28">
        <v>5.7641813013831813</v>
      </c>
      <c r="U3124" s="22">
        <v>0.5436834681483883</v>
      </c>
      <c r="V3124" s="22">
        <v>1.0743131548557237</v>
      </c>
      <c r="W3124" s="22">
        <v>2.0463221214667473</v>
      </c>
      <c r="X3124" s="27">
        <v>-171.09772184157544</v>
      </c>
      <c r="Y3124" s="27">
        <v>14.101293658038799</v>
      </c>
      <c r="Z3124" s="23" t="s">
        <v>3429</v>
      </c>
      <c r="AA3124" s="23" t="s">
        <v>3429</v>
      </c>
      <c r="AB3124" s="23" t="s">
        <v>3429</v>
      </c>
      <c r="AC3124" s="23" t="s">
        <v>3430</v>
      </c>
      <c r="AD3124" s="23" t="s">
        <v>3430</v>
      </c>
      <c r="AE3124" s="23" t="s">
        <v>3430</v>
      </c>
      <c r="AH3124" s="38"/>
      <c r="AJ3124" s="43"/>
      <c r="AK3124" s="22">
        <f t="shared" si="683"/>
        <v>0.5436834681483883</v>
      </c>
      <c r="AL3124" s="22" t="str">
        <f t="shared" si="684"/>
        <v>DROP</v>
      </c>
      <c r="AM3124" s="28">
        <f t="shared" si="685"/>
        <v>5.7641813013831813</v>
      </c>
      <c r="AN3124" s="22">
        <f t="shared" si="686"/>
        <v>115.58624816067919</v>
      </c>
      <c r="AO3124" s="22" t="str">
        <f t="shared" si="687"/>
        <v>DROP</v>
      </c>
      <c r="AP3124" s="22" t="str">
        <f t="shared" si="688"/>
        <v>DROP</v>
      </c>
      <c r="AQ3124" s="22" t="str">
        <f t="shared" si="689"/>
        <v>DROP</v>
      </c>
      <c r="AR3124" s="22" t="str">
        <f t="shared" si="690"/>
        <v>DROP</v>
      </c>
      <c r="AS3124" s="22" t="str">
        <f t="shared" si="691"/>
        <v>DROP</v>
      </c>
      <c r="AT3124" s="22" t="str">
        <f t="shared" si="692"/>
        <v>DROP</v>
      </c>
      <c r="AU3124" s="22">
        <f t="shared" si="693"/>
        <v>1.0743131548557237</v>
      </c>
      <c r="AV3124" s="22">
        <f t="shared" si="694"/>
        <v>115.58624816067919</v>
      </c>
      <c r="AW3124" s="22">
        <f t="shared" si="695"/>
        <v>2.6993517720920535</v>
      </c>
      <c r="AX3124" s="22" t="str">
        <f t="shared" si="696"/>
        <v>KEEP</v>
      </c>
    </row>
    <row r="3125" spans="1:50" x14ac:dyDescent="0.25">
      <c r="A3125" s="23" t="s">
        <v>18</v>
      </c>
      <c r="B3125" s="22" t="s">
        <v>3143</v>
      </c>
      <c r="C3125" s="34">
        <v>327.05161273469389</v>
      </c>
      <c r="D3125" s="32">
        <v>4.5520010668114973E-2</v>
      </c>
      <c r="E3125" s="32">
        <v>4.1699930579605507E-3</v>
      </c>
      <c r="F3125" s="22">
        <v>15</v>
      </c>
      <c r="H3125" s="27">
        <v>105.69345819572624</v>
      </c>
      <c r="I3125" s="27">
        <v>40.022868218893052</v>
      </c>
      <c r="J3125" s="27">
        <v>65.353564331211487</v>
      </c>
      <c r="K3125" s="27">
        <v>211.06989074583078</v>
      </c>
      <c r="M3125" s="27">
        <v>362.19901549961423</v>
      </c>
      <c r="N3125" s="27">
        <v>12.755012896653062</v>
      </c>
      <c r="O3125" s="27">
        <v>0</v>
      </c>
      <c r="P3125" s="27">
        <v>177</v>
      </c>
      <c r="Q3125" s="27">
        <v>177</v>
      </c>
      <c r="R3125" s="27">
        <v>362.19901549961423</v>
      </c>
      <c r="S3125" s="22" t="s">
        <v>3366</v>
      </c>
      <c r="T3125" s="28">
        <v>5.7641813013831813</v>
      </c>
      <c r="U3125" s="22">
        <v>0.56292205113412774</v>
      </c>
      <c r="V3125" s="22">
        <v>1.112328404524346</v>
      </c>
      <c r="W3125" s="22">
        <v>2.0463221214667473</v>
      </c>
      <c r="X3125" s="27">
        <v>-163.88413765043651</v>
      </c>
      <c r="Y3125" s="27">
        <v>21.314877849177719</v>
      </c>
      <c r="Z3125" s="23" t="s">
        <v>3429</v>
      </c>
      <c r="AA3125" s="23" t="s">
        <v>3429</v>
      </c>
      <c r="AB3125" s="23" t="s">
        <v>3429</v>
      </c>
      <c r="AC3125" s="23" t="s">
        <v>3430</v>
      </c>
      <c r="AD3125" s="23" t="s">
        <v>3430</v>
      </c>
      <c r="AE3125" s="23" t="s">
        <v>3430</v>
      </c>
      <c r="AH3125" s="38"/>
      <c r="AJ3125" s="43"/>
      <c r="AK3125" s="22">
        <f t="shared" si="683"/>
        <v>0.56292205113412774</v>
      </c>
      <c r="AL3125" s="22" t="str">
        <f t="shared" si="684"/>
        <v>DROP</v>
      </c>
      <c r="AM3125" s="28">
        <f t="shared" si="685"/>
        <v>5.7641813013831813</v>
      </c>
      <c r="AN3125" s="22">
        <f t="shared" si="686"/>
        <v>115.58624816067919</v>
      </c>
      <c r="AO3125" s="22" t="str">
        <f t="shared" si="687"/>
        <v>DROP</v>
      </c>
      <c r="AP3125" s="22" t="str">
        <f t="shared" si="688"/>
        <v>DROP</v>
      </c>
      <c r="AQ3125" s="22" t="str">
        <f t="shared" si="689"/>
        <v>DROP</v>
      </c>
      <c r="AR3125" s="22" t="str">
        <f t="shared" si="690"/>
        <v>DROP</v>
      </c>
      <c r="AS3125" s="22" t="str">
        <f t="shared" si="691"/>
        <v>DROP</v>
      </c>
      <c r="AT3125" s="22" t="str">
        <f t="shared" si="692"/>
        <v>DROP</v>
      </c>
      <c r="AU3125" s="22">
        <f t="shared" si="693"/>
        <v>1.112328404524346</v>
      </c>
      <c r="AV3125" s="22">
        <f t="shared" si="694"/>
        <v>115.58624816067919</v>
      </c>
      <c r="AW3125" s="22">
        <f t="shared" si="695"/>
        <v>2.6993517720920535</v>
      </c>
      <c r="AX3125" s="22" t="str">
        <f t="shared" si="696"/>
        <v>KEEP</v>
      </c>
    </row>
    <row r="3126" spans="1:50" x14ac:dyDescent="0.25">
      <c r="A3126" s="23" t="s">
        <v>18</v>
      </c>
      <c r="B3126" s="22" t="s">
        <v>3144</v>
      </c>
      <c r="C3126" s="34">
        <v>327.05161273469389</v>
      </c>
      <c r="D3126" s="32">
        <v>4.2403920842433523E-2</v>
      </c>
      <c r="E3126" s="32">
        <v>3.5518591969246338E-2</v>
      </c>
      <c r="F3126" s="22">
        <v>15</v>
      </c>
      <c r="H3126" s="27">
        <v>105.69345819572624</v>
      </c>
      <c r="I3126" s="27">
        <v>37.283087392373162</v>
      </c>
      <c r="J3126" s="27">
        <v>60.879760966592471</v>
      </c>
      <c r="K3126" s="27">
        <v>203.85630655469186</v>
      </c>
      <c r="M3126" s="27">
        <v>362.19901549961423</v>
      </c>
      <c r="N3126" s="27">
        <v>12.755012896653062</v>
      </c>
      <c r="O3126" s="27">
        <v>0</v>
      </c>
      <c r="P3126" s="27">
        <v>177</v>
      </c>
      <c r="Q3126" s="27">
        <v>177</v>
      </c>
      <c r="R3126" s="27">
        <v>362.19901549961423</v>
      </c>
      <c r="S3126" s="22" t="s">
        <v>3366</v>
      </c>
      <c r="T3126" s="28">
        <v>5.7641813013831813</v>
      </c>
      <c r="U3126" s="22">
        <v>0.5436834681483883</v>
      </c>
      <c r="V3126" s="22">
        <v>1.0743131548557237</v>
      </c>
      <c r="W3126" s="22">
        <v>2.0463221214667473</v>
      </c>
      <c r="X3126" s="27">
        <v>-171.09772184157544</v>
      </c>
      <c r="Y3126" s="27">
        <v>14.101293658038799</v>
      </c>
      <c r="Z3126" s="23" t="s">
        <v>3429</v>
      </c>
      <c r="AA3126" s="23" t="s">
        <v>3429</v>
      </c>
      <c r="AB3126" s="23" t="s">
        <v>3429</v>
      </c>
      <c r="AC3126" s="23" t="s">
        <v>3430</v>
      </c>
      <c r="AD3126" s="23" t="s">
        <v>3430</v>
      </c>
      <c r="AE3126" s="23" t="s">
        <v>3430</v>
      </c>
      <c r="AH3126" s="38"/>
      <c r="AJ3126" s="43"/>
      <c r="AK3126" s="22">
        <f t="shared" si="683"/>
        <v>0.5436834681483883</v>
      </c>
      <c r="AL3126" s="22" t="str">
        <f t="shared" si="684"/>
        <v>DROP</v>
      </c>
      <c r="AM3126" s="28">
        <f t="shared" si="685"/>
        <v>5.7641813013831813</v>
      </c>
      <c r="AN3126" s="22">
        <f t="shared" si="686"/>
        <v>115.58624816067919</v>
      </c>
      <c r="AO3126" s="22" t="str">
        <f t="shared" si="687"/>
        <v>DROP</v>
      </c>
      <c r="AP3126" s="22" t="str">
        <f t="shared" si="688"/>
        <v>DROP</v>
      </c>
      <c r="AQ3126" s="22" t="str">
        <f t="shared" si="689"/>
        <v>DROP</v>
      </c>
      <c r="AR3126" s="22" t="str">
        <f t="shared" si="690"/>
        <v>DROP</v>
      </c>
      <c r="AS3126" s="22" t="str">
        <f t="shared" si="691"/>
        <v>DROP</v>
      </c>
      <c r="AT3126" s="22" t="str">
        <f t="shared" si="692"/>
        <v>DROP</v>
      </c>
      <c r="AU3126" s="22">
        <f t="shared" si="693"/>
        <v>1.0743131548557237</v>
      </c>
      <c r="AV3126" s="22">
        <f t="shared" si="694"/>
        <v>115.58624816067919</v>
      </c>
      <c r="AW3126" s="22">
        <f t="shared" si="695"/>
        <v>2.6993517720920535</v>
      </c>
      <c r="AX3126" s="22" t="str">
        <f t="shared" si="696"/>
        <v>KEEP</v>
      </c>
    </row>
    <row r="3127" spans="1:50" x14ac:dyDescent="0.25">
      <c r="A3127" s="23" t="s">
        <v>18</v>
      </c>
      <c r="B3127" s="22" t="s">
        <v>3145</v>
      </c>
      <c r="C3127" s="34">
        <v>327.05161273469389</v>
      </c>
      <c r="D3127" s="32">
        <v>4.5520010668114973E-2</v>
      </c>
      <c r="E3127" s="32">
        <v>4.1699930579605507E-3</v>
      </c>
      <c r="F3127" s="22">
        <v>15</v>
      </c>
      <c r="H3127" s="27">
        <v>105.69345819572624</v>
      </c>
      <c r="I3127" s="27">
        <v>40.022868218893052</v>
      </c>
      <c r="J3127" s="27">
        <v>65.353564331211487</v>
      </c>
      <c r="K3127" s="27">
        <v>211.06989074583078</v>
      </c>
      <c r="M3127" s="27">
        <v>362.19901549961423</v>
      </c>
      <c r="N3127" s="27">
        <v>12.755012896653062</v>
      </c>
      <c r="O3127" s="27">
        <v>0</v>
      </c>
      <c r="P3127" s="27">
        <v>177</v>
      </c>
      <c r="Q3127" s="27">
        <v>177</v>
      </c>
      <c r="R3127" s="27">
        <v>362.19901549961423</v>
      </c>
      <c r="S3127" s="22" t="s">
        <v>3366</v>
      </c>
      <c r="T3127" s="28">
        <v>5.7641813013831813</v>
      </c>
      <c r="U3127" s="22">
        <v>0.56292205113412774</v>
      </c>
      <c r="V3127" s="22">
        <v>1.112328404524346</v>
      </c>
      <c r="W3127" s="22">
        <v>2.0463221214667473</v>
      </c>
      <c r="X3127" s="27">
        <v>-163.88413765043651</v>
      </c>
      <c r="Y3127" s="27">
        <v>21.314877849177719</v>
      </c>
      <c r="Z3127" s="23" t="s">
        <v>3429</v>
      </c>
      <c r="AA3127" s="23" t="s">
        <v>3429</v>
      </c>
      <c r="AB3127" s="23" t="s">
        <v>3429</v>
      </c>
      <c r="AC3127" s="23" t="s">
        <v>3430</v>
      </c>
      <c r="AD3127" s="23" t="s">
        <v>3430</v>
      </c>
      <c r="AE3127" s="23" t="s">
        <v>3430</v>
      </c>
      <c r="AH3127" s="38"/>
      <c r="AJ3127" s="43"/>
      <c r="AK3127" s="22">
        <f t="shared" si="683"/>
        <v>0.56292205113412774</v>
      </c>
      <c r="AL3127" s="22" t="str">
        <f t="shared" si="684"/>
        <v>DROP</v>
      </c>
      <c r="AM3127" s="28">
        <f t="shared" si="685"/>
        <v>5.7641813013831813</v>
      </c>
      <c r="AN3127" s="22">
        <f t="shared" si="686"/>
        <v>115.58624816067919</v>
      </c>
      <c r="AO3127" s="22" t="str">
        <f t="shared" si="687"/>
        <v>DROP</v>
      </c>
      <c r="AP3127" s="22" t="str">
        <f t="shared" si="688"/>
        <v>DROP</v>
      </c>
      <c r="AQ3127" s="22" t="str">
        <f t="shared" si="689"/>
        <v>DROP</v>
      </c>
      <c r="AR3127" s="22" t="str">
        <f t="shared" si="690"/>
        <v>DROP</v>
      </c>
      <c r="AS3127" s="22" t="str">
        <f t="shared" si="691"/>
        <v>DROP</v>
      </c>
      <c r="AT3127" s="22" t="str">
        <f t="shared" si="692"/>
        <v>DROP</v>
      </c>
      <c r="AU3127" s="22">
        <f t="shared" si="693"/>
        <v>1.112328404524346</v>
      </c>
      <c r="AV3127" s="22">
        <f t="shared" si="694"/>
        <v>115.58624816067919</v>
      </c>
      <c r="AW3127" s="22">
        <f t="shared" si="695"/>
        <v>2.6993517720920535</v>
      </c>
      <c r="AX3127" s="22" t="str">
        <f t="shared" si="696"/>
        <v>KEEP</v>
      </c>
    </row>
    <row r="3128" spans="1:50" x14ac:dyDescent="0.25">
      <c r="A3128" s="23" t="s">
        <v>18</v>
      </c>
      <c r="B3128" s="22" t="s">
        <v>3146</v>
      </c>
      <c r="C3128" s="34">
        <v>327.05161273469389</v>
      </c>
      <c r="D3128" s="32">
        <v>4.5520010668114973E-2</v>
      </c>
      <c r="E3128" s="32">
        <v>4.1699930579605507E-3</v>
      </c>
      <c r="F3128" s="22">
        <v>15</v>
      </c>
      <c r="H3128" s="27">
        <v>105.69345819572624</v>
      </c>
      <c r="I3128" s="27">
        <v>40.022868218893052</v>
      </c>
      <c r="J3128" s="27">
        <v>65.353564331211487</v>
      </c>
      <c r="K3128" s="27">
        <v>211.06989074583078</v>
      </c>
      <c r="M3128" s="27">
        <v>362.19901549961423</v>
      </c>
      <c r="N3128" s="27">
        <v>12.755012896653062</v>
      </c>
      <c r="O3128" s="27">
        <v>0</v>
      </c>
      <c r="P3128" s="27">
        <v>177</v>
      </c>
      <c r="Q3128" s="27">
        <v>177</v>
      </c>
      <c r="R3128" s="27">
        <v>362.19901549961423</v>
      </c>
      <c r="S3128" s="22" t="s">
        <v>3366</v>
      </c>
      <c r="T3128" s="28">
        <v>5.7641813013831813</v>
      </c>
      <c r="U3128" s="22">
        <v>0.56292205113412774</v>
      </c>
      <c r="V3128" s="22">
        <v>1.112328404524346</v>
      </c>
      <c r="W3128" s="22">
        <v>2.0463221214667473</v>
      </c>
      <c r="X3128" s="27">
        <v>-163.88413765043651</v>
      </c>
      <c r="Y3128" s="27">
        <v>21.314877849177719</v>
      </c>
      <c r="Z3128" s="23" t="s">
        <v>3429</v>
      </c>
      <c r="AA3128" s="23" t="s">
        <v>3429</v>
      </c>
      <c r="AB3128" s="23" t="s">
        <v>3429</v>
      </c>
      <c r="AC3128" s="23" t="s">
        <v>3430</v>
      </c>
      <c r="AD3128" s="23" t="s">
        <v>3430</v>
      </c>
      <c r="AE3128" s="23" t="s">
        <v>3430</v>
      </c>
      <c r="AH3128" s="38"/>
      <c r="AJ3128" s="43"/>
      <c r="AK3128" s="22">
        <f t="shared" si="683"/>
        <v>0.56292205113412774</v>
      </c>
      <c r="AL3128" s="22" t="str">
        <f t="shared" si="684"/>
        <v>DROP</v>
      </c>
      <c r="AM3128" s="28">
        <f t="shared" si="685"/>
        <v>5.7641813013831813</v>
      </c>
      <c r="AN3128" s="22">
        <f t="shared" si="686"/>
        <v>115.58624816067919</v>
      </c>
      <c r="AO3128" s="22" t="str">
        <f t="shared" si="687"/>
        <v>DROP</v>
      </c>
      <c r="AP3128" s="22" t="str">
        <f t="shared" si="688"/>
        <v>DROP</v>
      </c>
      <c r="AQ3128" s="22" t="str">
        <f t="shared" si="689"/>
        <v>DROP</v>
      </c>
      <c r="AR3128" s="22" t="str">
        <f t="shared" si="690"/>
        <v>DROP</v>
      </c>
      <c r="AS3128" s="22" t="str">
        <f t="shared" si="691"/>
        <v>DROP</v>
      </c>
      <c r="AT3128" s="22" t="str">
        <f t="shared" si="692"/>
        <v>DROP</v>
      </c>
      <c r="AU3128" s="22">
        <f t="shared" si="693"/>
        <v>1.112328404524346</v>
      </c>
      <c r="AV3128" s="22">
        <f t="shared" si="694"/>
        <v>115.58624816067919</v>
      </c>
      <c r="AW3128" s="22">
        <f t="shared" si="695"/>
        <v>2.6993517720920535</v>
      </c>
      <c r="AX3128" s="22" t="str">
        <f t="shared" si="696"/>
        <v>KEEP</v>
      </c>
    </row>
    <row r="3129" spans="1:50" x14ac:dyDescent="0.25">
      <c r="A3129" s="23" t="s">
        <v>18</v>
      </c>
      <c r="B3129" s="22" t="s">
        <v>3147</v>
      </c>
      <c r="C3129" s="34">
        <v>327.05161273469389</v>
      </c>
      <c r="D3129" s="32">
        <v>4.2403920842433523E-2</v>
      </c>
      <c r="E3129" s="32">
        <v>3.5518591969246338E-2</v>
      </c>
      <c r="F3129" s="22">
        <v>15</v>
      </c>
      <c r="H3129" s="27">
        <v>105.69345819572624</v>
      </c>
      <c r="I3129" s="27">
        <v>37.283087392373162</v>
      </c>
      <c r="J3129" s="27">
        <v>60.879760966592471</v>
      </c>
      <c r="K3129" s="27">
        <v>203.85630655469186</v>
      </c>
      <c r="M3129" s="27">
        <v>362.19901549961423</v>
      </c>
      <c r="N3129" s="27">
        <v>12.755012896653062</v>
      </c>
      <c r="O3129" s="27">
        <v>0</v>
      </c>
      <c r="P3129" s="27">
        <v>177</v>
      </c>
      <c r="Q3129" s="27">
        <v>177</v>
      </c>
      <c r="R3129" s="27">
        <v>362.19901549961423</v>
      </c>
      <c r="S3129" s="22" t="s">
        <v>3366</v>
      </c>
      <c r="T3129" s="28">
        <v>5.7641813013831813</v>
      </c>
      <c r="U3129" s="22">
        <v>0.5436834681483883</v>
      </c>
      <c r="V3129" s="22">
        <v>1.0743131548557237</v>
      </c>
      <c r="W3129" s="22">
        <v>2.0463221214667473</v>
      </c>
      <c r="X3129" s="27">
        <v>-171.09772184157544</v>
      </c>
      <c r="Y3129" s="27">
        <v>14.101293658038799</v>
      </c>
      <c r="Z3129" s="23" t="s">
        <v>3429</v>
      </c>
      <c r="AA3129" s="23" t="s">
        <v>3429</v>
      </c>
      <c r="AB3129" s="23" t="s">
        <v>3429</v>
      </c>
      <c r="AC3129" s="23" t="s">
        <v>3430</v>
      </c>
      <c r="AD3129" s="23" t="s">
        <v>3430</v>
      </c>
      <c r="AE3129" s="23" t="s">
        <v>3430</v>
      </c>
      <c r="AH3129" s="38"/>
      <c r="AJ3129" s="43"/>
      <c r="AK3129" s="22">
        <f t="shared" si="683"/>
        <v>0.5436834681483883</v>
      </c>
      <c r="AL3129" s="22" t="str">
        <f t="shared" si="684"/>
        <v>DROP</v>
      </c>
      <c r="AM3129" s="28">
        <f t="shared" si="685"/>
        <v>5.7641813013831813</v>
      </c>
      <c r="AN3129" s="22">
        <f t="shared" si="686"/>
        <v>115.58624816067919</v>
      </c>
      <c r="AO3129" s="22" t="str">
        <f t="shared" si="687"/>
        <v>DROP</v>
      </c>
      <c r="AP3129" s="22" t="str">
        <f t="shared" si="688"/>
        <v>DROP</v>
      </c>
      <c r="AQ3129" s="22" t="str">
        <f t="shared" si="689"/>
        <v>DROP</v>
      </c>
      <c r="AR3129" s="22" t="str">
        <f t="shared" si="690"/>
        <v>DROP</v>
      </c>
      <c r="AS3129" s="22" t="str">
        <f t="shared" si="691"/>
        <v>DROP</v>
      </c>
      <c r="AT3129" s="22" t="str">
        <f t="shared" si="692"/>
        <v>DROP</v>
      </c>
      <c r="AU3129" s="22">
        <f t="shared" si="693"/>
        <v>1.0743131548557237</v>
      </c>
      <c r="AV3129" s="22">
        <f t="shared" si="694"/>
        <v>115.58624816067919</v>
      </c>
      <c r="AW3129" s="22">
        <f t="shared" si="695"/>
        <v>2.6993517720920535</v>
      </c>
      <c r="AX3129" s="22" t="str">
        <f t="shared" si="696"/>
        <v>KEEP</v>
      </c>
    </row>
    <row r="3130" spans="1:50" x14ac:dyDescent="0.25">
      <c r="A3130" s="23" t="s">
        <v>18</v>
      </c>
      <c r="B3130" s="22" t="s">
        <v>3148</v>
      </c>
      <c r="C3130" s="34">
        <v>327.05161273469389</v>
      </c>
      <c r="D3130" s="32">
        <v>4.5520010668114973E-2</v>
      </c>
      <c r="E3130" s="32">
        <v>4.1699930579605507E-3</v>
      </c>
      <c r="F3130" s="22">
        <v>15</v>
      </c>
      <c r="H3130" s="27">
        <v>105.69345819572624</v>
      </c>
      <c r="I3130" s="27">
        <v>40.022868218893052</v>
      </c>
      <c r="J3130" s="27">
        <v>65.353564331211487</v>
      </c>
      <c r="K3130" s="27">
        <v>211.06989074583078</v>
      </c>
      <c r="M3130" s="27">
        <v>362.19901549961423</v>
      </c>
      <c r="N3130" s="27">
        <v>12.755012896653062</v>
      </c>
      <c r="O3130" s="27">
        <v>0</v>
      </c>
      <c r="P3130" s="27">
        <v>177</v>
      </c>
      <c r="Q3130" s="27">
        <v>177</v>
      </c>
      <c r="R3130" s="27">
        <v>362.19901549961423</v>
      </c>
      <c r="S3130" s="22" t="s">
        <v>3366</v>
      </c>
      <c r="T3130" s="28">
        <v>5.7641813013831813</v>
      </c>
      <c r="U3130" s="22">
        <v>0.56292205113412774</v>
      </c>
      <c r="V3130" s="22">
        <v>1.112328404524346</v>
      </c>
      <c r="W3130" s="22">
        <v>2.0463221214667473</v>
      </c>
      <c r="X3130" s="27">
        <v>-163.88413765043651</v>
      </c>
      <c r="Y3130" s="27">
        <v>21.314877849177719</v>
      </c>
      <c r="Z3130" s="23" t="s">
        <v>3429</v>
      </c>
      <c r="AA3130" s="23" t="s">
        <v>3429</v>
      </c>
      <c r="AB3130" s="23" t="s">
        <v>3429</v>
      </c>
      <c r="AC3130" s="23" t="s">
        <v>3430</v>
      </c>
      <c r="AD3130" s="23" t="s">
        <v>3430</v>
      </c>
      <c r="AE3130" s="23" t="s">
        <v>3430</v>
      </c>
      <c r="AH3130" s="38"/>
      <c r="AJ3130" s="43"/>
      <c r="AK3130" s="22">
        <f t="shared" si="683"/>
        <v>0.56292205113412774</v>
      </c>
      <c r="AL3130" s="22" t="str">
        <f t="shared" si="684"/>
        <v>DROP</v>
      </c>
      <c r="AM3130" s="28">
        <f t="shared" si="685"/>
        <v>5.7641813013831813</v>
      </c>
      <c r="AN3130" s="22">
        <f t="shared" si="686"/>
        <v>115.58624816067919</v>
      </c>
      <c r="AO3130" s="22" t="str">
        <f t="shared" si="687"/>
        <v>DROP</v>
      </c>
      <c r="AP3130" s="22" t="str">
        <f t="shared" si="688"/>
        <v>DROP</v>
      </c>
      <c r="AQ3130" s="22" t="str">
        <f t="shared" si="689"/>
        <v>DROP</v>
      </c>
      <c r="AR3130" s="22" t="str">
        <f t="shared" si="690"/>
        <v>DROP</v>
      </c>
      <c r="AS3130" s="22" t="str">
        <f t="shared" si="691"/>
        <v>DROP</v>
      </c>
      <c r="AT3130" s="22" t="str">
        <f t="shared" si="692"/>
        <v>DROP</v>
      </c>
      <c r="AU3130" s="22">
        <f t="shared" si="693"/>
        <v>1.112328404524346</v>
      </c>
      <c r="AV3130" s="22">
        <f t="shared" si="694"/>
        <v>115.58624816067919</v>
      </c>
      <c r="AW3130" s="22">
        <f t="shared" si="695"/>
        <v>2.6993517720920535</v>
      </c>
      <c r="AX3130" s="22" t="str">
        <f t="shared" si="696"/>
        <v>KEEP</v>
      </c>
    </row>
    <row r="3131" spans="1:50" x14ac:dyDescent="0.25">
      <c r="A3131" s="23" t="s">
        <v>18</v>
      </c>
      <c r="B3131" s="22" t="s">
        <v>3149</v>
      </c>
      <c r="C3131" s="34">
        <v>327.05161273469389</v>
      </c>
      <c r="D3131" s="32">
        <v>4.2403920842433523E-2</v>
      </c>
      <c r="E3131" s="32">
        <v>3.5518591969246338E-2</v>
      </c>
      <c r="F3131" s="22">
        <v>15</v>
      </c>
      <c r="H3131" s="27">
        <v>105.69345819572624</v>
      </c>
      <c r="I3131" s="27">
        <v>37.283087392373162</v>
      </c>
      <c r="J3131" s="27">
        <v>60.879760966592471</v>
      </c>
      <c r="K3131" s="27">
        <v>203.85630655469186</v>
      </c>
      <c r="M3131" s="27">
        <v>362.19901549961423</v>
      </c>
      <c r="N3131" s="27">
        <v>12.755012896653062</v>
      </c>
      <c r="O3131" s="27">
        <v>0</v>
      </c>
      <c r="P3131" s="27">
        <v>177</v>
      </c>
      <c r="Q3131" s="27">
        <v>177</v>
      </c>
      <c r="R3131" s="27">
        <v>362.19901549961423</v>
      </c>
      <c r="S3131" s="22" t="s">
        <v>3366</v>
      </c>
      <c r="T3131" s="28">
        <v>5.7641813013831813</v>
      </c>
      <c r="U3131" s="22">
        <v>0.5436834681483883</v>
      </c>
      <c r="V3131" s="22">
        <v>1.0743131548557237</v>
      </c>
      <c r="W3131" s="22">
        <v>2.0463221214667473</v>
      </c>
      <c r="X3131" s="27">
        <v>-171.09772184157544</v>
      </c>
      <c r="Y3131" s="27">
        <v>14.101293658038799</v>
      </c>
      <c r="Z3131" s="23" t="s">
        <v>3429</v>
      </c>
      <c r="AA3131" s="23" t="s">
        <v>3429</v>
      </c>
      <c r="AB3131" s="23" t="s">
        <v>3429</v>
      </c>
      <c r="AC3131" s="23" t="s">
        <v>3430</v>
      </c>
      <c r="AD3131" s="23" t="s">
        <v>3430</v>
      </c>
      <c r="AE3131" s="23" t="s">
        <v>3430</v>
      </c>
      <c r="AH3131" s="38"/>
      <c r="AJ3131" s="43"/>
      <c r="AK3131" s="22">
        <f t="shared" si="683"/>
        <v>0.5436834681483883</v>
      </c>
      <c r="AL3131" s="22" t="str">
        <f t="shared" si="684"/>
        <v>DROP</v>
      </c>
      <c r="AM3131" s="28">
        <f t="shared" si="685"/>
        <v>5.7641813013831813</v>
      </c>
      <c r="AN3131" s="22">
        <f t="shared" si="686"/>
        <v>115.58624816067919</v>
      </c>
      <c r="AO3131" s="22" t="str">
        <f t="shared" si="687"/>
        <v>DROP</v>
      </c>
      <c r="AP3131" s="22" t="str">
        <f t="shared" si="688"/>
        <v>DROP</v>
      </c>
      <c r="AQ3131" s="22" t="str">
        <f t="shared" si="689"/>
        <v>DROP</v>
      </c>
      <c r="AR3131" s="22" t="str">
        <f t="shared" si="690"/>
        <v>DROP</v>
      </c>
      <c r="AS3131" s="22" t="str">
        <f t="shared" si="691"/>
        <v>DROP</v>
      </c>
      <c r="AT3131" s="22" t="str">
        <f t="shared" si="692"/>
        <v>DROP</v>
      </c>
      <c r="AU3131" s="22">
        <f t="shared" si="693"/>
        <v>1.0743131548557237</v>
      </c>
      <c r="AV3131" s="22">
        <f t="shared" si="694"/>
        <v>115.58624816067919</v>
      </c>
      <c r="AW3131" s="22">
        <f t="shared" si="695"/>
        <v>2.6993517720920535</v>
      </c>
      <c r="AX3131" s="22" t="str">
        <f t="shared" si="696"/>
        <v>KEEP</v>
      </c>
    </row>
    <row r="3132" spans="1:50" x14ac:dyDescent="0.25">
      <c r="A3132" s="23" t="s">
        <v>18</v>
      </c>
      <c r="B3132" s="22" t="s">
        <v>3150</v>
      </c>
      <c r="C3132" s="34">
        <v>327.05161273469389</v>
      </c>
      <c r="D3132" s="32">
        <v>4.5520010668114973E-2</v>
      </c>
      <c r="E3132" s="32">
        <v>4.1699930579605507E-3</v>
      </c>
      <c r="F3132" s="22">
        <v>15</v>
      </c>
      <c r="H3132" s="27">
        <v>105.69345819572624</v>
      </c>
      <c r="I3132" s="27">
        <v>40.022868218893052</v>
      </c>
      <c r="J3132" s="27">
        <v>65.353564331211487</v>
      </c>
      <c r="K3132" s="27">
        <v>211.06989074583078</v>
      </c>
      <c r="M3132" s="27">
        <v>362.19901549961423</v>
      </c>
      <c r="N3132" s="27">
        <v>12.755012896653062</v>
      </c>
      <c r="O3132" s="27">
        <v>0</v>
      </c>
      <c r="P3132" s="27">
        <v>177</v>
      </c>
      <c r="Q3132" s="27">
        <v>177</v>
      </c>
      <c r="R3132" s="27">
        <v>362.19901549961423</v>
      </c>
      <c r="S3132" s="22" t="s">
        <v>3366</v>
      </c>
      <c r="T3132" s="28">
        <v>5.7641813013831813</v>
      </c>
      <c r="U3132" s="22">
        <v>0.56292205113412774</v>
      </c>
      <c r="V3132" s="22">
        <v>1.112328404524346</v>
      </c>
      <c r="W3132" s="22">
        <v>2.0463221214667473</v>
      </c>
      <c r="X3132" s="27">
        <v>-163.88413765043651</v>
      </c>
      <c r="Y3132" s="27">
        <v>21.314877849177719</v>
      </c>
      <c r="Z3132" s="23" t="s">
        <v>3429</v>
      </c>
      <c r="AA3132" s="23" t="s">
        <v>3429</v>
      </c>
      <c r="AB3132" s="23" t="s">
        <v>3429</v>
      </c>
      <c r="AC3132" s="23" t="s">
        <v>3430</v>
      </c>
      <c r="AD3132" s="23" t="s">
        <v>3430</v>
      </c>
      <c r="AE3132" s="23" t="s">
        <v>3430</v>
      </c>
      <c r="AH3132" s="38"/>
      <c r="AJ3132" s="43"/>
      <c r="AK3132" s="22">
        <f t="shared" si="683"/>
        <v>0.56292205113412774</v>
      </c>
      <c r="AL3132" s="22" t="str">
        <f t="shared" si="684"/>
        <v>DROP</v>
      </c>
      <c r="AM3132" s="28">
        <f t="shared" si="685"/>
        <v>5.7641813013831813</v>
      </c>
      <c r="AN3132" s="22">
        <f t="shared" si="686"/>
        <v>115.58624816067919</v>
      </c>
      <c r="AO3132" s="22" t="str">
        <f t="shared" si="687"/>
        <v>DROP</v>
      </c>
      <c r="AP3132" s="22" t="str">
        <f t="shared" si="688"/>
        <v>DROP</v>
      </c>
      <c r="AQ3132" s="22" t="str">
        <f t="shared" si="689"/>
        <v>DROP</v>
      </c>
      <c r="AR3132" s="22" t="str">
        <f t="shared" si="690"/>
        <v>DROP</v>
      </c>
      <c r="AS3132" s="22" t="str">
        <f t="shared" si="691"/>
        <v>DROP</v>
      </c>
      <c r="AT3132" s="22" t="str">
        <f t="shared" si="692"/>
        <v>DROP</v>
      </c>
      <c r="AU3132" s="22">
        <f t="shared" si="693"/>
        <v>1.112328404524346</v>
      </c>
      <c r="AV3132" s="22">
        <f t="shared" si="694"/>
        <v>115.58624816067919</v>
      </c>
      <c r="AW3132" s="22">
        <f t="shared" si="695"/>
        <v>2.6993517720920535</v>
      </c>
      <c r="AX3132" s="22" t="str">
        <f t="shared" si="696"/>
        <v>KEEP</v>
      </c>
    </row>
    <row r="3133" spans="1:50" x14ac:dyDescent="0.25">
      <c r="A3133" s="23" t="s">
        <v>18</v>
      </c>
      <c r="B3133" s="22" t="s">
        <v>3151</v>
      </c>
      <c r="C3133" s="34">
        <v>327.05161273469389</v>
      </c>
      <c r="D3133" s="32">
        <v>4.5520010668114973E-2</v>
      </c>
      <c r="E3133" s="32">
        <v>4.1699930579605507E-3</v>
      </c>
      <c r="F3133" s="22">
        <v>15</v>
      </c>
      <c r="H3133" s="27">
        <v>105.69345819572624</v>
      </c>
      <c r="I3133" s="27">
        <v>40.022868218893052</v>
      </c>
      <c r="J3133" s="27">
        <v>65.353564331211487</v>
      </c>
      <c r="K3133" s="27">
        <v>211.06989074583078</v>
      </c>
      <c r="M3133" s="27">
        <v>362.19901549961423</v>
      </c>
      <c r="N3133" s="27">
        <v>12.755012896653062</v>
      </c>
      <c r="O3133" s="27">
        <v>0</v>
      </c>
      <c r="P3133" s="27">
        <v>177</v>
      </c>
      <c r="Q3133" s="27">
        <v>177</v>
      </c>
      <c r="R3133" s="27">
        <v>362.19901549961423</v>
      </c>
      <c r="S3133" s="22" t="s">
        <v>3366</v>
      </c>
      <c r="T3133" s="28">
        <v>5.7641813013831813</v>
      </c>
      <c r="U3133" s="22">
        <v>0.56292205113412774</v>
      </c>
      <c r="V3133" s="22">
        <v>1.112328404524346</v>
      </c>
      <c r="W3133" s="22">
        <v>2.0463221214667473</v>
      </c>
      <c r="X3133" s="27">
        <v>-163.88413765043651</v>
      </c>
      <c r="Y3133" s="27">
        <v>21.314877849177719</v>
      </c>
      <c r="Z3133" s="23" t="s">
        <v>3429</v>
      </c>
      <c r="AA3133" s="23" t="s">
        <v>3429</v>
      </c>
      <c r="AB3133" s="23" t="s">
        <v>3429</v>
      </c>
      <c r="AC3133" s="23" t="s">
        <v>3430</v>
      </c>
      <c r="AD3133" s="23" t="s">
        <v>3430</v>
      </c>
      <c r="AE3133" s="23" t="s">
        <v>3430</v>
      </c>
      <c r="AH3133" s="38"/>
      <c r="AJ3133" s="43"/>
      <c r="AK3133" s="22">
        <f t="shared" si="683"/>
        <v>0.56292205113412774</v>
      </c>
      <c r="AL3133" s="22" t="str">
        <f t="shared" si="684"/>
        <v>DROP</v>
      </c>
      <c r="AM3133" s="28">
        <f t="shared" si="685"/>
        <v>5.7641813013831813</v>
      </c>
      <c r="AN3133" s="22">
        <f t="shared" si="686"/>
        <v>115.58624816067919</v>
      </c>
      <c r="AO3133" s="22" t="str">
        <f t="shared" si="687"/>
        <v>DROP</v>
      </c>
      <c r="AP3133" s="22" t="str">
        <f t="shared" si="688"/>
        <v>DROP</v>
      </c>
      <c r="AQ3133" s="22" t="str">
        <f t="shared" si="689"/>
        <v>DROP</v>
      </c>
      <c r="AR3133" s="22" t="str">
        <f t="shared" si="690"/>
        <v>DROP</v>
      </c>
      <c r="AS3133" s="22" t="str">
        <f t="shared" si="691"/>
        <v>DROP</v>
      </c>
      <c r="AT3133" s="22" t="str">
        <f t="shared" si="692"/>
        <v>DROP</v>
      </c>
      <c r="AU3133" s="22">
        <f t="shared" si="693"/>
        <v>1.112328404524346</v>
      </c>
      <c r="AV3133" s="22">
        <f t="shared" si="694"/>
        <v>115.58624816067919</v>
      </c>
      <c r="AW3133" s="22">
        <f t="shared" si="695"/>
        <v>2.6993517720920535</v>
      </c>
      <c r="AX3133" s="22" t="str">
        <f t="shared" si="696"/>
        <v>KEEP</v>
      </c>
    </row>
    <row r="3134" spans="1:50" x14ac:dyDescent="0.25">
      <c r="A3134" s="23" t="s">
        <v>18</v>
      </c>
      <c r="B3134" s="22" t="s">
        <v>3152</v>
      </c>
      <c r="C3134" s="34">
        <v>327.05161273469389</v>
      </c>
      <c r="D3134" s="32">
        <v>4.2403920842433523E-2</v>
      </c>
      <c r="E3134" s="32">
        <v>3.5518591969246338E-2</v>
      </c>
      <c r="F3134" s="22">
        <v>15</v>
      </c>
      <c r="H3134" s="27">
        <v>105.69345819572624</v>
      </c>
      <c r="I3134" s="27">
        <v>37.283087392373162</v>
      </c>
      <c r="J3134" s="27">
        <v>60.879760966592471</v>
      </c>
      <c r="K3134" s="27">
        <v>203.85630655469186</v>
      </c>
      <c r="M3134" s="27">
        <v>362.19901549961423</v>
      </c>
      <c r="N3134" s="27">
        <v>12.755012896653062</v>
      </c>
      <c r="O3134" s="27">
        <v>0</v>
      </c>
      <c r="P3134" s="27">
        <v>177</v>
      </c>
      <c r="Q3134" s="27">
        <v>177</v>
      </c>
      <c r="R3134" s="27">
        <v>362.19901549961423</v>
      </c>
      <c r="S3134" s="22" t="s">
        <v>3366</v>
      </c>
      <c r="T3134" s="28">
        <v>5.7641813013831813</v>
      </c>
      <c r="U3134" s="22">
        <v>0.5436834681483883</v>
      </c>
      <c r="V3134" s="22">
        <v>1.0743131548557237</v>
      </c>
      <c r="W3134" s="22">
        <v>2.0463221214667473</v>
      </c>
      <c r="X3134" s="27">
        <v>-171.09772184157544</v>
      </c>
      <c r="Y3134" s="27">
        <v>14.101293658038799</v>
      </c>
      <c r="Z3134" s="23" t="s">
        <v>3429</v>
      </c>
      <c r="AA3134" s="23" t="s">
        <v>3429</v>
      </c>
      <c r="AB3134" s="23" t="s">
        <v>3429</v>
      </c>
      <c r="AC3134" s="23" t="s">
        <v>3430</v>
      </c>
      <c r="AD3134" s="23" t="s">
        <v>3430</v>
      </c>
      <c r="AE3134" s="23" t="s">
        <v>3430</v>
      </c>
      <c r="AH3134" s="38"/>
      <c r="AJ3134" s="43"/>
      <c r="AK3134" s="22">
        <f t="shared" si="683"/>
        <v>0.5436834681483883</v>
      </c>
      <c r="AL3134" s="22" t="str">
        <f t="shared" si="684"/>
        <v>DROP</v>
      </c>
      <c r="AM3134" s="28">
        <f t="shared" si="685"/>
        <v>5.7641813013831813</v>
      </c>
      <c r="AN3134" s="22">
        <f t="shared" si="686"/>
        <v>115.58624816067919</v>
      </c>
      <c r="AO3134" s="22" t="str">
        <f t="shared" si="687"/>
        <v>DROP</v>
      </c>
      <c r="AP3134" s="22" t="str">
        <f t="shared" si="688"/>
        <v>DROP</v>
      </c>
      <c r="AQ3134" s="22" t="str">
        <f t="shared" si="689"/>
        <v>DROP</v>
      </c>
      <c r="AR3134" s="22" t="str">
        <f t="shared" si="690"/>
        <v>DROP</v>
      </c>
      <c r="AS3134" s="22" t="str">
        <f t="shared" si="691"/>
        <v>DROP</v>
      </c>
      <c r="AT3134" s="22" t="str">
        <f t="shared" si="692"/>
        <v>DROP</v>
      </c>
      <c r="AU3134" s="22">
        <f t="shared" si="693"/>
        <v>1.0743131548557237</v>
      </c>
      <c r="AV3134" s="22">
        <f t="shared" si="694"/>
        <v>115.58624816067919</v>
      </c>
      <c r="AW3134" s="22">
        <f t="shared" si="695"/>
        <v>2.6993517720920535</v>
      </c>
      <c r="AX3134" s="22" t="str">
        <f t="shared" si="696"/>
        <v>KEEP</v>
      </c>
    </row>
    <row r="3135" spans="1:50" x14ac:dyDescent="0.25">
      <c r="A3135" s="23" t="s">
        <v>18</v>
      </c>
      <c r="B3135" s="22" t="s">
        <v>3153</v>
      </c>
      <c r="C3135" s="34">
        <v>327.05161273469389</v>
      </c>
      <c r="D3135" s="32">
        <v>4.5520010668114973E-2</v>
      </c>
      <c r="E3135" s="32">
        <v>4.1699930579605507E-3</v>
      </c>
      <c r="F3135" s="22">
        <v>15</v>
      </c>
      <c r="H3135" s="27">
        <v>105.69345819572624</v>
      </c>
      <c r="I3135" s="27">
        <v>40.022868218893052</v>
      </c>
      <c r="J3135" s="27">
        <v>65.353564331211487</v>
      </c>
      <c r="K3135" s="27">
        <v>211.06989074583078</v>
      </c>
      <c r="M3135" s="27">
        <v>362.19901549961423</v>
      </c>
      <c r="N3135" s="27">
        <v>12.755012896653062</v>
      </c>
      <c r="O3135" s="27">
        <v>0</v>
      </c>
      <c r="P3135" s="27">
        <v>177</v>
      </c>
      <c r="Q3135" s="27">
        <v>177</v>
      </c>
      <c r="R3135" s="27">
        <v>362.19901549961423</v>
      </c>
      <c r="S3135" s="22" t="s">
        <v>3366</v>
      </c>
      <c r="T3135" s="28">
        <v>5.7641813013831813</v>
      </c>
      <c r="U3135" s="22">
        <v>0.56292205113412774</v>
      </c>
      <c r="V3135" s="22">
        <v>1.112328404524346</v>
      </c>
      <c r="W3135" s="22">
        <v>2.0463221214667473</v>
      </c>
      <c r="X3135" s="27">
        <v>-163.88413765043651</v>
      </c>
      <c r="Y3135" s="27">
        <v>21.314877849177719</v>
      </c>
      <c r="Z3135" s="23" t="s">
        <v>3429</v>
      </c>
      <c r="AA3135" s="23" t="s">
        <v>3429</v>
      </c>
      <c r="AB3135" s="23" t="s">
        <v>3429</v>
      </c>
      <c r="AC3135" s="23" t="s">
        <v>3430</v>
      </c>
      <c r="AD3135" s="23" t="s">
        <v>3430</v>
      </c>
      <c r="AE3135" s="23" t="s">
        <v>3430</v>
      </c>
      <c r="AH3135" s="38"/>
      <c r="AJ3135" s="43"/>
      <c r="AK3135" s="22">
        <f t="shared" si="683"/>
        <v>0.56292205113412774</v>
      </c>
      <c r="AL3135" s="22" t="str">
        <f t="shared" si="684"/>
        <v>DROP</v>
      </c>
      <c r="AM3135" s="28">
        <f t="shared" si="685"/>
        <v>5.7641813013831813</v>
      </c>
      <c r="AN3135" s="22">
        <f t="shared" si="686"/>
        <v>115.58624816067919</v>
      </c>
      <c r="AO3135" s="22" t="str">
        <f t="shared" si="687"/>
        <v>DROP</v>
      </c>
      <c r="AP3135" s="22" t="str">
        <f t="shared" si="688"/>
        <v>DROP</v>
      </c>
      <c r="AQ3135" s="22" t="str">
        <f t="shared" si="689"/>
        <v>DROP</v>
      </c>
      <c r="AR3135" s="22" t="str">
        <f t="shared" si="690"/>
        <v>DROP</v>
      </c>
      <c r="AS3135" s="22" t="str">
        <f t="shared" si="691"/>
        <v>DROP</v>
      </c>
      <c r="AT3135" s="22" t="str">
        <f t="shared" si="692"/>
        <v>DROP</v>
      </c>
      <c r="AU3135" s="22">
        <f t="shared" si="693"/>
        <v>1.112328404524346</v>
      </c>
      <c r="AV3135" s="22">
        <f t="shared" si="694"/>
        <v>115.58624816067919</v>
      </c>
      <c r="AW3135" s="22">
        <f t="shared" si="695"/>
        <v>2.6993517720920535</v>
      </c>
      <c r="AX3135" s="22" t="str">
        <f t="shared" si="696"/>
        <v>KEEP</v>
      </c>
    </row>
    <row r="3136" spans="1:50" x14ac:dyDescent="0.25">
      <c r="A3136" s="23" t="s">
        <v>18</v>
      </c>
      <c r="B3136" s="22" t="s">
        <v>3154</v>
      </c>
      <c r="C3136" s="34">
        <v>327.05161273469389</v>
      </c>
      <c r="D3136" s="32">
        <v>4.2403920842433523E-2</v>
      </c>
      <c r="E3136" s="32">
        <v>3.5518591969246338E-2</v>
      </c>
      <c r="F3136" s="22">
        <v>15</v>
      </c>
      <c r="H3136" s="27">
        <v>105.69345819572624</v>
      </c>
      <c r="I3136" s="27">
        <v>37.283087392373162</v>
      </c>
      <c r="J3136" s="27">
        <v>60.879760966592471</v>
      </c>
      <c r="K3136" s="27">
        <v>203.85630655469186</v>
      </c>
      <c r="M3136" s="27">
        <v>362.19901549961423</v>
      </c>
      <c r="N3136" s="27">
        <v>12.755012896653062</v>
      </c>
      <c r="O3136" s="27">
        <v>0</v>
      </c>
      <c r="P3136" s="27">
        <v>177</v>
      </c>
      <c r="Q3136" s="27">
        <v>177</v>
      </c>
      <c r="R3136" s="27">
        <v>362.19901549961423</v>
      </c>
      <c r="S3136" s="22" t="s">
        <v>3366</v>
      </c>
      <c r="T3136" s="28">
        <v>5.7641813013831813</v>
      </c>
      <c r="U3136" s="22">
        <v>0.5436834681483883</v>
      </c>
      <c r="V3136" s="22">
        <v>1.0743131548557237</v>
      </c>
      <c r="W3136" s="22">
        <v>2.0463221214667473</v>
      </c>
      <c r="X3136" s="27">
        <v>-171.09772184157544</v>
      </c>
      <c r="Y3136" s="27">
        <v>14.101293658038799</v>
      </c>
      <c r="Z3136" s="23" t="s">
        <v>3429</v>
      </c>
      <c r="AA3136" s="23" t="s">
        <v>3429</v>
      </c>
      <c r="AB3136" s="23" t="s">
        <v>3429</v>
      </c>
      <c r="AC3136" s="23" t="s">
        <v>3430</v>
      </c>
      <c r="AD3136" s="23" t="s">
        <v>3430</v>
      </c>
      <c r="AE3136" s="23" t="s">
        <v>3430</v>
      </c>
      <c r="AH3136" s="38"/>
      <c r="AJ3136" s="43"/>
      <c r="AK3136" s="22">
        <f t="shared" si="683"/>
        <v>0.5436834681483883</v>
      </c>
      <c r="AL3136" s="22" t="str">
        <f t="shared" si="684"/>
        <v>DROP</v>
      </c>
      <c r="AM3136" s="28">
        <f t="shared" si="685"/>
        <v>5.7641813013831813</v>
      </c>
      <c r="AN3136" s="22">
        <f t="shared" si="686"/>
        <v>115.58624816067919</v>
      </c>
      <c r="AO3136" s="22" t="str">
        <f t="shared" si="687"/>
        <v>DROP</v>
      </c>
      <c r="AP3136" s="22" t="str">
        <f t="shared" si="688"/>
        <v>DROP</v>
      </c>
      <c r="AQ3136" s="22" t="str">
        <f t="shared" si="689"/>
        <v>DROP</v>
      </c>
      <c r="AR3136" s="22" t="str">
        <f t="shared" si="690"/>
        <v>DROP</v>
      </c>
      <c r="AS3136" s="22" t="str">
        <f t="shared" si="691"/>
        <v>DROP</v>
      </c>
      <c r="AT3136" s="22" t="str">
        <f t="shared" si="692"/>
        <v>DROP</v>
      </c>
      <c r="AU3136" s="22">
        <f t="shared" si="693"/>
        <v>1.0743131548557237</v>
      </c>
      <c r="AV3136" s="22">
        <f t="shared" si="694"/>
        <v>115.58624816067919</v>
      </c>
      <c r="AW3136" s="22">
        <f t="shared" si="695"/>
        <v>2.6993517720920535</v>
      </c>
      <c r="AX3136" s="22" t="str">
        <f t="shared" si="696"/>
        <v>KEEP</v>
      </c>
    </row>
    <row r="3137" spans="1:50" x14ac:dyDescent="0.25">
      <c r="A3137" s="23" t="s">
        <v>18</v>
      </c>
      <c r="B3137" s="22" t="s">
        <v>3155</v>
      </c>
      <c r="C3137" s="34">
        <v>327.05161273469389</v>
      </c>
      <c r="D3137" s="32">
        <v>4.2403920842433523E-2</v>
      </c>
      <c r="E3137" s="32">
        <v>3.5518591969246338E-2</v>
      </c>
      <c r="F3137" s="22">
        <v>15</v>
      </c>
      <c r="H3137" s="27">
        <v>105.69345819572624</v>
      </c>
      <c r="I3137" s="27">
        <v>37.283087392373162</v>
      </c>
      <c r="J3137" s="27">
        <v>60.879760966592471</v>
      </c>
      <c r="K3137" s="27">
        <v>203.85630655469186</v>
      </c>
      <c r="M3137" s="27">
        <v>362.19901549961423</v>
      </c>
      <c r="N3137" s="27">
        <v>12.755012896653062</v>
      </c>
      <c r="O3137" s="27">
        <v>0</v>
      </c>
      <c r="P3137" s="27">
        <v>177</v>
      </c>
      <c r="Q3137" s="27">
        <v>177</v>
      </c>
      <c r="R3137" s="27">
        <v>362.19901549961423</v>
      </c>
      <c r="S3137" s="22" t="s">
        <v>3366</v>
      </c>
      <c r="T3137" s="28">
        <v>5.7641813013831813</v>
      </c>
      <c r="U3137" s="22">
        <v>0.5436834681483883</v>
      </c>
      <c r="V3137" s="22">
        <v>1.0743131548557237</v>
      </c>
      <c r="W3137" s="22">
        <v>2.0463221214667473</v>
      </c>
      <c r="X3137" s="27">
        <v>-171.09772184157544</v>
      </c>
      <c r="Y3137" s="27">
        <v>14.101293658038799</v>
      </c>
      <c r="Z3137" s="23" t="s">
        <v>3429</v>
      </c>
      <c r="AA3137" s="23" t="s">
        <v>3429</v>
      </c>
      <c r="AB3137" s="23" t="s">
        <v>3429</v>
      </c>
      <c r="AC3137" s="23" t="s">
        <v>3430</v>
      </c>
      <c r="AD3137" s="23" t="s">
        <v>3430</v>
      </c>
      <c r="AE3137" s="23" t="s">
        <v>3430</v>
      </c>
      <c r="AH3137" s="38"/>
      <c r="AJ3137" s="43"/>
      <c r="AK3137" s="22">
        <f t="shared" si="683"/>
        <v>0.5436834681483883</v>
      </c>
      <c r="AL3137" s="22" t="str">
        <f t="shared" si="684"/>
        <v>DROP</v>
      </c>
      <c r="AM3137" s="28">
        <f t="shared" si="685"/>
        <v>5.7641813013831813</v>
      </c>
      <c r="AN3137" s="22">
        <f t="shared" si="686"/>
        <v>115.58624816067919</v>
      </c>
      <c r="AO3137" s="22" t="str">
        <f t="shared" si="687"/>
        <v>DROP</v>
      </c>
      <c r="AP3137" s="22" t="str">
        <f t="shared" si="688"/>
        <v>DROP</v>
      </c>
      <c r="AQ3137" s="22" t="str">
        <f t="shared" si="689"/>
        <v>DROP</v>
      </c>
      <c r="AR3137" s="22" t="str">
        <f t="shared" si="690"/>
        <v>DROP</v>
      </c>
      <c r="AS3137" s="22" t="str">
        <f t="shared" si="691"/>
        <v>DROP</v>
      </c>
      <c r="AT3137" s="22" t="str">
        <f t="shared" si="692"/>
        <v>DROP</v>
      </c>
      <c r="AU3137" s="22">
        <f t="shared" si="693"/>
        <v>1.0743131548557237</v>
      </c>
      <c r="AV3137" s="22">
        <f t="shared" si="694"/>
        <v>115.58624816067919</v>
      </c>
      <c r="AW3137" s="22">
        <f t="shared" si="695"/>
        <v>2.6993517720920535</v>
      </c>
      <c r="AX3137" s="22" t="str">
        <f t="shared" si="696"/>
        <v>KEEP</v>
      </c>
    </row>
    <row r="3138" spans="1:50" x14ac:dyDescent="0.25">
      <c r="A3138" s="23" t="s">
        <v>18</v>
      </c>
      <c r="B3138" s="22" t="s">
        <v>3156</v>
      </c>
      <c r="C3138" s="34">
        <v>327.05161273469389</v>
      </c>
      <c r="D3138" s="32">
        <v>4.5520010668114973E-2</v>
      </c>
      <c r="E3138" s="32">
        <v>4.1699930579605507E-3</v>
      </c>
      <c r="F3138" s="22">
        <v>15</v>
      </c>
      <c r="H3138" s="27">
        <v>105.69345819572624</v>
      </c>
      <c r="I3138" s="27">
        <v>40.022868218893052</v>
      </c>
      <c r="J3138" s="27">
        <v>65.353564331211487</v>
      </c>
      <c r="K3138" s="27">
        <v>211.06989074583078</v>
      </c>
      <c r="M3138" s="27">
        <v>362.19901549961423</v>
      </c>
      <c r="N3138" s="27">
        <v>12.755012896653062</v>
      </c>
      <c r="O3138" s="27">
        <v>0</v>
      </c>
      <c r="P3138" s="27">
        <v>177</v>
      </c>
      <c r="Q3138" s="27">
        <v>177</v>
      </c>
      <c r="R3138" s="27">
        <v>362.19901549961423</v>
      </c>
      <c r="S3138" s="22" t="s">
        <v>3366</v>
      </c>
      <c r="T3138" s="28">
        <v>5.7641813013831813</v>
      </c>
      <c r="U3138" s="22">
        <v>0.56292205113412774</v>
      </c>
      <c r="V3138" s="22">
        <v>1.112328404524346</v>
      </c>
      <c r="W3138" s="22">
        <v>2.0463221214667473</v>
      </c>
      <c r="X3138" s="27">
        <v>-163.88413765043651</v>
      </c>
      <c r="Y3138" s="27">
        <v>21.314877849177719</v>
      </c>
      <c r="Z3138" s="23" t="s">
        <v>3429</v>
      </c>
      <c r="AA3138" s="23" t="s">
        <v>3429</v>
      </c>
      <c r="AB3138" s="23" t="s">
        <v>3429</v>
      </c>
      <c r="AC3138" s="23" t="s">
        <v>3430</v>
      </c>
      <c r="AD3138" s="23" t="s">
        <v>3430</v>
      </c>
      <c r="AE3138" s="23" t="s">
        <v>3430</v>
      </c>
      <c r="AH3138" s="38"/>
      <c r="AJ3138" s="43"/>
      <c r="AK3138" s="22">
        <f t="shared" si="683"/>
        <v>0.56292205113412774</v>
      </c>
      <c r="AL3138" s="22" t="str">
        <f t="shared" si="684"/>
        <v>DROP</v>
      </c>
      <c r="AM3138" s="28">
        <f t="shared" si="685"/>
        <v>5.7641813013831813</v>
      </c>
      <c r="AN3138" s="22">
        <f t="shared" si="686"/>
        <v>115.58624816067919</v>
      </c>
      <c r="AO3138" s="22" t="str">
        <f t="shared" si="687"/>
        <v>DROP</v>
      </c>
      <c r="AP3138" s="22" t="str">
        <f t="shared" si="688"/>
        <v>DROP</v>
      </c>
      <c r="AQ3138" s="22" t="str">
        <f t="shared" si="689"/>
        <v>DROP</v>
      </c>
      <c r="AR3138" s="22" t="str">
        <f t="shared" si="690"/>
        <v>DROP</v>
      </c>
      <c r="AS3138" s="22" t="str">
        <f t="shared" si="691"/>
        <v>DROP</v>
      </c>
      <c r="AT3138" s="22" t="str">
        <f t="shared" si="692"/>
        <v>DROP</v>
      </c>
      <c r="AU3138" s="22">
        <f t="shared" si="693"/>
        <v>1.112328404524346</v>
      </c>
      <c r="AV3138" s="22">
        <f t="shared" si="694"/>
        <v>115.58624816067919</v>
      </c>
      <c r="AW3138" s="22">
        <f t="shared" si="695"/>
        <v>2.6993517720920535</v>
      </c>
      <c r="AX3138" s="22" t="str">
        <f t="shared" si="696"/>
        <v>KEEP</v>
      </c>
    </row>
    <row r="3139" spans="1:50" x14ac:dyDescent="0.25">
      <c r="A3139" s="23" t="s">
        <v>18</v>
      </c>
      <c r="B3139" s="22" t="s">
        <v>3157</v>
      </c>
      <c r="C3139" s="34">
        <v>327.05161273469389</v>
      </c>
      <c r="D3139" s="32">
        <v>4.2403920842433523E-2</v>
      </c>
      <c r="E3139" s="32">
        <v>3.5518591969246338E-2</v>
      </c>
      <c r="F3139" s="22">
        <v>15</v>
      </c>
      <c r="H3139" s="27">
        <v>105.69345819572624</v>
      </c>
      <c r="I3139" s="27">
        <v>37.283087392373162</v>
      </c>
      <c r="J3139" s="27">
        <v>60.879760966592471</v>
      </c>
      <c r="K3139" s="27">
        <v>203.85630655469186</v>
      </c>
      <c r="M3139" s="27">
        <v>362.19901549961423</v>
      </c>
      <c r="N3139" s="27">
        <v>12.755012896653062</v>
      </c>
      <c r="O3139" s="27">
        <v>0</v>
      </c>
      <c r="P3139" s="27">
        <v>177</v>
      </c>
      <c r="Q3139" s="27">
        <v>177</v>
      </c>
      <c r="R3139" s="27">
        <v>362.19901549961423</v>
      </c>
      <c r="S3139" s="22" t="s">
        <v>3366</v>
      </c>
      <c r="T3139" s="28">
        <v>5.7641813013831813</v>
      </c>
      <c r="U3139" s="22">
        <v>0.5436834681483883</v>
      </c>
      <c r="V3139" s="22">
        <v>1.0743131548557237</v>
      </c>
      <c r="W3139" s="22">
        <v>2.0463221214667473</v>
      </c>
      <c r="X3139" s="27">
        <v>-171.09772184157544</v>
      </c>
      <c r="Y3139" s="27">
        <v>14.101293658038799</v>
      </c>
      <c r="Z3139" s="23" t="s">
        <v>3429</v>
      </c>
      <c r="AA3139" s="23" t="s">
        <v>3429</v>
      </c>
      <c r="AB3139" s="23" t="s">
        <v>3429</v>
      </c>
      <c r="AC3139" s="23" t="s">
        <v>3430</v>
      </c>
      <c r="AD3139" s="23" t="s">
        <v>3430</v>
      </c>
      <c r="AE3139" s="23" t="s">
        <v>3430</v>
      </c>
      <c r="AH3139" s="38"/>
      <c r="AJ3139" s="43"/>
      <c r="AK3139" s="22">
        <f t="shared" si="683"/>
        <v>0.5436834681483883</v>
      </c>
      <c r="AL3139" s="22" t="str">
        <f t="shared" si="684"/>
        <v>DROP</v>
      </c>
      <c r="AM3139" s="28">
        <f t="shared" si="685"/>
        <v>5.7641813013831813</v>
      </c>
      <c r="AN3139" s="22">
        <f t="shared" si="686"/>
        <v>115.58624816067919</v>
      </c>
      <c r="AO3139" s="22" t="str">
        <f t="shared" si="687"/>
        <v>DROP</v>
      </c>
      <c r="AP3139" s="22" t="str">
        <f t="shared" si="688"/>
        <v>DROP</v>
      </c>
      <c r="AQ3139" s="22" t="str">
        <f t="shared" si="689"/>
        <v>DROP</v>
      </c>
      <c r="AR3139" s="22" t="str">
        <f t="shared" si="690"/>
        <v>DROP</v>
      </c>
      <c r="AS3139" s="22" t="str">
        <f t="shared" si="691"/>
        <v>DROP</v>
      </c>
      <c r="AT3139" s="22" t="str">
        <f t="shared" si="692"/>
        <v>DROP</v>
      </c>
      <c r="AU3139" s="22">
        <f t="shared" si="693"/>
        <v>1.0743131548557237</v>
      </c>
      <c r="AV3139" s="22">
        <f t="shared" si="694"/>
        <v>115.58624816067919</v>
      </c>
      <c r="AW3139" s="22">
        <f t="shared" si="695"/>
        <v>2.6993517720920535</v>
      </c>
      <c r="AX3139" s="22" t="str">
        <f t="shared" si="696"/>
        <v>KEEP</v>
      </c>
    </row>
    <row r="3140" spans="1:50" x14ac:dyDescent="0.25">
      <c r="A3140" s="23" t="s">
        <v>18</v>
      </c>
      <c r="B3140" s="22" t="s">
        <v>3158</v>
      </c>
      <c r="C3140" s="34">
        <v>327.05161273469389</v>
      </c>
      <c r="D3140" s="32">
        <v>4.5520010668114973E-2</v>
      </c>
      <c r="E3140" s="32">
        <v>4.1699930579605507E-3</v>
      </c>
      <c r="F3140" s="22">
        <v>15</v>
      </c>
      <c r="H3140" s="27">
        <v>105.69345819572624</v>
      </c>
      <c r="I3140" s="27">
        <v>40.022868218893052</v>
      </c>
      <c r="J3140" s="27">
        <v>65.353564331211487</v>
      </c>
      <c r="K3140" s="27">
        <v>211.06989074583078</v>
      </c>
      <c r="M3140" s="27">
        <v>362.19901549961423</v>
      </c>
      <c r="N3140" s="27">
        <v>12.755012896653062</v>
      </c>
      <c r="O3140" s="27">
        <v>0</v>
      </c>
      <c r="P3140" s="27">
        <v>177</v>
      </c>
      <c r="Q3140" s="27">
        <v>177</v>
      </c>
      <c r="R3140" s="27">
        <v>362.19901549961423</v>
      </c>
      <c r="S3140" s="22" t="s">
        <v>3366</v>
      </c>
      <c r="T3140" s="28">
        <v>5.7641813013831813</v>
      </c>
      <c r="U3140" s="22">
        <v>0.56292205113412774</v>
      </c>
      <c r="V3140" s="22">
        <v>1.112328404524346</v>
      </c>
      <c r="W3140" s="22">
        <v>2.0463221214667473</v>
      </c>
      <c r="X3140" s="27">
        <v>-163.88413765043651</v>
      </c>
      <c r="Y3140" s="27">
        <v>21.314877849177719</v>
      </c>
      <c r="Z3140" s="23" t="s">
        <v>3429</v>
      </c>
      <c r="AA3140" s="23" t="s">
        <v>3429</v>
      </c>
      <c r="AB3140" s="23" t="s">
        <v>3429</v>
      </c>
      <c r="AC3140" s="23" t="s">
        <v>3430</v>
      </c>
      <c r="AD3140" s="23" t="s">
        <v>3430</v>
      </c>
      <c r="AE3140" s="23" t="s">
        <v>3430</v>
      </c>
      <c r="AH3140" s="38"/>
      <c r="AJ3140" s="43"/>
      <c r="AK3140" s="22">
        <f t="shared" ref="AK3140:AK3203" si="697">IF(K3140/(N3140+M3140)&lt;0,9999,IFERROR(K3140/(N3140+M3140),0))</f>
        <v>0.56292205113412774</v>
      </c>
      <c r="AL3140" s="22" t="str">
        <f t="shared" ref="AL3140:AL3203" si="698">IF(AK3140&gt;=1,K3140-M3140-N3140,"DROP")</f>
        <v>DROP</v>
      </c>
      <c r="AM3140" s="28">
        <f t="shared" ref="AM3140:AM3203" si="699">T3140</f>
        <v>5.7641813013831813</v>
      </c>
      <c r="AN3140" s="22">
        <f t="shared" ref="AN3140:AN3203" si="700">IF(AM3140&gt;=2,$P3140-2*$C3140*$T$2,0)</f>
        <v>115.58624816067919</v>
      </c>
      <c r="AO3140" s="22" t="str">
        <f t="shared" ref="AO3140:AO3203" si="701">IF(OR(AK3140&lt;1,AM3140&lt;2),"DROP","KEEP")</f>
        <v>DROP</v>
      </c>
      <c r="AP3140" s="22" t="str">
        <f t="shared" ref="AP3140:AP3203" si="702">IF(AO3140="DROP","DROP",IF(AL3140&lt;AN3140,AL3140,AN3140))</f>
        <v>DROP</v>
      </c>
      <c r="AQ3140" s="22" t="str">
        <f t="shared" ref="AQ3140:AQ3203" si="703">IF(AO3140="DROP","DROP",IF(K3140/(AJ3140+M3140+AP3140)&lt;0,9999,IFERROR(K3140/(AJ3140+M3140+AP3140),0)))</f>
        <v>DROP</v>
      </c>
      <c r="AR3140" s="22" t="str">
        <f t="shared" ref="AR3140:AR3203" si="704">IF(AO3140="DROP","DROP",IF(C3140&lt;0,9999,IFERROR(($P3140-$AP3140)/($C3140*$T$2),0)))</f>
        <v>DROP</v>
      </c>
      <c r="AS3140" s="22" t="str">
        <f t="shared" ref="AS3140:AS3203" si="705">IF(AO3140="DROP","DROP",IF(R3140&lt;0,9999,IFERROR((R3140+AP3140)/P3140,0)))</f>
        <v>DROP</v>
      </c>
      <c r="AT3140" s="22" t="str">
        <f t="shared" ref="AT3140:AT3203" si="706">IF(Z3140="DROP","DROP",IF(OR(AO3140="DROP",AS3140&lt;1),"DROP","KEEP"))</f>
        <v>DROP</v>
      </c>
      <c r="AU3140" s="22">
        <f t="shared" ref="AU3140:AU3203" si="707">IFERROR(K3140/(N3140+Q3140),0)</f>
        <v>1.112328404524346</v>
      </c>
      <c r="AV3140" s="22">
        <f t="shared" ref="AV3140:AV3203" si="708">AN3140</f>
        <v>115.58624816067919</v>
      </c>
      <c r="AW3140" s="22">
        <f t="shared" ref="AW3140:AW3203" si="709">IF(R3140&lt;0,9999,IFERROR((R3140+AV3140)/P3140,0))</f>
        <v>2.6993517720920535</v>
      </c>
      <c r="AX3140" s="22" t="str">
        <f t="shared" ref="AX3140:AX3203" si="710">IF(AC3140="DROP","DROP",IF(OR(AU3140&lt;1,AW3140&lt;1,AM3140&lt;2),"DROP","KEEP"))</f>
        <v>KEEP</v>
      </c>
    </row>
    <row r="3141" spans="1:50" x14ac:dyDescent="0.25">
      <c r="A3141" s="23" t="s">
        <v>18</v>
      </c>
      <c r="B3141" s="22" t="s">
        <v>3159</v>
      </c>
      <c r="C3141" s="34">
        <v>327.05161273469389</v>
      </c>
      <c r="D3141" s="32">
        <v>4.5520010668114973E-2</v>
      </c>
      <c r="E3141" s="32">
        <v>4.1699930579605507E-3</v>
      </c>
      <c r="F3141" s="22">
        <v>15</v>
      </c>
      <c r="H3141" s="27">
        <v>105.69345819572624</v>
      </c>
      <c r="I3141" s="27">
        <v>40.022868218893052</v>
      </c>
      <c r="J3141" s="27">
        <v>65.353564331211487</v>
      </c>
      <c r="K3141" s="27">
        <v>211.06989074583078</v>
      </c>
      <c r="M3141" s="27">
        <v>362.19901549961423</v>
      </c>
      <c r="N3141" s="27">
        <v>12.755012896653062</v>
      </c>
      <c r="O3141" s="27">
        <v>0</v>
      </c>
      <c r="P3141" s="27">
        <v>177</v>
      </c>
      <c r="Q3141" s="27">
        <v>177</v>
      </c>
      <c r="R3141" s="27">
        <v>362.19901549961423</v>
      </c>
      <c r="S3141" s="22" t="s">
        <v>3366</v>
      </c>
      <c r="T3141" s="28">
        <v>5.7641813013831813</v>
      </c>
      <c r="U3141" s="22">
        <v>0.56292205113412774</v>
      </c>
      <c r="V3141" s="22">
        <v>1.112328404524346</v>
      </c>
      <c r="W3141" s="22">
        <v>2.0463221214667473</v>
      </c>
      <c r="X3141" s="27">
        <v>-163.88413765043651</v>
      </c>
      <c r="Y3141" s="27">
        <v>21.314877849177719</v>
      </c>
      <c r="Z3141" s="23" t="s">
        <v>3429</v>
      </c>
      <c r="AA3141" s="23" t="s">
        <v>3429</v>
      </c>
      <c r="AB3141" s="23" t="s">
        <v>3429</v>
      </c>
      <c r="AC3141" s="23" t="s">
        <v>3430</v>
      </c>
      <c r="AD3141" s="23" t="s">
        <v>3430</v>
      </c>
      <c r="AE3141" s="23" t="s">
        <v>3430</v>
      </c>
      <c r="AH3141" s="38"/>
      <c r="AJ3141" s="43"/>
      <c r="AK3141" s="22">
        <f t="shared" si="697"/>
        <v>0.56292205113412774</v>
      </c>
      <c r="AL3141" s="22" t="str">
        <f t="shared" si="698"/>
        <v>DROP</v>
      </c>
      <c r="AM3141" s="28">
        <f t="shared" si="699"/>
        <v>5.7641813013831813</v>
      </c>
      <c r="AN3141" s="22">
        <f t="shared" si="700"/>
        <v>115.58624816067919</v>
      </c>
      <c r="AO3141" s="22" t="str">
        <f t="shared" si="701"/>
        <v>DROP</v>
      </c>
      <c r="AP3141" s="22" t="str">
        <f t="shared" si="702"/>
        <v>DROP</v>
      </c>
      <c r="AQ3141" s="22" t="str">
        <f t="shared" si="703"/>
        <v>DROP</v>
      </c>
      <c r="AR3141" s="22" t="str">
        <f t="shared" si="704"/>
        <v>DROP</v>
      </c>
      <c r="AS3141" s="22" t="str">
        <f t="shared" si="705"/>
        <v>DROP</v>
      </c>
      <c r="AT3141" s="22" t="str">
        <f t="shared" si="706"/>
        <v>DROP</v>
      </c>
      <c r="AU3141" s="22">
        <f t="shared" si="707"/>
        <v>1.112328404524346</v>
      </c>
      <c r="AV3141" s="22">
        <f t="shared" si="708"/>
        <v>115.58624816067919</v>
      </c>
      <c r="AW3141" s="22">
        <f t="shared" si="709"/>
        <v>2.6993517720920535</v>
      </c>
      <c r="AX3141" s="22" t="str">
        <f t="shared" si="710"/>
        <v>KEEP</v>
      </c>
    </row>
    <row r="3142" spans="1:50" x14ac:dyDescent="0.25">
      <c r="A3142" s="23" t="s">
        <v>18</v>
      </c>
      <c r="B3142" s="22" t="s">
        <v>3160</v>
      </c>
      <c r="C3142" s="34">
        <v>327.05161273469389</v>
      </c>
      <c r="D3142" s="32">
        <v>4.2403920842433523E-2</v>
      </c>
      <c r="E3142" s="32">
        <v>3.5518591969246338E-2</v>
      </c>
      <c r="F3142" s="22">
        <v>15</v>
      </c>
      <c r="H3142" s="27">
        <v>105.69345819572624</v>
      </c>
      <c r="I3142" s="27">
        <v>37.283087392373162</v>
      </c>
      <c r="J3142" s="27">
        <v>60.879760966592471</v>
      </c>
      <c r="K3142" s="27">
        <v>203.85630655469186</v>
      </c>
      <c r="M3142" s="27">
        <v>362.19901549961423</v>
      </c>
      <c r="N3142" s="27">
        <v>12.755012896653062</v>
      </c>
      <c r="O3142" s="27">
        <v>0</v>
      </c>
      <c r="P3142" s="27">
        <v>177</v>
      </c>
      <c r="Q3142" s="27">
        <v>177</v>
      </c>
      <c r="R3142" s="27">
        <v>362.19901549961423</v>
      </c>
      <c r="S3142" s="22" t="s">
        <v>3366</v>
      </c>
      <c r="T3142" s="28">
        <v>5.7641813013831813</v>
      </c>
      <c r="U3142" s="22">
        <v>0.5436834681483883</v>
      </c>
      <c r="V3142" s="22">
        <v>1.0743131548557237</v>
      </c>
      <c r="W3142" s="22">
        <v>2.0463221214667473</v>
      </c>
      <c r="X3142" s="27">
        <v>-171.09772184157544</v>
      </c>
      <c r="Y3142" s="27">
        <v>14.101293658038799</v>
      </c>
      <c r="Z3142" s="23" t="s">
        <v>3429</v>
      </c>
      <c r="AA3142" s="23" t="s">
        <v>3429</v>
      </c>
      <c r="AB3142" s="23" t="s">
        <v>3429</v>
      </c>
      <c r="AC3142" s="23" t="s">
        <v>3430</v>
      </c>
      <c r="AD3142" s="23" t="s">
        <v>3430</v>
      </c>
      <c r="AE3142" s="23" t="s">
        <v>3430</v>
      </c>
      <c r="AH3142" s="38"/>
      <c r="AJ3142" s="43"/>
      <c r="AK3142" s="22">
        <f t="shared" si="697"/>
        <v>0.5436834681483883</v>
      </c>
      <c r="AL3142" s="22" t="str">
        <f t="shared" si="698"/>
        <v>DROP</v>
      </c>
      <c r="AM3142" s="28">
        <f t="shared" si="699"/>
        <v>5.7641813013831813</v>
      </c>
      <c r="AN3142" s="22">
        <f t="shared" si="700"/>
        <v>115.58624816067919</v>
      </c>
      <c r="AO3142" s="22" t="str">
        <f t="shared" si="701"/>
        <v>DROP</v>
      </c>
      <c r="AP3142" s="22" t="str">
        <f t="shared" si="702"/>
        <v>DROP</v>
      </c>
      <c r="AQ3142" s="22" t="str">
        <f t="shared" si="703"/>
        <v>DROP</v>
      </c>
      <c r="AR3142" s="22" t="str">
        <f t="shared" si="704"/>
        <v>DROP</v>
      </c>
      <c r="AS3142" s="22" t="str">
        <f t="shared" si="705"/>
        <v>DROP</v>
      </c>
      <c r="AT3142" s="22" t="str">
        <f t="shared" si="706"/>
        <v>DROP</v>
      </c>
      <c r="AU3142" s="22">
        <f t="shared" si="707"/>
        <v>1.0743131548557237</v>
      </c>
      <c r="AV3142" s="22">
        <f t="shared" si="708"/>
        <v>115.58624816067919</v>
      </c>
      <c r="AW3142" s="22">
        <f t="shared" si="709"/>
        <v>2.6993517720920535</v>
      </c>
      <c r="AX3142" s="22" t="str">
        <f t="shared" si="710"/>
        <v>KEEP</v>
      </c>
    </row>
    <row r="3143" spans="1:50" x14ac:dyDescent="0.25">
      <c r="A3143" s="23" t="s">
        <v>18</v>
      </c>
      <c r="B3143" s="22" t="s">
        <v>3161</v>
      </c>
      <c r="C3143" s="34">
        <v>327.05161273469389</v>
      </c>
      <c r="D3143" s="32">
        <v>4.5520010668114973E-2</v>
      </c>
      <c r="E3143" s="32">
        <v>4.1699930579605507E-3</v>
      </c>
      <c r="F3143" s="22">
        <v>15</v>
      </c>
      <c r="H3143" s="27">
        <v>105.69345819572624</v>
      </c>
      <c r="I3143" s="27">
        <v>40.022868218893052</v>
      </c>
      <c r="J3143" s="27">
        <v>65.353564331211487</v>
      </c>
      <c r="K3143" s="27">
        <v>211.06989074583078</v>
      </c>
      <c r="M3143" s="27">
        <v>362.19901549961423</v>
      </c>
      <c r="N3143" s="27">
        <v>12.755012896653062</v>
      </c>
      <c r="O3143" s="27">
        <v>0</v>
      </c>
      <c r="P3143" s="27">
        <v>177</v>
      </c>
      <c r="Q3143" s="27">
        <v>177</v>
      </c>
      <c r="R3143" s="27">
        <v>362.19901549961423</v>
      </c>
      <c r="S3143" s="22" t="s">
        <v>3366</v>
      </c>
      <c r="T3143" s="28">
        <v>5.7641813013831813</v>
      </c>
      <c r="U3143" s="22">
        <v>0.56292205113412774</v>
      </c>
      <c r="V3143" s="22">
        <v>1.112328404524346</v>
      </c>
      <c r="W3143" s="22">
        <v>2.0463221214667473</v>
      </c>
      <c r="X3143" s="27">
        <v>-163.88413765043651</v>
      </c>
      <c r="Y3143" s="27">
        <v>21.314877849177719</v>
      </c>
      <c r="Z3143" s="23" t="s">
        <v>3429</v>
      </c>
      <c r="AA3143" s="23" t="s">
        <v>3429</v>
      </c>
      <c r="AB3143" s="23" t="s">
        <v>3429</v>
      </c>
      <c r="AC3143" s="23" t="s">
        <v>3430</v>
      </c>
      <c r="AD3143" s="23" t="s">
        <v>3430</v>
      </c>
      <c r="AE3143" s="23" t="s">
        <v>3430</v>
      </c>
      <c r="AH3143" s="38"/>
      <c r="AJ3143" s="43"/>
      <c r="AK3143" s="22">
        <f t="shared" si="697"/>
        <v>0.56292205113412774</v>
      </c>
      <c r="AL3143" s="22" t="str">
        <f t="shared" si="698"/>
        <v>DROP</v>
      </c>
      <c r="AM3143" s="28">
        <f t="shared" si="699"/>
        <v>5.7641813013831813</v>
      </c>
      <c r="AN3143" s="22">
        <f t="shared" si="700"/>
        <v>115.58624816067919</v>
      </c>
      <c r="AO3143" s="22" t="str">
        <f t="shared" si="701"/>
        <v>DROP</v>
      </c>
      <c r="AP3143" s="22" t="str">
        <f t="shared" si="702"/>
        <v>DROP</v>
      </c>
      <c r="AQ3143" s="22" t="str">
        <f t="shared" si="703"/>
        <v>DROP</v>
      </c>
      <c r="AR3143" s="22" t="str">
        <f t="shared" si="704"/>
        <v>DROP</v>
      </c>
      <c r="AS3143" s="22" t="str">
        <f t="shared" si="705"/>
        <v>DROP</v>
      </c>
      <c r="AT3143" s="22" t="str">
        <f t="shared" si="706"/>
        <v>DROP</v>
      </c>
      <c r="AU3143" s="22">
        <f t="shared" si="707"/>
        <v>1.112328404524346</v>
      </c>
      <c r="AV3143" s="22">
        <f t="shared" si="708"/>
        <v>115.58624816067919</v>
      </c>
      <c r="AW3143" s="22">
        <f t="shared" si="709"/>
        <v>2.6993517720920535</v>
      </c>
      <c r="AX3143" s="22" t="str">
        <f t="shared" si="710"/>
        <v>KEEP</v>
      </c>
    </row>
    <row r="3144" spans="1:50" x14ac:dyDescent="0.25">
      <c r="A3144" s="23" t="s">
        <v>18</v>
      </c>
      <c r="B3144" s="22" t="s">
        <v>3162</v>
      </c>
      <c r="C3144" s="34">
        <v>327.05161273469389</v>
      </c>
      <c r="D3144" s="32">
        <v>4.2403920842433523E-2</v>
      </c>
      <c r="E3144" s="32">
        <v>3.5518591969246338E-2</v>
      </c>
      <c r="F3144" s="22">
        <v>15</v>
      </c>
      <c r="H3144" s="27">
        <v>105.69345819572624</v>
      </c>
      <c r="I3144" s="27">
        <v>37.283087392373162</v>
      </c>
      <c r="J3144" s="27">
        <v>60.879760966592471</v>
      </c>
      <c r="K3144" s="27">
        <v>203.85630655469186</v>
      </c>
      <c r="M3144" s="27">
        <v>362.19901549961423</v>
      </c>
      <c r="N3144" s="27">
        <v>12.755012896653062</v>
      </c>
      <c r="O3144" s="27">
        <v>0</v>
      </c>
      <c r="P3144" s="27">
        <v>177</v>
      </c>
      <c r="Q3144" s="27">
        <v>177</v>
      </c>
      <c r="R3144" s="27">
        <v>362.19901549961423</v>
      </c>
      <c r="S3144" s="22" t="s">
        <v>3366</v>
      </c>
      <c r="T3144" s="28">
        <v>5.7641813013831813</v>
      </c>
      <c r="U3144" s="22">
        <v>0.5436834681483883</v>
      </c>
      <c r="V3144" s="22">
        <v>1.0743131548557237</v>
      </c>
      <c r="W3144" s="22">
        <v>2.0463221214667473</v>
      </c>
      <c r="X3144" s="27">
        <v>-171.09772184157544</v>
      </c>
      <c r="Y3144" s="27">
        <v>14.101293658038799</v>
      </c>
      <c r="Z3144" s="23" t="s">
        <v>3429</v>
      </c>
      <c r="AA3144" s="23" t="s">
        <v>3429</v>
      </c>
      <c r="AB3144" s="23" t="s">
        <v>3429</v>
      </c>
      <c r="AC3144" s="23" t="s">
        <v>3430</v>
      </c>
      <c r="AD3144" s="23" t="s">
        <v>3430</v>
      </c>
      <c r="AE3144" s="23" t="s">
        <v>3430</v>
      </c>
      <c r="AH3144" s="38"/>
      <c r="AJ3144" s="43"/>
      <c r="AK3144" s="22">
        <f t="shared" si="697"/>
        <v>0.5436834681483883</v>
      </c>
      <c r="AL3144" s="22" t="str">
        <f t="shared" si="698"/>
        <v>DROP</v>
      </c>
      <c r="AM3144" s="28">
        <f t="shared" si="699"/>
        <v>5.7641813013831813</v>
      </c>
      <c r="AN3144" s="22">
        <f t="shared" si="700"/>
        <v>115.58624816067919</v>
      </c>
      <c r="AO3144" s="22" t="str">
        <f t="shared" si="701"/>
        <v>DROP</v>
      </c>
      <c r="AP3144" s="22" t="str">
        <f t="shared" si="702"/>
        <v>DROP</v>
      </c>
      <c r="AQ3144" s="22" t="str">
        <f t="shared" si="703"/>
        <v>DROP</v>
      </c>
      <c r="AR3144" s="22" t="str">
        <f t="shared" si="704"/>
        <v>DROP</v>
      </c>
      <c r="AS3144" s="22" t="str">
        <f t="shared" si="705"/>
        <v>DROP</v>
      </c>
      <c r="AT3144" s="22" t="str">
        <f t="shared" si="706"/>
        <v>DROP</v>
      </c>
      <c r="AU3144" s="22">
        <f t="shared" si="707"/>
        <v>1.0743131548557237</v>
      </c>
      <c r="AV3144" s="22">
        <f t="shared" si="708"/>
        <v>115.58624816067919</v>
      </c>
      <c r="AW3144" s="22">
        <f t="shared" si="709"/>
        <v>2.6993517720920535</v>
      </c>
      <c r="AX3144" s="22" t="str">
        <f t="shared" si="710"/>
        <v>KEEP</v>
      </c>
    </row>
    <row r="3145" spans="1:50" x14ac:dyDescent="0.25">
      <c r="A3145" s="23" t="s">
        <v>18</v>
      </c>
      <c r="B3145" s="22" t="s">
        <v>3163</v>
      </c>
      <c r="C3145" s="34">
        <v>327.05161273469389</v>
      </c>
      <c r="D3145" s="32">
        <v>4.5520010668114973E-2</v>
      </c>
      <c r="E3145" s="32">
        <v>4.1699930579605507E-3</v>
      </c>
      <c r="F3145" s="22">
        <v>15</v>
      </c>
      <c r="H3145" s="27">
        <v>105.69345819572624</v>
      </c>
      <c r="I3145" s="27">
        <v>40.022868218893052</v>
      </c>
      <c r="J3145" s="27">
        <v>65.353564331211487</v>
      </c>
      <c r="K3145" s="27">
        <v>211.06989074583078</v>
      </c>
      <c r="M3145" s="27">
        <v>362.19901549961423</v>
      </c>
      <c r="N3145" s="27">
        <v>12.755012896653062</v>
      </c>
      <c r="O3145" s="27">
        <v>0</v>
      </c>
      <c r="P3145" s="27">
        <v>177</v>
      </c>
      <c r="Q3145" s="27">
        <v>177</v>
      </c>
      <c r="R3145" s="27">
        <v>362.19901549961423</v>
      </c>
      <c r="S3145" s="22" t="s">
        <v>3366</v>
      </c>
      <c r="T3145" s="28">
        <v>5.7641813013831813</v>
      </c>
      <c r="U3145" s="22">
        <v>0.56292205113412774</v>
      </c>
      <c r="V3145" s="22">
        <v>1.112328404524346</v>
      </c>
      <c r="W3145" s="22">
        <v>2.0463221214667473</v>
      </c>
      <c r="X3145" s="27">
        <v>-163.88413765043651</v>
      </c>
      <c r="Y3145" s="27">
        <v>21.314877849177719</v>
      </c>
      <c r="Z3145" s="23" t="s">
        <v>3429</v>
      </c>
      <c r="AA3145" s="23" t="s">
        <v>3429</v>
      </c>
      <c r="AB3145" s="23" t="s">
        <v>3429</v>
      </c>
      <c r="AC3145" s="23" t="s">
        <v>3430</v>
      </c>
      <c r="AD3145" s="23" t="s">
        <v>3430</v>
      </c>
      <c r="AE3145" s="23" t="s">
        <v>3430</v>
      </c>
      <c r="AH3145" s="38"/>
      <c r="AJ3145" s="43"/>
      <c r="AK3145" s="22">
        <f t="shared" si="697"/>
        <v>0.56292205113412774</v>
      </c>
      <c r="AL3145" s="22" t="str">
        <f t="shared" si="698"/>
        <v>DROP</v>
      </c>
      <c r="AM3145" s="28">
        <f t="shared" si="699"/>
        <v>5.7641813013831813</v>
      </c>
      <c r="AN3145" s="22">
        <f t="shared" si="700"/>
        <v>115.58624816067919</v>
      </c>
      <c r="AO3145" s="22" t="str">
        <f t="shared" si="701"/>
        <v>DROP</v>
      </c>
      <c r="AP3145" s="22" t="str">
        <f t="shared" si="702"/>
        <v>DROP</v>
      </c>
      <c r="AQ3145" s="22" t="str">
        <f t="shared" si="703"/>
        <v>DROP</v>
      </c>
      <c r="AR3145" s="22" t="str">
        <f t="shared" si="704"/>
        <v>DROP</v>
      </c>
      <c r="AS3145" s="22" t="str">
        <f t="shared" si="705"/>
        <v>DROP</v>
      </c>
      <c r="AT3145" s="22" t="str">
        <f t="shared" si="706"/>
        <v>DROP</v>
      </c>
      <c r="AU3145" s="22">
        <f t="shared" si="707"/>
        <v>1.112328404524346</v>
      </c>
      <c r="AV3145" s="22">
        <f t="shared" si="708"/>
        <v>115.58624816067919</v>
      </c>
      <c r="AW3145" s="22">
        <f t="shared" si="709"/>
        <v>2.6993517720920535</v>
      </c>
      <c r="AX3145" s="22" t="str">
        <f t="shared" si="710"/>
        <v>KEEP</v>
      </c>
    </row>
    <row r="3146" spans="1:50" x14ac:dyDescent="0.25">
      <c r="A3146" s="23" t="s">
        <v>18</v>
      </c>
      <c r="B3146" s="22" t="s">
        <v>3164</v>
      </c>
      <c r="C3146" s="34">
        <v>61.436052479999994</v>
      </c>
      <c r="D3146" s="32">
        <v>8.4391696768762164E-3</v>
      </c>
      <c r="E3146" s="32">
        <v>7.8858547810341413E-3</v>
      </c>
      <c r="F3146" s="22">
        <v>8</v>
      </c>
      <c r="H3146" s="27">
        <v>10.77306298285783</v>
      </c>
      <c r="I3146" s="27">
        <v>0.96340737143274191</v>
      </c>
      <c r="J3146" s="27">
        <v>7.4791277482456202</v>
      </c>
      <c r="K3146" s="27">
        <v>19.215598102536191</v>
      </c>
      <c r="M3146" s="27">
        <v>39.792542119842679</v>
      </c>
      <c r="N3146" s="27">
        <v>2.3960060467199997</v>
      </c>
      <c r="O3146" s="27">
        <v>0</v>
      </c>
      <c r="P3146" s="27">
        <v>104.14</v>
      </c>
      <c r="Q3146" s="27">
        <v>104.14</v>
      </c>
      <c r="R3146" s="27">
        <v>39.792542119842679</v>
      </c>
      <c r="S3146" s="22" t="s">
        <v>3355</v>
      </c>
      <c r="T3146" s="28">
        <v>18.054062084114815</v>
      </c>
      <c r="U3146" s="22">
        <v>0.45546952757587122</v>
      </c>
      <c r="V3146" s="22">
        <v>0.18036717177204331</v>
      </c>
      <c r="W3146" s="22">
        <v>0.38210622354371693</v>
      </c>
      <c r="X3146" s="27">
        <v>-22.972950064026485</v>
      </c>
      <c r="Y3146" s="27">
        <v>-87.320407944183813</v>
      </c>
      <c r="Z3146" s="23" t="s">
        <v>3429</v>
      </c>
      <c r="AA3146" s="23" t="s">
        <v>3429</v>
      </c>
      <c r="AB3146" s="23" t="s">
        <v>3429</v>
      </c>
      <c r="AC3146" s="23" t="s">
        <v>3429</v>
      </c>
      <c r="AD3146" s="23" t="s">
        <v>3429</v>
      </c>
      <c r="AE3146" s="23" t="s">
        <v>3429</v>
      </c>
      <c r="AH3146" s="38"/>
      <c r="AJ3146" s="43"/>
      <c r="AK3146" s="22">
        <f t="shared" si="697"/>
        <v>0.45546952757587122</v>
      </c>
      <c r="AL3146" s="22" t="str">
        <f t="shared" si="698"/>
        <v>DROP</v>
      </c>
      <c r="AM3146" s="28">
        <f t="shared" si="699"/>
        <v>18.054062084114815</v>
      </c>
      <c r="AN3146" s="22">
        <f t="shared" si="700"/>
        <v>92.6035380653056</v>
      </c>
      <c r="AO3146" s="22" t="str">
        <f t="shared" si="701"/>
        <v>DROP</v>
      </c>
      <c r="AP3146" s="22" t="str">
        <f t="shared" si="702"/>
        <v>DROP</v>
      </c>
      <c r="AQ3146" s="22" t="str">
        <f t="shared" si="703"/>
        <v>DROP</v>
      </c>
      <c r="AR3146" s="22" t="str">
        <f t="shared" si="704"/>
        <v>DROP</v>
      </c>
      <c r="AS3146" s="22" t="str">
        <f t="shared" si="705"/>
        <v>DROP</v>
      </c>
      <c r="AT3146" s="22" t="str">
        <f t="shared" si="706"/>
        <v>DROP</v>
      </c>
      <c r="AU3146" s="22">
        <f t="shared" si="707"/>
        <v>0.18036717177204331</v>
      </c>
      <c r="AV3146" s="22">
        <f t="shared" si="708"/>
        <v>92.6035380653056</v>
      </c>
      <c r="AW3146" s="22">
        <f t="shared" si="709"/>
        <v>1.2713278297018269</v>
      </c>
      <c r="AX3146" s="22" t="str">
        <f t="shared" si="710"/>
        <v>DROP</v>
      </c>
    </row>
    <row r="3147" spans="1:50" x14ac:dyDescent="0.25">
      <c r="A3147" s="23" t="s">
        <v>18</v>
      </c>
      <c r="B3147" s="22" t="s">
        <v>3165</v>
      </c>
      <c r="C3147" s="34">
        <v>61.436052479999994</v>
      </c>
      <c r="D3147" s="32">
        <v>8.4391696768762164E-3</v>
      </c>
      <c r="E3147" s="32">
        <v>7.8858547810341413E-3</v>
      </c>
      <c r="F3147" s="22">
        <v>8</v>
      </c>
      <c r="H3147" s="27">
        <v>10.77306298285783</v>
      </c>
      <c r="I3147" s="27">
        <v>0.96340737143274191</v>
      </c>
      <c r="J3147" s="27">
        <v>7.4791277482456202</v>
      </c>
      <c r="K3147" s="27">
        <v>19.215598102536191</v>
      </c>
      <c r="M3147" s="27">
        <v>39.792542119842679</v>
      </c>
      <c r="N3147" s="27">
        <v>2.3960060467199997</v>
      </c>
      <c r="O3147" s="27">
        <v>0</v>
      </c>
      <c r="P3147" s="27">
        <v>104.14</v>
      </c>
      <c r="Q3147" s="27">
        <v>104.14</v>
      </c>
      <c r="R3147" s="27">
        <v>39.792542119842679</v>
      </c>
      <c r="S3147" s="22" t="s">
        <v>3355</v>
      </c>
      <c r="T3147" s="28">
        <v>18.054062084114815</v>
      </c>
      <c r="U3147" s="22">
        <v>0.45546952757587122</v>
      </c>
      <c r="V3147" s="22">
        <v>0.18036717177204331</v>
      </c>
      <c r="W3147" s="22">
        <v>0.38210622354371693</v>
      </c>
      <c r="X3147" s="27">
        <v>-22.972950064026485</v>
      </c>
      <c r="Y3147" s="27">
        <v>-87.320407944183813</v>
      </c>
      <c r="Z3147" s="23" t="s">
        <v>3429</v>
      </c>
      <c r="AA3147" s="23" t="s">
        <v>3429</v>
      </c>
      <c r="AB3147" s="23" t="s">
        <v>3429</v>
      </c>
      <c r="AC3147" s="23" t="s">
        <v>3429</v>
      </c>
      <c r="AD3147" s="23" t="s">
        <v>3429</v>
      </c>
      <c r="AE3147" s="23" t="s">
        <v>3429</v>
      </c>
      <c r="AH3147" s="38"/>
      <c r="AJ3147" s="43"/>
      <c r="AK3147" s="22">
        <f t="shared" si="697"/>
        <v>0.45546952757587122</v>
      </c>
      <c r="AL3147" s="22" t="str">
        <f t="shared" si="698"/>
        <v>DROP</v>
      </c>
      <c r="AM3147" s="28">
        <f t="shared" si="699"/>
        <v>18.054062084114815</v>
      </c>
      <c r="AN3147" s="22">
        <f t="shared" si="700"/>
        <v>92.6035380653056</v>
      </c>
      <c r="AO3147" s="22" t="str">
        <f t="shared" si="701"/>
        <v>DROP</v>
      </c>
      <c r="AP3147" s="22" t="str">
        <f t="shared" si="702"/>
        <v>DROP</v>
      </c>
      <c r="AQ3147" s="22" t="str">
        <f t="shared" si="703"/>
        <v>DROP</v>
      </c>
      <c r="AR3147" s="22" t="str">
        <f t="shared" si="704"/>
        <v>DROP</v>
      </c>
      <c r="AS3147" s="22" t="str">
        <f t="shared" si="705"/>
        <v>DROP</v>
      </c>
      <c r="AT3147" s="22" t="str">
        <f t="shared" si="706"/>
        <v>DROP</v>
      </c>
      <c r="AU3147" s="22">
        <f t="shared" si="707"/>
        <v>0.18036717177204331</v>
      </c>
      <c r="AV3147" s="22">
        <f t="shared" si="708"/>
        <v>92.6035380653056</v>
      </c>
      <c r="AW3147" s="22">
        <f t="shared" si="709"/>
        <v>1.2713278297018269</v>
      </c>
      <c r="AX3147" s="22" t="str">
        <f t="shared" si="710"/>
        <v>DROP</v>
      </c>
    </row>
    <row r="3148" spans="1:50" x14ac:dyDescent="0.25">
      <c r="A3148" s="23" t="s">
        <v>18</v>
      </c>
      <c r="B3148" s="22" t="s">
        <v>3166</v>
      </c>
      <c r="C3148" s="34">
        <v>61.436052479999994</v>
      </c>
      <c r="D3148" s="32">
        <v>8.4391696768762164E-3</v>
      </c>
      <c r="E3148" s="32">
        <v>7.8858547810341413E-3</v>
      </c>
      <c r="F3148" s="22">
        <v>8</v>
      </c>
      <c r="H3148" s="27">
        <v>10.77306298285783</v>
      </c>
      <c r="I3148" s="27">
        <v>0.96340737143274191</v>
      </c>
      <c r="J3148" s="27">
        <v>7.4791277482456202</v>
      </c>
      <c r="K3148" s="27">
        <v>19.215598102536191</v>
      </c>
      <c r="M3148" s="27">
        <v>39.792542119842679</v>
      </c>
      <c r="N3148" s="27">
        <v>2.3960060467199997</v>
      </c>
      <c r="O3148" s="27">
        <v>0</v>
      </c>
      <c r="P3148" s="27">
        <v>104.14</v>
      </c>
      <c r="Q3148" s="27">
        <v>104.14</v>
      </c>
      <c r="R3148" s="27">
        <v>39.792542119842679</v>
      </c>
      <c r="S3148" s="22" t="s">
        <v>3355</v>
      </c>
      <c r="T3148" s="28">
        <v>18.054062084114815</v>
      </c>
      <c r="U3148" s="22">
        <v>0.45546952757587122</v>
      </c>
      <c r="V3148" s="22">
        <v>0.18036717177204331</v>
      </c>
      <c r="W3148" s="22">
        <v>0.38210622354371693</v>
      </c>
      <c r="X3148" s="27">
        <v>-22.972950064026485</v>
      </c>
      <c r="Y3148" s="27">
        <v>-87.320407944183813</v>
      </c>
      <c r="Z3148" s="23" t="s">
        <v>3429</v>
      </c>
      <c r="AA3148" s="23" t="s">
        <v>3429</v>
      </c>
      <c r="AB3148" s="23" t="s">
        <v>3429</v>
      </c>
      <c r="AC3148" s="23" t="s">
        <v>3429</v>
      </c>
      <c r="AD3148" s="23" t="s">
        <v>3429</v>
      </c>
      <c r="AE3148" s="23" t="s">
        <v>3429</v>
      </c>
      <c r="AH3148" s="38"/>
      <c r="AJ3148" s="43"/>
      <c r="AK3148" s="22">
        <f t="shared" si="697"/>
        <v>0.45546952757587122</v>
      </c>
      <c r="AL3148" s="22" t="str">
        <f t="shared" si="698"/>
        <v>DROP</v>
      </c>
      <c r="AM3148" s="28">
        <f t="shared" si="699"/>
        <v>18.054062084114815</v>
      </c>
      <c r="AN3148" s="22">
        <f t="shared" si="700"/>
        <v>92.6035380653056</v>
      </c>
      <c r="AO3148" s="22" t="str">
        <f t="shared" si="701"/>
        <v>DROP</v>
      </c>
      <c r="AP3148" s="22" t="str">
        <f t="shared" si="702"/>
        <v>DROP</v>
      </c>
      <c r="AQ3148" s="22" t="str">
        <f t="shared" si="703"/>
        <v>DROP</v>
      </c>
      <c r="AR3148" s="22" t="str">
        <f t="shared" si="704"/>
        <v>DROP</v>
      </c>
      <c r="AS3148" s="22" t="str">
        <f t="shared" si="705"/>
        <v>DROP</v>
      </c>
      <c r="AT3148" s="22" t="str">
        <f t="shared" si="706"/>
        <v>DROP</v>
      </c>
      <c r="AU3148" s="22">
        <f t="shared" si="707"/>
        <v>0.18036717177204331</v>
      </c>
      <c r="AV3148" s="22">
        <f t="shared" si="708"/>
        <v>92.6035380653056</v>
      </c>
      <c r="AW3148" s="22">
        <f t="shared" si="709"/>
        <v>1.2713278297018269</v>
      </c>
      <c r="AX3148" s="22" t="str">
        <f t="shared" si="710"/>
        <v>DROP</v>
      </c>
    </row>
    <row r="3149" spans="1:50" x14ac:dyDescent="0.25">
      <c r="A3149" s="23" t="s">
        <v>18</v>
      </c>
      <c r="B3149" s="22" t="s">
        <v>3167</v>
      </c>
      <c r="C3149" s="34">
        <v>61.436052479999994</v>
      </c>
      <c r="D3149" s="32">
        <v>8.4391696768762164E-3</v>
      </c>
      <c r="E3149" s="32">
        <v>7.8858547810341413E-3</v>
      </c>
      <c r="F3149" s="22">
        <v>8</v>
      </c>
      <c r="H3149" s="27">
        <v>10.77306298285783</v>
      </c>
      <c r="I3149" s="27">
        <v>0.96340737143274191</v>
      </c>
      <c r="J3149" s="27">
        <v>7.4791277482456202</v>
      </c>
      <c r="K3149" s="27">
        <v>19.215598102536191</v>
      </c>
      <c r="M3149" s="27">
        <v>39.792542119842679</v>
      </c>
      <c r="N3149" s="27">
        <v>2.3960060467199997</v>
      </c>
      <c r="O3149" s="27">
        <v>0</v>
      </c>
      <c r="P3149" s="27">
        <v>104.14</v>
      </c>
      <c r="Q3149" s="27">
        <v>104.14</v>
      </c>
      <c r="R3149" s="27">
        <v>39.792542119842679</v>
      </c>
      <c r="S3149" s="22" t="s">
        <v>3355</v>
      </c>
      <c r="T3149" s="28">
        <v>18.054062084114815</v>
      </c>
      <c r="U3149" s="22">
        <v>0.45546952757587122</v>
      </c>
      <c r="V3149" s="22">
        <v>0.18036717177204331</v>
      </c>
      <c r="W3149" s="22">
        <v>0.38210622354371693</v>
      </c>
      <c r="X3149" s="27">
        <v>-22.972950064026485</v>
      </c>
      <c r="Y3149" s="27">
        <v>-87.320407944183813</v>
      </c>
      <c r="Z3149" s="23" t="s">
        <v>3429</v>
      </c>
      <c r="AA3149" s="23" t="s">
        <v>3429</v>
      </c>
      <c r="AB3149" s="23" t="s">
        <v>3429</v>
      </c>
      <c r="AC3149" s="23" t="s">
        <v>3429</v>
      </c>
      <c r="AD3149" s="23" t="s">
        <v>3429</v>
      </c>
      <c r="AE3149" s="23" t="s">
        <v>3429</v>
      </c>
      <c r="AH3149" s="38"/>
      <c r="AJ3149" s="43"/>
      <c r="AK3149" s="22">
        <f t="shared" si="697"/>
        <v>0.45546952757587122</v>
      </c>
      <c r="AL3149" s="22" t="str">
        <f t="shared" si="698"/>
        <v>DROP</v>
      </c>
      <c r="AM3149" s="28">
        <f t="shared" si="699"/>
        <v>18.054062084114815</v>
      </c>
      <c r="AN3149" s="22">
        <f t="shared" si="700"/>
        <v>92.6035380653056</v>
      </c>
      <c r="AO3149" s="22" t="str">
        <f t="shared" si="701"/>
        <v>DROP</v>
      </c>
      <c r="AP3149" s="22" t="str">
        <f t="shared" si="702"/>
        <v>DROP</v>
      </c>
      <c r="AQ3149" s="22" t="str">
        <f t="shared" si="703"/>
        <v>DROP</v>
      </c>
      <c r="AR3149" s="22" t="str">
        <f t="shared" si="704"/>
        <v>DROP</v>
      </c>
      <c r="AS3149" s="22" t="str">
        <f t="shared" si="705"/>
        <v>DROP</v>
      </c>
      <c r="AT3149" s="22" t="str">
        <f t="shared" si="706"/>
        <v>DROP</v>
      </c>
      <c r="AU3149" s="22">
        <f t="shared" si="707"/>
        <v>0.18036717177204331</v>
      </c>
      <c r="AV3149" s="22">
        <f t="shared" si="708"/>
        <v>92.6035380653056</v>
      </c>
      <c r="AW3149" s="22">
        <f t="shared" si="709"/>
        <v>1.2713278297018269</v>
      </c>
      <c r="AX3149" s="22" t="str">
        <f t="shared" si="710"/>
        <v>DROP</v>
      </c>
    </row>
    <row r="3150" spans="1:50" x14ac:dyDescent="0.25">
      <c r="A3150" s="23" t="s">
        <v>18</v>
      </c>
      <c r="B3150" s="22" t="s">
        <v>3168</v>
      </c>
      <c r="C3150" s="34">
        <v>61.436052479999994</v>
      </c>
      <c r="D3150" s="32">
        <v>8.4391696768762164E-3</v>
      </c>
      <c r="E3150" s="32">
        <v>7.8858547810341413E-3</v>
      </c>
      <c r="F3150" s="22">
        <v>8</v>
      </c>
      <c r="H3150" s="27">
        <v>10.77306298285783</v>
      </c>
      <c r="I3150" s="27">
        <v>0.96340737143274191</v>
      </c>
      <c r="J3150" s="27">
        <v>7.4791277482456202</v>
      </c>
      <c r="K3150" s="27">
        <v>19.215598102536191</v>
      </c>
      <c r="M3150" s="27">
        <v>39.792542119842679</v>
      </c>
      <c r="N3150" s="27">
        <v>2.3960060467199997</v>
      </c>
      <c r="O3150" s="27">
        <v>0</v>
      </c>
      <c r="P3150" s="27">
        <v>104.14</v>
      </c>
      <c r="Q3150" s="27">
        <v>104.14</v>
      </c>
      <c r="R3150" s="27">
        <v>39.792542119842679</v>
      </c>
      <c r="S3150" s="22" t="s">
        <v>3355</v>
      </c>
      <c r="T3150" s="28">
        <v>18.054062084114815</v>
      </c>
      <c r="U3150" s="22">
        <v>0.45546952757587122</v>
      </c>
      <c r="V3150" s="22">
        <v>0.18036717177204331</v>
      </c>
      <c r="W3150" s="22">
        <v>0.38210622354371693</v>
      </c>
      <c r="X3150" s="27">
        <v>-22.972950064026485</v>
      </c>
      <c r="Y3150" s="27">
        <v>-87.320407944183813</v>
      </c>
      <c r="Z3150" s="23" t="s">
        <v>3429</v>
      </c>
      <c r="AA3150" s="23" t="s">
        <v>3429</v>
      </c>
      <c r="AB3150" s="23" t="s">
        <v>3429</v>
      </c>
      <c r="AC3150" s="23" t="s">
        <v>3429</v>
      </c>
      <c r="AD3150" s="23" t="s">
        <v>3429</v>
      </c>
      <c r="AE3150" s="23" t="s">
        <v>3429</v>
      </c>
      <c r="AH3150" s="38"/>
      <c r="AJ3150" s="43"/>
      <c r="AK3150" s="22">
        <f t="shared" si="697"/>
        <v>0.45546952757587122</v>
      </c>
      <c r="AL3150" s="22" t="str">
        <f t="shared" si="698"/>
        <v>DROP</v>
      </c>
      <c r="AM3150" s="28">
        <f t="shared" si="699"/>
        <v>18.054062084114815</v>
      </c>
      <c r="AN3150" s="22">
        <f t="shared" si="700"/>
        <v>92.6035380653056</v>
      </c>
      <c r="AO3150" s="22" t="str">
        <f t="shared" si="701"/>
        <v>DROP</v>
      </c>
      <c r="AP3150" s="22" t="str">
        <f t="shared" si="702"/>
        <v>DROP</v>
      </c>
      <c r="AQ3150" s="22" t="str">
        <f t="shared" si="703"/>
        <v>DROP</v>
      </c>
      <c r="AR3150" s="22" t="str">
        <f t="shared" si="704"/>
        <v>DROP</v>
      </c>
      <c r="AS3150" s="22" t="str">
        <f t="shared" si="705"/>
        <v>DROP</v>
      </c>
      <c r="AT3150" s="22" t="str">
        <f t="shared" si="706"/>
        <v>DROP</v>
      </c>
      <c r="AU3150" s="22">
        <f t="shared" si="707"/>
        <v>0.18036717177204331</v>
      </c>
      <c r="AV3150" s="22">
        <f t="shared" si="708"/>
        <v>92.6035380653056</v>
      </c>
      <c r="AW3150" s="22">
        <f t="shared" si="709"/>
        <v>1.2713278297018269</v>
      </c>
      <c r="AX3150" s="22" t="str">
        <f t="shared" si="710"/>
        <v>DROP</v>
      </c>
    </row>
    <row r="3151" spans="1:50" x14ac:dyDescent="0.25">
      <c r="A3151" s="23" t="s">
        <v>18</v>
      </c>
      <c r="B3151" s="22" t="s">
        <v>3169</v>
      </c>
      <c r="C3151" s="34">
        <v>61.436052479999994</v>
      </c>
      <c r="D3151" s="32">
        <v>8.4391696768762164E-3</v>
      </c>
      <c r="E3151" s="32">
        <v>7.8858547810341413E-3</v>
      </c>
      <c r="F3151" s="22">
        <v>8</v>
      </c>
      <c r="H3151" s="27">
        <v>10.77306298285783</v>
      </c>
      <c r="I3151" s="27">
        <v>0.96340737143274191</v>
      </c>
      <c r="J3151" s="27">
        <v>7.4791277482456202</v>
      </c>
      <c r="K3151" s="27">
        <v>19.215598102536191</v>
      </c>
      <c r="M3151" s="27">
        <v>39.792542119842679</v>
      </c>
      <c r="N3151" s="27">
        <v>2.3960060467199997</v>
      </c>
      <c r="O3151" s="27">
        <v>0</v>
      </c>
      <c r="P3151" s="27">
        <v>104.14</v>
      </c>
      <c r="Q3151" s="27">
        <v>104.14</v>
      </c>
      <c r="R3151" s="27">
        <v>39.792542119842679</v>
      </c>
      <c r="S3151" s="22" t="s">
        <v>3355</v>
      </c>
      <c r="T3151" s="28">
        <v>18.054062084114815</v>
      </c>
      <c r="U3151" s="22">
        <v>0.45546952757587122</v>
      </c>
      <c r="V3151" s="22">
        <v>0.18036717177204331</v>
      </c>
      <c r="W3151" s="22">
        <v>0.38210622354371693</v>
      </c>
      <c r="X3151" s="27">
        <v>-22.972950064026485</v>
      </c>
      <c r="Y3151" s="27">
        <v>-87.320407944183813</v>
      </c>
      <c r="Z3151" s="23" t="s">
        <v>3429</v>
      </c>
      <c r="AA3151" s="23" t="s">
        <v>3429</v>
      </c>
      <c r="AB3151" s="23" t="s">
        <v>3429</v>
      </c>
      <c r="AC3151" s="23" t="s">
        <v>3429</v>
      </c>
      <c r="AD3151" s="23" t="s">
        <v>3429</v>
      </c>
      <c r="AE3151" s="23" t="s">
        <v>3429</v>
      </c>
      <c r="AH3151" s="38"/>
      <c r="AJ3151" s="43"/>
      <c r="AK3151" s="22">
        <f t="shared" si="697"/>
        <v>0.45546952757587122</v>
      </c>
      <c r="AL3151" s="22" t="str">
        <f t="shared" si="698"/>
        <v>DROP</v>
      </c>
      <c r="AM3151" s="28">
        <f t="shared" si="699"/>
        <v>18.054062084114815</v>
      </c>
      <c r="AN3151" s="22">
        <f t="shared" si="700"/>
        <v>92.6035380653056</v>
      </c>
      <c r="AO3151" s="22" t="str">
        <f t="shared" si="701"/>
        <v>DROP</v>
      </c>
      <c r="AP3151" s="22" t="str">
        <f t="shared" si="702"/>
        <v>DROP</v>
      </c>
      <c r="AQ3151" s="22" t="str">
        <f t="shared" si="703"/>
        <v>DROP</v>
      </c>
      <c r="AR3151" s="22" t="str">
        <f t="shared" si="704"/>
        <v>DROP</v>
      </c>
      <c r="AS3151" s="22" t="str">
        <f t="shared" si="705"/>
        <v>DROP</v>
      </c>
      <c r="AT3151" s="22" t="str">
        <f t="shared" si="706"/>
        <v>DROP</v>
      </c>
      <c r="AU3151" s="22">
        <f t="shared" si="707"/>
        <v>0.18036717177204331</v>
      </c>
      <c r="AV3151" s="22">
        <f t="shared" si="708"/>
        <v>92.6035380653056</v>
      </c>
      <c r="AW3151" s="22">
        <f t="shared" si="709"/>
        <v>1.2713278297018269</v>
      </c>
      <c r="AX3151" s="22" t="str">
        <f t="shared" si="710"/>
        <v>DROP</v>
      </c>
    </row>
    <row r="3152" spans="1:50" x14ac:dyDescent="0.25">
      <c r="A3152" s="23" t="s">
        <v>18</v>
      </c>
      <c r="B3152" s="22" t="s">
        <v>3170</v>
      </c>
      <c r="C3152" s="34">
        <v>61.436052479999994</v>
      </c>
      <c r="D3152" s="32">
        <v>8.4391696768762164E-3</v>
      </c>
      <c r="E3152" s="32">
        <v>7.8858547810341413E-3</v>
      </c>
      <c r="F3152" s="22">
        <v>8</v>
      </c>
      <c r="H3152" s="27">
        <v>10.77306298285783</v>
      </c>
      <c r="I3152" s="27">
        <v>0.96340737143274191</v>
      </c>
      <c r="J3152" s="27">
        <v>7.4791277482456202</v>
      </c>
      <c r="K3152" s="27">
        <v>19.215598102536191</v>
      </c>
      <c r="M3152" s="27">
        <v>39.792542119842679</v>
      </c>
      <c r="N3152" s="27">
        <v>2.3960060467199997</v>
      </c>
      <c r="O3152" s="27">
        <v>0</v>
      </c>
      <c r="P3152" s="27">
        <v>104.14</v>
      </c>
      <c r="Q3152" s="27">
        <v>104.14</v>
      </c>
      <c r="R3152" s="27">
        <v>39.792542119842679</v>
      </c>
      <c r="S3152" s="22" t="s">
        <v>3355</v>
      </c>
      <c r="T3152" s="28">
        <v>18.054062084114815</v>
      </c>
      <c r="U3152" s="22">
        <v>0.45546952757587122</v>
      </c>
      <c r="V3152" s="22">
        <v>0.18036717177204331</v>
      </c>
      <c r="W3152" s="22">
        <v>0.38210622354371693</v>
      </c>
      <c r="X3152" s="27">
        <v>-22.972950064026485</v>
      </c>
      <c r="Y3152" s="27">
        <v>-87.320407944183813</v>
      </c>
      <c r="Z3152" s="23" t="s">
        <v>3429</v>
      </c>
      <c r="AA3152" s="23" t="s">
        <v>3429</v>
      </c>
      <c r="AB3152" s="23" t="s">
        <v>3429</v>
      </c>
      <c r="AC3152" s="23" t="s">
        <v>3429</v>
      </c>
      <c r="AD3152" s="23" t="s">
        <v>3429</v>
      </c>
      <c r="AE3152" s="23" t="s">
        <v>3429</v>
      </c>
      <c r="AH3152" s="38"/>
      <c r="AJ3152" s="43"/>
      <c r="AK3152" s="22">
        <f t="shared" si="697"/>
        <v>0.45546952757587122</v>
      </c>
      <c r="AL3152" s="22" t="str">
        <f t="shared" si="698"/>
        <v>DROP</v>
      </c>
      <c r="AM3152" s="28">
        <f t="shared" si="699"/>
        <v>18.054062084114815</v>
      </c>
      <c r="AN3152" s="22">
        <f t="shared" si="700"/>
        <v>92.6035380653056</v>
      </c>
      <c r="AO3152" s="22" t="str">
        <f t="shared" si="701"/>
        <v>DROP</v>
      </c>
      <c r="AP3152" s="22" t="str">
        <f t="shared" si="702"/>
        <v>DROP</v>
      </c>
      <c r="AQ3152" s="22" t="str">
        <f t="shared" si="703"/>
        <v>DROP</v>
      </c>
      <c r="AR3152" s="22" t="str">
        <f t="shared" si="704"/>
        <v>DROP</v>
      </c>
      <c r="AS3152" s="22" t="str">
        <f t="shared" si="705"/>
        <v>DROP</v>
      </c>
      <c r="AT3152" s="22" t="str">
        <f t="shared" si="706"/>
        <v>DROP</v>
      </c>
      <c r="AU3152" s="22">
        <f t="shared" si="707"/>
        <v>0.18036717177204331</v>
      </c>
      <c r="AV3152" s="22">
        <f t="shared" si="708"/>
        <v>92.6035380653056</v>
      </c>
      <c r="AW3152" s="22">
        <f t="shared" si="709"/>
        <v>1.2713278297018269</v>
      </c>
      <c r="AX3152" s="22" t="str">
        <f t="shared" si="710"/>
        <v>DROP</v>
      </c>
    </row>
    <row r="3153" spans="1:50" x14ac:dyDescent="0.25">
      <c r="A3153" s="23" t="s">
        <v>18</v>
      </c>
      <c r="B3153" s="22" t="s">
        <v>3171</v>
      </c>
      <c r="C3153" s="34">
        <v>61.436052479999994</v>
      </c>
      <c r="D3153" s="32">
        <v>8.4391696768762164E-3</v>
      </c>
      <c r="E3153" s="32">
        <v>7.8858547810341413E-3</v>
      </c>
      <c r="F3153" s="22">
        <v>8</v>
      </c>
      <c r="H3153" s="27">
        <v>10.77306298285783</v>
      </c>
      <c r="I3153" s="27">
        <v>0.96340737143274191</v>
      </c>
      <c r="J3153" s="27">
        <v>7.4791277482456202</v>
      </c>
      <c r="K3153" s="27">
        <v>19.215598102536191</v>
      </c>
      <c r="M3153" s="27">
        <v>39.792542119842679</v>
      </c>
      <c r="N3153" s="27">
        <v>2.3960060467199997</v>
      </c>
      <c r="O3153" s="27">
        <v>0</v>
      </c>
      <c r="P3153" s="27">
        <v>104.14</v>
      </c>
      <c r="Q3153" s="27">
        <v>104.14</v>
      </c>
      <c r="R3153" s="27">
        <v>39.792542119842679</v>
      </c>
      <c r="S3153" s="22" t="s">
        <v>3355</v>
      </c>
      <c r="T3153" s="28">
        <v>18.054062084114815</v>
      </c>
      <c r="U3153" s="22">
        <v>0.45546952757587122</v>
      </c>
      <c r="V3153" s="22">
        <v>0.18036717177204331</v>
      </c>
      <c r="W3153" s="22">
        <v>0.38210622354371693</v>
      </c>
      <c r="X3153" s="27">
        <v>-22.972950064026485</v>
      </c>
      <c r="Y3153" s="27">
        <v>-87.320407944183813</v>
      </c>
      <c r="Z3153" s="23" t="s">
        <v>3429</v>
      </c>
      <c r="AA3153" s="23" t="s">
        <v>3429</v>
      </c>
      <c r="AB3153" s="23" t="s">
        <v>3429</v>
      </c>
      <c r="AC3153" s="23" t="s">
        <v>3429</v>
      </c>
      <c r="AD3153" s="23" t="s">
        <v>3429</v>
      </c>
      <c r="AE3153" s="23" t="s">
        <v>3429</v>
      </c>
      <c r="AH3153" s="38"/>
      <c r="AJ3153" s="43"/>
      <c r="AK3153" s="22">
        <f t="shared" si="697"/>
        <v>0.45546952757587122</v>
      </c>
      <c r="AL3153" s="22" t="str">
        <f t="shared" si="698"/>
        <v>DROP</v>
      </c>
      <c r="AM3153" s="28">
        <f t="shared" si="699"/>
        <v>18.054062084114815</v>
      </c>
      <c r="AN3153" s="22">
        <f t="shared" si="700"/>
        <v>92.6035380653056</v>
      </c>
      <c r="AO3153" s="22" t="str">
        <f t="shared" si="701"/>
        <v>DROP</v>
      </c>
      <c r="AP3153" s="22" t="str">
        <f t="shared" si="702"/>
        <v>DROP</v>
      </c>
      <c r="AQ3153" s="22" t="str">
        <f t="shared" si="703"/>
        <v>DROP</v>
      </c>
      <c r="AR3153" s="22" t="str">
        <f t="shared" si="704"/>
        <v>DROP</v>
      </c>
      <c r="AS3153" s="22" t="str">
        <f t="shared" si="705"/>
        <v>DROP</v>
      </c>
      <c r="AT3153" s="22" t="str">
        <f t="shared" si="706"/>
        <v>DROP</v>
      </c>
      <c r="AU3153" s="22">
        <f t="shared" si="707"/>
        <v>0.18036717177204331</v>
      </c>
      <c r="AV3153" s="22">
        <f t="shared" si="708"/>
        <v>92.6035380653056</v>
      </c>
      <c r="AW3153" s="22">
        <f t="shared" si="709"/>
        <v>1.2713278297018269</v>
      </c>
      <c r="AX3153" s="22" t="str">
        <f t="shared" si="710"/>
        <v>DROP</v>
      </c>
    </row>
    <row r="3154" spans="1:50" x14ac:dyDescent="0.25">
      <c r="A3154" s="23" t="s">
        <v>18</v>
      </c>
      <c r="B3154" s="22" t="s">
        <v>3172</v>
      </c>
      <c r="C3154" s="34">
        <v>61.436052479999994</v>
      </c>
      <c r="D3154" s="32">
        <v>8.4391696768762164E-3</v>
      </c>
      <c r="E3154" s="32">
        <v>7.8858547810341413E-3</v>
      </c>
      <c r="F3154" s="22">
        <v>8</v>
      </c>
      <c r="H3154" s="27">
        <v>10.77306298285783</v>
      </c>
      <c r="I3154" s="27">
        <v>0.96340737143274191</v>
      </c>
      <c r="J3154" s="27">
        <v>7.4791277482456202</v>
      </c>
      <c r="K3154" s="27">
        <v>19.215598102536191</v>
      </c>
      <c r="M3154" s="27">
        <v>39.792542119842679</v>
      </c>
      <c r="N3154" s="27">
        <v>2.3960060467199997</v>
      </c>
      <c r="O3154" s="27">
        <v>0</v>
      </c>
      <c r="P3154" s="27">
        <v>104.14</v>
      </c>
      <c r="Q3154" s="27">
        <v>104.14</v>
      </c>
      <c r="R3154" s="27">
        <v>39.792542119842679</v>
      </c>
      <c r="S3154" s="22" t="s">
        <v>3355</v>
      </c>
      <c r="T3154" s="28">
        <v>18.054062084114815</v>
      </c>
      <c r="U3154" s="22">
        <v>0.45546952757587122</v>
      </c>
      <c r="V3154" s="22">
        <v>0.18036717177204331</v>
      </c>
      <c r="W3154" s="22">
        <v>0.38210622354371693</v>
      </c>
      <c r="X3154" s="27">
        <v>-22.972950064026485</v>
      </c>
      <c r="Y3154" s="27">
        <v>-87.320407944183813</v>
      </c>
      <c r="Z3154" s="23" t="s">
        <v>3429</v>
      </c>
      <c r="AA3154" s="23" t="s">
        <v>3429</v>
      </c>
      <c r="AB3154" s="23" t="s">
        <v>3429</v>
      </c>
      <c r="AC3154" s="23" t="s">
        <v>3429</v>
      </c>
      <c r="AD3154" s="23" t="s">
        <v>3429</v>
      </c>
      <c r="AE3154" s="23" t="s">
        <v>3429</v>
      </c>
      <c r="AH3154" s="38"/>
      <c r="AJ3154" s="43"/>
      <c r="AK3154" s="22">
        <f t="shared" si="697"/>
        <v>0.45546952757587122</v>
      </c>
      <c r="AL3154" s="22" t="str">
        <f t="shared" si="698"/>
        <v>DROP</v>
      </c>
      <c r="AM3154" s="28">
        <f t="shared" si="699"/>
        <v>18.054062084114815</v>
      </c>
      <c r="AN3154" s="22">
        <f t="shared" si="700"/>
        <v>92.6035380653056</v>
      </c>
      <c r="AO3154" s="22" t="str">
        <f t="shared" si="701"/>
        <v>DROP</v>
      </c>
      <c r="AP3154" s="22" t="str">
        <f t="shared" si="702"/>
        <v>DROP</v>
      </c>
      <c r="AQ3154" s="22" t="str">
        <f t="shared" si="703"/>
        <v>DROP</v>
      </c>
      <c r="AR3154" s="22" t="str">
        <f t="shared" si="704"/>
        <v>DROP</v>
      </c>
      <c r="AS3154" s="22" t="str">
        <f t="shared" si="705"/>
        <v>DROP</v>
      </c>
      <c r="AT3154" s="22" t="str">
        <f t="shared" si="706"/>
        <v>DROP</v>
      </c>
      <c r="AU3154" s="22">
        <f t="shared" si="707"/>
        <v>0.18036717177204331</v>
      </c>
      <c r="AV3154" s="22">
        <f t="shared" si="708"/>
        <v>92.6035380653056</v>
      </c>
      <c r="AW3154" s="22">
        <f t="shared" si="709"/>
        <v>1.2713278297018269</v>
      </c>
      <c r="AX3154" s="22" t="str">
        <f t="shared" si="710"/>
        <v>DROP</v>
      </c>
    </row>
    <row r="3155" spans="1:50" x14ac:dyDescent="0.25">
      <c r="A3155" s="23" t="s">
        <v>18</v>
      </c>
      <c r="B3155" s="22" t="s">
        <v>3173</v>
      </c>
      <c r="C3155" s="34">
        <v>61.436052479999994</v>
      </c>
      <c r="D3155" s="32">
        <v>8.4391696768762164E-3</v>
      </c>
      <c r="E3155" s="32">
        <v>7.8858547810341413E-3</v>
      </c>
      <c r="F3155" s="22">
        <v>8</v>
      </c>
      <c r="H3155" s="27">
        <v>10.77306298285783</v>
      </c>
      <c r="I3155" s="27">
        <v>0.96340737143274191</v>
      </c>
      <c r="J3155" s="27">
        <v>7.4791277482456202</v>
      </c>
      <c r="K3155" s="27">
        <v>19.215598102536191</v>
      </c>
      <c r="M3155" s="27">
        <v>39.792542119842679</v>
      </c>
      <c r="N3155" s="27">
        <v>2.3960060467199997</v>
      </c>
      <c r="O3155" s="27">
        <v>0</v>
      </c>
      <c r="P3155" s="27">
        <v>104.14</v>
      </c>
      <c r="Q3155" s="27">
        <v>104.14</v>
      </c>
      <c r="R3155" s="27">
        <v>39.792542119842679</v>
      </c>
      <c r="S3155" s="22" t="s">
        <v>3355</v>
      </c>
      <c r="T3155" s="28">
        <v>18.054062084114815</v>
      </c>
      <c r="U3155" s="22">
        <v>0.45546952757587122</v>
      </c>
      <c r="V3155" s="22">
        <v>0.18036717177204331</v>
      </c>
      <c r="W3155" s="22">
        <v>0.38210622354371693</v>
      </c>
      <c r="X3155" s="27">
        <v>-22.972950064026485</v>
      </c>
      <c r="Y3155" s="27">
        <v>-87.320407944183813</v>
      </c>
      <c r="Z3155" s="23" t="s">
        <v>3429</v>
      </c>
      <c r="AA3155" s="23" t="s">
        <v>3429</v>
      </c>
      <c r="AB3155" s="23" t="s">
        <v>3429</v>
      </c>
      <c r="AC3155" s="23" t="s">
        <v>3429</v>
      </c>
      <c r="AD3155" s="23" t="s">
        <v>3429</v>
      </c>
      <c r="AE3155" s="23" t="s">
        <v>3429</v>
      </c>
      <c r="AH3155" s="38"/>
      <c r="AJ3155" s="43"/>
      <c r="AK3155" s="22">
        <f t="shared" si="697"/>
        <v>0.45546952757587122</v>
      </c>
      <c r="AL3155" s="22" t="str">
        <f t="shared" si="698"/>
        <v>DROP</v>
      </c>
      <c r="AM3155" s="28">
        <f t="shared" si="699"/>
        <v>18.054062084114815</v>
      </c>
      <c r="AN3155" s="22">
        <f t="shared" si="700"/>
        <v>92.6035380653056</v>
      </c>
      <c r="AO3155" s="22" t="str">
        <f t="shared" si="701"/>
        <v>DROP</v>
      </c>
      <c r="AP3155" s="22" t="str">
        <f t="shared" si="702"/>
        <v>DROP</v>
      </c>
      <c r="AQ3155" s="22" t="str">
        <f t="shared" si="703"/>
        <v>DROP</v>
      </c>
      <c r="AR3155" s="22" t="str">
        <f t="shared" si="704"/>
        <v>DROP</v>
      </c>
      <c r="AS3155" s="22" t="str">
        <f t="shared" si="705"/>
        <v>DROP</v>
      </c>
      <c r="AT3155" s="22" t="str">
        <f t="shared" si="706"/>
        <v>DROP</v>
      </c>
      <c r="AU3155" s="22">
        <f t="shared" si="707"/>
        <v>0.18036717177204331</v>
      </c>
      <c r="AV3155" s="22">
        <f t="shared" si="708"/>
        <v>92.6035380653056</v>
      </c>
      <c r="AW3155" s="22">
        <f t="shared" si="709"/>
        <v>1.2713278297018269</v>
      </c>
      <c r="AX3155" s="22" t="str">
        <f t="shared" si="710"/>
        <v>DROP</v>
      </c>
    </row>
    <row r="3156" spans="1:50" x14ac:dyDescent="0.25">
      <c r="A3156" s="23" t="s">
        <v>18</v>
      </c>
      <c r="B3156" s="22" t="s">
        <v>3174</v>
      </c>
      <c r="C3156" s="34">
        <v>61.436052479999994</v>
      </c>
      <c r="D3156" s="32">
        <v>8.4391696768762164E-3</v>
      </c>
      <c r="E3156" s="32">
        <v>7.8858547810341413E-3</v>
      </c>
      <c r="F3156" s="22">
        <v>8</v>
      </c>
      <c r="H3156" s="27">
        <v>10.77306298285783</v>
      </c>
      <c r="I3156" s="27">
        <v>0.96340737143274191</v>
      </c>
      <c r="J3156" s="27">
        <v>7.4791277482456202</v>
      </c>
      <c r="K3156" s="27">
        <v>19.215598102536191</v>
      </c>
      <c r="M3156" s="27">
        <v>39.792542119842679</v>
      </c>
      <c r="N3156" s="27">
        <v>2.3960060467199997</v>
      </c>
      <c r="O3156" s="27">
        <v>0</v>
      </c>
      <c r="P3156" s="27">
        <v>104.14</v>
      </c>
      <c r="Q3156" s="27">
        <v>104.14</v>
      </c>
      <c r="R3156" s="27">
        <v>39.792542119842679</v>
      </c>
      <c r="S3156" s="22" t="s">
        <v>3355</v>
      </c>
      <c r="T3156" s="28">
        <v>18.054062084114815</v>
      </c>
      <c r="U3156" s="22">
        <v>0.45546952757587122</v>
      </c>
      <c r="V3156" s="22">
        <v>0.18036717177204331</v>
      </c>
      <c r="W3156" s="22">
        <v>0.38210622354371693</v>
      </c>
      <c r="X3156" s="27">
        <v>-22.972950064026485</v>
      </c>
      <c r="Y3156" s="27">
        <v>-87.320407944183813</v>
      </c>
      <c r="Z3156" s="23" t="s">
        <v>3429</v>
      </c>
      <c r="AA3156" s="23" t="s">
        <v>3429</v>
      </c>
      <c r="AB3156" s="23" t="s">
        <v>3429</v>
      </c>
      <c r="AC3156" s="23" t="s">
        <v>3429</v>
      </c>
      <c r="AD3156" s="23" t="s">
        <v>3429</v>
      </c>
      <c r="AE3156" s="23" t="s">
        <v>3429</v>
      </c>
      <c r="AH3156" s="38"/>
      <c r="AJ3156" s="43"/>
      <c r="AK3156" s="22">
        <f t="shared" si="697"/>
        <v>0.45546952757587122</v>
      </c>
      <c r="AL3156" s="22" t="str">
        <f t="shared" si="698"/>
        <v>DROP</v>
      </c>
      <c r="AM3156" s="28">
        <f t="shared" si="699"/>
        <v>18.054062084114815</v>
      </c>
      <c r="AN3156" s="22">
        <f t="shared" si="700"/>
        <v>92.6035380653056</v>
      </c>
      <c r="AO3156" s="22" t="str">
        <f t="shared" si="701"/>
        <v>DROP</v>
      </c>
      <c r="AP3156" s="22" t="str">
        <f t="shared" si="702"/>
        <v>DROP</v>
      </c>
      <c r="AQ3156" s="22" t="str">
        <f t="shared" si="703"/>
        <v>DROP</v>
      </c>
      <c r="AR3156" s="22" t="str">
        <f t="shared" si="704"/>
        <v>DROP</v>
      </c>
      <c r="AS3156" s="22" t="str">
        <f t="shared" si="705"/>
        <v>DROP</v>
      </c>
      <c r="AT3156" s="22" t="str">
        <f t="shared" si="706"/>
        <v>DROP</v>
      </c>
      <c r="AU3156" s="22">
        <f t="shared" si="707"/>
        <v>0.18036717177204331</v>
      </c>
      <c r="AV3156" s="22">
        <f t="shared" si="708"/>
        <v>92.6035380653056</v>
      </c>
      <c r="AW3156" s="22">
        <f t="shared" si="709"/>
        <v>1.2713278297018269</v>
      </c>
      <c r="AX3156" s="22" t="str">
        <f t="shared" si="710"/>
        <v>DROP</v>
      </c>
    </row>
    <row r="3157" spans="1:50" x14ac:dyDescent="0.25">
      <c r="A3157" s="23" t="s">
        <v>18</v>
      </c>
      <c r="B3157" s="22" t="s">
        <v>3175</v>
      </c>
      <c r="C3157" s="34">
        <v>61.436052479999994</v>
      </c>
      <c r="D3157" s="32">
        <v>8.4391696768762164E-3</v>
      </c>
      <c r="E3157" s="32">
        <v>7.8858547810341413E-3</v>
      </c>
      <c r="F3157" s="22">
        <v>8</v>
      </c>
      <c r="H3157" s="27">
        <v>10.77306298285783</v>
      </c>
      <c r="I3157" s="27">
        <v>0.96340737143274191</v>
      </c>
      <c r="J3157" s="27">
        <v>7.4791277482456202</v>
      </c>
      <c r="K3157" s="27">
        <v>19.215598102536191</v>
      </c>
      <c r="M3157" s="27">
        <v>39.792542119842679</v>
      </c>
      <c r="N3157" s="27">
        <v>2.3960060467199997</v>
      </c>
      <c r="O3157" s="27">
        <v>0</v>
      </c>
      <c r="P3157" s="27">
        <v>104.14</v>
      </c>
      <c r="Q3157" s="27">
        <v>104.14</v>
      </c>
      <c r="R3157" s="27">
        <v>39.792542119842679</v>
      </c>
      <c r="S3157" s="22" t="s">
        <v>3355</v>
      </c>
      <c r="T3157" s="28">
        <v>18.054062084114815</v>
      </c>
      <c r="U3157" s="22">
        <v>0.45546952757587122</v>
      </c>
      <c r="V3157" s="22">
        <v>0.18036717177204331</v>
      </c>
      <c r="W3157" s="22">
        <v>0.38210622354371693</v>
      </c>
      <c r="X3157" s="27">
        <v>-22.972950064026485</v>
      </c>
      <c r="Y3157" s="27">
        <v>-87.320407944183813</v>
      </c>
      <c r="Z3157" s="23" t="s">
        <v>3429</v>
      </c>
      <c r="AA3157" s="23" t="s">
        <v>3429</v>
      </c>
      <c r="AB3157" s="23" t="s">
        <v>3429</v>
      </c>
      <c r="AC3157" s="23" t="s">
        <v>3429</v>
      </c>
      <c r="AD3157" s="23" t="s">
        <v>3429</v>
      </c>
      <c r="AE3157" s="23" t="s">
        <v>3429</v>
      </c>
      <c r="AH3157" s="38"/>
      <c r="AJ3157" s="43"/>
      <c r="AK3157" s="22">
        <f t="shared" si="697"/>
        <v>0.45546952757587122</v>
      </c>
      <c r="AL3157" s="22" t="str">
        <f t="shared" si="698"/>
        <v>DROP</v>
      </c>
      <c r="AM3157" s="28">
        <f t="shared" si="699"/>
        <v>18.054062084114815</v>
      </c>
      <c r="AN3157" s="22">
        <f t="shared" si="700"/>
        <v>92.6035380653056</v>
      </c>
      <c r="AO3157" s="22" t="str">
        <f t="shared" si="701"/>
        <v>DROP</v>
      </c>
      <c r="AP3157" s="22" t="str">
        <f t="shared" si="702"/>
        <v>DROP</v>
      </c>
      <c r="AQ3157" s="22" t="str">
        <f t="shared" si="703"/>
        <v>DROP</v>
      </c>
      <c r="AR3157" s="22" t="str">
        <f t="shared" si="704"/>
        <v>DROP</v>
      </c>
      <c r="AS3157" s="22" t="str">
        <f t="shared" si="705"/>
        <v>DROP</v>
      </c>
      <c r="AT3157" s="22" t="str">
        <f t="shared" si="706"/>
        <v>DROP</v>
      </c>
      <c r="AU3157" s="22">
        <f t="shared" si="707"/>
        <v>0.18036717177204331</v>
      </c>
      <c r="AV3157" s="22">
        <f t="shared" si="708"/>
        <v>92.6035380653056</v>
      </c>
      <c r="AW3157" s="22">
        <f t="shared" si="709"/>
        <v>1.2713278297018269</v>
      </c>
      <c r="AX3157" s="22" t="str">
        <f t="shared" si="710"/>
        <v>DROP</v>
      </c>
    </row>
    <row r="3158" spans="1:50" x14ac:dyDescent="0.25">
      <c r="A3158" s="23" t="s">
        <v>18</v>
      </c>
      <c r="B3158" s="22" t="s">
        <v>3176</v>
      </c>
      <c r="C3158" s="34">
        <v>61.436052479999994</v>
      </c>
      <c r="D3158" s="32">
        <v>8.4391696768762164E-3</v>
      </c>
      <c r="E3158" s="32">
        <v>7.8858547810341413E-3</v>
      </c>
      <c r="F3158" s="22">
        <v>8</v>
      </c>
      <c r="H3158" s="27">
        <v>10.77306298285783</v>
      </c>
      <c r="I3158" s="27">
        <v>0.96340737143274191</v>
      </c>
      <c r="J3158" s="27">
        <v>7.4791277482456202</v>
      </c>
      <c r="K3158" s="27">
        <v>19.215598102536191</v>
      </c>
      <c r="M3158" s="27">
        <v>39.792542119842679</v>
      </c>
      <c r="N3158" s="27">
        <v>2.3960060467199997</v>
      </c>
      <c r="O3158" s="27">
        <v>0</v>
      </c>
      <c r="P3158" s="27">
        <v>104.14</v>
      </c>
      <c r="Q3158" s="27">
        <v>104.14</v>
      </c>
      <c r="R3158" s="27">
        <v>39.792542119842679</v>
      </c>
      <c r="S3158" s="22" t="s">
        <v>3355</v>
      </c>
      <c r="T3158" s="28">
        <v>18.054062084114815</v>
      </c>
      <c r="U3158" s="22">
        <v>0.45546952757587122</v>
      </c>
      <c r="V3158" s="22">
        <v>0.18036717177204331</v>
      </c>
      <c r="W3158" s="22">
        <v>0.38210622354371693</v>
      </c>
      <c r="X3158" s="27">
        <v>-22.972950064026485</v>
      </c>
      <c r="Y3158" s="27">
        <v>-87.320407944183813</v>
      </c>
      <c r="Z3158" s="23" t="s">
        <v>3429</v>
      </c>
      <c r="AA3158" s="23" t="s">
        <v>3429</v>
      </c>
      <c r="AB3158" s="23" t="s">
        <v>3429</v>
      </c>
      <c r="AC3158" s="23" t="s">
        <v>3429</v>
      </c>
      <c r="AD3158" s="23" t="s">
        <v>3429</v>
      </c>
      <c r="AE3158" s="23" t="s">
        <v>3429</v>
      </c>
      <c r="AH3158" s="38"/>
      <c r="AJ3158" s="43"/>
      <c r="AK3158" s="22">
        <f t="shared" si="697"/>
        <v>0.45546952757587122</v>
      </c>
      <c r="AL3158" s="22" t="str">
        <f t="shared" si="698"/>
        <v>DROP</v>
      </c>
      <c r="AM3158" s="28">
        <f t="shared" si="699"/>
        <v>18.054062084114815</v>
      </c>
      <c r="AN3158" s="22">
        <f t="shared" si="700"/>
        <v>92.6035380653056</v>
      </c>
      <c r="AO3158" s="22" t="str">
        <f t="shared" si="701"/>
        <v>DROP</v>
      </c>
      <c r="AP3158" s="22" t="str">
        <f t="shared" si="702"/>
        <v>DROP</v>
      </c>
      <c r="AQ3158" s="22" t="str">
        <f t="shared" si="703"/>
        <v>DROP</v>
      </c>
      <c r="AR3158" s="22" t="str">
        <f t="shared" si="704"/>
        <v>DROP</v>
      </c>
      <c r="AS3158" s="22" t="str">
        <f t="shared" si="705"/>
        <v>DROP</v>
      </c>
      <c r="AT3158" s="22" t="str">
        <f t="shared" si="706"/>
        <v>DROP</v>
      </c>
      <c r="AU3158" s="22">
        <f t="shared" si="707"/>
        <v>0.18036717177204331</v>
      </c>
      <c r="AV3158" s="22">
        <f t="shared" si="708"/>
        <v>92.6035380653056</v>
      </c>
      <c r="AW3158" s="22">
        <f t="shared" si="709"/>
        <v>1.2713278297018269</v>
      </c>
      <c r="AX3158" s="22" t="str">
        <f t="shared" si="710"/>
        <v>DROP</v>
      </c>
    </row>
    <row r="3159" spans="1:50" x14ac:dyDescent="0.25">
      <c r="A3159" s="23" t="s">
        <v>18</v>
      </c>
      <c r="B3159" s="22" t="s">
        <v>3177</v>
      </c>
      <c r="C3159" s="34">
        <v>22.798535099999995</v>
      </c>
      <c r="D3159" s="32">
        <v>3.1317231222782829E-3</v>
      </c>
      <c r="E3159" s="32">
        <v>2.9263914226493881E-3</v>
      </c>
      <c r="F3159" s="22">
        <v>8</v>
      </c>
      <c r="H3159" s="27">
        <v>3.9978163412948984</v>
      </c>
      <c r="I3159" s="27">
        <v>0.35751445424261891</v>
      </c>
      <c r="J3159" s="27">
        <v>2.7754575628255225</v>
      </c>
      <c r="K3159" s="27">
        <v>7.1307883583630396</v>
      </c>
      <c r="M3159" s="27">
        <v>14.766763677285365</v>
      </c>
      <c r="N3159" s="27">
        <v>0.88914286889999983</v>
      </c>
      <c r="O3159" s="27">
        <v>0</v>
      </c>
      <c r="P3159" s="27">
        <v>104.14</v>
      </c>
      <c r="Q3159" s="27">
        <v>104.14</v>
      </c>
      <c r="R3159" s="27">
        <v>14.766763677285365</v>
      </c>
      <c r="S3159" s="22" t="s">
        <v>3355</v>
      </c>
      <c r="T3159" s="28">
        <v>48.650946247719929</v>
      </c>
      <c r="U3159" s="22">
        <v>0.45546952757587134</v>
      </c>
      <c r="V3159" s="22">
        <v>6.7893426182329866E-2</v>
      </c>
      <c r="W3159" s="22">
        <v>0.14179723139317615</v>
      </c>
      <c r="X3159" s="27">
        <v>-8.5251181878223257</v>
      </c>
      <c r="Y3159" s="27">
        <v>-97.898354510536961</v>
      </c>
      <c r="Z3159" s="23" t="s">
        <v>3429</v>
      </c>
      <c r="AA3159" s="23" t="s">
        <v>3429</v>
      </c>
      <c r="AB3159" s="23" t="s">
        <v>3429</v>
      </c>
      <c r="AC3159" s="23" t="s">
        <v>3429</v>
      </c>
      <c r="AD3159" s="23" t="s">
        <v>3429</v>
      </c>
      <c r="AE3159" s="23" t="s">
        <v>3429</v>
      </c>
      <c r="AH3159" s="38"/>
      <c r="AJ3159" s="43"/>
      <c r="AK3159" s="22">
        <f t="shared" si="697"/>
        <v>0.45546952757587134</v>
      </c>
      <c r="AL3159" s="22" t="str">
        <f t="shared" si="698"/>
        <v>DROP</v>
      </c>
      <c r="AM3159" s="28">
        <f t="shared" si="699"/>
        <v>48.650946247719929</v>
      </c>
      <c r="AN3159" s="22">
        <f t="shared" si="700"/>
        <v>99.858891078921999</v>
      </c>
      <c r="AO3159" s="22" t="str">
        <f t="shared" si="701"/>
        <v>DROP</v>
      </c>
      <c r="AP3159" s="22" t="str">
        <f t="shared" si="702"/>
        <v>DROP</v>
      </c>
      <c r="AQ3159" s="22" t="str">
        <f t="shared" si="703"/>
        <v>DROP</v>
      </c>
      <c r="AR3159" s="22" t="str">
        <f t="shared" si="704"/>
        <v>DROP</v>
      </c>
      <c r="AS3159" s="22" t="str">
        <f t="shared" si="705"/>
        <v>DROP</v>
      </c>
      <c r="AT3159" s="22" t="str">
        <f t="shared" si="706"/>
        <v>DROP</v>
      </c>
      <c r="AU3159" s="22">
        <f t="shared" si="707"/>
        <v>6.7893426182329866E-2</v>
      </c>
      <c r="AV3159" s="22">
        <f t="shared" si="708"/>
        <v>99.858891078921999</v>
      </c>
      <c r="AW3159" s="22">
        <f t="shared" si="709"/>
        <v>1.1006880618034125</v>
      </c>
      <c r="AX3159" s="22" t="str">
        <f t="shared" si="710"/>
        <v>DROP</v>
      </c>
    </row>
    <row r="3160" spans="1:50" x14ac:dyDescent="0.25">
      <c r="A3160" s="23" t="s">
        <v>18</v>
      </c>
      <c r="B3160" s="22" t="s">
        <v>3178</v>
      </c>
      <c r="C3160" s="34">
        <v>22.798535099999995</v>
      </c>
      <c r="D3160" s="32">
        <v>3.1317231222782829E-3</v>
      </c>
      <c r="E3160" s="32">
        <v>2.9263914226493881E-3</v>
      </c>
      <c r="F3160" s="22">
        <v>8</v>
      </c>
      <c r="H3160" s="27">
        <v>3.9978163412948984</v>
      </c>
      <c r="I3160" s="27">
        <v>0.35751445424261891</v>
      </c>
      <c r="J3160" s="27">
        <v>2.7754575628255225</v>
      </c>
      <c r="K3160" s="27">
        <v>7.1307883583630396</v>
      </c>
      <c r="M3160" s="27">
        <v>14.766763677285365</v>
      </c>
      <c r="N3160" s="27">
        <v>0.88914286889999983</v>
      </c>
      <c r="O3160" s="27">
        <v>0</v>
      </c>
      <c r="P3160" s="27">
        <v>104.14</v>
      </c>
      <c r="Q3160" s="27">
        <v>104.14</v>
      </c>
      <c r="R3160" s="27">
        <v>14.766763677285365</v>
      </c>
      <c r="S3160" s="22" t="s">
        <v>3355</v>
      </c>
      <c r="T3160" s="28">
        <v>48.650946247719929</v>
      </c>
      <c r="U3160" s="22">
        <v>0.45546952757587134</v>
      </c>
      <c r="V3160" s="22">
        <v>6.7893426182329866E-2</v>
      </c>
      <c r="W3160" s="22">
        <v>0.14179723139317615</v>
      </c>
      <c r="X3160" s="27">
        <v>-8.5251181878223257</v>
      </c>
      <c r="Y3160" s="27">
        <v>-97.898354510536961</v>
      </c>
      <c r="Z3160" s="23" t="s">
        <v>3429</v>
      </c>
      <c r="AA3160" s="23" t="s">
        <v>3429</v>
      </c>
      <c r="AB3160" s="23" t="s">
        <v>3429</v>
      </c>
      <c r="AC3160" s="23" t="s">
        <v>3429</v>
      </c>
      <c r="AD3160" s="23" t="s">
        <v>3429</v>
      </c>
      <c r="AE3160" s="23" t="s">
        <v>3429</v>
      </c>
      <c r="AH3160" s="38"/>
      <c r="AJ3160" s="43"/>
      <c r="AK3160" s="22">
        <f t="shared" si="697"/>
        <v>0.45546952757587134</v>
      </c>
      <c r="AL3160" s="22" t="str">
        <f t="shared" si="698"/>
        <v>DROP</v>
      </c>
      <c r="AM3160" s="28">
        <f t="shared" si="699"/>
        <v>48.650946247719929</v>
      </c>
      <c r="AN3160" s="22">
        <f t="shared" si="700"/>
        <v>99.858891078921999</v>
      </c>
      <c r="AO3160" s="22" t="str">
        <f t="shared" si="701"/>
        <v>DROP</v>
      </c>
      <c r="AP3160" s="22" t="str">
        <f t="shared" si="702"/>
        <v>DROP</v>
      </c>
      <c r="AQ3160" s="22" t="str">
        <f t="shared" si="703"/>
        <v>DROP</v>
      </c>
      <c r="AR3160" s="22" t="str">
        <f t="shared" si="704"/>
        <v>DROP</v>
      </c>
      <c r="AS3160" s="22" t="str">
        <f t="shared" si="705"/>
        <v>DROP</v>
      </c>
      <c r="AT3160" s="22" t="str">
        <f t="shared" si="706"/>
        <v>DROP</v>
      </c>
      <c r="AU3160" s="22">
        <f t="shared" si="707"/>
        <v>6.7893426182329866E-2</v>
      </c>
      <c r="AV3160" s="22">
        <f t="shared" si="708"/>
        <v>99.858891078921999</v>
      </c>
      <c r="AW3160" s="22">
        <f t="shared" si="709"/>
        <v>1.1006880618034125</v>
      </c>
      <c r="AX3160" s="22" t="str">
        <f t="shared" si="710"/>
        <v>DROP</v>
      </c>
    </row>
    <row r="3161" spans="1:50" x14ac:dyDescent="0.25">
      <c r="A3161" s="23" t="s">
        <v>18</v>
      </c>
      <c r="B3161" s="22" t="s">
        <v>3179</v>
      </c>
      <c r="C3161" s="34">
        <v>22.798535099999995</v>
      </c>
      <c r="D3161" s="32">
        <v>3.1317231222782829E-3</v>
      </c>
      <c r="E3161" s="32">
        <v>2.9263914226493881E-3</v>
      </c>
      <c r="F3161" s="22">
        <v>8</v>
      </c>
      <c r="H3161" s="27">
        <v>3.9978163412948984</v>
      </c>
      <c r="I3161" s="27">
        <v>0.35751445424261891</v>
      </c>
      <c r="J3161" s="27">
        <v>2.7754575628255225</v>
      </c>
      <c r="K3161" s="27">
        <v>7.1307883583630396</v>
      </c>
      <c r="M3161" s="27">
        <v>14.766763677285365</v>
      </c>
      <c r="N3161" s="27">
        <v>0.88914286889999983</v>
      </c>
      <c r="O3161" s="27">
        <v>0</v>
      </c>
      <c r="P3161" s="27">
        <v>104.14</v>
      </c>
      <c r="Q3161" s="27">
        <v>104.14</v>
      </c>
      <c r="R3161" s="27">
        <v>14.766763677285365</v>
      </c>
      <c r="S3161" s="22" t="s">
        <v>3355</v>
      </c>
      <c r="T3161" s="28">
        <v>48.650946247719929</v>
      </c>
      <c r="U3161" s="22">
        <v>0.45546952757587134</v>
      </c>
      <c r="V3161" s="22">
        <v>6.7893426182329866E-2</v>
      </c>
      <c r="W3161" s="22">
        <v>0.14179723139317615</v>
      </c>
      <c r="X3161" s="27">
        <v>-8.5251181878223257</v>
      </c>
      <c r="Y3161" s="27">
        <v>-97.898354510536961</v>
      </c>
      <c r="Z3161" s="23" t="s">
        <v>3429</v>
      </c>
      <c r="AA3161" s="23" t="s">
        <v>3429</v>
      </c>
      <c r="AB3161" s="23" t="s">
        <v>3429</v>
      </c>
      <c r="AC3161" s="23" t="s">
        <v>3429</v>
      </c>
      <c r="AD3161" s="23" t="s">
        <v>3429</v>
      </c>
      <c r="AE3161" s="23" t="s">
        <v>3429</v>
      </c>
      <c r="AH3161" s="38"/>
      <c r="AJ3161" s="43"/>
      <c r="AK3161" s="22">
        <f t="shared" si="697"/>
        <v>0.45546952757587134</v>
      </c>
      <c r="AL3161" s="22" t="str">
        <f t="shared" si="698"/>
        <v>DROP</v>
      </c>
      <c r="AM3161" s="28">
        <f t="shared" si="699"/>
        <v>48.650946247719929</v>
      </c>
      <c r="AN3161" s="22">
        <f t="shared" si="700"/>
        <v>99.858891078921999</v>
      </c>
      <c r="AO3161" s="22" t="str">
        <f t="shared" si="701"/>
        <v>DROP</v>
      </c>
      <c r="AP3161" s="22" t="str">
        <f t="shared" si="702"/>
        <v>DROP</v>
      </c>
      <c r="AQ3161" s="22" t="str">
        <f t="shared" si="703"/>
        <v>DROP</v>
      </c>
      <c r="AR3161" s="22" t="str">
        <f t="shared" si="704"/>
        <v>DROP</v>
      </c>
      <c r="AS3161" s="22" t="str">
        <f t="shared" si="705"/>
        <v>DROP</v>
      </c>
      <c r="AT3161" s="22" t="str">
        <f t="shared" si="706"/>
        <v>DROP</v>
      </c>
      <c r="AU3161" s="22">
        <f t="shared" si="707"/>
        <v>6.7893426182329866E-2</v>
      </c>
      <c r="AV3161" s="22">
        <f t="shared" si="708"/>
        <v>99.858891078921999</v>
      </c>
      <c r="AW3161" s="22">
        <f t="shared" si="709"/>
        <v>1.1006880618034125</v>
      </c>
      <c r="AX3161" s="22" t="str">
        <f t="shared" si="710"/>
        <v>DROP</v>
      </c>
    </row>
    <row r="3162" spans="1:50" x14ac:dyDescent="0.25">
      <c r="A3162" s="23" t="s">
        <v>18</v>
      </c>
      <c r="B3162" s="22" t="s">
        <v>3180</v>
      </c>
      <c r="C3162" s="34">
        <v>22.798535099999995</v>
      </c>
      <c r="D3162" s="32">
        <v>3.1317231222782829E-3</v>
      </c>
      <c r="E3162" s="32">
        <v>2.9263914226493881E-3</v>
      </c>
      <c r="F3162" s="22">
        <v>8</v>
      </c>
      <c r="H3162" s="27">
        <v>3.9978163412948984</v>
      </c>
      <c r="I3162" s="27">
        <v>0.35751445424261891</v>
      </c>
      <c r="J3162" s="27">
        <v>2.7754575628255225</v>
      </c>
      <c r="K3162" s="27">
        <v>7.1307883583630396</v>
      </c>
      <c r="M3162" s="27">
        <v>14.766763677285365</v>
      </c>
      <c r="N3162" s="27">
        <v>0.88914286889999983</v>
      </c>
      <c r="O3162" s="27">
        <v>0</v>
      </c>
      <c r="P3162" s="27">
        <v>104.14</v>
      </c>
      <c r="Q3162" s="27">
        <v>104.14</v>
      </c>
      <c r="R3162" s="27">
        <v>14.766763677285365</v>
      </c>
      <c r="S3162" s="22" t="s">
        <v>3355</v>
      </c>
      <c r="T3162" s="28">
        <v>48.650946247719929</v>
      </c>
      <c r="U3162" s="22">
        <v>0.45546952757587134</v>
      </c>
      <c r="V3162" s="22">
        <v>6.7893426182329866E-2</v>
      </c>
      <c r="W3162" s="22">
        <v>0.14179723139317615</v>
      </c>
      <c r="X3162" s="27">
        <v>-8.5251181878223257</v>
      </c>
      <c r="Y3162" s="27">
        <v>-97.898354510536961</v>
      </c>
      <c r="Z3162" s="23" t="s">
        <v>3429</v>
      </c>
      <c r="AA3162" s="23" t="s">
        <v>3429</v>
      </c>
      <c r="AB3162" s="23" t="s">
        <v>3429</v>
      </c>
      <c r="AC3162" s="23" t="s">
        <v>3429</v>
      </c>
      <c r="AD3162" s="23" t="s">
        <v>3429</v>
      </c>
      <c r="AE3162" s="23" t="s">
        <v>3429</v>
      </c>
      <c r="AH3162" s="38"/>
      <c r="AJ3162" s="43"/>
      <c r="AK3162" s="22">
        <f t="shared" si="697"/>
        <v>0.45546952757587134</v>
      </c>
      <c r="AL3162" s="22" t="str">
        <f t="shared" si="698"/>
        <v>DROP</v>
      </c>
      <c r="AM3162" s="28">
        <f t="shared" si="699"/>
        <v>48.650946247719929</v>
      </c>
      <c r="AN3162" s="22">
        <f t="shared" si="700"/>
        <v>99.858891078921999</v>
      </c>
      <c r="AO3162" s="22" t="str">
        <f t="shared" si="701"/>
        <v>DROP</v>
      </c>
      <c r="AP3162" s="22" t="str">
        <f t="shared" si="702"/>
        <v>DROP</v>
      </c>
      <c r="AQ3162" s="22" t="str">
        <f t="shared" si="703"/>
        <v>DROP</v>
      </c>
      <c r="AR3162" s="22" t="str">
        <f t="shared" si="704"/>
        <v>DROP</v>
      </c>
      <c r="AS3162" s="22" t="str">
        <f t="shared" si="705"/>
        <v>DROP</v>
      </c>
      <c r="AT3162" s="22" t="str">
        <f t="shared" si="706"/>
        <v>DROP</v>
      </c>
      <c r="AU3162" s="22">
        <f t="shared" si="707"/>
        <v>6.7893426182329866E-2</v>
      </c>
      <c r="AV3162" s="22">
        <f t="shared" si="708"/>
        <v>99.858891078921999</v>
      </c>
      <c r="AW3162" s="22">
        <f t="shared" si="709"/>
        <v>1.1006880618034125</v>
      </c>
      <c r="AX3162" s="22" t="str">
        <f t="shared" si="710"/>
        <v>DROP</v>
      </c>
    </row>
    <row r="3163" spans="1:50" x14ac:dyDescent="0.25">
      <c r="A3163" s="23" t="s">
        <v>18</v>
      </c>
      <c r="B3163" s="22" t="s">
        <v>3181</v>
      </c>
      <c r="C3163" s="34">
        <v>22.798535099999995</v>
      </c>
      <c r="D3163" s="32">
        <v>3.1317231222782829E-3</v>
      </c>
      <c r="E3163" s="32">
        <v>2.9263914226493881E-3</v>
      </c>
      <c r="F3163" s="22">
        <v>8</v>
      </c>
      <c r="H3163" s="27">
        <v>3.9978163412948984</v>
      </c>
      <c r="I3163" s="27">
        <v>0.35751445424261891</v>
      </c>
      <c r="J3163" s="27">
        <v>2.7754575628255225</v>
      </c>
      <c r="K3163" s="27">
        <v>7.1307883583630396</v>
      </c>
      <c r="M3163" s="27">
        <v>14.766763677285365</v>
      </c>
      <c r="N3163" s="27">
        <v>0.88914286889999983</v>
      </c>
      <c r="O3163" s="27">
        <v>0</v>
      </c>
      <c r="P3163" s="27">
        <v>104.14</v>
      </c>
      <c r="Q3163" s="27">
        <v>104.14</v>
      </c>
      <c r="R3163" s="27">
        <v>14.766763677285365</v>
      </c>
      <c r="S3163" s="22" t="s">
        <v>3355</v>
      </c>
      <c r="T3163" s="28">
        <v>48.650946247719929</v>
      </c>
      <c r="U3163" s="22">
        <v>0.45546952757587134</v>
      </c>
      <c r="V3163" s="22">
        <v>6.7893426182329866E-2</v>
      </c>
      <c r="W3163" s="22">
        <v>0.14179723139317615</v>
      </c>
      <c r="X3163" s="27">
        <v>-8.5251181878223257</v>
      </c>
      <c r="Y3163" s="27">
        <v>-97.898354510536961</v>
      </c>
      <c r="Z3163" s="23" t="s">
        <v>3429</v>
      </c>
      <c r="AA3163" s="23" t="s">
        <v>3429</v>
      </c>
      <c r="AB3163" s="23" t="s">
        <v>3429</v>
      </c>
      <c r="AC3163" s="23" t="s">
        <v>3429</v>
      </c>
      <c r="AD3163" s="23" t="s">
        <v>3429</v>
      </c>
      <c r="AE3163" s="23" t="s">
        <v>3429</v>
      </c>
      <c r="AH3163" s="38"/>
      <c r="AJ3163" s="43"/>
      <c r="AK3163" s="22">
        <f t="shared" si="697"/>
        <v>0.45546952757587134</v>
      </c>
      <c r="AL3163" s="22" t="str">
        <f t="shared" si="698"/>
        <v>DROP</v>
      </c>
      <c r="AM3163" s="28">
        <f t="shared" si="699"/>
        <v>48.650946247719929</v>
      </c>
      <c r="AN3163" s="22">
        <f t="shared" si="700"/>
        <v>99.858891078921999</v>
      </c>
      <c r="AO3163" s="22" t="str">
        <f t="shared" si="701"/>
        <v>DROP</v>
      </c>
      <c r="AP3163" s="22" t="str">
        <f t="shared" si="702"/>
        <v>DROP</v>
      </c>
      <c r="AQ3163" s="22" t="str">
        <f t="shared" si="703"/>
        <v>DROP</v>
      </c>
      <c r="AR3163" s="22" t="str">
        <f t="shared" si="704"/>
        <v>DROP</v>
      </c>
      <c r="AS3163" s="22" t="str">
        <f t="shared" si="705"/>
        <v>DROP</v>
      </c>
      <c r="AT3163" s="22" t="str">
        <f t="shared" si="706"/>
        <v>DROP</v>
      </c>
      <c r="AU3163" s="22">
        <f t="shared" si="707"/>
        <v>6.7893426182329866E-2</v>
      </c>
      <c r="AV3163" s="22">
        <f t="shared" si="708"/>
        <v>99.858891078921999</v>
      </c>
      <c r="AW3163" s="22">
        <f t="shared" si="709"/>
        <v>1.1006880618034125</v>
      </c>
      <c r="AX3163" s="22" t="str">
        <f t="shared" si="710"/>
        <v>DROP</v>
      </c>
    </row>
    <row r="3164" spans="1:50" x14ac:dyDescent="0.25">
      <c r="A3164" s="23" t="s">
        <v>18</v>
      </c>
      <c r="B3164" s="22" t="s">
        <v>3182</v>
      </c>
      <c r="C3164" s="34">
        <v>22.798535099999995</v>
      </c>
      <c r="D3164" s="32">
        <v>3.1317231222782829E-3</v>
      </c>
      <c r="E3164" s="32">
        <v>2.9263914226493881E-3</v>
      </c>
      <c r="F3164" s="22">
        <v>8</v>
      </c>
      <c r="H3164" s="27">
        <v>3.9978163412948984</v>
      </c>
      <c r="I3164" s="27">
        <v>0.35751445424261891</v>
      </c>
      <c r="J3164" s="27">
        <v>2.7754575628255225</v>
      </c>
      <c r="K3164" s="27">
        <v>7.1307883583630396</v>
      </c>
      <c r="M3164" s="27">
        <v>14.766763677285365</v>
      </c>
      <c r="N3164" s="27">
        <v>0.88914286889999983</v>
      </c>
      <c r="O3164" s="27">
        <v>0</v>
      </c>
      <c r="P3164" s="27">
        <v>104.14</v>
      </c>
      <c r="Q3164" s="27">
        <v>104.14</v>
      </c>
      <c r="R3164" s="27">
        <v>14.766763677285365</v>
      </c>
      <c r="S3164" s="22" t="s">
        <v>3355</v>
      </c>
      <c r="T3164" s="28">
        <v>48.650946247719929</v>
      </c>
      <c r="U3164" s="22">
        <v>0.45546952757587134</v>
      </c>
      <c r="V3164" s="22">
        <v>6.7893426182329866E-2</v>
      </c>
      <c r="W3164" s="22">
        <v>0.14179723139317615</v>
      </c>
      <c r="X3164" s="27">
        <v>-8.5251181878223257</v>
      </c>
      <c r="Y3164" s="27">
        <v>-97.898354510536961</v>
      </c>
      <c r="Z3164" s="23" t="s">
        <v>3429</v>
      </c>
      <c r="AA3164" s="23" t="s">
        <v>3429</v>
      </c>
      <c r="AB3164" s="23" t="s">
        <v>3429</v>
      </c>
      <c r="AC3164" s="23" t="s">
        <v>3429</v>
      </c>
      <c r="AD3164" s="23" t="s">
        <v>3429</v>
      </c>
      <c r="AE3164" s="23" t="s">
        <v>3429</v>
      </c>
      <c r="AH3164" s="38"/>
      <c r="AJ3164" s="43"/>
      <c r="AK3164" s="22">
        <f t="shared" si="697"/>
        <v>0.45546952757587134</v>
      </c>
      <c r="AL3164" s="22" t="str">
        <f t="shared" si="698"/>
        <v>DROP</v>
      </c>
      <c r="AM3164" s="28">
        <f t="shared" si="699"/>
        <v>48.650946247719929</v>
      </c>
      <c r="AN3164" s="22">
        <f t="shared" si="700"/>
        <v>99.858891078921999</v>
      </c>
      <c r="AO3164" s="22" t="str">
        <f t="shared" si="701"/>
        <v>DROP</v>
      </c>
      <c r="AP3164" s="22" t="str">
        <f t="shared" si="702"/>
        <v>DROP</v>
      </c>
      <c r="AQ3164" s="22" t="str">
        <f t="shared" si="703"/>
        <v>DROP</v>
      </c>
      <c r="AR3164" s="22" t="str">
        <f t="shared" si="704"/>
        <v>DROP</v>
      </c>
      <c r="AS3164" s="22" t="str">
        <f t="shared" si="705"/>
        <v>DROP</v>
      </c>
      <c r="AT3164" s="22" t="str">
        <f t="shared" si="706"/>
        <v>DROP</v>
      </c>
      <c r="AU3164" s="22">
        <f t="shared" si="707"/>
        <v>6.7893426182329866E-2</v>
      </c>
      <c r="AV3164" s="22">
        <f t="shared" si="708"/>
        <v>99.858891078921999</v>
      </c>
      <c r="AW3164" s="22">
        <f t="shared" si="709"/>
        <v>1.1006880618034125</v>
      </c>
      <c r="AX3164" s="22" t="str">
        <f t="shared" si="710"/>
        <v>DROP</v>
      </c>
    </row>
    <row r="3165" spans="1:50" x14ac:dyDescent="0.25">
      <c r="A3165" s="23" t="s">
        <v>18</v>
      </c>
      <c r="B3165" s="22" t="s">
        <v>3183</v>
      </c>
      <c r="C3165" s="34">
        <v>22.798535099999995</v>
      </c>
      <c r="D3165" s="32">
        <v>3.1317231222782829E-3</v>
      </c>
      <c r="E3165" s="32">
        <v>2.9263914226493881E-3</v>
      </c>
      <c r="F3165" s="22">
        <v>8</v>
      </c>
      <c r="H3165" s="27">
        <v>3.9978163412948984</v>
      </c>
      <c r="I3165" s="27">
        <v>0.35751445424261891</v>
      </c>
      <c r="J3165" s="27">
        <v>2.7754575628255225</v>
      </c>
      <c r="K3165" s="27">
        <v>7.1307883583630396</v>
      </c>
      <c r="M3165" s="27">
        <v>14.766763677285365</v>
      </c>
      <c r="N3165" s="27">
        <v>0.88914286889999983</v>
      </c>
      <c r="O3165" s="27">
        <v>0</v>
      </c>
      <c r="P3165" s="27">
        <v>104.14</v>
      </c>
      <c r="Q3165" s="27">
        <v>104.14</v>
      </c>
      <c r="R3165" s="27">
        <v>14.766763677285365</v>
      </c>
      <c r="S3165" s="22" t="s">
        <v>3355</v>
      </c>
      <c r="T3165" s="28">
        <v>48.650946247719929</v>
      </c>
      <c r="U3165" s="22">
        <v>0.45546952757587134</v>
      </c>
      <c r="V3165" s="22">
        <v>6.7893426182329866E-2</v>
      </c>
      <c r="W3165" s="22">
        <v>0.14179723139317615</v>
      </c>
      <c r="X3165" s="27">
        <v>-8.5251181878223257</v>
      </c>
      <c r="Y3165" s="27">
        <v>-97.898354510536961</v>
      </c>
      <c r="Z3165" s="23" t="s">
        <v>3429</v>
      </c>
      <c r="AA3165" s="23" t="s">
        <v>3429</v>
      </c>
      <c r="AB3165" s="23" t="s">
        <v>3429</v>
      </c>
      <c r="AC3165" s="23" t="s">
        <v>3429</v>
      </c>
      <c r="AD3165" s="23" t="s">
        <v>3429</v>
      </c>
      <c r="AE3165" s="23" t="s">
        <v>3429</v>
      </c>
      <c r="AH3165" s="38"/>
      <c r="AJ3165" s="43"/>
      <c r="AK3165" s="22">
        <f t="shared" si="697"/>
        <v>0.45546952757587134</v>
      </c>
      <c r="AL3165" s="22" t="str">
        <f t="shared" si="698"/>
        <v>DROP</v>
      </c>
      <c r="AM3165" s="28">
        <f t="shared" si="699"/>
        <v>48.650946247719929</v>
      </c>
      <c r="AN3165" s="22">
        <f t="shared" si="700"/>
        <v>99.858891078921999</v>
      </c>
      <c r="AO3165" s="22" t="str">
        <f t="shared" si="701"/>
        <v>DROP</v>
      </c>
      <c r="AP3165" s="22" t="str">
        <f t="shared" si="702"/>
        <v>DROP</v>
      </c>
      <c r="AQ3165" s="22" t="str">
        <f t="shared" si="703"/>
        <v>DROP</v>
      </c>
      <c r="AR3165" s="22" t="str">
        <f t="shared" si="704"/>
        <v>DROP</v>
      </c>
      <c r="AS3165" s="22" t="str">
        <f t="shared" si="705"/>
        <v>DROP</v>
      </c>
      <c r="AT3165" s="22" t="str">
        <f t="shared" si="706"/>
        <v>DROP</v>
      </c>
      <c r="AU3165" s="22">
        <f t="shared" si="707"/>
        <v>6.7893426182329866E-2</v>
      </c>
      <c r="AV3165" s="22">
        <f t="shared" si="708"/>
        <v>99.858891078921999</v>
      </c>
      <c r="AW3165" s="22">
        <f t="shared" si="709"/>
        <v>1.1006880618034125</v>
      </c>
      <c r="AX3165" s="22" t="str">
        <f t="shared" si="710"/>
        <v>DROP</v>
      </c>
    </row>
    <row r="3166" spans="1:50" x14ac:dyDescent="0.25">
      <c r="A3166" s="23" t="s">
        <v>18</v>
      </c>
      <c r="B3166" s="22" t="s">
        <v>3184</v>
      </c>
      <c r="C3166" s="34">
        <v>22.798535099999995</v>
      </c>
      <c r="D3166" s="32">
        <v>3.1317231222782829E-3</v>
      </c>
      <c r="E3166" s="32">
        <v>2.9263914226493881E-3</v>
      </c>
      <c r="F3166" s="22">
        <v>8</v>
      </c>
      <c r="H3166" s="27">
        <v>3.9978163412948984</v>
      </c>
      <c r="I3166" s="27">
        <v>0.35751445424261891</v>
      </c>
      <c r="J3166" s="27">
        <v>2.7754575628255225</v>
      </c>
      <c r="K3166" s="27">
        <v>7.1307883583630396</v>
      </c>
      <c r="M3166" s="27">
        <v>14.766763677285365</v>
      </c>
      <c r="N3166" s="27">
        <v>0.88914286889999983</v>
      </c>
      <c r="O3166" s="27">
        <v>0</v>
      </c>
      <c r="P3166" s="27">
        <v>104.14</v>
      </c>
      <c r="Q3166" s="27">
        <v>104.14</v>
      </c>
      <c r="R3166" s="27">
        <v>14.766763677285365</v>
      </c>
      <c r="S3166" s="22" t="s">
        <v>3355</v>
      </c>
      <c r="T3166" s="28">
        <v>48.650946247719929</v>
      </c>
      <c r="U3166" s="22">
        <v>0.45546952757587134</v>
      </c>
      <c r="V3166" s="22">
        <v>6.7893426182329866E-2</v>
      </c>
      <c r="W3166" s="22">
        <v>0.14179723139317615</v>
      </c>
      <c r="X3166" s="27">
        <v>-8.5251181878223257</v>
      </c>
      <c r="Y3166" s="27">
        <v>-97.898354510536961</v>
      </c>
      <c r="Z3166" s="23" t="s">
        <v>3429</v>
      </c>
      <c r="AA3166" s="23" t="s">
        <v>3429</v>
      </c>
      <c r="AB3166" s="23" t="s">
        <v>3429</v>
      </c>
      <c r="AC3166" s="23" t="s">
        <v>3429</v>
      </c>
      <c r="AD3166" s="23" t="s">
        <v>3429</v>
      </c>
      <c r="AE3166" s="23" t="s">
        <v>3429</v>
      </c>
      <c r="AH3166" s="38"/>
      <c r="AJ3166" s="43"/>
      <c r="AK3166" s="22">
        <f t="shared" si="697"/>
        <v>0.45546952757587134</v>
      </c>
      <c r="AL3166" s="22" t="str">
        <f t="shared" si="698"/>
        <v>DROP</v>
      </c>
      <c r="AM3166" s="28">
        <f t="shared" si="699"/>
        <v>48.650946247719929</v>
      </c>
      <c r="AN3166" s="22">
        <f t="shared" si="700"/>
        <v>99.858891078921999</v>
      </c>
      <c r="AO3166" s="22" t="str">
        <f t="shared" si="701"/>
        <v>DROP</v>
      </c>
      <c r="AP3166" s="22" t="str">
        <f t="shared" si="702"/>
        <v>DROP</v>
      </c>
      <c r="AQ3166" s="22" t="str">
        <f t="shared" si="703"/>
        <v>DROP</v>
      </c>
      <c r="AR3166" s="22" t="str">
        <f t="shared" si="704"/>
        <v>DROP</v>
      </c>
      <c r="AS3166" s="22" t="str">
        <f t="shared" si="705"/>
        <v>DROP</v>
      </c>
      <c r="AT3166" s="22" t="str">
        <f t="shared" si="706"/>
        <v>DROP</v>
      </c>
      <c r="AU3166" s="22">
        <f t="shared" si="707"/>
        <v>6.7893426182329866E-2</v>
      </c>
      <c r="AV3166" s="22">
        <f t="shared" si="708"/>
        <v>99.858891078921999</v>
      </c>
      <c r="AW3166" s="22">
        <f t="shared" si="709"/>
        <v>1.1006880618034125</v>
      </c>
      <c r="AX3166" s="22" t="str">
        <f t="shared" si="710"/>
        <v>DROP</v>
      </c>
    </row>
    <row r="3167" spans="1:50" x14ac:dyDescent="0.25">
      <c r="A3167" s="23" t="s">
        <v>18</v>
      </c>
      <c r="B3167" s="22" t="s">
        <v>3185</v>
      </c>
      <c r="C3167" s="34">
        <v>22.798535099999995</v>
      </c>
      <c r="D3167" s="32">
        <v>3.1317231222782829E-3</v>
      </c>
      <c r="E3167" s="32">
        <v>2.9263914226493881E-3</v>
      </c>
      <c r="F3167" s="22">
        <v>8</v>
      </c>
      <c r="H3167" s="27">
        <v>3.9978163412948984</v>
      </c>
      <c r="I3167" s="27">
        <v>0.35751445424261891</v>
      </c>
      <c r="J3167" s="27">
        <v>2.7754575628255225</v>
      </c>
      <c r="K3167" s="27">
        <v>7.1307883583630396</v>
      </c>
      <c r="M3167" s="27">
        <v>14.766763677285365</v>
      </c>
      <c r="N3167" s="27">
        <v>0.88914286889999983</v>
      </c>
      <c r="O3167" s="27">
        <v>0</v>
      </c>
      <c r="P3167" s="27">
        <v>104.14</v>
      </c>
      <c r="Q3167" s="27">
        <v>104.14</v>
      </c>
      <c r="R3167" s="27">
        <v>14.766763677285365</v>
      </c>
      <c r="S3167" s="22" t="s">
        <v>3355</v>
      </c>
      <c r="T3167" s="28">
        <v>48.650946247719929</v>
      </c>
      <c r="U3167" s="22">
        <v>0.45546952757587134</v>
      </c>
      <c r="V3167" s="22">
        <v>6.7893426182329866E-2</v>
      </c>
      <c r="W3167" s="22">
        <v>0.14179723139317615</v>
      </c>
      <c r="X3167" s="27">
        <v>-8.5251181878223257</v>
      </c>
      <c r="Y3167" s="27">
        <v>-97.898354510536961</v>
      </c>
      <c r="Z3167" s="23" t="s">
        <v>3429</v>
      </c>
      <c r="AA3167" s="23" t="s">
        <v>3429</v>
      </c>
      <c r="AB3167" s="23" t="s">
        <v>3429</v>
      </c>
      <c r="AC3167" s="23" t="s">
        <v>3429</v>
      </c>
      <c r="AD3167" s="23" t="s">
        <v>3429</v>
      </c>
      <c r="AE3167" s="23" t="s">
        <v>3429</v>
      </c>
      <c r="AH3167" s="38"/>
      <c r="AJ3167" s="43"/>
      <c r="AK3167" s="22">
        <f t="shared" si="697"/>
        <v>0.45546952757587134</v>
      </c>
      <c r="AL3167" s="22" t="str">
        <f t="shared" si="698"/>
        <v>DROP</v>
      </c>
      <c r="AM3167" s="28">
        <f t="shared" si="699"/>
        <v>48.650946247719929</v>
      </c>
      <c r="AN3167" s="22">
        <f t="shared" si="700"/>
        <v>99.858891078921999</v>
      </c>
      <c r="AO3167" s="22" t="str">
        <f t="shared" si="701"/>
        <v>DROP</v>
      </c>
      <c r="AP3167" s="22" t="str">
        <f t="shared" si="702"/>
        <v>DROP</v>
      </c>
      <c r="AQ3167" s="22" t="str">
        <f t="shared" si="703"/>
        <v>DROP</v>
      </c>
      <c r="AR3167" s="22" t="str">
        <f t="shared" si="704"/>
        <v>DROP</v>
      </c>
      <c r="AS3167" s="22" t="str">
        <f t="shared" si="705"/>
        <v>DROP</v>
      </c>
      <c r="AT3167" s="22" t="str">
        <f t="shared" si="706"/>
        <v>DROP</v>
      </c>
      <c r="AU3167" s="22">
        <f t="shared" si="707"/>
        <v>6.7893426182329866E-2</v>
      </c>
      <c r="AV3167" s="22">
        <f t="shared" si="708"/>
        <v>99.858891078921999</v>
      </c>
      <c r="AW3167" s="22">
        <f t="shared" si="709"/>
        <v>1.1006880618034125</v>
      </c>
      <c r="AX3167" s="22" t="str">
        <f t="shared" si="710"/>
        <v>DROP</v>
      </c>
    </row>
    <row r="3168" spans="1:50" x14ac:dyDescent="0.25">
      <c r="A3168" s="23" t="s">
        <v>18</v>
      </c>
      <c r="B3168" s="22" t="s">
        <v>3186</v>
      </c>
      <c r="C3168" s="34">
        <v>22.798535099999995</v>
      </c>
      <c r="D3168" s="32">
        <v>3.1317231222782829E-3</v>
      </c>
      <c r="E3168" s="32">
        <v>2.9263914226493881E-3</v>
      </c>
      <c r="F3168" s="22">
        <v>8</v>
      </c>
      <c r="H3168" s="27">
        <v>3.9978163412948984</v>
      </c>
      <c r="I3168" s="27">
        <v>0.35751445424261891</v>
      </c>
      <c r="J3168" s="27">
        <v>2.7754575628255225</v>
      </c>
      <c r="K3168" s="27">
        <v>7.1307883583630396</v>
      </c>
      <c r="M3168" s="27">
        <v>14.766763677285365</v>
      </c>
      <c r="N3168" s="27">
        <v>0.88914286889999983</v>
      </c>
      <c r="O3168" s="27">
        <v>0</v>
      </c>
      <c r="P3168" s="27">
        <v>104.14</v>
      </c>
      <c r="Q3168" s="27">
        <v>104.14</v>
      </c>
      <c r="R3168" s="27">
        <v>14.766763677285365</v>
      </c>
      <c r="S3168" s="22" t="s">
        <v>3355</v>
      </c>
      <c r="T3168" s="28">
        <v>48.650946247719929</v>
      </c>
      <c r="U3168" s="22">
        <v>0.45546952757587134</v>
      </c>
      <c r="V3168" s="22">
        <v>6.7893426182329866E-2</v>
      </c>
      <c r="W3168" s="22">
        <v>0.14179723139317615</v>
      </c>
      <c r="X3168" s="27">
        <v>-8.5251181878223257</v>
      </c>
      <c r="Y3168" s="27">
        <v>-97.898354510536961</v>
      </c>
      <c r="Z3168" s="23" t="s">
        <v>3429</v>
      </c>
      <c r="AA3168" s="23" t="s">
        <v>3429</v>
      </c>
      <c r="AB3168" s="23" t="s">
        <v>3429</v>
      </c>
      <c r="AC3168" s="23" t="s">
        <v>3429</v>
      </c>
      <c r="AD3168" s="23" t="s">
        <v>3429</v>
      </c>
      <c r="AE3168" s="23" t="s">
        <v>3429</v>
      </c>
      <c r="AH3168" s="38"/>
      <c r="AJ3168" s="43"/>
      <c r="AK3168" s="22">
        <f t="shared" si="697"/>
        <v>0.45546952757587134</v>
      </c>
      <c r="AL3168" s="22" t="str">
        <f t="shared" si="698"/>
        <v>DROP</v>
      </c>
      <c r="AM3168" s="28">
        <f t="shared" si="699"/>
        <v>48.650946247719929</v>
      </c>
      <c r="AN3168" s="22">
        <f t="shared" si="700"/>
        <v>99.858891078921999</v>
      </c>
      <c r="AO3168" s="22" t="str">
        <f t="shared" si="701"/>
        <v>DROP</v>
      </c>
      <c r="AP3168" s="22" t="str">
        <f t="shared" si="702"/>
        <v>DROP</v>
      </c>
      <c r="AQ3168" s="22" t="str">
        <f t="shared" si="703"/>
        <v>DROP</v>
      </c>
      <c r="AR3168" s="22" t="str">
        <f t="shared" si="704"/>
        <v>DROP</v>
      </c>
      <c r="AS3168" s="22" t="str">
        <f t="shared" si="705"/>
        <v>DROP</v>
      </c>
      <c r="AT3168" s="22" t="str">
        <f t="shared" si="706"/>
        <v>DROP</v>
      </c>
      <c r="AU3168" s="22">
        <f t="shared" si="707"/>
        <v>6.7893426182329866E-2</v>
      </c>
      <c r="AV3168" s="22">
        <f t="shared" si="708"/>
        <v>99.858891078921999</v>
      </c>
      <c r="AW3168" s="22">
        <f t="shared" si="709"/>
        <v>1.1006880618034125</v>
      </c>
      <c r="AX3168" s="22" t="str">
        <f t="shared" si="710"/>
        <v>DROP</v>
      </c>
    </row>
    <row r="3169" spans="1:50" x14ac:dyDescent="0.25">
      <c r="A3169" s="23" t="s">
        <v>18</v>
      </c>
      <c r="B3169" s="22" t="s">
        <v>3187</v>
      </c>
      <c r="C3169" s="34">
        <v>22.798535099999995</v>
      </c>
      <c r="D3169" s="32">
        <v>3.1317231222782829E-3</v>
      </c>
      <c r="E3169" s="32">
        <v>2.9263914226493881E-3</v>
      </c>
      <c r="F3169" s="22">
        <v>8</v>
      </c>
      <c r="H3169" s="27">
        <v>3.9978163412948984</v>
      </c>
      <c r="I3169" s="27">
        <v>0.35751445424261891</v>
      </c>
      <c r="J3169" s="27">
        <v>2.7754575628255225</v>
      </c>
      <c r="K3169" s="27">
        <v>7.1307883583630396</v>
      </c>
      <c r="M3169" s="27">
        <v>14.766763677285365</v>
      </c>
      <c r="N3169" s="27">
        <v>0.88914286889999983</v>
      </c>
      <c r="O3169" s="27">
        <v>0</v>
      </c>
      <c r="P3169" s="27">
        <v>104.14</v>
      </c>
      <c r="Q3169" s="27">
        <v>104.14</v>
      </c>
      <c r="R3169" s="27">
        <v>14.766763677285365</v>
      </c>
      <c r="S3169" s="22" t="s">
        <v>3355</v>
      </c>
      <c r="T3169" s="28">
        <v>48.650946247719929</v>
      </c>
      <c r="U3169" s="22">
        <v>0.45546952757587134</v>
      </c>
      <c r="V3169" s="22">
        <v>6.7893426182329866E-2</v>
      </c>
      <c r="W3169" s="22">
        <v>0.14179723139317615</v>
      </c>
      <c r="X3169" s="27">
        <v>-8.5251181878223257</v>
      </c>
      <c r="Y3169" s="27">
        <v>-97.898354510536961</v>
      </c>
      <c r="Z3169" s="23" t="s">
        <v>3429</v>
      </c>
      <c r="AA3169" s="23" t="s">
        <v>3429</v>
      </c>
      <c r="AB3169" s="23" t="s">
        <v>3429</v>
      </c>
      <c r="AC3169" s="23" t="s">
        <v>3429</v>
      </c>
      <c r="AD3169" s="23" t="s">
        <v>3429</v>
      </c>
      <c r="AE3169" s="23" t="s">
        <v>3429</v>
      </c>
      <c r="AH3169" s="38"/>
      <c r="AJ3169" s="43"/>
      <c r="AK3169" s="22">
        <f t="shared" si="697"/>
        <v>0.45546952757587134</v>
      </c>
      <c r="AL3169" s="22" t="str">
        <f t="shared" si="698"/>
        <v>DROP</v>
      </c>
      <c r="AM3169" s="28">
        <f t="shared" si="699"/>
        <v>48.650946247719929</v>
      </c>
      <c r="AN3169" s="22">
        <f t="shared" si="700"/>
        <v>99.858891078921999</v>
      </c>
      <c r="AO3169" s="22" t="str">
        <f t="shared" si="701"/>
        <v>DROP</v>
      </c>
      <c r="AP3169" s="22" t="str">
        <f t="shared" si="702"/>
        <v>DROP</v>
      </c>
      <c r="AQ3169" s="22" t="str">
        <f t="shared" si="703"/>
        <v>DROP</v>
      </c>
      <c r="AR3169" s="22" t="str">
        <f t="shared" si="704"/>
        <v>DROP</v>
      </c>
      <c r="AS3169" s="22" t="str">
        <f t="shared" si="705"/>
        <v>DROP</v>
      </c>
      <c r="AT3169" s="22" t="str">
        <f t="shared" si="706"/>
        <v>DROP</v>
      </c>
      <c r="AU3169" s="22">
        <f t="shared" si="707"/>
        <v>6.7893426182329866E-2</v>
      </c>
      <c r="AV3169" s="22">
        <f t="shared" si="708"/>
        <v>99.858891078921999</v>
      </c>
      <c r="AW3169" s="22">
        <f t="shared" si="709"/>
        <v>1.1006880618034125</v>
      </c>
      <c r="AX3169" s="22" t="str">
        <f t="shared" si="710"/>
        <v>DROP</v>
      </c>
    </row>
    <row r="3170" spans="1:50" x14ac:dyDescent="0.25">
      <c r="A3170" s="23" t="s">
        <v>18</v>
      </c>
      <c r="B3170" s="22" t="s">
        <v>3188</v>
      </c>
      <c r="C3170" s="34">
        <v>22.798535099999995</v>
      </c>
      <c r="D3170" s="32">
        <v>3.1317231222782829E-3</v>
      </c>
      <c r="E3170" s="32">
        <v>2.9263914226493881E-3</v>
      </c>
      <c r="F3170" s="22">
        <v>8</v>
      </c>
      <c r="H3170" s="27">
        <v>3.9978163412948984</v>
      </c>
      <c r="I3170" s="27">
        <v>0.35751445424261891</v>
      </c>
      <c r="J3170" s="27">
        <v>2.7754575628255225</v>
      </c>
      <c r="K3170" s="27">
        <v>7.1307883583630396</v>
      </c>
      <c r="M3170" s="27">
        <v>14.766763677285365</v>
      </c>
      <c r="N3170" s="27">
        <v>0.88914286889999983</v>
      </c>
      <c r="O3170" s="27">
        <v>0</v>
      </c>
      <c r="P3170" s="27">
        <v>104.14</v>
      </c>
      <c r="Q3170" s="27">
        <v>104.14</v>
      </c>
      <c r="R3170" s="27">
        <v>14.766763677285365</v>
      </c>
      <c r="S3170" s="22" t="s">
        <v>3355</v>
      </c>
      <c r="T3170" s="28">
        <v>48.650946247719929</v>
      </c>
      <c r="U3170" s="22">
        <v>0.45546952757587134</v>
      </c>
      <c r="V3170" s="22">
        <v>6.7893426182329866E-2</v>
      </c>
      <c r="W3170" s="22">
        <v>0.14179723139317615</v>
      </c>
      <c r="X3170" s="27">
        <v>-8.5251181878223257</v>
      </c>
      <c r="Y3170" s="27">
        <v>-97.898354510536961</v>
      </c>
      <c r="Z3170" s="23" t="s">
        <v>3429</v>
      </c>
      <c r="AA3170" s="23" t="s">
        <v>3429</v>
      </c>
      <c r="AB3170" s="23" t="s">
        <v>3429</v>
      </c>
      <c r="AC3170" s="23" t="s">
        <v>3429</v>
      </c>
      <c r="AD3170" s="23" t="s">
        <v>3429</v>
      </c>
      <c r="AE3170" s="23" t="s">
        <v>3429</v>
      </c>
      <c r="AH3170" s="38"/>
      <c r="AJ3170" s="43"/>
      <c r="AK3170" s="22">
        <f t="shared" si="697"/>
        <v>0.45546952757587134</v>
      </c>
      <c r="AL3170" s="22" t="str">
        <f t="shared" si="698"/>
        <v>DROP</v>
      </c>
      <c r="AM3170" s="28">
        <f t="shared" si="699"/>
        <v>48.650946247719929</v>
      </c>
      <c r="AN3170" s="22">
        <f t="shared" si="700"/>
        <v>99.858891078921999</v>
      </c>
      <c r="AO3170" s="22" t="str">
        <f t="shared" si="701"/>
        <v>DROP</v>
      </c>
      <c r="AP3170" s="22" t="str">
        <f t="shared" si="702"/>
        <v>DROP</v>
      </c>
      <c r="AQ3170" s="22" t="str">
        <f t="shared" si="703"/>
        <v>DROP</v>
      </c>
      <c r="AR3170" s="22" t="str">
        <f t="shared" si="704"/>
        <v>DROP</v>
      </c>
      <c r="AS3170" s="22" t="str">
        <f t="shared" si="705"/>
        <v>DROP</v>
      </c>
      <c r="AT3170" s="22" t="str">
        <f t="shared" si="706"/>
        <v>DROP</v>
      </c>
      <c r="AU3170" s="22">
        <f t="shared" si="707"/>
        <v>6.7893426182329866E-2</v>
      </c>
      <c r="AV3170" s="22">
        <f t="shared" si="708"/>
        <v>99.858891078921999</v>
      </c>
      <c r="AW3170" s="22">
        <f t="shared" si="709"/>
        <v>1.1006880618034125</v>
      </c>
      <c r="AX3170" s="22" t="str">
        <f t="shared" si="710"/>
        <v>DROP</v>
      </c>
    </row>
    <row r="3171" spans="1:50" x14ac:dyDescent="0.25">
      <c r="A3171" s="23" t="s">
        <v>18</v>
      </c>
      <c r="B3171" s="22" t="s">
        <v>3189</v>
      </c>
      <c r="C3171" s="34">
        <v>22.798535099999995</v>
      </c>
      <c r="D3171" s="32">
        <v>3.1317231222782829E-3</v>
      </c>
      <c r="E3171" s="32">
        <v>2.9263914226493881E-3</v>
      </c>
      <c r="F3171" s="22">
        <v>8</v>
      </c>
      <c r="H3171" s="27">
        <v>3.9978163412948984</v>
      </c>
      <c r="I3171" s="27">
        <v>0.35751445424261891</v>
      </c>
      <c r="J3171" s="27">
        <v>2.7754575628255225</v>
      </c>
      <c r="K3171" s="27">
        <v>7.1307883583630396</v>
      </c>
      <c r="M3171" s="27">
        <v>14.766763677285365</v>
      </c>
      <c r="N3171" s="27">
        <v>0.88914286889999983</v>
      </c>
      <c r="O3171" s="27">
        <v>0</v>
      </c>
      <c r="P3171" s="27">
        <v>104.14</v>
      </c>
      <c r="Q3171" s="27">
        <v>104.14</v>
      </c>
      <c r="R3171" s="27">
        <v>14.766763677285365</v>
      </c>
      <c r="S3171" s="22" t="s">
        <v>3355</v>
      </c>
      <c r="T3171" s="28">
        <v>48.650946247719929</v>
      </c>
      <c r="U3171" s="22">
        <v>0.45546952757587134</v>
      </c>
      <c r="V3171" s="22">
        <v>6.7893426182329866E-2</v>
      </c>
      <c r="W3171" s="22">
        <v>0.14179723139317615</v>
      </c>
      <c r="X3171" s="27">
        <v>-8.5251181878223257</v>
      </c>
      <c r="Y3171" s="27">
        <v>-97.898354510536961</v>
      </c>
      <c r="Z3171" s="23" t="s">
        <v>3429</v>
      </c>
      <c r="AA3171" s="23" t="s">
        <v>3429</v>
      </c>
      <c r="AB3171" s="23" t="s">
        <v>3429</v>
      </c>
      <c r="AC3171" s="23" t="s">
        <v>3429</v>
      </c>
      <c r="AD3171" s="23" t="s">
        <v>3429</v>
      </c>
      <c r="AE3171" s="23" t="s">
        <v>3429</v>
      </c>
      <c r="AH3171" s="38"/>
      <c r="AJ3171" s="43"/>
      <c r="AK3171" s="22">
        <f t="shared" si="697"/>
        <v>0.45546952757587134</v>
      </c>
      <c r="AL3171" s="22" t="str">
        <f t="shared" si="698"/>
        <v>DROP</v>
      </c>
      <c r="AM3171" s="28">
        <f t="shared" si="699"/>
        <v>48.650946247719929</v>
      </c>
      <c r="AN3171" s="22">
        <f t="shared" si="700"/>
        <v>99.858891078921999</v>
      </c>
      <c r="AO3171" s="22" t="str">
        <f t="shared" si="701"/>
        <v>DROP</v>
      </c>
      <c r="AP3171" s="22" t="str">
        <f t="shared" si="702"/>
        <v>DROP</v>
      </c>
      <c r="AQ3171" s="22" t="str">
        <f t="shared" si="703"/>
        <v>DROP</v>
      </c>
      <c r="AR3171" s="22" t="str">
        <f t="shared" si="704"/>
        <v>DROP</v>
      </c>
      <c r="AS3171" s="22" t="str">
        <f t="shared" si="705"/>
        <v>DROP</v>
      </c>
      <c r="AT3171" s="22" t="str">
        <f t="shared" si="706"/>
        <v>DROP</v>
      </c>
      <c r="AU3171" s="22">
        <f t="shared" si="707"/>
        <v>6.7893426182329866E-2</v>
      </c>
      <c r="AV3171" s="22">
        <f t="shared" si="708"/>
        <v>99.858891078921999</v>
      </c>
      <c r="AW3171" s="22">
        <f t="shared" si="709"/>
        <v>1.1006880618034125</v>
      </c>
      <c r="AX3171" s="22" t="str">
        <f t="shared" si="710"/>
        <v>DROP</v>
      </c>
    </row>
    <row r="3172" spans="1:50" x14ac:dyDescent="0.25">
      <c r="A3172" s="23" t="s">
        <v>18</v>
      </c>
      <c r="B3172" s="22" t="s">
        <v>3190</v>
      </c>
      <c r="C3172" s="34">
        <v>420</v>
      </c>
      <c r="D3172" s="32">
        <v>6.0722885245922953E-2</v>
      </c>
      <c r="E3172" s="32">
        <v>1.6723783846828155E-2</v>
      </c>
      <c r="F3172" s="22">
        <v>4</v>
      </c>
      <c r="H3172" s="27">
        <v>36.91288255789447</v>
      </c>
      <c r="I3172" s="27">
        <v>0</v>
      </c>
      <c r="J3172" s="27">
        <v>29.422742469458406</v>
      </c>
      <c r="K3172" s="27">
        <v>66.335625027352876</v>
      </c>
      <c r="M3172" s="27">
        <v>145.28774708058461</v>
      </c>
      <c r="N3172" s="27">
        <v>16.38</v>
      </c>
      <c r="O3172" s="27">
        <v>0</v>
      </c>
      <c r="P3172" s="27">
        <v>214.62</v>
      </c>
      <c r="Q3172" s="27">
        <v>214.62</v>
      </c>
      <c r="R3172" s="27">
        <v>145.28774708058461</v>
      </c>
      <c r="S3172" s="22" t="s">
        <v>3383</v>
      </c>
      <c r="T3172" s="28">
        <v>5.4425391415486208</v>
      </c>
      <c r="U3172" s="22">
        <v>0.41032071161533129</v>
      </c>
      <c r="V3172" s="22">
        <v>0.2871672079106185</v>
      </c>
      <c r="W3172" s="22">
        <v>0.67695343901120397</v>
      </c>
      <c r="X3172" s="27">
        <v>-95.332122053231728</v>
      </c>
      <c r="Y3172" s="27">
        <v>-164.66437497264712</v>
      </c>
      <c r="Z3172" s="23" t="s">
        <v>3429</v>
      </c>
      <c r="AA3172" s="23" t="s">
        <v>3429</v>
      </c>
      <c r="AB3172" s="23" t="s">
        <v>3429</v>
      </c>
      <c r="AC3172" s="23" t="s">
        <v>3429</v>
      </c>
      <c r="AD3172" s="23" t="s">
        <v>3429</v>
      </c>
      <c r="AE3172" s="23" t="s">
        <v>3429</v>
      </c>
      <c r="AH3172" s="38"/>
      <c r="AJ3172" s="43"/>
      <c r="AK3172" s="22">
        <f t="shared" si="697"/>
        <v>0.41032071161533129</v>
      </c>
      <c r="AL3172" s="22" t="str">
        <f t="shared" si="698"/>
        <v>DROP</v>
      </c>
      <c r="AM3172" s="28">
        <f t="shared" si="699"/>
        <v>5.4425391415486208</v>
      </c>
      <c r="AN3172" s="22">
        <f t="shared" si="700"/>
        <v>135.75240000000002</v>
      </c>
      <c r="AO3172" s="22" t="str">
        <f t="shared" si="701"/>
        <v>DROP</v>
      </c>
      <c r="AP3172" s="22" t="str">
        <f t="shared" si="702"/>
        <v>DROP</v>
      </c>
      <c r="AQ3172" s="22" t="str">
        <f t="shared" si="703"/>
        <v>DROP</v>
      </c>
      <c r="AR3172" s="22" t="str">
        <f t="shared" si="704"/>
        <v>DROP</v>
      </c>
      <c r="AS3172" s="22" t="str">
        <f t="shared" si="705"/>
        <v>DROP</v>
      </c>
      <c r="AT3172" s="22" t="str">
        <f t="shared" si="706"/>
        <v>DROP</v>
      </c>
      <c r="AU3172" s="22">
        <f t="shared" si="707"/>
        <v>0.2871672079106185</v>
      </c>
      <c r="AV3172" s="22">
        <f t="shared" si="708"/>
        <v>135.75240000000002</v>
      </c>
      <c r="AW3172" s="22">
        <f t="shared" si="709"/>
        <v>1.3094779008507345</v>
      </c>
      <c r="AX3172" s="22" t="str">
        <f t="shared" si="710"/>
        <v>DROP</v>
      </c>
    </row>
    <row r="3173" spans="1:50" x14ac:dyDescent="0.25">
      <c r="A3173" s="23" t="s">
        <v>18</v>
      </c>
      <c r="B3173" s="22" t="s">
        <v>3191</v>
      </c>
      <c r="C3173" s="34">
        <v>420</v>
      </c>
      <c r="D3173" s="32">
        <v>5.4455156496260315E-2</v>
      </c>
      <c r="E3173" s="32">
        <v>4.5613010443048552E-2</v>
      </c>
      <c r="F3173" s="22">
        <v>4</v>
      </c>
      <c r="H3173" s="27">
        <v>36.91288255789447</v>
      </c>
      <c r="I3173" s="27">
        <v>0</v>
      </c>
      <c r="J3173" s="27">
        <v>26.385769372365225</v>
      </c>
      <c r="K3173" s="27">
        <v>63.298651930259695</v>
      </c>
      <c r="M3173" s="27">
        <v>145.28774708058461</v>
      </c>
      <c r="N3173" s="27">
        <v>16.38</v>
      </c>
      <c r="O3173" s="27">
        <v>0</v>
      </c>
      <c r="P3173" s="27">
        <v>214.62</v>
      </c>
      <c r="Q3173" s="27">
        <v>214.62</v>
      </c>
      <c r="R3173" s="27">
        <v>145.28774708058461</v>
      </c>
      <c r="S3173" s="22" t="s">
        <v>3383</v>
      </c>
      <c r="T3173" s="28">
        <v>5.4425391415486208</v>
      </c>
      <c r="U3173" s="22">
        <v>0.39153543655623507</v>
      </c>
      <c r="V3173" s="22">
        <v>0.27402013822623245</v>
      </c>
      <c r="W3173" s="22">
        <v>0.67695343901120397</v>
      </c>
      <c r="X3173" s="27">
        <v>-98.36909515032491</v>
      </c>
      <c r="Y3173" s="27">
        <v>-167.70134806974031</v>
      </c>
      <c r="Z3173" s="23" t="s">
        <v>3429</v>
      </c>
      <c r="AA3173" s="23" t="s">
        <v>3429</v>
      </c>
      <c r="AB3173" s="23" t="s">
        <v>3429</v>
      </c>
      <c r="AC3173" s="23" t="s">
        <v>3429</v>
      </c>
      <c r="AD3173" s="23" t="s">
        <v>3429</v>
      </c>
      <c r="AE3173" s="23" t="s">
        <v>3429</v>
      </c>
      <c r="AH3173" s="38"/>
      <c r="AJ3173" s="43"/>
      <c r="AK3173" s="22">
        <f t="shared" si="697"/>
        <v>0.39153543655623507</v>
      </c>
      <c r="AL3173" s="22" t="str">
        <f t="shared" si="698"/>
        <v>DROP</v>
      </c>
      <c r="AM3173" s="28">
        <f t="shared" si="699"/>
        <v>5.4425391415486208</v>
      </c>
      <c r="AN3173" s="22">
        <f t="shared" si="700"/>
        <v>135.75240000000002</v>
      </c>
      <c r="AO3173" s="22" t="str">
        <f t="shared" si="701"/>
        <v>DROP</v>
      </c>
      <c r="AP3173" s="22" t="str">
        <f t="shared" si="702"/>
        <v>DROP</v>
      </c>
      <c r="AQ3173" s="22" t="str">
        <f t="shared" si="703"/>
        <v>DROP</v>
      </c>
      <c r="AR3173" s="22" t="str">
        <f t="shared" si="704"/>
        <v>DROP</v>
      </c>
      <c r="AS3173" s="22" t="str">
        <f t="shared" si="705"/>
        <v>DROP</v>
      </c>
      <c r="AT3173" s="22" t="str">
        <f t="shared" si="706"/>
        <v>DROP</v>
      </c>
      <c r="AU3173" s="22">
        <f t="shared" si="707"/>
        <v>0.27402013822623245</v>
      </c>
      <c r="AV3173" s="22">
        <f t="shared" si="708"/>
        <v>135.75240000000002</v>
      </c>
      <c r="AW3173" s="22">
        <f t="shared" si="709"/>
        <v>1.3094779008507345</v>
      </c>
      <c r="AX3173" s="22" t="str">
        <f t="shared" si="710"/>
        <v>DROP</v>
      </c>
    </row>
    <row r="3174" spans="1:50" x14ac:dyDescent="0.25">
      <c r="A3174" s="23" t="s">
        <v>18</v>
      </c>
      <c r="B3174" s="22" t="s">
        <v>3192</v>
      </c>
      <c r="C3174" s="34">
        <v>420</v>
      </c>
      <c r="D3174" s="32">
        <v>6.0722885245922953E-2</v>
      </c>
      <c r="E3174" s="32">
        <v>1.6723783846828155E-2</v>
      </c>
      <c r="F3174" s="22">
        <v>4</v>
      </c>
      <c r="H3174" s="27">
        <v>36.91288255789447</v>
      </c>
      <c r="I3174" s="27">
        <v>0</v>
      </c>
      <c r="J3174" s="27">
        <v>29.422742469458406</v>
      </c>
      <c r="K3174" s="27">
        <v>66.335625027352876</v>
      </c>
      <c r="M3174" s="27">
        <v>145.28774708058461</v>
      </c>
      <c r="N3174" s="27">
        <v>16.38</v>
      </c>
      <c r="O3174" s="27">
        <v>0</v>
      </c>
      <c r="P3174" s="27">
        <v>214.62</v>
      </c>
      <c r="Q3174" s="27">
        <v>214.62</v>
      </c>
      <c r="R3174" s="27">
        <v>145.28774708058461</v>
      </c>
      <c r="S3174" s="22" t="s">
        <v>3383</v>
      </c>
      <c r="T3174" s="28">
        <v>5.4425391415486208</v>
      </c>
      <c r="U3174" s="22">
        <v>0.41032071161533129</v>
      </c>
      <c r="V3174" s="22">
        <v>0.2871672079106185</v>
      </c>
      <c r="W3174" s="22">
        <v>0.67695343901120397</v>
      </c>
      <c r="X3174" s="27">
        <v>-95.332122053231728</v>
      </c>
      <c r="Y3174" s="27">
        <v>-164.66437497264712</v>
      </c>
      <c r="Z3174" s="23" t="s">
        <v>3429</v>
      </c>
      <c r="AA3174" s="23" t="s">
        <v>3429</v>
      </c>
      <c r="AB3174" s="23" t="s">
        <v>3429</v>
      </c>
      <c r="AC3174" s="23" t="s">
        <v>3429</v>
      </c>
      <c r="AD3174" s="23" t="s">
        <v>3429</v>
      </c>
      <c r="AE3174" s="23" t="s">
        <v>3429</v>
      </c>
      <c r="AH3174" s="38"/>
      <c r="AJ3174" s="43"/>
      <c r="AK3174" s="22">
        <f t="shared" si="697"/>
        <v>0.41032071161533129</v>
      </c>
      <c r="AL3174" s="22" t="str">
        <f t="shared" si="698"/>
        <v>DROP</v>
      </c>
      <c r="AM3174" s="28">
        <f t="shared" si="699"/>
        <v>5.4425391415486208</v>
      </c>
      <c r="AN3174" s="22">
        <f t="shared" si="700"/>
        <v>135.75240000000002</v>
      </c>
      <c r="AO3174" s="22" t="str">
        <f t="shared" si="701"/>
        <v>DROP</v>
      </c>
      <c r="AP3174" s="22" t="str">
        <f t="shared" si="702"/>
        <v>DROP</v>
      </c>
      <c r="AQ3174" s="22" t="str">
        <f t="shared" si="703"/>
        <v>DROP</v>
      </c>
      <c r="AR3174" s="22" t="str">
        <f t="shared" si="704"/>
        <v>DROP</v>
      </c>
      <c r="AS3174" s="22" t="str">
        <f t="shared" si="705"/>
        <v>DROP</v>
      </c>
      <c r="AT3174" s="22" t="str">
        <f t="shared" si="706"/>
        <v>DROP</v>
      </c>
      <c r="AU3174" s="22">
        <f t="shared" si="707"/>
        <v>0.2871672079106185</v>
      </c>
      <c r="AV3174" s="22">
        <f t="shared" si="708"/>
        <v>135.75240000000002</v>
      </c>
      <c r="AW3174" s="22">
        <f t="shared" si="709"/>
        <v>1.3094779008507345</v>
      </c>
      <c r="AX3174" s="22" t="str">
        <f t="shared" si="710"/>
        <v>DROP</v>
      </c>
    </row>
    <row r="3175" spans="1:50" x14ac:dyDescent="0.25">
      <c r="A3175" s="23" t="s">
        <v>18</v>
      </c>
      <c r="B3175" s="22" t="s">
        <v>3193</v>
      </c>
      <c r="C3175" s="34">
        <v>420</v>
      </c>
      <c r="D3175" s="32">
        <v>5.4455156496260315E-2</v>
      </c>
      <c r="E3175" s="32">
        <v>4.5613010443048552E-2</v>
      </c>
      <c r="F3175" s="22">
        <v>4</v>
      </c>
      <c r="H3175" s="27">
        <v>36.91288255789447</v>
      </c>
      <c r="I3175" s="27">
        <v>0</v>
      </c>
      <c r="J3175" s="27">
        <v>26.385769372365225</v>
      </c>
      <c r="K3175" s="27">
        <v>63.298651930259695</v>
      </c>
      <c r="M3175" s="27">
        <v>145.28774708058461</v>
      </c>
      <c r="N3175" s="27">
        <v>16.38</v>
      </c>
      <c r="O3175" s="27">
        <v>0</v>
      </c>
      <c r="P3175" s="27">
        <v>214.62</v>
      </c>
      <c r="Q3175" s="27">
        <v>214.62</v>
      </c>
      <c r="R3175" s="27">
        <v>145.28774708058461</v>
      </c>
      <c r="S3175" s="22" t="s">
        <v>3383</v>
      </c>
      <c r="T3175" s="28">
        <v>5.4425391415486208</v>
      </c>
      <c r="U3175" s="22">
        <v>0.39153543655623507</v>
      </c>
      <c r="V3175" s="22">
        <v>0.27402013822623245</v>
      </c>
      <c r="W3175" s="22">
        <v>0.67695343901120397</v>
      </c>
      <c r="X3175" s="27">
        <v>-98.36909515032491</v>
      </c>
      <c r="Y3175" s="27">
        <v>-167.70134806974031</v>
      </c>
      <c r="Z3175" s="23" t="s">
        <v>3429</v>
      </c>
      <c r="AA3175" s="23" t="s">
        <v>3429</v>
      </c>
      <c r="AB3175" s="23" t="s">
        <v>3429</v>
      </c>
      <c r="AC3175" s="23" t="s">
        <v>3429</v>
      </c>
      <c r="AD3175" s="23" t="s">
        <v>3429</v>
      </c>
      <c r="AE3175" s="23" t="s">
        <v>3429</v>
      </c>
      <c r="AH3175" s="38"/>
      <c r="AJ3175" s="43"/>
      <c r="AK3175" s="22">
        <f t="shared" si="697"/>
        <v>0.39153543655623507</v>
      </c>
      <c r="AL3175" s="22" t="str">
        <f t="shared" si="698"/>
        <v>DROP</v>
      </c>
      <c r="AM3175" s="28">
        <f t="shared" si="699"/>
        <v>5.4425391415486208</v>
      </c>
      <c r="AN3175" s="22">
        <f t="shared" si="700"/>
        <v>135.75240000000002</v>
      </c>
      <c r="AO3175" s="22" t="str">
        <f t="shared" si="701"/>
        <v>DROP</v>
      </c>
      <c r="AP3175" s="22" t="str">
        <f t="shared" si="702"/>
        <v>DROP</v>
      </c>
      <c r="AQ3175" s="22" t="str">
        <f t="shared" si="703"/>
        <v>DROP</v>
      </c>
      <c r="AR3175" s="22" t="str">
        <f t="shared" si="704"/>
        <v>DROP</v>
      </c>
      <c r="AS3175" s="22" t="str">
        <f t="shared" si="705"/>
        <v>DROP</v>
      </c>
      <c r="AT3175" s="22" t="str">
        <f t="shared" si="706"/>
        <v>DROP</v>
      </c>
      <c r="AU3175" s="22">
        <f t="shared" si="707"/>
        <v>0.27402013822623245</v>
      </c>
      <c r="AV3175" s="22">
        <f t="shared" si="708"/>
        <v>135.75240000000002</v>
      </c>
      <c r="AW3175" s="22">
        <f t="shared" si="709"/>
        <v>1.3094779008507345</v>
      </c>
      <c r="AX3175" s="22" t="str">
        <f t="shared" si="710"/>
        <v>DROP</v>
      </c>
    </row>
    <row r="3176" spans="1:50" x14ac:dyDescent="0.25">
      <c r="A3176" s="23" t="s">
        <v>18</v>
      </c>
      <c r="B3176" s="22" t="s">
        <v>3194</v>
      </c>
      <c r="C3176" s="34">
        <v>420</v>
      </c>
      <c r="D3176" s="32">
        <v>5.4455156496260315E-2</v>
      </c>
      <c r="E3176" s="32">
        <v>4.5613010443048552E-2</v>
      </c>
      <c r="F3176" s="22">
        <v>4</v>
      </c>
      <c r="H3176" s="27">
        <v>36.91288255789447</v>
      </c>
      <c r="I3176" s="27">
        <v>0</v>
      </c>
      <c r="J3176" s="27">
        <v>26.385769372365225</v>
      </c>
      <c r="K3176" s="27">
        <v>63.298651930259695</v>
      </c>
      <c r="M3176" s="27">
        <v>145.28774708058461</v>
      </c>
      <c r="N3176" s="27">
        <v>16.38</v>
      </c>
      <c r="O3176" s="27">
        <v>0</v>
      </c>
      <c r="P3176" s="27">
        <v>214.62</v>
      </c>
      <c r="Q3176" s="27">
        <v>214.62</v>
      </c>
      <c r="R3176" s="27">
        <v>145.28774708058461</v>
      </c>
      <c r="S3176" s="22" t="s">
        <v>3383</v>
      </c>
      <c r="T3176" s="28">
        <v>5.4425391415486208</v>
      </c>
      <c r="U3176" s="22">
        <v>0.39153543655623507</v>
      </c>
      <c r="V3176" s="22">
        <v>0.27402013822623245</v>
      </c>
      <c r="W3176" s="22">
        <v>0.67695343901120397</v>
      </c>
      <c r="X3176" s="27">
        <v>-98.36909515032491</v>
      </c>
      <c r="Y3176" s="27">
        <v>-167.70134806974031</v>
      </c>
      <c r="Z3176" s="23" t="s">
        <v>3429</v>
      </c>
      <c r="AA3176" s="23" t="s">
        <v>3429</v>
      </c>
      <c r="AB3176" s="23" t="s">
        <v>3429</v>
      </c>
      <c r="AC3176" s="23" t="s">
        <v>3429</v>
      </c>
      <c r="AD3176" s="23" t="s">
        <v>3429</v>
      </c>
      <c r="AE3176" s="23" t="s">
        <v>3429</v>
      </c>
      <c r="AH3176" s="38"/>
      <c r="AJ3176" s="43"/>
      <c r="AK3176" s="22">
        <f t="shared" si="697"/>
        <v>0.39153543655623507</v>
      </c>
      <c r="AL3176" s="22" t="str">
        <f t="shared" si="698"/>
        <v>DROP</v>
      </c>
      <c r="AM3176" s="28">
        <f t="shared" si="699"/>
        <v>5.4425391415486208</v>
      </c>
      <c r="AN3176" s="22">
        <f t="shared" si="700"/>
        <v>135.75240000000002</v>
      </c>
      <c r="AO3176" s="22" t="str">
        <f t="shared" si="701"/>
        <v>DROP</v>
      </c>
      <c r="AP3176" s="22" t="str">
        <f t="shared" si="702"/>
        <v>DROP</v>
      </c>
      <c r="AQ3176" s="22" t="str">
        <f t="shared" si="703"/>
        <v>DROP</v>
      </c>
      <c r="AR3176" s="22" t="str">
        <f t="shared" si="704"/>
        <v>DROP</v>
      </c>
      <c r="AS3176" s="22" t="str">
        <f t="shared" si="705"/>
        <v>DROP</v>
      </c>
      <c r="AT3176" s="22" t="str">
        <f t="shared" si="706"/>
        <v>DROP</v>
      </c>
      <c r="AU3176" s="22">
        <f t="shared" si="707"/>
        <v>0.27402013822623245</v>
      </c>
      <c r="AV3176" s="22">
        <f t="shared" si="708"/>
        <v>135.75240000000002</v>
      </c>
      <c r="AW3176" s="22">
        <f t="shared" si="709"/>
        <v>1.3094779008507345</v>
      </c>
      <c r="AX3176" s="22" t="str">
        <f t="shared" si="710"/>
        <v>DROP</v>
      </c>
    </row>
    <row r="3177" spans="1:50" x14ac:dyDescent="0.25">
      <c r="A3177" s="23" t="s">
        <v>18</v>
      </c>
      <c r="B3177" s="22" t="s">
        <v>3195</v>
      </c>
      <c r="C3177" s="34">
        <v>420</v>
      </c>
      <c r="D3177" s="32">
        <v>6.0722885245922953E-2</v>
      </c>
      <c r="E3177" s="32">
        <v>1.6723783846828155E-2</v>
      </c>
      <c r="F3177" s="22">
        <v>4</v>
      </c>
      <c r="H3177" s="27">
        <v>36.91288255789447</v>
      </c>
      <c r="I3177" s="27">
        <v>0</v>
      </c>
      <c r="J3177" s="27">
        <v>29.422742469458406</v>
      </c>
      <c r="K3177" s="27">
        <v>66.335625027352876</v>
      </c>
      <c r="M3177" s="27">
        <v>145.28774708058461</v>
      </c>
      <c r="N3177" s="27">
        <v>16.38</v>
      </c>
      <c r="O3177" s="27">
        <v>0</v>
      </c>
      <c r="P3177" s="27">
        <v>214.62</v>
      </c>
      <c r="Q3177" s="27">
        <v>214.62</v>
      </c>
      <c r="R3177" s="27">
        <v>145.28774708058461</v>
      </c>
      <c r="S3177" s="22" t="s">
        <v>3383</v>
      </c>
      <c r="T3177" s="28">
        <v>5.4425391415486208</v>
      </c>
      <c r="U3177" s="22">
        <v>0.41032071161533129</v>
      </c>
      <c r="V3177" s="22">
        <v>0.2871672079106185</v>
      </c>
      <c r="W3177" s="22">
        <v>0.67695343901120397</v>
      </c>
      <c r="X3177" s="27">
        <v>-95.332122053231728</v>
      </c>
      <c r="Y3177" s="27">
        <v>-164.66437497264712</v>
      </c>
      <c r="Z3177" s="23" t="s">
        <v>3429</v>
      </c>
      <c r="AA3177" s="23" t="s">
        <v>3429</v>
      </c>
      <c r="AB3177" s="23" t="s">
        <v>3429</v>
      </c>
      <c r="AC3177" s="23" t="s">
        <v>3429</v>
      </c>
      <c r="AD3177" s="23" t="s">
        <v>3429</v>
      </c>
      <c r="AE3177" s="23" t="s">
        <v>3429</v>
      </c>
      <c r="AH3177" s="38"/>
      <c r="AJ3177" s="43"/>
      <c r="AK3177" s="22">
        <f t="shared" si="697"/>
        <v>0.41032071161533129</v>
      </c>
      <c r="AL3177" s="22" t="str">
        <f t="shared" si="698"/>
        <v>DROP</v>
      </c>
      <c r="AM3177" s="28">
        <f t="shared" si="699"/>
        <v>5.4425391415486208</v>
      </c>
      <c r="AN3177" s="22">
        <f t="shared" si="700"/>
        <v>135.75240000000002</v>
      </c>
      <c r="AO3177" s="22" t="str">
        <f t="shared" si="701"/>
        <v>DROP</v>
      </c>
      <c r="AP3177" s="22" t="str">
        <f t="shared" si="702"/>
        <v>DROP</v>
      </c>
      <c r="AQ3177" s="22" t="str">
        <f t="shared" si="703"/>
        <v>DROP</v>
      </c>
      <c r="AR3177" s="22" t="str">
        <f t="shared" si="704"/>
        <v>DROP</v>
      </c>
      <c r="AS3177" s="22" t="str">
        <f t="shared" si="705"/>
        <v>DROP</v>
      </c>
      <c r="AT3177" s="22" t="str">
        <f t="shared" si="706"/>
        <v>DROP</v>
      </c>
      <c r="AU3177" s="22">
        <f t="shared" si="707"/>
        <v>0.2871672079106185</v>
      </c>
      <c r="AV3177" s="22">
        <f t="shared" si="708"/>
        <v>135.75240000000002</v>
      </c>
      <c r="AW3177" s="22">
        <f t="shared" si="709"/>
        <v>1.3094779008507345</v>
      </c>
      <c r="AX3177" s="22" t="str">
        <f t="shared" si="710"/>
        <v>DROP</v>
      </c>
    </row>
    <row r="3178" spans="1:50" x14ac:dyDescent="0.25">
      <c r="A3178" s="23" t="s">
        <v>18</v>
      </c>
      <c r="B3178" s="22" t="s">
        <v>3196</v>
      </c>
      <c r="C3178" s="34">
        <v>420</v>
      </c>
      <c r="D3178" s="32">
        <v>5.4455156496260315E-2</v>
      </c>
      <c r="E3178" s="32">
        <v>4.5613010443048552E-2</v>
      </c>
      <c r="F3178" s="22">
        <v>4</v>
      </c>
      <c r="H3178" s="27">
        <v>36.91288255789447</v>
      </c>
      <c r="I3178" s="27">
        <v>0</v>
      </c>
      <c r="J3178" s="27">
        <v>26.385769372365225</v>
      </c>
      <c r="K3178" s="27">
        <v>63.298651930259695</v>
      </c>
      <c r="M3178" s="27">
        <v>145.28774708058461</v>
      </c>
      <c r="N3178" s="27">
        <v>16.38</v>
      </c>
      <c r="O3178" s="27">
        <v>0</v>
      </c>
      <c r="P3178" s="27">
        <v>214.62</v>
      </c>
      <c r="Q3178" s="27">
        <v>214.62</v>
      </c>
      <c r="R3178" s="27">
        <v>145.28774708058461</v>
      </c>
      <c r="S3178" s="22" t="s">
        <v>3383</v>
      </c>
      <c r="T3178" s="28">
        <v>5.4425391415486208</v>
      </c>
      <c r="U3178" s="22">
        <v>0.39153543655623507</v>
      </c>
      <c r="V3178" s="22">
        <v>0.27402013822623245</v>
      </c>
      <c r="W3178" s="22">
        <v>0.67695343901120397</v>
      </c>
      <c r="X3178" s="27">
        <v>-98.36909515032491</v>
      </c>
      <c r="Y3178" s="27">
        <v>-167.70134806974031</v>
      </c>
      <c r="Z3178" s="23" t="s">
        <v>3429</v>
      </c>
      <c r="AA3178" s="23" t="s">
        <v>3429</v>
      </c>
      <c r="AB3178" s="23" t="s">
        <v>3429</v>
      </c>
      <c r="AC3178" s="23" t="s">
        <v>3429</v>
      </c>
      <c r="AD3178" s="23" t="s">
        <v>3429</v>
      </c>
      <c r="AE3178" s="23" t="s">
        <v>3429</v>
      </c>
      <c r="AH3178" s="38"/>
      <c r="AJ3178" s="43"/>
      <c r="AK3178" s="22">
        <f t="shared" si="697"/>
        <v>0.39153543655623507</v>
      </c>
      <c r="AL3178" s="22" t="str">
        <f t="shared" si="698"/>
        <v>DROP</v>
      </c>
      <c r="AM3178" s="28">
        <f t="shared" si="699"/>
        <v>5.4425391415486208</v>
      </c>
      <c r="AN3178" s="22">
        <f t="shared" si="700"/>
        <v>135.75240000000002</v>
      </c>
      <c r="AO3178" s="22" t="str">
        <f t="shared" si="701"/>
        <v>DROP</v>
      </c>
      <c r="AP3178" s="22" t="str">
        <f t="shared" si="702"/>
        <v>DROP</v>
      </c>
      <c r="AQ3178" s="22" t="str">
        <f t="shared" si="703"/>
        <v>DROP</v>
      </c>
      <c r="AR3178" s="22" t="str">
        <f t="shared" si="704"/>
        <v>DROP</v>
      </c>
      <c r="AS3178" s="22" t="str">
        <f t="shared" si="705"/>
        <v>DROP</v>
      </c>
      <c r="AT3178" s="22" t="str">
        <f t="shared" si="706"/>
        <v>DROP</v>
      </c>
      <c r="AU3178" s="22">
        <f t="shared" si="707"/>
        <v>0.27402013822623245</v>
      </c>
      <c r="AV3178" s="22">
        <f t="shared" si="708"/>
        <v>135.75240000000002</v>
      </c>
      <c r="AW3178" s="22">
        <f t="shared" si="709"/>
        <v>1.3094779008507345</v>
      </c>
      <c r="AX3178" s="22" t="str">
        <f t="shared" si="710"/>
        <v>DROP</v>
      </c>
    </row>
    <row r="3179" spans="1:50" x14ac:dyDescent="0.25">
      <c r="A3179" s="23" t="s">
        <v>18</v>
      </c>
      <c r="B3179" s="22" t="s">
        <v>3197</v>
      </c>
      <c r="C3179" s="34">
        <v>420</v>
      </c>
      <c r="D3179" s="32">
        <v>6.0722885245922953E-2</v>
      </c>
      <c r="E3179" s="32">
        <v>1.6723783846828155E-2</v>
      </c>
      <c r="F3179" s="22">
        <v>4</v>
      </c>
      <c r="H3179" s="27">
        <v>36.91288255789447</v>
      </c>
      <c r="I3179" s="27">
        <v>0</v>
      </c>
      <c r="J3179" s="27">
        <v>29.422742469458406</v>
      </c>
      <c r="K3179" s="27">
        <v>66.335625027352876</v>
      </c>
      <c r="M3179" s="27">
        <v>145.28774708058461</v>
      </c>
      <c r="N3179" s="27">
        <v>16.38</v>
      </c>
      <c r="O3179" s="27">
        <v>0</v>
      </c>
      <c r="P3179" s="27">
        <v>214.62</v>
      </c>
      <c r="Q3179" s="27">
        <v>214.62</v>
      </c>
      <c r="R3179" s="27">
        <v>145.28774708058461</v>
      </c>
      <c r="S3179" s="22" t="s">
        <v>3383</v>
      </c>
      <c r="T3179" s="28">
        <v>5.4425391415486208</v>
      </c>
      <c r="U3179" s="22">
        <v>0.41032071161533129</v>
      </c>
      <c r="V3179" s="22">
        <v>0.2871672079106185</v>
      </c>
      <c r="W3179" s="22">
        <v>0.67695343901120397</v>
      </c>
      <c r="X3179" s="27">
        <v>-95.332122053231728</v>
      </c>
      <c r="Y3179" s="27">
        <v>-164.66437497264712</v>
      </c>
      <c r="Z3179" s="23" t="s">
        <v>3429</v>
      </c>
      <c r="AA3179" s="23" t="s">
        <v>3429</v>
      </c>
      <c r="AB3179" s="23" t="s">
        <v>3429</v>
      </c>
      <c r="AC3179" s="23" t="s">
        <v>3429</v>
      </c>
      <c r="AD3179" s="23" t="s">
        <v>3429</v>
      </c>
      <c r="AE3179" s="23" t="s">
        <v>3429</v>
      </c>
      <c r="AH3179" s="38"/>
      <c r="AJ3179" s="43"/>
      <c r="AK3179" s="22">
        <f t="shared" si="697"/>
        <v>0.41032071161533129</v>
      </c>
      <c r="AL3179" s="22" t="str">
        <f t="shared" si="698"/>
        <v>DROP</v>
      </c>
      <c r="AM3179" s="28">
        <f t="shared" si="699"/>
        <v>5.4425391415486208</v>
      </c>
      <c r="AN3179" s="22">
        <f t="shared" si="700"/>
        <v>135.75240000000002</v>
      </c>
      <c r="AO3179" s="22" t="str">
        <f t="shared" si="701"/>
        <v>DROP</v>
      </c>
      <c r="AP3179" s="22" t="str">
        <f t="shared" si="702"/>
        <v>DROP</v>
      </c>
      <c r="AQ3179" s="22" t="str">
        <f t="shared" si="703"/>
        <v>DROP</v>
      </c>
      <c r="AR3179" s="22" t="str">
        <f t="shared" si="704"/>
        <v>DROP</v>
      </c>
      <c r="AS3179" s="22" t="str">
        <f t="shared" si="705"/>
        <v>DROP</v>
      </c>
      <c r="AT3179" s="22" t="str">
        <f t="shared" si="706"/>
        <v>DROP</v>
      </c>
      <c r="AU3179" s="22">
        <f t="shared" si="707"/>
        <v>0.2871672079106185</v>
      </c>
      <c r="AV3179" s="22">
        <f t="shared" si="708"/>
        <v>135.75240000000002</v>
      </c>
      <c r="AW3179" s="22">
        <f t="shared" si="709"/>
        <v>1.3094779008507345</v>
      </c>
      <c r="AX3179" s="22" t="str">
        <f t="shared" si="710"/>
        <v>DROP</v>
      </c>
    </row>
    <row r="3180" spans="1:50" x14ac:dyDescent="0.25">
      <c r="A3180" s="23" t="s">
        <v>18</v>
      </c>
      <c r="B3180" s="22" t="s">
        <v>3198</v>
      </c>
      <c r="C3180" s="34">
        <v>420</v>
      </c>
      <c r="D3180" s="32">
        <v>6.0722885245922953E-2</v>
      </c>
      <c r="E3180" s="32">
        <v>1.6723783846828155E-2</v>
      </c>
      <c r="F3180" s="22">
        <v>4</v>
      </c>
      <c r="H3180" s="27">
        <v>36.91288255789447</v>
      </c>
      <c r="I3180" s="27">
        <v>0</v>
      </c>
      <c r="J3180" s="27">
        <v>29.422742469458406</v>
      </c>
      <c r="K3180" s="27">
        <v>66.335625027352876</v>
      </c>
      <c r="M3180" s="27">
        <v>145.28774708058461</v>
      </c>
      <c r="N3180" s="27">
        <v>16.38</v>
      </c>
      <c r="O3180" s="27">
        <v>0</v>
      </c>
      <c r="P3180" s="27">
        <v>214.62</v>
      </c>
      <c r="Q3180" s="27">
        <v>214.62</v>
      </c>
      <c r="R3180" s="27">
        <v>145.28774708058461</v>
      </c>
      <c r="S3180" s="22" t="s">
        <v>3383</v>
      </c>
      <c r="T3180" s="28">
        <v>5.4425391415486208</v>
      </c>
      <c r="U3180" s="22">
        <v>0.41032071161533129</v>
      </c>
      <c r="V3180" s="22">
        <v>0.2871672079106185</v>
      </c>
      <c r="W3180" s="22">
        <v>0.67695343901120397</v>
      </c>
      <c r="X3180" s="27">
        <v>-95.332122053231728</v>
      </c>
      <c r="Y3180" s="27">
        <v>-164.66437497264712</v>
      </c>
      <c r="Z3180" s="23" t="s">
        <v>3429</v>
      </c>
      <c r="AA3180" s="23" t="s">
        <v>3429</v>
      </c>
      <c r="AB3180" s="23" t="s">
        <v>3429</v>
      </c>
      <c r="AC3180" s="23" t="s">
        <v>3429</v>
      </c>
      <c r="AD3180" s="23" t="s">
        <v>3429</v>
      </c>
      <c r="AE3180" s="23" t="s">
        <v>3429</v>
      </c>
      <c r="AH3180" s="38"/>
      <c r="AJ3180" s="43"/>
      <c r="AK3180" s="22">
        <f t="shared" si="697"/>
        <v>0.41032071161533129</v>
      </c>
      <c r="AL3180" s="22" t="str">
        <f t="shared" si="698"/>
        <v>DROP</v>
      </c>
      <c r="AM3180" s="28">
        <f t="shared" si="699"/>
        <v>5.4425391415486208</v>
      </c>
      <c r="AN3180" s="22">
        <f t="shared" si="700"/>
        <v>135.75240000000002</v>
      </c>
      <c r="AO3180" s="22" t="str">
        <f t="shared" si="701"/>
        <v>DROP</v>
      </c>
      <c r="AP3180" s="22" t="str">
        <f t="shared" si="702"/>
        <v>DROP</v>
      </c>
      <c r="AQ3180" s="22" t="str">
        <f t="shared" si="703"/>
        <v>DROP</v>
      </c>
      <c r="AR3180" s="22" t="str">
        <f t="shared" si="704"/>
        <v>DROP</v>
      </c>
      <c r="AS3180" s="22" t="str">
        <f t="shared" si="705"/>
        <v>DROP</v>
      </c>
      <c r="AT3180" s="22" t="str">
        <f t="shared" si="706"/>
        <v>DROP</v>
      </c>
      <c r="AU3180" s="22">
        <f t="shared" si="707"/>
        <v>0.2871672079106185</v>
      </c>
      <c r="AV3180" s="22">
        <f t="shared" si="708"/>
        <v>135.75240000000002</v>
      </c>
      <c r="AW3180" s="22">
        <f t="shared" si="709"/>
        <v>1.3094779008507345</v>
      </c>
      <c r="AX3180" s="22" t="str">
        <f t="shared" si="710"/>
        <v>DROP</v>
      </c>
    </row>
    <row r="3181" spans="1:50" x14ac:dyDescent="0.25">
      <c r="A3181" s="23" t="s">
        <v>18</v>
      </c>
      <c r="B3181" s="22" t="s">
        <v>3199</v>
      </c>
      <c r="C3181" s="34">
        <v>420</v>
      </c>
      <c r="D3181" s="32">
        <v>5.4455156496260315E-2</v>
      </c>
      <c r="E3181" s="32">
        <v>4.5613010443048552E-2</v>
      </c>
      <c r="F3181" s="22">
        <v>4</v>
      </c>
      <c r="H3181" s="27">
        <v>36.91288255789447</v>
      </c>
      <c r="I3181" s="27">
        <v>0</v>
      </c>
      <c r="J3181" s="27">
        <v>26.385769372365225</v>
      </c>
      <c r="K3181" s="27">
        <v>63.298651930259695</v>
      </c>
      <c r="M3181" s="27">
        <v>145.28774708058461</v>
      </c>
      <c r="N3181" s="27">
        <v>16.38</v>
      </c>
      <c r="O3181" s="27">
        <v>0</v>
      </c>
      <c r="P3181" s="27">
        <v>214.62</v>
      </c>
      <c r="Q3181" s="27">
        <v>214.62</v>
      </c>
      <c r="R3181" s="27">
        <v>145.28774708058461</v>
      </c>
      <c r="S3181" s="22" t="s">
        <v>3383</v>
      </c>
      <c r="T3181" s="28">
        <v>5.4425391415486208</v>
      </c>
      <c r="U3181" s="22">
        <v>0.39153543655623507</v>
      </c>
      <c r="V3181" s="22">
        <v>0.27402013822623245</v>
      </c>
      <c r="W3181" s="22">
        <v>0.67695343901120397</v>
      </c>
      <c r="X3181" s="27">
        <v>-98.36909515032491</v>
      </c>
      <c r="Y3181" s="27">
        <v>-167.70134806974031</v>
      </c>
      <c r="Z3181" s="23" t="s">
        <v>3429</v>
      </c>
      <c r="AA3181" s="23" t="s">
        <v>3429</v>
      </c>
      <c r="AB3181" s="23" t="s">
        <v>3429</v>
      </c>
      <c r="AC3181" s="23" t="s">
        <v>3429</v>
      </c>
      <c r="AD3181" s="23" t="s">
        <v>3429</v>
      </c>
      <c r="AE3181" s="23" t="s">
        <v>3429</v>
      </c>
      <c r="AH3181" s="38"/>
      <c r="AJ3181" s="43"/>
      <c r="AK3181" s="22">
        <f t="shared" si="697"/>
        <v>0.39153543655623507</v>
      </c>
      <c r="AL3181" s="22" t="str">
        <f t="shared" si="698"/>
        <v>DROP</v>
      </c>
      <c r="AM3181" s="28">
        <f t="shared" si="699"/>
        <v>5.4425391415486208</v>
      </c>
      <c r="AN3181" s="22">
        <f t="shared" si="700"/>
        <v>135.75240000000002</v>
      </c>
      <c r="AO3181" s="22" t="str">
        <f t="shared" si="701"/>
        <v>DROP</v>
      </c>
      <c r="AP3181" s="22" t="str">
        <f t="shared" si="702"/>
        <v>DROP</v>
      </c>
      <c r="AQ3181" s="22" t="str">
        <f t="shared" si="703"/>
        <v>DROP</v>
      </c>
      <c r="AR3181" s="22" t="str">
        <f t="shared" si="704"/>
        <v>DROP</v>
      </c>
      <c r="AS3181" s="22" t="str">
        <f t="shared" si="705"/>
        <v>DROP</v>
      </c>
      <c r="AT3181" s="22" t="str">
        <f t="shared" si="706"/>
        <v>DROP</v>
      </c>
      <c r="AU3181" s="22">
        <f t="shared" si="707"/>
        <v>0.27402013822623245</v>
      </c>
      <c r="AV3181" s="22">
        <f t="shared" si="708"/>
        <v>135.75240000000002</v>
      </c>
      <c r="AW3181" s="22">
        <f t="shared" si="709"/>
        <v>1.3094779008507345</v>
      </c>
      <c r="AX3181" s="22" t="str">
        <f t="shared" si="710"/>
        <v>DROP</v>
      </c>
    </row>
    <row r="3182" spans="1:50" x14ac:dyDescent="0.25">
      <c r="A3182" s="23" t="s">
        <v>18</v>
      </c>
      <c r="B3182" s="22" t="s">
        <v>3200</v>
      </c>
      <c r="C3182" s="34">
        <v>420</v>
      </c>
      <c r="D3182" s="32">
        <v>6.0722885245922953E-2</v>
      </c>
      <c r="E3182" s="32">
        <v>1.6723783846828155E-2</v>
      </c>
      <c r="F3182" s="22">
        <v>4</v>
      </c>
      <c r="H3182" s="27">
        <v>36.91288255789447</v>
      </c>
      <c r="I3182" s="27">
        <v>0</v>
      </c>
      <c r="J3182" s="27">
        <v>29.422742469458406</v>
      </c>
      <c r="K3182" s="27">
        <v>66.335625027352876</v>
      </c>
      <c r="M3182" s="27">
        <v>145.28774708058461</v>
      </c>
      <c r="N3182" s="27">
        <v>16.38</v>
      </c>
      <c r="O3182" s="27">
        <v>0</v>
      </c>
      <c r="P3182" s="27">
        <v>214.62</v>
      </c>
      <c r="Q3182" s="27">
        <v>214.62</v>
      </c>
      <c r="R3182" s="27">
        <v>145.28774708058461</v>
      </c>
      <c r="S3182" s="22" t="s">
        <v>3383</v>
      </c>
      <c r="T3182" s="28">
        <v>5.4425391415486208</v>
      </c>
      <c r="U3182" s="22">
        <v>0.41032071161533129</v>
      </c>
      <c r="V3182" s="22">
        <v>0.2871672079106185</v>
      </c>
      <c r="W3182" s="22">
        <v>0.67695343901120397</v>
      </c>
      <c r="X3182" s="27">
        <v>-95.332122053231728</v>
      </c>
      <c r="Y3182" s="27">
        <v>-164.66437497264712</v>
      </c>
      <c r="Z3182" s="23" t="s">
        <v>3429</v>
      </c>
      <c r="AA3182" s="23" t="s">
        <v>3429</v>
      </c>
      <c r="AB3182" s="23" t="s">
        <v>3429</v>
      </c>
      <c r="AC3182" s="23" t="s">
        <v>3429</v>
      </c>
      <c r="AD3182" s="23" t="s">
        <v>3429</v>
      </c>
      <c r="AE3182" s="23" t="s">
        <v>3429</v>
      </c>
      <c r="AH3182" s="38"/>
      <c r="AJ3182" s="43"/>
      <c r="AK3182" s="22">
        <f t="shared" si="697"/>
        <v>0.41032071161533129</v>
      </c>
      <c r="AL3182" s="22" t="str">
        <f t="shared" si="698"/>
        <v>DROP</v>
      </c>
      <c r="AM3182" s="28">
        <f t="shared" si="699"/>
        <v>5.4425391415486208</v>
      </c>
      <c r="AN3182" s="22">
        <f t="shared" si="700"/>
        <v>135.75240000000002</v>
      </c>
      <c r="AO3182" s="22" t="str">
        <f t="shared" si="701"/>
        <v>DROP</v>
      </c>
      <c r="AP3182" s="22" t="str">
        <f t="shared" si="702"/>
        <v>DROP</v>
      </c>
      <c r="AQ3182" s="22" t="str">
        <f t="shared" si="703"/>
        <v>DROP</v>
      </c>
      <c r="AR3182" s="22" t="str">
        <f t="shared" si="704"/>
        <v>DROP</v>
      </c>
      <c r="AS3182" s="22" t="str">
        <f t="shared" si="705"/>
        <v>DROP</v>
      </c>
      <c r="AT3182" s="22" t="str">
        <f t="shared" si="706"/>
        <v>DROP</v>
      </c>
      <c r="AU3182" s="22">
        <f t="shared" si="707"/>
        <v>0.2871672079106185</v>
      </c>
      <c r="AV3182" s="22">
        <f t="shared" si="708"/>
        <v>135.75240000000002</v>
      </c>
      <c r="AW3182" s="22">
        <f t="shared" si="709"/>
        <v>1.3094779008507345</v>
      </c>
      <c r="AX3182" s="22" t="str">
        <f t="shared" si="710"/>
        <v>DROP</v>
      </c>
    </row>
    <row r="3183" spans="1:50" x14ac:dyDescent="0.25">
      <c r="A3183" s="23" t="s">
        <v>18</v>
      </c>
      <c r="B3183" s="22" t="s">
        <v>3201</v>
      </c>
      <c r="C3183" s="34">
        <v>420</v>
      </c>
      <c r="D3183" s="32">
        <v>5.4455156496260315E-2</v>
      </c>
      <c r="E3183" s="32">
        <v>4.5613010443048552E-2</v>
      </c>
      <c r="F3183" s="22">
        <v>4</v>
      </c>
      <c r="H3183" s="27">
        <v>36.91288255789447</v>
      </c>
      <c r="I3183" s="27">
        <v>0</v>
      </c>
      <c r="J3183" s="27">
        <v>26.385769372365225</v>
      </c>
      <c r="K3183" s="27">
        <v>63.298651930259695</v>
      </c>
      <c r="M3183" s="27">
        <v>145.28774708058461</v>
      </c>
      <c r="N3183" s="27">
        <v>16.38</v>
      </c>
      <c r="O3183" s="27">
        <v>0</v>
      </c>
      <c r="P3183" s="27">
        <v>214.62</v>
      </c>
      <c r="Q3183" s="27">
        <v>214.62</v>
      </c>
      <c r="R3183" s="27">
        <v>145.28774708058461</v>
      </c>
      <c r="S3183" s="22" t="s">
        <v>3383</v>
      </c>
      <c r="T3183" s="28">
        <v>5.4425391415486208</v>
      </c>
      <c r="U3183" s="22">
        <v>0.39153543655623507</v>
      </c>
      <c r="V3183" s="22">
        <v>0.27402013822623245</v>
      </c>
      <c r="W3183" s="22">
        <v>0.67695343901120397</v>
      </c>
      <c r="X3183" s="27">
        <v>-98.36909515032491</v>
      </c>
      <c r="Y3183" s="27">
        <v>-167.70134806974031</v>
      </c>
      <c r="Z3183" s="23" t="s">
        <v>3429</v>
      </c>
      <c r="AA3183" s="23" t="s">
        <v>3429</v>
      </c>
      <c r="AB3183" s="23" t="s">
        <v>3429</v>
      </c>
      <c r="AC3183" s="23" t="s">
        <v>3429</v>
      </c>
      <c r="AD3183" s="23" t="s">
        <v>3429</v>
      </c>
      <c r="AE3183" s="23" t="s">
        <v>3429</v>
      </c>
      <c r="AH3183" s="38"/>
      <c r="AJ3183" s="43"/>
      <c r="AK3183" s="22">
        <f t="shared" si="697"/>
        <v>0.39153543655623507</v>
      </c>
      <c r="AL3183" s="22" t="str">
        <f t="shared" si="698"/>
        <v>DROP</v>
      </c>
      <c r="AM3183" s="28">
        <f t="shared" si="699"/>
        <v>5.4425391415486208</v>
      </c>
      <c r="AN3183" s="22">
        <f t="shared" si="700"/>
        <v>135.75240000000002</v>
      </c>
      <c r="AO3183" s="22" t="str">
        <f t="shared" si="701"/>
        <v>DROP</v>
      </c>
      <c r="AP3183" s="22" t="str">
        <f t="shared" si="702"/>
        <v>DROP</v>
      </c>
      <c r="AQ3183" s="22" t="str">
        <f t="shared" si="703"/>
        <v>DROP</v>
      </c>
      <c r="AR3183" s="22" t="str">
        <f t="shared" si="704"/>
        <v>DROP</v>
      </c>
      <c r="AS3183" s="22" t="str">
        <f t="shared" si="705"/>
        <v>DROP</v>
      </c>
      <c r="AT3183" s="22" t="str">
        <f t="shared" si="706"/>
        <v>DROP</v>
      </c>
      <c r="AU3183" s="22">
        <f t="shared" si="707"/>
        <v>0.27402013822623245</v>
      </c>
      <c r="AV3183" s="22">
        <f t="shared" si="708"/>
        <v>135.75240000000002</v>
      </c>
      <c r="AW3183" s="22">
        <f t="shared" si="709"/>
        <v>1.3094779008507345</v>
      </c>
      <c r="AX3183" s="22" t="str">
        <f t="shared" si="710"/>
        <v>DROP</v>
      </c>
    </row>
    <row r="3184" spans="1:50" x14ac:dyDescent="0.25">
      <c r="A3184" s="23" t="s">
        <v>18</v>
      </c>
      <c r="B3184" s="22" t="s">
        <v>3202</v>
      </c>
      <c r="C3184" s="34">
        <v>420</v>
      </c>
      <c r="D3184" s="32">
        <v>6.0722885245922953E-2</v>
      </c>
      <c r="E3184" s="32">
        <v>1.6723783846828155E-2</v>
      </c>
      <c r="F3184" s="22">
        <v>4</v>
      </c>
      <c r="H3184" s="27">
        <v>36.91288255789447</v>
      </c>
      <c r="I3184" s="27">
        <v>0</v>
      </c>
      <c r="J3184" s="27">
        <v>29.422742469458406</v>
      </c>
      <c r="K3184" s="27">
        <v>66.335625027352876</v>
      </c>
      <c r="M3184" s="27">
        <v>145.28774708058461</v>
      </c>
      <c r="N3184" s="27">
        <v>16.38</v>
      </c>
      <c r="O3184" s="27">
        <v>0</v>
      </c>
      <c r="P3184" s="27">
        <v>214.62</v>
      </c>
      <c r="Q3184" s="27">
        <v>214.62</v>
      </c>
      <c r="R3184" s="27">
        <v>145.28774708058461</v>
      </c>
      <c r="S3184" s="22" t="s">
        <v>3383</v>
      </c>
      <c r="T3184" s="28">
        <v>5.4425391415486208</v>
      </c>
      <c r="U3184" s="22">
        <v>0.41032071161533129</v>
      </c>
      <c r="V3184" s="22">
        <v>0.2871672079106185</v>
      </c>
      <c r="W3184" s="22">
        <v>0.67695343901120397</v>
      </c>
      <c r="X3184" s="27">
        <v>-95.332122053231728</v>
      </c>
      <c r="Y3184" s="27">
        <v>-164.66437497264712</v>
      </c>
      <c r="Z3184" s="23" t="s">
        <v>3429</v>
      </c>
      <c r="AA3184" s="23" t="s">
        <v>3429</v>
      </c>
      <c r="AB3184" s="23" t="s">
        <v>3429</v>
      </c>
      <c r="AC3184" s="23" t="s">
        <v>3429</v>
      </c>
      <c r="AD3184" s="23" t="s">
        <v>3429</v>
      </c>
      <c r="AE3184" s="23" t="s">
        <v>3429</v>
      </c>
      <c r="AH3184" s="38"/>
      <c r="AJ3184" s="43"/>
      <c r="AK3184" s="22">
        <f t="shared" si="697"/>
        <v>0.41032071161533129</v>
      </c>
      <c r="AL3184" s="22" t="str">
        <f t="shared" si="698"/>
        <v>DROP</v>
      </c>
      <c r="AM3184" s="28">
        <f t="shared" si="699"/>
        <v>5.4425391415486208</v>
      </c>
      <c r="AN3184" s="22">
        <f t="shared" si="700"/>
        <v>135.75240000000002</v>
      </c>
      <c r="AO3184" s="22" t="str">
        <f t="shared" si="701"/>
        <v>DROP</v>
      </c>
      <c r="AP3184" s="22" t="str">
        <f t="shared" si="702"/>
        <v>DROP</v>
      </c>
      <c r="AQ3184" s="22" t="str">
        <f t="shared" si="703"/>
        <v>DROP</v>
      </c>
      <c r="AR3184" s="22" t="str">
        <f t="shared" si="704"/>
        <v>DROP</v>
      </c>
      <c r="AS3184" s="22" t="str">
        <f t="shared" si="705"/>
        <v>DROP</v>
      </c>
      <c r="AT3184" s="22" t="str">
        <f t="shared" si="706"/>
        <v>DROP</v>
      </c>
      <c r="AU3184" s="22">
        <f t="shared" si="707"/>
        <v>0.2871672079106185</v>
      </c>
      <c r="AV3184" s="22">
        <f t="shared" si="708"/>
        <v>135.75240000000002</v>
      </c>
      <c r="AW3184" s="22">
        <f t="shared" si="709"/>
        <v>1.3094779008507345</v>
      </c>
      <c r="AX3184" s="22" t="str">
        <f t="shared" si="710"/>
        <v>DROP</v>
      </c>
    </row>
    <row r="3185" spans="1:50" x14ac:dyDescent="0.25">
      <c r="A3185" s="23" t="s">
        <v>18</v>
      </c>
      <c r="B3185" s="22" t="s">
        <v>3203</v>
      </c>
      <c r="C3185" s="34">
        <v>420</v>
      </c>
      <c r="D3185" s="32">
        <v>6.0722885245922953E-2</v>
      </c>
      <c r="E3185" s="32">
        <v>1.6723783846828155E-2</v>
      </c>
      <c r="F3185" s="22">
        <v>4</v>
      </c>
      <c r="H3185" s="27">
        <v>36.91288255789447</v>
      </c>
      <c r="I3185" s="27">
        <v>0</v>
      </c>
      <c r="J3185" s="27">
        <v>29.422742469458406</v>
      </c>
      <c r="K3185" s="27">
        <v>66.335625027352876</v>
      </c>
      <c r="M3185" s="27">
        <v>145.28774708058461</v>
      </c>
      <c r="N3185" s="27">
        <v>16.38</v>
      </c>
      <c r="O3185" s="27">
        <v>0</v>
      </c>
      <c r="P3185" s="27">
        <v>214.62</v>
      </c>
      <c r="Q3185" s="27">
        <v>214.62</v>
      </c>
      <c r="R3185" s="27">
        <v>145.28774708058461</v>
      </c>
      <c r="S3185" s="22" t="s">
        <v>3383</v>
      </c>
      <c r="T3185" s="28">
        <v>5.4425391415486208</v>
      </c>
      <c r="U3185" s="22">
        <v>0.41032071161533129</v>
      </c>
      <c r="V3185" s="22">
        <v>0.2871672079106185</v>
      </c>
      <c r="W3185" s="22">
        <v>0.67695343901120397</v>
      </c>
      <c r="X3185" s="27">
        <v>-95.332122053231728</v>
      </c>
      <c r="Y3185" s="27">
        <v>-164.66437497264712</v>
      </c>
      <c r="Z3185" s="23" t="s">
        <v>3429</v>
      </c>
      <c r="AA3185" s="23" t="s">
        <v>3429</v>
      </c>
      <c r="AB3185" s="23" t="s">
        <v>3429</v>
      </c>
      <c r="AC3185" s="23" t="s">
        <v>3429</v>
      </c>
      <c r="AD3185" s="23" t="s">
        <v>3429</v>
      </c>
      <c r="AE3185" s="23" t="s">
        <v>3429</v>
      </c>
      <c r="AH3185" s="38"/>
      <c r="AJ3185" s="43"/>
      <c r="AK3185" s="22">
        <f t="shared" si="697"/>
        <v>0.41032071161533129</v>
      </c>
      <c r="AL3185" s="22" t="str">
        <f t="shared" si="698"/>
        <v>DROP</v>
      </c>
      <c r="AM3185" s="28">
        <f t="shared" si="699"/>
        <v>5.4425391415486208</v>
      </c>
      <c r="AN3185" s="22">
        <f t="shared" si="700"/>
        <v>135.75240000000002</v>
      </c>
      <c r="AO3185" s="22" t="str">
        <f t="shared" si="701"/>
        <v>DROP</v>
      </c>
      <c r="AP3185" s="22" t="str">
        <f t="shared" si="702"/>
        <v>DROP</v>
      </c>
      <c r="AQ3185" s="22" t="str">
        <f t="shared" si="703"/>
        <v>DROP</v>
      </c>
      <c r="AR3185" s="22" t="str">
        <f t="shared" si="704"/>
        <v>DROP</v>
      </c>
      <c r="AS3185" s="22" t="str">
        <f t="shared" si="705"/>
        <v>DROP</v>
      </c>
      <c r="AT3185" s="22" t="str">
        <f t="shared" si="706"/>
        <v>DROP</v>
      </c>
      <c r="AU3185" s="22">
        <f t="shared" si="707"/>
        <v>0.2871672079106185</v>
      </c>
      <c r="AV3185" s="22">
        <f t="shared" si="708"/>
        <v>135.75240000000002</v>
      </c>
      <c r="AW3185" s="22">
        <f t="shared" si="709"/>
        <v>1.3094779008507345</v>
      </c>
      <c r="AX3185" s="22" t="str">
        <f t="shared" si="710"/>
        <v>DROP</v>
      </c>
    </row>
    <row r="3186" spans="1:50" x14ac:dyDescent="0.25">
      <c r="A3186" s="23" t="s">
        <v>18</v>
      </c>
      <c r="B3186" s="22" t="s">
        <v>3204</v>
      </c>
      <c r="C3186" s="34">
        <v>420</v>
      </c>
      <c r="D3186" s="32">
        <v>5.4455156496260315E-2</v>
      </c>
      <c r="E3186" s="32">
        <v>4.5613010443048552E-2</v>
      </c>
      <c r="F3186" s="22">
        <v>4</v>
      </c>
      <c r="H3186" s="27">
        <v>36.91288255789447</v>
      </c>
      <c r="I3186" s="27">
        <v>0</v>
      </c>
      <c r="J3186" s="27">
        <v>26.385769372365225</v>
      </c>
      <c r="K3186" s="27">
        <v>63.298651930259695</v>
      </c>
      <c r="M3186" s="27">
        <v>145.28774708058461</v>
      </c>
      <c r="N3186" s="27">
        <v>16.38</v>
      </c>
      <c r="O3186" s="27">
        <v>0</v>
      </c>
      <c r="P3186" s="27">
        <v>214.62</v>
      </c>
      <c r="Q3186" s="27">
        <v>214.62</v>
      </c>
      <c r="R3186" s="27">
        <v>145.28774708058461</v>
      </c>
      <c r="S3186" s="22" t="s">
        <v>3383</v>
      </c>
      <c r="T3186" s="28">
        <v>5.4425391415486208</v>
      </c>
      <c r="U3186" s="22">
        <v>0.39153543655623507</v>
      </c>
      <c r="V3186" s="22">
        <v>0.27402013822623245</v>
      </c>
      <c r="W3186" s="22">
        <v>0.67695343901120397</v>
      </c>
      <c r="X3186" s="27">
        <v>-98.36909515032491</v>
      </c>
      <c r="Y3186" s="27">
        <v>-167.70134806974031</v>
      </c>
      <c r="Z3186" s="23" t="s">
        <v>3429</v>
      </c>
      <c r="AA3186" s="23" t="s">
        <v>3429</v>
      </c>
      <c r="AB3186" s="23" t="s">
        <v>3429</v>
      </c>
      <c r="AC3186" s="23" t="s">
        <v>3429</v>
      </c>
      <c r="AD3186" s="23" t="s">
        <v>3429</v>
      </c>
      <c r="AE3186" s="23" t="s">
        <v>3429</v>
      </c>
      <c r="AH3186" s="38"/>
      <c r="AJ3186" s="43"/>
      <c r="AK3186" s="22">
        <f t="shared" si="697"/>
        <v>0.39153543655623507</v>
      </c>
      <c r="AL3186" s="22" t="str">
        <f t="shared" si="698"/>
        <v>DROP</v>
      </c>
      <c r="AM3186" s="28">
        <f t="shared" si="699"/>
        <v>5.4425391415486208</v>
      </c>
      <c r="AN3186" s="22">
        <f t="shared" si="700"/>
        <v>135.75240000000002</v>
      </c>
      <c r="AO3186" s="22" t="str">
        <f t="shared" si="701"/>
        <v>DROP</v>
      </c>
      <c r="AP3186" s="22" t="str">
        <f t="shared" si="702"/>
        <v>DROP</v>
      </c>
      <c r="AQ3186" s="22" t="str">
        <f t="shared" si="703"/>
        <v>DROP</v>
      </c>
      <c r="AR3186" s="22" t="str">
        <f t="shared" si="704"/>
        <v>DROP</v>
      </c>
      <c r="AS3186" s="22" t="str">
        <f t="shared" si="705"/>
        <v>DROP</v>
      </c>
      <c r="AT3186" s="22" t="str">
        <f t="shared" si="706"/>
        <v>DROP</v>
      </c>
      <c r="AU3186" s="22">
        <f t="shared" si="707"/>
        <v>0.27402013822623245</v>
      </c>
      <c r="AV3186" s="22">
        <f t="shared" si="708"/>
        <v>135.75240000000002</v>
      </c>
      <c r="AW3186" s="22">
        <f t="shared" si="709"/>
        <v>1.3094779008507345</v>
      </c>
      <c r="AX3186" s="22" t="str">
        <f t="shared" si="710"/>
        <v>DROP</v>
      </c>
    </row>
    <row r="3187" spans="1:50" x14ac:dyDescent="0.25">
      <c r="A3187" s="23" t="s">
        <v>18</v>
      </c>
      <c r="B3187" s="22" t="s">
        <v>3205</v>
      </c>
      <c r="C3187" s="34">
        <v>420</v>
      </c>
      <c r="D3187" s="32">
        <v>6.0722885245922953E-2</v>
      </c>
      <c r="E3187" s="32">
        <v>1.6723783846828155E-2</v>
      </c>
      <c r="F3187" s="22">
        <v>4</v>
      </c>
      <c r="H3187" s="27">
        <v>36.91288255789447</v>
      </c>
      <c r="I3187" s="27">
        <v>0</v>
      </c>
      <c r="J3187" s="27">
        <v>29.422742469458406</v>
      </c>
      <c r="K3187" s="27">
        <v>66.335625027352876</v>
      </c>
      <c r="M3187" s="27">
        <v>145.28774708058461</v>
      </c>
      <c r="N3187" s="27">
        <v>16.38</v>
      </c>
      <c r="O3187" s="27">
        <v>0</v>
      </c>
      <c r="P3187" s="27">
        <v>214.62</v>
      </c>
      <c r="Q3187" s="27">
        <v>214.62</v>
      </c>
      <c r="R3187" s="27">
        <v>145.28774708058461</v>
      </c>
      <c r="S3187" s="22" t="s">
        <v>3383</v>
      </c>
      <c r="T3187" s="28">
        <v>5.4425391415486208</v>
      </c>
      <c r="U3187" s="22">
        <v>0.41032071161533129</v>
      </c>
      <c r="V3187" s="22">
        <v>0.2871672079106185</v>
      </c>
      <c r="W3187" s="22">
        <v>0.67695343901120397</v>
      </c>
      <c r="X3187" s="27">
        <v>-95.332122053231728</v>
      </c>
      <c r="Y3187" s="27">
        <v>-164.66437497264712</v>
      </c>
      <c r="Z3187" s="23" t="s">
        <v>3429</v>
      </c>
      <c r="AA3187" s="23" t="s">
        <v>3429</v>
      </c>
      <c r="AB3187" s="23" t="s">
        <v>3429</v>
      </c>
      <c r="AC3187" s="23" t="s">
        <v>3429</v>
      </c>
      <c r="AD3187" s="23" t="s">
        <v>3429</v>
      </c>
      <c r="AE3187" s="23" t="s">
        <v>3429</v>
      </c>
      <c r="AH3187" s="38"/>
      <c r="AJ3187" s="43"/>
      <c r="AK3187" s="22">
        <f t="shared" si="697"/>
        <v>0.41032071161533129</v>
      </c>
      <c r="AL3187" s="22" t="str">
        <f t="shared" si="698"/>
        <v>DROP</v>
      </c>
      <c r="AM3187" s="28">
        <f t="shared" si="699"/>
        <v>5.4425391415486208</v>
      </c>
      <c r="AN3187" s="22">
        <f t="shared" si="700"/>
        <v>135.75240000000002</v>
      </c>
      <c r="AO3187" s="22" t="str">
        <f t="shared" si="701"/>
        <v>DROP</v>
      </c>
      <c r="AP3187" s="22" t="str">
        <f t="shared" si="702"/>
        <v>DROP</v>
      </c>
      <c r="AQ3187" s="22" t="str">
        <f t="shared" si="703"/>
        <v>DROP</v>
      </c>
      <c r="AR3187" s="22" t="str">
        <f t="shared" si="704"/>
        <v>DROP</v>
      </c>
      <c r="AS3187" s="22" t="str">
        <f t="shared" si="705"/>
        <v>DROP</v>
      </c>
      <c r="AT3187" s="22" t="str">
        <f t="shared" si="706"/>
        <v>DROP</v>
      </c>
      <c r="AU3187" s="22">
        <f t="shared" si="707"/>
        <v>0.2871672079106185</v>
      </c>
      <c r="AV3187" s="22">
        <f t="shared" si="708"/>
        <v>135.75240000000002</v>
      </c>
      <c r="AW3187" s="22">
        <f t="shared" si="709"/>
        <v>1.3094779008507345</v>
      </c>
      <c r="AX3187" s="22" t="str">
        <f t="shared" si="710"/>
        <v>DROP</v>
      </c>
    </row>
    <row r="3188" spans="1:50" x14ac:dyDescent="0.25">
      <c r="A3188" s="23" t="s">
        <v>18</v>
      </c>
      <c r="B3188" s="22" t="s">
        <v>3206</v>
      </c>
      <c r="C3188" s="34">
        <v>420</v>
      </c>
      <c r="D3188" s="32">
        <v>5.4455156496260315E-2</v>
      </c>
      <c r="E3188" s="32">
        <v>4.5613010443048552E-2</v>
      </c>
      <c r="F3188" s="22">
        <v>4</v>
      </c>
      <c r="H3188" s="27">
        <v>36.91288255789447</v>
      </c>
      <c r="I3188" s="27">
        <v>0</v>
      </c>
      <c r="J3188" s="27">
        <v>26.385769372365225</v>
      </c>
      <c r="K3188" s="27">
        <v>63.298651930259695</v>
      </c>
      <c r="M3188" s="27">
        <v>145.28774708058461</v>
      </c>
      <c r="N3188" s="27">
        <v>16.38</v>
      </c>
      <c r="O3188" s="27">
        <v>0</v>
      </c>
      <c r="P3188" s="27">
        <v>214.62</v>
      </c>
      <c r="Q3188" s="27">
        <v>214.62</v>
      </c>
      <c r="R3188" s="27">
        <v>145.28774708058461</v>
      </c>
      <c r="S3188" s="22" t="s">
        <v>3383</v>
      </c>
      <c r="T3188" s="28">
        <v>5.4425391415486208</v>
      </c>
      <c r="U3188" s="22">
        <v>0.39153543655623507</v>
      </c>
      <c r="V3188" s="22">
        <v>0.27402013822623245</v>
      </c>
      <c r="W3188" s="22">
        <v>0.67695343901120397</v>
      </c>
      <c r="X3188" s="27">
        <v>-98.36909515032491</v>
      </c>
      <c r="Y3188" s="27">
        <v>-167.70134806974031</v>
      </c>
      <c r="Z3188" s="23" t="s">
        <v>3429</v>
      </c>
      <c r="AA3188" s="23" t="s">
        <v>3429</v>
      </c>
      <c r="AB3188" s="23" t="s">
        <v>3429</v>
      </c>
      <c r="AC3188" s="23" t="s">
        <v>3429</v>
      </c>
      <c r="AD3188" s="23" t="s">
        <v>3429</v>
      </c>
      <c r="AE3188" s="23" t="s">
        <v>3429</v>
      </c>
      <c r="AH3188" s="38"/>
      <c r="AJ3188" s="43"/>
      <c r="AK3188" s="22">
        <f t="shared" si="697"/>
        <v>0.39153543655623507</v>
      </c>
      <c r="AL3188" s="22" t="str">
        <f t="shared" si="698"/>
        <v>DROP</v>
      </c>
      <c r="AM3188" s="28">
        <f t="shared" si="699"/>
        <v>5.4425391415486208</v>
      </c>
      <c r="AN3188" s="22">
        <f t="shared" si="700"/>
        <v>135.75240000000002</v>
      </c>
      <c r="AO3188" s="22" t="str">
        <f t="shared" si="701"/>
        <v>DROP</v>
      </c>
      <c r="AP3188" s="22" t="str">
        <f t="shared" si="702"/>
        <v>DROP</v>
      </c>
      <c r="AQ3188" s="22" t="str">
        <f t="shared" si="703"/>
        <v>DROP</v>
      </c>
      <c r="AR3188" s="22" t="str">
        <f t="shared" si="704"/>
        <v>DROP</v>
      </c>
      <c r="AS3188" s="22" t="str">
        <f t="shared" si="705"/>
        <v>DROP</v>
      </c>
      <c r="AT3188" s="22" t="str">
        <f t="shared" si="706"/>
        <v>DROP</v>
      </c>
      <c r="AU3188" s="22">
        <f t="shared" si="707"/>
        <v>0.27402013822623245</v>
      </c>
      <c r="AV3188" s="22">
        <f t="shared" si="708"/>
        <v>135.75240000000002</v>
      </c>
      <c r="AW3188" s="22">
        <f t="shared" si="709"/>
        <v>1.3094779008507345</v>
      </c>
      <c r="AX3188" s="22" t="str">
        <f t="shared" si="710"/>
        <v>DROP</v>
      </c>
    </row>
    <row r="3189" spans="1:50" x14ac:dyDescent="0.25">
      <c r="A3189" s="23" t="s">
        <v>18</v>
      </c>
      <c r="B3189" s="22" t="s">
        <v>3207</v>
      </c>
      <c r="C3189" s="34">
        <v>420</v>
      </c>
      <c r="D3189" s="32">
        <v>5.4455156496260315E-2</v>
      </c>
      <c r="E3189" s="32">
        <v>4.5613010443048552E-2</v>
      </c>
      <c r="F3189" s="22">
        <v>4</v>
      </c>
      <c r="H3189" s="27">
        <v>36.91288255789447</v>
      </c>
      <c r="I3189" s="27">
        <v>0</v>
      </c>
      <c r="J3189" s="27">
        <v>26.385769372365225</v>
      </c>
      <c r="K3189" s="27">
        <v>63.298651930259695</v>
      </c>
      <c r="M3189" s="27">
        <v>145.28774708058461</v>
      </c>
      <c r="N3189" s="27">
        <v>16.38</v>
      </c>
      <c r="O3189" s="27">
        <v>0</v>
      </c>
      <c r="P3189" s="27">
        <v>214.62</v>
      </c>
      <c r="Q3189" s="27">
        <v>214.62</v>
      </c>
      <c r="R3189" s="27">
        <v>145.28774708058461</v>
      </c>
      <c r="S3189" s="22" t="s">
        <v>3383</v>
      </c>
      <c r="T3189" s="28">
        <v>5.4425391415486208</v>
      </c>
      <c r="U3189" s="22">
        <v>0.39153543655623507</v>
      </c>
      <c r="V3189" s="22">
        <v>0.27402013822623245</v>
      </c>
      <c r="W3189" s="22">
        <v>0.67695343901120397</v>
      </c>
      <c r="X3189" s="27">
        <v>-98.36909515032491</v>
      </c>
      <c r="Y3189" s="27">
        <v>-167.70134806974031</v>
      </c>
      <c r="Z3189" s="23" t="s">
        <v>3429</v>
      </c>
      <c r="AA3189" s="23" t="s">
        <v>3429</v>
      </c>
      <c r="AB3189" s="23" t="s">
        <v>3429</v>
      </c>
      <c r="AC3189" s="23" t="s">
        <v>3429</v>
      </c>
      <c r="AD3189" s="23" t="s">
        <v>3429</v>
      </c>
      <c r="AE3189" s="23" t="s">
        <v>3429</v>
      </c>
      <c r="AH3189" s="38"/>
      <c r="AJ3189" s="43"/>
      <c r="AK3189" s="22">
        <f t="shared" si="697"/>
        <v>0.39153543655623507</v>
      </c>
      <c r="AL3189" s="22" t="str">
        <f t="shared" si="698"/>
        <v>DROP</v>
      </c>
      <c r="AM3189" s="28">
        <f t="shared" si="699"/>
        <v>5.4425391415486208</v>
      </c>
      <c r="AN3189" s="22">
        <f t="shared" si="700"/>
        <v>135.75240000000002</v>
      </c>
      <c r="AO3189" s="22" t="str">
        <f t="shared" si="701"/>
        <v>DROP</v>
      </c>
      <c r="AP3189" s="22" t="str">
        <f t="shared" si="702"/>
        <v>DROP</v>
      </c>
      <c r="AQ3189" s="22" t="str">
        <f t="shared" si="703"/>
        <v>DROP</v>
      </c>
      <c r="AR3189" s="22" t="str">
        <f t="shared" si="704"/>
        <v>DROP</v>
      </c>
      <c r="AS3189" s="22" t="str">
        <f t="shared" si="705"/>
        <v>DROP</v>
      </c>
      <c r="AT3189" s="22" t="str">
        <f t="shared" si="706"/>
        <v>DROP</v>
      </c>
      <c r="AU3189" s="22">
        <f t="shared" si="707"/>
        <v>0.27402013822623245</v>
      </c>
      <c r="AV3189" s="22">
        <f t="shared" si="708"/>
        <v>135.75240000000002</v>
      </c>
      <c r="AW3189" s="22">
        <f t="shared" si="709"/>
        <v>1.3094779008507345</v>
      </c>
      <c r="AX3189" s="22" t="str">
        <f t="shared" si="710"/>
        <v>DROP</v>
      </c>
    </row>
    <row r="3190" spans="1:50" x14ac:dyDescent="0.25">
      <c r="A3190" s="23" t="s">
        <v>18</v>
      </c>
      <c r="B3190" s="22" t="s">
        <v>3208</v>
      </c>
      <c r="C3190" s="34">
        <v>420</v>
      </c>
      <c r="D3190" s="32">
        <v>6.0722885245922953E-2</v>
      </c>
      <c r="E3190" s="32">
        <v>1.6723783846828155E-2</v>
      </c>
      <c r="F3190" s="22">
        <v>4</v>
      </c>
      <c r="H3190" s="27">
        <v>36.91288255789447</v>
      </c>
      <c r="I3190" s="27">
        <v>0</v>
      </c>
      <c r="J3190" s="27">
        <v>29.422742469458406</v>
      </c>
      <c r="K3190" s="27">
        <v>66.335625027352876</v>
      </c>
      <c r="M3190" s="27">
        <v>145.28774708058461</v>
      </c>
      <c r="N3190" s="27">
        <v>16.38</v>
      </c>
      <c r="O3190" s="27">
        <v>0</v>
      </c>
      <c r="P3190" s="27">
        <v>214.62</v>
      </c>
      <c r="Q3190" s="27">
        <v>214.62</v>
      </c>
      <c r="R3190" s="27">
        <v>145.28774708058461</v>
      </c>
      <c r="S3190" s="22" t="s">
        <v>3383</v>
      </c>
      <c r="T3190" s="28">
        <v>5.4425391415486208</v>
      </c>
      <c r="U3190" s="22">
        <v>0.41032071161533129</v>
      </c>
      <c r="V3190" s="22">
        <v>0.2871672079106185</v>
      </c>
      <c r="W3190" s="22">
        <v>0.67695343901120397</v>
      </c>
      <c r="X3190" s="27">
        <v>-95.332122053231728</v>
      </c>
      <c r="Y3190" s="27">
        <v>-164.66437497264712</v>
      </c>
      <c r="Z3190" s="23" t="s">
        <v>3429</v>
      </c>
      <c r="AA3190" s="23" t="s">
        <v>3429</v>
      </c>
      <c r="AB3190" s="23" t="s">
        <v>3429</v>
      </c>
      <c r="AC3190" s="23" t="s">
        <v>3429</v>
      </c>
      <c r="AD3190" s="23" t="s">
        <v>3429</v>
      </c>
      <c r="AE3190" s="23" t="s">
        <v>3429</v>
      </c>
      <c r="AH3190" s="38"/>
      <c r="AJ3190" s="43"/>
      <c r="AK3190" s="22">
        <f t="shared" si="697"/>
        <v>0.41032071161533129</v>
      </c>
      <c r="AL3190" s="22" t="str">
        <f t="shared" si="698"/>
        <v>DROP</v>
      </c>
      <c r="AM3190" s="28">
        <f t="shared" si="699"/>
        <v>5.4425391415486208</v>
      </c>
      <c r="AN3190" s="22">
        <f t="shared" si="700"/>
        <v>135.75240000000002</v>
      </c>
      <c r="AO3190" s="22" t="str">
        <f t="shared" si="701"/>
        <v>DROP</v>
      </c>
      <c r="AP3190" s="22" t="str">
        <f t="shared" si="702"/>
        <v>DROP</v>
      </c>
      <c r="AQ3190" s="22" t="str">
        <f t="shared" si="703"/>
        <v>DROP</v>
      </c>
      <c r="AR3190" s="22" t="str">
        <f t="shared" si="704"/>
        <v>DROP</v>
      </c>
      <c r="AS3190" s="22" t="str">
        <f t="shared" si="705"/>
        <v>DROP</v>
      </c>
      <c r="AT3190" s="22" t="str">
        <f t="shared" si="706"/>
        <v>DROP</v>
      </c>
      <c r="AU3190" s="22">
        <f t="shared" si="707"/>
        <v>0.2871672079106185</v>
      </c>
      <c r="AV3190" s="22">
        <f t="shared" si="708"/>
        <v>135.75240000000002</v>
      </c>
      <c r="AW3190" s="22">
        <f t="shared" si="709"/>
        <v>1.3094779008507345</v>
      </c>
      <c r="AX3190" s="22" t="str">
        <f t="shared" si="710"/>
        <v>DROP</v>
      </c>
    </row>
    <row r="3191" spans="1:50" x14ac:dyDescent="0.25">
      <c r="A3191" s="23" t="s">
        <v>18</v>
      </c>
      <c r="B3191" s="22" t="s">
        <v>3209</v>
      </c>
      <c r="C3191" s="34">
        <v>420</v>
      </c>
      <c r="D3191" s="32">
        <v>5.4455156496260315E-2</v>
      </c>
      <c r="E3191" s="32">
        <v>4.5613010443048552E-2</v>
      </c>
      <c r="F3191" s="22">
        <v>4</v>
      </c>
      <c r="H3191" s="27">
        <v>36.91288255789447</v>
      </c>
      <c r="I3191" s="27">
        <v>0</v>
      </c>
      <c r="J3191" s="27">
        <v>26.385769372365225</v>
      </c>
      <c r="K3191" s="27">
        <v>63.298651930259695</v>
      </c>
      <c r="M3191" s="27">
        <v>145.28774708058461</v>
      </c>
      <c r="N3191" s="27">
        <v>16.38</v>
      </c>
      <c r="O3191" s="27">
        <v>0</v>
      </c>
      <c r="P3191" s="27">
        <v>214.62</v>
      </c>
      <c r="Q3191" s="27">
        <v>214.62</v>
      </c>
      <c r="R3191" s="27">
        <v>145.28774708058461</v>
      </c>
      <c r="S3191" s="22" t="s">
        <v>3383</v>
      </c>
      <c r="T3191" s="28">
        <v>5.4425391415486208</v>
      </c>
      <c r="U3191" s="22">
        <v>0.39153543655623507</v>
      </c>
      <c r="V3191" s="22">
        <v>0.27402013822623245</v>
      </c>
      <c r="W3191" s="22">
        <v>0.67695343901120397</v>
      </c>
      <c r="X3191" s="27">
        <v>-98.36909515032491</v>
      </c>
      <c r="Y3191" s="27">
        <v>-167.70134806974031</v>
      </c>
      <c r="Z3191" s="23" t="s">
        <v>3429</v>
      </c>
      <c r="AA3191" s="23" t="s">
        <v>3429</v>
      </c>
      <c r="AB3191" s="23" t="s">
        <v>3429</v>
      </c>
      <c r="AC3191" s="23" t="s">
        <v>3429</v>
      </c>
      <c r="AD3191" s="23" t="s">
        <v>3429</v>
      </c>
      <c r="AE3191" s="23" t="s">
        <v>3429</v>
      </c>
      <c r="AH3191" s="38"/>
      <c r="AJ3191" s="43"/>
      <c r="AK3191" s="22">
        <f t="shared" si="697"/>
        <v>0.39153543655623507</v>
      </c>
      <c r="AL3191" s="22" t="str">
        <f t="shared" si="698"/>
        <v>DROP</v>
      </c>
      <c r="AM3191" s="28">
        <f t="shared" si="699"/>
        <v>5.4425391415486208</v>
      </c>
      <c r="AN3191" s="22">
        <f t="shared" si="700"/>
        <v>135.75240000000002</v>
      </c>
      <c r="AO3191" s="22" t="str">
        <f t="shared" si="701"/>
        <v>DROP</v>
      </c>
      <c r="AP3191" s="22" t="str">
        <f t="shared" si="702"/>
        <v>DROP</v>
      </c>
      <c r="AQ3191" s="22" t="str">
        <f t="shared" si="703"/>
        <v>DROP</v>
      </c>
      <c r="AR3191" s="22" t="str">
        <f t="shared" si="704"/>
        <v>DROP</v>
      </c>
      <c r="AS3191" s="22" t="str">
        <f t="shared" si="705"/>
        <v>DROP</v>
      </c>
      <c r="AT3191" s="22" t="str">
        <f t="shared" si="706"/>
        <v>DROP</v>
      </c>
      <c r="AU3191" s="22">
        <f t="shared" si="707"/>
        <v>0.27402013822623245</v>
      </c>
      <c r="AV3191" s="22">
        <f t="shared" si="708"/>
        <v>135.75240000000002</v>
      </c>
      <c r="AW3191" s="22">
        <f t="shared" si="709"/>
        <v>1.3094779008507345</v>
      </c>
      <c r="AX3191" s="22" t="str">
        <f t="shared" si="710"/>
        <v>DROP</v>
      </c>
    </row>
    <row r="3192" spans="1:50" x14ac:dyDescent="0.25">
      <c r="A3192" s="23" t="s">
        <v>18</v>
      </c>
      <c r="B3192" s="22" t="s">
        <v>3210</v>
      </c>
      <c r="C3192" s="34">
        <v>420</v>
      </c>
      <c r="D3192" s="32">
        <v>6.0722885245922953E-2</v>
      </c>
      <c r="E3192" s="32">
        <v>1.6723783846828155E-2</v>
      </c>
      <c r="F3192" s="22">
        <v>4</v>
      </c>
      <c r="H3192" s="27">
        <v>36.91288255789447</v>
      </c>
      <c r="I3192" s="27">
        <v>0</v>
      </c>
      <c r="J3192" s="27">
        <v>29.422742469458406</v>
      </c>
      <c r="K3192" s="27">
        <v>66.335625027352876</v>
      </c>
      <c r="M3192" s="27">
        <v>145.28774708058461</v>
      </c>
      <c r="N3192" s="27">
        <v>16.38</v>
      </c>
      <c r="O3192" s="27">
        <v>0</v>
      </c>
      <c r="P3192" s="27">
        <v>214.62</v>
      </c>
      <c r="Q3192" s="27">
        <v>214.62</v>
      </c>
      <c r="R3192" s="27">
        <v>145.28774708058461</v>
      </c>
      <c r="S3192" s="22" t="s">
        <v>3383</v>
      </c>
      <c r="T3192" s="28">
        <v>5.4425391415486208</v>
      </c>
      <c r="U3192" s="22">
        <v>0.41032071161533129</v>
      </c>
      <c r="V3192" s="22">
        <v>0.2871672079106185</v>
      </c>
      <c r="W3192" s="22">
        <v>0.67695343901120397</v>
      </c>
      <c r="X3192" s="27">
        <v>-95.332122053231728</v>
      </c>
      <c r="Y3192" s="27">
        <v>-164.66437497264712</v>
      </c>
      <c r="Z3192" s="23" t="s">
        <v>3429</v>
      </c>
      <c r="AA3192" s="23" t="s">
        <v>3429</v>
      </c>
      <c r="AB3192" s="23" t="s">
        <v>3429</v>
      </c>
      <c r="AC3192" s="23" t="s">
        <v>3429</v>
      </c>
      <c r="AD3192" s="23" t="s">
        <v>3429</v>
      </c>
      <c r="AE3192" s="23" t="s">
        <v>3429</v>
      </c>
      <c r="AH3192" s="38"/>
      <c r="AJ3192" s="43"/>
      <c r="AK3192" s="22">
        <f t="shared" si="697"/>
        <v>0.41032071161533129</v>
      </c>
      <c r="AL3192" s="22" t="str">
        <f t="shared" si="698"/>
        <v>DROP</v>
      </c>
      <c r="AM3192" s="28">
        <f t="shared" si="699"/>
        <v>5.4425391415486208</v>
      </c>
      <c r="AN3192" s="22">
        <f t="shared" si="700"/>
        <v>135.75240000000002</v>
      </c>
      <c r="AO3192" s="22" t="str">
        <f t="shared" si="701"/>
        <v>DROP</v>
      </c>
      <c r="AP3192" s="22" t="str">
        <f t="shared" si="702"/>
        <v>DROP</v>
      </c>
      <c r="AQ3192" s="22" t="str">
        <f t="shared" si="703"/>
        <v>DROP</v>
      </c>
      <c r="AR3192" s="22" t="str">
        <f t="shared" si="704"/>
        <v>DROP</v>
      </c>
      <c r="AS3192" s="22" t="str">
        <f t="shared" si="705"/>
        <v>DROP</v>
      </c>
      <c r="AT3192" s="22" t="str">
        <f t="shared" si="706"/>
        <v>DROP</v>
      </c>
      <c r="AU3192" s="22">
        <f t="shared" si="707"/>
        <v>0.2871672079106185</v>
      </c>
      <c r="AV3192" s="22">
        <f t="shared" si="708"/>
        <v>135.75240000000002</v>
      </c>
      <c r="AW3192" s="22">
        <f t="shared" si="709"/>
        <v>1.3094779008507345</v>
      </c>
      <c r="AX3192" s="22" t="str">
        <f t="shared" si="710"/>
        <v>DROP</v>
      </c>
    </row>
    <row r="3193" spans="1:50" x14ac:dyDescent="0.25">
      <c r="A3193" s="23" t="s">
        <v>18</v>
      </c>
      <c r="B3193" s="22" t="s">
        <v>3211</v>
      </c>
      <c r="C3193" s="34">
        <v>420</v>
      </c>
      <c r="D3193" s="32">
        <v>6.0722885245922953E-2</v>
      </c>
      <c r="E3193" s="32">
        <v>1.6723783846828155E-2</v>
      </c>
      <c r="F3193" s="22">
        <v>4</v>
      </c>
      <c r="H3193" s="27">
        <v>36.91288255789447</v>
      </c>
      <c r="I3193" s="27">
        <v>0</v>
      </c>
      <c r="J3193" s="27">
        <v>29.422742469458406</v>
      </c>
      <c r="K3193" s="27">
        <v>66.335625027352876</v>
      </c>
      <c r="M3193" s="27">
        <v>145.28774708058461</v>
      </c>
      <c r="N3193" s="27">
        <v>16.38</v>
      </c>
      <c r="O3193" s="27">
        <v>0</v>
      </c>
      <c r="P3193" s="27">
        <v>214.62</v>
      </c>
      <c r="Q3193" s="27">
        <v>214.62</v>
      </c>
      <c r="R3193" s="27">
        <v>145.28774708058461</v>
      </c>
      <c r="S3193" s="22" t="s">
        <v>3383</v>
      </c>
      <c r="T3193" s="28">
        <v>5.4425391415486208</v>
      </c>
      <c r="U3193" s="22">
        <v>0.41032071161533129</v>
      </c>
      <c r="V3193" s="22">
        <v>0.2871672079106185</v>
      </c>
      <c r="W3193" s="22">
        <v>0.67695343901120397</v>
      </c>
      <c r="X3193" s="27">
        <v>-95.332122053231728</v>
      </c>
      <c r="Y3193" s="27">
        <v>-164.66437497264712</v>
      </c>
      <c r="Z3193" s="23" t="s">
        <v>3429</v>
      </c>
      <c r="AA3193" s="23" t="s">
        <v>3429</v>
      </c>
      <c r="AB3193" s="23" t="s">
        <v>3429</v>
      </c>
      <c r="AC3193" s="23" t="s">
        <v>3429</v>
      </c>
      <c r="AD3193" s="23" t="s">
        <v>3429</v>
      </c>
      <c r="AE3193" s="23" t="s">
        <v>3429</v>
      </c>
      <c r="AH3193" s="38"/>
      <c r="AJ3193" s="43"/>
      <c r="AK3193" s="22">
        <f t="shared" si="697"/>
        <v>0.41032071161533129</v>
      </c>
      <c r="AL3193" s="22" t="str">
        <f t="shared" si="698"/>
        <v>DROP</v>
      </c>
      <c r="AM3193" s="28">
        <f t="shared" si="699"/>
        <v>5.4425391415486208</v>
      </c>
      <c r="AN3193" s="22">
        <f t="shared" si="700"/>
        <v>135.75240000000002</v>
      </c>
      <c r="AO3193" s="22" t="str">
        <f t="shared" si="701"/>
        <v>DROP</v>
      </c>
      <c r="AP3193" s="22" t="str">
        <f t="shared" si="702"/>
        <v>DROP</v>
      </c>
      <c r="AQ3193" s="22" t="str">
        <f t="shared" si="703"/>
        <v>DROP</v>
      </c>
      <c r="AR3193" s="22" t="str">
        <f t="shared" si="704"/>
        <v>DROP</v>
      </c>
      <c r="AS3193" s="22" t="str">
        <f t="shared" si="705"/>
        <v>DROP</v>
      </c>
      <c r="AT3193" s="22" t="str">
        <f t="shared" si="706"/>
        <v>DROP</v>
      </c>
      <c r="AU3193" s="22">
        <f t="shared" si="707"/>
        <v>0.2871672079106185</v>
      </c>
      <c r="AV3193" s="22">
        <f t="shared" si="708"/>
        <v>135.75240000000002</v>
      </c>
      <c r="AW3193" s="22">
        <f t="shared" si="709"/>
        <v>1.3094779008507345</v>
      </c>
      <c r="AX3193" s="22" t="str">
        <f t="shared" si="710"/>
        <v>DROP</v>
      </c>
    </row>
    <row r="3194" spans="1:50" x14ac:dyDescent="0.25">
      <c r="A3194" s="23" t="s">
        <v>18</v>
      </c>
      <c r="B3194" s="22" t="s">
        <v>3212</v>
      </c>
      <c r="C3194" s="34">
        <v>420</v>
      </c>
      <c r="D3194" s="32">
        <v>5.4455156496260315E-2</v>
      </c>
      <c r="E3194" s="32">
        <v>4.5613010443048552E-2</v>
      </c>
      <c r="F3194" s="22">
        <v>4</v>
      </c>
      <c r="H3194" s="27">
        <v>36.91288255789447</v>
      </c>
      <c r="I3194" s="27">
        <v>0</v>
      </c>
      <c r="J3194" s="27">
        <v>26.385769372365225</v>
      </c>
      <c r="K3194" s="27">
        <v>63.298651930259695</v>
      </c>
      <c r="M3194" s="27">
        <v>145.28774708058461</v>
      </c>
      <c r="N3194" s="27">
        <v>16.38</v>
      </c>
      <c r="O3194" s="27">
        <v>0</v>
      </c>
      <c r="P3194" s="27">
        <v>214.62</v>
      </c>
      <c r="Q3194" s="27">
        <v>214.62</v>
      </c>
      <c r="R3194" s="27">
        <v>145.28774708058461</v>
      </c>
      <c r="S3194" s="22" t="s">
        <v>3383</v>
      </c>
      <c r="T3194" s="28">
        <v>5.4425391415486208</v>
      </c>
      <c r="U3194" s="22">
        <v>0.39153543655623507</v>
      </c>
      <c r="V3194" s="22">
        <v>0.27402013822623245</v>
      </c>
      <c r="W3194" s="22">
        <v>0.67695343901120397</v>
      </c>
      <c r="X3194" s="27">
        <v>-98.36909515032491</v>
      </c>
      <c r="Y3194" s="27">
        <v>-167.70134806974031</v>
      </c>
      <c r="Z3194" s="23" t="s">
        <v>3429</v>
      </c>
      <c r="AA3194" s="23" t="s">
        <v>3429</v>
      </c>
      <c r="AB3194" s="23" t="s">
        <v>3429</v>
      </c>
      <c r="AC3194" s="23" t="s">
        <v>3429</v>
      </c>
      <c r="AD3194" s="23" t="s">
        <v>3429</v>
      </c>
      <c r="AE3194" s="23" t="s">
        <v>3429</v>
      </c>
      <c r="AH3194" s="38"/>
      <c r="AJ3194" s="43"/>
      <c r="AK3194" s="22">
        <f t="shared" si="697"/>
        <v>0.39153543655623507</v>
      </c>
      <c r="AL3194" s="22" t="str">
        <f t="shared" si="698"/>
        <v>DROP</v>
      </c>
      <c r="AM3194" s="28">
        <f t="shared" si="699"/>
        <v>5.4425391415486208</v>
      </c>
      <c r="AN3194" s="22">
        <f t="shared" si="700"/>
        <v>135.75240000000002</v>
      </c>
      <c r="AO3194" s="22" t="str">
        <f t="shared" si="701"/>
        <v>DROP</v>
      </c>
      <c r="AP3194" s="22" t="str">
        <f t="shared" si="702"/>
        <v>DROP</v>
      </c>
      <c r="AQ3194" s="22" t="str">
        <f t="shared" si="703"/>
        <v>DROP</v>
      </c>
      <c r="AR3194" s="22" t="str">
        <f t="shared" si="704"/>
        <v>DROP</v>
      </c>
      <c r="AS3194" s="22" t="str">
        <f t="shared" si="705"/>
        <v>DROP</v>
      </c>
      <c r="AT3194" s="22" t="str">
        <f t="shared" si="706"/>
        <v>DROP</v>
      </c>
      <c r="AU3194" s="22">
        <f t="shared" si="707"/>
        <v>0.27402013822623245</v>
      </c>
      <c r="AV3194" s="22">
        <f t="shared" si="708"/>
        <v>135.75240000000002</v>
      </c>
      <c r="AW3194" s="22">
        <f t="shared" si="709"/>
        <v>1.3094779008507345</v>
      </c>
      <c r="AX3194" s="22" t="str">
        <f t="shared" si="710"/>
        <v>DROP</v>
      </c>
    </row>
    <row r="3195" spans="1:50" x14ac:dyDescent="0.25">
      <c r="A3195" s="23" t="s">
        <v>18</v>
      </c>
      <c r="B3195" s="22" t="s">
        <v>3213</v>
      </c>
      <c r="C3195" s="34">
        <v>420</v>
      </c>
      <c r="D3195" s="32">
        <v>6.0722885245922953E-2</v>
      </c>
      <c r="E3195" s="32">
        <v>1.6723783846828155E-2</v>
      </c>
      <c r="F3195" s="22">
        <v>4</v>
      </c>
      <c r="H3195" s="27">
        <v>36.91288255789447</v>
      </c>
      <c r="I3195" s="27">
        <v>0</v>
      </c>
      <c r="J3195" s="27">
        <v>29.422742469458406</v>
      </c>
      <c r="K3195" s="27">
        <v>66.335625027352876</v>
      </c>
      <c r="M3195" s="27">
        <v>145.28774708058461</v>
      </c>
      <c r="N3195" s="27">
        <v>16.38</v>
      </c>
      <c r="O3195" s="27">
        <v>0</v>
      </c>
      <c r="P3195" s="27">
        <v>214.62</v>
      </c>
      <c r="Q3195" s="27">
        <v>214.62</v>
      </c>
      <c r="R3195" s="27">
        <v>145.28774708058461</v>
      </c>
      <c r="S3195" s="22" t="s">
        <v>3383</v>
      </c>
      <c r="T3195" s="28">
        <v>5.4425391415486208</v>
      </c>
      <c r="U3195" s="22">
        <v>0.41032071161533129</v>
      </c>
      <c r="V3195" s="22">
        <v>0.2871672079106185</v>
      </c>
      <c r="W3195" s="22">
        <v>0.67695343901120397</v>
      </c>
      <c r="X3195" s="27">
        <v>-95.332122053231728</v>
      </c>
      <c r="Y3195" s="27">
        <v>-164.66437497264712</v>
      </c>
      <c r="Z3195" s="23" t="s">
        <v>3429</v>
      </c>
      <c r="AA3195" s="23" t="s">
        <v>3429</v>
      </c>
      <c r="AB3195" s="23" t="s">
        <v>3429</v>
      </c>
      <c r="AC3195" s="23" t="s">
        <v>3429</v>
      </c>
      <c r="AD3195" s="23" t="s">
        <v>3429</v>
      </c>
      <c r="AE3195" s="23" t="s">
        <v>3429</v>
      </c>
      <c r="AH3195" s="38"/>
      <c r="AJ3195" s="43"/>
      <c r="AK3195" s="22">
        <f t="shared" si="697"/>
        <v>0.41032071161533129</v>
      </c>
      <c r="AL3195" s="22" t="str">
        <f t="shared" si="698"/>
        <v>DROP</v>
      </c>
      <c r="AM3195" s="28">
        <f t="shared" si="699"/>
        <v>5.4425391415486208</v>
      </c>
      <c r="AN3195" s="22">
        <f t="shared" si="700"/>
        <v>135.75240000000002</v>
      </c>
      <c r="AO3195" s="22" t="str">
        <f t="shared" si="701"/>
        <v>DROP</v>
      </c>
      <c r="AP3195" s="22" t="str">
        <f t="shared" si="702"/>
        <v>DROP</v>
      </c>
      <c r="AQ3195" s="22" t="str">
        <f t="shared" si="703"/>
        <v>DROP</v>
      </c>
      <c r="AR3195" s="22" t="str">
        <f t="shared" si="704"/>
        <v>DROP</v>
      </c>
      <c r="AS3195" s="22" t="str">
        <f t="shared" si="705"/>
        <v>DROP</v>
      </c>
      <c r="AT3195" s="22" t="str">
        <f t="shared" si="706"/>
        <v>DROP</v>
      </c>
      <c r="AU3195" s="22">
        <f t="shared" si="707"/>
        <v>0.2871672079106185</v>
      </c>
      <c r="AV3195" s="22">
        <f t="shared" si="708"/>
        <v>135.75240000000002</v>
      </c>
      <c r="AW3195" s="22">
        <f t="shared" si="709"/>
        <v>1.3094779008507345</v>
      </c>
      <c r="AX3195" s="22" t="str">
        <f t="shared" si="710"/>
        <v>DROP</v>
      </c>
    </row>
    <row r="3196" spans="1:50" x14ac:dyDescent="0.25">
      <c r="A3196" s="23" t="s">
        <v>18</v>
      </c>
      <c r="B3196" s="22" t="s">
        <v>3214</v>
      </c>
      <c r="C3196" s="34">
        <v>420</v>
      </c>
      <c r="D3196" s="32">
        <v>5.4455156496260315E-2</v>
      </c>
      <c r="E3196" s="32">
        <v>4.5613010443048552E-2</v>
      </c>
      <c r="F3196" s="22">
        <v>4</v>
      </c>
      <c r="H3196" s="27">
        <v>36.91288255789447</v>
      </c>
      <c r="I3196" s="27">
        <v>0</v>
      </c>
      <c r="J3196" s="27">
        <v>26.385769372365225</v>
      </c>
      <c r="K3196" s="27">
        <v>63.298651930259695</v>
      </c>
      <c r="M3196" s="27">
        <v>145.28774708058461</v>
      </c>
      <c r="N3196" s="27">
        <v>16.38</v>
      </c>
      <c r="O3196" s="27">
        <v>0</v>
      </c>
      <c r="P3196" s="27">
        <v>214.62</v>
      </c>
      <c r="Q3196" s="27">
        <v>214.62</v>
      </c>
      <c r="R3196" s="27">
        <v>145.28774708058461</v>
      </c>
      <c r="S3196" s="22" t="s">
        <v>3383</v>
      </c>
      <c r="T3196" s="28">
        <v>5.4425391415486208</v>
      </c>
      <c r="U3196" s="22">
        <v>0.39153543655623507</v>
      </c>
      <c r="V3196" s="22">
        <v>0.27402013822623245</v>
      </c>
      <c r="W3196" s="22">
        <v>0.67695343901120397</v>
      </c>
      <c r="X3196" s="27">
        <v>-98.36909515032491</v>
      </c>
      <c r="Y3196" s="27">
        <v>-167.70134806974031</v>
      </c>
      <c r="Z3196" s="23" t="s">
        <v>3429</v>
      </c>
      <c r="AA3196" s="23" t="s">
        <v>3429</v>
      </c>
      <c r="AB3196" s="23" t="s">
        <v>3429</v>
      </c>
      <c r="AC3196" s="23" t="s">
        <v>3429</v>
      </c>
      <c r="AD3196" s="23" t="s">
        <v>3429</v>
      </c>
      <c r="AE3196" s="23" t="s">
        <v>3429</v>
      </c>
      <c r="AH3196" s="38"/>
      <c r="AJ3196" s="43"/>
      <c r="AK3196" s="22">
        <f t="shared" si="697"/>
        <v>0.39153543655623507</v>
      </c>
      <c r="AL3196" s="22" t="str">
        <f t="shared" si="698"/>
        <v>DROP</v>
      </c>
      <c r="AM3196" s="28">
        <f t="shared" si="699"/>
        <v>5.4425391415486208</v>
      </c>
      <c r="AN3196" s="22">
        <f t="shared" si="700"/>
        <v>135.75240000000002</v>
      </c>
      <c r="AO3196" s="22" t="str">
        <f t="shared" si="701"/>
        <v>DROP</v>
      </c>
      <c r="AP3196" s="22" t="str">
        <f t="shared" si="702"/>
        <v>DROP</v>
      </c>
      <c r="AQ3196" s="22" t="str">
        <f t="shared" si="703"/>
        <v>DROP</v>
      </c>
      <c r="AR3196" s="22" t="str">
        <f t="shared" si="704"/>
        <v>DROP</v>
      </c>
      <c r="AS3196" s="22" t="str">
        <f t="shared" si="705"/>
        <v>DROP</v>
      </c>
      <c r="AT3196" s="22" t="str">
        <f t="shared" si="706"/>
        <v>DROP</v>
      </c>
      <c r="AU3196" s="22">
        <f t="shared" si="707"/>
        <v>0.27402013822623245</v>
      </c>
      <c r="AV3196" s="22">
        <f t="shared" si="708"/>
        <v>135.75240000000002</v>
      </c>
      <c r="AW3196" s="22">
        <f t="shared" si="709"/>
        <v>1.3094779008507345</v>
      </c>
      <c r="AX3196" s="22" t="str">
        <f t="shared" si="710"/>
        <v>DROP</v>
      </c>
    </row>
    <row r="3197" spans="1:50" x14ac:dyDescent="0.25">
      <c r="A3197" s="23" t="s">
        <v>18</v>
      </c>
      <c r="B3197" s="22" t="s">
        <v>3215</v>
      </c>
      <c r="C3197" s="34">
        <v>420</v>
      </c>
      <c r="D3197" s="32">
        <v>6.0722885245922953E-2</v>
      </c>
      <c r="E3197" s="32">
        <v>1.6723783846828155E-2</v>
      </c>
      <c r="F3197" s="22">
        <v>4</v>
      </c>
      <c r="H3197" s="27">
        <v>36.91288255789447</v>
      </c>
      <c r="I3197" s="27">
        <v>0</v>
      </c>
      <c r="J3197" s="27">
        <v>29.422742469458406</v>
      </c>
      <c r="K3197" s="27">
        <v>66.335625027352876</v>
      </c>
      <c r="M3197" s="27">
        <v>145.28774708058461</v>
      </c>
      <c r="N3197" s="27">
        <v>16.38</v>
      </c>
      <c r="O3197" s="27">
        <v>0</v>
      </c>
      <c r="P3197" s="27">
        <v>214.62</v>
      </c>
      <c r="Q3197" s="27">
        <v>214.62</v>
      </c>
      <c r="R3197" s="27">
        <v>145.28774708058461</v>
      </c>
      <c r="S3197" s="22" t="s">
        <v>3383</v>
      </c>
      <c r="T3197" s="28">
        <v>5.4425391415486208</v>
      </c>
      <c r="U3197" s="22">
        <v>0.41032071161533129</v>
      </c>
      <c r="V3197" s="22">
        <v>0.2871672079106185</v>
      </c>
      <c r="W3197" s="22">
        <v>0.67695343901120397</v>
      </c>
      <c r="X3197" s="27">
        <v>-95.332122053231728</v>
      </c>
      <c r="Y3197" s="27">
        <v>-164.66437497264712</v>
      </c>
      <c r="Z3197" s="23" t="s">
        <v>3429</v>
      </c>
      <c r="AA3197" s="23" t="s">
        <v>3429</v>
      </c>
      <c r="AB3197" s="23" t="s">
        <v>3429</v>
      </c>
      <c r="AC3197" s="23" t="s">
        <v>3429</v>
      </c>
      <c r="AD3197" s="23" t="s">
        <v>3429</v>
      </c>
      <c r="AE3197" s="23" t="s">
        <v>3429</v>
      </c>
      <c r="AH3197" s="38"/>
      <c r="AJ3197" s="43"/>
      <c r="AK3197" s="22">
        <f t="shared" si="697"/>
        <v>0.41032071161533129</v>
      </c>
      <c r="AL3197" s="22" t="str">
        <f t="shared" si="698"/>
        <v>DROP</v>
      </c>
      <c r="AM3197" s="28">
        <f t="shared" si="699"/>
        <v>5.4425391415486208</v>
      </c>
      <c r="AN3197" s="22">
        <f t="shared" si="700"/>
        <v>135.75240000000002</v>
      </c>
      <c r="AO3197" s="22" t="str">
        <f t="shared" si="701"/>
        <v>DROP</v>
      </c>
      <c r="AP3197" s="22" t="str">
        <f t="shared" si="702"/>
        <v>DROP</v>
      </c>
      <c r="AQ3197" s="22" t="str">
        <f t="shared" si="703"/>
        <v>DROP</v>
      </c>
      <c r="AR3197" s="22" t="str">
        <f t="shared" si="704"/>
        <v>DROP</v>
      </c>
      <c r="AS3197" s="22" t="str">
        <f t="shared" si="705"/>
        <v>DROP</v>
      </c>
      <c r="AT3197" s="22" t="str">
        <f t="shared" si="706"/>
        <v>DROP</v>
      </c>
      <c r="AU3197" s="22">
        <f t="shared" si="707"/>
        <v>0.2871672079106185</v>
      </c>
      <c r="AV3197" s="22">
        <f t="shared" si="708"/>
        <v>135.75240000000002</v>
      </c>
      <c r="AW3197" s="22">
        <f t="shared" si="709"/>
        <v>1.3094779008507345</v>
      </c>
      <c r="AX3197" s="22" t="str">
        <f t="shared" si="710"/>
        <v>DROP</v>
      </c>
    </row>
    <row r="3198" spans="1:50" x14ac:dyDescent="0.25">
      <c r="A3198" s="23" t="s">
        <v>18</v>
      </c>
      <c r="B3198" s="22" t="s">
        <v>3216</v>
      </c>
      <c r="C3198" s="34">
        <v>4980.03203076923</v>
      </c>
      <c r="D3198" s="32">
        <v>0.20046319708148957</v>
      </c>
      <c r="E3198" s="32">
        <v>0.20046319708148957</v>
      </c>
      <c r="F3198" s="22">
        <v>15</v>
      </c>
      <c r="H3198" s="27">
        <v>1609.3998218087638</v>
      </c>
      <c r="I3198" s="27">
        <v>176.25461861216843</v>
      </c>
      <c r="J3198" s="27">
        <v>287.80714798211142</v>
      </c>
      <c r="K3198" s="27">
        <v>2073.4615884030436</v>
      </c>
      <c r="M3198" s="27">
        <v>5515.2233729065319</v>
      </c>
      <c r="N3198" s="27">
        <v>194.22124919999996</v>
      </c>
      <c r="O3198" s="27">
        <v>0</v>
      </c>
      <c r="P3198" s="27">
        <v>607</v>
      </c>
      <c r="Q3198" s="27">
        <v>607</v>
      </c>
      <c r="R3198" s="27">
        <v>5515.2233729065319</v>
      </c>
      <c r="S3198" s="22" t="s">
        <v>3401</v>
      </c>
      <c r="T3198" s="28">
        <v>1.2981868808135264</v>
      </c>
      <c r="U3198" s="22">
        <v>0.36316344682191315</v>
      </c>
      <c r="V3198" s="22">
        <v>2.5878764329744683</v>
      </c>
      <c r="W3198" s="22">
        <v>9.0860352107191638</v>
      </c>
      <c r="X3198" s="27">
        <v>-3635.9830337034882</v>
      </c>
      <c r="Y3198" s="27">
        <v>1272.2403392030437</v>
      </c>
      <c r="Z3198" s="23" t="s">
        <v>3429</v>
      </c>
      <c r="AA3198" s="23" t="s">
        <v>3429</v>
      </c>
      <c r="AB3198" s="23" t="s">
        <v>3429</v>
      </c>
      <c r="AC3198" s="23" t="s">
        <v>3429</v>
      </c>
      <c r="AD3198" s="23" t="s">
        <v>3429</v>
      </c>
      <c r="AE3198" s="23" t="s">
        <v>3430</v>
      </c>
      <c r="AH3198" s="38"/>
      <c r="AJ3198" s="43"/>
      <c r="AK3198" s="22">
        <f t="shared" si="697"/>
        <v>0.36316344682191315</v>
      </c>
      <c r="AL3198" s="22" t="str">
        <f t="shared" si="698"/>
        <v>DROP</v>
      </c>
      <c r="AM3198" s="28">
        <f t="shared" si="699"/>
        <v>1.2981868808135264</v>
      </c>
      <c r="AN3198" s="22">
        <f t="shared" si="700"/>
        <v>0</v>
      </c>
      <c r="AO3198" s="22" t="str">
        <f t="shared" si="701"/>
        <v>DROP</v>
      </c>
      <c r="AP3198" s="22" t="str">
        <f t="shared" si="702"/>
        <v>DROP</v>
      </c>
      <c r="AQ3198" s="22" t="str">
        <f t="shared" si="703"/>
        <v>DROP</v>
      </c>
      <c r="AR3198" s="22" t="str">
        <f t="shared" si="704"/>
        <v>DROP</v>
      </c>
      <c r="AS3198" s="22" t="str">
        <f t="shared" si="705"/>
        <v>DROP</v>
      </c>
      <c r="AT3198" s="22" t="str">
        <f t="shared" si="706"/>
        <v>DROP</v>
      </c>
      <c r="AU3198" s="22">
        <f t="shared" si="707"/>
        <v>2.5878764329744683</v>
      </c>
      <c r="AV3198" s="22">
        <f t="shared" si="708"/>
        <v>0</v>
      </c>
      <c r="AW3198" s="22">
        <f t="shared" si="709"/>
        <v>9.0860352107191638</v>
      </c>
      <c r="AX3198" s="22" t="str">
        <f t="shared" si="710"/>
        <v>DROP</v>
      </c>
    </row>
    <row r="3199" spans="1:50" x14ac:dyDescent="0.25">
      <c r="A3199" s="23" t="s">
        <v>18</v>
      </c>
      <c r="B3199" s="22" t="s">
        <v>3217</v>
      </c>
      <c r="C3199" s="34">
        <v>4980.03203076923</v>
      </c>
      <c r="D3199" s="32">
        <v>0.20046319708148957</v>
      </c>
      <c r="E3199" s="32">
        <v>0.20046319708148957</v>
      </c>
      <c r="F3199" s="22">
        <v>15</v>
      </c>
      <c r="H3199" s="27">
        <v>1609.3998218087638</v>
      </c>
      <c r="I3199" s="27">
        <v>176.25461861216843</v>
      </c>
      <c r="J3199" s="27">
        <v>287.80714798211142</v>
      </c>
      <c r="K3199" s="27">
        <v>2073.4615884030436</v>
      </c>
      <c r="M3199" s="27">
        <v>5515.2233729065319</v>
      </c>
      <c r="N3199" s="27">
        <v>194.22124919999996</v>
      </c>
      <c r="O3199" s="27">
        <v>0</v>
      </c>
      <c r="P3199" s="27">
        <v>607</v>
      </c>
      <c r="Q3199" s="27">
        <v>607</v>
      </c>
      <c r="R3199" s="27">
        <v>5515.2233729065319</v>
      </c>
      <c r="S3199" s="22" t="s">
        <v>3401</v>
      </c>
      <c r="T3199" s="28">
        <v>1.2981868808135264</v>
      </c>
      <c r="U3199" s="22">
        <v>0.36316344682191315</v>
      </c>
      <c r="V3199" s="22">
        <v>2.5878764329744683</v>
      </c>
      <c r="W3199" s="22">
        <v>9.0860352107191638</v>
      </c>
      <c r="X3199" s="27">
        <v>-3635.9830337034882</v>
      </c>
      <c r="Y3199" s="27">
        <v>1272.2403392030437</v>
      </c>
      <c r="Z3199" s="23" t="s">
        <v>3429</v>
      </c>
      <c r="AA3199" s="23" t="s">
        <v>3429</v>
      </c>
      <c r="AB3199" s="23" t="s">
        <v>3429</v>
      </c>
      <c r="AC3199" s="23" t="s">
        <v>3429</v>
      </c>
      <c r="AD3199" s="23" t="s">
        <v>3429</v>
      </c>
      <c r="AE3199" s="23" t="s">
        <v>3430</v>
      </c>
      <c r="AH3199" s="38"/>
      <c r="AJ3199" s="43"/>
      <c r="AK3199" s="22">
        <f t="shared" si="697"/>
        <v>0.36316344682191315</v>
      </c>
      <c r="AL3199" s="22" t="str">
        <f t="shared" si="698"/>
        <v>DROP</v>
      </c>
      <c r="AM3199" s="28">
        <f t="shared" si="699"/>
        <v>1.2981868808135264</v>
      </c>
      <c r="AN3199" s="22">
        <f t="shared" si="700"/>
        <v>0</v>
      </c>
      <c r="AO3199" s="22" t="str">
        <f t="shared" si="701"/>
        <v>DROP</v>
      </c>
      <c r="AP3199" s="22" t="str">
        <f t="shared" si="702"/>
        <v>DROP</v>
      </c>
      <c r="AQ3199" s="22" t="str">
        <f t="shared" si="703"/>
        <v>DROP</v>
      </c>
      <c r="AR3199" s="22" t="str">
        <f t="shared" si="704"/>
        <v>DROP</v>
      </c>
      <c r="AS3199" s="22" t="str">
        <f t="shared" si="705"/>
        <v>DROP</v>
      </c>
      <c r="AT3199" s="22" t="str">
        <f t="shared" si="706"/>
        <v>DROP</v>
      </c>
      <c r="AU3199" s="22">
        <f t="shared" si="707"/>
        <v>2.5878764329744683</v>
      </c>
      <c r="AV3199" s="22">
        <f t="shared" si="708"/>
        <v>0</v>
      </c>
      <c r="AW3199" s="22">
        <f t="shared" si="709"/>
        <v>9.0860352107191638</v>
      </c>
      <c r="AX3199" s="22" t="str">
        <f t="shared" si="710"/>
        <v>DROP</v>
      </c>
    </row>
    <row r="3200" spans="1:50" x14ac:dyDescent="0.25">
      <c r="A3200" s="23" t="s">
        <v>18</v>
      </c>
      <c r="B3200" s="22" t="s">
        <v>3218</v>
      </c>
      <c r="C3200" s="34">
        <v>4980.03203076923</v>
      </c>
      <c r="D3200" s="32">
        <v>0.20046319708148957</v>
      </c>
      <c r="E3200" s="32">
        <v>0.20046319708148957</v>
      </c>
      <c r="F3200" s="22">
        <v>15</v>
      </c>
      <c r="H3200" s="27">
        <v>1609.3998218087638</v>
      </c>
      <c r="I3200" s="27">
        <v>176.25461861216843</v>
      </c>
      <c r="J3200" s="27">
        <v>287.80714798211142</v>
      </c>
      <c r="K3200" s="27">
        <v>2073.4615884030436</v>
      </c>
      <c r="M3200" s="27">
        <v>5515.2233729065319</v>
      </c>
      <c r="N3200" s="27">
        <v>194.22124919999996</v>
      </c>
      <c r="O3200" s="27">
        <v>0</v>
      </c>
      <c r="P3200" s="27">
        <v>607</v>
      </c>
      <c r="Q3200" s="27">
        <v>607</v>
      </c>
      <c r="R3200" s="27">
        <v>5515.2233729065319</v>
      </c>
      <c r="S3200" s="22" t="s">
        <v>3401</v>
      </c>
      <c r="T3200" s="28">
        <v>1.2981868808135264</v>
      </c>
      <c r="U3200" s="22">
        <v>0.36316344682191315</v>
      </c>
      <c r="V3200" s="22">
        <v>2.5878764329744683</v>
      </c>
      <c r="W3200" s="22">
        <v>9.0860352107191638</v>
      </c>
      <c r="X3200" s="27">
        <v>-3635.9830337034882</v>
      </c>
      <c r="Y3200" s="27">
        <v>1272.2403392030437</v>
      </c>
      <c r="Z3200" s="23" t="s">
        <v>3429</v>
      </c>
      <c r="AA3200" s="23" t="s">
        <v>3429</v>
      </c>
      <c r="AB3200" s="23" t="s">
        <v>3429</v>
      </c>
      <c r="AC3200" s="23" t="s">
        <v>3429</v>
      </c>
      <c r="AD3200" s="23" t="s">
        <v>3429</v>
      </c>
      <c r="AE3200" s="23" t="s">
        <v>3430</v>
      </c>
      <c r="AH3200" s="38"/>
      <c r="AJ3200" s="43"/>
      <c r="AK3200" s="22">
        <f t="shared" si="697"/>
        <v>0.36316344682191315</v>
      </c>
      <c r="AL3200" s="22" t="str">
        <f t="shared" si="698"/>
        <v>DROP</v>
      </c>
      <c r="AM3200" s="28">
        <f t="shared" si="699"/>
        <v>1.2981868808135264</v>
      </c>
      <c r="AN3200" s="22">
        <f t="shared" si="700"/>
        <v>0</v>
      </c>
      <c r="AO3200" s="22" t="str">
        <f t="shared" si="701"/>
        <v>DROP</v>
      </c>
      <c r="AP3200" s="22" t="str">
        <f t="shared" si="702"/>
        <v>DROP</v>
      </c>
      <c r="AQ3200" s="22" t="str">
        <f t="shared" si="703"/>
        <v>DROP</v>
      </c>
      <c r="AR3200" s="22" t="str">
        <f t="shared" si="704"/>
        <v>DROP</v>
      </c>
      <c r="AS3200" s="22" t="str">
        <f t="shared" si="705"/>
        <v>DROP</v>
      </c>
      <c r="AT3200" s="22" t="str">
        <f t="shared" si="706"/>
        <v>DROP</v>
      </c>
      <c r="AU3200" s="22">
        <f t="shared" si="707"/>
        <v>2.5878764329744683</v>
      </c>
      <c r="AV3200" s="22">
        <f t="shared" si="708"/>
        <v>0</v>
      </c>
      <c r="AW3200" s="22">
        <f t="shared" si="709"/>
        <v>9.0860352107191638</v>
      </c>
      <c r="AX3200" s="22" t="str">
        <f t="shared" si="710"/>
        <v>DROP</v>
      </c>
    </row>
    <row r="3201" spans="1:50" x14ac:dyDescent="0.25">
      <c r="A3201" s="23" t="s">
        <v>18</v>
      </c>
      <c r="B3201" s="22" t="s">
        <v>3219</v>
      </c>
      <c r="C3201" s="34">
        <v>4980.03203076923</v>
      </c>
      <c r="D3201" s="32">
        <v>0.20046319708148957</v>
      </c>
      <c r="E3201" s="32">
        <v>0.20046319708148957</v>
      </c>
      <c r="F3201" s="22">
        <v>15</v>
      </c>
      <c r="H3201" s="27">
        <v>1609.3998218087638</v>
      </c>
      <c r="I3201" s="27">
        <v>176.25461861216843</v>
      </c>
      <c r="J3201" s="27">
        <v>287.80714798211142</v>
      </c>
      <c r="K3201" s="27">
        <v>2073.4615884030436</v>
      </c>
      <c r="M3201" s="27">
        <v>5515.2233729065319</v>
      </c>
      <c r="N3201" s="27">
        <v>194.22124919999996</v>
      </c>
      <c r="O3201" s="27">
        <v>0</v>
      </c>
      <c r="P3201" s="27">
        <v>607</v>
      </c>
      <c r="Q3201" s="27">
        <v>607</v>
      </c>
      <c r="R3201" s="27">
        <v>5515.2233729065319</v>
      </c>
      <c r="S3201" s="22" t="s">
        <v>3401</v>
      </c>
      <c r="T3201" s="28">
        <v>1.2981868808135264</v>
      </c>
      <c r="U3201" s="22">
        <v>0.36316344682191315</v>
      </c>
      <c r="V3201" s="22">
        <v>2.5878764329744683</v>
      </c>
      <c r="W3201" s="22">
        <v>9.0860352107191638</v>
      </c>
      <c r="X3201" s="27">
        <v>-3635.9830337034882</v>
      </c>
      <c r="Y3201" s="27">
        <v>1272.2403392030437</v>
      </c>
      <c r="Z3201" s="23" t="s">
        <v>3429</v>
      </c>
      <c r="AA3201" s="23" t="s">
        <v>3429</v>
      </c>
      <c r="AB3201" s="23" t="s">
        <v>3429</v>
      </c>
      <c r="AC3201" s="23" t="s">
        <v>3429</v>
      </c>
      <c r="AD3201" s="23" t="s">
        <v>3429</v>
      </c>
      <c r="AE3201" s="23" t="s">
        <v>3430</v>
      </c>
      <c r="AH3201" s="38"/>
      <c r="AJ3201" s="43"/>
      <c r="AK3201" s="22">
        <f t="shared" si="697"/>
        <v>0.36316344682191315</v>
      </c>
      <c r="AL3201" s="22" t="str">
        <f t="shared" si="698"/>
        <v>DROP</v>
      </c>
      <c r="AM3201" s="28">
        <f t="shared" si="699"/>
        <v>1.2981868808135264</v>
      </c>
      <c r="AN3201" s="22">
        <f t="shared" si="700"/>
        <v>0</v>
      </c>
      <c r="AO3201" s="22" t="str">
        <f t="shared" si="701"/>
        <v>DROP</v>
      </c>
      <c r="AP3201" s="22" t="str">
        <f t="shared" si="702"/>
        <v>DROP</v>
      </c>
      <c r="AQ3201" s="22" t="str">
        <f t="shared" si="703"/>
        <v>DROP</v>
      </c>
      <c r="AR3201" s="22" t="str">
        <f t="shared" si="704"/>
        <v>DROP</v>
      </c>
      <c r="AS3201" s="22" t="str">
        <f t="shared" si="705"/>
        <v>DROP</v>
      </c>
      <c r="AT3201" s="22" t="str">
        <f t="shared" si="706"/>
        <v>DROP</v>
      </c>
      <c r="AU3201" s="22">
        <f t="shared" si="707"/>
        <v>2.5878764329744683</v>
      </c>
      <c r="AV3201" s="22">
        <f t="shared" si="708"/>
        <v>0</v>
      </c>
      <c r="AW3201" s="22">
        <f t="shared" si="709"/>
        <v>9.0860352107191638</v>
      </c>
      <c r="AX3201" s="22" t="str">
        <f t="shared" si="710"/>
        <v>DROP</v>
      </c>
    </row>
    <row r="3202" spans="1:50" x14ac:dyDescent="0.25">
      <c r="A3202" s="23" t="s">
        <v>18</v>
      </c>
      <c r="B3202" s="22" t="s">
        <v>3220</v>
      </c>
      <c r="C3202" s="34">
        <v>4980.03203076923</v>
      </c>
      <c r="D3202" s="32">
        <v>0.20046319708148957</v>
      </c>
      <c r="E3202" s="32">
        <v>0.20046319708148957</v>
      </c>
      <c r="F3202" s="22">
        <v>15</v>
      </c>
      <c r="H3202" s="27">
        <v>1609.3998218087638</v>
      </c>
      <c r="I3202" s="27">
        <v>176.25461861216843</v>
      </c>
      <c r="J3202" s="27">
        <v>287.80714798211142</v>
      </c>
      <c r="K3202" s="27">
        <v>2073.4615884030436</v>
      </c>
      <c r="M3202" s="27">
        <v>5515.2233729065319</v>
      </c>
      <c r="N3202" s="27">
        <v>194.22124919999996</v>
      </c>
      <c r="O3202" s="27">
        <v>0</v>
      </c>
      <c r="P3202" s="27">
        <v>607</v>
      </c>
      <c r="Q3202" s="27">
        <v>607</v>
      </c>
      <c r="R3202" s="27">
        <v>5515.2233729065319</v>
      </c>
      <c r="S3202" s="22" t="s">
        <v>3401</v>
      </c>
      <c r="T3202" s="28">
        <v>1.2981868808135264</v>
      </c>
      <c r="U3202" s="22">
        <v>0.36316344682191315</v>
      </c>
      <c r="V3202" s="22">
        <v>2.5878764329744683</v>
      </c>
      <c r="W3202" s="22">
        <v>9.0860352107191638</v>
      </c>
      <c r="X3202" s="27">
        <v>-3635.9830337034882</v>
      </c>
      <c r="Y3202" s="27">
        <v>1272.2403392030437</v>
      </c>
      <c r="Z3202" s="23" t="s">
        <v>3429</v>
      </c>
      <c r="AA3202" s="23" t="s">
        <v>3429</v>
      </c>
      <c r="AB3202" s="23" t="s">
        <v>3429</v>
      </c>
      <c r="AC3202" s="23" t="s">
        <v>3429</v>
      </c>
      <c r="AD3202" s="23" t="s">
        <v>3429</v>
      </c>
      <c r="AE3202" s="23" t="s">
        <v>3430</v>
      </c>
      <c r="AH3202" s="38"/>
      <c r="AJ3202" s="43"/>
      <c r="AK3202" s="22">
        <f t="shared" si="697"/>
        <v>0.36316344682191315</v>
      </c>
      <c r="AL3202" s="22" t="str">
        <f t="shared" si="698"/>
        <v>DROP</v>
      </c>
      <c r="AM3202" s="28">
        <f t="shared" si="699"/>
        <v>1.2981868808135264</v>
      </c>
      <c r="AN3202" s="22">
        <f t="shared" si="700"/>
        <v>0</v>
      </c>
      <c r="AO3202" s="22" t="str">
        <f t="shared" si="701"/>
        <v>DROP</v>
      </c>
      <c r="AP3202" s="22" t="str">
        <f t="shared" si="702"/>
        <v>DROP</v>
      </c>
      <c r="AQ3202" s="22" t="str">
        <f t="shared" si="703"/>
        <v>DROP</v>
      </c>
      <c r="AR3202" s="22" t="str">
        <f t="shared" si="704"/>
        <v>DROP</v>
      </c>
      <c r="AS3202" s="22" t="str">
        <f t="shared" si="705"/>
        <v>DROP</v>
      </c>
      <c r="AT3202" s="22" t="str">
        <f t="shared" si="706"/>
        <v>DROP</v>
      </c>
      <c r="AU3202" s="22">
        <f t="shared" si="707"/>
        <v>2.5878764329744683</v>
      </c>
      <c r="AV3202" s="22">
        <f t="shared" si="708"/>
        <v>0</v>
      </c>
      <c r="AW3202" s="22">
        <f t="shared" si="709"/>
        <v>9.0860352107191638</v>
      </c>
      <c r="AX3202" s="22" t="str">
        <f t="shared" si="710"/>
        <v>DROP</v>
      </c>
    </row>
    <row r="3203" spans="1:50" x14ac:dyDescent="0.25">
      <c r="A3203" s="23" t="s">
        <v>18</v>
      </c>
      <c r="B3203" s="22" t="s">
        <v>3221</v>
      </c>
      <c r="C3203" s="34">
        <v>4980.03203076923</v>
      </c>
      <c r="D3203" s="32">
        <v>0.20046319708148957</v>
      </c>
      <c r="E3203" s="32">
        <v>0.20046319708148957</v>
      </c>
      <c r="F3203" s="22">
        <v>15</v>
      </c>
      <c r="H3203" s="27">
        <v>1609.3998218087638</v>
      </c>
      <c r="I3203" s="27">
        <v>176.25461861216843</v>
      </c>
      <c r="J3203" s="27">
        <v>287.80714798211142</v>
      </c>
      <c r="K3203" s="27">
        <v>2073.4615884030436</v>
      </c>
      <c r="M3203" s="27">
        <v>5515.2233729065319</v>
      </c>
      <c r="N3203" s="27">
        <v>194.22124919999996</v>
      </c>
      <c r="O3203" s="27">
        <v>0</v>
      </c>
      <c r="P3203" s="27">
        <v>607</v>
      </c>
      <c r="Q3203" s="27">
        <v>607</v>
      </c>
      <c r="R3203" s="27">
        <v>5515.2233729065319</v>
      </c>
      <c r="S3203" s="22" t="s">
        <v>3401</v>
      </c>
      <c r="T3203" s="28">
        <v>1.2981868808135264</v>
      </c>
      <c r="U3203" s="22">
        <v>0.36316344682191315</v>
      </c>
      <c r="V3203" s="22">
        <v>2.5878764329744683</v>
      </c>
      <c r="W3203" s="22">
        <v>9.0860352107191638</v>
      </c>
      <c r="X3203" s="27">
        <v>-3635.9830337034882</v>
      </c>
      <c r="Y3203" s="27">
        <v>1272.2403392030437</v>
      </c>
      <c r="Z3203" s="23" t="s">
        <v>3429</v>
      </c>
      <c r="AA3203" s="23" t="s">
        <v>3429</v>
      </c>
      <c r="AB3203" s="23" t="s">
        <v>3429</v>
      </c>
      <c r="AC3203" s="23" t="s">
        <v>3429</v>
      </c>
      <c r="AD3203" s="23" t="s">
        <v>3429</v>
      </c>
      <c r="AE3203" s="23" t="s">
        <v>3430</v>
      </c>
      <c r="AH3203" s="38"/>
      <c r="AJ3203" s="43"/>
      <c r="AK3203" s="22">
        <f t="shared" si="697"/>
        <v>0.36316344682191315</v>
      </c>
      <c r="AL3203" s="22" t="str">
        <f t="shared" si="698"/>
        <v>DROP</v>
      </c>
      <c r="AM3203" s="28">
        <f t="shared" si="699"/>
        <v>1.2981868808135264</v>
      </c>
      <c r="AN3203" s="22">
        <f t="shared" si="700"/>
        <v>0</v>
      </c>
      <c r="AO3203" s="22" t="str">
        <f t="shared" si="701"/>
        <v>DROP</v>
      </c>
      <c r="AP3203" s="22" t="str">
        <f t="shared" si="702"/>
        <v>DROP</v>
      </c>
      <c r="AQ3203" s="22" t="str">
        <f t="shared" si="703"/>
        <v>DROP</v>
      </c>
      <c r="AR3203" s="22" t="str">
        <f t="shared" si="704"/>
        <v>DROP</v>
      </c>
      <c r="AS3203" s="22" t="str">
        <f t="shared" si="705"/>
        <v>DROP</v>
      </c>
      <c r="AT3203" s="22" t="str">
        <f t="shared" si="706"/>
        <v>DROP</v>
      </c>
      <c r="AU3203" s="22">
        <f t="shared" si="707"/>
        <v>2.5878764329744683</v>
      </c>
      <c r="AV3203" s="22">
        <f t="shared" si="708"/>
        <v>0</v>
      </c>
      <c r="AW3203" s="22">
        <f t="shared" si="709"/>
        <v>9.0860352107191638</v>
      </c>
      <c r="AX3203" s="22" t="str">
        <f t="shared" si="710"/>
        <v>DROP</v>
      </c>
    </row>
    <row r="3204" spans="1:50" x14ac:dyDescent="0.25">
      <c r="A3204" s="23" t="s">
        <v>18</v>
      </c>
      <c r="B3204" s="22" t="s">
        <v>3222</v>
      </c>
      <c r="C3204" s="34">
        <v>4980.03203076923</v>
      </c>
      <c r="D3204" s="32">
        <v>0.20046319708148957</v>
      </c>
      <c r="E3204" s="32">
        <v>0.20046319708148957</v>
      </c>
      <c r="F3204" s="22">
        <v>15</v>
      </c>
      <c r="H3204" s="27">
        <v>1609.3998218087638</v>
      </c>
      <c r="I3204" s="27">
        <v>176.25461861216843</v>
      </c>
      <c r="J3204" s="27">
        <v>287.80714798211142</v>
      </c>
      <c r="K3204" s="27">
        <v>2073.4615884030436</v>
      </c>
      <c r="M3204" s="27">
        <v>5515.2233729065319</v>
      </c>
      <c r="N3204" s="27">
        <v>194.22124919999996</v>
      </c>
      <c r="O3204" s="27">
        <v>0</v>
      </c>
      <c r="P3204" s="27">
        <v>607</v>
      </c>
      <c r="Q3204" s="27">
        <v>607</v>
      </c>
      <c r="R3204" s="27">
        <v>5515.2233729065319</v>
      </c>
      <c r="S3204" s="22" t="s">
        <v>3401</v>
      </c>
      <c r="T3204" s="28">
        <v>1.2981868808135264</v>
      </c>
      <c r="U3204" s="22">
        <v>0.36316344682191315</v>
      </c>
      <c r="V3204" s="22">
        <v>2.5878764329744683</v>
      </c>
      <c r="W3204" s="22">
        <v>9.0860352107191638</v>
      </c>
      <c r="X3204" s="27">
        <v>-3635.9830337034882</v>
      </c>
      <c r="Y3204" s="27">
        <v>1272.2403392030437</v>
      </c>
      <c r="Z3204" s="23" t="s">
        <v>3429</v>
      </c>
      <c r="AA3204" s="23" t="s">
        <v>3429</v>
      </c>
      <c r="AB3204" s="23" t="s">
        <v>3429</v>
      </c>
      <c r="AC3204" s="23" t="s">
        <v>3429</v>
      </c>
      <c r="AD3204" s="23" t="s">
        <v>3429</v>
      </c>
      <c r="AE3204" s="23" t="s">
        <v>3430</v>
      </c>
      <c r="AH3204" s="38"/>
      <c r="AJ3204" s="43"/>
      <c r="AK3204" s="22">
        <f t="shared" ref="AK3204:AK3267" si="711">IF(K3204/(N3204+M3204)&lt;0,9999,IFERROR(K3204/(N3204+M3204),0))</f>
        <v>0.36316344682191315</v>
      </c>
      <c r="AL3204" s="22" t="str">
        <f t="shared" ref="AL3204:AL3267" si="712">IF(AK3204&gt;=1,K3204-M3204-N3204,"DROP")</f>
        <v>DROP</v>
      </c>
      <c r="AM3204" s="28">
        <f t="shared" ref="AM3204:AM3267" si="713">T3204</f>
        <v>1.2981868808135264</v>
      </c>
      <c r="AN3204" s="22">
        <f t="shared" ref="AN3204:AN3267" si="714">IF(AM3204&gt;=2,$P3204-2*$C3204*$T$2,0)</f>
        <v>0</v>
      </c>
      <c r="AO3204" s="22" t="str">
        <f t="shared" ref="AO3204:AO3267" si="715">IF(OR(AK3204&lt;1,AM3204&lt;2),"DROP","KEEP")</f>
        <v>DROP</v>
      </c>
      <c r="AP3204" s="22" t="str">
        <f t="shared" ref="AP3204:AP3267" si="716">IF(AO3204="DROP","DROP",IF(AL3204&lt;AN3204,AL3204,AN3204))</f>
        <v>DROP</v>
      </c>
      <c r="AQ3204" s="22" t="str">
        <f t="shared" ref="AQ3204:AQ3267" si="717">IF(AO3204="DROP","DROP",IF(K3204/(AJ3204+M3204+AP3204)&lt;0,9999,IFERROR(K3204/(AJ3204+M3204+AP3204),0)))</f>
        <v>DROP</v>
      </c>
      <c r="AR3204" s="22" t="str">
        <f t="shared" ref="AR3204:AR3267" si="718">IF(AO3204="DROP","DROP",IF(C3204&lt;0,9999,IFERROR(($P3204-$AP3204)/($C3204*$T$2),0)))</f>
        <v>DROP</v>
      </c>
      <c r="AS3204" s="22" t="str">
        <f t="shared" ref="AS3204:AS3267" si="719">IF(AO3204="DROP","DROP",IF(R3204&lt;0,9999,IFERROR((R3204+AP3204)/P3204,0)))</f>
        <v>DROP</v>
      </c>
      <c r="AT3204" s="22" t="str">
        <f t="shared" ref="AT3204:AT3267" si="720">IF(Z3204="DROP","DROP",IF(OR(AO3204="DROP",AS3204&lt;1),"DROP","KEEP"))</f>
        <v>DROP</v>
      </c>
      <c r="AU3204" s="22">
        <f t="shared" ref="AU3204:AU3267" si="721">IFERROR(K3204/(N3204+Q3204),0)</f>
        <v>2.5878764329744683</v>
      </c>
      <c r="AV3204" s="22">
        <f t="shared" ref="AV3204:AV3267" si="722">AN3204</f>
        <v>0</v>
      </c>
      <c r="AW3204" s="22">
        <f t="shared" ref="AW3204:AW3267" si="723">IF(R3204&lt;0,9999,IFERROR((R3204+AV3204)/P3204,0))</f>
        <v>9.0860352107191638</v>
      </c>
      <c r="AX3204" s="22" t="str">
        <f t="shared" ref="AX3204:AX3267" si="724">IF(AC3204="DROP","DROP",IF(OR(AU3204&lt;1,AW3204&lt;1,AM3204&lt;2),"DROP","KEEP"))</f>
        <v>DROP</v>
      </c>
    </row>
    <row r="3205" spans="1:50" x14ac:dyDescent="0.25">
      <c r="A3205" s="23" t="s">
        <v>18</v>
      </c>
      <c r="B3205" s="22" t="s">
        <v>3223</v>
      </c>
      <c r="C3205" s="34">
        <v>4980.03203076923</v>
      </c>
      <c r="D3205" s="32">
        <v>0.20046319708148957</v>
      </c>
      <c r="E3205" s="32">
        <v>0.20046319708148957</v>
      </c>
      <c r="F3205" s="22">
        <v>15</v>
      </c>
      <c r="H3205" s="27">
        <v>1609.3998218087638</v>
      </c>
      <c r="I3205" s="27">
        <v>176.25461861216843</v>
      </c>
      <c r="J3205" s="27">
        <v>287.80714798211142</v>
      </c>
      <c r="K3205" s="27">
        <v>2073.4615884030436</v>
      </c>
      <c r="M3205" s="27">
        <v>5515.2233729065319</v>
      </c>
      <c r="N3205" s="27">
        <v>194.22124919999996</v>
      </c>
      <c r="O3205" s="27">
        <v>0</v>
      </c>
      <c r="P3205" s="27">
        <v>607</v>
      </c>
      <c r="Q3205" s="27">
        <v>607</v>
      </c>
      <c r="R3205" s="27">
        <v>5515.2233729065319</v>
      </c>
      <c r="S3205" s="22" t="s">
        <v>3401</v>
      </c>
      <c r="T3205" s="28">
        <v>1.2981868808135264</v>
      </c>
      <c r="U3205" s="22">
        <v>0.36316344682191315</v>
      </c>
      <c r="V3205" s="22">
        <v>2.5878764329744683</v>
      </c>
      <c r="W3205" s="22">
        <v>9.0860352107191638</v>
      </c>
      <c r="X3205" s="27">
        <v>-3635.9830337034882</v>
      </c>
      <c r="Y3205" s="27">
        <v>1272.2403392030437</v>
      </c>
      <c r="Z3205" s="23" t="s">
        <v>3429</v>
      </c>
      <c r="AA3205" s="23" t="s">
        <v>3429</v>
      </c>
      <c r="AB3205" s="23" t="s">
        <v>3429</v>
      </c>
      <c r="AC3205" s="23" t="s">
        <v>3429</v>
      </c>
      <c r="AD3205" s="23" t="s">
        <v>3429</v>
      </c>
      <c r="AE3205" s="23" t="s">
        <v>3430</v>
      </c>
      <c r="AH3205" s="38"/>
      <c r="AJ3205" s="43"/>
      <c r="AK3205" s="22">
        <f t="shared" si="711"/>
        <v>0.36316344682191315</v>
      </c>
      <c r="AL3205" s="22" t="str">
        <f t="shared" si="712"/>
        <v>DROP</v>
      </c>
      <c r="AM3205" s="28">
        <f t="shared" si="713"/>
        <v>1.2981868808135264</v>
      </c>
      <c r="AN3205" s="22">
        <f t="shared" si="714"/>
        <v>0</v>
      </c>
      <c r="AO3205" s="22" t="str">
        <f t="shared" si="715"/>
        <v>DROP</v>
      </c>
      <c r="AP3205" s="22" t="str">
        <f t="shared" si="716"/>
        <v>DROP</v>
      </c>
      <c r="AQ3205" s="22" t="str">
        <f t="shared" si="717"/>
        <v>DROP</v>
      </c>
      <c r="AR3205" s="22" t="str">
        <f t="shared" si="718"/>
        <v>DROP</v>
      </c>
      <c r="AS3205" s="22" t="str">
        <f t="shared" si="719"/>
        <v>DROP</v>
      </c>
      <c r="AT3205" s="22" t="str">
        <f t="shared" si="720"/>
        <v>DROP</v>
      </c>
      <c r="AU3205" s="22">
        <f t="shared" si="721"/>
        <v>2.5878764329744683</v>
      </c>
      <c r="AV3205" s="22">
        <f t="shared" si="722"/>
        <v>0</v>
      </c>
      <c r="AW3205" s="22">
        <f t="shared" si="723"/>
        <v>9.0860352107191638</v>
      </c>
      <c r="AX3205" s="22" t="str">
        <f t="shared" si="724"/>
        <v>DROP</v>
      </c>
    </row>
    <row r="3206" spans="1:50" x14ac:dyDescent="0.25">
      <c r="A3206" s="23" t="s">
        <v>18</v>
      </c>
      <c r="B3206" s="22" t="s">
        <v>3224</v>
      </c>
      <c r="C3206" s="34">
        <v>4980.03203076923</v>
      </c>
      <c r="D3206" s="32">
        <v>0.20046319708148957</v>
      </c>
      <c r="E3206" s="32">
        <v>0.20046319708148957</v>
      </c>
      <c r="F3206" s="22">
        <v>15</v>
      </c>
      <c r="H3206" s="27">
        <v>1609.3998218087638</v>
      </c>
      <c r="I3206" s="27">
        <v>176.25461861216843</v>
      </c>
      <c r="J3206" s="27">
        <v>287.80714798211142</v>
      </c>
      <c r="K3206" s="27">
        <v>2073.4615884030436</v>
      </c>
      <c r="M3206" s="27">
        <v>5515.2233729065319</v>
      </c>
      <c r="N3206" s="27">
        <v>194.22124919999996</v>
      </c>
      <c r="O3206" s="27">
        <v>0</v>
      </c>
      <c r="P3206" s="27">
        <v>607</v>
      </c>
      <c r="Q3206" s="27">
        <v>607</v>
      </c>
      <c r="R3206" s="27">
        <v>5515.2233729065319</v>
      </c>
      <c r="S3206" s="22" t="s">
        <v>3401</v>
      </c>
      <c r="T3206" s="28">
        <v>1.2981868808135264</v>
      </c>
      <c r="U3206" s="22">
        <v>0.36316344682191315</v>
      </c>
      <c r="V3206" s="22">
        <v>2.5878764329744683</v>
      </c>
      <c r="W3206" s="22">
        <v>9.0860352107191638</v>
      </c>
      <c r="X3206" s="27">
        <v>-3635.9830337034882</v>
      </c>
      <c r="Y3206" s="27">
        <v>1272.2403392030437</v>
      </c>
      <c r="Z3206" s="23" t="s">
        <v>3429</v>
      </c>
      <c r="AA3206" s="23" t="s">
        <v>3429</v>
      </c>
      <c r="AB3206" s="23" t="s">
        <v>3429</v>
      </c>
      <c r="AC3206" s="23" t="s">
        <v>3429</v>
      </c>
      <c r="AD3206" s="23" t="s">
        <v>3429</v>
      </c>
      <c r="AE3206" s="23" t="s">
        <v>3430</v>
      </c>
      <c r="AH3206" s="38"/>
      <c r="AJ3206" s="43"/>
      <c r="AK3206" s="22">
        <f t="shared" si="711"/>
        <v>0.36316344682191315</v>
      </c>
      <c r="AL3206" s="22" t="str">
        <f t="shared" si="712"/>
        <v>DROP</v>
      </c>
      <c r="AM3206" s="28">
        <f t="shared" si="713"/>
        <v>1.2981868808135264</v>
      </c>
      <c r="AN3206" s="22">
        <f t="shared" si="714"/>
        <v>0</v>
      </c>
      <c r="AO3206" s="22" t="str">
        <f t="shared" si="715"/>
        <v>DROP</v>
      </c>
      <c r="AP3206" s="22" t="str">
        <f t="shared" si="716"/>
        <v>DROP</v>
      </c>
      <c r="AQ3206" s="22" t="str">
        <f t="shared" si="717"/>
        <v>DROP</v>
      </c>
      <c r="AR3206" s="22" t="str">
        <f t="shared" si="718"/>
        <v>DROP</v>
      </c>
      <c r="AS3206" s="22" t="str">
        <f t="shared" si="719"/>
        <v>DROP</v>
      </c>
      <c r="AT3206" s="22" t="str">
        <f t="shared" si="720"/>
        <v>DROP</v>
      </c>
      <c r="AU3206" s="22">
        <f t="shared" si="721"/>
        <v>2.5878764329744683</v>
      </c>
      <c r="AV3206" s="22">
        <f t="shared" si="722"/>
        <v>0</v>
      </c>
      <c r="AW3206" s="22">
        <f t="shared" si="723"/>
        <v>9.0860352107191638</v>
      </c>
      <c r="AX3206" s="22" t="str">
        <f t="shared" si="724"/>
        <v>DROP</v>
      </c>
    </row>
    <row r="3207" spans="1:50" x14ac:dyDescent="0.25">
      <c r="A3207" s="23" t="s">
        <v>18</v>
      </c>
      <c r="B3207" s="22" t="s">
        <v>3225</v>
      </c>
      <c r="C3207" s="34">
        <v>4980.03203076923</v>
      </c>
      <c r="D3207" s="32">
        <v>0.20046319708148957</v>
      </c>
      <c r="E3207" s="32">
        <v>0.20046319708148957</v>
      </c>
      <c r="F3207" s="22">
        <v>15</v>
      </c>
      <c r="H3207" s="27">
        <v>1609.3998218087638</v>
      </c>
      <c r="I3207" s="27">
        <v>176.25461861216843</v>
      </c>
      <c r="J3207" s="27">
        <v>287.80714798211142</v>
      </c>
      <c r="K3207" s="27">
        <v>2073.4615884030436</v>
      </c>
      <c r="M3207" s="27">
        <v>5515.2233729065319</v>
      </c>
      <c r="N3207" s="27">
        <v>194.22124919999996</v>
      </c>
      <c r="O3207" s="27">
        <v>0</v>
      </c>
      <c r="P3207" s="27">
        <v>607</v>
      </c>
      <c r="Q3207" s="27">
        <v>607</v>
      </c>
      <c r="R3207" s="27">
        <v>5515.2233729065319</v>
      </c>
      <c r="S3207" s="22" t="s">
        <v>3401</v>
      </c>
      <c r="T3207" s="28">
        <v>1.2981868808135264</v>
      </c>
      <c r="U3207" s="22">
        <v>0.36316344682191315</v>
      </c>
      <c r="V3207" s="22">
        <v>2.5878764329744683</v>
      </c>
      <c r="W3207" s="22">
        <v>9.0860352107191638</v>
      </c>
      <c r="X3207" s="27">
        <v>-3635.9830337034882</v>
      </c>
      <c r="Y3207" s="27">
        <v>1272.2403392030437</v>
      </c>
      <c r="Z3207" s="23" t="s">
        <v>3429</v>
      </c>
      <c r="AA3207" s="23" t="s">
        <v>3429</v>
      </c>
      <c r="AB3207" s="23" t="s">
        <v>3429</v>
      </c>
      <c r="AC3207" s="23" t="s">
        <v>3429</v>
      </c>
      <c r="AD3207" s="23" t="s">
        <v>3429</v>
      </c>
      <c r="AE3207" s="23" t="s">
        <v>3430</v>
      </c>
      <c r="AH3207" s="38"/>
      <c r="AJ3207" s="43"/>
      <c r="AK3207" s="22">
        <f t="shared" si="711"/>
        <v>0.36316344682191315</v>
      </c>
      <c r="AL3207" s="22" t="str">
        <f t="shared" si="712"/>
        <v>DROP</v>
      </c>
      <c r="AM3207" s="28">
        <f t="shared" si="713"/>
        <v>1.2981868808135264</v>
      </c>
      <c r="AN3207" s="22">
        <f t="shared" si="714"/>
        <v>0</v>
      </c>
      <c r="AO3207" s="22" t="str">
        <f t="shared" si="715"/>
        <v>DROP</v>
      </c>
      <c r="AP3207" s="22" t="str">
        <f t="shared" si="716"/>
        <v>DROP</v>
      </c>
      <c r="AQ3207" s="22" t="str">
        <f t="shared" si="717"/>
        <v>DROP</v>
      </c>
      <c r="AR3207" s="22" t="str">
        <f t="shared" si="718"/>
        <v>DROP</v>
      </c>
      <c r="AS3207" s="22" t="str">
        <f t="shared" si="719"/>
        <v>DROP</v>
      </c>
      <c r="AT3207" s="22" t="str">
        <f t="shared" si="720"/>
        <v>DROP</v>
      </c>
      <c r="AU3207" s="22">
        <f t="shared" si="721"/>
        <v>2.5878764329744683</v>
      </c>
      <c r="AV3207" s="22">
        <f t="shared" si="722"/>
        <v>0</v>
      </c>
      <c r="AW3207" s="22">
        <f t="shared" si="723"/>
        <v>9.0860352107191638</v>
      </c>
      <c r="AX3207" s="22" t="str">
        <f t="shared" si="724"/>
        <v>DROP</v>
      </c>
    </row>
    <row r="3208" spans="1:50" x14ac:dyDescent="0.25">
      <c r="A3208" s="23" t="s">
        <v>18</v>
      </c>
      <c r="B3208" s="22" t="s">
        <v>3226</v>
      </c>
      <c r="C3208" s="34">
        <v>4980.03203076923</v>
      </c>
      <c r="D3208" s="32">
        <v>0.20046319708148957</v>
      </c>
      <c r="E3208" s="32">
        <v>0.20046319708148957</v>
      </c>
      <c r="F3208" s="22">
        <v>15</v>
      </c>
      <c r="H3208" s="27">
        <v>1609.3998218087638</v>
      </c>
      <c r="I3208" s="27">
        <v>176.25461861216843</v>
      </c>
      <c r="J3208" s="27">
        <v>287.80714798211142</v>
      </c>
      <c r="K3208" s="27">
        <v>2073.4615884030436</v>
      </c>
      <c r="M3208" s="27">
        <v>5515.2233729065319</v>
      </c>
      <c r="N3208" s="27">
        <v>194.22124919999996</v>
      </c>
      <c r="O3208" s="27">
        <v>0</v>
      </c>
      <c r="P3208" s="27">
        <v>607</v>
      </c>
      <c r="Q3208" s="27">
        <v>607</v>
      </c>
      <c r="R3208" s="27">
        <v>5515.2233729065319</v>
      </c>
      <c r="S3208" s="22" t="s">
        <v>3401</v>
      </c>
      <c r="T3208" s="28">
        <v>1.2981868808135264</v>
      </c>
      <c r="U3208" s="22">
        <v>0.36316344682191315</v>
      </c>
      <c r="V3208" s="22">
        <v>2.5878764329744683</v>
      </c>
      <c r="W3208" s="22">
        <v>9.0860352107191638</v>
      </c>
      <c r="X3208" s="27">
        <v>-3635.9830337034882</v>
      </c>
      <c r="Y3208" s="27">
        <v>1272.2403392030437</v>
      </c>
      <c r="Z3208" s="23" t="s">
        <v>3429</v>
      </c>
      <c r="AA3208" s="23" t="s">
        <v>3429</v>
      </c>
      <c r="AB3208" s="23" t="s">
        <v>3429</v>
      </c>
      <c r="AC3208" s="23" t="s">
        <v>3429</v>
      </c>
      <c r="AD3208" s="23" t="s">
        <v>3429</v>
      </c>
      <c r="AE3208" s="23" t="s">
        <v>3430</v>
      </c>
      <c r="AH3208" s="38"/>
      <c r="AJ3208" s="43"/>
      <c r="AK3208" s="22">
        <f t="shared" si="711"/>
        <v>0.36316344682191315</v>
      </c>
      <c r="AL3208" s="22" t="str">
        <f t="shared" si="712"/>
        <v>DROP</v>
      </c>
      <c r="AM3208" s="28">
        <f t="shared" si="713"/>
        <v>1.2981868808135264</v>
      </c>
      <c r="AN3208" s="22">
        <f t="shared" si="714"/>
        <v>0</v>
      </c>
      <c r="AO3208" s="22" t="str">
        <f t="shared" si="715"/>
        <v>DROP</v>
      </c>
      <c r="AP3208" s="22" t="str">
        <f t="shared" si="716"/>
        <v>DROP</v>
      </c>
      <c r="AQ3208" s="22" t="str">
        <f t="shared" si="717"/>
        <v>DROP</v>
      </c>
      <c r="AR3208" s="22" t="str">
        <f t="shared" si="718"/>
        <v>DROP</v>
      </c>
      <c r="AS3208" s="22" t="str">
        <f t="shared" si="719"/>
        <v>DROP</v>
      </c>
      <c r="AT3208" s="22" t="str">
        <f t="shared" si="720"/>
        <v>DROP</v>
      </c>
      <c r="AU3208" s="22">
        <f t="shared" si="721"/>
        <v>2.5878764329744683</v>
      </c>
      <c r="AV3208" s="22">
        <f t="shared" si="722"/>
        <v>0</v>
      </c>
      <c r="AW3208" s="22">
        <f t="shared" si="723"/>
        <v>9.0860352107191638</v>
      </c>
      <c r="AX3208" s="22" t="str">
        <f t="shared" si="724"/>
        <v>DROP</v>
      </c>
    </row>
    <row r="3209" spans="1:50" x14ac:dyDescent="0.25">
      <c r="A3209" s="23" t="s">
        <v>18</v>
      </c>
      <c r="B3209" s="22" t="s">
        <v>3227</v>
      </c>
      <c r="C3209" s="34">
        <v>4980.03203076923</v>
      </c>
      <c r="D3209" s="32">
        <v>0.20046319708148957</v>
      </c>
      <c r="E3209" s="32">
        <v>0.20046319708148957</v>
      </c>
      <c r="F3209" s="22">
        <v>15</v>
      </c>
      <c r="H3209" s="27">
        <v>1609.3998218087638</v>
      </c>
      <c r="I3209" s="27">
        <v>176.25461861216843</v>
      </c>
      <c r="J3209" s="27">
        <v>287.80714798211142</v>
      </c>
      <c r="K3209" s="27">
        <v>2073.4615884030436</v>
      </c>
      <c r="M3209" s="27">
        <v>5515.2233729065319</v>
      </c>
      <c r="N3209" s="27">
        <v>194.22124919999996</v>
      </c>
      <c r="O3209" s="27">
        <v>0</v>
      </c>
      <c r="P3209" s="27">
        <v>607</v>
      </c>
      <c r="Q3209" s="27">
        <v>607</v>
      </c>
      <c r="R3209" s="27">
        <v>5515.2233729065319</v>
      </c>
      <c r="S3209" s="22" t="s">
        <v>3401</v>
      </c>
      <c r="T3209" s="28">
        <v>1.2981868808135264</v>
      </c>
      <c r="U3209" s="22">
        <v>0.36316344682191315</v>
      </c>
      <c r="V3209" s="22">
        <v>2.5878764329744683</v>
      </c>
      <c r="W3209" s="22">
        <v>9.0860352107191638</v>
      </c>
      <c r="X3209" s="27">
        <v>-3635.9830337034882</v>
      </c>
      <c r="Y3209" s="27">
        <v>1272.2403392030437</v>
      </c>
      <c r="Z3209" s="23" t="s">
        <v>3429</v>
      </c>
      <c r="AA3209" s="23" t="s">
        <v>3429</v>
      </c>
      <c r="AB3209" s="23" t="s">
        <v>3429</v>
      </c>
      <c r="AC3209" s="23" t="s">
        <v>3429</v>
      </c>
      <c r="AD3209" s="23" t="s">
        <v>3429</v>
      </c>
      <c r="AE3209" s="23" t="s">
        <v>3430</v>
      </c>
      <c r="AH3209" s="38"/>
      <c r="AJ3209" s="43"/>
      <c r="AK3209" s="22">
        <f t="shared" si="711"/>
        <v>0.36316344682191315</v>
      </c>
      <c r="AL3209" s="22" t="str">
        <f t="shared" si="712"/>
        <v>DROP</v>
      </c>
      <c r="AM3209" s="28">
        <f t="shared" si="713"/>
        <v>1.2981868808135264</v>
      </c>
      <c r="AN3209" s="22">
        <f t="shared" si="714"/>
        <v>0</v>
      </c>
      <c r="AO3209" s="22" t="str">
        <f t="shared" si="715"/>
        <v>DROP</v>
      </c>
      <c r="AP3209" s="22" t="str">
        <f t="shared" si="716"/>
        <v>DROP</v>
      </c>
      <c r="AQ3209" s="22" t="str">
        <f t="shared" si="717"/>
        <v>DROP</v>
      </c>
      <c r="AR3209" s="22" t="str">
        <f t="shared" si="718"/>
        <v>DROP</v>
      </c>
      <c r="AS3209" s="22" t="str">
        <f t="shared" si="719"/>
        <v>DROP</v>
      </c>
      <c r="AT3209" s="22" t="str">
        <f t="shared" si="720"/>
        <v>DROP</v>
      </c>
      <c r="AU3209" s="22">
        <f t="shared" si="721"/>
        <v>2.5878764329744683</v>
      </c>
      <c r="AV3209" s="22">
        <f t="shared" si="722"/>
        <v>0</v>
      </c>
      <c r="AW3209" s="22">
        <f t="shared" si="723"/>
        <v>9.0860352107191638</v>
      </c>
      <c r="AX3209" s="22" t="str">
        <f t="shared" si="724"/>
        <v>DROP</v>
      </c>
    </row>
    <row r="3210" spans="1:50" x14ac:dyDescent="0.25">
      <c r="A3210" s="23" t="s">
        <v>18</v>
      </c>
      <c r="B3210" s="22" t="s">
        <v>3228</v>
      </c>
      <c r="C3210" s="34">
        <v>4980.03203076923</v>
      </c>
      <c r="D3210" s="32">
        <v>0.20046319708148957</v>
      </c>
      <c r="E3210" s="32">
        <v>0.20046319708148957</v>
      </c>
      <c r="F3210" s="22">
        <v>15</v>
      </c>
      <c r="H3210" s="27">
        <v>1609.3998218087638</v>
      </c>
      <c r="I3210" s="27">
        <v>176.25461861216843</v>
      </c>
      <c r="J3210" s="27">
        <v>287.80714798211142</v>
      </c>
      <c r="K3210" s="27">
        <v>2073.4615884030436</v>
      </c>
      <c r="M3210" s="27">
        <v>5515.2233729065319</v>
      </c>
      <c r="N3210" s="27">
        <v>194.22124919999996</v>
      </c>
      <c r="O3210" s="27">
        <v>0</v>
      </c>
      <c r="P3210" s="27">
        <v>607</v>
      </c>
      <c r="Q3210" s="27">
        <v>607</v>
      </c>
      <c r="R3210" s="27">
        <v>5515.2233729065319</v>
      </c>
      <c r="S3210" s="22" t="s">
        <v>3401</v>
      </c>
      <c r="T3210" s="28">
        <v>1.2981868808135264</v>
      </c>
      <c r="U3210" s="22">
        <v>0.36316344682191315</v>
      </c>
      <c r="V3210" s="22">
        <v>2.5878764329744683</v>
      </c>
      <c r="W3210" s="22">
        <v>9.0860352107191638</v>
      </c>
      <c r="X3210" s="27">
        <v>-3635.9830337034882</v>
      </c>
      <c r="Y3210" s="27">
        <v>1272.2403392030437</v>
      </c>
      <c r="Z3210" s="23" t="s">
        <v>3429</v>
      </c>
      <c r="AA3210" s="23" t="s">
        <v>3429</v>
      </c>
      <c r="AB3210" s="23" t="s">
        <v>3429</v>
      </c>
      <c r="AC3210" s="23" t="s">
        <v>3429</v>
      </c>
      <c r="AD3210" s="23" t="s">
        <v>3429</v>
      </c>
      <c r="AE3210" s="23" t="s">
        <v>3430</v>
      </c>
      <c r="AH3210" s="38"/>
      <c r="AJ3210" s="43"/>
      <c r="AK3210" s="22">
        <f t="shared" si="711"/>
        <v>0.36316344682191315</v>
      </c>
      <c r="AL3210" s="22" t="str">
        <f t="shared" si="712"/>
        <v>DROP</v>
      </c>
      <c r="AM3210" s="28">
        <f t="shared" si="713"/>
        <v>1.2981868808135264</v>
      </c>
      <c r="AN3210" s="22">
        <f t="shared" si="714"/>
        <v>0</v>
      </c>
      <c r="AO3210" s="22" t="str">
        <f t="shared" si="715"/>
        <v>DROP</v>
      </c>
      <c r="AP3210" s="22" t="str">
        <f t="shared" si="716"/>
        <v>DROP</v>
      </c>
      <c r="AQ3210" s="22" t="str">
        <f t="shared" si="717"/>
        <v>DROP</v>
      </c>
      <c r="AR3210" s="22" t="str">
        <f t="shared" si="718"/>
        <v>DROP</v>
      </c>
      <c r="AS3210" s="22" t="str">
        <f t="shared" si="719"/>
        <v>DROP</v>
      </c>
      <c r="AT3210" s="22" t="str">
        <f t="shared" si="720"/>
        <v>DROP</v>
      </c>
      <c r="AU3210" s="22">
        <f t="shared" si="721"/>
        <v>2.5878764329744683</v>
      </c>
      <c r="AV3210" s="22">
        <f t="shared" si="722"/>
        <v>0</v>
      </c>
      <c r="AW3210" s="22">
        <f t="shared" si="723"/>
        <v>9.0860352107191638</v>
      </c>
      <c r="AX3210" s="22" t="str">
        <f t="shared" si="724"/>
        <v>DROP</v>
      </c>
    </row>
    <row r="3211" spans="1:50" x14ac:dyDescent="0.25">
      <c r="A3211" s="23" t="s">
        <v>18</v>
      </c>
      <c r="B3211" s="22" t="s">
        <v>3229</v>
      </c>
      <c r="C3211" s="34">
        <v>4980.03203076923</v>
      </c>
      <c r="D3211" s="32">
        <v>0.20046319708148957</v>
      </c>
      <c r="E3211" s="32">
        <v>0.20046319708148957</v>
      </c>
      <c r="F3211" s="22">
        <v>15</v>
      </c>
      <c r="H3211" s="27">
        <v>1609.3998218087638</v>
      </c>
      <c r="I3211" s="27">
        <v>176.25461861216843</v>
      </c>
      <c r="J3211" s="27">
        <v>287.80714798211142</v>
      </c>
      <c r="K3211" s="27">
        <v>2073.4615884030436</v>
      </c>
      <c r="M3211" s="27">
        <v>5515.2233729065319</v>
      </c>
      <c r="N3211" s="27">
        <v>194.22124919999996</v>
      </c>
      <c r="O3211" s="27">
        <v>0</v>
      </c>
      <c r="P3211" s="27">
        <v>607</v>
      </c>
      <c r="Q3211" s="27">
        <v>607</v>
      </c>
      <c r="R3211" s="27">
        <v>5515.2233729065319</v>
      </c>
      <c r="S3211" s="22" t="s">
        <v>3401</v>
      </c>
      <c r="T3211" s="28">
        <v>1.2981868808135264</v>
      </c>
      <c r="U3211" s="22">
        <v>0.36316344682191315</v>
      </c>
      <c r="V3211" s="22">
        <v>2.5878764329744683</v>
      </c>
      <c r="W3211" s="22">
        <v>9.0860352107191638</v>
      </c>
      <c r="X3211" s="27">
        <v>-3635.9830337034882</v>
      </c>
      <c r="Y3211" s="27">
        <v>1272.2403392030437</v>
      </c>
      <c r="Z3211" s="23" t="s">
        <v>3429</v>
      </c>
      <c r="AA3211" s="23" t="s">
        <v>3429</v>
      </c>
      <c r="AB3211" s="23" t="s">
        <v>3429</v>
      </c>
      <c r="AC3211" s="23" t="s">
        <v>3429</v>
      </c>
      <c r="AD3211" s="23" t="s">
        <v>3429</v>
      </c>
      <c r="AE3211" s="23" t="s">
        <v>3430</v>
      </c>
      <c r="AH3211" s="38"/>
      <c r="AJ3211" s="43"/>
      <c r="AK3211" s="22">
        <f t="shared" si="711"/>
        <v>0.36316344682191315</v>
      </c>
      <c r="AL3211" s="22" t="str">
        <f t="shared" si="712"/>
        <v>DROP</v>
      </c>
      <c r="AM3211" s="28">
        <f t="shared" si="713"/>
        <v>1.2981868808135264</v>
      </c>
      <c r="AN3211" s="22">
        <f t="shared" si="714"/>
        <v>0</v>
      </c>
      <c r="AO3211" s="22" t="str">
        <f t="shared" si="715"/>
        <v>DROP</v>
      </c>
      <c r="AP3211" s="22" t="str">
        <f t="shared" si="716"/>
        <v>DROP</v>
      </c>
      <c r="AQ3211" s="22" t="str">
        <f t="shared" si="717"/>
        <v>DROP</v>
      </c>
      <c r="AR3211" s="22" t="str">
        <f t="shared" si="718"/>
        <v>DROP</v>
      </c>
      <c r="AS3211" s="22" t="str">
        <f t="shared" si="719"/>
        <v>DROP</v>
      </c>
      <c r="AT3211" s="22" t="str">
        <f t="shared" si="720"/>
        <v>DROP</v>
      </c>
      <c r="AU3211" s="22">
        <f t="shared" si="721"/>
        <v>2.5878764329744683</v>
      </c>
      <c r="AV3211" s="22">
        <f t="shared" si="722"/>
        <v>0</v>
      </c>
      <c r="AW3211" s="22">
        <f t="shared" si="723"/>
        <v>9.0860352107191638</v>
      </c>
      <c r="AX3211" s="22" t="str">
        <f t="shared" si="724"/>
        <v>DROP</v>
      </c>
    </row>
    <row r="3212" spans="1:50" x14ac:dyDescent="0.25">
      <c r="A3212" s="23" t="s">
        <v>18</v>
      </c>
      <c r="B3212" s="22" t="s">
        <v>3230</v>
      </c>
      <c r="C3212" s="34">
        <v>4980.03203076923</v>
      </c>
      <c r="D3212" s="32">
        <v>0.20046319708148957</v>
      </c>
      <c r="E3212" s="32">
        <v>0.20046319708148957</v>
      </c>
      <c r="F3212" s="22">
        <v>15</v>
      </c>
      <c r="H3212" s="27">
        <v>1609.3998218087638</v>
      </c>
      <c r="I3212" s="27">
        <v>176.25461861216843</v>
      </c>
      <c r="J3212" s="27">
        <v>287.80714798211142</v>
      </c>
      <c r="K3212" s="27">
        <v>2073.4615884030436</v>
      </c>
      <c r="M3212" s="27">
        <v>5515.2233729065319</v>
      </c>
      <c r="N3212" s="27">
        <v>194.22124919999996</v>
      </c>
      <c r="O3212" s="27">
        <v>0</v>
      </c>
      <c r="P3212" s="27">
        <v>607</v>
      </c>
      <c r="Q3212" s="27">
        <v>607</v>
      </c>
      <c r="R3212" s="27">
        <v>5515.2233729065319</v>
      </c>
      <c r="S3212" s="22" t="s">
        <v>3401</v>
      </c>
      <c r="T3212" s="28">
        <v>1.2981868808135264</v>
      </c>
      <c r="U3212" s="22">
        <v>0.36316344682191315</v>
      </c>
      <c r="V3212" s="22">
        <v>2.5878764329744683</v>
      </c>
      <c r="W3212" s="22">
        <v>9.0860352107191638</v>
      </c>
      <c r="X3212" s="27">
        <v>-3635.9830337034882</v>
      </c>
      <c r="Y3212" s="27">
        <v>1272.2403392030437</v>
      </c>
      <c r="Z3212" s="23" t="s">
        <v>3429</v>
      </c>
      <c r="AA3212" s="23" t="s">
        <v>3429</v>
      </c>
      <c r="AB3212" s="23" t="s">
        <v>3429</v>
      </c>
      <c r="AC3212" s="23" t="s">
        <v>3429</v>
      </c>
      <c r="AD3212" s="23" t="s">
        <v>3429</v>
      </c>
      <c r="AE3212" s="23" t="s">
        <v>3430</v>
      </c>
      <c r="AH3212" s="38"/>
      <c r="AJ3212" s="43"/>
      <c r="AK3212" s="22">
        <f t="shared" si="711"/>
        <v>0.36316344682191315</v>
      </c>
      <c r="AL3212" s="22" t="str">
        <f t="shared" si="712"/>
        <v>DROP</v>
      </c>
      <c r="AM3212" s="28">
        <f t="shared" si="713"/>
        <v>1.2981868808135264</v>
      </c>
      <c r="AN3212" s="22">
        <f t="shared" si="714"/>
        <v>0</v>
      </c>
      <c r="AO3212" s="22" t="str">
        <f t="shared" si="715"/>
        <v>DROP</v>
      </c>
      <c r="AP3212" s="22" t="str">
        <f t="shared" si="716"/>
        <v>DROP</v>
      </c>
      <c r="AQ3212" s="22" t="str">
        <f t="shared" si="717"/>
        <v>DROP</v>
      </c>
      <c r="AR3212" s="22" t="str">
        <f t="shared" si="718"/>
        <v>DROP</v>
      </c>
      <c r="AS3212" s="22" t="str">
        <f t="shared" si="719"/>
        <v>DROP</v>
      </c>
      <c r="AT3212" s="22" t="str">
        <f t="shared" si="720"/>
        <v>DROP</v>
      </c>
      <c r="AU3212" s="22">
        <f t="shared" si="721"/>
        <v>2.5878764329744683</v>
      </c>
      <c r="AV3212" s="22">
        <f t="shared" si="722"/>
        <v>0</v>
      </c>
      <c r="AW3212" s="22">
        <f t="shared" si="723"/>
        <v>9.0860352107191638</v>
      </c>
      <c r="AX3212" s="22" t="str">
        <f t="shared" si="724"/>
        <v>DROP</v>
      </c>
    </row>
    <row r="3213" spans="1:50" x14ac:dyDescent="0.25">
      <c r="A3213" s="23" t="s">
        <v>18</v>
      </c>
      <c r="B3213" s="22" t="s">
        <v>3231</v>
      </c>
      <c r="C3213" s="34">
        <v>4980.03203076923</v>
      </c>
      <c r="D3213" s="32">
        <v>0.20046319708148957</v>
      </c>
      <c r="E3213" s="32">
        <v>0.20046319708148957</v>
      </c>
      <c r="F3213" s="22">
        <v>15</v>
      </c>
      <c r="H3213" s="27">
        <v>1609.3998218087638</v>
      </c>
      <c r="I3213" s="27">
        <v>176.25461861216843</v>
      </c>
      <c r="J3213" s="27">
        <v>287.80714798211142</v>
      </c>
      <c r="K3213" s="27">
        <v>2073.4615884030436</v>
      </c>
      <c r="M3213" s="27">
        <v>5515.2233729065319</v>
      </c>
      <c r="N3213" s="27">
        <v>194.22124919999996</v>
      </c>
      <c r="O3213" s="27">
        <v>0</v>
      </c>
      <c r="P3213" s="27">
        <v>607</v>
      </c>
      <c r="Q3213" s="27">
        <v>607</v>
      </c>
      <c r="R3213" s="27">
        <v>5515.2233729065319</v>
      </c>
      <c r="S3213" s="22" t="s">
        <v>3401</v>
      </c>
      <c r="T3213" s="28">
        <v>1.2981868808135264</v>
      </c>
      <c r="U3213" s="22">
        <v>0.36316344682191315</v>
      </c>
      <c r="V3213" s="22">
        <v>2.5878764329744683</v>
      </c>
      <c r="W3213" s="22">
        <v>9.0860352107191638</v>
      </c>
      <c r="X3213" s="27">
        <v>-3635.9830337034882</v>
      </c>
      <c r="Y3213" s="27">
        <v>1272.2403392030437</v>
      </c>
      <c r="Z3213" s="23" t="s">
        <v>3429</v>
      </c>
      <c r="AA3213" s="23" t="s">
        <v>3429</v>
      </c>
      <c r="AB3213" s="23" t="s">
        <v>3429</v>
      </c>
      <c r="AC3213" s="23" t="s">
        <v>3429</v>
      </c>
      <c r="AD3213" s="23" t="s">
        <v>3429</v>
      </c>
      <c r="AE3213" s="23" t="s">
        <v>3430</v>
      </c>
      <c r="AH3213" s="38"/>
      <c r="AJ3213" s="43"/>
      <c r="AK3213" s="22">
        <f t="shared" si="711"/>
        <v>0.36316344682191315</v>
      </c>
      <c r="AL3213" s="22" t="str">
        <f t="shared" si="712"/>
        <v>DROP</v>
      </c>
      <c r="AM3213" s="28">
        <f t="shared" si="713"/>
        <v>1.2981868808135264</v>
      </c>
      <c r="AN3213" s="22">
        <f t="shared" si="714"/>
        <v>0</v>
      </c>
      <c r="AO3213" s="22" t="str">
        <f t="shared" si="715"/>
        <v>DROP</v>
      </c>
      <c r="AP3213" s="22" t="str">
        <f t="shared" si="716"/>
        <v>DROP</v>
      </c>
      <c r="AQ3213" s="22" t="str">
        <f t="shared" si="717"/>
        <v>DROP</v>
      </c>
      <c r="AR3213" s="22" t="str">
        <f t="shared" si="718"/>
        <v>DROP</v>
      </c>
      <c r="AS3213" s="22" t="str">
        <f t="shared" si="719"/>
        <v>DROP</v>
      </c>
      <c r="AT3213" s="22" t="str">
        <f t="shared" si="720"/>
        <v>DROP</v>
      </c>
      <c r="AU3213" s="22">
        <f t="shared" si="721"/>
        <v>2.5878764329744683</v>
      </c>
      <c r="AV3213" s="22">
        <f t="shared" si="722"/>
        <v>0</v>
      </c>
      <c r="AW3213" s="22">
        <f t="shared" si="723"/>
        <v>9.0860352107191638</v>
      </c>
      <c r="AX3213" s="22" t="str">
        <f t="shared" si="724"/>
        <v>DROP</v>
      </c>
    </row>
    <row r="3214" spans="1:50" x14ac:dyDescent="0.25">
      <c r="A3214" s="23" t="s">
        <v>18</v>
      </c>
      <c r="B3214" s="22" t="s">
        <v>3232</v>
      </c>
      <c r="C3214" s="34">
        <v>4980.03203076923</v>
      </c>
      <c r="D3214" s="32">
        <v>0.20046319708148957</v>
      </c>
      <c r="E3214" s="32">
        <v>0.20046319708148957</v>
      </c>
      <c r="F3214" s="22">
        <v>15</v>
      </c>
      <c r="H3214" s="27">
        <v>1609.3998218087638</v>
      </c>
      <c r="I3214" s="27">
        <v>176.25461861216843</v>
      </c>
      <c r="J3214" s="27">
        <v>287.80714798211142</v>
      </c>
      <c r="K3214" s="27">
        <v>2073.4615884030436</v>
      </c>
      <c r="M3214" s="27">
        <v>5515.2233729065319</v>
      </c>
      <c r="N3214" s="27">
        <v>194.22124919999996</v>
      </c>
      <c r="O3214" s="27">
        <v>0</v>
      </c>
      <c r="P3214" s="27">
        <v>607</v>
      </c>
      <c r="Q3214" s="27">
        <v>607</v>
      </c>
      <c r="R3214" s="27">
        <v>5515.2233729065319</v>
      </c>
      <c r="S3214" s="22" t="s">
        <v>3401</v>
      </c>
      <c r="T3214" s="28">
        <v>1.2981868808135264</v>
      </c>
      <c r="U3214" s="22">
        <v>0.36316344682191315</v>
      </c>
      <c r="V3214" s="22">
        <v>2.5878764329744683</v>
      </c>
      <c r="W3214" s="22">
        <v>9.0860352107191638</v>
      </c>
      <c r="X3214" s="27">
        <v>-3635.9830337034882</v>
      </c>
      <c r="Y3214" s="27">
        <v>1272.2403392030437</v>
      </c>
      <c r="Z3214" s="23" t="s">
        <v>3429</v>
      </c>
      <c r="AA3214" s="23" t="s">
        <v>3429</v>
      </c>
      <c r="AB3214" s="23" t="s">
        <v>3429</v>
      </c>
      <c r="AC3214" s="23" t="s">
        <v>3429</v>
      </c>
      <c r="AD3214" s="23" t="s">
        <v>3429</v>
      </c>
      <c r="AE3214" s="23" t="s">
        <v>3430</v>
      </c>
      <c r="AH3214" s="38"/>
      <c r="AJ3214" s="43"/>
      <c r="AK3214" s="22">
        <f t="shared" si="711"/>
        <v>0.36316344682191315</v>
      </c>
      <c r="AL3214" s="22" t="str">
        <f t="shared" si="712"/>
        <v>DROP</v>
      </c>
      <c r="AM3214" s="28">
        <f t="shared" si="713"/>
        <v>1.2981868808135264</v>
      </c>
      <c r="AN3214" s="22">
        <f t="shared" si="714"/>
        <v>0</v>
      </c>
      <c r="AO3214" s="22" t="str">
        <f t="shared" si="715"/>
        <v>DROP</v>
      </c>
      <c r="AP3214" s="22" t="str">
        <f t="shared" si="716"/>
        <v>DROP</v>
      </c>
      <c r="AQ3214" s="22" t="str">
        <f t="shared" si="717"/>
        <v>DROP</v>
      </c>
      <c r="AR3214" s="22" t="str">
        <f t="shared" si="718"/>
        <v>DROP</v>
      </c>
      <c r="AS3214" s="22" t="str">
        <f t="shared" si="719"/>
        <v>DROP</v>
      </c>
      <c r="AT3214" s="22" t="str">
        <f t="shared" si="720"/>
        <v>DROP</v>
      </c>
      <c r="AU3214" s="22">
        <f t="shared" si="721"/>
        <v>2.5878764329744683</v>
      </c>
      <c r="AV3214" s="22">
        <f t="shared" si="722"/>
        <v>0</v>
      </c>
      <c r="AW3214" s="22">
        <f t="shared" si="723"/>
        <v>9.0860352107191638</v>
      </c>
      <c r="AX3214" s="22" t="str">
        <f t="shared" si="724"/>
        <v>DROP</v>
      </c>
    </row>
    <row r="3215" spans="1:50" x14ac:dyDescent="0.25">
      <c r="A3215" s="23" t="s">
        <v>18</v>
      </c>
      <c r="B3215" s="22" t="s">
        <v>3233</v>
      </c>
      <c r="C3215" s="34">
        <v>4980.03203076923</v>
      </c>
      <c r="D3215" s="32">
        <v>0.20046319708148957</v>
      </c>
      <c r="E3215" s="32">
        <v>0.20046319708148957</v>
      </c>
      <c r="F3215" s="22">
        <v>15</v>
      </c>
      <c r="H3215" s="27">
        <v>1609.3998218087638</v>
      </c>
      <c r="I3215" s="27">
        <v>176.25461861216843</v>
      </c>
      <c r="J3215" s="27">
        <v>287.80714798211142</v>
      </c>
      <c r="K3215" s="27">
        <v>2073.4615884030436</v>
      </c>
      <c r="M3215" s="27">
        <v>5515.2233729065319</v>
      </c>
      <c r="N3215" s="27">
        <v>194.22124919999996</v>
      </c>
      <c r="O3215" s="27">
        <v>0</v>
      </c>
      <c r="P3215" s="27">
        <v>607</v>
      </c>
      <c r="Q3215" s="27">
        <v>607</v>
      </c>
      <c r="R3215" s="27">
        <v>5515.2233729065319</v>
      </c>
      <c r="S3215" s="22" t="s">
        <v>3401</v>
      </c>
      <c r="T3215" s="28">
        <v>1.2981868808135264</v>
      </c>
      <c r="U3215" s="22">
        <v>0.36316344682191315</v>
      </c>
      <c r="V3215" s="22">
        <v>2.5878764329744683</v>
      </c>
      <c r="W3215" s="22">
        <v>9.0860352107191638</v>
      </c>
      <c r="X3215" s="27">
        <v>-3635.9830337034882</v>
      </c>
      <c r="Y3215" s="27">
        <v>1272.2403392030437</v>
      </c>
      <c r="Z3215" s="23" t="s">
        <v>3429</v>
      </c>
      <c r="AA3215" s="23" t="s">
        <v>3429</v>
      </c>
      <c r="AB3215" s="23" t="s">
        <v>3429</v>
      </c>
      <c r="AC3215" s="23" t="s">
        <v>3429</v>
      </c>
      <c r="AD3215" s="23" t="s">
        <v>3429</v>
      </c>
      <c r="AE3215" s="23" t="s">
        <v>3430</v>
      </c>
      <c r="AH3215" s="38"/>
      <c r="AJ3215" s="43"/>
      <c r="AK3215" s="22">
        <f t="shared" si="711"/>
        <v>0.36316344682191315</v>
      </c>
      <c r="AL3215" s="22" t="str">
        <f t="shared" si="712"/>
        <v>DROP</v>
      </c>
      <c r="AM3215" s="28">
        <f t="shared" si="713"/>
        <v>1.2981868808135264</v>
      </c>
      <c r="AN3215" s="22">
        <f t="shared" si="714"/>
        <v>0</v>
      </c>
      <c r="AO3215" s="22" t="str">
        <f t="shared" si="715"/>
        <v>DROP</v>
      </c>
      <c r="AP3215" s="22" t="str">
        <f t="shared" si="716"/>
        <v>DROP</v>
      </c>
      <c r="AQ3215" s="22" t="str">
        <f t="shared" si="717"/>
        <v>DROP</v>
      </c>
      <c r="AR3215" s="22" t="str">
        <f t="shared" si="718"/>
        <v>DROP</v>
      </c>
      <c r="AS3215" s="22" t="str">
        <f t="shared" si="719"/>
        <v>DROP</v>
      </c>
      <c r="AT3215" s="22" t="str">
        <f t="shared" si="720"/>
        <v>DROP</v>
      </c>
      <c r="AU3215" s="22">
        <f t="shared" si="721"/>
        <v>2.5878764329744683</v>
      </c>
      <c r="AV3215" s="22">
        <f t="shared" si="722"/>
        <v>0</v>
      </c>
      <c r="AW3215" s="22">
        <f t="shared" si="723"/>
        <v>9.0860352107191638</v>
      </c>
      <c r="AX3215" s="22" t="str">
        <f t="shared" si="724"/>
        <v>DROP</v>
      </c>
    </row>
    <row r="3216" spans="1:50" x14ac:dyDescent="0.25">
      <c r="A3216" s="23" t="s">
        <v>18</v>
      </c>
      <c r="B3216" s="22" t="s">
        <v>3234</v>
      </c>
      <c r="C3216" s="34">
        <v>4980.03203076923</v>
      </c>
      <c r="D3216" s="32">
        <v>0.20046319708148957</v>
      </c>
      <c r="E3216" s="32">
        <v>0.20046319708148957</v>
      </c>
      <c r="F3216" s="22">
        <v>15</v>
      </c>
      <c r="H3216" s="27">
        <v>1609.3998218087638</v>
      </c>
      <c r="I3216" s="27">
        <v>176.25461861216843</v>
      </c>
      <c r="J3216" s="27">
        <v>287.80714798211142</v>
      </c>
      <c r="K3216" s="27">
        <v>2073.4615884030436</v>
      </c>
      <c r="M3216" s="27">
        <v>5515.2233729065319</v>
      </c>
      <c r="N3216" s="27">
        <v>194.22124919999996</v>
      </c>
      <c r="O3216" s="27">
        <v>0</v>
      </c>
      <c r="P3216" s="27">
        <v>607</v>
      </c>
      <c r="Q3216" s="27">
        <v>607</v>
      </c>
      <c r="R3216" s="27">
        <v>5515.2233729065319</v>
      </c>
      <c r="S3216" s="22" t="s">
        <v>3401</v>
      </c>
      <c r="T3216" s="28">
        <v>1.2981868808135264</v>
      </c>
      <c r="U3216" s="22">
        <v>0.36316344682191315</v>
      </c>
      <c r="V3216" s="22">
        <v>2.5878764329744683</v>
      </c>
      <c r="W3216" s="22">
        <v>9.0860352107191638</v>
      </c>
      <c r="X3216" s="27">
        <v>-3635.9830337034882</v>
      </c>
      <c r="Y3216" s="27">
        <v>1272.2403392030437</v>
      </c>
      <c r="Z3216" s="23" t="s">
        <v>3429</v>
      </c>
      <c r="AA3216" s="23" t="s">
        <v>3429</v>
      </c>
      <c r="AB3216" s="23" t="s">
        <v>3429</v>
      </c>
      <c r="AC3216" s="23" t="s">
        <v>3429</v>
      </c>
      <c r="AD3216" s="23" t="s">
        <v>3429</v>
      </c>
      <c r="AE3216" s="23" t="s">
        <v>3430</v>
      </c>
      <c r="AH3216" s="38"/>
      <c r="AJ3216" s="43"/>
      <c r="AK3216" s="22">
        <f t="shared" si="711"/>
        <v>0.36316344682191315</v>
      </c>
      <c r="AL3216" s="22" t="str">
        <f t="shared" si="712"/>
        <v>DROP</v>
      </c>
      <c r="AM3216" s="28">
        <f t="shared" si="713"/>
        <v>1.2981868808135264</v>
      </c>
      <c r="AN3216" s="22">
        <f t="shared" si="714"/>
        <v>0</v>
      </c>
      <c r="AO3216" s="22" t="str">
        <f t="shared" si="715"/>
        <v>DROP</v>
      </c>
      <c r="AP3216" s="22" t="str">
        <f t="shared" si="716"/>
        <v>DROP</v>
      </c>
      <c r="AQ3216" s="22" t="str">
        <f t="shared" si="717"/>
        <v>DROP</v>
      </c>
      <c r="AR3216" s="22" t="str">
        <f t="shared" si="718"/>
        <v>DROP</v>
      </c>
      <c r="AS3216" s="22" t="str">
        <f t="shared" si="719"/>
        <v>DROP</v>
      </c>
      <c r="AT3216" s="22" t="str">
        <f t="shared" si="720"/>
        <v>DROP</v>
      </c>
      <c r="AU3216" s="22">
        <f t="shared" si="721"/>
        <v>2.5878764329744683</v>
      </c>
      <c r="AV3216" s="22">
        <f t="shared" si="722"/>
        <v>0</v>
      </c>
      <c r="AW3216" s="22">
        <f t="shared" si="723"/>
        <v>9.0860352107191638</v>
      </c>
      <c r="AX3216" s="22" t="str">
        <f t="shared" si="724"/>
        <v>DROP</v>
      </c>
    </row>
    <row r="3217" spans="1:50" x14ac:dyDescent="0.25">
      <c r="A3217" s="23" t="s">
        <v>18</v>
      </c>
      <c r="B3217" s="22" t="s">
        <v>3235</v>
      </c>
      <c r="C3217" s="34">
        <v>4980.03203076923</v>
      </c>
      <c r="D3217" s="32">
        <v>0.20046319708148957</v>
      </c>
      <c r="E3217" s="32">
        <v>0.20046319708148957</v>
      </c>
      <c r="F3217" s="22">
        <v>15</v>
      </c>
      <c r="H3217" s="27">
        <v>1609.3998218087638</v>
      </c>
      <c r="I3217" s="27">
        <v>176.25461861216843</v>
      </c>
      <c r="J3217" s="27">
        <v>287.80714798211142</v>
      </c>
      <c r="K3217" s="27">
        <v>2073.4615884030436</v>
      </c>
      <c r="M3217" s="27">
        <v>5515.2233729065319</v>
      </c>
      <c r="N3217" s="27">
        <v>194.22124919999996</v>
      </c>
      <c r="O3217" s="27">
        <v>0</v>
      </c>
      <c r="P3217" s="27">
        <v>607</v>
      </c>
      <c r="Q3217" s="27">
        <v>607</v>
      </c>
      <c r="R3217" s="27">
        <v>5515.2233729065319</v>
      </c>
      <c r="S3217" s="22" t="s">
        <v>3401</v>
      </c>
      <c r="T3217" s="28">
        <v>1.2981868808135264</v>
      </c>
      <c r="U3217" s="22">
        <v>0.36316344682191315</v>
      </c>
      <c r="V3217" s="22">
        <v>2.5878764329744683</v>
      </c>
      <c r="W3217" s="22">
        <v>9.0860352107191638</v>
      </c>
      <c r="X3217" s="27">
        <v>-3635.9830337034882</v>
      </c>
      <c r="Y3217" s="27">
        <v>1272.2403392030437</v>
      </c>
      <c r="Z3217" s="23" t="s">
        <v>3429</v>
      </c>
      <c r="AA3217" s="23" t="s">
        <v>3429</v>
      </c>
      <c r="AB3217" s="23" t="s">
        <v>3429</v>
      </c>
      <c r="AC3217" s="23" t="s">
        <v>3429</v>
      </c>
      <c r="AD3217" s="23" t="s">
        <v>3429</v>
      </c>
      <c r="AE3217" s="23" t="s">
        <v>3430</v>
      </c>
      <c r="AH3217" s="38"/>
      <c r="AJ3217" s="43"/>
      <c r="AK3217" s="22">
        <f t="shared" si="711"/>
        <v>0.36316344682191315</v>
      </c>
      <c r="AL3217" s="22" t="str">
        <f t="shared" si="712"/>
        <v>DROP</v>
      </c>
      <c r="AM3217" s="28">
        <f t="shared" si="713"/>
        <v>1.2981868808135264</v>
      </c>
      <c r="AN3217" s="22">
        <f t="shared" si="714"/>
        <v>0</v>
      </c>
      <c r="AO3217" s="22" t="str">
        <f t="shared" si="715"/>
        <v>DROP</v>
      </c>
      <c r="AP3217" s="22" t="str">
        <f t="shared" si="716"/>
        <v>DROP</v>
      </c>
      <c r="AQ3217" s="22" t="str">
        <f t="shared" si="717"/>
        <v>DROP</v>
      </c>
      <c r="AR3217" s="22" t="str">
        <f t="shared" si="718"/>
        <v>DROP</v>
      </c>
      <c r="AS3217" s="22" t="str">
        <f t="shared" si="719"/>
        <v>DROP</v>
      </c>
      <c r="AT3217" s="22" t="str">
        <f t="shared" si="720"/>
        <v>DROP</v>
      </c>
      <c r="AU3217" s="22">
        <f t="shared" si="721"/>
        <v>2.5878764329744683</v>
      </c>
      <c r="AV3217" s="22">
        <f t="shared" si="722"/>
        <v>0</v>
      </c>
      <c r="AW3217" s="22">
        <f t="shared" si="723"/>
        <v>9.0860352107191638</v>
      </c>
      <c r="AX3217" s="22" t="str">
        <f t="shared" si="724"/>
        <v>DROP</v>
      </c>
    </row>
    <row r="3218" spans="1:50" x14ac:dyDescent="0.25">
      <c r="A3218" s="23" t="s">
        <v>18</v>
      </c>
      <c r="B3218" s="22" t="s">
        <v>3236</v>
      </c>
      <c r="C3218" s="34">
        <v>4980.03203076923</v>
      </c>
      <c r="D3218" s="32">
        <v>0.20046319708148957</v>
      </c>
      <c r="E3218" s="32">
        <v>0.20046319708148957</v>
      </c>
      <c r="F3218" s="22">
        <v>15</v>
      </c>
      <c r="H3218" s="27">
        <v>1609.3998218087638</v>
      </c>
      <c r="I3218" s="27">
        <v>176.25461861216843</v>
      </c>
      <c r="J3218" s="27">
        <v>287.80714798211142</v>
      </c>
      <c r="K3218" s="27">
        <v>2073.4615884030436</v>
      </c>
      <c r="M3218" s="27">
        <v>5515.2233729065319</v>
      </c>
      <c r="N3218" s="27">
        <v>194.22124919999996</v>
      </c>
      <c r="O3218" s="27">
        <v>0</v>
      </c>
      <c r="P3218" s="27">
        <v>607</v>
      </c>
      <c r="Q3218" s="27">
        <v>607</v>
      </c>
      <c r="R3218" s="27">
        <v>5515.2233729065319</v>
      </c>
      <c r="S3218" s="22" t="s">
        <v>3401</v>
      </c>
      <c r="T3218" s="28">
        <v>1.2981868808135264</v>
      </c>
      <c r="U3218" s="22">
        <v>0.36316344682191315</v>
      </c>
      <c r="V3218" s="22">
        <v>2.5878764329744683</v>
      </c>
      <c r="W3218" s="22">
        <v>9.0860352107191638</v>
      </c>
      <c r="X3218" s="27">
        <v>-3635.9830337034882</v>
      </c>
      <c r="Y3218" s="27">
        <v>1272.2403392030437</v>
      </c>
      <c r="Z3218" s="23" t="s">
        <v>3429</v>
      </c>
      <c r="AA3218" s="23" t="s">
        <v>3429</v>
      </c>
      <c r="AB3218" s="23" t="s">
        <v>3429</v>
      </c>
      <c r="AC3218" s="23" t="s">
        <v>3429</v>
      </c>
      <c r="AD3218" s="23" t="s">
        <v>3429</v>
      </c>
      <c r="AE3218" s="23" t="s">
        <v>3430</v>
      </c>
      <c r="AH3218" s="38"/>
      <c r="AJ3218" s="43"/>
      <c r="AK3218" s="22">
        <f t="shared" si="711"/>
        <v>0.36316344682191315</v>
      </c>
      <c r="AL3218" s="22" t="str">
        <f t="shared" si="712"/>
        <v>DROP</v>
      </c>
      <c r="AM3218" s="28">
        <f t="shared" si="713"/>
        <v>1.2981868808135264</v>
      </c>
      <c r="AN3218" s="22">
        <f t="shared" si="714"/>
        <v>0</v>
      </c>
      <c r="AO3218" s="22" t="str">
        <f t="shared" si="715"/>
        <v>DROP</v>
      </c>
      <c r="AP3218" s="22" t="str">
        <f t="shared" si="716"/>
        <v>DROP</v>
      </c>
      <c r="AQ3218" s="22" t="str">
        <f t="shared" si="717"/>
        <v>DROP</v>
      </c>
      <c r="AR3218" s="22" t="str">
        <f t="shared" si="718"/>
        <v>DROP</v>
      </c>
      <c r="AS3218" s="22" t="str">
        <f t="shared" si="719"/>
        <v>DROP</v>
      </c>
      <c r="AT3218" s="22" t="str">
        <f t="shared" si="720"/>
        <v>DROP</v>
      </c>
      <c r="AU3218" s="22">
        <f t="shared" si="721"/>
        <v>2.5878764329744683</v>
      </c>
      <c r="AV3218" s="22">
        <f t="shared" si="722"/>
        <v>0</v>
      </c>
      <c r="AW3218" s="22">
        <f t="shared" si="723"/>
        <v>9.0860352107191638</v>
      </c>
      <c r="AX3218" s="22" t="str">
        <f t="shared" si="724"/>
        <v>DROP</v>
      </c>
    </row>
    <row r="3219" spans="1:50" x14ac:dyDescent="0.25">
      <c r="A3219" s="23" t="s">
        <v>18</v>
      </c>
      <c r="B3219" s="22" t="s">
        <v>3237</v>
      </c>
      <c r="C3219" s="34">
        <v>4980.03203076923</v>
      </c>
      <c r="D3219" s="32">
        <v>0.20046319708148957</v>
      </c>
      <c r="E3219" s="32">
        <v>0.20046319708148957</v>
      </c>
      <c r="F3219" s="22">
        <v>15</v>
      </c>
      <c r="H3219" s="27">
        <v>1609.3998218087638</v>
      </c>
      <c r="I3219" s="27">
        <v>176.25461861216843</v>
      </c>
      <c r="J3219" s="27">
        <v>287.80714798211142</v>
      </c>
      <c r="K3219" s="27">
        <v>2073.4615884030436</v>
      </c>
      <c r="M3219" s="27">
        <v>5515.2233729065319</v>
      </c>
      <c r="N3219" s="27">
        <v>194.22124919999996</v>
      </c>
      <c r="O3219" s="27">
        <v>0</v>
      </c>
      <c r="P3219" s="27">
        <v>607</v>
      </c>
      <c r="Q3219" s="27">
        <v>607</v>
      </c>
      <c r="R3219" s="27">
        <v>5515.2233729065319</v>
      </c>
      <c r="S3219" s="22" t="s">
        <v>3401</v>
      </c>
      <c r="T3219" s="28">
        <v>1.2981868808135264</v>
      </c>
      <c r="U3219" s="22">
        <v>0.36316344682191315</v>
      </c>
      <c r="V3219" s="22">
        <v>2.5878764329744683</v>
      </c>
      <c r="W3219" s="22">
        <v>9.0860352107191638</v>
      </c>
      <c r="X3219" s="27">
        <v>-3635.9830337034882</v>
      </c>
      <c r="Y3219" s="27">
        <v>1272.2403392030437</v>
      </c>
      <c r="Z3219" s="23" t="s">
        <v>3429</v>
      </c>
      <c r="AA3219" s="23" t="s">
        <v>3429</v>
      </c>
      <c r="AB3219" s="23" t="s">
        <v>3429</v>
      </c>
      <c r="AC3219" s="23" t="s">
        <v>3429</v>
      </c>
      <c r="AD3219" s="23" t="s">
        <v>3429</v>
      </c>
      <c r="AE3219" s="23" t="s">
        <v>3430</v>
      </c>
      <c r="AH3219" s="38"/>
      <c r="AJ3219" s="43"/>
      <c r="AK3219" s="22">
        <f t="shared" si="711"/>
        <v>0.36316344682191315</v>
      </c>
      <c r="AL3219" s="22" t="str">
        <f t="shared" si="712"/>
        <v>DROP</v>
      </c>
      <c r="AM3219" s="28">
        <f t="shared" si="713"/>
        <v>1.2981868808135264</v>
      </c>
      <c r="AN3219" s="22">
        <f t="shared" si="714"/>
        <v>0</v>
      </c>
      <c r="AO3219" s="22" t="str">
        <f t="shared" si="715"/>
        <v>DROP</v>
      </c>
      <c r="AP3219" s="22" t="str">
        <f t="shared" si="716"/>
        <v>DROP</v>
      </c>
      <c r="AQ3219" s="22" t="str">
        <f t="shared" si="717"/>
        <v>DROP</v>
      </c>
      <c r="AR3219" s="22" t="str">
        <f t="shared" si="718"/>
        <v>DROP</v>
      </c>
      <c r="AS3219" s="22" t="str">
        <f t="shared" si="719"/>
        <v>DROP</v>
      </c>
      <c r="AT3219" s="22" t="str">
        <f t="shared" si="720"/>
        <v>DROP</v>
      </c>
      <c r="AU3219" s="22">
        <f t="shared" si="721"/>
        <v>2.5878764329744683</v>
      </c>
      <c r="AV3219" s="22">
        <f t="shared" si="722"/>
        <v>0</v>
      </c>
      <c r="AW3219" s="22">
        <f t="shared" si="723"/>
        <v>9.0860352107191638</v>
      </c>
      <c r="AX3219" s="22" t="str">
        <f t="shared" si="724"/>
        <v>DROP</v>
      </c>
    </row>
    <row r="3220" spans="1:50" x14ac:dyDescent="0.25">
      <c r="A3220" s="23" t="s">
        <v>18</v>
      </c>
      <c r="B3220" s="22" t="s">
        <v>3238</v>
      </c>
      <c r="C3220" s="34">
        <v>4980.03203076923</v>
      </c>
      <c r="D3220" s="32">
        <v>0.20046319708148957</v>
      </c>
      <c r="E3220" s="32">
        <v>0.20046319708148957</v>
      </c>
      <c r="F3220" s="22">
        <v>15</v>
      </c>
      <c r="H3220" s="27">
        <v>1609.3998218087638</v>
      </c>
      <c r="I3220" s="27">
        <v>176.25461861216843</v>
      </c>
      <c r="J3220" s="27">
        <v>287.80714798211142</v>
      </c>
      <c r="K3220" s="27">
        <v>2073.4615884030436</v>
      </c>
      <c r="M3220" s="27">
        <v>5515.2233729065319</v>
      </c>
      <c r="N3220" s="27">
        <v>194.22124919999996</v>
      </c>
      <c r="O3220" s="27">
        <v>0</v>
      </c>
      <c r="P3220" s="27">
        <v>607</v>
      </c>
      <c r="Q3220" s="27">
        <v>607</v>
      </c>
      <c r="R3220" s="27">
        <v>5515.2233729065319</v>
      </c>
      <c r="S3220" s="22" t="s">
        <v>3401</v>
      </c>
      <c r="T3220" s="28">
        <v>1.2981868808135264</v>
      </c>
      <c r="U3220" s="22">
        <v>0.36316344682191315</v>
      </c>
      <c r="V3220" s="22">
        <v>2.5878764329744683</v>
      </c>
      <c r="W3220" s="22">
        <v>9.0860352107191638</v>
      </c>
      <c r="X3220" s="27">
        <v>-3635.9830337034882</v>
      </c>
      <c r="Y3220" s="27">
        <v>1272.2403392030437</v>
      </c>
      <c r="Z3220" s="23" t="s">
        <v>3429</v>
      </c>
      <c r="AA3220" s="23" t="s">
        <v>3429</v>
      </c>
      <c r="AB3220" s="23" t="s">
        <v>3429</v>
      </c>
      <c r="AC3220" s="23" t="s">
        <v>3429</v>
      </c>
      <c r="AD3220" s="23" t="s">
        <v>3429</v>
      </c>
      <c r="AE3220" s="23" t="s">
        <v>3430</v>
      </c>
      <c r="AH3220" s="38"/>
      <c r="AJ3220" s="43"/>
      <c r="AK3220" s="22">
        <f t="shared" si="711"/>
        <v>0.36316344682191315</v>
      </c>
      <c r="AL3220" s="22" t="str">
        <f t="shared" si="712"/>
        <v>DROP</v>
      </c>
      <c r="AM3220" s="28">
        <f t="shared" si="713"/>
        <v>1.2981868808135264</v>
      </c>
      <c r="AN3220" s="22">
        <f t="shared" si="714"/>
        <v>0</v>
      </c>
      <c r="AO3220" s="22" t="str">
        <f t="shared" si="715"/>
        <v>DROP</v>
      </c>
      <c r="AP3220" s="22" t="str">
        <f t="shared" si="716"/>
        <v>DROP</v>
      </c>
      <c r="AQ3220" s="22" t="str">
        <f t="shared" si="717"/>
        <v>DROP</v>
      </c>
      <c r="AR3220" s="22" t="str">
        <f t="shared" si="718"/>
        <v>DROP</v>
      </c>
      <c r="AS3220" s="22" t="str">
        <f t="shared" si="719"/>
        <v>DROP</v>
      </c>
      <c r="AT3220" s="22" t="str">
        <f t="shared" si="720"/>
        <v>DROP</v>
      </c>
      <c r="AU3220" s="22">
        <f t="shared" si="721"/>
        <v>2.5878764329744683</v>
      </c>
      <c r="AV3220" s="22">
        <f t="shared" si="722"/>
        <v>0</v>
      </c>
      <c r="AW3220" s="22">
        <f t="shared" si="723"/>
        <v>9.0860352107191638</v>
      </c>
      <c r="AX3220" s="22" t="str">
        <f t="shared" si="724"/>
        <v>DROP</v>
      </c>
    </row>
    <row r="3221" spans="1:50" x14ac:dyDescent="0.25">
      <c r="A3221" s="23" t="s">
        <v>18</v>
      </c>
      <c r="B3221" s="22" t="s">
        <v>3239</v>
      </c>
      <c r="C3221" s="34">
        <v>4980.03203076923</v>
      </c>
      <c r="D3221" s="32">
        <v>0.20046319708148957</v>
      </c>
      <c r="E3221" s="32">
        <v>0.20046319708148957</v>
      </c>
      <c r="F3221" s="22">
        <v>15</v>
      </c>
      <c r="H3221" s="27">
        <v>1609.3998218087638</v>
      </c>
      <c r="I3221" s="27">
        <v>176.25461861216843</v>
      </c>
      <c r="J3221" s="27">
        <v>287.80714798211142</v>
      </c>
      <c r="K3221" s="27">
        <v>2073.4615884030436</v>
      </c>
      <c r="M3221" s="27">
        <v>5515.2233729065319</v>
      </c>
      <c r="N3221" s="27">
        <v>194.22124919999996</v>
      </c>
      <c r="O3221" s="27">
        <v>0</v>
      </c>
      <c r="P3221" s="27">
        <v>607</v>
      </c>
      <c r="Q3221" s="27">
        <v>607</v>
      </c>
      <c r="R3221" s="27">
        <v>5515.2233729065319</v>
      </c>
      <c r="S3221" s="22" t="s">
        <v>3401</v>
      </c>
      <c r="T3221" s="28">
        <v>1.2981868808135264</v>
      </c>
      <c r="U3221" s="22">
        <v>0.36316344682191315</v>
      </c>
      <c r="V3221" s="22">
        <v>2.5878764329744683</v>
      </c>
      <c r="W3221" s="22">
        <v>9.0860352107191638</v>
      </c>
      <c r="X3221" s="27">
        <v>-3635.9830337034882</v>
      </c>
      <c r="Y3221" s="27">
        <v>1272.2403392030437</v>
      </c>
      <c r="Z3221" s="23" t="s">
        <v>3429</v>
      </c>
      <c r="AA3221" s="23" t="s">
        <v>3429</v>
      </c>
      <c r="AB3221" s="23" t="s">
        <v>3429</v>
      </c>
      <c r="AC3221" s="23" t="s">
        <v>3429</v>
      </c>
      <c r="AD3221" s="23" t="s">
        <v>3429</v>
      </c>
      <c r="AE3221" s="23" t="s">
        <v>3430</v>
      </c>
      <c r="AH3221" s="38"/>
      <c r="AJ3221" s="43"/>
      <c r="AK3221" s="22">
        <f t="shared" si="711"/>
        <v>0.36316344682191315</v>
      </c>
      <c r="AL3221" s="22" t="str">
        <f t="shared" si="712"/>
        <v>DROP</v>
      </c>
      <c r="AM3221" s="28">
        <f t="shared" si="713"/>
        <v>1.2981868808135264</v>
      </c>
      <c r="AN3221" s="22">
        <f t="shared" si="714"/>
        <v>0</v>
      </c>
      <c r="AO3221" s="22" t="str">
        <f t="shared" si="715"/>
        <v>DROP</v>
      </c>
      <c r="AP3221" s="22" t="str">
        <f t="shared" si="716"/>
        <v>DROP</v>
      </c>
      <c r="AQ3221" s="22" t="str">
        <f t="shared" si="717"/>
        <v>DROP</v>
      </c>
      <c r="AR3221" s="22" t="str">
        <f t="shared" si="718"/>
        <v>DROP</v>
      </c>
      <c r="AS3221" s="22" t="str">
        <f t="shared" si="719"/>
        <v>DROP</v>
      </c>
      <c r="AT3221" s="22" t="str">
        <f t="shared" si="720"/>
        <v>DROP</v>
      </c>
      <c r="AU3221" s="22">
        <f t="shared" si="721"/>
        <v>2.5878764329744683</v>
      </c>
      <c r="AV3221" s="22">
        <f t="shared" si="722"/>
        <v>0</v>
      </c>
      <c r="AW3221" s="22">
        <f t="shared" si="723"/>
        <v>9.0860352107191638</v>
      </c>
      <c r="AX3221" s="22" t="str">
        <f t="shared" si="724"/>
        <v>DROP</v>
      </c>
    </row>
    <row r="3222" spans="1:50" x14ac:dyDescent="0.25">
      <c r="A3222" s="23" t="s">
        <v>18</v>
      </c>
      <c r="B3222" s="22" t="s">
        <v>3240</v>
      </c>
      <c r="C3222" s="34">
        <v>4980.03203076923</v>
      </c>
      <c r="D3222" s="32">
        <v>0.20046319708148957</v>
      </c>
      <c r="E3222" s="32">
        <v>0.20046319708148957</v>
      </c>
      <c r="F3222" s="22">
        <v>15</v>
      </c>
      <c r="H3222" s="27">
        <v>1609.3998218087638</v>
      </c>
      <c r="I3222" s="27">
        <v>176.25461861216843</v>
      </c>
      <c r="J3222" s="27">
        <v>287.80714798211142</v>
      </c>
      <c r="K3222" s="27">
        <v>2073.4615884030436</v>
      </c>
      <c r="M3222" s="27">
        <v>5515.2233729065319</v>
      </c>
      <c r="N3222" s="27">
        <v>194.22124919999996</v>
      </c>
      <c r="O3222" s="27">
        <v>0</v>
      </c>
      <c r="P3222" s="27">
        <v>607</v>
      </c>
      <c r="Q3222" s="27">
        <v>607</v>
      </c>
      <c r="R3222" s="27">
        <v>5515.2233729065319</v>
      </c>
      <c r="S3222" s="22" t="s">
        <v>3401</v>
      </c>
      <c r="T3222" s="28">
        <v>1.2981868808135264</v>
      </c>
      <c r="U3222" s="22">
        <v>0.36316344682191315</v>
      </c>
      <c r="V3222" s="22">
        <v>2.5878764329744683</v>
      </c>
      <c r="W3222" s="22">
        <v>9.0860352107191638</v>
      </c>
      <c r="X3222" s="27">
        <v>-3635.9830337034882</v>
      </c>
      <c r="Y3222" s="27">
        <v>1272.2403392030437</v>
      </c>
      <c r="Z3222" s="23" t="s">
        <v>3429</v>
      </c>
      <c r="AA3222" s="23" t="s">
        <v>3429</v>
      </c>
      <c r="AB3222" s="23" t="s">
        <v>3429</v>
      </c>
      <c r="AC3222" s="23" t="s">
        <v>3429</v>
      </c>
      <c r="AD3222" s="23" t="s">
        <v>3429</v>
      </c>
      <c r="AE3222" s="23" t="s">
        <v>3430</v>
      </c>
      <c r="AH3222" s="38"/>
      <c r="AJ3222" s="43"/>
      <c r="AK3222" s="22">
        <f t="shared" si="711"/>
        <v>0.36316344682191315</v>
      </c>
      <c r="AL3222" s="22" t="str">
        <f t="shared" si="712"/>
        <v>DROP</v>
      </c>
      <c r="AM3222" s="28">
        <f t="shared" si="713"/>
        <v>1.2981868808135264</v>
      </c>
      <c r="AN3222" s="22">
        <f t="shared" si="714"/>
        <v>0</v>
      </c>
      <c r="AO3222" s="22" t="str">
        <f t="shared" si="715"/>
        <v>DROP</v>
      </c>
      <c r="AP3222" s="22" t="str">
        <f t="shared" si="716"/>
        <v>DROP</v>
      </c>
      <c r="AQ3222" s="22" t="str">
        <f t="shared" si="717"/>
        <v>DROP</v>
      </c>
      <c r="AR3222" s="22" t="str">
        <f t="shared" si="718"/>
        <v>DROP</v>
      </c>
      <c r="AS3222" s="22" t="str">
        <f t="shared" si="719"/>
        <v>DROP</v>
      </c>
      <c r="AT3222" s="22" t="str">
        <f t="shared" si="720"/>
        <v>DROP</v>
      </c>
      <c r="AU3222" s="22">
        <f t="shared" si="721"/>
        <v>2.5878764329744683</v>
      </c>
      <c r="AV3222" s="22">
        <f t="shared" si="722"/>
        <v>0</v>
      </c>
      <c r="AW3222" s="22">
        <f t="shared" si="723"/>
        <v>9.0860352107191638</v>
      </c>
      <c r="AX3222" s="22" t="str">
        <f t="shared" si="724"/>
        <v>DROP</v>
      </c>
    </row>
    <row r="3223" spans="1:50" x14ac:dyDescent="0.25">
      <c r="A3223" s="23" t="s">
        <v>18</v>
      </c>
      <c r="B3223" s="22" t="s">
        <v>3241</v>
      </c>
      <c r="C3223" s="34">
        <v>4980.03203076923</v>
      </c>
      <c r="D3223" s="32">
        <v>0.20046319708148957</v>
      </c>
      <c r="E3223" s="32">
        <v>0.20046319708148957</v>
      </c>
      <c r="F3223" s="22">
        <v>15</v>
      </c>
      <c r="H3223" s="27">
        <v>1609.3998218087638</v>
      </c>
      <c r="I3223" s="27">
        <v>176.25461861216843</v>
      </c>
      <c r="J3223" s="27">
        <v>287.80714798211142</v>
      </c>
      <c r="K3223" s="27">
        <v>2073.4615884030436</v>
      </c>
      <c r="M3223" s="27">
        <v>5515.2233729065319</v>
      </c>
      <c r="N3223" s="27">
        <v>194.22124919999996</v>
      </c>
      <c r="O3223" s="27">
        <v>0</v>
      </c>
      <c r="P3223" s="27">
        <v>607</v>
      </c>
      <c r="Q3223" s="27">
        <v>607</v>
      </c>
      <c r="R3223" s="27">
        <v>5515.2233729065319</v>
      </c>
      <c r="S3223" s="22" t="s">
        <v>3401</v>
      </c>
      <c r="T3223" s="28">
        <v>1.2981868808135264</v>
      </c>
      <c r="U3223" s="22">
        <v>0.36316344682191315</v>
      </c>
      <c r="V3223" s="22">
        <v>2.5878764329744683</v>
      </c>
      <c r="W3223" s="22">
        <v>9.0860352107191638</v>
      </c>
      <c r="X3223" s="27">
        <v>-3635.9830337034882</v>
      </c>
      <c r="Y3223" s="27">
        <v>1272.2403392030437</v>
      </c>
      <c r="Z3223" s="23" t="s">
        <v>3429</v>
      </c>
      <c r="AA3223" s="23" t="s">
        <v>3429</v>
      </c>
      <c r="AB3223" s="23" t="s">
        <v>3429</v>
      </c>
      <c r="AC3223" s="23" t="s">
        <v>3429</v>
      </c>
      <c r="AD3223" s="23" t="s">
        <v>3429</v>
      </c>
      <c r="AE3223" s="23" t="s">
        <v>3430</v>
      </c>
      <c r="AH3223" s="38"/>
      <c r="AJ3223" s="43"/>
      <c r="AK3223" s="22">
        <f t="shared" si="711"/>
        <v>0.36316344682191315</v>
      </c>
      <c r="AL3223" s="22" t="str">
        <f t="shared" si="712"/>
        <v>DROP</v>
      </c>
      <c r="AM3223" s="28">
        <f t="shared" si="713"/>
        <v>1.2981868808135264</v>
      </c>
      <c r="AN3223" s="22">
        <f t="shared" si="714"/>
        <v>0</v>
      </c>
      <c r="AO3223" s="22" t="str">
        <f t="shared" si="715"/>
        <v>DROP</v>
      </c>
      <c r="AP3223" s="22" t="str">
        <f t="shared" si="716"/>
        <v>DROP</v>
      </c>
      <c r="AQ3223" s="22" t="str">
        <f t="shared" si="717"/>
        <v>DROP</v>
      </c>
      <c r="AR3223" s="22" t="str">
        <f t="shared" si="718"/>
        <v>DROP</v>
      </c>
      <c r="AS3223" s="22" t="str">
        <f t="shared" si="719"/>
        <v>DROP</v>
      </c>
      <c r="AT3223" s="22" t="str">
        <f t="shared" si="720"/>
        <v>DROP</v>
      </c>
      <c r="AU3223" s="22">
        <f t="shared" si="721"/>
        <v>2.5878764329744683</v>
      </c>
      <c r="AV3223" s="22">
        <f t="shared" si="722"/>
        <v>0</v>
      </c>
      <c r="AW3223" s="22">
        <f t="shared" si="723"/>
        <v>9.0860352107191638</v>
      </c>
      <c r="AX3223" s="22" t="str">
        <f t="shared" si="724"/>
        <v>DROP</v>
      </c>
    </row>
    <row r="3224" spans="1:50" x14ac:dyDescent="0.25">
      <c r="A3224" s="23" t="s">
        <v>18</v>
      </c>
      <c r="B3224" s="22" t="s">
        <v>3242</v>
      </c>
      <c r="C3224" s="34">
        <v>4678.5352232851556</v>
      </c>
      <c r="D3224" s="32">
        <v>0.4871041070832059</v>
      </c>
      <c r="E3224" s="32">
        <v>2.742396122878449</v>
      </c>
      <c r="F3224" s="22">
        <v>10</v>
      </c>
      <c r="H3224" s="27">
        <v>1024.5086688459496</v>
      </c>
      <c r="I3224" s="27">
        <v>912.61735426060523</v>
      </c>
      <c r="J3224" s="27">
        <v>2691.4710375343111</v>
      </c>
      <c r="K3224" s="27">
        <v>4628.5970606408664</v>
      </c>
      <c r="M3224" s="27">
        <v>3688.9483712281194</v>
      </c>
      <c r="N3224" s="27">
        <v>182.46287370812107</v>
      </c>
      <c r="O3224" s="27">
        <v>0</v>
      </c>
      <c r="P3224" s="27">
        <v>1500</v>
      </c>
      <c r="Q3224" s="27">
        <v>1500</v>
      </c>
      <c r="R3224" s="27">
        <v>3688.9483712281194</v>
      </c>
      <c r="S3224" s="22" t="s">
        <v>3402</v>
      </c>
      <c r="T3224" s="28">
        <v>3.4147743966232165</v>
      </c>
      <c r="U3224" s="22">
        <v>1.1955839273585351</v>
      </c>
      <c r="V3224" s="22">
        <v>2.7510842188389648</v>
      </c>
      <c r="W3224" s="22">
        <v>2.4592989141520798</v>
      </c>
      <c r="X3224" s="27">
        <v>757.18581570462584</v>
      </c>
      <c r="Y3224" s="27">
        <v>2946.1341869327453</v>
      </c>
      <c r="Z3224" s="23" t="s">
        <v>3430</v>
      </c>
      <c r="AA3224" s="23" t="s">
        <v>3430</v>
      </c>
      <c r="AB3224" s="23" t="s">
        <v>3430</v>
      </c>
      <c r="AC3224" s="23" t="s">
        <v>3430</v>
      </c>
      <c r="AD3224" s="23" t="s">
        <v>3430</v>
      </c>
      <c r="AE3224" s="23" t="s">
        <v>3430</v>
      </c>
      <c r="AH3224" s="38"/>
      <c r="AJ3224" s="43"/>
      <c r="AK3224" s="22">
        <f t="shared" si="711"/>
        <v>1.1955839273585351</v>
      </c>
      <c r="AL3224" s="22">
        <f t="shared" si="712"/>
        <v>757.18581570462595</v>
      </c>
      <c r="AM3224" s="28">
        <f t="shared" si="713"/>
        <v>3.4147743966232165</v>
      </c>
      <c r="AN3224" s="22">
        <f t="shared" si="714"/>
        <v>621.46465577151343</v>
      </c>
      <c r="AO3224" s="22" t="str">
        <f t="shared" si="715"/>
        <v>KEEP</v>
      </c>
      <c r="AP3224" s="22">
        <f t="shared" si="716"/>
        <v>621.46465577151343</v>
      </c>
      <c r="AQ3224" s="22">
        <f t="shared" si="717"/>
        <v>1.0738175278443591</v>
      </c>
      <c r="AR3224" s="22">
        <f t="shared" si="718"/>
        <v>2</v>
      </c>
      <c r="AS3224" s="22">
        <f t="shared" si="719"/>
        <v>2.8736086846664222</v>
      </c>
      <c r="AT3224" s="22" t="str">
        <f t="shared" si="720"/>
        <v>KEEP</v>
      </c>
      <c r="AU3224" s="22">
        <f t="shared" si="721"/>
        <v>2.7510842188389648</v>
      </c>
      <c r="AV3224" s="22">
        <f t="shared" si="722"/>
        <v>621.46465577151343</v>
      </c>
      <c r="AW3224" s="22">
        <f t="shared" si="723"/>
        <v>2.8736086846664222</v>
      </c>
      <c r="AX3224" s="22" t="str">
        <f t="shared" si="724"/>
        <v>KEEP</v>
      </c>
    </row>
    <row r="3225" spans="1:50" x14ac:dyDescent="0.25">
      <c r="A3225" s="23" t="s">
        <v>18</v>
      </c>
      <c r="B3225" s="22" t="s">
        <v>3243</v>
      </c>
      <c r="C3225" s="34">
        <v>27943.044080821768</v>
      </c>
      <c r="D3225" s="32">
        <v>2.9092805518343217</v>
      </c>
      <c r="E3225" s="32">
        <v>16.379249506827229</v>
      </c>
      <c r="F3225" s="22">
        <v>10</v>
      </c>
      <c r="H3225" s="27">
        <v>6118.9858638372252</v>
      </c>
      <c r="I3225" s="27">
        <v>5450.7032098650361</v>
      </c>
      <c r="J3225" s="27">
        <v>16075.094074266086</v>
      </c>
      <c r="K3225" s="27">
        <v>27644.783147968348</v>
      </c>
      <c r="M3225" s="27">
        <v>22032.632443605362</v>
      </c>
      <c r="N3225" s="27">
        <v>1089.778719152049</v>
      </c>
      <c r="O3225" s="27">
        <v>0</v>
      </c>
      <c r="P3225" s="27">
        <v>4500</v>
      </c>
      <c r="Q3225" s="27">
        <v>4500</v>
      </c>
      <c r="R3225" s="27">
        <v>22032.632443605362</v>
      </c>
      <c r="S3225" s="22" t="s">
        <v>3402</v>
      </c>
      <c r="T3225" s="28">
        <v>1.7152185260809489</v>
      </c>
      <c r="U3225" s="22">
        <v>1.1955839273585356</v>
      </c>
      <c r="V3225" s="22">
        <v>4.9455952618034882</v>
      </c>
      <c r="W3225" s="22">
        <v>4.8961405430234137</v>
      </c>
      <c r="X3225" s="27">
        <v>4522.3719852109389</v>
      </c>
      <c r="Y3225" s="27">
        <v>22055.004428816297</v>
      </c>
      <c r="Z3225" s="23" t="s">
        <v>3429</v>
      </c>
      <c r="AA3225" s="23" t="s">
        <v>3429</v>
      </c>
      <c r="AB3225" s="23" t="s">
        <v>3430</v>
      </c>
      <c r="AC3225" s="23" t="s">
        <v>3429</v>
      </c>
      <c r="AD3225" s="23" t="s">
        <v>3429</v>
      </c>
      <c r="AE3225" s="23" t="s">
        <v>3430</v>
      </c>
      <c r="AH3225" s="38"/>
      <c r="AJ3225" s="43"/>
      <c r="AK3225" s="22">
        <f t="shared" si="711"/>
        <v>1.1955839273585356</v>
      </c>
      <c r="AL3225" s="22">
        <f t="shared" si="712"/>
        <v>4522.3719852109371</v>
      </c>
      <c r="AM3225" s="28">
        <f t="shared" si="713"/>
        <v>1.7152185260809489</v>
      </c>
      <c r="AN3225" s="22">
        <f t="shared" si="714"/>
        <v>0</v>
      </c>
      <c r="AO3225" s="22" t="str">
        <f t="shared" si="715"/>
        <v>DROP</v>
      </c>
      <c r="AP3225" s="22" t="str">
        <f t="shared" si="716"/>
        <v>DROP</v>
      </c>
      <c r="AQ3225" s="22" t="str">
        <f t="shared" si="717"/>
        <v>DROP</v>
      </c>
      <c r="AR3225" s="22" t="str">
        <f t="shared" si="718"/>
        <v>DROP</v>
      </c>
      <c r="AS3225" s="22" t="str">
        <f t="shared" si="719"/>
        <v>DROP</v>
      </c>
      <c r="AT3225" s="22" t="str">
        <f t="shared" si="720"/>
        <v>DROP</v>
      </c>
      <c r="AU3225" s="22">
        <f t="shared" si="721"/>
        <v>4.9455952618034882</v>
      </c>
      <c r="AV3225" s="22">
        <f t="shared" si="722"/>
        <v>0</v>
      </c>
      <c r="AW3225" s="22">
        <f t="shared" si="723"/>
        <v>4.8961405430234137</v>
      </c>
      <c r="AX3225" s="22" t="str">
        <f t="shared" si="724"/>
        <v>DROP</v>
      </c>
    </row>
    <row r="3226" spans="1:50" x14ac:dyDescent="0.25">
      <c r="A3226" s="23" t="s">
        <v>18</v>
      </c>
      <c r="B3226" s="22" t="s">
        <v>3244</v>
      </c>
      <c r="C3226" s="34">
        <v>2125.2697320441575</v>
      </c>
      <c r="D3226" s="32">
        <v>0.22127173692868374</v>
      </c>
      <c r="E3226" s="32">
        <v>1.2457598789084894</v>
      </c>
      <c r="F3226" s="22">
        <v>10</v>
      </c>
      <c r="H3226" s="27">
        <v>465.39294035415196</v>
      </c>
      <c r="I3226" s="27">
        <v>414.56523193307788</v>
      </c>
      <c r="J3226" s="27">
        <v>1222.6266679100979</v>
      </c>
      <c r="K3226" s="27">
        <v>2102.584840197328</v>
      </c>
      <c r="M3226" s="27">
        <v>1675.7403636558809</v>
      </c>
      <c r="N3226" s="27">
        <v>82.885519549722147</v>
      </c>
      <c r="O3226" s="27">
        <v>0</v>
      </c>
      <c r="P3226" s="27">
        <v>1500</v>
      </c>
      <c r="Q3226" s="27">
        <v>1500</v>
      </c>
      <c r="R3226" s="27">
        <v>1675.7403636558809</v>
      </c>
      <c r="S3226" s="22" t="s">
        <v>3402</v>
      </c>
      <c r="T3226" s="28">
        <v>7.5172304264680943</v>
      </c>
      <c r="U3226" s="22">
        <v>1.1955839273585356</v>
      </c>
      <c r="V3226" s="22">
        <v>1.3283240096829256</v>
      </c>
      <c r="W3226" s="22">
        <v>1.117160242437254</v>
      </c>
      <c r="X3226" s="27">
        <v>343.95895699172502</v>
      </c>
      <c r="Y3226" s="27">
        <v>519.69932064760587</v>
      </c>
      <c r="Z3226" s="23" t="s">
        <v>3430</v>
      </c>
      <c r="AA3226" s="23" t="s">
        <v>3430</v>
      </c>
      <c r="AB3226" s="23" t="s">
        <v>3430</v>
      </c>
      <c r="AC3226" s="23" t="s">
        <v>3430</v>
      </c>
      <c r="AD3226" s="23" t="s">
        <v>3430</v>
      </c>
      <c r="AE3226" s="23" t="s">
        <v>3430</v>
      </c>
      <c r="AH3226" s="38"/>
      <c r="AJ3226" s="43"/>
      <c r="AK3226" s="22">
        <f t="shared" si="711"/>
        <v>1.1955839273585356</v>
      </c>
      <c r="AL3226" s="22">
        <f t="shared" si="712"/>
        <v>343.95895699172502</v>
      </c>
      <c r="AM3226" s="28">
        <f t="shared" si="713"/>
        <v>7.5172304264680943</v>
      </c>
      <c r="AN3226" s="22">
        <f t="shared" si="714"/>
        <v>1100.9168497167482</v>
      </c>
      <c r="AO3226" s="22" t="str">
        <f t="shared" si="715"/>
        <v>KEEP</v>
      </c>
      <c r="AP3226" s="22">
        <f t="shared" si="716"/>
        <v>343.95895699172502</v>
      </c>
      <c r="AQ3226" s="22">
        <f t="shared" si="717"/>
        <v>1.0410385440557288</v>
      </c>
      <c r="AR3226" s="22">
        <f t="shared" si="718"/>
        <v>5.7934846018318105</v>
      </c>
      <c r="AS3226" s="22">
        <f t="shared" si="719"/>
        <v>1.3464662137650705</v>
      </c>
      <c r="AT3226" s="22" t="str">
        <f t="shared" si="720"/>
        <v>KEEP</v>
      </c>
      <c r="AU3226" s="22">
        <f t="shared" si="721"/>
        <v>1.3283240096829256</v>
      </c>
      <c r="AV3226" s="22">
        <f t="shared" si="722"/>
        <v>1100.9168497167482</v>
      </c>
      <c r="AW3226" s="22">
        <f t="shared" si="723"/>
        <v>1.8511048089150861</v>
      </c>
      <c r="AX3226" s="22" t="str">
        <f t="shared" si="724"/>
        <v>KEEP</v>
      </c>
    </row>
    <row r="3227" spans="1:50" x14ac:dyDescent="0.25">
      <c r="A3227" s="23" t="s">
        <v>18</v>
      </c>
      <c r="B3227" s="22" t="s">
        <v>3245</v>
      </c>
      <c r="C3227" s="34">
        <v>9075.7228034093332</v>
      </c>
      <c r="D3227" s="32">
        <v>0.94491579977572504</v>
      </c>
      <c r="E3227" s="32">
        <v>5.3198759527373323</v>
      </c>
      <c r="F3227" s="22">
        <v>10</v>
      </c>
      <c r="H3227" s="27">
        <v>1987.4076488424469</v>
      </c>
      <c r="I3227" s="27">
        <v>1770.3536978041991</v>
      </c>
      <c r="J3227" s="27">
        <v>5221.0882048065114</v>
      </c>
      <c r="K3227" s="27">
        <v>8978.8495514531569</v>
      </c>
      <c r="M3227" s="27">
        <v>7156.0587353761512</v>
      </c>
      <c r="N3227" s="27">
        <v>353.95318933296397</v>
      </c>
      <c r="O3227" s="27">
        <v>0</v>
      </c>
      <c r="P3227" s="27">
        <v>1500</v>
      </c>
      <c r="Q3227" s="27">
        <v>1500</v>
      </c>
      <c r="R3227" s="27">
        <v>7156.0587353761512</v>
      </c>
      <c r="S3227" s="22" t="s">
        <v>3402</v>
      </c>
      <c r="T3227" s="28">
        <v>1.7603162459052331</v>
      </c>
      <c r="U3227" s="22">
        <v>1.1955839273585354</v>
      </c>
      <c r="V3227" s="22">
        <v>4.8430832035644151</v>
      </c>
      <c r="W3227" s="22">
        <v>4.7707058235841009</v>
      </c>
      <c r="X3227" s="27">
        <v>1468.8376267440417</v>
      </c>
      <c r="Y3227" s="27">
        <v>7124.8963621201929</v>
      </c>
      <c r="Z3227" s="23" t="s">
        <v>3429</v>
      </c>
      <c r="AA3227" s="23" t="s">
        <v>3429</v>
      </c>
      <c r="AB3227" s="23" t="s">
        <v>3430</v>
      </c>
      <c r="AC3227" s="23" t="s">
        <v>3429</v>
      </c>
      <c r="AD3227" s="23" t="s">
        <v>3429</v>
      </c>
      <c r="AE3227" s="23" t="s">
        <v>3430</v>
      </c>
      <c r="AH3227" s="38"/>
      <c r="AJ3227" s="43"/>
      <c r="AK3227" s="22">
        <f t="shared" si="711"/>
        <v>1.1955839273585354</v>
      </c>
      <c r="AL3227" s="22">
        <f t="shared" si="712"/>
        <v>1468.8376267440417</v>
      </c>
      <c r="AM3227" s="28">
        <f t="shared" si="713"/>
        <v>1.7603162459052331</v>
      </c>
      <c r="AN3227" s="22">
        <f t="shared" si="714"/>
        <v>0</v>
      </c>
      <c r="AO3227" s="22" t="str">
        <f t="shared" si="715"/>
        <v>DROP</v>
      </c>
      <c r="AP3227" s="22" t="str">
        <f t="shared" si="716"/>
        <v>DROP</v>
      </c>
      <c r="AQ3227" s="22" t="str">
        <f t="shared" si="717"/>
        <v>DROP</v>
      </c>
      <c r="AR3227" s="22" t="str">
        <f t="shared" si="718"/>
        <v>DROP</v>
      </c>
      <c r="AS3227" s="22" t="str">
        <f t="shared" si="719"/>
        <v>DROP</v>
      </c>
      <c r="AT3227" s="22" t="str">
        <f t="shared" si="720"/>
        <v>DROP</v>
      </c>
      <c r="AU3227" s="22">
        <f t="shared" si="721"/>
        <v>4.8430832035644151</v>
      </c>
      <c r="AV3227" s="22">
        <f t="shared" si="722"/>
        <v>0</v>
      </c>
      <c r="AW3227" s="22">
        <f t="shared" si="723"/>
        <v>4.7707058235841009</v>
      </c>
      <c r="AX3227" s="22" t="str">
        <f t="shared" si="724"/>
        <v>DROP</v>
      </c>
    </row>
    <row r="3228" spans="1:50" x14ac:dyDescent="0.25">
      <c r="A3228" s="23" t="s">
        <v>18</v>
      </c>
      <c r="B3228" s="22" t="s">
        <v>3246</v>
      </c>
      <c r="C3228" s="34">
        <v>94567.603623166695</v>
      </c>
      <c r="D3228" s="32">
        <v>9.8458739591397002</v>
      </c>
      <c r="E3228" s="32">
        <v>55.432270389956514</v>
      </c>
      <c r="F3228" s="22">
        <v>10</v>
      </c>
      <c r="H3228" s="27">
        <v>20708.47499912405</v>
      </c>
      <c r="I3228" s="27">
        <v>18446.806980912155</v>
      </c>
      <c r="J3228" s="27">
        <v>54402.917599935456</v>
      </c>
      <c r="K3228" s="27">
        <v>93558.199579971668</v>
      </c>
      <c r="M3228" s="27">
        <v>74565.006077194717</v>
      </c>
      <c r="N3228" s="27">
        <v>3688.136541303501</v>
      </c>
      <c r="O3228" s="27">
        <v>0</v>
      </c>
      <c r="P3228" s="27">
        <v>10500</v>
      </c>
      <c r="Q3228" s="27">
        <v>10500</v>
      </c>
      <c r="R3228" s="27">
        <v>74565.006077194717</v>
      </c>
      <c r="S3228" s="22" t="s">
        <v>3402</v>
      </c>
      <c r="T3228" s="28">
        <v>1.1825719567226292</v>
      </c>
      <c r="U3228" s="22">
        <v>1.1955839273585354</v>
      </c>
      <c r="V3228" s="22">
        <v>6.59411468924137</v>
      </c>
      <c r="W3228" s="22">
        <v>7.1014291502090208</v>
      </c>
      <c r="X3228" s="27">
        <v>15305.056961473456</v>
      </c>
      <c r="Y3228" s="27">
        <v>79370.063038668159</v>
      </c>
      <c r="Z3228" s="23" t="s">
        <v>3429</v>
      </c>
      <c r="AA3228" s="23" t="s">
        <v>3429</v>
      </c>
      <c r="AB3228" s="23" t="s">
        <v>3430</v>
      </c>
      <c r="AC3228" s="23" t="s">
        <v>3429</v>
      </c>
      <c r="AD3228" s="23" t="s">
        <v>3429</v>
      </c>
      <c r="AE3228" s="23" t="s">
        <v>3430</v>
      </c>
      <c r="AH3228" s="38"/>
      <c r="AJ3228" s="43"/>
      <c r="AK3228" s="22">
        <f t="shared" si="711"/>
        <v>1.1955839273585354</v>
      </c>
      <c r="AL3228" s="22">
        <f t="shared" si="712"/>
        <v>15305.056961473449</v>
      </c>
      <c r="AM3228" s="28">
        <f t="shared" si="713"/>
        <v>1.1825719567226292</v>
      </c>
      <c r="AN3228" s="22">
        <f t="shared" si="714"/>
        <v>0</v>
      </c>
      <c r="AO3228" s="22" t="str">
        <f t="shared" si="715"/>
        <v>DROP</v>
      </c>
      <c r="AP3228" s="22" t="str">
        <f t="shared" si="716"/>
        <v>DROP</v>
      </c>
      <c r="AQ3228" s="22" t="str">
        <f t="shared" si="717"/>
        <v>DROP</v>
      </c>
      <c r="AR3228" s="22" t="str">
        <f t="shared" si="718"/>
        <v>DROP</v>
      </c>
      <c r="AS3228" s="22" t="str">
        <f t="shared" si="719"/>
        <v>DROP</v>
      </c>
      <c r="AT3228" s="22" t="str">
        <f t="shared" si="720"/>
        <v>DROP</v>
      </c>
      <c r="AU3228" s="22">
        <f t="shared" si="721"/>
        <v>6.59411468924137</v>
      </c>
      <c r="AV3228" s="22">
        <f t="shared" si="722"/>
        <v>0</v>
      </c>
      <c r="AW3228" s="22">
        <f t="shared" si="723"/>
        <v>7.1014291502090208</v>
      </c>
      <c r="AX3228" s="22" t="str">
        <f t="shared" si="724"/>
        <v>DROP</v>
      </c>
    </row>
    <row r="3229" spans="1:50" x14ac:dyDescent="0.25">
      <c r="A3229" s="23" t="s">
        <v>18</v>
      </c>
      <c r="B3229" s="22" t="s">
        <v>3247</v>
      </c>
      <c r="C3229" s="34">
        <v>9305.5484724269827</v>
      </c>
      <c r="D3229" s="32">
        <v>0.96884402131277159</v>
      </c>
      <c r="E3229" s="32">
        <v>5.4545918399909041</v>
      </c>
      <c r="F3229" s="22">
        <v>10</v>
      </c>
      <c r="H3229" s="27">
        <v>2037.735022474267</v>
      </c>
      <c r="I3229" s="27">
        <v>1815.1845869586009</v>
      </c>
      <c r="J3229" s="27">
        <v>5353.3024775054382</v>
      </c>
      <c r="K3229" s="27">
        <v>9206.2220869383054</v>
      </c>
      <c r="M3229" s="27">
        <v>7337.2725099715608</v>
      </c>
      <c r="N3229" s="27">
        <v>362.91639042465232</v>
      </c>
      <c r="O3229" s="27">
        <v>0</v>
      </c>
      <c r="P3229" s="27">
        <v>1500</v>
      </c>
      <c r="Q3229" s="27">
        <v>1500</v>
      </c>
      <c r="R3229" s="27">
        <v>7337.2725099715608</v>
      </c>
      <c r="S3229" s="22" t="s">
        <v>3402</v>
      </c>
      <c r="T3229" s="28">
        <v>1.7168404787221845</v>
      </c>
      <c r="U3229" s="22">
        <v>1.1955839273585351</v>
      </c>
      <c r="V3229" s="22">
        <v>4.9418332106894747</v>
      </c>
      <c r="W3229" s="22">
        <v>4.8915150066477073</v>
      </c>
      <c r="X3229" s="27">
        <v>1506.0331865420922</v>
      </c>
      <c r="Y3229" s="27">
        <v>7343.3056965136529</v>
      </c>
      <c r="Z3229" s="23" t="s">
        <v>3429</v>
      </c>
      <c r="AA3229" s="23" t="s">
        <v>3429</v>
      </c>
      <c r="AB3229" s="23" t="s">
        <v>3430</v>
      </c>
      <c r="AC3229" s="23" t="s">
        <v>3429</v>
      </c>
      <c r="AD3229" s="23" t="s">
        <v>3429</v>
      </c>
      <c r="AE3229" s="23" t="s">
        <v>3430</v>
      </c>
      <c r="AH3229" s="38"/>
      <c r="AJ3229" s="43"/>
      <c r="AK3229" s="22">
        <f t="shared" si="711"/>
        <v>1.1955839273585351</v>
      </c>
      <c r="AL3229" s="22">
        <f t="shared" si="712"/>
        <v>1506.0331865420924</v>
      </c>
      <c r="AM3229" s="28">
        <f t="shared" si="713"/>
        <v>1.7168404787221845</v>
      </c>
      <c r="AN3229" s="22">
        <f t="shared" si="714"/>
        <v>0</v>
      </c>
      <c r="AO3229" s="22" t="str">
        <f t="shared" si="715"/>
        <v>DROP</v>
      </c>
      <c r="AP3229" s="22" t="str">
        <f t="shared" si="716"/>
        <v>DROP</v>
      </c>
      <c r="AQ3229" s="22" t="str">
        <f t="shared" si="717"/>
        <v>DROP</v>
      </c>
      <c r="AR3229" s="22" t="str">
        <f t="shared" si="718"/>
        <v>DROP</v>
      </c>
      <c r="AS3229" s="22" t="str">
        <f t="shared" si="719"/>
        <v>DROP</v>
      </c>
      <c r="AT3229" s="22" t="str">
        <f t="shared" si="720"/>
        <v>DROP</v>
      </c>
      <c r="AU3229" s="22">
        <f t="shared" si="721"/>
        <v>4.9418332106894747</v>
      </c>
      <c r="AV3229" s="22">
        <f t="shared" si="722"/>
        <v>0</v>
      </c>
      <c r="AW3229" s="22">
        <f t="shared" si="723"/>
        <v>4.8915150066477073</v>
      </c>
      <c r="AX3229" s="22" t="str">
        <f t="shared" si="724"/>
        <v>DROP</v>
      </c>
    </row>
    <row r="3230" spans="1:50" x14ac:dyDescent="0.25">
      <c r="A3230" s="23" t="s">
        <v>18</v>
      </c>
      <c r="B3230" s="22" t="s">
        <v>3248</v>
      </c>
      <c r="C3230" s="34">
        <v>15248.319073541481</v>
      </c>
      <c r="D3230" s="32">
        <v>1.5875735657327839</v>
      </c>
      <c r="E3230" s="32">
        <v>8.9380391750755717</v>
      </c>
      <c r="F3230" s="22">
        <v>10</v>
      </c>
      <c r="H3230" s="27">
        <v>3339.0867719497182</v>
      </c>
      <c r="I3230" s="27">
        <v>2974.4097128001422</v>
      </c>
      <c r="J3230" s="27">
        <v>8772.0637333796349</v>
      </c>
      <c r="K3230" s="27">
        <v>15085.560218129496</v>
      </c>
      <c r="M3230" s="27">
        <v>12023.049763598854</v>
      </c>
      <c r="N3230" s="27">
        <v>594.6844438681178</v>
      </c>
      <c r="O3230" s="27">
        <v>0</v>
      </c>
      <c r="P3230" s="27">
        <v>3000</v>
      </c>
      <c r="Q3230" s="27">
        <v>3000</v>
      </c>
      <c r="R3230" s="27">
        <v>12023.049763598854</v>
      </c>
      <c r="S3230" s="22" t="s">
        <v>3402</v>
      </c>
      <c r="T3230" s="28">
        <v>2.0954627480081331</v>
      </c>
      <c r="U3230" s="22">
        <v>1.1955839273585351</v>
      </c>
      <c r="V3230" s="22">
        <v>4.1966298999798815</v>
      </c>
      <c r="W3230" s="22">
        <v>4.0076832545329513</v>
      </c>
      <c r="X3230" s="27">
        <v>2467.8260106625239</v>
      </c>
      <c r="Y3230" s="27">
        <v>11490.875774261378</v>
      </c>
      <c r="Z3230" s="23" t="s">
        <v>3430</v>
      </c>
      <c r="AA3230" s="23" t="s">
        <v>3429</v>
      </c>
      <c r="AB3230" s="23" t="s">
        <v>3430</v>
      </c>
      <c r="AC3230" s="23" t="s">
        <v>3430</v>
      </c>
      <c r="AD3230" s="23" t="s">
        <v>3429</v>
      </c>
      <c r="AE3230" s="23" t="s">
        <v>3430</v>
      </c>
      <c r="AH3230" s="38"/>
      <c r="AJ3230" s="43"/>
      <c r="AK3230" s="22">
        <f t="shared" si="711"/>
        <v>1.1955839273585351</v>
      </c>
      <c r="AL3230" s="22">
        <f t="shared" si="712"/>
        <v>2467.8260106625244</v>
      </c>
      <c r="AM3230" s="28">
        <f t="shared" si="713"/>
        <v>2.0954627480081331</v>
      </c>
      <c r="AN3230" s="22">
        <f t="shared" si="714"/>
        <v>136.67064437038061</v>
      </c>
      <c r="AO3230" s="22" t="str">
        <f t="shared" si="715"/>
        <v>KEEP</v>
      </c>
      <c r="AP3230" s="22">
        <f t="shared" si="716"/>
        <v>136.67064437038061</v>
      </c>
      <c r="AQ3230" s="22">
        <f t="shared" si="717"/>
        <v>1.2406173589519973</v>
      </c>
      <c r="AR3230" s="22">
        <f t="shared" si="718"/>
        <v>2</v>
      </c>
      <c r="AS3230" s="22">
        <f t="shared" si="719"/>
        <v>4.0532401359897445</v>
      </c>
      <c r="AT3230" s="22" t="str">
        <f t="shared" si="720"/>
        <v>KEEP</v>
      </c>
      <c r="AU3230" s="22">
        <f t="shared" si="721"/>
        <v>4.1966298999798815</v>
      </c>
      <c r="AV3230" s="22">
        <f t="shared" si="722"/>
        <v>136.67064437038061</v>
      </c>
      <c r="AW3230" s="22">
        <f t="shared" si="723"/>
        <v>4.0532401359897445</v>
      </c>
      <c r="AX3230" s="22" t="str">
        <f t="shared" si="724"/>
        <v>KEEP</v>
      </c>
    </row>
    <row r="3231" spans="1:50" x14ac:dyDescent="0.25">
      <c r="A3231" s="23" t="s">
        <v>18</v>
      </c>
      <c r="B3231" s="22" t="s">
        <v>3249</v>
      </c>
      <c r="C3231" s="34">
        <v>13832.670907657894</v>
      </c>
      <c r="D3231" s="32">
        <v>1.440183837350552</v>
      </c>
      <c r="E3231" s="32">
        <v>8.1082350042836069</v>
      </c>
      <c r="F3231" s="22">
        <v>10</v>
      </c>
      <c r="H3231" s="27">
        <v>3029.0872210720818</v>
      </c>
      <c r="I3231" s="27">
        <v>2698.2666419341749</v>
      </c>
      <c r="J3231" s="27">
        <v>7957.6686597140742</v>
      </c>
      <c r="K3231" s="27">
        <v>13685.02252272033</v>
      </c>
      <c r="M3231" s="27">
        <v>10906.834378540496</v>
      </c>
      <c r="N3231" s="27">
        <v>539.47416539865787</v>
      </c>
      <c r="O3231" s="27">
        <v>0</v>
      </c>
      <c r="P3231" s="27">
        <v>3000</v>
      </c>
      <c r="Q3231" s="27">
        <v>3000</v>
      </c>
      <c r="R3231" s="27">
        <v>10906.834378540496</v>
      </c>
      <c r="S3231" s="22" t="s">
        <v>3402</v>
      </c>
      <c r="T3231" s="28">
        <v>2.3099143181855784</v>
      </c>
      <c r="U3231" s="22">
        <v>1.1955839273585351</v>
      </c>
      <c r="V3231" s="22">
        <v>3.8663998897076168</v>
      </c>
      <c r="W3231" s="22">
        <v>3.6356114595134987</v>
      </c>
      <c r="X3231" s="27">
        <v>2238.7139787811757</v>
      </c>
      <c r="Y3231" s="27">
        <v>10145.548357321672</v>
      </c>
      <c r="Z3231" s="23" t="s">
        <v>3430</v>
      </c>
      <c r="AA3231" s="23" t="s">
        <v>3429</v>
      </c>
      <c r="AB3231" s="23" t="s">
        <v>3430</v>
      </c>
      <c r="AC3231" s="23" t="s">
        <v>3430</v>
      </c>
      <c r="AD3231" s="23" t="s">
        <v>3429</v>
      </c>
      <c r="AE3231" s="23" t="s">
        <v>3430</v>
      </c>
      <c r="AH3231" s="38"/>
      <c r="AJ3231" s="43"/>
      <c r="AK3231" s="22">
        <f t="shared" si="711"/>
        <v>1.1955839273585351</v>
      </c>
      <c r="AL3231" s="22">
        <f t="shared" si="712"/>
        <v>2238.7139787811761</v>
      </c>
      <c r="AM3231" s="28">
        <f t="shared" si="713"/>
        <v>2.3099143181855784</v>
      </c>
      <c r="AN3231" s="22">
        <f t="shared" si="714"/>
        <v>402.50105696000082</v>
      </c>
      <c r="AO3231" s="22" t="str">
        <f t="shared" si="715"/>
        <v>KEEP</v>
      </c>
      <c r="AP3231" s="22">
        <f t="shared" si="716"/>
        <v>402.50105696000082</v>
      </c>
      <c r="AQ3231" s="22">
        <f t="shared" si="717"/>
        <v>1.2100642518536013</v>
      </c>
      <c r="AR3231" s="22">
        <f t="shared" si="718"/>
        <v>2</v>
      </c>
      <c r="AS3231" s="22">
        <f t="shared" si="719"/>
        <v>3.7697784785001653</v>
      </c>
      <c r="AT3231" s="22" t="str">
        <f t="shared" si="720"/>
        <v>KEEP</v>
      </c>
      <c r="AU3231" s="22">
        <f t="shared" si="721"/>
        <v>3.8663998897076168</v>
      </c>
      <c r="AV3231" s="22">
        <f t="shared" si="722"/>
        <v>402.50105696000082</v>
      </c>
      <c r="AW3231" s="22">
        <f t="shared" si="723"/>
        <v>3.7697784785001653</v>
      </c>
      <c r="AX3231" s="22" t="str">
        <f t="shared" si="724"/>
        <v>KEEP</v>
      </c>
    </row>
    <row r="3232" spans="1:50" x14ac:dyDescent="0.25">
      <c r="A3232" s="23" t="s">
        <v>18</v>
      </c>
      <c r="B3232" s="22" t="s">
        <v>3250</v>
      </c>
      <c r="C3232" s="34">
        <v>7246.333837408929</v>
      </c>
      <c r="D3232" s="32">
        <v>0.75444958839476528</v>
      </c>
      <c r="E3232" s="32">
        <v>4.2475511826625283</v>
      </c>
      <c r="F3232" s="22">
        <v>10</v>
      </c>
      <c r="H3232" s="27">
        <v>1586.8068699853193</v>
      </c>
      <c r="I3232" s="27">
        <v>1413.5043767270506</v>
      </c>
      <c r="J3232" s="27">
        <v>4168.6760323236904</v>
      </c>
      <c r="K3232" s="27">
        <v>7168.9872790360605</v>
      </c>
      <c r="M3232" s="27">
        <v>5713.6155080851913</v>
      </c>
      <c r="N3232" s="27">
        <v>282.60701965894822</v>
      </c>
      <c r="O3232" s="27">
        <v>0</v>
      </c>
      <c r="P3232" s="27">
        <v>1500</v>
      </c>
      <c r="Q3232" s="27">
        <v>1500</v>
      </c>
      <c r="R3232" s="27">
        <v>5713.6155080851913</v>
      </c>
      <c r="S3232" s="22" t="s">
        <v>3402</v>
      </c>
      <c r="T3232" s="28">
        <v>2.2047207115545508</v>
      </c>
      <c r="U3232" s="22">
        <v>1.1955839273585351</v>
      </c>
      <c r="V3232" s="22">
        <v>4.0216307912933296</v>
      </c>
      <c r="W3232" s="22">
        <v>3.8090770053901277</v>
      </c>
      <c r="X3232" s="27">
        <v>1172.7647512919211</v>
      </c>
      <c r="Y3232" s="27">
        <v>5386.3802593771125</v>
      </c>
      <c r="Z3232" s="23" t="s">
        <v>3430</v>
      </c>
      <c r="AA3232" s="23" t="s">
        <v>3429</v>
      </c>
      <c r="AB3232" s="23" t="s">
        <v>3430</v>
      </c>
      <c r="AC3232" s="23" t="s">
        <v>3430</v>
      </c>
      <c r="AD3232" s="23" t="s">
        <v>3429</v>
      </c>
      <c r="AE3232" s="23" t="s">
        <v>3430</v>
      </c>
      <c r="AH3232" s="38"/>
      <c r="AJ3232" s="43"/>
      <c r="AK3232" s="22">
        <f t="shared" si="711"/>
        <v>1.1955839273585351</v>
      </c>
      <c r="AL3232" s="22">
        <f t="shared" si="712"/>
        <v>1172.7647512919209</v>
      </c>
      <c r="AM3232" s="28">
        <f t="shared" si="713"/>
        <v>2.2047207115545508</v>
      </c>
      <c r="AN3232" s="22">
        <f t="shared" si="714"/>
        <v>139.28343201135135</v>
      </c>
      <c r="AO3232" s="22" t="str">
        <f t="shared" si="715"/>
        <v>KEEP</v>
      </c>
      <c r="AP3232" s="22">
        <f t="shared" si="716"/>
        <v>139.28343201135135</v>
      </c>
      <c r="AQ3232" s="22">
        <f t="shared" si="717"/>
        <v>1.22486093684676</v>
      </c>
      <c r="AR3232" s="22">
        <f t="shared" si="718"/>
        <v>2</v>
      </c>
      <c r="AS3232" s="22">
        <f t="shared" si="719"/>
        <v>3.9019326267310288</v>
      </c>
      <c r="AT3232" s="22" t="str">
        <f t="shared" si="720"/>
        <v>KEEP</v>
      </c>
      <c r="AU3232" s="22">
        <f t="shared" si="721"/>
        <v>4.0216307912933296</v>
      </c>
      <c r="AV3232" s="22">
        <f t="shared" si="722"/>
        <v>139.28343201135135</v>
      </c>
      <c r="AW3232" s="22">
        <f t="shared" si="723"/>
        <v>3.9019326267310288</v>
      </c>
      <c r="AX3232" s="22" t="str">
        <f t="shared" si="724"/>
        <v>KEEP</v>
      </c>
    </row>
    <row r="3233" spans="1:50" x14ac:dyDescent="0.25">
      <c r="A3233" s="23" t="s">
        <v>18</v>
      </c>
      <c r="B3233" s="22" t="s">
        <v>3251</v>
      </c>
      <c r="C3233" s="34">
        <v>2291.302478677736</v>
      </c>
      <c r="D3233" s="32">
        <v>0.23855818000022541</v>
      </c>
      <c r="E3233" s="32">
        <v>1.3430825534012691</v>
      </c>
      <c r="F3233" s="22">
        <v>10</v>
      </c>
      <c r="H3233" s="27">
        <v>501.7508985868493</v>
      </c>
      <c r="I3233" s="27">
        <v>446.95236994140538</v>
      </c>
      <c r="J3233" s="27">
        <v>1318.1421033015977</v>
      </c>
      <c r="K3233" s="27">
        <v>2266.8453718298524</v>
      </c>
      <c r="M3233" s="27">
        <v>1806.6544641239325</v>
      </c>
      <c r="N3233" s="27">
        <v>89.360796668431703</v>
      </c>
      <c r="O3233" s="27">
        <v>0</v>
      </c>
      <c r="P3233" s="27">
        <v>1500</v>
      </c>
      <c r="Q3233" s="27">
        <v>1500</v>
      </c>
      <c r="R3233" s="27">
        <v>1806.6544641239325</v>
      </c>
      <c r="S3233" s="22" t="s">
        <v>3402</v>
      </c>
      <c r="T3233" s="28">
        <v>6.9725156075393153</v>
      </c>
      <c r="U3233" s="22">
        <v>1.1955839273585354</v>
      </c>
      <c r="V3233" s="22">
        <v>1.4262622914705978</v>
      </c>
      <c r="W3233" s="22">
        <v>1.2044363094159549</v>
      </c>
      <c r="X3233" s="27">
        <v>370.83011103748822</v>
      </c>
      <c r="Y3233" s="27">
        <v>677.48457516142071</v>
      </c>
      <c r="Z3233" s="23" t="s">
        <v>3430</v>
      </c>
      <c r="AA3233" s="23" t="s">
        <v>3430</v>
      </c>
      <c r="AB3233" s="23" t="s">
        <v>3430</v>
      </c>
      <c r="AC3233" s="23" t="s">
        <v>3430</v>
      </c>
      <c r="AD3233" s="23" t="s">
        <v>3430</v>
      </c>
      <c r="AE3233" s="23" t="s">
        <v>3430</v>
      </c>
      <c r="AH3233" s="38"/>
      <c r="AJ3233" s="43"/>
      <c r="AK3233" s="22">
        <f t="shared" si="711"/>
        <v>1.1955839273585354</v>
      </c>
      <c r="AL3233" s="22">
        <f t="shared" si="712"/>
        <v>370.83011103748822</v>
      </c>
      <c r="AM3233" s="28">
        <f t="shared" si="713"/>
        <v>6.9725156075393153</v>
      </c>
      <c r="AN3233" s="22">
        <f t="shared" si="714"/>
        <v>1069.7392205538947</v>
      </c>
      <c r="AO3233" s="22" t="str">
        <f t="shared" si="715"/>
        <v>KEEP</v>
      </c>
      <c r="AP3233" s="22">
        <f t="shared" si="716"/>
        <v>370.83011103748822</v>
      </c>
      <c r="AQ3233" s="22">
        <f t="shared" si="717"/>
        <v>1.0410385440557288</v>
      </c>
      <c r="AR3233" s="22">
        <f t="shared" si="718"/>
        <v>5.2487697829030324</v>
      </c>
      <c r="AS3233" s="22">
        <f t="shared" si="719"/>
        <v>1.4516563834409471</v>
      </c>
      <c r="AT3233" s="22" t="str">
        <f t="shared" si="720"/>
        <v>KEEP</v>
      </c>
      <c r="AU3233" s="22">
        <f t="shared" si="721"/>
        <v>1.4262622914705978</v>
      </c>
      <c r="AV3233" s="22">
        <f t="shared" si="722"/>
        <v>1069.7392205538947</v>
      </c>
      <c r="AW3233" s="22">
        <f t="shared" si="723"/>
        <v>1.9175957897852181</v>
      </c>
      <c r="AX3233" s="22" t="str">
        <f t="shared" si="724"/>
        <v>KEEP</v>
      </c>
    </row>
    <row r="3234" spans="1:50" x14ac:dyDescent="0.25">
      <c r="A3234" s="23" t="s">
        <v>18</v>
      </c>
      <c r="B3234" s="22" t="s">
        <v>3252</v>
      </c>
      <c r="C3234" s="34">
        <v>5126.5164386608103</v>
      </c>
      <c r="D3234" s="32">
        <v>0.53374551929691649</v>
      </c>
      <c r="E3234" s="32">
        <v>3.0049872736416399</v>
      </c>
      <c r="F3234" s="22">
        <v>10</v>
      </c>
      <c r="H3234" s="27">
        <v>1122.6078851024065</v>
      </c>
      <c r="I3234" s="27">
        <v>1000.0027028842086</v>
      </c>
      <c r="J3234" s="27">
        <v>2949.1859865512733</v>
      </c>
      <c r="K3234" s="27">
        <v>5071.7965745378879</v>
      </c>
      <c r="M3234" s="27">
        <v>4042.1742199031255</v>
      </c>
      <c r="N3234" s="27">
        <v>199.93414110777161</v>
      </c>
      <c r="O3234" s="27">
        <v>0</v>
      </c>
      <c r="P3234" s="27">
        <v>1500</v>
      </c>
      <c r="Q3234" s="27">
        <v>1500</v>
      </c>
      <c r="R3234" s="27">
        <v>4042.1742199031255</v>
      </c>
      <c r="S3234" s="22" t="s">
        <v>3402</v>
      </c>
      <c r="T3234" s="28">
        <v>3.1163739520451923</v>
      </c>
      <c r="U3234" s="22">
        <v>1.1955839273585354</v>
      </c>
      <c r="V3234" s="22">
        <v>2.9835253330654461</v>
      </c>
      <c r="W3234" s="22">
        <v>2.6947828132687501</v>
      </c>
      <c r="X3234" s="27">
        <v>829.68821352699069</v>
      </c>
      <c r="Y3234" s="27">
        <v>3371.8624334301162</v>
      </c>
      <c r="Z3234" s="23" t="s">
        <v>3430</v>
      </c>
      <c r="AA3234" s="23" t="s">
        <v>3430</v>
      </c>
      <c r="AB3234" s="23" t="s">
        <v>3430</v>
      </c>
      <c r="AC3234" s="23" t="s">
        <v>3430</v>
      </c>
      <c r="AD3234" s="23" t="s">
        <v>3430</v>
      </c>
      <c r="AE3234" s="23" t="s">
        <v>3430</v>
      </c>
      <c r="AH3234" s="38"/>
      <c r="AJ3234" s="43"/>
      <c r="AK3234" s="22">
        <f t="shared" si="711"/>
        <v>1.1955839273585354</v>
      </c>
      <c r="AL3234" s="22">
        <f t="shared" si="712"/>
        <v>829.68821352699069</v>
      </c>
      <c r="AM3234" s="28">
        <f t="shared" si="713"/>
        <v>3.1163739520451923</v>
      </c>
      <c r="AN3234" s="22">
        <f t="shared" si="714"/>
        <v>537.34274314827303</v>
      </c>
      <c r="AO3234" s="22" t="str">
        <f t="shared" si="715"/>
        <v>KEEP</v>
      </c>
      <c r="AP3234" s="22">
        <f t="shared" si="716"/>
        <v>537.34274314827303</v>
      </c>
      <c r="AQ3234" s="22">
        <f t="shared" si="717"/>
        <v>1.1074959685613821</v>
      </c>
      <c r="AR3234" s="22">
        <f t="shared" si="718"/>
        <v>2</v>
      </c>
      <c r="AS3234" s="22">
        <f t="shared" si="719"/>
        <v>3.0530113087009321</v>
      </c>
      <c r="AT3234" s="22" t="str">
        <f t="shared" si="720"/>
        <v>KEEP</v>
      </c>
      <c r="AU3234" s="22">
        <f t="shared" si="721"/>
        <v>2.9835253330654461</v>
      </c>
      <c r="AV3234" s="22">
        <f t="shared" si="722"/>
        <v>537.34274314827303</v>
      </c>
      <c r="AW3234" s="22">
        <f t="shared" si="723"/>
        <v>3.0530113087009321</v>
      </c>
      <c r="AX3234" s="22" t="str">
        <f t="shared" si="724"/>
        <v>KEEP</v>
      </c>
    </row>
    <row r="3235" spans="1:50" x14ac:dyDescent="0.25">
      <c r="A3235" s="23" t="s">
        <v>18</v>
      </c>
      <c r="B3235" s="22" t="s">
        <v>3253</v>
      </c>
      <c r="C3235" s="34">
        <v>19158.270933407559</v>
      </c>
      <c r="D3235" s="32">
        <v>1.9946568767570094</v>
      </c>
      <c r="E3235" s="32">
        <v>11.229918216141963</v>
      </c>
      <c r="F3235" s="22">
        <v>10</v>
      </c>
      <c r="H3235" s="27">
        <v>4195.2905588243584</v>
      </c>
      <c r="I3235" s="27">
        <v>3737.1035371146136</v>
      </c>
      <c r="J3235" s="27">
        <v>11021.383592425949</v>
      </c>
      <c r="K3235" s="27">
        <v>18953.77768836492</v>
      </c>
      <c r="M3235" s="27">
        <v>15105.982745111261</v>
      </c>
      <c r="N3235" s="27">
        <v>747.17256640289474</v>
      </c>
      <c r="O3235" s="27">
        <v>0</v>
      </c>
      <c r="P3235" s="27">
        <v>3000</v>
      </c>
      <c r="Q3235" s="27">
        <v>3000</v>
      </c>
      <c r="R3235" s="27">
        <v>15105.982745111261</v>
      </c>
      <c r="S3235" s="22" t="s">
        <v>3402</v>
      </c>
      <c r="T3235" s="28">
        <v>1.6678062806091092</v>
      </c>
      <c r="U3235" s="22">
        <v>1.1955839273585354</v>
      </c>
      <c r="V3235" s="22">
        <v>5.05815447580511</v>
      </c>
      <c r="W3235" s="22">
        <v>5.0353275817037542</v>
      </c>
      <c r="X3235" s="27">
        <v>3100.6223768507643</v>
      </c>
      <c r="Y3235" s="27">
        <v>15206.605121962026</v>
      </c>
      <c r="Z3235" s="23" t="s">
        <v>3429</v>
      </c>
      <c r="AA3235" s="23" t="s">
        <v>3429</v>
      </c>
      <c r="AB3235" s="23" t="s">
        <v>3430</v>
      </c>
      <c r="AC3235" s="23" t="s">
        <v>3429</v>
      </c>
      <c r="AD3235" s="23" t="s">
        <v>3429</v>
      </c>
      <c r="AE3235" s="23" t="s">
        <v>3430</v>
      </c>
      <c r="AH3235" s="38"/>
      <c r="AJ3235" s="43"/>
      <c r="AK3235" s="22">
        <f t="shared" si="711"/>
        <v>1.1955839273585354</v>
      </c>
      <c r="AL3235" s="22">
        <f t="shared" si="712"/>
        <v>3100.6223768507643</v>
      </c>
      <c r="AM3235" s="28">
        <f t="shared" si="713"/>
        <v>1.6678062806091092</v>
      </c>
      <c r="AN3235" s="22">
        <f t="shared" si="714"/>
        <v>0</v>
      </c>
      <c r="AO3235" s="22" t="str">
        <f t="shared" si="715"/>
        <v>DROP</v>
      </c>
      <c r="AP3235" s="22" t="str">
        <f t="shared" si="716"/>
        <v>DROP</v>
      </c>
      <c r="AQ3235" s="22" t="str">
        <f t="shared" si="717"/>
        <v>DROP</v>
      </c>
      <c r="AR3235" s="22" t="str">
        <f t="shared" si="718"/>
        <v>DROP</v>
      </c>
      <c r="AS3235" s="22" t="str">
        <f t="shared" si="719"/>
        <v>DROP</v>
      </c>
      <c r="AT3235" s="22" t="str">
        <f t="shared" si="720"/>
        <v>DROP</v>
      </c>
      <c r="AU3235" s="22">
        <f t="shared" si="721"/>
        <v>5.05815447580511</v>
      </c>
      <c r="AV3235" s="22">
        <f t="shared" si="722"/>
        <v>0</v>
      </c>
      <c r="AW3235" s="22">
        <f t="shared" si="723"/>
        <v>5.0353275817037542</v>
      </c>
      <c r="AX3235" s="22" t="str">
        <f t="shared" si="724"/>
        <v>DROP</v>
      </c>
    </row>
    <row r="3236" spans="1:50" x14ac:dyDescent="0.25">
      <c r="A3236" s="23" t="s">
        <v>18</v>
      </c>
      <c r="B3236" s="22" t="s">
        <v>3254</v>
      </c>
      <c r="C3236" s="34">
        <v>1903.1899960119479</v>
      </c>
      <c r="D3236" s="32">
        <v>0.19814998057578725</v>
      </c>
      <c r="E3236" s="32">
        <v>1.1155843906416822</v>
      </c>
      <c r="F3236" s="22">
        <v>10</v>
      </c>
      <c r="H3236" s="27">
        <v>416.76177613684865</v>
      </c>
      <c r="I3236" s="27">
        <v>371.24530134371361</v>
      </c>
      <c r="J3236" s="27">
        <v>1094.8684809931569</v>
      </c>
      <c r="K3236" s="27">
        <v>1882.8755584737191</v>
      </c>
      <c r="M3236" s="27">
        <v>1500.6341303114327</v>
      </c>
      <c r="N3236" s="27">
        <v>74.224409844465967</v>
      </c>
      <c r="O3236" s="27">
        <v>0</v>
      </c>
      <c r="P3236" s="27">
        <v>1500</v>
      </c>
      <c r="Q3236" s="27">
        <v>1500</v>
      </c>
      <c r="R3236" s="27">
        <v>1500.6341303114327</v>
      </c>
      <c r="S3236" s="22" t="s">
        <v>3402</v>
      </c>
      <c r="T3236" s="28">
        <v>8.3944022024345166</v>
      </c>
      <c r="U3236" s="22">
        <v>1.1955839273585354</v>
      </c>
      <c r="V3236" s="22">
        <v>1.1960655334138466</v>
      </c>
      <c r="W3236" s="22">
        <v>1.0004227535409551</v>
      </c>
      <c r="X3236" s="27">
        <v>308.01701831782043</v>
      </c>
      <c r="Y3236" s="27">
        <v>308.65114862925316</v>
      </c>
      <c r="Z3236" s="23" t="s">
        <v>3430</v>
      </c>
      <c r="AA3236" s="23" t="s">
        <v>3430</v>
      </c>
      <c r="AB3236" s="23" t="s">
        <v>3430</v>
      </c>
      <c r="AC3236" s="23" t="s">
        <v>3430</v>
      </c>
      <c r="AD3236" s="23" t="s">
        <v>3430</v>
      </c>
      <c r="AE3236" s="23" t="s">
        <v>3430</v>
      </c>
      <c r="AH3236" s="38"/>
      <c r="AJ3236" s="43"/>
      <c r="AK3236" s="22">
        <f t="shared" si="711"/>
        <v>1.1955839273585354</v>
      </c>
      <c r="AL3236" s="22">
        <f t="shared" si="712"/>
        <v>308.01701831782043</v>
      </c>
      <c r="AM3236" s="28">
        <f t="shared" si="713"/>
        <v>8.3944022024345166</v>
      </c>
      <c r="AN3236" s="22">
        <f t="shared" si="714"/>
        <v>1142.6189825488764</v>
      </c>
      <c r="AO3236" s="22" t="str">
        <f t="shared" si="715"/>
        <v>KEEP</v>
      </c>
      <c r="AP3236" s="22">
        <f t="shared" si="716"/>
        <v>308.01701831782043</v>
      </c>
      <c r="AQ3236" s="22">
        <f t="shared" si="717"/>
        <v>1.0410385440557288</v>
      </c>
      <c r="AR3236" s="22">
        <f t="shared" si="718"/>
        <v>6.6706563777982328</v>
      </c>
      <c r="AS3236" s="22">
        <f t="shared" si="719"/>
        <v>1.205767432419502</v>
      </c>
      <c r="AT3236" s="22" t="str">
        <f t="shared" si="720"/>
        <v>KEEP</v>
      </c>
      <c r="AU3236" s="22">
        <f t="shared" si="721"/>
        <v>1.1960655334138466</v>
      </c>
      <c r="AV3236" s="22">
        <f t="shared" si="722"/>
        <v>1142.6189825488764</v>
      </c>
      <c r="AW3236" s="22">
        <f t="shared" si="723"/>
        <v>1.7621687419068728</v>
      </c>
      <c r="AX3236" s="22" t="str">
        <f t="shared" si="724"/>
        <v>KEEP</v>
      </c>
    </row>
    <row r="3237" spans="1:50" x14ac:dyDescent="0.25">
      <c r="A3237" s="23" t="s">
        <v>18</v>
      </c>
      <c r="B3237" s="22" t="s">
        <v>3255</v>
      </c>
      <c r="C3237" s="34">
        <v>4678.5352232851556</v>
      </c>
      <c r="D3237" s="32">
        <v>0.4871041070832059</v>
      </c>
      <c r="E3237" s="32">
        <v>2.742396122878449</v>
      </c>
      <c r="F3237" s="22">
        <v>10</v>
      </c>
      <c r="H3237" s="27">
        <v>1024.5086688459496</v>
      </c>
      <c r="I3237" s="27">
        <v>912.61735426060523</v>
      </c>
      <c r="J3237" s="27">
        <v>2691.4710375343111</v>
      </c>
      <c r="K3237" s="27">
        <v>4628.5970606408664</v>
      </c>
      <c r="M3237" s="27">
        <v>3688.9483712281194</v>
      </c>
      <c r="N3237" s="27">
        <v>182.46287370812107</v>
      </c>
      <c r="O3237" s="27">
        <v>0</v>
      </c>
      <c r="P3237" s="27">
        <v>1500</v>
      </c>
      <c r="Q3237" s="27">
        <v>1500</v>
      </c>
      <c r="R3237" s="27">
        <v>3688.9483712281194</v>
      </c>
      <c r="S3237" s="22" t="s">
        <v>3402</v>
      </c>
      <c r="T3237" s="28">
        <v>3.4147743966232165</v>
      </c>
      <c r="U3237" s="22">
        <v>1.1955839273585351</v>
      </c>
      <c r="V3237" s="22">
        <v>2.7510842188389648</v>
      </c>
      <c r="W3237" s="22">
        <v>2.4592989141520798</v>
      </c>
      <c r="X3237" s="27">
        <v>757.18581570462584</v>
      </c>
      <c r="Y3237" s="27">
        <v>2946.1341869327453</v>
      </c>
      <c r="Z3237" s="23" t="s">
        <v>3430</v>
      </c>
      <c r="AA3237" s="23" t="s">
        <v>3430</v>
      </c>
      <c r="AB3237" s="23" t="s">
        <v>3430</v>
      </c>
      <c r="AC3237" s="23" t="s">
        <v>3430</v>
      </c>
      <c r="AD3237" s="23" t="s">
        <v>3430</v>
      </c>
      <c r="AE3237" s="23" t="s">
        <v>3430</v>
      </c>
      <c r="AH3237" s="38"/>
      <c r="AJ3237" s="43"/>
      <c r="AK3237" s="22">
        <f t="shared" si="711"/>
        <v>1.1955839273585351</v>
      </c>
      <c r="AL3237" s="22">
        <f t="shared" si="712"/>
        <v>757.18581570462595</v>
      </c>
      <c r="AM3237" s="28">
        <f t="shared" si="713"/>
        <v>3.4147743966232165</v>
      </c>
      <c r="AN3237" s="22">
        <f t="shared" si="714"/>
        <v>621.46465577151343</v>
      </c>
      <c r="AO3237" s="22" t="str">
        <f t="shared" si="715"/>
        <v>KEEP</v>
      </c>
      <c r="AP3237" s="22">
        <f t="shared" si="716"/>
        <v>621.46465577151343</v>
      </c>
      <c r="AQ3237" s="22">
        <f t="shared" si="717"/>
        <v>1.0738175278443591</v>
      </c>
      <c r="AR3237" s="22">
        <f t="shared" si="718"/>
        <v>2</v>
      </c>
      <c r="AS3237" s="22">
        <f t="shared" si="719"/>
        <v>2.8736086846664222</v>
      </c>
      <c r="AT3237" s="22" t="str">
        <f t="shared" si="720"/>
        <v>KEEP</v>
      </c>
      <c r="AU3237" s="22">
        <f t="shared" si="721"/>
        <v>2.7510842188389648</v>
      </c>
      <c r="AV3237" s="22">
        <f t="shared" si="722"/>
        <v>621.46465577151343</v>
      </c>
      <c r="AW3237" s="22">
        <f t="shared" si="723"/>
        <v>2.8736086846664222</v>
      </c>
      <c r="AX3237" s="22" t="str">
        <f t="shared" si="724"/>
        <v>KEEP</v>
      </c>
    </row>
    <row r="3238" spans="1:50" x14ac:dyDescent="0.25">
      <c r="A3238" s="23" t="s">
        <v>18</v>
      </c>
      <c r="B3238" s="22" t="s">
        <v>3256</v>
      </c>
      <c r="C3238" s="34">
        <v>27943.044080821768</v>
      </c>
      <c r="D3238" s="32">
        <v>2.9092805518343217</v>
      </c>
      <c r="E3238" s="32">
        <v>16.379249506827229</v>
      </c>
      <c r="F3238" s="22">
        <v>10</v>
      </c>
      <c r="H3238" s="27">
        <v>6118.9858638372252</v>
      </c>
      <c r="I3238" s="27">
        <v>5450.7032098650361</v>
      </c>
      <c r="J3238" s="27">
        <v>16075.094074266086</v>
      </c>
      <c r="K3238" s="27">
        <v>27644.783147968348</v>
      </c>
      <c r="M3238" s="27">
        <v>22032.632443605362</v>
      </c>
      <c r="N3238" s="27">
        <v>1089.778719152049</v>
      </c>
      <c r="O3238" s="27">
        <v>0</v>
      </c>
      <c r="P3238" s="27">
        <v>4500</v>
      </c>
      <c r="Q3238" s="27">
        <v>4500</v>
      </c>
      <c r="R3238" s="27">
        <v>22032.632443605362</v>
      </c>
      <c r="S3238" s="22" t="s">
        <v>3402</v>
      </c>
      <c r="T3238" s="28">
        <v>1.7152185260809489</v>
      </c>
      <c r="U3238" s="22">
        <v>1.1955839273585356</v>
      </c>
      <c r="V3238" s="22">
        <v>4.9455952618034882</v>
      </c>
      <c r="W3238" s="22">
        <v>4.8961405430234137</v>
      </c>
      <c r="X3238" s="27">
        <v>4522.3719852109389</v>
      </c>
      <c r="Y3238" s="27">
        <v>22055.004428816297</v>
      </c>
      <c r="Z3238" s="23" t="s">
        <v>3429</v>
      </c>
      <c r="AA3238" s="23" t="s">
        <v>3429</v>
      </c>
      <c r="AB3238" s="23" t="s">
        <v>3430</v>
      </c>
      <c r="AC3238" s="23" t="s">
        <v>3429</v>
      </c>
      <c r="AD3238" s="23" t="s">
        <v>3429</v>
      </c>
      <c r="AE3238" s="23" t="s">
        <v>3430</v>
      </c>
      <c r="AH3238" s="38"/>
      <c r="AJ3238" s="43"/>
      <c r="AK3238" s="22">
        <f t="shared" si="711"/>
        <v>1.1955839273585356</v>
      </c>
      <c r="AL3238" s="22">
        <f t="shared" si="712"/>
        <v>4522.3719852109371</v>
      </c>
      <c r="AM3238" s="28">
        <f t="shared" si="713"/>
        <v>1.7152185260809489</v>
      </c>
      <c r="AN3238" s="22">
        <f t="shared" si="714"/>
        <v>0</v>
      </c>
      <c r="AO3238" s="22" t="str">
        <f t="shared" si="715"/>
        <v>DROP</v>
      </c>
      <c r="AP3238" s="22" t="str">
        <f t="shared" si="716"/>
        <v>DROP</v>
      </c>
      <c r="AQ3238" s="22" t="str">
        <f t="shared" si="717"/>
        <v>DROP</v>
      </c>
      <c r="AR3238" s="22" t="str">
        <f t="shared" si="718"/>
        <v>DROP</v>
      </c>
      <c r="AS3238" s="22" t="str">
        <f t="shared" si="719"/>
        <v>DROP</v>
      </c>
      <c r="AT3238" s="22" t="str">
        <f t="shared" si="720"/>
        <v>DROP</v>
      </c>
      <c r="AU3238" s="22">
        <f t="shared" si="721"/>
        <v>4.9455952618034882</v>
      </c>
      <c r="AV3238" s="22">
        <f t="shared" si="722"/>
        <v>0</v>
      </c>
      <c r="AW3238" s="22">
        <f t="shared" si="723"/>
        <v>4.8961405430234137</v>
      </c>
      <c r="AX3238" s="22" t="str">
        <f t="shared" si="724"/>
        <v>DROP</v>
      </c>
    </row>
    <row r="3239" spans="1:50" x14ac:dyDescent="0.25">
      <c r="A3239" s="23" t="s">
        <v>18</v>
      </c>
      <c r="B3239" s="22" t="s">
        <v>3257</v>
      </c>
      <c r="C3239" s="34">
        <v>2125.2697320441575</v>
      </c>
      <c r="D3239" s="32">
        <v>0.22127173692868374</v>
      </c>
      <c r="E3239" s="32">
        <v>1.2457598789084894</v>
      </c>
      <c r="F3239" s="22">
        <v>10</v>
      </c>
      <c r="H3239" s="27">
        <v>465.39294035415196</v>
      </c>
      <c r="I3239" s="27">
        <v>414.56523193307788</v>
      </c>
      <c r="J3239" s="27">
        <v>1222.6266679100979</v>
      </c>
      <c r="K3239" s="27">
        <v>2102.584840197328</v>
      </c>
      <c r="M3239" s="27">
        <v>1675.7403636558809</v>
      </c>
      <c r="N3239" s="27">
        <v>82.885519549722147</v>
      </c>
      <c r="O3239" s="27">
        <v>0</v>
      </c>
      <c r="P3239" s="27">
        <v>1500</v>
      </c>
      <c r="Q3239" s="27">
        <v>1500</v>
      </c>
      <c r="R3239" s="27">
        <v>1675.7403636558809</v>
      </c>
      <c r="S3239" s="22" t="s">
        <v>3402</v>
      </c>
      <c r="T3239" s="28">
        <v>7.5172304264680943</v>
      </c>
      <c r="U3239" s="22">
        <v>1.1955839273585356</v>
      </c>
      <c r="V3239" s="22">
        <v>1.3283240096829256</v>
      </c>
      <c r="W3239" s="22">
        <v>1.117160242437254</v>
      </c>
      <c r="X3239" s="27">
        <v>343.95895699172502</v>
      </c>
      <c r="Y3239" s="27">
        <v>519.69932064760587</v>
      </c>
      <c r="Z3239" s="23" t="s">
        <v>3430</v>
      </c>
      <c r="AA3239" s="23" t="s">
        <v>3430</v>
      </c>
      <c r="AB3239" s="23" t="s">
        <v>3430</v>
      </c>
      <c r="AC3239" s="23" t="s">
        <v>3430</v>
      </c>
      <c r="AD3239" s="23" t="s">
        <v>3430</v>
      </c>
      <c r="AE3239" s="23" t="s">
        <v>3430</v>
      </c>
      <c r="AH3239" s="38"/>
      <c r="AJ3239" s="43"/>
      <c r="AK3239" s="22">
        <f t="shared" si="711"/>
        <v>1.1955839273585356</v>
      </c>
      <c r="AL3239" s="22">
        <f t="shared" si="712"/>
        <v>343.95895699172502</v>
      </c>
      <c r="AM3239" s="28">
        <f t="shared" si="713"/>
        <v>7.5172304264680943</v>
      </c>
      <c r="AN3239" s="22">
        <f t="shared" si="714"/>
        <v>1100.9168497167482</v>
      </c>
      <c r="AO3239" s="22" t="str">
        <f t="shared" si="715"/>
        <v>KEEP</v>
      </c>
      <c r="AP3239" s="22">
        <f t="shared" si="716"/>
        <v>343.95895699172502</v>
      </c>
      <c r="AQ3239" s="22">
        <f t="shared" si="717"/>
        <v>1.0410385440557288</v>
      </c>
      <c r="AR3239" s="22">
        <f t="shared" si="718"/>
        <v>5.7934846018318105</v>
      </c>
      <c r="AS3239" s="22">
        <f t="shared" si="719"/>
        <v>1.3464662137650705</v>
      </c>
      <c r="AT3239" s="22" t="str">
        <f t="shared" si="720"/>
        <v>KEEP</v>
      </c>
      <c r="AU3239" s="22">
        <f t="shared" si="721"/>
        <v>1.3283240096829256</v>
      </c>
      <c r="AV3239" s="22">
        <f t="shared" si="722"/>
        <v>1100.9168497167482</v>
      </c>
      <c r="AW3239" s="22">
        <f t="shared" si="723"/>
        <v>1.8511048089150861</v>
      </c>
      <c r="AX3239" s="22" t="str">
        <f t="shared" si="724"/>
        <v>KEEP</v>
      </c>
    </row>
    <row r="3240" spans="1:50" x14ac:dyDescent="0.25">
      <c r="A3240" s="23" t="s">
        <v>18</v>
      </c>
      <c r="B3240" s="22" t="s">
        <v>3258</v>
      </c>
      <c r="C3240" s="34">
        <v>9075.7228034093332</v>
      </c>
      <c r="D3240" s="32">
        <v>0.94491579977572504</v>
      </c>
      <c r="E3240" s="32">
        <v>5.3198759527373323</v>
      </c>
      <c r="F3240" s="22">
        <v>10</v>
      </c>
      <c r="H3240" s="27">
        <v>1987.4076488424469</v>
      </c>
      <c r="I3240" s="27">
        <v>1770.3536978041991</v>
      </c>
      <c r="J3240" s="27">
        <v>5221.0882048065114</v>
      </c>
      <c r="K3240" s="27">
        <v>8978.8495514531569</v>
      </c>
      <c r="M3240" s="27">
        <v>7156.0587353761512</v>
      </c>
      <c r="N3240" s="27">
        <v>353.95318933296397</v>
      </c>
      <c r="O3240" s="27">
        <v>0</v>
      </c>
      <c r="P3240" s="27">
        <v>1500</v>
      </c>
      <c r="Q3240" s="27">
        <v>1500</v>
      </c>
      <c r="R3240" s="27">
        <v>7156.0587353761512</v>
      </c>
      <c r="S3240" s="22" t="s">
        <v>3402</v>
      </c>
      <c r="T3240" s="28">
        <v>1.7603162459052331</v>
      </c>
      <c r="U3240" s="22">
        <v>1.1955839273585354</v>
      </c>
      <c r="V3240" s="22">
        <v>4.8430832035644151</v>
      </c>
      <c r="W3240" s="22">
        <v>4.7707058235841009</v>
      </c>
      <c r="X3240" s="27">
        <v>1468.8376267440417</v>
      </c>
      <c r="Y3240" s="27">
        <v>7124.8963621201929</v>
      </c>
      <c r="Z3240" s="23" t="s">
        <v>3429</v>
      </c>
      <c r="AA3240" s="23" t="s">
        <v>3429</v>
      </c>
      <c r="AB3240" s="23" t="s">
        <v>3430</v>
      </c>
      <c r="AC3240" s="23" t="s">
        <v>3429</v>
      </c>
      <c r="AD3240" s="23" t="s">
        <v>3429</v>
      </c>
      <c r="AE3240" s="23" t="s">
        <v>3430</v>
      </c>
      <c r="AH3240" s="38"/>
      <c r="AJ3240" s="43"/>
      <c r="AK3240" s="22">
        <f t="shared" si="711"/>
        <v>1.1955839273585354</v>
      </c>
      <c r="AL3240" s="22">
        <f t="shared" si="712"/>
        <v>1468.8376267440417</v>
      </c>
      <c r="AM3240" s="28">
        <f t="shared" si="713"/>
        <v>1.7603162459052331</v>
      </c>
      <c r="AN3240" s="22">
        <f t="shared" si="714"/>
        <v>0</v>
      </c>
      <c r="AO3240" s="22" t="str">
        <f t="shared" si="715"/>
        <v>DROP</v>
      </c>
      <c r="AP3240" s="22" t="str">
        <f t="shared" si="716"/>
        <v>DROP</v>
      </c>
      <c r="AQ3240" s="22" t="str">
        <f t="shared" si="717"/>
        <v>DROP</v>
      </c>
      <c r="AR3240" s="22" t="str">
        <f t="shared" si="718"/>
        <v>DROP</v>
      </c>
      <c r="AS3240" s="22" t="str">
        <f t="shared" si="719"/>
        <v>DROP</v>
      </c>
      <c r="AT3240" s="22" t="str">
        <f t="shared" si="720"/>
        <v>DROP</v>
      </c>
      <c r="AU3240" s="22">
        <f t="shared" si="721"/>
        <v>4.8430832035644151</v>
      </c>
      <c r="AV3240" s="22">
        <f t="shared" si="722"/>
        <v>0</v>
      </c>
      <c r="AW3240" s="22">
        <f t="shared" si="723"/>
        <v>4.7707058235841009</v>
      </c>
      <c r="AX3240" s="22" t="str">
        <f t="shared" si="724"/>
        <v>DROP</v>
      </c>
    </row>
    <row r="3241" spans="1:50" x14ac:dyDescent="0.25">
      <c r="A3241" s="23" t="s">
        <v>18</v>
      </c>
      <c r="B3241" s="22" t="s">
        <v>3259</v>
      </c>
      <c r="C3241" s="34">
        <v>94567.603623166695</v>
      </c>
      <c r="D3241" s="32">
        <v>9.8458739591397002</v>
      </c>
      <c r="E3241" s="32">
        <v>55.432270389956514</v>
      </c>
      <c r="F3241" s="22">
        <v>10</v>
      </c>
      <c r="H3241" s="27">
        <v>20708.47499912405</v>
      </c>
      <c r="I3241" s="27">
        <v>18446.806980912155</v>
      </c>
      <c r="J3241" s="27">
        <v>54402.917599935456</v>
      </c>
      <c r="K3241" s="27">
        <v>93558.199579971668</v>
      </c>
      <c r="M3241" s="27">
        <v>74565.006077194717</v>
      </c>
      <c r="N3241" s="27">
        <v>3688.136541303501</v>
      </c>
      <c r="O3241" s="27">
        <v>0</v>
      </c>
      <c r="P3241" s="27">
        <v>10500</v>
      </c>
      <c r="Q3241" s="27">
        <v>10500</v>
      </c>
      <c r="R3241" s="27">
        <v>74565.006077194717</v>
      </c>
      <c r="S3241" s="22" t="s">
        <v>3402</v>
      </c>
      <c r="T3241" s="28">
        <v>1.1825719567226292</v>
      </c>
      <c r="U3241" s="22">
        <v>1.1955839273585354</v>
      </c>
      <c r="V3241" s="22">
        <v>6.59411468924137</v>
      </c>
      <c r="W3241" s="22">
        <v>7.1014291502090208</v>
      </c>
      <c r="X3241" s="27">
        <v>15305.056961473456</v>
      </c>
      <c r="Y3241" s="27">
        <v>79370.063038668159</v>
      </c>
      <c r="Z3241" s="23" t="s">
        <v>3429</v>
      </c>
      <c r="AA3241" s="23" t="s">
        <v>3429</v>
      </c>
      <c r="AB3241" s="23" t="s">
        <v>3430</v>
      </c>
      <c r="AC3241" s="23" t="s">
        <v>3429</v>
      </c>
      <c r="AD3241" s="23" t="s">
        <v>3429</v>
      </c>
      <c r="AE3241" s="23" t="s">
        <v>3430</v>
      </c>
      <c r="AH3241" s="38"/>
      <c r="AJ3241" s="43"/>
      <c r="AK3241" s="22">
        <f t="shared" si="711"/>
        <v>1.1955839273585354</v>
      </c>
      <c r="AL3241" s="22">
        <f t="shared" si="712"/>
        <v>15305.056961473449</v>
      </c>
      <c r="AM3241" s="28">
        <f t="shared" si="713"/>
        <v>1.1825719567226292</v>
      </c>
      <c r="AN3241" s="22">
        <f t="shared" si="714"/>
        <v>0</v>
      </c>
      <c r="AO3241" s="22" t="str">
        <f t="shared" si="715"/>
        <v>DROP</v>
      </c>
      <c r="AP3241" s="22" t="str">
        <f t="shared" si="716"/>
        <v>DROP</v>
      </c>
      <c r="AQ3241" s="22" t="str">
        <f t="shared" si="717"/>
        <v>DROP</v>
      </c>
      <c r="AR3241" s="22" t="str">
        <f t="shared" si="718"/>
        <v>DROP</v>
      </c>
      <c r="AS3241" s="22" t="str">
        <f t="shared" si="719"/>
        <v>DROP</v>
      </c>
      <c r="AT3241" s="22" t="str">
        <f t="shared" si="720"/>
        <v>DROP</v>
      </c>
      <c r="AU3241" s="22">
        <f t="shared" si="721"/>
        <v>6.59411468924137</v>
      </c>
      <c r="AV3241" s="22">
        <f t="shared" si="722"/>
        <v>0</v>
      </c>
      <c r="AW3241" s="22">
        <f t="shared" si="723"/>
        <v>7.1014291502090208</v>
      </c>
      <c r="AX3241" s="22" t="str">
        <f t="shared" si="724"/>
        <v>DROP</v>
      </c>
    </row>
    <row r="3242" spans="1:50" x14ac:dyDescent="0.25">
      <c r="A3242" s="23" t="s">
        <v>18</v>
      </c>
      <c r="B3242" s="22" t="s">
        <v>3260</v>
      </c>
      <c r="C3242" s="34">
        <v>9305.5484724269827</v>
      </c>
      <c r="D3242" s="32">
        <v>0.96884402131277159</v>
      </c>
      <c r="E3242" s="32">
        <v>5.4545918399909041</v>
      </c>
      <c r="F3242" s="22">
        <v>10</v>
      </c>
      <c r="H3242" s="27">
        <v>2037.735022474267</v>
      </c>
      <c r="I3242" s="27">
        <v>1815.1845869586009</v>
      </c>
      <c r="J3242" s="27">
        <v>5353.3024775054382</v>
      </c>
      <c r="K3242" s="27">
        <v>9206.2220869383054</v>
      </c>
      <c r="M3242" s="27">
        <v>7337.2725099715608</v>
      </c>
      <c r="N3242" s="27">
        <v>362.91639042465232</v>
      </c>
      <c r="O3242" s="27">
        <v>0</v>
      </c>
      <c r="P3242" s="27">
        <v>1500</v>
      </c>
      <c r="Q3242" s="27">
        <v>1500</v>
      </c>
      <c r="R3242" s="27">
        <v>7337.2725099715608</v>
      </c>
      <c r="S3242" s="22" t="s">
        <v>3402</v>
      </c>
      <c r="T3242" s="28">
        <v>1.7168404787221845</v>
      </c>
      <c r="U3242" s="22">
        <v>1.1955839273585351</v>
      </c>
      <c r="V3242" s="22">
        <v>4.9418332106894747</v>
      </c>
      <c r="W3242" s="22">
        <v>4.8915150066477073</v>
      </c>
      <c r="X3242" s="27">
        <v>1506.0331865420922</v>
      </c>
      <c r="Y3242" s="27">
        <v>7343.3056965136529</v>
      </c>
      <c r="Z3242" s="23" t="s">
        <v>3429</v>
      </c>
      <c r="AA3242" s="23" t="s">
        <v>3429</v>
      </c>
      <c r="AB3242" s="23" t="s">
        <v>3430</v>
      </c>
      <c r="AC3242" s="23" t="s">
        <v>3429</v>
      </c>
      <c r="AD3242" s="23" t="s">
        <v>3429</v>
      </c>
      <c r="AE3242" s="23" t="s">
        <v>3430</v>
      </c>
      <c r="AH3242" s="38"/>
      <c r="AJ3242" s="43"/>
      <c r="AK3242" s="22">
        <f t="shared" si="711"/>
        <v>1.1955839273585351</v>
      </c>
      <c r="AL3242" s="22">
        <f t="shared" si="712"/>
        <v>1506.0331865420924</v>
      </c>
      <c r="AM3242" s="28">
        <f t="shared" si="713"/>
        <v>1.7168404787221845</v>
      </c>
      <c r="AN3242" s="22">
        <f t="shared" si="714"/>
        <v>0</v>
      </c>
      <c r="AO3242" s="22" t="str">
        <f t="shared" si="715"/>
        <v>DROP</v>
      </c>
      <c r="AP3242" s="22" t="str">
        <f t="shared" si="716"/>
        <v>DROP</v>
      </c>
      <c r="AQ3242" s="22" t="str">
        <f t="shared" si="717"/>
        <v>DROP</v>
      </c>
      <c r="AR3242" s="22" t="str">
        <f t="shared" si="718"/>
        <v>DROP</v>
      </c>
      <c r="AS3242" s="22" t="str">
        <f t="shared" si="719"/>
        <v>DROP</v>
      </c>
      <c r="AT3242" s="22" t="str">
        <f t="shared" si="720"/>
        <v>DROP</v>
      </c>
      <c r="AU3242" s="22">
        <f t="shared" si="721"/>
        <v>4.9418332106894747</v>
      </c>
      <c r="AV3242" s="22">
        <f t="shared" si="722"/>
        <v>0</v>
      </c>
      <c r="AW3242" s="22">
        <f t="shared" si="723"/>
        <v>4.8915150066477073</v>
      </c>
      <c r="AX3242" s="22" t="str">
        <f t="shared" si="724"/>
        <v>DROP</v>
      </c>
    </row>
    <row r="3243" spans="1:50" x14ac:dyDescent="0.25">
      <c r="A3243" s="23" t="s">
        <v>18</v>
      </c>
      <c r="B3243" s="22" t="s">
        <v>3261</v>
      </c>
      <c r="C3243" s="34">
        <v>15248.319073541481</v>
      </c>
      <c r="D3243" s="32">
        <v>1.5875735657327839</v>
      </c>
      <c r="E3243" s="32">
        <v>8.9380391750755717</v>
      </c>
      <c r="F3243" s="22">
        <v>10</v>
      </c>
      <c r="H3243" s="27">
        <v>3339.0867719497182</v>
      </c>
      <c r="I3243" s="27">
        <v>2974.4097128001422</v>
      </c>
      <c r="J3243" s="27">
        <v>8772.0637333796349</v>
      </c>
      <c r="K3243" s="27">
        <v>15085.560218129496</v>
      </c>
      <c r="M3243" s="27">
        <v>12023.049763598854</v>
      </c>
      <c r="N3243" s="27">
        <v>594.6844438681178</v>
      </c>
      <c r="O3243" s="27">
        <v>0</v>
      </c>
      <c r="P3243" s="27">
        <v>3000</v>
      </c>
      <c r="Q3243" s="27">
        <v>3000</v>
      </c>
      <c r="R3243" s="27">
        <v>12023.049763598854</v>
      </c>
      <c r="S3243" s="22" t="s">
        <v>3402</v>
      </c>
      <c r="T3243" s="28">
        <v>2.0954627480081331</v>
      </c>
      <c r="U3243" s="22">
        <v>1.1955839273585351</v>
      </c>
      <c r="V3243" s="22">
        <v>4.1966298999798815</v>
      </c>
      <c r="W3243" s="22">
        <v>4.0076832545329513</v>
      </c>
      <c r="X3243" s="27">
        <v>2467.8260106625239</v>
      </c>
      <c r="Y3243" s="27">
        <v>11490.875774261378</v>
      </c>
      <c r="Z3243" s="23" t="s">
        <v>3430</v>
      </c>
      <c r="AA3243" s="23" t="s">
        <v>3429</v>
      </c>
      <c r="AB3243" s="23" t="s">
        <v>3430</v>
      </c>
      <c r="AC3243" s="23" t="s">
        <v>3430</v>
      </c>
      <c r="AD3243" s="23" t="s">
        <v>3429</v>
      </c>
      <c r="AE3243" s="23" t="s">
        <v>3430</v>
      </c>
      <c r="AH3243" s="38"/>
      <c r="AJ3243" s="43"/>
      <c r="AK3243" s="22">
        <f t="shared" si="711"/>
        <v>1.1955839273585351</v>
      </c>
      <c r="AL3243" s="22">
        <f t="shared" si="712"/>
        <v>2467.8260106625244</v>
      </c>
      <c r="AM3243" s="28">
        <f t="shared" si="713"/>
        <v>2.0954627480081331</v>
      </c>
      <c r="AN3243" s="22">
        <f t="shared" si="714"/>
        <v>136.67064437038061</v>
      </c>
      <c r="AO3243" s="22" t="str">
        <f t="shared" si="715"/>
        <v>KEEP</v>
      </c>
      <c r="AP3243" s="22">
        <f t="shared" si="716"/>
        <v>136.67064437038061</v>
      </c>
      <c r="AQ3243" s="22">
        <f t="shared" si="717"/>
        <v>1.2406173589519973</v>
      </c>
      <c r="AR3243" s="22">
        <f t="shared" si="718"/>
        <v>2</v>
      </c>
      <c r="AS3243" s="22">
        <f t="shared" si="719"/>
        <v>4.0532401359897445</v>
      </c>
      <c r="AT3243" s="22" t="str">
        <f t="shared" si="720"/>
        <v>KEEP</v>
      </c>
      <c r="AU3243" s="22">
        <f t="shared" si="721"/>
        <v>4.1966298999798815</v>
      </c>
      <c r="AV3243" s="22">
        <f t="shared" si="722"/>
        <v>136.67064437038061</v>
      </c>
      <c r="AW3243" s="22">
        <f t="shared" si="723"/>
        <v>4.0532401359897445</v>
      </c>
      <c r="AX3243" s="22" t="str">
        <f t="shared" si="724"/>
        <v>KEEP</v>
      </c>
    </row>
    <row r="3244" spans="1:50" x14ac:dyDescent="0.25">
      <c r="A3244" s="23" t="s">
        <v>18</v>
      </c>
      <c r="B3244" s="22" t="s">
        <v>3262</v>
      </c>
      <c r="C3244" s="34">
        <v>13832.670907657894</v>
      </c>
      <c r="D3244" s="32">
        <v>1.440183837350552</v>
      </c>
      <c r="E3244" s="32">
        <v>8.1082350042836069</v>
      </c>
      <c r="F3244" s="22">
        <v>10</v>
      </c>
      <c r="H3244" s="27">
        <v>3029.0872210720818</v>
      </c>
      <c r="I3244" s="27">
        <v>2698.2666419341749</v>
      </c>
      <c r="J3244" s="27">
        <v>7957.6686597140742</v>
      </c>
      <c r="K3244" s="27">
        <v>13685.02252272033</v>
      </c>
      <c r="M3244" s="27">
        <v>10906.834378540496</v>
      </c>
      <c r="N3244" s="27">
        <v>539.47416539865787</v>
      </c>
      <c r="O3244" s="27">
        <v>0</v>
      </c>
      <c r="P3244" s="27">
        <v>3000</v>
      </c>
      <c r="Q3244" s="27">
        <v>3000</v>
      </c>
      <c r="R3244" s="27">
        <v>10906.834378540496</v>
      </c>
      <c r="S3244" s="22" t="s">
        <v>3402</v>
      </c>
      <c r="T3244" s="28">
        <v>2.3099143181855784</v>
      </c>
      <c r="U3244" s="22">
        <v>1.1955839273585351</v>
      </c>
      <c r="V3244" s="22">
        <v>3.8663998897076168</v>
      </c>
      <c r="W3244" s="22">
        <v>3.6356114595134987</v>
      </c>
      <c r="X3244" s="27">
        <v>2238.7139787811757</v>
      </c>
      <c r="Y3244" s="27">
        <v>10145.548357321672</v>
      </c>
      <c r="Z3244" s="23" t="s">
        <v>3430</v>
      </c>
      <c r="AA3244" s="23" t="s">
        <v>3429</v>
      </c>
      <c r="AB3244" s="23" t="s">
        <v>3430</v>
      </c>
      <c r="AC3244" s="23" t="s">
        <v>3430</v>
      </c>
      <c r="AD3244" s="23" t="s">
        <v>3429</v>
      </c>
      <c r="AE3244" s="23" t="s">
        <v>3430</v>
      </c>
      <c r="AH3244" s="38"/>
      <c r="AJ3244" s="43"/>
      <c r="AK3244" s="22">
        <f t="shared" si="711"/>
        <v>1.1955839273585351</v>
      </c>
      <c r="AL3244" s="22">
        <f t="shared" si="712"/>
        <v>2238.7139787811761</v>
      </c>
      <c r="AM3244" s="28">
        <f t="shared" si="713"/>
        <v>2.3099143181855784</v>
      </c>
      <c r="AN3244" s="22">
        <f t="shared" si="714"/>
        <v>402.50105696000082</v>
      </c>
      <c r="AO3244" s="22" t="str">
        <f t="shared" si="715"/>
        <v>KEEP</v>
      </c>
      <c r="AP3244" s="22">
        <f t="shared" si="716"/>
        <v>402.50105696000082</v>
      </c>
      <c r="AQ3244" s="22">
        <f t="shared" si="717"/>
        <v>1.2100642518536013</v>
      </c>
      <c r="AR3244" s="22">
        <f t="shared" si="718"/>
        <v>2</v>
      </c>
      <c r="AS3244" s="22">
        <f t="shared" si="719"/>
        <v>3.7697784785001653</v>
      </c>
      <c r="AT3244" s="22" t="str">
        <f t="shared" si="720"/>
        <v>KEEP</v>
      </c>
      <c r="AU3244" s="22">
        <f t="shared" si="721"/>
        <v>3.8663998897076168</v>
      </c>
      <c r="AV3244" s="22">
        <f t="shared" si="722"/>
        <v>402.50105696000082</v>
      </c>
      <c r="AW3244" s="22">
        <f t="shared" si="723"/>
        <v>3.7697784785001653</v>
      </c>
      <c r="AX3244" s="22" t="str">
        <f t="shared" si="724"/>
        <v>KEEP</v>
      </c>
    </row>
    <row r="3245" spans="1:50" x14ac:dyDescent="0.25">
      <c r="A3245" s="23" t="s">
        <v>18</v>
      </c>
      <c r="B3245" s="22" t="s">
        <v>3263</v>
      </c>
      <c r="C3245" s="34">
        <v>7246.333837408929</v>
      </c>
      <c r="D3245" s="32">
        <v>0.75444958839476528</v>
      </c>
      <c r="E3245" s="32">
        <v>4.2475511826625283</v>
      </c>
      <c r="F3245" s="22">
        <v>10</v>
      </c>
      <c r="H3245" s="27">
        <v>1586.8068699853193</v>
      </c>
      <c r="I3245" s="27">
        <v>1413.5043767270506</v>
      </c>
      <c r="J3245" s="27">
        <v>4168.6760323236904</v>
      </c>
      <c r="K3245" s="27">
        <v>7168.9872790360605</v>
      </c>
      <c r="M3245" s="27">
        <v>5713.6155080851913</v>
      </c>
      <c r="N3245" s="27">
        <v>282.60701965894822</v>
      </c>
      <c r="O3245" s="27">
        <v>0</v>
      </c>
      <c r="P3245" s="27">
        <v>1500</v>
      </c>
      <c r="Q3245" s="27">
        <v>1500</v>
      </c>
      <c r="R3245" s="27">
        <v>5713.6155080851913</v>
      </c>
      <c r="S3245" s="22" t="s">
        <v>3402</v>
      </c>
      <c r="T3245" s="28">
        <v>2.2047207115545508</v>
      </c>
      <c r="U3245" s="22">
        <v>1.1955839273585351</v>
      </c>
      <c r="V3245" s="22">
        <v>4.0216307912933296</v>
      </c>
      <c r="W3245" s="22">
        <v>3.8090770053901277</v>
      </c>
      <c r="X3245" s="27">
        <v>1172.7647512919211</v>
      </c>
      <c r="Y3245" s="27">
        <v>5386.3802593771125</v>
      </c>
      <c r="Z3245" s="23" t="s">
        <v>3430</v>
      </c>
      <c r="AA3245" s="23" t="s">
        <v>3429</v>
      </c>
      <c r="AB3245" s="23" t="s">
        <v>3430</v>
      </c>
      <c r="AC3245" s="23" t="s">
        <v>3430</v>
      </c>
      <c r="AD3245" s="23" t="s">
        <v>3429</v>
      </c>
      <c r="AE3245" s="23" t="s">
        <v>3430</v>
      </c>
      <c r="AH3245" s="38"/>
      <c r="AJ3245" s="43"/>
      <c r="AK3245" s="22">
        <f t="shared" si="711"/>
        <v>1.1955839273585351</v>
      </c>
      <c r="AL3245" s="22">
        <f t="shared" si="712"/>
        <v>1172.7647512919209</v>
      </c>
      <c r="AM3245" s="28">
        <f t="shared" si="713"/>
        <v>2.2047207115545508</v>
      </c>
      <c r="AN3245" s="22">
        <f t="shared" si="714"/>
        <v>139.28343201135135</v>
      </c>
      <c r="AO3245" s="22" t="str">
        <f t="shared" si="715"/>
        <v>KEEP</v>
      </c>
      <c r="AP3245" s="22">
        <f t="shared" si="716"/>
        <v>139.28343201135135</v>
      </c>
      <c r="AQ3245" s="22">
        <f t="shared" si="717"/>
        <v>1.22486093684676</v>
      </c>
      <c r="AR3245" s="22">
        <f t="shared" si="718"/>
        <v>2</v>
      </c>
      <c r="AS3245" s="22">
        <f t="shared" si="719"/>
        <v>3.9019326267310288</v>
      </c>
      <c r="AT3245" s="22" t="str">
        <f t="shared" si="720"/>
        <v>KEEP</v>
      </c>
      <c r="AU3245" s="22">
        <f t="shared" si="721"/>
        <v>4.0216307912933296</v>
      </c>
      <c r="AV3245" s="22">
        <f t="shared" si="722"/>
        <v>139.28343201135135</v>
      </c>
      <c r="AW3245" s="22">
        <f t="shared" si="723"/>
        <v>3.9019326267310288</v>
      </c>
      <c r="AX3245" s="22" t="str">
        <f t="shared" si="724"/>
        <v>KEEP</v>
      </c>
    </row>
    <row r="3246" spans="1:50" x14ac:dyDescent="0.25">
      <c r="A3246" s="23" t="s">
        <v>18</v>
      </c>
      <c r="B3246" s="22" t="s">
        <v>3264</v>
      </c>
      <c r="C3246" s="34">
        <v>2291.302478677736</v>
      </c>
      <c r="D3246" s="32">
        <v>0.23855818000022541</v>
      </c>
      <c r="E3246" s="32">
        <v>1.3430825534012691</v>
      </c>
      <c r="F3246" s="22">
        <v>10</v>
      </c>
      <c r="H3246" s="27">
        <v>501.7508985868493</v>
      </c>
      <c r="I3246" s="27">
        <v>446.95236994140538</v>
      </c>
      <c r="J3246" s="27">
        <v>1318.1421033015977</v>
      </c>
      <c r="K3246" s="27">
        <v>2266.8453718298524</v>
      </c>
      <c r="M3246" s="27">
        <v>1806.6544641239325</v>
      </c>
      <c r="N3246" s="27">
        <v>89.360796668431703</v>
      </c>
      <c r="O3246" s="27">
        <v>0</v>
      </c>
      <c r="P3246" s="27">
        <v>1500</v>
      </c>
      <c r="Q3246" s="27">
        <v>1500</v>
      </c>
      <c r="R3246" s="27">
        <v>1806.6544641239325</v>
      </c>
      <c r="S3246" s="22" t="s">
        <v>3402</v>
      </c>
      <c r="T3246" s="28">
        <v>6.9725156075393153</v>
      </c>
      <c r="U3246" s="22">
        <v>1.1955839273585354</v>
      </c>
      <c r="V3246" s="22">
        <v>1.4262622914705978</v>
      </c>
      <c r="W3246" s="22">
        <v>1.2044363094159549</v>
      </c>
      <c r="X3246" s="27">
        <v>370.83011103748822</v>
      </c>
      <c r="Y3246" s="27">
        <v>677.48457516142071</v>
      </c>
      <c r="Z3246" s="23" t="s">
        <v>3430</v>
      </c>
      <c r="AA3246" s="23" t="s">
        <v>3430</v>
      </c>
      <c r="AB3246" s="23" t="s">
        <v>3430</v>
      </c>
      <c r="AC3246" s="23" t="s">
        <v>3430</v>
      </c>
      <c r="AD3246" s="23" t="s">
        <v>3430</v>
      </c>
      <c r="AE3246" s="23" t="s">
        <v>3430</v>
      </c>
      <c r="AH3246" s="38"/>
      <c r="AJ3246" s="43"/>
      <c r="AK3246" s="22">
        <f t="shared" si="711"/>
        <v>1.1955839273585354</v>
      </c>
      <c r="AL3246" s="22">
        <f t="shared" si="712"/>
        <v>370.83011103748822</v>
      </c>
      <c r="AM3246" s="28">
        <f t="shared" si="713"/>
        <v>6.9725156075393153</v>
      </c>
      <c r="AN3246" s="22">
        <f t="shared" si="714"/>
        <v>1069.7392205538947</v>
      </c>
      <c r="AO3246" s="22" t="str">
        <f t="shared" si="715"/>
        <v>KEEP</v>
      </c>
      <c r="AP3246" s="22">
        <f t="shared" si="716"/>
        <v>370.83011103748822</v>
      </c>
      <c r="AQ3246" s="22">
        <f t="shared" si="717"/>
        <v>1.0410385440557288</v>
      </c>
      <c r="AR3246" s="22">
        <f t="shared" si="718"/>
        <v>5.2487697829030324</v>
      </c>
      <c r="AS3246" s="22">
        <f t="shared" si="719"/>
        <v>1.4516563834409471</v>
      </c>
      <c r="AT3246" s="22" t="str">
        <f t="shared" si="720"/>
        <v>KEEP</v>
      </c>
      <c r="AU3246" s="22">
        <f t="shared" si="721"/>
        <v>1.4262622914705978</v>
      </c>
      <c r="AV3246" s="22">
        <f t="shared" si="722"/>
        <v>1069.7392205538947</v>
      </c>
      <c r="AW3246" s="22">
        <f t="shared" si="723"/>
        <v>1.9175957897852181</v>
      </c>
      <c r="AX3246" s="22" t="str">
        <f t="shared" si="724"/>
        <v>KEEP</v>
      </c>
    </row>
    <row r="3247" spans="1:50" x14ac:dyDescent="0.25">
      <c r="A3247" s="23" t="s">
        <v>18</v>
      </c>
      <c r="B3247" s="22" t="s">
        <v>3265</v>
      </c>
      <c r="C3247" s="34">
        <v>5126.5164386608103</v>
      </c>
      <c r="D3247" s="32">
        <v>0.53374551929691649</v>
      </c>
      <c r="E3247" s="32">
        <v>3.0049872736416399</v>
      </c>
      <c r="F3247" s="22">
        <v>10</v>
      </c>
      <c r="H3247" s="27">
        <v>1122.6078851024065</v>
      </c>
      <c r="I3247" s="27">
        <v>1000.0027028842086</v>
      </c>
      <c r="J3247" s="27">
        <v>2949.1859865512733</v>
      </c>
      <c r="K3247" s="27">
        <v>5071.7965745378879</v>
      </c>
      <c r="M3247" s="27">
        <v>4042.1742199031255</v>
      </c>
      <c r="N3247" s="27">
        <v>199.93414110777161</v>
      </c>
      <c r="O3247" s="27">
        <v>0</v>
      </c>
      <c r="P3247" s="27">
        <v>1500</v>
      </c>
      <c r="Q3247" s="27">
        <v>1500</v>
      </c>
      <c r="R3247" s="27">
        <v>4042.1742199031255</v>
      </c>
      <c r="S3247" s="22" t="s">
        <v>3402</v>
      </c>
      <c r="T3247" s="28">
        <v>3.1163739520451923</v>
      </c>
      <c r="U3247" s="22">
        <v>1.1955839273585354</v>
      </c>
      <c r="V3247" s="22">
        <v>2.9835253330654461</v>
      </c>
      <c r="W3247" s="22">
        <v>2.6947828132687501</v>
      </c>
      <c r="X3247" s="27">
        <v>829.68821352699069</v>
      </c>
      <c r="Y3247" s="27">
        <v>3371.8624334301162</v>
      </c>
      <c r="Z3247" s="23" t="s">
        <v>3430</v>
      </c>
      <c r="AA3247" s="23" t="s">
        <v>3430</v>
      </c>
      <c r="AB3247" s="23" t="s">
        <v>3430</v>
      </c>
      <c r="AC3247" s="23" t="s">
        <v>3430</v>
      </c>
      <c r="AD3247" s="23" t="s">
        <v>3430</v>
      </c>
      <c r="AE3247" s="23" t="s">
        <v>3430</v>
      </c>
      <c r="AH3247" s="38"/>
      <c r="AJ3247" s="43"/>
      <c r="AK3247" s="22">
        <f t="shared" si="711"/>
        <v>1.1955839273585354</v>
      </c>
      <c r="AL3247" s="22">
        <f t="shared" si="712"/>
        <v>829.68821352699069</v>
      </c>
      <c r="AM3247" s="28">
        <f t="shared" si="713"/>
        <v>3.1163739520451923</v>
      </c>
      <c r="AN3247" s="22">
        <f t="shared" si="714"/>
        <v>537.34274314827303</v>
      </c>
      <c r="AO3247" s="22" t="str">
        <f t="shared" si="715"/>
        <v>KEEP</v>
      </c>
      <c r="AP3247" s="22">
        <f t="shared" si="716"/>
        <v>537.34274314827303</v>
      </c>
      <c r="AQ3247" s="22">
        <f t="shared" si="717"/>
        <v>1.1074959685613821</v>
      </c>
      <c r="AR3247" s="22">
        <f t="shared" si="718"/>
        <v>2</v>
      </c>
      <c r="AS3247" s="22">
        <f t="shared" si="719"/>
        <v>3.0530113087009321</v>
      </c>
      <c r="AT3247" s="22" t="str">
        <f t="shared" si="720"/>
        <v>KEEP</v>
      </c>
      <c r="AU3247" s="22">
        <f t="shared" si="721"/>
        <v>2.9835253330654461</v>
      </c>
      <c r="AV3247" s="22">
        <f t="shared" si="722"/>
        <v>537.34274314827303</v>
      </c>
      <c r="AW3247" s="22">
        <f t="shared" si="723"/>
        <v>3.0530113087009321</v>
      </c>
      <c r="AX3247" s="22" t="str">
        <f t="shared" si="724"/>
        <v>KEEP</v>
      </c>
    </row>
    <row r="3248" spans="1:50" x14ac:dyDescent="0.25">
      <c r="A3248" s="23" t="s">
        <v>18</v>
      </c>
      <c r="B3248" s="22" t="s">
        <v>3266</v>
      </c>
      <c r="C3248" s="34">
        <v>19158.270933407559</v>
      </c>
      <c r="D3248" s="32">
        <v>1.9946568767570094</v>
      </c>
      <c r="E3248" s="32">
        <v>11.229918216141963</v>
      </c>
      <c r="F3248" s="22">
        <v>10</v>
      </c>
      <c r="H3248" s="27">
        <v>4195.2905588243584</v>
      </c>
      <c r="I3248" s="27">
        <v>3737.1035371146136</v>
      </c>
      <c r="J3248" s="27">
        <v>11021.383592425949</v>
      </c>
      <c r="K3248" s="27">
        <v>18953.77768836492</v>
      </c>
      <c r="M3248" s="27">
        <v>15105.982745111261</v>
      </c>
      <c r="N3248" s="27">
        <v>747.17256640289474</v>
      </c>
      <c r="O3248" s="27">
        <v>0</v>
      </c>
      <c r="P3248" s="27">
        <v>3000</v>
      </c>
      <c r="Q3248" s="27">
        <v>3000</v>
      </c>
      <c r="R3248" s="27">
        <v>15105.982745111261</v>
      </c>
      <c r="S3248" s="22" t="s">
        <v>3402</v>
      </c>
      <c r="T3248" s="28">
        <v>1.6678062806091092</v>
      </c>
      <c r="U3248" s="22">
        <v>1.1955839273585354</v>
      </c>
      <c r="V3248" s="22">
        <v>5.05815447580511</v>
      </c>
      <c r="W3248" s="22">
        <v>5.0353275817037542</v>
      </c>
      <c r="X3248" s="27">
        <v>3100.6223768507643</v>
      </c>
      <c r="Y3248" s="27">
        <v>15206.605121962026</v>
      </c>
      <c r="Z3248" s="23" t="s">
        <v>3429</v>
      </c>
      <c r="AA3248" s="23" t="s">
        <v>3429</v>
      </c>
      <c r="AB3248" s="23" t="s">
        <v>3430</v>
      </c>
      <c r="AC3248" s="23" t="s">
        <v>3429</v>
      </c>
      <c r="AD3248" s="23" t="s">
        <v>3429</v>
      </c>
      <c r="AE3248" s="23" t="s">
        <v>3430</v>
      </c>
      <c r="AH3248" s="38"/>
      <c r="AJ3248" s="43"/>
      <c r="AK3248" s="22">
        <f t="shared" si="711"/>
        <v>1.1955839273585354</v>
      </c>
      <c r="AL3248" s="22">
        <f t="shared" si="712"/>
        <v>3100.6223768507643</v>
      </c>
      <c r="AM3248" s="28">
        <f t="shared" si="713"/>
        <v>1.6678062806091092</v>
      </c>
      <c r="AN3248" s="22">
        <f t="shared" si="714"/>
        <v>0</v>
      </c>
      <c r="AO3248" s="22" t="str">
        <f t="shared" si="715"/>
        <v>DROP</v>
      </c>
      <c r="AP3248" s="22" t="str">
        <f t="shared" si="716"/>
        <v>DROP</v>
      </c>
      <c r="AQ3248" s="22" t="str">
        <f t="shared" si="717"/>
        <v>DROP</v>
      </c>
      <c r="AR3248" s="22" t="str">
        <f t="shared" si="718"/>
        <v>DROP</v>
      </c>
      <c r="AS3248" s="22" t="str">
        <f t="shared" si="719"/>
        <v>DROP</v>
      </c>
      <c r="AT3248" s="22" t="str">
        <f t="shared" si="720"/>
        <v>DROP</v>
      </c>
      <c r="AU3248" s="22">
        <f t="shared" si="721"/>
        <v>5.05815447580511</v>
      </c>
      <c r="AV3248" s="22">
        <f t="shared" si="722"/>
        <v>0</v>
      </c>
      <c r="AW3248" s="22">
        <f t="shared" si="723"/>
        <v>5.0353275817037542</v>
      </c>
      <c r="AX3248" s="22" t="str">
        <f t="shared" si="724"/>
        <v>DROP</v>
      </c>
    </row>
    <row r="3249" spans="1:50" x14ac:dyDescent="0.25">
      <c r="A3249" s="23" t="s">
        <v>18</v>
      </c>
      <c r="B3249" s="22" t="s">
        <v>3267</v>
      </c>
      <c r="C3249" s="34">
        <v>1903.1899960119479</v>
      </c>
      <c r="D3249" s="32">
        <v>0.19814998057578725</v>
      </c>
      <c r="E3249" s="32">
        <v>1.1155843906416822</v>
      </c>
      <c r="F3249" s="22">
        <v>10</v>
      </c>
      <c r="H3249" s="27">
        <v>416.76177613684865</v>
      </c>
      <c r="I3249" s="27">
        <v>371.24530134371361</v>
      </c>
      <c r="J3249" s="27">
        <v>1094.8684809931569</v>
      </c>
      <c r="K3249" s="27">
        <v>1882.8755584737191</v>
      </c>
      <c r="M3249" s="27">
        <v>1500.6341303114327</v>
      </c>
      <c r="N3249" s="27">
        <v>74.224409844465967</v>
      </c>
      <c r="O3249" s="27">
        <v>0</v>
      </c>
      <c r="P3249" s="27">
        <v>1500</v>
      </c>
      <c r="Q3249" s="27">
        <v>1500</v>
      </c>
      <c r="R3249" s="27">
        <v>1500.6341303114327</v>
      </c>
      <c r="S3249" s="22" t="s">
        <v>3402</v>
      </c>
      <c r="T3249" s="28">
        <v>8.3944022024345166</v>
      </c>
      <c r="U3249" s="22">
        <v>1.1955839273585354</v>
      </c>
      <c r="V3249" s="22">
        <v>1.1960655334138466</v>
      </c>
      <c r="W3249" s="22">
        <v>1.0004227535409551</v>
      </c>
      <c r="X3249" s="27">
        <v>308.01701831782043</v>
      </c>
      <c r="Y3249" s="27">
        <v>308.65114862925316</v>
      </c>
      <c r="Z3249" s="23" t="s">
        <v>3430</v>
      </c>
      <c r="AA3249" s="23" t="s">
        <v>3430</v>
      </c>
      <c r="AB3249" s="23" t="s">
        <v>3430</v>
      </c>
      <c r="AC3249" s="23" t="s">
        <v>3430</v>
      </c>
      <c r="AD3249" s="23" t="s">
        <v>3430</v>
      </c>
      <c r="AE3249" s="23" t="s">
        <v>3430</v>
      </c>
      <c r="AH3249" s="38"/>
      <c r="AJ3249" s="43"/>
      <c r="AK3249" s="22">
        <f t="shared" si="711"/>
        <v>1.1955839273585354</v>
      </c>
      <c r="AL3249" s="22">
        <f t="shared" si="712"/>
        <v>308.01701831782043</v>
      </c>
      <c r="AM3249" s="28">
        <f t="shared" si="713"/>
        <v>8.3944022024345166</v>
      </c>
      <c r="AN3249" s="22">
        <f t="shared" si="714"/>
        <v>1142.6189825488764</v>
      </c>
      <c r="AO3249" s="22" t="str">
        <f t="shared" si="715"/>
        <v>KEEP</v>
      </c>
      <c r="AP3249" s="22">
        <f t="shared" si="716"/>
        <v>308.01701831782043</v>
      </c>
      <c r="AQ3249" s="22">
        <f t="shared" si="717"/>
        <v>1.0410385440557288</v>
      </c>
      <c r="AR3249" s="22">
        <f t="shared" si="718"/>
        <v>6.6706563777982328</v>
      </c>
      <c r="AS3249" s="22">
        <f t="shared" si="719"/>
        <v>1.205767432419502</v>
      </c>
      <c r="AT3249" s="22" t="str">
        <f t="shared" si="720"/>
        <v>KEEP</v>
      </c>
      <c r="AU3249" s="22">
        <f t="shared" si="721"/>
        <v>1.1960655334138466</v>
      </c>
      <c r="AV3249" s="22">
        <f t="shared" si="722"/>
        <v>1142.6189825488764</v>
      </c>
      <c r="AW3249" s="22">
        <f t="shared" si="723"/>
        <v>1.7621687419068728</v>
      </c>
      <c r="AX3249" s="22" t="str">
        <f t="shared" si="724"/>
        <v>KEEP</v>
      </c>
    </row>
    <row r="3250" spans="1:50" x14ac:dyDescent="0.25">
      <c r="A3250" s="23" t="s">
        <v>18</v>
      </c>
      <c r="B3250" s="22" t="s">
        <v>3268</v>
      </c>
      <c r="C3250" s="34">
        <v>69747.456922573925</v>
      </c>
      <c r="D3250" s="32">
        <v>19.851107625347066</v>
      </c>
      <c r="E3250" s="32">
        <v>20.145589882890626</v>
      </c>
      <c r="F3250" s="22">
        <v>10</v>
      </c>
      <c r="H3250" s="27">
        <v>15273.343223215301</v>
      </c>
      <c r="I3250" s="27">
        <v>6704.0697678807746</v>
      </c>
      <c r="J3250" s="27">
        <v>19771.49517223395</v>
      </c>
      <c r="K3250" s="27">
        <v>41748.908163330023</v>
      </c>
      <c r="M3250" s="27">
        <v>54994.727052875794</v>
      </c>
      <c r="N3250" s="27">
        <v>2720.1508199803829</v>
      </c>
      <c r="O3250" s="27">
        <v>0</v>
      </c>
      <c r="P3250" s="27">
        <v>5039.4571392185089</v>
      </c>
      <c r="Q3250" s="27">
        <v>5039.4571392185089</v>
      </c>
      <c r="R3250" s="27">
        <v>54994.727052875794</v>
      </c>
      <c r="S3250" s="22" t="s">
        <v>3383</v>
      </c>
      <c r="T3250" s="28">
        <v>0.76954857705106761</v>
      </c>
      <c r="U3250" s="22">
        <v>0.72336474929915617</v>
      </c>
      <c r="V3250" s="22">
        <v>5.3802857544932223</v>
      </c>
      <c r="W3250" s="22">
        <v>10.912827618850246</v>
      </c>
      <c r="X3250" s="27">
        <v>-15965.969709526151</v>
      </c>
      <c r="Y3250" s="27">
        <v>33989.300204131134</v>
      </c>
      <c r="Z3250" s="23" t="s">
        <v>3429</v>
      </c>
      <c r="AA3250" s="23" t="s">
        <v>3429</v>
      </c>
      <c r="AB3250" s="23" t="s">
        <v>3429</v>
      </c>
      <c r="AC3250" s="23" t="s">
        <v>3429</v>
      </c>
      <c r="AD3250" s="23" t="s">
        <v>3429</v>
      </c>
      <c r="AE3250" s="23" t="s">
        <v>3429</v>
      </c>
      <c r="AH3250" s="38"/>
      <c r="AJ3250" s="43"/>
      <c r="AK3250" s="22">
        <f t="shared" si="711"/>
        <v>0.72336474929915617</v>
      </c>
      <c r="AL3250" s="22" t="str">
        <f t="shared" si="712"/>
        <v>DROP</v>
      </c>
      <c r="AM3250" s="28">
        <f t="shared" si="713"/>
        <v>0.76954857705106761</v>
      </c>
      <c r="AN3250" s="22">
        <f t="shared" si="714"/>
        <v>0</v>
      </c>
      <c r="AO3250" s="22" t="str">
        <f t="shared" si="715"/>
        <v>DROP</v>
      </c>
      <c r="AP3250" s="22" t="str">
        <f t="shared" si="716"/>
        <v>DROP</v>
      </c>
      <c r="AQ3250" s="22" t="str">
        <f t="shared" si="717"/>
        <v>DROP</v>
      </c>
      <c r="AR3250" s="22" t="str">
        <f t="shared" si="718"/>
        <v>DROP</v>
      </c>
      <c r="AS3250" s="22" t="str">
        <f t="shared" si="719"/>
        <v>DROP</v>
      </c>
      <c r="AT3250" s="22" t="str">
        <f t="shared" si="720"/>
        <v>DROP</v>
      </c>
      <c r="AU3250" s="22">
        <f t="shared" si="721"/>
        <v>5.3802857544932223</v>
      </c>
      <c r="AV3250" s="22">
        <f t="shared" si="722"/>
        <v>0</v>
      </c>
      <c r="AW3250" s="22">
        <f t="shared" si="723"/>
        <v>10.912827618850246</v>
      </c>
      <c r="AX3250" s="22" t="str">
        <f t="shared" si="724"/>
        <v>DROP</v>
      </c>
    </row>
    <row r="3251" spans="1:50" x14ac:dyDescent="0.25">
      <c r="A3251" s="23" t="s">
        <v>18</v>
      </c>
      <c r="B3251" s="22" t="s">
        <v>3269</v>
      </c>
      <c r="C3251" s="34">
        <v>274878.21981709951</v>
      </c>
      <c r="D3251" s="32">
        <v>78.234209048086413</v>
      </c>
      <c r="E3251" s="32">
        <v>79.394778369074743</v>
      </c>
      <c r="F3251" s="22">
        <v>10</v>
      </c>
      <c r="H3251" s="27">
        <v>60193.010341774781</v>
      </c>
      <c r="I3251" s="27">
        <v>26421.074611657637</v>
      </c>
      <c r="J3251" s="27">
        <v>77920.452384366057</v>
      </c>
      <c r="K3251" s="27">
        <v>164534.53733779848</v>
      </c>
      <c r="M3251" s="27">
        <v>216736.97276737812</v>
      </c>
      <c r="N3251" s="27">
        <v>10720.25057286688</v>
      </c>
      <c r="O3251" s="27">
        <v>0</v>
      </c>
      <c r="P3251" s="27">
        <v>19860.752899000989</v>
      </c>
      <c r="Q3251" s="27">
        <v>19860.752899000989</v>
      </c>
      <c r="R3251" s="27">
        <v>216736.97276737812</v>
      </c>
      <c r="S3251" s="22" t="s">
        <v>3383</v>
      </c>
      <c r="T3251" s="28">
        <v>0.76954857705106761</v>
      </c>
      <c r="U3251" s="22">
        <v>0.72336474929915606</v>
      </c>
      <c r="V3251" s="22">
        <v>5.3802857544932223</v>
      </c>
      <c r="W3251" s="22">
        <v>10.912827618850248</v>
      </c>
      <c r="X3251" s="27">
        <v>-62922.686002446513</v>
      </c>
      <c r="Y3251" s="27">
        <v>133953.5338659306</v>
      </c>
      <c r="Z3251" s="23" t="s">
        <v>3429</v>
      </c>
      <c r="AA3251" s="23" t="s">
        <v>3429</v>
      </c>
      <c r="AB3251" s="23" t="s">
        <v>3429</v>
      </c>
      <c r="AC3251" s="23" t="s">
        <v>3429</v>
      </c>
      <c r="AD3251" s="23" t="s">
        <v>3429</v>
      </c>
      <c r="AE3251" s="23" t="s">
        <v>3429</v>
      </c>
      <c r="AH3251" s="38"/>
      <c r="AJ3251" s="43"/>
      <c r="AK3251" s="22">
        <f t="shared" si="711"/>
        <v>0.72336474929915606</v>
      </c>
      <c r="AL3251" s="22" t="str">
        <f t="shared" si="712"/>
        <v>DROP</v>
      </c>
      <c r="AM3251" s="28">
        <f t="shared" si="713"/>
        <v>0.76954857705106761</v>
      </c>
      <c r="AN3251" s="22">
        <f t="shared" si="714"/>
        <v>0</v>
      </c>
      <c r="AO3251" s="22" t="str">
        <f t="shared" si="715"/>
        <v>DROP</v>
      </c>
      <c r="AP3251" s="22" t="str">
        <f t="shared" si="716"/>
        <v>DROP</v>
      </c>
      <c r="AQ3251" s="22" t="str">
        <f t="shared" si="717"/>
        <v>DROP</v>
      </c>
      <c r="AR3251" s="22" t="str">
        <f t="shared" si="718"/>
        <v>DROP</v>
      </c>
      <c r="AS3251" s="22" t="str">
        <f t="shared" si="719"/>
        <v>DROP</v>
      </c>
      <c r="AT3251" s="22" t="str">
        <f t="shared" si="720"/>
        <v>DROP</v>
      </c>
      <c r="AU3251" s="22">
        <f t="shared" si="721"/>
        <v>5.3802857544932223</v>
      </c>
      <c r="AV3251" s="22">
        <f t="shared" si="722"/>
        <v>0</v>
      </c>
      <c r="AW3251" s="22">
        <f t="shared" si="723"/>
        <v>10.912827618850248</v>
      </c>
      <c r="AX3251" s="22" t="str">
        <f t="shared" si="724"/>
        <v>DROP</v>
      </c>
    </row>
    <row r="3252" spans="1:50" x14ac:dyDescent="0.25">
      <c r="A3252" s="23" t="s">
        <v>18</v>
      </c>
      <c r="B3252" s="22" t="s">
        <v>3270</v>
      </c>
      <c r="C3252" s="34">
        <v>17056.34236940524</v>
      </c>
      <c r="D3252" s="32">
        <v>4.8544750304759283</v>
      </c>
      <c r="E3252" s="32">
        <v>4.9264889852206029</v>
      </c>
      <c r="F3252" s="22">
        <v>10</v>
      </c>
      <c r="H3252" s="27">
        <v>3735.0088825429525</v>
      </c>
      <c r="I3252" s="27">
        <v>1639.4419850502818</v>
      </c>
      <c r="J3252" s="27">
        <v>4835.006259612027</v>
      </c>
      <c r="K3252" s="27">
        <v>10209.45712720526</v>
      </c>
      <c r="M3252" s="27">
        <v>13448.646510038607</v>
      </c>
      <c r="N3252" s="27">
        <v>665.19735240680438</v>
      </c>
      <c r="O3252" s="27">
        <v>0</v>
      </c>
      <c r="P3252" s="27">
        <v>1232.3704707667259</v>
      </c>
      <c r="Q3252" s="27">
        <v>1232.3704707667259</v>
      </c>
      <c r="R3252" s="27">
        <v>13448.646510038607</v>
      </c>
      <c r="S3252" s="22" t="s">
        <v>3383</v>
      </c>
      <c r="T3252" s="28">
        <v>0.76954857705106761</v>
      </c>
      <c r="U3252" s="22">
        <v>0.72336474929915628</v>
      </c>
      <c r="V3252" s="22">
        <v>5.3802857544932232</v>
      </c>
      <c r="W3252" s="22">
        <v>10.912827618850246</v>
      </c>
      <c r="X3252" s="27">
        <v>-3904.3867352401503</v>
      </c>
      <c r="Y3252" s="27">
        <v>8311.8893040317289</v>
      </c>
      <c r="Z3252" s="23" t="s">
        <v>3429</v>
      </c>
      <c r="AA3252" s="23" t="s">
        <v>3429</v>
      </c>
      <c r="AB3252" s="23" t="s">
        <v>3429</v>
      </c>
      <c r="AC3252" s="23" t="s">
        <v>3429</v>
      </c>
      <c r="AD3252" s="23" t="s">
        <v>3429</v>
      </c>
      <c r="AE3252" s="23" t="s">
        <v>3429</v>
      </c>
      <c r="AH3252" s="38"/>
      <c r="AJ3252" s="43"/>
      <c r="AK3252" s="22">
        <f t="shared" si="711"/>
        <v>0.72336474929915628</v>
      </c>
      <c r="AL3252" s="22" t="str">
        <f t="shared" si="712"/>
        <v>DROP</v>
      </c>
      <c r="AM3252" s="28">
        <f t="shared" si="713"/>
        <v>0.76954857705106761</v>
      </c>
      <c r="AN3252" s="22">
        <f t="shared" si="714"/>
        <v>0</v>
      </c>
      <c r="AO3252" s="22" t="str">
        <f t="shared" si="715"/>
        <v>DROP</v>
      </c>
      <c r="AP3252" s="22" t="str">
        <f t="shared" si="716"/>
        <v>DROP</v>
      </c>
      <c r="AQ3252" s="22" t="str">
        <f t="shared" si="717"/>
        <v>DROP</v>
      </c>
      <c r="AR3252" s="22" t="str">
        <f t="shared" si="718"/>
        <v>DROP</v>
      </c>
      <c r="AS3252" s="22" t="str">
        <f t="shared" si="719"/>
        <v>DROP</v>
      </c>
      <c r="AT3252" s="22" t="str">
        <f t="shared" si="720"/>
        <v>DROP</v>
      </c>
      <c r="AU3252" s="22">
        <f t="shared" si="721"/>
        <v>5.3802857544932232</v>
      </c>
      <c r="AV3252" s="22">
        <f t="shared" si="722"/>
        <v>0</v>
      </c>
      <c r="AW3252" s="22">
        <f t="shared" si="723"/>
        <v>10.912827618850246</v>
      </c>
      <c r="AX3252" s="22" t="str">
        <f t="shared" si="724"/>
        <v>DROP</v>
      </c>
    </row>
    <row r="3253" spans="1:50" x14ac:dyDescent="0.25">
      <c r="A3253" s="23" t="s">
        <v>18</v>
      </c>
      <c r="B3253" s="22" t="s">
        <v>3271</v>
      </c>
      <c r="C3253" s="34">
        <v>72837.17123090876</v>
      </c>
      <c r="D3253" s="32">
        <v>20.730483791483362</v>
      </c>
      <c r="E3253" s="32">
        <v>21.038011199127421</v>
      </c>
      <c r="F3253" s="22">
        <v>10</v>
      </c>
      <c r="H3253" s="27">
        <v>15949.930860600598</v>
      </c>
      <c r="I3253" s="27">
        <v>7001.050635712133</v>
      </c>
      <c r="J3253" s="27">
        <v>20647.344618596388</v>
      </c>
      <c r="K3253" s="27">
        <v>43598.326114909119</v>
      </c>
      <c r="M3253" s="27">
        <v>57430.916163639551</v>
      </c>
      <c r="N3253" s="27">
        <v>2840.6496780054417</v>
      </c>
      <c r="O3253" s="27">
        <v>0</v>
      </c>
      <c r="P3253" s="27">
        <v>5262.6980072915658</v>
      </c>
      <c r="Q3253" s="27">
        <v>5262.6980072915658</v>
      </c>
      <c r="R3253" s="27">
        <v>57430.916163639551</v>
      </c>
      <c r="S3253" s="22" t="s">
        <v>3383</v>
      </c>
      <c r="T3253" s="28">
        <v>0.76954857705106761</v>
      </c>
      <c r="U3253" s="22">
        <v>0.72336474929915617</v>
      </c>
      <c r="V3253" s="22">
        <v>5.3802857544932232</v>
      </c>
      <c r="W3253" s="22">
        <v>10.912827618850246</v>
      </c>
      <c r="X3253" s="27">
        <v>-16673.239726735876</v>
      </c>
      <c r="Y3253" s="27">
        <v>35494.978429612114</v>
      </c>
      <c r="Z3253" s="23" t="s">
        <v>3429</v>
      </c>
      <c r="AA3253" s="23" t="s">
        <v>3429</v>
      </c>
      <c r="AB3253" s="23" t="s">
        <v>3429</v>
      </c>
      <c r="AC3253" s="23" t="s">
        <v>3429</v>
      </c>
      <c r="AD3253" s="23" t="s">
        <v>3429</v>
      </c>
      <c r="AE3253" s="23" t="s">
        <v>3429</v>
      </c>
      <c r="AH3253" s="38"/>
      <c r="AJ3253" s="43"/>
      <c r="AK3253" s="22">
        <f t="shared" si="711"/>
        <v>0.72336474929915617</v>
      </c>
      <c r="AL3253" s="22" t="str">
        <f t="shared" si="712"/>
        <v>DROP</v>
      </c>
      <c r="AM3253" s="28">
        <f t="shared" si="713"/>
        <v>0.76954857705106761</v>
      </c>
      <c r="AN3253" s="22">
        <f t="shared" si="714"/>
        <v>0</v>
      </c>
      <c r="AO3253" s="22" t="str">
        <f t="shared" si="715"/>
        <v>DROP</v>
      </c>
      <c r="AP3253" s="22" t="str">
        <f t="shared" si="716"/>
        <v>DROP</v>
      </c>
      <c r="AQ3253" s="22" t="str">
        <f t="shared" si="717"/>
        <v>DROP</v>
      </c>
      <c r="AR3253" s="22" t="str">
        <f t="shared" si="718"/>
        <v>DROP</v>
      </c>
      <c r="AS3253" s="22" t="str">
        <f t="shared" si="719"/>
        <v>DROP</v>
      </c>
      <c r="AT3253" s="22" t="str">
        <f t="shared" si="720"/>
        <v>DROP</v>
      </c>
      <c r="AU3253" s="22">
        <f t="shared" si="721"/>
        <v>5.3802857544932232</v>
      </c>
      <c r="AV3253" s="22">
        <f t="shared" si="722"/>
        <v>0</v>
      </c>
      <c r="AW3253" s="22">
        <f t="shared" si="723"/>
        <v>10.912827618850246</v>
      </c>
      <c r="AX3253" s="22" t="str">
        <f t="shared" si="724"/>
        <v>DROP</v>
      </c>
    </row>
    <row r="3254" spans="1:50" x14ac:dyDescent="0.25">
      <c r="A3254" s="23" t="s">
        <v>18</v>
      </c>
      <c r="B3254" s="22" t="s">
        <v>3272</v>
      </c>
      <c r="C3254" s="34">
        <v>758951.86391212628</v>
      </c>
      <c r="D3254" s="32">
        <v>216.00837934065549</v>
      </c>
      <c r="E3254" s="32">
        <v>219.21276654146541</v>
      </c>
      <c r="F3254" s="22">
        <v>10</v>
      </c>
      <c r="H3254" s="27">
        <v>166195.76998049958</v>
      </c>
      <c r="I3254" s="27">
        <v>72949.846067911392</v>
      </c>
      <c r="J3254" s="27">
        <v>215142.08224042016</v>
      </c>
      <c r="K3254" s="27">
        <v>454287.69828883116</v>
      </c>
      <c r="M3254" s="27">
        <v>598421.11015534389</v>
      </c>
      <c r="N3254" s="27">
        <v>29599.122692572924</v>
      </c>
      <c r="O3254" s="27">
        <v>0</v>
      </c>
      <c r="P3254" s="27">
        <v>54836.485194878609</v>
      </c>
      <c r="Q3254" s="27">
        <v>54836.485194878609</v>
      </c>
      <c r="R3254" s="27">
        <v>598421.11015534389</v>
      </c>
      <c r="S3254" s="22" t="s">
        <v>3383</v>
      </c>
      <c r="T3254" s="28">
        <v>0.76954857705106749</v>
      </c>
      <c r="U3254" s="22">
        <v>0.7233647492991564</v>
      </c>
      <c r="V3254" s="22">
        <v>5.3802857544932232</v>
      </c>
      <c r="W3254" s="22">
        <v>10.912827618850246</v>
      </c>
      <c r="X3254" s="27">
        <v>-173732.53455908562</v>
      </c>
      <c r="Y3254" s="27">
        <v>369852.09040137962</v>
      </c>
      <c r="Z3254" s="23" t="s">
        <v>3429</v>
      </c>
      <c r="AA3254" s="23" t="s">
        <v>3429</v>
      </c>
      <c r="AB3254" s="23" t="s">
        <v>3429</v>
      </c>
      <c r="AC3254" s="23" t="s">
        <v>3429</v>
      </c>
      <c r="AD3254" s="23" t="s">
        <v>3429</v>
      </c>
      <c r="AE3254" s="23" t="s">
        <v>3429</v>
      </c>
      <c r="AH3254" s="38"/>
      <c r="AJ3254" s="43"/>
      <c r="AK3254" s="22">
        <f t="shared" si="711"/>
        <v>0.7233647492991564</v>
      </c>
      <c r="AL3254" s="22" t="str">
        <f t="shared" si="712"/>
        <v>DROP</v>
      </c>
      <c r="AM3254" s="28">
        <f t="shared" si="713"/>
        <v>0.76954857705106749</v>
      </c>
      <c r="AN3254" s="22">
        <f t="shared" si="714"/>
        <v>0</v>
      </c>
      <c r="AO3254" s="22" t="str">
        <f t="shared" si="715"/>
        <v>DROP</v>
      </c>
      <c r="AP3254" s="22" t="str">
        <f t="shared" si="716"/>
        <v>DROP</v>
      </c>
      <c r="AQ3254" s="22" t="str">
        <f t="shared" si="717"/>
        <v>DROP</v>
      </c>
      <c r="AR3254" s="22" t="str">
        <f t="shared" si="718"/>
        <v>DROP</v>
      </c>
      <c r="AS3254" s="22" t="str">
        <f t="shared" si="719"/>
        <v>DROP</v>
      </c>
      <c r="AT3254" s="22" t="str">
        <f t="shared" si="720"/>
        <v>DROP</v>
      </c>
      <c r="AU3254" s="22">
        <f t="shared" si="721"/>
        <v>5.3802857544932232</v>
      </c>
      <c r="AV3254" s="22">
        <f t="shared" si="722"/>
        <v>0</v>
      </c>
      <c r="AW3254" s="22">
        <f t="shared" si="723"/>
        <v>10.912827618850246</v>
      </c>
      <c r="AX3254" s="22" t="str">
        <f t="shared" si="724"/>
        <v>DROP</v>
      </c>
    </row>
    <row r="3255" spans="1:50" x14ac:dyDescent="0.25">
      <c r="A3255" s="23" t="s">
        <v>18</v>
      </c>
      <c r="B3255" s="22" t="s">
        <v>3273</v>
      </c>
      <c r="C3255" s="34">
        <v>74681.636070801003</v>
      </c>
      <c r="D3255" s="32">
        <v>21.255444437554157</v>
      </c>
      <c r="E3255" s="32">
        <v>21.570759400386276</v>
      </c>
      <c r="F3255" s="22">
        <v>10</v>
      </c>
      <c r="H3255" s="27">
        <v>16353.83296407227</v>
      </c>
      <c r="I3255" s="27">
        <v>7178.3391207212335</v>
      </c>
      <c r="J3255" s="27">
        <v>21170.199920944789</v>
      </c>
      <c r="K3255" s="27">
        <v>44702.372005738289</v>
      </c>
      <c r="M3255" s="27">
        <v>58885.246470493657</v>
      </c>
      <c r="N3255" s="27">
        <v>2912.583806761239</v>
      </c>
      <c r="O3255" s="27">
        <v>0</v>
      </c>
      <c r="P3255" s="27">
        <v>5395.965970247561</v>
      </c>
      <c r="Q3255" s="27">
        <v>5395.965970247561</v>
      </c>
      <c r="R3255" s="27">
        <v>58885.246470493657</v>
      </c>
      <c r="S3255" s="22" t="s">
        <v>3383</v>
      </c>
      <c r="T3255" s="28">
        <v>0.76954857705106761</v>
      </c>
      <c r="U3255" s="22">
        <v>0.72336474929915606</v>
      </c>
      <c r="V3255" s="22">
        <v>5.3802857544932223</v>
      </c>
      <c r="W3255" s="22">
        <v>10.912827618850248</v>
      </c>
      <c r="X3255" s="27">
        <v>-17095.458271516611</v>
      </c>
      <c r="Y3255" s="27">
        <v>36393.822228729492</v>
      </c>
      <c r="Z3255" s="23" t="s">
        <v>3429</v>
      </c>
      <c r="AA3255" s="23" t="s">
        <v>3429</v>
      </c>
      <c r="AB3255" s="23" t="s">
        <v>3429</v>
      </c>
      <c r="AC3255" s="23" t="s">
        <v>3429</v>
      </c>
      <c r="AD3255" s="23" t="s">
        <v>3429</v>
      </c>
      <c r="AE3255" s="23" t="s">
        <v>3429</v>
      </c>
      <c r="AH3255" s="38"/>
      <c r="AJ3255" s="43"/>
      <c r="AK3255" s="22">
        <f t="shared" si="711"/>
        <v>0.72336474929915606</v>
      </c>
      <c r="AL3255" s="22" t="str">
        <f t="shared" si="712"/>
        <v>DROP</v>
      </c>
      <c r="AM3255" s="28">
        <f t="shared" si="713"/>
        <v>0.76954857705106761</v>
      </c>
      <c r="AN3255" s="22">
        <f t="shared" si="714"/>
        <v>0</v>
      </c>
      <c r="AO3255" s="22" t="str">
        <f t="shared" si="715"/>
        <v>DROP</v>
      </c>
      <c r="AP3255" s="22" t="str">
        <f t="shared" si="716"/>
        <v>DROP</v>
      </c>
      <c r="AQ3255" s="22" t="str">
        <f t="shared" si="717"/>
        <v>DROP</v>
      </c>
      <c r="AR3255" s="22" t="str">
        <f t="shared" si="718"/>
        <v>DROP</v>
      </c>
      <c r="AS3255" s="22" t="str">
        <f t="shared" si="719"/>
        <v>DROP</v>
      </c>
      <c r="AT3255" s="22" t="str">
        <f t="shared" si="720"/>
        <v>DROP</v>
      </c>
      <c r="AU3255" s="22">
        <f t="shared" si="721"/>
        <v>5.3802857544932223</v>
      </c>
      <c r="AV3255" s="22">
        <f t="shared" si="722"/>
        <v>0</v>
      </c>
      <c r="AW3255" s="22">
        <f t="shared" si="723"/>
        <v>10.912827618850248</v>
      </c>
      <c r="AX3255" s="22" t="str">
        <f t="shared" si="724"/>
        <v>DROP</v>
      </c>
    </row>
    <row r="3256" spans="1:50" x14ac:dyDescent="0.25">
      <c r="A3256" s="23" t="s">
        <v>18</v>
      </c>
      <c r="B3256" s="22" t="s">
        <v>3274</v>
      </c>
      <c r="C3256" s="34">
        <v>122375.31394478628</v>
      </c>
      <c r="D3256" s="32">
        <v>34.829736236839686</v>
      </c>
      <c r="E3256" s="32">
        <v>35.34641971618241</v>
      </c>
      <c r="F3256" s="22">
        <v>10</v>
      </c>
      <c r="H3256" s="27">
        <v>26797.825388849615</v>
      </c>
      <c r="I3256" s="27">
        <v>11762.61728743592</v>
      </c>
      <c r="J3256" s="27">
        <v>34690.052306077203</v>
      </c>
      <c r="K3256" s="27">
        <v>73250.494982362739</v>
      </c>
      <c r="M3256" s="27">
        <v>96490.930068954622</v>
      </c>
      <c r="N3256" s="27">
        <v>4772.6372438466651</v>
      </c>
      <c r="O3256" s="27">
        <v>0</v>
      </c>
      <c r="P3256" s="27">
        <v>8841.9732666061045</v>
      </c>
      <c r="Q3256" s="27">
        <v>8841.9732666061045</v>
      </c>
      <c r="R3256" s="27">
        <v>96490.930068954622</v>
      </c>
      <c r="S3256" s="22" t="s">
        <v>3383</v>
      </c>
      <c r="T3256" s="28">
        <v>0.76954857705106761</v>
      </c>
      <c r="U3256" s="22">
        <v>0.72336474929915628</v>
      </c>
      <c r="V3256" s="22">
        <v>5.3802857544932223</v>
      </c>
      <c r="W3256" s="22">
        <v>10.912827618850246</v>
      </c>
      <c r="X3256" s="27">
        <v>-28013.072330438546</v>
      </c>
      <c r="Y3256" s="27">
        <v>59635.884471909972</v>
      </c>
      <c r="Z3256" s="23" t="s">
        <v>3429</v>
      </c>
      <c r="AA3256" s="23" t="s">
        <v>3429</v>
      </c>
      <c r="AB3256" s="23" t="s">
        <v>3429</v>
      </c>
      <c r="AC3256" s="23" t="s">
        <v>3429</v>
      </c>
      <c r="AD3256" s="23" t="s">
        <v>3429</v>
      </c>
      <c r="AE3256" s="23" t="s">
        <v>3429</v>
      </c>
      <c r="AH3256" s="38"/>
      <c r="AJ3256" s="43"/>
      <c r="AK3256" s="22">
        <f t="shared" si="711"/>
        <v>0.72336474929915628</v>
      </c>
      <c r="AL3256" s="22" t="str">
        <f t="shared" si="712"/>
        <v>DROP</v>
      </c>
      <c r="AM3256" s="28">
        <f t="shared" si="713"/>
        <v>0.76954857705106761</v>
      </c>
      <c r="AN3256" s="22">
        <f t="shared" si="714"/>
        <v>0</v>
      </c>
      <c r="AO3256" s="22" t="str">
        <f t="shared" si="715"/>
        <v>DROP</v>
      </c>
      <c r="AP3256" s="22" t="str">
        <f t="shared" si="716"/>
        <v>DROP</v>
      </c>
      <c r="AQ3256" s="22" t="str">
        <f t="shared" si="717"/>
        <v>DROP</v>
      </c>
      <c r="AR3256" s="22" t="str">
        <f t="shared" si="718"/>
        <v>DROP</v>
      </c>
      <c r="AS3256" s="22" t="str">
        <f t="shared" si="719"/>
        <v>DROP</v>
      </c>
      <c r="AT3256" s="22" t="str">
        <f t="shared" si="720"/>
        <v>DROP</v>
      </c>
      <c r="AU3256" s="22">
        <f t="shared" si="721"/>
        <v>5.3802857544932223</v>
      </c>
      <c r="AV3256" s="22">
        <f t="shared" si="722"/>
        <v>0</v>
      </c>
      <c r="AW3256" s="22">
        <f t="shared" si="723"/>
        <v>10.912827618850246</v>
      </c>
      <c r="AX3256" s="22" t="str">
        <f t="shared" si="724"/>
        <v>DROP</v>
      </c>
    </row>
    <row r="3257" spans="1:50" x14ac:dyDescent="0.25">
      <c r="A3257" s="23" t="s">
        <v>18</v>
      </c>
      <c r="B3257" s="22" t="s">
        <v>3275</v>
      </c>
      <c r="C3257" s="34">
        <v>111014.03616066859</v>
      </c>
      <c r="D3257" s="32">
        <v>31.596156720035964</v>
      </c>
      <c r="E3257" s="32">
        <v>32.064871500904701</v>
      </c>
      <c r="F3257" s="22">
        <v>10</v>
      </c>
      <c r="H3257" s="27">
        <v>24309.92543224262</v>
      </c>
      <c r="I3257" s="27">
        <v>10670.580354798349</v>
      </c>
      <c r="J3257" s="27">
        <v>31469.440992485492</v>
      </c>
      <c r="K3257" s="27">
        <v>66449.94677952645</v>
      </c>
      <c r="M3257" s="27">
        <v>87532.748677437368</v>
      </c>
      <c r="N3257" s="27">
        <v>4329.5474102660746</v>
      </c>
      <c r="O3257" s="27">
        <v>0</v>
      </c>
      <c r="P3257" s="27">
        <v>8021.0878183613813</v>
      </c>
      <c r="Q3257" s="27">
        <v>8021.0878183613813</v>
      </c>
      <c r="R3257" s="27">
        <v>87532.748677437368</v>
      </c>
      <c r="S3257" s="22" t="s">
        <v>3383</v>
      </c>
      <c r="T3257" s="28">
        <v>0.76954857705106749</v>
      </c>
      <c r="U3257" s="22">
        <v>0.72336474929915606</v>
      </c>
      <c r="V3257" s="22">
        <v>5.3802857544932232</v>
      </c>
      <c r="W3257" s="22">
        <v>10.912827618850249</v>
      </c>
      <c r="X3257" s="27">
        <v>-25412.349308176999</v>
      </c>
      <c r="Y3257" s="27">
        <v>54099.311550898994</v>
      </c>
      <c r="Z3257" s="23" t="s">
        <v>3429</v>
      </c>
      <c r="AA3257" s="23" t="s">
        <v>3429</v>
      </c>
      <c r="AB3257" s="23" t="s">
        <v>3429</v>
      </c>
      <c r="AC3257" s="23" t="s">
        <v>3429</v>
      </c>
      <c r="AD3257" s="23" t="s">
        <v>3429</v>
      </c>
      <c r="AE3257" s="23" t="s">
        <v>3429</v>
      </c>
      <c r="AH3257" s="38"/>
      <c r="AJ3257" s="43"/>
      <c r="AK3257" s="22">
        <f t="shared" si="711"/>
        <v>0.72336474929915606</v>
      </c>
      <c r="AL3257" s="22" t="str">
        <f t="shared" si="712"/>
        <v>DROP</v>
      </c>
      <c r="AM3257" s="28">
        <f t="shared" si="713"/>
        <v>0.76954857705106749</v>
      </c>
      <c r="AN3257" s="22">
        <f t="shared" si="714"/>
        <v>0</v>
      </c>
      <c r="AO3257" s="22" t="str">
        <f t="shared" si="715"/>
        <v>DROP</v>
      </c>
      <c r="AP3257" s="22" t="str">
        <f t="shared" si="716"/>
        <v>DROP</v>
      </c>
      <c r="AQ3257" s="22" t="str">
        <f t="shared" si="717"/>
        <v>DROP</v>
      </c>
      <c r="AR3257" s="22" t="str">
        <f t="shared" si="718"/>
        <v>DROP</v>
      </c>
      <c r="AS3257" s="22" t="str">
        <f t="shared" si="719"/>
        <v>DROP</v>
      </c>
      <c r="AT3257" s="22" t="str">
        <f t="shared" si="720"/>
        <v>DROP</v>
      </c>
      <c r="AU3257" s="22">
        <f t="shared" si="721"/>
        <v>5.3802857544932232</v>
      </c>
      <c r="AV3257" s="22">
        <f t="shared" si="722"/>
        <v>0</v>
      </c>
      <c r="AW3257" s="22">
        <f t="shared" si="723"/>
        <v>10.912827618850249</v>
      </c>
      <c r="AX3257" s="22" t="str">
        <f t="shared" si="724"/>
        <v>DROP</v>
      </c>
    </row>
    <row r="3258" spans="1:50" x14ac:dyDescent="0.25">
      <c r="A3258" s="23" t="s">
        <v>18</v>
      </c>
      <c r="B3258" s="22" t="s">
        <v>3276</v>
      </c>
      <c r="C3258" s="34">
        <v>58155.418575963027</v>
      </c>
      <c r="D3258" s="32">
        <v>16.551850405529404</v>
      </c>
      <c r="E3258" s="32">
        <v>16.797389665400221</v>
      </c>
      <c r="F3258" s="22">
        <v>10</v>
      </c>
      <c r="H3258" s="27">
        <v>12734.911169398598</v>
      </c>
      <c r="I3258" s="27">
        <v>5589.8523145634699</v>
      </c>
      <c r="J3258" s="27">
        <v>16485.469554686453</v>
      </c>
      <c r="K3258" s="27">
        <v>34810.233038648519</v>
      </c>
      <c r="M3258" s="27">
        <v>45854.594738574779</v>
      </c>
      <c r="N3258" s="27">
        <v>2268.0613244625579</v>
      </c>
      <c r="O3258" s="27">
        <v>0</v>
      </c>
      <c r="P3258" s="27">
        <v>4201.898567459084</v>
      </c>
      <c r="Q3258" s="27">
        <v>4201.898567459084</v>
      </c>
      <c r="R3258" s="27">
        <v>45854.594738574779</v>
      </c>
      <c r="S3258" s="22" t="s">
        <v>3383</v>
      </c>
      <c r="T3258" s="28">
        <v>0.76954857705106749</v>
      </c>
      <c r="U3258" s="22">
        <v>0.72336474929915617</v>
      </c>
      <c r="V3258" s="22">
        <v>5.3802857544932223</v>
      </c>
      <c r="W3258" s="22">
        <v>10.912827618850248</v>
      </c>
      <c r="X3258" s="27">
        <v>-13312.423024388816</v>
      </c>
      <c r="Y3258" s="27">
        <v>28340.273146726875</v>
      </c>
      <c r="Z3258" s="23" t="s">
        <v>3429</v>
      </c>
      <c r="AA3258" s="23" t="s">
        <v>3429</v>
      </c>
      <c r="AB3258" s="23" t="s">
        <v>3429</v>
      </c>
      <c r="AC3258" s="23" t="s">
        <v>3429</v>
      </c>
      <c r="AD3258" s="23" t="s">
        <v>3429</v>
      </c>
      <c r="AE3258" s="23" t="s">
        <v>3429</v>
      </c>
      <c r="AH3258" s="38"/>
      <c r="AJ3258" s="43"/>
      <c r="AK3258" s="22">
        <f t="shared" si="711"/>
        <v>0.72336474929915617</v>
      </c>
      <c r="AL3258" s="22" t="str">
        <f t="shared" si="712"/>
        <v>DROP</v>
      </c>
      <c r="AM3258" s="28">
        <f t="shared" si="713"/>
        <v>0.76954857705106749</v>
      </c>
      <c r="AN3258" s="22">
        <f t="shared" si="714"/>
        <v>0</v>
      </c>
      <c r="AO3258" s="22" t="str">
        <f t="shared" si="715"/>
        <v>DROP</v>
      </c>
      <c r="AP3258" s="22" t="str">
        <f t="shared" si="716"/>
        <v>DROP</v>
      </c>
      <c r="AQ3258" s="22" t="str">
        <f t="shared" si="717"/>
        <v>DROP</v>
      </c>
      <c r="AR3258" s="22" t="str">
        <f t="shared" si="718"/>
        <v>DROP</v>
      </c>
      <c r="AS3258" s="22" t="str">
        <f t="shared" si="719"/>
        <v>DROP</v>
      </c>
      <c r="AT3258" s="22" t="str">
        <f t="shared" si="720"/>
        <v>DROP</v>
      </c>
      <c r="AU3258" s="22">
        <f t="shared" si="721"/>
        <v>5.3802857544932223</v>
      </c>
      <c r="AV3258" s="22">
        <f t="shared" si="722"/>
        <v>0</v>
      </c>
      <c r="AW3258" s="22">
        <f t="shared" si="723"/>
        <v>10.912827618850248</v>
      </c>
      <c r="AX3258" s="22" t="str">
        <f t="shared" si="724"/>
        <v>DROP</v>
      </c>
    </row>
    <row r="3259" spans="1:50" x14ac:dyDescent="0.25">
      <c r="A3259" s="23" t="s">
        <v>18</v>
      </c>
      <c r="B3259" s="22" t="s">
        <v>3277</v>
      </c>
      <c r="C3259" s="34">
        <v>18388.837406819246</v>
      </c>
      <c r="D3259" s="32">
        <v>5.233721867063962</v>
      </c>
      <c r="E3259" s="32">
        <v>5.311361778138755</v>
      </c>
      <c r="F3259" s="22">
        <v>10</v>
      </c>
      <c r="H3259" s="27">
        <v>4026.7995075724425</v>
      </c>
      <c r="I3259" s="27">
        <v>1767.5203421736819</v>
      </c>
      <c r="J3259" s="27">
        <v>5212.7321346715635</v>
      </c>
      <c r="K3259" s="27">
        <v>11007.051984417689</v>
      </c>
      <c r="M3259" s="27">
        <v>14499.297015665537</v>
      </c>
      <c r="N3259" s="27">
        <v>717.16465886595063</v>
      </c>
      <c r="O3259" s="27">
        <v>0</v>
      </c>
      <c r="P3259" s="27">
        <v>1328.6471226412677</v>
      </c>
      <c r="Q3259" s="27">
        <v>1328.6471226412677</v>
      </c>
      <c r="R3259" s="27">
        <v>14499.297015665537</v>
      </c>
      <c r="S3259" s="22" t="s">
        <v>3383</v>
      </c>
      <c r="T3259" s="28">
        <v>0.76954857705106761</v>
      </c>
      <c r="U3259" s="22">
        <v>0.72336474929915617</v>
      </c>
      <c r="V3259" s="22">
        <v>5.3802857544932232</v>
      </c>
      <c r="W3259" s="22">
        <v>10.912827618850246</v>
      </c>
      <c r="X3259" s="27">
        <v>-4209.4096901138</v>
      </c>
      <c r="Y3259" s="27">
        <v>8961.2402029104705</v>
      </c>
      <c r="Z3259" s="23" t="s">
        <v>3429</v>
      </c>
      <c r="AA3259" s="23" t="s">
        <v>3429</v>
      </c>
      <c r="AB3259" s="23" t="s">
        <v>3429</v>
      </c>
      <c r="AC3259" s="23" t="s">
        <v>3429</v>
      </c>
      <c r="AD3259" s="23" t="s">
        <v>3429</v>
      </c>
      <c r="AE3259" s="23" t="s">
        <v>3429</v>
      </c>
      <c r="AH3259" s="38"/>
      <c r="AJ3259" s="43"/>
      <c r="AK3259" s="22">
        <f t="shared" si="711"/>
        <v>0.72336474929915617</v>
      </c>
      <c r="AL3259" s="22" t="str">
        <f t="shared" si="712"/>
        <v>DROP</v>
      </c>
      <c r="AM3259" s="28">
        <f t="shared" si="713"/>
        <v>0.76954857705106761</v>
      </c>
      <c r="AN3259" s="22">
        <f t="shared" si="714"/>
        <v>0</v>
      </c>
      <c r="AO3259" s="22" t="str">
        <f t="shared" si="715"/>
        <v>DROP</v>
      </c>
      <c r="AP3259" s="22" t="str">
        <f t="shared" si="716"/>
        <v>DROP</v>
      </c>
      <c r="AQ3259" s="22" t="str">
        <f t="shared" si="717"/>
        <v>DROP</v>
      </c>
      <c r="AR3259" s="22" t="str">
        <f t="shared" si="718"/>
        <v>DROP</v>
      </c>
      <c r="AS3259" s="22" t="str">
        <f t="shared" si="719"/>
        <v>DROP</v>
      </c>
      <c r="AT3259" s="22" t="str">
        <f t="shared" si="720"/>
        <v>DROP</v>
      </c>
      <c r="AU3259" s="22">
        <f t="shared" si="721"/>
        <v>5.3802857544932232</v>
      </c>
      <c r="AV3259" s="22">
        <f t="shared" si="722"/>
        <v>0</v>
      </c>
      <c r="AW3259" s="22">
        <f t="shared" si="723"/>
        <v>10.912827618850246</v>
      </c>
      <c r="AX3259" s="22" t="str">
        <f t="shared" si="724"/>
        <v>DROP</v>
      </c>
    </row>
    <row r="3260" spans="1:50" x14ac:dyDescent="0.25">
      <c r="A3260" s="23" t="s">
        <v>18</v>
      </c>
      <c r="B3260" s="22" t="s">
        <v>3278</v>
      </c>
      <c r="C3260" s="34">
        <v>41426.722364899142</v>
      </c>
      <c r="D3260" s="32">
        <v>11.790628081879561</v>
      </c>
      <c r="E3260" s="32">
        <v>11.965536748989651</v>
      </c>
      <c r="F3260" s="22">
        <v>10</v>
      </c>
      <c r="H3260" s="27">
        <v>9071.650454500963</v>
      </c>
      <c r="I3260" s="27">
        <v>3981.9034161663249</v>
      </c>
      <c r="J3260" s="27">
        <v>11743.342013864683</v>
      </c>
      <c r="K3260" s="27">
        <v>24796.895884531972</v>
      </c>
      <c r="M3260" s="27">
        <v>32664.291856288921</v>
      </c>
      <c r="N3260" s="27">
        <v>1615.6421722310665</v>
      </c>
      <c r="O3260" s="27">
        <v>0</v>
      </c>
      <c r="P3260" s="27">
        <v>2993.2014870157327</v>
      </c>
      <c r="Q3260" s="27">
        <v>2993.2014870157327</v>
      </c>
      <c r="R3260" s="27">
        <v>32664.291856288921</v>
      </c>
      <c r="S3260" s="22" t="s">
        <v>3383</v>
      </c>
      <c r="T3260" s="28">
        <v>0.76954857705106749</v>
      </c>
      <c r="U3260" s="22">
        <v>0.72336474929915617</v>
      </c>
      <c r="V3260" s="22">
        <v>5.3802857544932232</v>
      </c>
      <c r="W3260" s="22">
        <v>10.912827618850248</v>
      </c>
      <c r="X3260" s="27">
        <v>-9483.0381439880148</v>
      </c>
      <c r="Y3260" s="27">
        <v>20188.052225285173</v>
      </c>
      <c r="Z3260" s="23" t="s">
        <v>3429</v>
      </c>
      <c r="AA3260" s="23" t="s">
        <v>3429</v>
      </c>
      <c r="AB3260" s="23" t="s">
        <v>3429</v>
      </c>
      <c r="AC3260" s="23" t="s">
        <v>3429</v>
      </c>
      <c r="AD3260" s="23" t="s">
        <v>3429</v>
      </c>
      <c r="AE3260" s="23" t="s">
        <v>3429</v>
      </c>
      <c r="AH3260" s="38"/>
      <c r="AJ3260" s="43"/>
      <c r="AK3260" s="22">
        <f t="shared" si="711"/>
        <v>0.72336474929915617</v>
      </c>
      <c r="AL3260" s="22" t="str">
        <f t="shared" si="712"/>
        <v>DROP</v>
      </c>
      <c r="AM3260" s="28">
        <f t="shared" si="713"/>
        <v>0.76954857705106749</v>
      </c>
      <c r="AN3260" s="22">
        <f t="shared" si="714"/>
        <v>0</v>
      </c>
      <c r="AO3260" s="22" t="str">
        <f t="shared" si="715"/>
        <v>DROP</v>
      </c>
      <c r="AP3260" s="22" t="str">
        <f t="shared" si="716"/>
        <v>DROP</v>
      </c>
      <c r="AQ3260" s="22" t="str">
        <f t="shared" si="717"/>
        <v>DROP</v>
      </c>
      <c r="AR3260" s="22" t="str">
        <f t="shared" si="718"/>
        <v>DROP</v>
      </c>
      <c r="AS3260" s="22" t="str">
        <f t="shared" si="719"/>
        <v>DROP</v>
      </c>
      <c r="AT3260" s="22" t="str">
        <f t="shared" si="720"/>
        <v>DROP</v>
      </c>
      <c r="AU3260" s="22">
        <f t="shared" si="721"/>
        <v>5.3802857544932232</v>
      </c>
      <c r="AV3260" s="22">
        <f t="shared" si="722"/>
        <v>0</v>
      </c>
      <c r="AW3260" s="22">
        <f t="shared" si="723"/>
        <v>10.912827618850248</v>
      </c>
      <c r="AX3260" s="22" t="str">
        <f t="shared" si="724"/>
        <v>DROP</v>
      </c>
    </row>
    <row r="3261" spans="1:50" x14ac:dyDescent="0.25">
      <c r="A3261" s="23" t="s">
        <v>18</v>
      </c>
      <c r="B3261" s="22" t="s">
        <v>3279</v>
      </c>
      <c r="C3261" s="34">
        <v>188461.6219234007</v>
      </c>
      <c r="D3261" s="32">
        <v>53.638829358351217</v>
      </c>
      <c r="E3261" s="32">
        <v>54.434537278511414</v>
      </c>
      <c r="F3261" s="22">
        <v>10</v>
      </c>
      <c r="H3261" s="27">
        <v>41269.447848618584</v>
      </c>
      <c r="I3261" s="27">
        <v>18114.780347403972</v>
      </c>
      <c r="J3261" s="27">
        <v>53423.711951910802</v>
      </c>
      <c r="K3261" s="27">
        <v>112807.94014793335</v>
      </c>
      <c r="M3261" s="27">
        <v>148598.90116316528</v>
      </c>
      <c r="N3261" s="27">
        <v>7350.0032550126271</v>
      </c>
      <c r="O3261" s="27">
        <v>0</v>
      </c>
      <c r="P3261" s="27">
        <v>13616.901719081805</v>
      </c>
      <c r="Q3261" s="27">
        <v>13616.901719081805</v>
      </c>
      <c r="R3261" s="27">
        <v>148598.90116316528</v>
      </c>
      <c r="S3261" s="22" t="s">
        <v>3383</v>
      </c>
      <c r="T3261" s="28">
        <v>0.76954857705106761</v>
      </c>
      <c r="U3261" s="22">
        <v>0.72336474929915628</v>
      </c>
      <c r="V3261" s="22">
        <v>5.3802857544932214</v>
      </c>
      <c r="W3261" s="22">
        <v>10.912827618850244</v>
      </c>
      <c r="X3261" s="27">
        <v>-43140.964270244556</v>
      </c>
      <c r="Y3261" s="27">
        <v>91841.035173838914</v>
      </c>
      <c r="Z3261" s="23" t="s">
        <v>3429</v>
      </c>
      <c r="AA3261" s="23" t="s">
        <v>3429</v>
      </c>
      <c r="AB3261" s="23" t="s">
        <v>3429</v>
      </c>
      <c r="AC3261" s="23" t="s">
        <v>3429</v>
      </c>
      <c r="AD3261" s="23" t="s">
        <v>3429</v>
      </c>
      <c r="AE3261" s="23" t="s">
        <v>3429</v>
      </c>
      <c r="AH3261" s="38"/>
      <c r="AJ3261" s="43"/>
      <c r="AK3261" s="22">
        <f t="shared" si="711"/>
        <v>0.72336474929915628</v>
      </c>
      <c r="AL3261" s="22" t="str">
        <f t="shared" si="712"/>
        <v>DROP</v>
      </c>
      <c r="AM3261" s="28">
        <f t="shared" si="713"/>
        <v>0.76954857705106761</v>
      </c>
      <c r="AN3261" s="22">
        <f t="shared" si="714"/>
        <v>0</v>
      </c>
      <c r="AO3261" s="22" t="str">
        <f t="shared" si="715"/>
        <v>DROP</v>
      </c>
      <c r="AP3261" s="22" t="str">
        <f t="shared" si="716"/>
        <v>DROP</v>
      </c>
      <c r="AQ3261" s="22" t="str">
        <f t="shared" si="717"/>
        <v>DROP</v>
      </c>
      <c r="AR3261" s="22" t="str">
        <f t="shared" si="718"/>
        <v>DROP</v>
      </c>
      <c r="AS3261" s="22" t="str">
        <f t="shared" si="719"/>
        <v>DROP</v>
      </c>
      <c r="AT3261" s="22" t="str">
        <f t="shared" si="720"/>
        <v>DROP</v>
      </c>
      <c r="AU3261" s="22">
        <f t="shared" si="721"/>
        <v>5.3802857544932214</v>
      </c>
      <c r="AV3261" s="22">
        <f t="shared" si="722"/>
        <v>0</v>
      </c>
      <c r="AW3261" s="22">
        <f t="shared" si="723"/>
        <v>10.912827618850244</v>
      </c>
      <c r="AX3261" s="22" t="str">
        <f t="shared" si="724"/>
        <v>DROP</v>
      </c>
    </row>
    <row r="3262" spans="1:50" x14ac:dyDescent="0.25">
      <c r="A3262" s="23" t="s">
        <v>18</v>
      </c>
      <c r="B3262" s="22" t="s">
        <v>3280</v>
      </c>
      <c r="C3262" s="34">
        <v>58151.652689721923</v>
      </c>
      <c r="D3262" s="32">
        <v>16.55077858131709</v>
      </c>
      <c r="E3262" s="32">
        <v>16.796301941157555</v>
      </c>
      <c r="F3262" s="22">
        <v>10</v>
      </c>
      <c r="H3262" s="27">
        <v>12734.08651319409</v>
      </c>
      <c r="I3262" s="27">
        <v>5589.4903405903351</v>
      </c>
      <c r="J3262" s="27">
        <v>16484.402029002787</v>
      </c>
      <c r="K3262" s="27">
        <v>34807.978882787211</v>
      </c>
      <c r="M3262" s="27">
        <v>45851.625398973309</v>
      </c>
      <c r="N3262" s="27">
        <v>2267.9144548991549</v>
      </c>
      <c r="O3262" s="27">
        <v>0</v>
      </c>
      <c r="P3262" s="27">
        <v>4201.626471197219</v>
      </c>
      <c r="Q3262" s="27">
        <v>4201.626471197219</v>
      </c>
      <c r="R3262" s="27">
        <v>45851.625398973309</v>
      </c>
      <c r="S3262" s="22" t="s">
        <v>3383</v>
      </c>
      <c r="T3262" s="28">
        <v>0.76954857705106749</v>
      </c>
      <c r="U3262" s="22">
        <v>0.72336474929915628</v>
      </c>
      <c r="V3262" s="22">
        <v>5.3802857544932232</v>
      </c>
      <c r="W3262" s="22">
        <v>10.912827618850246</v>
      </c>
      <c r="X3262" s="27">
        <v>-13311.560971085251</v>
      </c>
      <c r="Y3262" s="27">
        <v>28338.437956690839</v>
      </c>
      <c r="Z3262" s="23" t="s">
        <v>3429</v>
      </c>
      <c r="AA3262" s="23" t="s">
        <v>3429</v>
      </c>
      <c r="AB3262" s="23" t="s">
        <v>3429</v>
      </c>
      <c r="AC3262" s="23" t="s">
        <v>3429</v>
      </c>
      <c r="AD3262" s="23" t="s">
        <v>3429</v>
      </c>
      <c r="AE3262" s="23" t="s">
        <v>3429</v>
      </c>
      <c r="AH3262" s="38"/>
      <c r="AJ3262" s="43"/>
      <c r="AK3262" s="22">
        <f t="shared" si="711"/>
        <v>0.72336474929915628</v>
      </c>
      <c r="AL3262" s="22" t="str">
        <f t="shared" si="712"/>
        <v>DROP</v>
      </c>
      <c r="AM3262" s="28">
        <f t="shared" si="713"/>
        <v>0.76954857705106749</v>
      </c>
      <c r="AN3262" s="22">
        <f t="shared" si="714"/>
        <v>0</v>
      </c>
      <c r="AO3262" s="22" t="str">
        <f t="shared" si="715"/>
        <v>DROP</v>
      </c>
      <c r="AP3262" s="22" t="str">
        <f t="shared" si="716"/>
        <v>DROP</v>
      </c>
      <c r="AQ3262" s="22" t="str">
        <f t="shared" si="717"/>
        <v>DROP</v>
      </c>
      <c r="AR3262" s="22" t="str">
        <f t="shared" si="718"/>
        <v>DROP</v>
      </c>
      <c r="AS3262" s="22" t="str">
        <f t="shared" si="719"/>
        <v>DROP</v>
      </c>
      <c r="AT3262" s="22" t="str">
        <f t="shared" si="720"/>
        <v>DROP</v>
      </c>
      <c r="AU3262" s="22">
        <f t="shared" si="721"/>
        <v>5.3802857544932232</v>
      </c>
      <c r="AV3262" s="22">
        <f t="shared" si="722"/>
        <v>0</v>
      </c>
      <c r="AW3262" s="22">
        <f t="shared" si="723"/>
        <v>10.912827618850246</v>
      </c>
      <c r="AX3262" s="22" t="str">
        <f t="shared" si="724"/>
        <v>DROP</v>
      </c>
    </row>
    <row r="3263" spans="1:50" x14ac:dyDescent="0.25">
      <c r="A3263" s="23" t="s">
        <v>18</v>
      </c>
      <c r="B3263" s="22" t="s">
        <v>3281</v>
      </c>
      <c r="C3263" s="34">
        <v>69747.456922573925</v>
      </c>
      <c r="D3263" s="32">
        <v>19.851107625347066</v>
      </c>
      <c r="E3263" s="32">
        <v>20.145589882890626</v>
      </c>
      <c r="F3263" s="22">
        <v>10</v>
      </c>
      <c r="H3263" s="27">
        <v>15273.343223215301</v>
      </c>
      <c r="I3263" s="27">
        <v>6704.0697678807746</v>
      </c>
      <c r="J3263" s="27">
        <v>19771.49517223395</v>
      </c>
      <c r="K3263" s="27">
        <v>41748.908163330023</v>
      </c>
      <c r="M3263" s="27">
        <v>54994.727052875794</v>
      </c>
      <c r="N3263" s="27">
        <v>2720.1508199803829</v>
      </c>
      <c r="O3263" s="27">
        <v>0</v>
      </c>
      <c r="P3263" s="27">
        <v>5039.4571392185089</v>
      </c>
      <c r="Q3263" s="27">
        <v>5039.4571392185089</v>
      </c>
      <c r="R3263" s="27">
        <v>54994.727052875794</v>
      </c>
      <c r="S3263" s="22" t="s">
        <v>3383</v>
      </c>
      <c r="T3263" s="28">
        <v>0.76954857705106761</v>
      </c>
      <c r="U3263" s="22">
        <v>0.72336474929915617</v>
      </c>
      <c r="V3263" s="22">
        <v>5.3802857544932223</v>
      </c>
      <c r="W3263" s="22">
        <v>10.912827618850246</v>
      </c>
      <c r="X3263" s="27">
        <v>-15965.969709526151</v>
      </c>
      <c r="Y3263" s="27">
        <v>33989.300204131134</v>
      </c>
      <c r="Z3263" s="23" t="s">
        <v>3429</v>
      </c>
      <c r="AA3263" s="23" t="s">
        <v>3429</v>
      </c>
      <c r="AB3263" s="23" t="s">
        <v>3429</v>
      </c>
      <c r="AC3263" s="23" t="s">
        <v>3429</v>
      </c>
      <c r="AD3263" s="23" t="s">
        <v>3429</v>
      </c>
      <c r="AE3263" s="23" t="s">
        <v>3429</v>
      </c>
      <c r="AH3263" s="38"/>
      <c r="AJ3263" s="43"/>
      <c r="AK3263" s="22">
        <f t="shared" si="711"/>
        <v>0.72336474929915617</v>
      </c>
      <c r="AL3263" s="22" t="str">
        <f t="shared" si="712"/>
        <v>DROP</v>
      </c>
      <c r="AM3263" s="28">
        <f t="shared" si="713"/>
        <v>0.76954857705106761</v>
      </c>
      <c r="AN3263" s="22">
        <f t="shared" si="714"/>
        <v>0</v>
      </c>
      <c r="AO3263" s="22" t="str">
        <f t="shared" si="715"/>
        <v>DROP</v>
      </c>
      <c r="AP3263" s="22" t="str">
        <f t="shared" si="716"/>
        <v>DROP</v>
      </c>
      <c r="AQ3263" s="22" t="str">
        <f t="shared" si="717"/>
        <v>DROP</v>
      </c>
      <c r="AR3263" s="22" t="str">
        <f t="shared" si="718"/>
        <v>DROP</v>
      </c>
      <c r="AS3263" s="22" t="str">
        <f t="shared" si="719"/>
        <v>DROP</v>
      </c>
      <c r="AT3263" s="22" t="str">
        <f t="shared" si="720"/>
        <v>DROP</v>
      </c>
      <c r="AU3263" s="22">
        <f t="shared" si="721"/>
        <v>5.3802857544932223</v>
      </c>
      <c r="AV3263" s="22">
        <f t="shared" si="722"/>
        <v>0</v>
      </c>
      <c r="AW3263" s="22">
        <f t="shared" si="723"/>
        <v>10.912827618850246</v>
      </c>
      <c r="AX3263" s="22" t="str">
        <f t="shared" si="724"/>
        <v>DROP</v>
      </c>
    </row>
    <row r="3264" spans="1:50" x14ac:dyDescent="0.25">
      <c r="A3264" s="23" t="s">
        <v>18</v>
      </c>
      <c r="B3264" s="22" t="s">
        <v>3282</v>
      </c>
      <c r="C3264" s="34">
        <v>274878.21981709951</v>
      </c>
      <c r="D3264" s="32">
        <v>78.234209048086413</v>
      </c>
      <c r="E3264" s="32">
        <v>79.394778369074743</v>
      </c>
      <c r="F3264" s="22">
        <v>10</v>
      </c>
      <c r="H3264" s="27">
        <v>60193.010341774781</v>
      </c>
      <c r="I3264" s="27">
        <v>26421.074611657637</v>
      </c>
      <c r="J3264" s="27">
        <v>77920.452384366057</v>
      </c>
      <c r="K3264" s="27">
        <v>164534.53733779848</v>
      </c>
      <c r="M3264" s="27">
        <v>216736.97276737812</v>
      </c>
      <c r="N3264" s="27">
        <v>10720.25057286688</v>
      </c>
      <c r="O3264" s="27">
        <v>0</v>
      </c>
      <c r="P3264" s="27">
        <v>19860.752899000989</v>
      </c>
      <c r="Q3264" s="27">
        <v>19860.752899000989</v>
      </c>
      <c r="R3264" s="27">
        <v>216736.97276737812</v>
      </c>
      <c r="S3264" s="22" t="s">
        <v>3383</v>
      </c>
      <c r="T3264" s="28">
        <v>0.76954857705106761</v>
      </c>
      <c r="U3264" s="22">
        <v>0.72336474929915606</v>
      </c>
      <c r="V3264" s="22">
        <v>5.3802857544932223</v>
      </c>
      <c r="W3264" s="22">
        <v>10.912827618850248</v>
      </c>
      <c r="X3264" s="27">
        <v>-62922.686002446513</v>
      </c>
      <c r="Y3264" s="27">
        <v>133953.5338659306</v>
      </c>
      <c r="Z3264" s="23" t="s">
        <v>3429</v>
      </c>
      <c r="AA3264" s="23" t="s">
        <v>3429</v>
      </c>
      <c r="AB3264" s="23" t="s">
        <v>3429</v>
      </c>
      <c r="AC3264" s="23" t="s">
        <v>3429</v>
      </c>
      <c r="AD3264" s="23" t="s">
        <v>3429</v>
      </c>
      <c r="AE3264" s="23" t="s">
        <v>3429</v>
      </c>
      <c r="AH3264" s="38"/>
      <c r="AJ3264" s="43"/>
      <c r="AK3264" s="22">
        <f t="shared" si="711"/>
        <v>0.72336474929915606</v>
      </c>
      <c r="AL3264" s="22" t="str">
        <f t="shared" si="712"/>
        <v>DROP</v>
      </c>
      <c r="AM3264" s="28">
        <f t="shared" si="713"/>
        <v>0.76954857705106761</v>
      </c>
      <c r="AN3264" s="22">
        <f t="shared" si="714"/>
        <v>0</v>
      </c>
      <c r="AO3264" s="22" t="str">
        <f t="shared" si="715"/>
        <v>DROP</v>
      </c>
      <c r="AP3264" s="22" t="str">
        <f t="shared" si="716"/>
        <v>DROP</v>
      </c>
      <c r="AQ3264" s="22" t="str">
        <f t="shared" si="717"/>
        <v>DROP</v>
      </c>
      <c r="AR3264" s="22" t="str">
        <f t="shared" si="718"/>
        <v>DROP</v>
      </c>
      <c r="AS3264" s="22" t="str">
        <f t="shared" si="719"/>
        <v>DROP</v>
      </c>
      <c r="AT3264" s="22" t="str">
        <f t="shared" si="720"/>
        <v>DROP</v>
      </c>
      <c r="AU3264" s="22">
        <f t="shared" si="721"/>
        <v>5.3802857544932223</v>
      </c>
      <c r="AV3264" s="22">
        <f t="shared" si="722"/>
        <v>0</v>
      </c>
      <c r="AW3264" s="22">
        <f t="shared" si="723"/>
        <v>10.912827618850248</v>
      </c>
      <c r="AX3264" s="22" t="str">
        <f t="shared" si="724"/>
        <v>DROP</v>
      </c>
    </row>
    <row r="3265" spans="1:50" x14ac:dyDescent="0.25">
      <c r="A3265" s="23" t="s">
        <v>18</v>
      </c>
      <c r="B3265" s="22" t="s">
        <v>3283</v>
      </c>
      <c r="C3265" s="34">
        <v>17056.34236940524</v>
      </c>
      <c r="D3265" s="32">
        <v>4.8544750304759283</v>
      </c>
      <c r="E3265" s="32">
        <v>4.9264889852206029</v>
      </c>
      <c r="F3265" s="22">
        <v>10</v>
      </c>
      <c r="H3265" s="27">
        <v>3735.0088825429525</v>
      </c>
      <c r="I3265" s="27">
        <v>1639.4419850502818</v>
      </c>
      <c r="J3265" s="27">
        <v>4835.006259612027</v>
      </c>
      <c r="K3265" s="27">
        <v>10209.45712720526</v>
      </c>
      <c r="M3265" s="27">
        <v>13448.646510038607</v>
      </c>
      <c r="N3265" s="27">
        <v>665.19735240680438</v>
      </c>
      <c r="O3265" s="27">
        <v>0</v>
      </c>
      <c r="P3265" s="27">
        <v>1232.3704707667259</v>
      </c>
      <c r="Q3265" s="27">
        <v>1232.3704707667259</v>
      </c>
      <c r="R3265" s="27">
        <v>13448.646510038607</v>
      </c>
      <c r="S3265" s="22" t="s">
        <v>3383</v>
      </c>
      <c r="T3265" s="28">
        <v>0.76954857705106761</v>
      </c>
      <c r="U3265" s="22">
        <v>0.72336474929915628</v>
      </c>
      <c r="V3265" s="22">
        <v>5.3802857544932232</v>
      </c>
      <c r="W3265" s="22">
        <v>10.912827618850246</v>
      </c>
      <c r="X3265" s="27">
        <v>-3904.3867352401503</v>
      </c>
      <c r="Y3265" s="27">
        <v>8311.8893040317289</v>
      </c>
      <c r="Z3265" s="23" t="s">
        <v>3429</v>
      </c>
      <c r="AA3265" s="23" t="s">
        <v>3429</v>
      </c>
      <c r="AB3265" s="23" t="s">
        <v>3429</v>
      </c>
      <c r="AC3265" s="23" t="s">
        <v>3429</v>
      </c>
      <c r="AD3265" s="23" t="s">
        <v>3429</v>
      </c>
      <c r="AE3265" s="23" t="s">
        <v>3429</v>
      </c>
      <c r="AH3265" s="38"/>
      <c r="AJ3265" s="43"/>
      <c r="AK3265" s="22">
        <f t="shared" si="711"/>
        <v>0.72336474929915628</v>
      </c>
      <c r="AL3265" s="22" t="str">
        <f t="shared" si="712"/>
        <v>DROP</v>
      </c>
      <c r="AM3265" s="28">
        <f t="shared" si="713"/>
        <v>0.76954857705106761</v>
      </c>
      <c r="AN3265" s="22">
        <f t="shared" si="714"/>
        <v>0</v>
      </c>
      <c r="AO3265" s="22" t="str">
        <f t="shared" si="715"/>
        <v>DROP</v>
      </c>
      <c r="AP3265" s="22" t="str">
        <f t="shared" si="716"/>
        <v>DROP</v>
      </c>
      <c r="AQ3265" s="22" t="str">
        <f t="shared" si="717"/>
        <v>DROP</v>
      </c>
      <c r="AR3265" s="22" t="str">
        <f t="shared" si="718"/>
        <v>DROP</v>
      </c>
      <c r="AS3265" s="22" t="str">
        <f t="shared" si="719"/>
        <v>DROP</v>
      </c>
      <c r="AT3265" s="22" t="str">
        <f t="shared" si="720"/>
        <v>DROP</v>
      </c>
      <c r="AU3265" s="22">
        <f t="shared" si="721"/>
        <v>5.3802857544932232</v>
      </c>
      <c r="AV3265" s="22">
        <f t="shared" si="722"/>
        <v>0</v>
      </c>
      <c r="AW3265" s="22">
        <f t="shared" si="723"/>
        <v>10.912827618850246</v>
      </c>
      <c r="AX3265" s="22" t="str">
        <f t="shared" si="724"/>
        <v>DROP</v>
      </c>
    </row>
    <row r="3266" spans="1:50" x14ac:dyDescent="0.25">
      <c r="A3266" s="23" t="s">
        <v>18</v>
      </c>
      <c r="B3266" s="22" t="s">
        <v>3284</v>
      </c>
      <c r="C3266" s="34">
        <v>72837.17123090876</v>
      </c>
      <c r="D3266" s="32">
        <v>20.730483791483362</v>
      </c>
      <c r="E3266" s="32">
        <v>21.038011199127421</v>
      </c>
      <c r="F3266" s="22">
        <v>10</v>
      </c>
      <c r="H3266" s="27">
        <v>15949.930860600598</v>
      </c>
      <c r="I3266" s="27">
        <v>7001.050635712133</v>
      </c>
      <c r="J3266" s="27">
        <v>20647.344618596388</v>
      </c>
      <c r="K3266" s="27">
        <v>43598.326114909119</v>
      </c>
      <c r="M3266" s="27">
        <v>57430.916163639551</v>
      </c>
      <c r="N3266" s="27">
        <v>2840.6496780054417</v>
      </c>
      <c r="O3266" s="27">
        <v>0</v>
      </c>
      <c r="P3266" s="27">
        <v>5262.6980072915658</v>
      </c>
      <c r="Q3266" s="27">
        <v>5262.6980072915658</v>
      </c>
      <c r="R3266" s="27">
        <v>57430.916163639551</v>
      </c>
      <c r="S3266" s="22" t="s">
        <v>3383</v>
      </c>
      <c r="T3266" s="28">
        <v>0.76954857705106761</v>
      </c>
      <c r="U3266" s="22">
        <v>0.72336474929915617</v>
      </c>
      <c r="V3266" s="22">
        <v>5.3802857544932232</v>
      </c>
      <c r="W3266" s="22">
        <v>10.912827618850246</v>
      </c>
      <c r="X3266" s="27">
        <v>-16673.239726735876</v>
      </c>
      <c r="Y3266" s="27">
        <v>35494.978429612114</v>
      </c>
      <c r="Z3266" s="23" t="s">
        <v>3429</v>
      </c>
      <c r="AA3266" s="23" t="s">
        <v>3429</v>
      </c>
      <c r="AB3266" s="23" t="s">
        <v>3429</v>
      </c>
      <c r="AC3266" s="23" t="s">
        <v>3429</v>
      </c>
      <c r="AD3266" s="23" t="s">
        <v>3429</v>
      </c>
      <c r="AE3266" s="23" t="s">
        <v>3429</v>
      </c>
      <c r="AH3266" s="38"/>
      <c r="AJ3266" s="43"/>
      <c r="AK3266" s="22">
        <f t="shared" si="711"/>
        <v>0.72336474929915617</v>
      </c>
      <c r="AL3266" s="22" t="str">
        <f t="shared" si="712"/>
        <v>DROP</v>
      </c>
      <c r="AM3266" s="28">
        <f t="shared" si="713"/>
        <v>0.76954857705106761</v>
      </c>
      <c r="AN3266" s="22">
        <f t="shared" si="714"/>
        <v>0</v>
      </c>
      <c r="AO3266" s="22" t="str">
        <f t="shared" si="715"/>
        <v>DROP</v>
      </c>
      <c r="AP3266" s="22" t="str">
        <f t="shared" si="716"/>
        <v>DROP</v>
      </c>
      <c r="AQ3266" s="22" t="str">
        <f t="shared" si="717"/>
        <v>DROP</v>
      </c>
      <c r="AR3266" s="22" t="str">
        <f t="shared" si="718"/>
        <v>DROP</v>
      </c>
      <c r="AS3266" s="22" t="str">
        <f t="shared" si="719"/>
        <v>DROP</v>
      </c>
      <c r="AT3266" s="22" t="str">
        <f t="shared" si="720"/>
        <v>DROP</v>
      </c>
      <c r="AU3266" s="22">
        <f t="shared" si="721"/>
        <v>5.3802857544932232</v>
      </c>
      <c r="AV3266" s="22">
        <f t="shared" si="722"/>
        <v>0</v>
      </c>
      <c r="AW3266" s="22">
        <f t="shared" si="723"/>
        <v>10.912827618850246</v>
      </c>
      <c r="AX3266" s="22" t="str">
        <f t="shared" si="724"/>
        <v>DROP</v>
      </c>
    </row>
    <row r="3267" spans="1:50" x14ac:dyDescent="0.25">
      <c r="A3267" s="23" t="s">
        <v>18</v>
      </c>
      <c r="B3267" s="22" t="s">
        <v>3285</v>
      </c>
      <c r="C3267" s="34">
        <v>758951.86391212628</v>
      </c>
      <c r="D3267" s="32">
        <v>216.00837934065549</v>
      </c>
      <c r="E3267" s="32">
        <v>219.21276654146541</v>
      </c>
      <c r="F3267" s="22">
        <v>10</v>
      </c>
      <c r="H3267" s="27">
        <v>166195.76998049958</v>
      </c>
      <c r="I3267" s="27">
        <v>72949.846067911392</v>
      </c>
      <c r="J3267" s="27">
        <v>215142.08224042016</v>
      </c>
      <c r="K3267" s="27">
        <v>454287.69828883116</v>
      </c>
      <c r="M3267" s="27">
        <v>598421.11015534389</v>
      </c>
      <c r="N3267" s="27">
        <v>29599.122692572924</v>
      </c>
      <c r="O3267" s="27">
        <v>0</v>
      </c>
      <c r="P3267" s="27">
        <v>54836.485194878609</v>
      </c>
      <c r="Q3267" s="27">
        <v>54836.485194878609</v>
      </c>
      <c r="R3267" s="27">
        <v>598421.11015534389</v>
      </c>
      <c r="S3267" s="22" t="s">
        <v>3383</v>
      </c>
      <c r="T3267" s="28">
        <v>0.76954857705106749</v>
      </c>
      <c r="U3267" s="22">
        <v>0.7233647492991564</v>
      </c>
      <c r="V3267" s="22">
        <v>5.3802857544932232</v>
      </c>
      <c r="W3267" s="22">
        <v>10.912827618850246</v>
      </c>
      <c r="X3267" s="27">
        <v>-173732.53455908562</v>
      </c>
      <c r="Y3267" s="27">
        <v>369852.09040137962</v>
      </c>
      <c r="Z3267" s="23" t="s">
        <v>3429</v>
      </c>
      <c r="AA3267" s="23" t="s">
        <v>3429</v>
      </c>
      <c r="AB3267" s="23" t="s">
        <v>3429</v>
      </c>
      <c r="AC3267" s="23" t="s">
        <v>3429</v>
      </c>
      <c r="AD3267" s="23" t="s">
        <v>3429</v>
      </c>
      <c r="AE3267" s="23" t="s">
        <v>3429</v>
      </c>
      <c r="AH3267" s="38"/>
      <c r="AJ3267" s="43"/>
      <c r="AK3267" s="22">
        <f t="shared" si="711"/>
        <v>0.7233647492991564</v>
      </c>
      <c r="AL3267" s="22" t="str">
        <f t="shared" si="712"/>
        <v>DROP</v>
      </c>
      <c r="AM3267" s="28">
        <f t="shared" si="713"/>
        <v>0.76954857705106749</v>
      </c>
      <c r="AN3267" s="22">
        <f t="shared" si="714"/>
        <v>0</v>
      </c>
      <c r="AO3267" s="22" t="str">
        <f t="shared" si="715"/>
        <v>DROP</v>
      </c>
      <c r="AP3267" s="22" t="str">
        <f t="shared" si="716"/>
        <v>DROP</v>
      </c>
      <c r="AQ3267" s="22" t="str">
        <f t="shared" si="717"/>
        <v>DROP</v>
      </c>
      <c r="AR3267" s="22" t="str">
        <f t="shared" si="718"/>
        <v>DROP</v>
      </c>
      <c r="AS3267" s="22" t="str">
        <f t="shared" si="719"/>
        <v>DROP</v>
      </c>
      <c r="AT3267" s="22" t="str">
        <f t="shared" si="720"/>
        <v>DROP</v>
      </c>
      <c r="AU3267" s="22">
        <f t="shared" si="721"/>
        <v>5.3802857544932232</v>
      </c>
      <c r="AV3267" s="22">
        <f t="shared" si="722"/>
        <v>0</v>
      </c>
      <c r="AW3267" s="22">
        <f t="shared" si="723"/>
        <v>10.912827618850246</v>
      </c>
      <c r="AX3267" s="22" t="str">
        <f t="shared" si="724"/>
        <v>DROP</v>
      </c>
    </row>
    <row r="3268" spans="1:50" x14ac:dyDescent="0.25">
      <c r="A3268" s="23" t="s">
        <v>18</v>
      </c>
      <c r="B3268" s="22" t="s">
        <v>3286</v>
      </c>
      <c r="C3268" s="34">
        <v>74681.636070801003</v>
      </c>
      <c r="D3268" s="32">
        <v>21.255444437554157</v>
      </c>
      <c r="E3268" s="32">
        <v>21.570759400386276</v>
      </c>
      <c r="F3268" s="22">
        <v>10</v>
      </c>
      <c r="H3268" s="27">
        <v>16353.83296407227</v>
      </c>
      <c r="I3268" s="27">
        <v>7178.3391207212335</v>
      </c>
      <c r="J3268" s="27">
        <v>21170.199920944789</v>
      </c>
      <c r="K3268" s="27">
        <v>44702.372005738289</v>
      </c>
      <c r="M3268" s="27">
        <v>58885.246470493657</v>
      </c>
      <c r="N3268" s="27">
        <v>2912.583806761239</v>
      </c>
      <c r="O3268" s="27">
        <v>0</v>
      </c>
      <c r="P3268" s="27">
        <v>5395.965970247561</v>
      </c>
      <c r="Q3268" s="27">
        <v>5395.965970247561</v>
      </c>
      <c r="R3268" s="27">
        <v>58885.246470493657</v>
      </c>
      <c r="S3268" s="22" t="s">
        <v>3383</v>
      </c>
      <c r="T3268" s="28">
        <v>0.76954857705106761</v>
      </c>
      <c r="U3268" s="22">
        <v>0.72336474929915606</v>
      </c>
      <c r="V3268" s="22">
        <v>5.3802857544932223</v>
      </c>
      <c r="W3268" s="22">
        <v>10.912827618850248</v>
      </c>
      <c r="X3268" s="27">
        <v>-17095.458271516611</v>
      </c>
      <c r="Y3268" s="27">
        <v>36393.822228729492</v>
      </c>
      <c r="Z3268" s="23" t="s">
        <v>3429</v>
      </c>
      <c r="AA3268" s="23" t="s">
        <v>3429</v>
      </c>
      <c r="AB3268" s="23" t="s">
        <v>3429</v>
      </c>
      <c r="AC3268" s="23" t="s">
        <v>3429</v>
      </c>
      <c r="AD3268" s="23" t="s">
        <v>3429</v>
      </c>
      <c r="AE3268" s="23" t="s">
        <v>3429</v>
      </c>
      <c r="AH3268" s="38"/>
      <c r="AJ3268" s="43"/>
      <c r="AK3268" s="22">
        <f t="shared" ref="AK3268:AK3331" si="725">IF(K3268/(N3268+M3268)&lt;0,9999,IFERROR(K3268/(N3268+M3268),0))</f>
        <v>0.72336474929915606</v>
      </c>
      <c r="AL3268" s="22" t="str">
        <f t="shared" ref="AL3268:AL3331" si="726">IF(AK3268&gt;=1,K3268-M3268-N3268,"DROP")</f>
        <v>DROP</v>
      </c>
      <c r="AM3268" s="28">
        <f t="shared" ref="AM3268:AM3331" si="727">T3268</f>
        <v>0.76954857705106761</v>
      </c>
      <c r="AN3268" s="22">
        <f t="shared" ref="AN3268:AN3331" si="728">IF(AM3268&gt;=2,$P3268-2*$C3268*$T$2,0)</f>
        <v>0</v>
      </c>
      <c r="AO3268" s="22" t="str">
        <f t="shared" ref="AO3268:AO3331" si="729">IF(OR(AK3268&lt;1,AM3268&lt;2),"DROP","KEEP")</f>
        <v>DROP</v>
      </c>
      <c r="AP3268" s="22" t="str">
        <f t="shared" ref="AP3268:AP3331" si="730">IF(AO3268="DROP","DROP",IF(AL3268&lt;AN3268,AL3268,AN3268))</f>
        <v>DROP</v>
      </c>
      <c r="AQ3268" s="22" t="str">
        <f t="shared" ref="AQ3268:AQ3331" si="731">IF(AO3268="DROP","DROP",IF(K3268/(AJ3268+M3268+AP3268)&lt;0,9999,IFERROR(K3268/(AJ3268+M3268+AP3268),0)))</f>
        <v>DROP</v>
      </c>
      <c r="AR3268" s="22" t="str">
        <f t="shared" ref="AR3268:AR3331" si="732">IF(AO3268="DROP","DROP",IF(C3268&lt;0,9999,IFERROR(($P3268-$AP3268)/($C3268*$T$2),0)))</f>
        <v>DROP</v>
      </c>
      <c r="AS3268" s="22" t="str">
        <f t="shared" ref="AS3268:AS3331" si="733">IF(AO3268="DROP","DROP",IF(R3268&lt;0,9999,IFERROR((R3268+AP3268)/P3268,0)))</f>
        <v>DROP</v>
      </c>
      <c r="AT3268" s="22" t="str">
        <f t="shared" ref="AT3268:AT3331" si="734">IF(Z3268="DROP","DROP",IF(OR(AO3268="DROP",AS3268&lt;1),"DROP","KEEP"))</f>
        <v>DROP</v>
      </c>
      <c r="AU3268" s="22">
        <f t="shared" ref="AU3268:AU3331" si="735">IFERROR(K3268/(N3268+Q3268),0)</f>
        <v>5.3802857544932223</v>
      </c>
      <c r="AV3268" s="22">
        <f t="shared" ref="AV3268:AV3331" si="736">AN3268</f>
        <v>0</v>
      </c>
      <c r="AW3268" s="22">
        <f t="shared" ref="AW3268:AW3331" si="737">IF(R3268&lt;0,9999,IFERROR((R3268+AV3268)/P3268,0))</f>
        <v>10.912827618850248</v>
      </c>
      <c r="AX3268" s="22" t="str">
        <f t="shared" ref="AX3268:AX3331" si="738">IF(AC3268="DROP","DROP",IF(OR(AU3268&lt;1,AW3268&lt;1,AM3268&lt;2),"DROP","KEEP"))</f>
        <v>DROP</v>
      </c>
    </row>
    <row r="3269" spans="1:50" x14ac:dyDescent="0.25">
      <c r="A3269" s="23" t="s">
        <v>18</v>
      </c>
      <c r="B3269" s="22" t="s">
        <v>3287</v>
      </c>
      <c r="C3269" s="34">
        <v>122375.31394478628</v>
      </c>
      <c r="D3269" s="32">
        <v>34.829736236839686</v>
      </c>
      <c r="E3269" s="32">
        <v>35.34641971618241</v>
      </c>
      <c r="F3269" s="22">
        <v>10</v>
      </c>
      <c r="H3269" s="27">
        <v>26797.825388849615</v>
      </c>
      <c r="I3269" s="27">
        <v>11762.61728743592</v>
      </c>
      <c r="J3269" s="27">
        <v>34690.052306077203</v>
      </c>
      <c r="K3269" s="27">
        <v>73250.494982362739</v>
      </c>
      <c r="M3269" s="27">
        <v>96490.930068954622</v>
      </c>
      <c r="N3269" s="27">
        <v>4772.6372438466651</v>
      </c>
      <c r="O3269" s="27">
        <v>0</v>
      </c>
      <c r="P3269" s="27">
        <v>8841.9732666061045</v>
      </c>
      <c r="Q3269" s="27">
        <v>8841.9732666061045</v>
      </c>
      <c r="R3269" s="27">
        <v>96490.930068954622</v>
      </c>
      <c r="S3269" s="22" t="s">
        <v>3383</v>
      </c>
      <c r="T3269" s="28">
        <v>0.76954857705106761</v>
      </c>
      <c r="U3269" s="22">
        <v>0.72336474929915628</v>
      </c>
      <c r="V3269" s="22">
        <v>5.3802857544932223</v>
      </c>
      <c r="W3269" s="22">
        <v>10.912827618850246</v>
      </c>
      <c r="X3269" s="27">
        <v>-28013.072330438546</v>
      </c>
      <c r="Y3269" s="27">
        <v>59635.884471909972</v>
      </c>
      <c r="Z3269" s="23" t="s">
        <v>3429</v>
      </c>
      <c r="AA3269" s="23" t="s">
        <v>3429</v>
      </c>
      <c r="AB3269" s="23" t="s">
        <v>3429</v>
      </c>
      <c r="AC3269" s="23" t="s">
        <v>3429</v>
      </c>
      <c r="AD3269" s="23" t="s">
        <v>3429</v>
      </c>
      <c r="AE3269" s="23" t="s">
        <v>3429</v>
      </c>
      <c r="AH3269" s="38"/>
      <c r="AJ3269" s="43"/>
      <c r="AK3269" s="22">
        <f t="shared" si="725"/>
        <v>0.72336474929915628</v>
      </c>
      <c r="AL3269" s="22" t="str">
        <f t="shared" si="726"/>
        <v>DROP</v>
      </c>
      <c r="AM3269" s="28">
        <f t="shared" si="727"/>
        <v>0.76954857705106761</v>
      </c>
      <c r="AN3269" s="22">
        <f t="shared" si="728"/>
        <v>0</v>
      </c>
      <c r="AO3269" s="22" t="str">
        <f t="shared" si="729"/>
        <v>DROP</v>
      </c>
      <c r="AP3269" s="22" t="str">
        <f t="shared" si="730"/>
        <v>DROP</v>
      </c>
      <c r="AQ3269" s="22" t="str">
        <f t="shared" si="731"/>
        <v>DROP</v>
      </c>
      <c r="AR3269" s="22" t="str">
        <f t="shared" si="732"/>
        <v>DROP</v>
      </c>
      <c r="AS3269" s="22" t="str">
        <f t="shared" si="733"/>
        <v>DROP</v>
      </c>
      <c r="AT3269" s="22" t="str">
        <f t="shared" si="734"/>
        <v>DROP</v>
      </c>
      <c r="AU3269" s="22">
        <f t="shared" si="735"/>
        <v>5.3802857544932223</v>
      </c>
      <c r="AV3269" s="22">
        <f t="shared" si="736"/>
        <v>0</v>
      </c>
      <c r="AW3269" s="22">
        <f t="shared" si="737"/>
        <v>10.912827618850246</v>
      </c>
      <c r="AX3269" s="22" t="str">
        <f t="shared" si="738"/>
        <v>DROP</v>
      </c>
    </row>
    <row r="3270" spans="1:50" x14ac:dyDescent="0.25">
      <c r="A3270" s="23" t="s">
        <v>18</v>
      </c>
      <c r="B3270" s="22" t="s">
        <v>3288</v>
      </c>
      <c r="C3270" s="34">
        <v>111014.03616066859</v>
      </c>
      <c r="D3270" s="32">
        <v>31.596156720035964</v>
      </c>
      <c r="E3270" s="32">
        <v>32.064871500904701</v>
      </c>
      <c r="F3270" s="22">
        <v>10</v>
      </c>
      <c r="H3270" s="27">
        <v>24309.92543224262</v>
      </c>
      <c r="I3270" s="27">
        <v>10670.580354798349</v>
      </c>
      <c r="J3270" s="27">
        <v>31469.440992485492</v>
      </c>
      <c r="K3270" s="27">
        <v>66449.94677952645</v>
      </c>
      <c r="M3270" s="27">
        <v>87532.748677437368</v>
      </c>
      <c r="N3270" s="27">
        <v>4329.5474102660746</v>
      </c>
      <c r="O3270" s="27">
        <v>0</v>
      </c>
      <c r="P3270" s="27">
        <v>8021.0878183613813</v>
      </c>
      <c r="Q3270" s="27">
        <v>8021.0878183613813</v>
      </c>
      <c r="R3270" s="27">
        <v>87532.748677437368</v>
      </c>
      <c r="S3270" s="22" t="s">
        <v>3383</v>
      </c>
      <c r="T3270" s="28">
        <v>0.76954857705106749</v>
      </c>
      <c r="U3270" s="22">
        <v>0.72336474929915606</v>
      </c>
      <c r="V3270" s="22">
        <v>5.3802857544932232</v>
      </c>
      <c r="W3270" s="22">
        <v>10.912827618850249</v>
      </c>
      <c r="X3270" s="27">
        <v>-25412.349308176999</v>
      </c>
      <c r="Y3270" s="27">
        <v>54099.311550898994</v>
      </c>
      <c r="Z3270" s="23" t="s">
        <v>3429</v>
      </c>
      <c r="AA3270" s="23" t="s">
        <v>3429</v>
      </c>
      <c r="AB3270" s="23" t="s">
        <v>3429</v>
      </c>
      <c r="AC3270" s="23" t="s">
        <v>3429</v>
      </c>
      <c r="AD3270" s="23" t="s">
        <v>3429</v>
      </c>
      <c r="AE3270" s="23" t="s">
        <v>3429</v>
      </c>
      <c r="AH3270" s="38"/>
      <c r="AJ3270" s="43"/>
      <c r="AK3270" s="22">
        <f t="shared" si="725"/>
        <v>0.72336474929915606</v>
      </c>
      <c r="AL3270" s="22" t="str">
        <f t="shared" si="726"/>
        <v>DROP</v>
      </c>
      <c r="AM3270" s="28">
        <f t="shared" si="727"/>
        <v>0.76954857705106749</v>
      </c>
      <c r="AN3270" s="22">
        <f t="shared" si="728"/>
        <v>0</v>
      </c>
      <c r="AO3270" s="22" t="str">
        <f t="shared" si="729"/>
        <v>DROP</v>
      </c>
      <c r="AP3270" s="22" t="str">
        <f t="shared" si="730"/>
        <v>DROP</v>
      </c>
      <c r="AQ3270" s="22" t="str">
        <f t="shared" si="731"/>
        <v>DROP</v>
      </c>
      <c r="AR3270" s="22" t="str">
        <f t="shared" si="732"/>
        <v>DROP</v>
      </c>
      <c r="AS3270" s="22" t="str">
        <f t="shared" si="733"/>
        <v>DROP</v>
      </c>
      <c r="AT3270" s="22" t="str">
        <f t="shared" si="734"/>
        <v>DROP</v>
      </c>
      <c r="AU3270" s="22">
        <f t="shared" si="735"/>
        <v>5.3802857544932232</v>
      </c>
      <c r="AV3270" s="22">
        <f t="shared" si="736"/>
        <v>0</v>
      </c>
      <c r="AW3270" s="22">
        <f t="shared" si="737"/>
        <v>10.912827618850249</v>
      </c>
      <c r="AX3270" s="22" t="str">
        <f t="shared" si="738"/>
        <v>DROP</v>
      </c>
    </row>
    <row r="3271" spans="1:50" x14ac:dyDescent="0.25">
      <c r="A3271" s="23" t="s">
        <v>18</v>
      </c>
      <c r="B3271" s="22" t="s">
        <v>3289</v>
      </c>
      <c r="C3271" s="34">
        <v>58155.418575963027</v>
      </c>
      <c r="D3271" s="32">
        <v>16.551850405529404</v>
      </c>
      <c r="E3271" s="32">
        <v>16.797389665400221</v>
      </c>
      <c r="F3271" s="22">
        <v>10</v>
      </c>
      <c r="H3271" s="27">
        <v>12734.911169398598</v>
      </c>
      <c r="I3271" s="27">
        <v>5589.8523145634699</v>
      </c>
      <c r="J3271" s="27">
        <v>16485.469554686453</v>
      </c>
      <c r="K3271" s="27">
        <v>34810.233038648519</v>
      </c>
      <c r="M3271" s="27">
        <v>45854.594738574779</v>
      </c>
      <c r="N3271" s="27">
        <v>2268.0613244625579</v>
      </c>
      <c r="O3271" s="27">
        <v>0</v>
      </c>
      <c r="P3271" s="27">
        <v>4201.898567459084</v>
      </c>
      <c r="Q3271" s="27">
        <v>4201.898567459084</v>
      </c>
      <c r="R3271" s="27">
        <v>45854.594738574779</v>
      </c>
      <c r="S3271" s="22" t="s">
        <v>3383</v>
      </c>
      <c r="T3271" s="28">
        <v>0.76954857705106749</v>
      </c>
      <c r="U3271" s="22">
        <v>0.72336474929915617</v>
      </c>
      <c r="V3271" s="22">
        <v>5.3802857544932223</v>
      </c>
      <c r="W3271" s="22">
        <v>10.912827618850248</v>
      </c>
      <c r="X3271" s="27">
        <v>-13312.423024388816</v>
      </c>
      <c r="Y3271" s="27">
        <v>28340.273146726875</v>
      </c>
      <c r="Z3271" s="23" t="s">
        <v>3429</v>
      </c>
      <c r="AA3271" s="23" t="s">
        <v>3429</v>
      </c>
      <c r="AB3271" s="23" t="s">
        <v>3429</v>
      </c>
      <c r="AC3271" s="23" t="s">
        <v>3429</v>
      </c>
      <c r="AD3271" s="23" t="s">
        <v>3429</v>
      </c>
      <c r="AE3271" s="23" t="s">
        <v>3429</v>
      </c>
      <c r="AH3271" s="38"/>
      <c r="AJ3271" s="43"/>
      <c r="AK3271" s="22">
        <f t="shared" si="725"/>
        <v>0.72336474929915617</v>
      </c>
      <c r="AL3271" s="22" t="str">
        <f t="shared" si="726"/>
        <v>DROP</v>
      </c>
      <c r="AM3271" s="28">
        <f t="shared" si="727"/>
        <v>0.76954857705106749</v>
      </c>
      <c r="AN3271" s="22">
        <f t="shared" si="728"/>
        <v>0</v>
      </c>
      <c r="AO3271" s="22" t="str">
        <f t="shared" si="729"/>
        <v>DROP</v>
      </c>
      <c r="AP3271" s="22" t="str">
        <f t="shared" si="730"/>
        <v>DROP</v>
      </c>
      <c r="AQ3271" s="22" t="str">
        <f t="shared" si="731"/>
        <v>DROP</v>
      </c>
      <c r="AR3271" s="22" t="str">
        <f t="shared" si="732"/>
        <v>DROP</v>
      </c>
      <c r="AS3271" s="22" t="str">
        <f t="shared" si="733"/>
        <v>DROP</v>
      </c>
      <c r="AT3271" s="22" t="str">
        <f t="shared" si="734"/>
        <v>DROP</v>
      </c>
      <c r="AU3271" s="22">
        <f t="shared" si="735"/>
        <v>5.3802857544932223</v>
      </c>
      <c r="AV3271" s="22">
        <f t="shared" si="736"/>
        <v>0</v>
      </c>
      <c r="AW3271" s="22">
        <f t="shared" si="737"/>
        <v>10.912827618850248</v>
      </c>
      <c r="AX3271" s="22" t="str">
        <f t="shared" si="738"/>
        <v>DROP</v>
      </c>
    </row>
    <row r="3272" spans="1:50" x14ac:dyDescent="0.25">
      <c r="A3272" s="23" t="s">
        <v>18</v>
      </c>
      <c r="B3272" s="22" t="s">
        <v>3290</v>
      </c>
      <c r="C3272" s="34">
        <v>18388.837406819246</v>
      </c>
      <c r="D3272" s="32">
        <v>5.233721867063962</v>
      </c>
      <c r="E3272" s="32">
        <v>5.311361778138755</v>
      </c>
      <c r="F3272" s="22">
        <v>10</v>
      </c>
      <c r="H3272" s="27">
        <v>4026.7995075724425</v>
      </c>
      <c r="I3272" s="27">
        <v>1767.5203421736819</v>
      </c>
      <c r="J3272" s="27">
        <v>5212.7321346715635</v>
      </c>
      <c r="K3272" s="27">
        <v>11007.051984417689</v>
      </c>
      <c r="M3272" s="27">
        <v>14499.297015665537</v>
      </c>
      <c r="N3272" s="27">
        <v>717.16465886595063</v>
      </c>
      <c r="O3272" s="27">
        <v>0</v>
      </c>
      <c r="P3272" s="27">
        <v>1328.6471226412677</v>
      </c>
      <c r="Q3272" s="27">
        <v>1328.6471226412677</v>
      </c>
      <c r="R3272" s="27">
        <v>14499.297015665537</v>
      </c>
      <c r="S3272" s="22" t="s">
        <v>3383</v>
      </c>
      <c r="T3272" s="28">
        <v>0.76954857705106761</v>
      </c>
      <c r="U3272" s="22">
        <v>0.72336474929915617</v>
      </c>
      <c r="V3272" s="22">
        <v>5.3802857544932232</v>
      </c>
      <c r="W3272" s="22">
        <v>10.912827618850246</v>
      </c>
      <c r="X3272" s="27">
        <v>-4209.4096901138</v>
      </c>
      <c r="Y3272" s="27">
        <v>8961.2402029104705</v>
      </c>
      <c r="Z3272" s="23" t="s">
        <v>3429</v>
      </c>
      <c r="AA3272" s="23" t="s">
        <v>3429</v>
      </c>
      <c r="AB3272" s="23" t="s">
        <v>3429</v>
      </c>
      <c r="AC3272" s="23" t="s">
        <v>3429</v>
      </c>
      <c r="AD3272" s="23" t="s">
        <v>3429</v>
      </c>
      <c r="AE3272" s="23" t="s">
        <v>3429</v>
      </c>
      <c r="AH3272" s="38"/>
      <c r="AJ3272" s="43"/>
      <c r="AK3272" s="22">
        <f t="shared" si="725"/>
        <v>0.72336474929915617</v>
      </c>
      <c r="AL3272" s="22" t="str">
        <f t="shared" si="726"/>
        <v>DROP</v>
      </c>
      <c r="AM3272" s="28">
        <f t="shared" si="727"/>
        <v>0.76954857705106761</v>
      </c>
      <c r="AN3272" s="22">
        <f t="shared" si="728"/>
        <v>0</v>
      </c>
      <c r="AO3272" s="22" t="str">
        <f t="shared" si="729"/>
        <v>DROP</v>
      </c>
      <c r="AP3272" s="22" t="str">
        <f t="shared" si="730"/>
        <v>DROP</v>
      </c>
      <c r="AQ3272" s="22" t="str">
        <f t="shared" si="731"/>
        <v>DROP</v>
      </c>
      <c r="AR3272" s="22" t="str">
        <f t="shared" si="732"/>
        <v>DROP</v>
      </c>
      <c r="AS3272" s="22" t="str">
        <f t="shared" si="733"/>
        <v>DROP</v>
      </c>
      <c r="AT3272" s="22" t="str">
        <f t="shared" si="734"/>
        <v>DROP</v>
      </c>
      <c r="AU3272" s="22">
        <f t="shared" si="735"/>
        <v>5.3802857544932232</v>
      </c>
      <c r="AV3272" s="22">
        <f t="shared" si="736"/>
        <v>0</v>
      </c>
      <c r="AW3272" s="22">
        <f t="shared" si="737"/>
        <v>10.912827618850246</v>
      </c>
      <c r="AX3272" s="22" t="str">
        <f t="shared" si="738"/>
        <v>DROP</v>
      </c>
    </row>
    <row r="3273" spans="1:50" x14ac:dyDescent="0.25">
      <c r="A3273" s="23" t="s">
        <v>18</v>
      </c>
      <c r="B3273" s="22" t="s">
        <v>3291</v>
      </c>
      <c r="C3273" s="34">
        <v>41426.722364899142</v>
      </c>
      <c r="D3273" s="32">
        <v>11.790628081879561</v>
      </c>
      <c r="E3273" s="32">
        <v>11.965536748989651</v>
      </c>
      <c r="F3273" s="22">
        <v>10</v>
      </c>
      <c r="H3273" s="27">
        <v>9071.650454500963</v>
      </c>
      <c r="I3273" s="27">
        <v>3981.9034161663249</v>
      </c>
      <c r="J3273" s="27">
        <v>11743.342013864683</v>
      </c>
      <c r="K3273" s="27">
        <v>24796.895884531972</v>
      </c>
      <c r="M3273" s="27">
        <v>32664.291856288921</v>
      </c>
      <c r="N3273" s="27">
        <v>1615.6421722310665</v>
      </c>
      <c r="O3273" s="27">
        <v>0</v>
      </c>
      <c r="P3273" s="27">
        <v>2993.2014870157327</v>
      </c>
      <c r="Q3273" s="27">
        <v>2993.2014870157327</v>
      </c>
      <c r="R3273" s="27">
        <v>32664.291856288921</v>
      </c>
      <c r="S3273" s="22" t="s">
        <v>3383</v>
      </c>
      <c r="T3273" s="28">
        <v>0.76954857705106749</v>
      </c>
      <c r="U3273" s="22">
        <v>0.72336474929915617</v>
      </c>
      <c r="V3273" s="22">
        <v>5.3802857544932232</v>
      </c>
      <c r="W3273" s="22">
        <v>10.912827618850248</v>
      </c>
      <c r="X3273" s="27">
        <v>-9483.0381439880148</v>
      </c>
      <c r="Y3273" s="27">
        <v>20188.052225285173</v>
      </c>
      <c r="Z3273" s="23" t="s">
        <v>3429</v>
      </c>
      <c r="AA3273" s="23" t="s">
        <v>3429</v>
      </c>
      <c r="AB3273" s="23" t="s">
        <v>3429</v>
      </c>
      <c r="AC3273" s="23" t="s">
        <v>3429</v>
      </c>
      <c r="AD3273" s="23" t="s">
        <v>3429</v>
      </c>
      <c r="AE3273" s="23" t="s">
        <v>3429</v>
      </c>
      <c r="AH3273" s="38"/>
      <c r="AJ3273" s="43"/>
      <c r="AK3273" s="22">
        <f t="shared" si="725"/>
        <v>0.72336474929915617</v>
      </c>
      <c r="AL3273" s="22" t="str">
        <f t="shared" si="726"/>
        <v>DROP</v>
      </c>
      <c r="AM3273" s="28">
        <f t="shared" si="727"/>
        <v>0.76954857705106749</v>
      </c>
      <c r="AN3273" s="22">
        <f t="shared" si="728"/>
        <v>0</v>
      </c>
      <c r="AO3273" s="22" t="str">
        <f t="shared" si="729"/>
        <v>DROP</v>
      </c>
      <c r="AP3273" s="22" t="str">
        <f t="shared" si="730"/>
        <v>DROP</v>
      </c>
      <c r="AQ3273" s="22" t="str">
        <f t="shared" si="731"/>
        <v>DROP</v>
      </c>
      <c r="AR3273" s="22" t="str">
        <f t="shared" si="732"/>
        <v>DROP</v>
      </c>
      <c r="AS3273" s="22" t="str">
        <f t="shared" si="733"/>
        <v>DROP</v>
      </c>
      <c r="AT3273" s="22" t="str">
        <f t="shared" si="734"/>
        <v>DROP</v>
      </c>
      <c r="AU3273" s="22">
        <f t="shared" si="735"/>
        <v>5.3802857544932232</v>
      </c>
      <c r="AV3273" s="22">
        <f t="shared" si="736"/>
        <v>0</v>
      </c>
      <c r="AW3273" s="22">
        <f t="shared" si="737"/>
        <v>10.912827618850248</v>
      </c>
      <c r="AX3273" s="22" t="str">
        <f t="shared" si="738"/>
        <v>DROP</v>
      </c>
    </row>
    <row r="3274" spans="1:50" x14ac:dyDescent="0.25">
      <c r="A3274" s="23" t="s">
        <v>18</v>
      </c>
      <c r="B3274" s="22" t="s">
        <v>3292</v>
      </c>
      <c r="C3274" s="34">
        <v>188461.6219234007</v>
      </c>
      <c r="D3274" s="32">
        <v>53.638829358351217</v>
      </c>
      <c r="E3274" s="32">
        <v>54.434537278511414</v>
      </c>
      <c r="F3274" s="22">
        <v>10</v>
      </c>
      <c r="H3274" s="27">
        <v>41269.447848618584</v>
      </c>
      <c r="I3274" s="27">
        <v>18114.780347403972</v>
      </c>
      <c r="J3274" s="27">
        <v>53423.711951910802</v>
      </c>
      <c r="K3274" s="27">
        <v>112807.94014793335</v>
      </c>
      <c r="M3274" s="27">
        <v>148598.90116316528</v>
      </c>
      <c r="N3274" s="27">
        <v>7350.0032550126271</v>
      </c>
      <c r="O3274" s="27">
        <v>0</v>
      </c>
      <c r="P3274" s="27">
        <v>13616.901719081805</v>
      </c>
      <c r="Q3274" s="27">
        <v>13616.901719081805</v>
      </c>
      <c r="R3274" s="27">
        <v>148598.90116316528</v>
      </c>
      <c r="S3274" s="22" t="s">
        <v>3383</v>
      </c>
      <c r="T3274" s="28">
        <v>0.76954857705106761</v>
      </c>
      <c r="U3274" s="22">
        <v>0.72336474929915628</v>
      </c>
      <c r="V3274" s="22">
        <v>5.3802857544932214</v>
      </c>
      <c r="W3274" s="22">
        <v>10.912827618850244</v>
      </c>
      <c r="X3274" s="27">
        <v>-43140.964270244556</v>
      </c>
      <c r="Y3274" s="27">
        <v>91841.035173838914</v>
      </c>
      <c r="Z3274" s="23" t="s">
        <v>3429</v>
      </c>
      <c r="AA3274" s="23" t="s">
        <v>3429</v>
      </c>
      <c r="AB3274" s="23" t="s">
        <v>3429</v>
      </c>
      <c r="AC3274" s="23" t="s">
        <v>3429</v>
      </c>
      <c r="AD3274" s="23" t="s">
        <v>3429</v>
      </c>
      <c r="AE3274" s="23" t="s">
        <v>3429</v>
      </c>
      <c r="AH3274" s="38"/>
      <c r="AJ3274" s="43"/>
      <c r="AK3274" s="22">
        <f t="shared" si="725"/>
        <v>0.72336474929915628</v>
      </c>
      <c r="AL3274" s="22" t="str">
        <f t="shared" si="726"/>
        <v>DROP</v>
      </c>
      <c r="AM3274" s="28">
        <f t="shared" si="727"/>
        <v>0.76954857705106761</v>
      </c>
      <c r="AN3274" s="22">
        <f t="shared" si="728"/>
        <v>0</v>
      </c>
      <c r="AO3274" s="22" t="str">
        <f t="shared" si="729"/>
        <v>DROP</v>
      </c>
      <c r="AP3274" s="22" t="str">
        <f t="shared" si="730"/>
        <v>DROP</v>
      </c>
      <c r="AQ3274" s="22" t="str">
        <f t="shared" si="731"/>
        <v>DROP</v>
      </c>
      <c r="AR3274" s="22" t="str">
        <f t="shared" si="732"/>
        <v>DROP</v>
      </c>
      <c r="AS3274" s="22" t="str">
        <f t="shared" si="733"/>
        <v>DROP</v>
      </c>
      <c r="AT3274" s="22" t="str">
        <f t="shared" si="734"/>
        <v>DROP</v>
      </c>
      <c r="AU3274" s="22">
        <f t="shared" si="735"/>
        <v>5.3802857544932214</v>
      </c>
      <c r="AV3274" s="22">
        <f t="shared" si="736"/>
        <v>0</v>
      </c>
      <c r="AW3274" s="22">
        <f t="shared" si="737"/>
        <v>10.912827618850244</v>
      </c>
      <c r="AX3274" s="22" t="str">
        <f t="shared" si="738"/>
        <v>DROP</v>
      </c>
    </row>
    <row r="3275" spans="1:50" x14ac:dyDescent="0.25">
      <c r="A3275" s="23" t="s">
        <v>18</v>
      </c>
      <c r="B3275" s="22" t="s">
        <v>3293</v>
      </c>
      <c r="C3275" s="34">
        <v>58151.652689721923</v>
      </c>
      <c r="D3275" s="32">
        <v>16.55077858131709</v>
      </c>
      <c r="E3275" s="32">
        <v>16.796301941157555</v>
      </c>
      <c r="F3275" s="22">
        <v>10</v>
      </c>
      <c r="H3275" s="27">
        <v>12734.08651319409</v>
      </c>
      <c r="I3275" s="27">
        <v>5589.4903405903351</v>
      </c>
      <c r="J3275" s="27">
        <v>16484.402029002787</v>
      </c>
      <c r="K3275" s="27">
        <v>34807.978882787211</v>
      </c>
      <c r="M3275" s="27">
        <v>45851.625398973309</v>
      </c>
      <c r="N3275" s="27">
        <v>2267.9144548991549</v>
      </c>
      <c r="O3275" s="27">
        <v>0</v>
      </c>
      <c r="P3275" s="27">
        <v>4201.626471197219</v>
      </c>
      <c r="Q3275" s="27">
        <v>4201.626471197219</v>
      </c>
      <c r="R3275" s="27">
        <v>45851.625398973309</v>
      </c>
      <c r="S3275" s="22" t="s">
        <v>3383</v>
      </c>
      <c r="T3275" s="28">
        <v>0.76954857705106749</v>
      </c>
      <c r="U3275" s="22">
        <v>0.72336474929915628</v>
      </c>
      <c r="V3275" s="22">
        <v>5.3802857544932232</v>
      </c>
      <c r="W3275" s="22">
        <v>10.912827618850246</v>
      </c>
      <c r="X3275" s="27">
        <v>-13311.560971085251</v>
      </c>
      <c r="Y3275" s="27">
        <v>28338.437956690839</v>
      </c>
      <c r="Z3275" s="23" t="s">
        <v>3429</v>
      </c>
      <c r="AA3275" s="23" t="s">
        <v>3429</v>
      </c>
      <c r="AB3275" s="23" t="s">
        <v>3429</v>
      </c>
      <c r="AC3275" s="23" t="s">
        <v>3429</v>
      </c>
      <c r="AD3275" s="23" t="s">
        <v>3429</v>
      </c>
      <c r="AE3275" s="23" t="s">
        <v>3429</v>
      </c>
      <c r="AH3275" s="38"/>
      <c r="AJ3275" s="43"/>
      <c r="AK3275" s="22">
        <f t="shared" si="725"/>
        <v>0.72336474929915628</v>
      </c>
      <c r="AL3275" s="22" t="str">
        <f t="shared" si="726"/>
        <v>DROP</v>
      </c>
      <c r="AM3275" s="28">
        <f t="shared" si="727"/>
        <v>0.76954857705106749</v>
      </c>
      <c r="AN3275" s="22">
        <f t="shared" si="728"/>
        <v>0</v>
      </c>
      <c r="AO3275" s="22" t="str">
        <f t="shared" si="729"/>
        <v>DROP</v>
      </c>
      <c r="AP3275" s="22" t="str">
        <f t="shared" si="730"/>
        <v>DROP</v>
      </c>
      <c r="AQ3275" s="22" t="str">
        <f t="shared" si="731"/>
        <v>DROP</v>
      </c>
      <c r="AR3275" s="22" t="str">
        <f t="shared" si="732"/>
        <v>DROP</v>
      </c>
      <c r="AS3275" s="22" t="str">
        <f t="shared" si="733"/>
        <v>DROP</v>
      </c>
      <c r="AT3275" s="22" t="str">
        <f t="shared" si="734"/>
        <v>DROP</v>
      </c>
      <c r="AU3275" s="22">
        <f t="shared" si="735"/>
        <v>5.3802857544932232</v>
      </c>
      <c r="AV3275" s="22">
        <f t="shared" si="736"/>
        <v>0</v>
      </c>
      <c r="AW3275" s="22">
        <f t="shared" si="737"/>
        <v>10.912827618850246</v>
      </c>
      <c r="AX3275" s="22" t="str">
        <f t="shared" si="738"/>
        <v>DROP</v>
      </c>
    </row>
    <row r="3276" spans="1:50" x14ac:dyDescent="0.25">
      <c r="A3276" s="23" t="s">
        <v>18</v>
      </c>
      <c r="B3276" s="22" t="s">
        <v>3294</v>
      </c>
      <c r="C3276" s="34">
        <v>18312.707600000002</v>
      </c>
      <c r="D3276" s="32">
        <v>3.0615512020478786</v>
      </c>
      <c r="E3276" s="32">
        <v>9.4920165694685892</v>
      </c>
      <c r="F3276" s="22">
        <v>20</v>
      </c>
      <c r="H3276" s="27">
        <v>7445.8561075836215</v>
      </c>
      <c r="I3276" s="27">
        <v>11320.988100830466</v>
      </c>
      <c r="J3276" s="27">
        <v>15195.781450219343</v>
      </c>
      <c r="K3276" s="27">
        <v>33962.625658633435</v>
      </c>
      <c r="M3276" s="27">
        <v>25058.451378783488</v>
      </c>
      <c r="N3276" s="27">
        <v>714.19559640000011</v>
      </c>
      <c r="O3276" s="27">
        <v>0</v>
      </c>
      <c r="P3276" s="27">
        <v>39497.86925173385</v>
      </c>
      <c r="Q3276" s="27">
        <v>39497.86925173385</v>
      </c>
      <c r="R3276" s="27">
        <v>25058.451378783488</v>
      </c>
      <c r="S3276" s="22" t="s">
        <v>3383</v>
      </c>
      <c r="T3276" s="28">
        <v>22.972156576211997</v>
      </c>
      <c r="U3276" s="22">
        <v>1.3177779407499774</v>
      </c>
      <c r="V3276" s="22">
        <v>0.84458795604995063</v>
      </c>
      <c r="W3276" s="22">
        <v>0.63442539695184919</v>
      </c>
      <c r="X3276" s="27">
        <v>8189.9786834499464</v>
      </c>
      <c r="Y3276" s="27">
        <v>-6249.4391895004155</v>
      </c>
      <c r="Z3276" s="23" t="s">
        <v>3429</v>
      </c>
      <c r="AA3276" s="23" t="s">
        <v>3429</v>
      </c>
      <c r="AB3276" s="23" t="s">
        <v>3429</v>
      </c>
      <c r="AC3276" s="23" t="s">
        <v>3429</v>
      </c>
      <c r="AD3276" s="23" t="s">
        <v>3429</v>
      </c>
      <c r="AE3276" s="23" t="s">
        <v>3429</v>
      </c>
      <c r="AH3276" s="38"/>
      <c r="AJ3276" s="43"/>
      <c r="AK3276" s="22">
        <f t="shared" si="725"/>
        <v>1.3177779407499774</v>
      </c>
      <c r="AL3276" s="22">
        <f t="shared" si="726"/>
        <v>8189.9786834499473</v>
      </c>
      <c r="AM3276" s="28">
        <f t="shared" si="727"/>
        <v>22.972156576211997</v>
      </c>
      <c r="AN3276" s="22">
        <f t="shared" si="728"/>
        <v>36059.10901860585</v>
      </c>
      <c r="AO3276" s="22" t="str">
        <f t="shared" si="729"/>
        <v>KEEP</v>
      </c>
      <c r="AP3276" s="22">
        <f t="shared" si="730"/>
        <v>8189.9786834499473</v>
      </c>
      <c r="AQ3276" s="22">
        <f t="shared" si="731"/>
        <v>1.0214805810398624</v>
      </c>
      <c r="AR3276" s="22">
        <f t="shared" si="732"/>
        <v>18.208824370290742</v>
      </c>
      <c r="AS3276" s="22">
        <f t="shared" si="733"/>
        <v>0.84177781465449353</v>
      </c>
      <c r="AT3276" s="22" t="str">
        <f t="shared" si="734"/>
        <v>DROP</v>
      </c>
      <c r="AU3276" s="22">
        <f t="shared" si="735"/>
        <v>0.84458795604995063</v>
      </c>
      <c r="AV3276" s="22">
        <f t="shared" si="736"/>
        <v>36059.10901860585</v>
      </c>
      <c r="AW3276" s="22">
        <f t="shared" si="737"/>
        <v>1.5473634794795024</v>
      </c>
      <c r="AX3276" s="22" t="str">
        <f t="shared" si="738"/>
        <v>DROP</v>
      </c>
    </row>
    <row r="3277" spans="1:50" x14ac:dyDescent="0.25">
      <c r="A3277" s="23" t="s">
        <v>18</v>
      </c>
      <c r="B3277" s="22" t="s">
        <v>3295</v>
      </c>
      <c r="C3277" s="34">
        <v>91682.985900000014</v>
      </c>
      <c r="D3277" s="32">
        <v>38.658235915665742</v>
      </c>
      <c r="E3277" s="32">
        <v>0.44413403675321633</v>
      </c>
      <c r="F3277" s="22">
        <v>20</v>
      </c>
      <c r="H3277" s="27">
        <v>37277.847461782112</v>
      </c>
      <c r="I3277" s="27">
        <v>49934.387300737406</v>
      </c>
      <c r="J3277" s="27">
        <v>66942.037073431289</v>
      </c>
      <c r="K3277" s="27">
        <v>154154.27183595079</v>
      </c>
      <c r="M3277" s="27">
        <v>125455.70511030511</v>
      </c>
      <c r="N3277" s="27">
        <v>3575.6364501000007</v>
      </c>
      <c r="O3277" s="27">
        <v>0</v>
      </c>
      <c r="P3277" s="27">
        <v>155663.08028316408</v>
      </c>
      <c r="Q3277" s="27">
        <v>155663.08028316408</v>
      </c>
      <c r="R3277" s="27">
        <v>125455.70511030511</v>
      </c>
      <c r="S3277" s="22" t="s">
        <v>3383</v>
      </c>
      <c r="T3277" s="28">
        <v>18.08329354416794</v>
      </c>
      <c r="U3277" s="22">
        <v>1.1947040926005141</v>
      </c>
      <c r="V3277" s="22">
        <v>0.96807029721402438</v>
      </c>
      <c r="W3277" s="22">
        <v>0.80594386852740385</v>
      </c>
      <c r="X3277" s="27">
        <v>25122.930275545674</v>
      </c>
      <c r="Y3277" s="27">
        <v>-5084.4448973132821</v>
      </c>
      <c r="Z3277" s="23" t="s">
        <v>3429</v>
      </c>
      <c r="AA3277" s="23" t="s">
        <v>3429</v>
      </c>
      <c r="AB3277" s="23" t="s">
        <v>3429</v>
      </c>
      <c r="AC3277" s="23" t="s">
        <v>3429</v>
      </c>
      <c r="AD3277" s="23" t="s">
        <v>3429</v>
      </c>
      <c r="AE3277" s="23" t="s">
        <v>3429</v>
      </c>
      <c r="AH3277" s="38"/>
      <c r="AJ3277" s="43"/>
      <c r="AK3277" s="22">
        <f t="shared" si="725"/>
        <v>1.1947040926005141</v>
      </c>
      <c r="AL3277" s="22">
        <f t="shared" si="726"/>
        <v>25122.930275545681</v>
      </c>
      <c r="AM3277" s="28">
        <f t="shared" si="727"/>
        <v>18.08329354416794</v>
      </c>
      <c r="AN3277" s="22">
        <f t="shared" si="728"/>
        <v>138446.84919086206</v>
      </c>
      <c r="AO3277" s="22" t="str">
        <f t="shared" si="729"/>
        <v>KEEP</v>
      </c>
      <c r="AP3277" s="22">
        <f t="shared" si="730"/>
        <v>25122.930275545681</v>
      </c>
      <c r="AQ3277" s="22">
        <f t="shared" si="731"/>
        <v>1.0237459745928603</v>
      </c>
      <c r="AR3277" s="22">
        <f t="shared" si="732"/>
        <v>15.164776693313277</v>
      </c>
      <c r="AS3277" s="22">
        <f t="shared" si="733"/>
        <v>0.96733686055765922</v>
      </c>
      <c r="AT3277" s="22" t="str">
        <f t="shared" si="734"/>
        <v>DROP</v>
      </c>
      <c r="AU3277" s="22">
        <f t="shared" si="735"/>
        <v>0.96807029721402438</v>
      </c>
      <c r="AV3277" s="22">
        <f t="shared" si="736"/>
        <v>138446.84919086206</v>
      </c>
      <c r="AW3277" s="22">
        <f t="shared" si="737"/>
        <v>1.6953445468322126</v>
      </c>
      <c r="AX3277" s="22" t="str">
        <f t="shared" si="738"/>
        <v>DROP</v>
      </c>
    </row>
    <row r="3278" spans="1:50" x14ac:dyDescent="0.25">
      <c r="A3278" s="23" t="s">
        <v>18</v>
      </c>
      <c r="B3278" s="22" t="s">
        <v>3296</v>
      </c>
      <c r="C3278" s="34">
        <v>36958.021099999998</v>
      </c>
      <c r="D3278" s="32">
        <v>11.410660778006276</v>
      </c>
      <c r="E3278" s="32">
        <v>22.109321363898097</v>
      </c>
      <c r="F3278" s="22">
        <v>20</v>
      </c>
      <c r="H3278" s="27">
        <v>15026.948124898758</v>
      </c>
      <c r="I3278" s="27">
        <v>26369.461351682006</v>
      </c>
      <c r="J3278" s="27">
        <v>35394.840811710703</v>
      </c>
      <c r="K3278" s="27">
        <v>76791.25028829147</v>
      </c>
      <c r="M3278" s="27">
        <v>50572.028725583114</v>
      </c>
      <c r="N3278" s="27">
        <v>1441.3628228999999</v>
      </c>
      <c r="O3278" s="27">
        <v>0</v>
      </c>
      <c r="P3278" s="27">
        <v>9658.9784136134622</v>
      </c>
      <c r="Q3278" s="27">
        <v>9658.9784136134622</v>
      </c>
      <c r="R3278" s="27">
        <v>50572.028725583114</v>
      </c>
      <c r="S3278" s="22" t="s">
        <v>3383</v>
      </c>
      <c r="T3278" s="28">
        <v>2.7835764101962708</v>
      </c>
      <c r="U3278" s="22">
        <v>1.4763746028118976</v>
      </c>
      <c r="V3278" s="22">
        <v>6.9179179857727551</v>
      </c>
      <c r="W3278" s="22">
        <v>5.2357533643833785</v>
      </c>
      <c r="X3278" s="27">
        <v>24777.858739808355</v>
      </c>
      <c r="Y3278" s="27">
        <v>65690.909051778013</v>
      </c>
      <c r="Z3278" s="23" t="s">
        <v>3430</v>
      </c>
      <c r="AA3278" s="23" t="s">
        <v>3429</v>
      </c>
      <c r="AB3278" s="23" t="s">
        <v>3430</v>
      </c>
      <c r="AC3278" s="23" t="s">
        <v>3430</v>
      </c>
      <c r="AD3278" s="23" t="s">
        <v>3429</v>
      </c>
      <c r="AE3278" s="23" t="s">
        <v>3430</v>
      </c>
      <c r="AH3278" s="38"/>
      <c r="AJ3278" s="43"/>
      <c r="AK3278" s="22">
        <f t="shared" si="725"/>
        <v>1.4763746028118976</v>
      </c>
      <c r="AL3278" s="22">
        <f t="shared" si="726"/>
        <v>24777.858739808358</v>
      </c>
      <c r="AM3278" s="28">
        <f t="shared" si="727"/>
        <v>2.7835764101962708</v>
      </c>
      <c r="AN3278" s="22">
        <f t="shared" si="728"/>
        <v>2719.001211455462</v>
      </c>
      <c r="AO3278" s="22" t="str">
        <f t="shared" si="729"/>
        <v>KEEP</v>
      </c>
      <c r="AP3278" s="22">
        <f t="shared" si="730"/>
        <v>2719.001211455462</v>
      </c>
      <c r="AQ3278" s="22">
        <f t="shared" si="731"/>
        <v>1.4409789110666007</v>
      </c>
      <c r="AR3278" s="22">
        <f t="shared" si="732"/>
        <v>2</v>
      </c>
      <c r="AS3278" s="22">
        <f t="shared" si="733"/>
        <v>5.5172532389066795</v>
      </c>
      <c r="AT3278" s="22" t="str">
        <f t="shared" si="734"/>
        <v>KEEP</v>
      </c>
      <c r="AU3278" s="22">
        <f t="shared" si="735"/>
        <v>6.9179179857727551</v>
      </c>
      <c r="AV3278" s="22">
        <f t="shared" si="736"/>
        <v>2719.001211455462</v>
      </c>
      <c r="AW3278" s="22">
        <f t="shared" si="737"/>
        <v>5.5172532389066795</v>
      </c>
      <c r="AX3278" s="22" t="str">
        <f t="shared" si="738"/>
        <v>KEEP</v>
      </c>
    </row>
    <row r="3279" spans="1:50" x14ac:dyDescent="0.25">
      <c r="A3279" s="23" t="s">
        <v>18</v>
      </c>
      <c r="B3279" s="22" t="s">
        <v>3297</v>
      </c>
      <c r="C3279" s="34">
        <v>64510.386599999998</v>
      </c>
      <c r="D3279" s="32">
        <v>10.784961784668223</v>
      </c>
      <c r="E3279" s="32">
        <v>33.437636415383182</v>
      </c>
      <c r="F3279" s="22">
        <v>20</v>
      </c>
      <c r="H3279" s="27">
        <v>26229.603320275288</v>
      </c>
      <c r="I3279" s="27">
        <v>39880.575556100346</v>
      </c>
      <c r="J3279" s="27">
        <v>53530.354847295137</v>
      </c>
      <c r="K3279" s="27">
        <v>119640.53372367077</v>
      </c>
      <c r="M3279" s="27">
        <v>88273.696132330864</v>
      </c>
      <c r="N3279" s="27">
        <v>2515.9050773999998</v>
      </c>
      <c r="O3279" s="27">
        <v>0</v>
      </c>
      <c r="P3279" s="27">
        <v>41247.569343470423</v>
      </c>
      <c r="Q3279" s="27">
        <v>41247.569343470423</v>
      </c>
      <c r="R3279" s="27">
        <v>88273.696132330864</v>
      </c>
      <c r="S3279" s="22" t="s">
        <v>3383</v>
      </c>
      <c r="T3279" s="28">
        <v>6.8100355291736756</v>
      </c>
      <c r="U3279" s="22">
        <v>1.317777940749977</v>
      </c>
      <c r="V3279" s="22">
        <v>2.7337987969852602</v>
      </c>
      <c r="W3279" s="22">
        <v>2.1400944961695005</v>
      </c>
      <c r="X3279" s="27">
        <v>28850.932513939901</v>
      </c>
      <c r="Y3279" s="27">
        <v>75877.05930280035</v>
      </c>
      <c r="Z3279" s="23" t="s">
        <v>3430</v>
      </c>
      <c r="AA3279" s="23" t="s">
        <v>3430</v>
      </c>
      <c r="AB3279" s="23" t="s">
        <v>3430</v>
      </c>
      <c r="AC3279" s="23" t="s">
        <v>3430</v>
      </c>
      <c r="AD3279" s="23" t="s">
        <v>3430</v>
      </c>
      <c r="AE3279" s="23" t="s">
        <v>3430</v>
      </c>
      <c r="AH3279" s="38"/>
      <c r="AJ3279" s="43"/>
      <c r="AK3279" s="22">
        <f t="shared" si="725"/>
        <v>1.317777940749977</v>
      </c>
      <c r="AL3279" s="22">
        <f t="shared" si="726"/>
        <v>28850.932513939908</v>
      </c>
      <c r="AM3279" s="28">
        <f t="shared" si="727"/>
        <v>6.8100355291736756</v>
      </c>
      <c r="AN3279" s="22">
        <f t="shared" si="728"/>
        <v>29133.80894772242</v>
      </c>
      <c r="AO3279" s="22" t="str">
        <f t="shared" si="729"/>
        <v>KEEP</v>
      </c>
      <c r="AP3279" s="22">
        <f t="shared" si="730"/>
        <v>28850.932513939908</v>
      </c>
      <c r="AQ3279" s="22">
        <f t="shared" si="731"/>
        <v>1.0214805810398622</v>
      </c>
      <c r="AR3279" s="22">
        <f t="shared" si="732"/>
        <v>2.0467033232524239</v>
      </c>
      <c r="AS3279" s="22">
        <f t="shared" si="733"/>
        <v>2.8395522575153112</v>
      </c>
      <c r="AT3279" s="22" t="str">
        <f t="shared" si="734"/>
        <v>KEEP</v>
      </c>
      <c r="AU3279" s="22">
        <f t="shared" si="735"/>
        <v>2.7337987969852602</v>
      </c>
      <c r="AV3279" s="22">
        <f t="shared" si="736"/>
        <v>29133.80894772242</v>
      </c>
      <c r="AW3279" s="22">
        <f t="shared" si="737"/>
        <v>2.846410272139809</v>
      </c>
      <c r="AX3279" s="22" t="str">
        <f t="shared" si="738"/>
        <v>KEEP</v>
      </c>
    </row>
    <row r="3280" spans="1:50" x14ac:dyDescent="0.25">
      <c r="A3280" s="23" t="s">
        <v>18</v>
      </c>
      <c r="B3280" s="22" t="s">
        <v>3298</v>
      </c>
      <c r="C3280" s="34">
        <v>672188.07700000005</v>
      </c>
      <c r="D3280" s="32">
        <v>283.42887183786286</v>
      </c>
      <c r="E3280" s="32">
        <v>3.2562377977198032</v>
      </c>
      <c r="F3280" s="22">
        <v>20</v>
      </c>
      <c r="H3280" s="27">
        <v>273308.33909974829</v>
      </c>
      <c r="I3280" s="27">
        <v>366101.73028686113</v>
      </c>
      <c r="J3280" s="27">
        <v>490795.96098595741</v>
      </c>
      <c r="K3280" s="27">
        <v>1130206.0303725668</v>
      </c>
      <c r="M3280" s="27">
        <v>919798.0229260294</v>
      </c>
      <c r="N3280" s="27">
        <v>26215.335003</v>
      </c>
      <c r="O3280" s="27">
        <v>0</v>
      </c>
      <c r="P3280" s="27">
        <v>429793.18260217091</v>
      </c>
      <c r="Q3280" s="27">
        <v>429793.18260217091</v>
      </c>
      <c r="R3280" s="27">
        <v>919798.0229260294</v>
      </c>
      <c r="S3280" s="22" t="s">
        <v>3383</v>
      </c>
      <c r="T3280" s="28">
        <v>6.810035541405183</v>
      </c>
      <c r="U3280" s="22">
        <v>1.1947040926005146</v>
      </c>
      <c r="V3280" s="22">
        <v>2.4784757010857881</v>
      </c>
      <c r="W3280" s="22">
        <v>2.1400944923256757</v>
      </c>
      <c r="X3280" s="27">
        <v>184192.67244353739</v>
      </c>
      <c r="Y3280" s="27">
        <v>674197.51276739594</v>
      </c>
      <c r="Z3280" s="23" t="s">
        <v>3430</v>
      </c>
      <c r="AA3280" s="23" t="s">
        <v>3430</v>
      </c>
      <c r="AB3280" s="23" t="s">
        <v>3430</v>
      </c>
      <c r="AC3280" s="23" t="s">
        <v>3430</v>
      </c>
      <c r="AD3280" s="23" t="s">
        <v>3430</v>
      </c>
      <c r="AE3280" s="23" t="s">
        <v>3430</v>
      </c>
      <c r="AH3280" s="38"/>
      <c r="AJ3280" s="43"/>
      <c r="AK3280" s="22">
        <f t="shared" si="725"/>
        <v>1.1947040926005146</v>
      </c>
      <c r="AL3280" s="22">
        <f t="shared" si="726"/>
        <v>184192.67244353739</v>
      </c>
      <c r="AM3280" s="28">
        <f t="shared" si="727"/>
        <v>6.810035541405183</v>
      </c>
      <c r="AN3280" s="22">
        <f t="shared" si="728"/>
        <v>303569.70550311089</v>
      </c>
      <c r="AO3280" s="22" t="str">
        <f t="shared" si="729"/>
        <v>KEEP</v>
      </c>
      <c r="AP3280" s="22">
        <f t="shared" si="730"/>
        <v>184192.67244353739</v>
      </c>
      <c r="AQ3280" s="22">
        <f t="shared" si="731"/>
        <v>1.0237459745928603</v>
      </c>
      <c r="AR3280" s="22">
        <f t="shared" si="732"/>
        <v>3.8915186905505159</v>
      </c>
      <c r="AS3280" s="22">
        <f t="shared" si="733"/>
        <v>2.5686556698863527</v>
      </c>
      <c r="AT3280" s="22" t="str">
        <f t="shared" si="734"/>
        <v>KEEP</v>
      </c>
      <c r="AU3280" s="22">
        <f t="shared" si="735"/>
        <v>2.4784757010857881</v>
      </c>
      <c r="AV3280" s="22">
        <f t="shared" si="736"/>
        <v>303569.70550311089</v>
      </c>
      <c r="AW3280" s="22">
        <f t="shared" si="737"/>
        <v>2.8464102688234707</v>
      </c>
      <c r="AX3280" s="22" t="str">
        <f t="shared" si="738"/>
        <v>KEEP</v>
      </c>
    </row>
    <row r="3281" spans="1:50" x14ac:dyDescent="0.25">
      <c r="A3281" s="23" t="s">
        <v>18</v>
      </c>
      <c r="B3281" s="22" t="s">
        <v>3299</v>
      </c>
      <c r="C3281" s="34">
        <v>74574.694699999993</v>
      </c>
      <c r="D3281" s="32">
        <v>12.467530809105394</v>
      </c>
      <c r="E3281" s="32">
        <v>38.654264198236923</v>
      </c>
      <c r="F3281" s="22">
        <v>20</v>
      </c>
      <c r="H3281" s="27">
        <v>30321.701090404495</v>
      </c>
      <c r="I3281" s="27">
        <v>46102.37053759132</v>
      </c>
      <c r="J3281" s="27">
        <v>61881.660928066718</v>
      </c>
      <c r="K3281" s="27">
        <v>138305.73255606252</v>
      </c>
      <c r="M3281" s="27">
        <v>102045.33387665583</v>
      </c>
      <c r="N3281" s="27">
        <v>2908.4130932999997</v>
      </c>
      <c r="O3281" s="27">
        <v>0</v>
      </c>
      <c r="P3281" s="27">
        <v>42292.08672517736</v>
      </c>
      <c r="Q3281" s="27">
        <v>42292.08672517736</v>
      </c>
      <c r="R3281" s="27">
        <v>102045.33387665583</v>
      </c>
      <c r="S3281" s="22" t="s">
        <v>3383</v>
      </c>
      <c r="T3281" s="28">
        <v>6.0401578860591014</v>
      </c>
      <c r="U3281" s="22">
        <v>1.3177779407499768</v>
      </c>
      <c r="V3281" s="22">
        <v>3.0598275043747414</v>
      </c>
      <c r="W3281" s="22">
        <v>2.4128706284881924</v>
      </c>
      <c r="X3281" s="27">
        <v>33351.98558610669</v>
      </c>
      <c r="Y3281" s="27">
        <v>93105.23273758516</v>
      </c>
      <c r="Z3281" s="23" t="s">
        <v>3430</v>
      </c>
      <c r="AA3281" s="23" t="s">
        <v>3430</v>
      </c>
      <c r="AB3281" s="23" t="s">
        <v>3430</v>
      </c>
      <c r="AC3281" s="23" t="s">
        <v>3430</v>
      </c>
      <c r="AD3281" s="23" t="s">
        <v>3430</v>
      </c>
      <c r="AE3281" s="23" t="s">
        <v>3430</v>
      </c>
      <c r="AH3281" s="38"/>
      <c r="AJ3281" s="43"/>
      <c r="AK3281" s="22">
        <f t="shared" si="725"/>
        <v>1.3177779407499768</v>
      </c>
      <c r="AL3281" s="22">
        <f t="shared" si="726"/>
        <v>33351.98558610669</v>
      </c>
      <c r="AM3281" s="28">
        <f t="shared" si="727"/>
        <v>6.0401578860591014</v>
      </c>
      <c r="AN3281" s="22">
        <f t="shared" si="728"/>
        <v>28288.450554411364</v>
      </c>
      <c r="AO3281" s="22" t="str">
        <f t="shared" si="729"/>
        <v>KEEP</v>
      </c>
      <c r="AP3281" s="22">
        <f t="shared" si="730"/>
        <v>28288.450554411364</v>
      </c>
      <c r="AQ3281" s="22">
        <f t="shared" si="731"/>
        <v>1.0611656306904189</v>
      </c>
      <c r="AR3281" s="22">
        <f t="shared" si="732"/>
        <v>1.9999999999999998</v>
      </c>
      <c r="AS3281" s="22">
        <f t="shared" si="733"/>
        <v>3.0817534561016773</v>
      </c>
      <c r="AT3281" s="22" t="str">
        <f t="shared" si="734"/>
        <v>KEEP</v>
      </c>
      <c r="AU3281" s="22">
        <f t="shared" si="735"/>
        <v>3.0598275043747414</v>
      </c>
      <c r="AV3281" s="22">
        <f t="shared" si="736"/>
        <v>28288.450554411364</v>
      </c>
      <c r="AW3281" s="22">
        <f t="shared" si="737"/>
        <v>3.0817534561016773</v>
      </c>
      <c r="AX3281" s="22" t="str">
        <f t="shared" si="738"/>
        <v>KEEP</v>
      </c>
    </row>
    <row r="3282" spans="1:50" x14ac:dyDescent="0.25">
      <c r="A3282" s="23" t="s">
        <v>18</v>
      </c>
      <c r="B3282" s="22" t="s">
        <v>3300</v>
      </c>
      <c r="C3282" s="34">
        <v>61175.405500000001</v>
      </c>
      <c r="D3282" s="32">
        <v>18.887694182237464</v>
      </c>
      <c r="E3282" s="32">
        <v>36.596837696114612</v>
      </c>
      <c r="F3282" s="22">
        <v>20</v>
      </c>
      <c r="H3282" s="27">
        <v>24873.616541339827</v>
      </c>
      <c r="I3282" s="27">
        <v>43648.50830732724</v>
      </c>
      <c r="J3282" s="27">
        <v>58587.924212867321</v>
      </c>
      <c r="K3282" s="27">
        <v>127110.04906153439</v>
      </c>
      <c r="M3282" s="27">
        <v>83710.227770966769</v>
      </c>
      <c r="N3282" s="27">
        <v>2385.8408144999999</v>
      </c>
      <c r="O3282" s="27">
        <v>0</v>
      </c>
      <c r="P3282" s="27">
        <v>69300.937454920393</v>
      </c>
      <c r="Q3282" s="27">
        <v>69300.937454920393</v>
      </c>
      <c r="R3282" s="27">
        <v>83710.227770966769</v>
      </c>
      <c r="S3282" s="22" t="s">
        <v>3383</v>
      </c>
      <c r="T3282" s="28">
        <v>12.065433037458854</v>
      </c>
      <c r="U3282" s="22">
        <v>1.4763746028118976</v>
      </c>
      <c r="V3282" s="22">
        <v>1.7731310030953928</v>
      </c>
      <c r="W3282" s="22">
        <v>1.2079234545047748</v>
      </c>
      <c r="X3282" s="27">
        <v>41013.98047606762</v>
      </c>
      <c r="Y3282" s="27">
        <v>55423.270792113995</v>
      </c>
      <c r="Z3282" s="23" t="s">
        <v>3430</v>
      </c>
      <c r="AA3282" s="23" t="s">
        <v>3430</v>
      </c>
      <c r="AB3282" s="23" t="s">
        <v>3430</v>
      </c>
      <c r="AC3282" s="23" t="s">
        <v>3430</v>
      </c>
      <c r="AD3282" s="23" t="s">
        <v>3430</v>
      </c>
      <c r="AE3282" s="23" t="s">
        <v>3430</v>
      </c>
      <c r="AH3282" s="38"/>
      <c r="AJ3282" s="43"/>
      <c r="AK3282" s="22">
        <f t="shared" si="725"/>
        <v>1.4763746028118976</v>
      </c>
      <c r="AL3282" s="22">
        <f t="shared" si="726"/>
        <v>41013.98047606762</v>
      </c>
      <c r="AM3282" s="28">
        <f t="shared" si="727"/>
        <v>12.065433037458854</v>
      </c>
      <c r="AN3282" s="22">
        <f t="shared" si="728"/>
        <v>57813.419810130392</v>
      </c>
      <c r="AO3282" s="22" t="str">
        <f t="shared" si="729"/>
        <v>KEEP</v>
      </c>
      <c r="AP3282" s="22">
        <f t="shared" si="730"/>
        <v>41013.98047606762</v>
      </c>
      <c r="AQ3282" s="22">
        <f t="shared" si="731"/>
        <v>1.0191289313280265</v>
      </c>
      <c r="AR3282" s="22">
        <f t="shared" si="732"/>
        <v>4.9248162838177523</v>
      </c>
      <c r="AS3282" s="22">
        <f t="shared" si="733"/>
        <v>1.7997477787102998</v>
      </c>
      <c r="AT3282" s="22" t="str">
        <f t="shared" si="734"/>
        <v>KEEP</v>
      </c>
      <c r="AU3282" s="22">
        <f t="shared" si="735"/>
        <v>1.7731310030953928</v>
      </c>
      <c r="AV3282" s="22">
        <f t="shared" si="736"/>
        <v>57813.419810130392</v>
      </c>
      <c r="AW3282" s="22">
        <f t="shared" si="737"/>
        <v>2.042160651479743</v>
      </c>
      <c r="AX3282" s="22" t="str">
        <f t="shared" si="738"/>
        <v>KEEP</v>
      </c>
    </row>
    <row r="3283" spans="1:50" x14ac:dyDescent="0.25">
      <c r="A3283" s="23" t="s">
        <v>18</v>
      </c>
      <c r="B3283" s="22" t="s">
        <v>3301</v>
      </c>
      <c r="C3283" s="34">
        <v>710971.58</v>
      </c>
      <c r="D3283" s="32">
        <v>118.86150005315866</v>
      </c>
      <c r="E3283" s="32">
        <v>368.51754340146084</v>
      </c>
      <c r="F3283" s="22">
        <v>20</v>
      </c>
      <c r="H3283" s="27">
        <v>289077.51911363326</v>
      </c>
      <c r="I3283" s="27">
        <v>439525.43627183983</v>
      </c>
      <c r="J3283" s="27">
        <v>589960.20593902434</v>
      </c>
      <c r="K3283" s="27">
        <v>1318563.1613244973</v>
      </c>
      <c r="M3283" s="27">
        <v>972867.97552137356</v>
      </c>
      <c r="N3283" s="27">
        <v>27727.891619999999</v>
      </c>
      <c r="O3283" s="27">
        <v>0</v>
      </c>
      <c r="P3283" s="27">
        <v>590356.80060899758</v>
      </c>
      <c r="Q3283" s="27">
        <v>590356.80060899758</v>
      </c>
      <c r="R3283" s="27">
        <v>972867.97552137356</v>
      </c>
      <c r="S3283" s="22" t="s">
        <v>3383</v>
      </c>
      <c r="T3283" s="28">
        <v>8.8438830432225082</v>
      </c>
      <c r="U3283" s="22">
        <v>1.3177779407499774</v>
      </c>
      <c r="V3283" s="22">
        <v>2.1333049950960046</v>
      </c>
      <c r="W3283" s="22">
        <v>1.6479321903597737</v>
      </c>
      <c r="X3283" s="27">
        <v>317967.29418312374</v>
      </c>
      <c r="Y3283" s="27">
        <v>700478.46909549972</v>
      </c>
      <c r="Z3283" s="23" t="s">
        <v>3430</v>
      </c>
      <c r="AA3283" s="23" t="s">
        <v>3430</v>
      </c>
      <c r="AB3283" s="23" t="s">
        <v>3430</v>
      </c>
      <c r="AC3283" s="23" t="s">
        <v>3430</v>
      </c>
      <c r="AD3283" s="23" t="s">
        <v>3430</v>
      </c>
      <c r="AE3283" s="23" t="s">
        <v>3430</v>
      </c>
      <c r="AH3283" s="38"/>
      <c r="AJ3283" s="43"/>
      <c r="AK3283" s="22">
        <f t="shared" si="725"/>
        <v>1.3177779407499774</v>
      </c>
      <c r="AL3283" s="22">
        <f t="shared" si="726"/>
        <v>317967.29418312374</v>
      </c>
      <c r="AM3283" s="28">
        <f t="shared" si="727"/>
        <v>8.8438830432225082</v>
      </c>
      <c r="AN3283" s="22">
        <f t="shared" si="728"/>
        <v>456850.55731659755</v>
      </c>
      <c r="AO3283" s="22" t="str">
        <f t="shared" si="729"/>
        <v>KEEP</v>
      </c>
      <c r="AP3283" s="22">
        <f t="shared" si="730"/>
        <v>317967.29418312374</v>
      </c>
      <c r="AQ3283" s="22">
        <f t="shared" si="731"/>
        <v>1.0214805810398622</v>
      </c>
      <c r="AR3283" s="22">
        <f t="shared" si="732"/>
        <v>4.0805508373012538</v>
      </c>
      <c r="AS3283" s="22">
        <f t="shared" si="733"/>
        <v>2.1865340898468579</v>
      </c>
      <c r="AT3283" s="22" t="str">
        <f t="shared" si="734"/>
        <v>KEEP</v>
      </c>
      <c r="AU3283" s="22">
        <f t="shared" si="735"/>
        <v>2.1333049950960046</v>
      </c>
      <c r="AV3283" s="22">
        <f t="shared" si="736"/>
        <v>456850.55731659755</v>
      </c>
      <c r="AW3283" s="22">
        <f t="shared" si="737"/>
        <v>2.4217871825362365</v>
      </c>
      <c r="AX3283" s="22" t="str">
        <f t="shared" si="738"/>
        <v>KEEP</v>
      </c>
    </row>
    <row r="3284" spans="1:50" x14ac:dyDescent="0.25">
      <c r="A3284" s="23" t="s">
        <v>18</v>
      </c>
      <c r="B3284" s="22" t="s">
        <v>3302</v>
      </c>
      <c r="C3284" s="34">
        <v>53145.4</v>
      </c>
      <c r="D3284" s="32">
        <v>8.8849430028203642</v>
      </c>
      <c r="E3284" s="32">
        <v>27.546828596282285</v>
      </c>
      <c r="F3284" s="22">
        <v>20</v>
      </c>
      <c r="H3284" s="27">
        <v>21608.656121390515</v>
      </c>
      <c r="I3284" s="27">
        <v>32854.69599339179</v>
      </c>
      <c r="J3284" s="27">
        <v>44099.753085364995</v>
      </c>
      <c r="K3284" s="27">
        <v>98563.1052001473</v>
      </c>
      <c r="M3284" s="27">
        <v>72722.256642485809</v>
      </c>
      <c r="N3284" s="27">
        <v>2072.6705999999999</v>
      </c>
      <c r="O3284" s="27">
        <v>0</v>
      </c>
      <c r="P3284" s="27">
        <v>32933.317149371323</v>
      </c>
      <c r="Q3284" s="27">
        <v>32933.317149371323</v>
      </c>
      <c r="R3284" s="27">
        <v>72722.256642485809</v>
      </c>
      <c r="S3284" s="22" t="s">
        <v>3383</v>
      </c>
      <c r="T3284" s="28">
        <v>6.6000991117138792</v>
      </c>
      <c r="U3284" s="22">
        <v>1.317777940749977</v>
      </c>
      <c r="V3284" s="22">
        <v>2.8156070300263822</v>
      </c>
      <c r="W3284" s="22">
        <v>2.2081667726530254</v>
      </c>
      <c r="X3284" s="27">
        <v>23768.177957661494</v>
      </c>
      <c r="Y3284" s="27">
        <v>63557.117450775979</v>
      </c>
      <c r="Z3284" s="23" t="s">
        <v>3430</v>
      </c>
      <c r="AA3284" s="23" t="s">
        <v>3430</v>
      </c>
      <c r="AB3284" s="23" t="s">
        <v>3430</v>
      </c>
      <c r="AC3284" s="23" t="s">
        <v>3430</v>
      </c>
      <c r="AD3284" s="23" t="s">
        <v>3430</v>
      </c>
      <c r="AE3284" s="23" t="s">
        <v>3430</v>
      </c>
      <c r="AH3284" s="38"/>
      <c r="AJ3284" s="43"/>
      <c r="AK3284" s="22">
        <f t="shared" si="725"/>
        <v>1.317777940749977</v>
      </c>
      <c r="AL3284" s="22">
        <f t="shared" si="726"/>
        <v>23768.17795766149</v>
      </c>
      <c r="AM3284" s="28">
        <f t="shared" si="727"/>
        <v>6.6000991117138792</v>
      </c>
      <c r="AN3284" s="22">
        <f t="shared" si="728"/>
        <v>22953.673937371321</v>
      </c>
      <c r="AO3284" s="22" t="str">
        <f t="shared" si="729"/>
        <v>KEEP</v>
      </c>
      <c r="AP3284" s="22">
        <f t="shared" si="730"/>
        <v>22953.673937371321</v>
      </c>
      <c r="AQ3284" s="22">
        <f t="shared" si="731"/>
        <v>1.0301766034862903</v>
      </c>
      <c r="AR3284" s="22">
        <f t="shared" si="732"/>
        <v>2.0000000000000004</v>
      </c>
      <c r="AS3284" s="22">
        <f t="shared" si="733"/>
        <v>2.9051410201381285</v>
      </c>
      <c r="AT3284" s="22" t="str">
        <f t="shared" si="734"/>
        <v>KEEP</v>
      </c>
      <c r="AU3284" s="22">
        <f t="shared" si="735"/>
        <v>2.8156070300263822</v>
      </c>
      <c r="AV3284" s="22">
        <f t="shared" si="736"/>
        <v>22953.673937371321</v>
      </c>
      <c r="AW3284" s="22">
        <f t="shared" si="737"/>
        <v>2.9051410201381285</v>
      </c>
      <c r="AX3284" s="22" t="str">
        <f t="shared" si="738"/>
        <v>KEEP</v>
      </c>
    </row>
    <row r="3285" spans="1:50" x14ac:dyDescent="0.25">
      <c r="A3285" s="23" t="s">
        <v>18</v>
      </c>
      <c r="B3285" s="22" t="s">
        <v>3303</v>
      </c>
      <c r="C3285" s="34">
        <v>38510.485199999996</v>
      </c>
      <c r="D3285" s="32">
        <v>11.889978682154904</v>
      </c>
      <c r="E3285" s="32">
        <v>23.038048786828618</v>
      </c>
      <c r="F3285" s="22">
        <v>20</v>
      </c>
      <c r="H3285" s="27">
        <v>15658.172330148964</v>
      </c>
      <c r="I3285" s="27">
        <v>27477.140844965907</v>
      </c>
      <c r="J3285" s="27">
        <v>36881.641729344126</v>
      </c>
      <c r="K3285" s="27">
        <v>80016.954904458995</v>
      </c>
      <c r="M3285" s="27">
        <v>52696.36484326113</v>
      </c>
      <c r="N3285" s="27">
        <v>1501.9089227999998</v>
      </c>
      <c r="O3285" s="27">
        <v>0</v>
      </c>
      <c r="P3285" s="27">
        <v>10413.568144745705</v>
      </c>
      <c r="Q3285" s="27">
        <v>10413.568144745705</v>
      </c>
      <c r="R3285" s="27">
        <v>52696.36484326113</v>
      </c>
      <c r="S3285" s="22" t="s">
        <v>3383</v>
      </c>
      <c r="T3285" s="28">
        <v>2.8800579999017217</v>
      </c>
      <c r="U3285" s="22">
        <v>1.4763746028118976</v>
      </c>
      <c r="V3285" s="22">
        <v>6.7153798753389342</v>
      </c>
      <c r="W3285" s="22">
        <v>5.0603562689364772</v>
      </c>
      <c r="X3285" s="27">
        <v>25818.681138397864</v>
      </c>
      <c r="Y3285" s="27">
        <v>68101.477836913284</v>
      </c>
      <c r="Z3285" s="23" t="s">
        <v>3430</v>
      </c>
      <c r="AA3285" s="23" t="s">
        <v>3429</v>
      </c>
      <c r="AB3285" s="23" t="s">
        <v>3430</v>
      </c>
      <c r="AC3285" s="23" t="s">
        <v>3430</v>
      </c>
      <c r="AD3285" s="23" t="s">
        <v>3429</v>
      </c>
      <c r="AE3285" s="23" t="s">
        <v>3430</v>
      </c>
      <c r="AH3285" s="38"/>
      <c r="AJ3285" s="43"/>
      <c r="AK3285" s="22">
        <f t="shared" si="725"/>
        <v>1.4763746028118976</v>
      </c>
      <c r="AL3285" s="22">
        <f t="shared" si="726"/>
        <v>25818.681138397864</v>
      </c>
      <c r="AM3285" s="28">
        <f t="shared" si="727"/>
        <v>2.8800579999017217</v>
      </c>
      <c r="AN3285" s="22">
        <f t="shared" si="728"/>
        <v>3182.0692338897052</v>
      </c>
      <c r="AO3285" s="22" t="str">
        <f t="shared" si="729"/>
        <v>KEEP</v>
      </c>
      <c r="AP3285" s="22">
        <f t="shared" si="730"/>
        <v>3182.0692338897052</v>
      </c>
      <c r="AQ3285" s="22">
        <f t="shared" si="731"/>
        <v>1.4319827716356606</v>
      </c>
      <c r="AR3285" s="22">
        <f t="shared" si="732"/>
        <v>2</v>
      </c>
      <c r="AS3285" s="22">
        <f t="shared" si="733"/>
        <v>5.3659258095261997</v>
      </c>
      <c r="AT3285" s="22" t="str">
        <f t="shared" si="734"/>
        <v>KEEP</v>
      </c>
      <c r="AU3285" s="22">
        <f t="shared" si="735"/>
        <v>6.7153798753389342</v>
      </c>
      <c r="AV3285" s="22">
        <f t="shared" si="736"/>
        <v>3182.0692338897052</v>
      </c>
      <c r="AW3285" s="22">
        <f t="shared" si="737"/>
        <v>5.3659258095261997</v>
      </c>
      <c r="AX3285" s="22" t="str">
        <f t="shared" si="738"/>
        <v>KEEP</v>
      </c>
    </row>
    <row r="3286" spans="1:50" x14ac:dyDescent="0.25">
      <c r="A3286" s="23" t="s">
        <v>18</v>
      </c>
      <c r="B3286" s="22" t="s">
        <v>3304</v>
      </c>
      <c r="C3286" s="34">
        <v>16820.440999999999</v>
      </c>
      <c r="D3286" s="32">
        <v>5.1932527953307721</v>
      </c>
      <c r="E3286" s="32">
        <v>10.062458012706948</v>
      </c>
      <c r="F3286" s="22">
        <v>20</v>
      </c>
      <c r="H3286" s="27">
        <v>6839.1079073473529</v>
      </c>
      <c r="I3286" s="27">
        <v>12001.345192904482</v>
      </c>
      <c r="J3286" s="27">
        <v>16109.001885324744</v>
      </c>
      <c r="K3286" s="27">
        <v>34949.45498557658</v>
      </c>
      <c r="M3286" s="27">
        <v>23016.487358111717</v>
      </c>
      <c r="N3286" s="27">
        <v>655.99719899999991</v>
      </c>
      <c r="O3286" s="27">
        <v>0</v>
      </c>
      <c r="P3286" s="27">
        <v>23459.884212166638</v>
      </c>
      <c r="Q3286" s="27">
        <v>23459.884212166638</v>
      </c>
      <c r="R3286" s="27">
        <v>23016.487358111717</v>
      </c>
      <c r="S3286" s="22" t="s">
        <v>3383</v>
      </c>
      <c r="T3286" s="28">
        <v>14.85487997920392</v>
      </c>
      <c r="U3286" s="22">
        <v>1.4763746028118971</v>
      </c>
      <c r="V3286" s="22">
        <v>1.4492298411035291</v>
      </c>
      <c r="W3286" s="22">
        <v>0.98109978506096085</v>
      </c>
      <c r="X3286" s="27">
        <v>11276.970428464861</v>
      </c>
      <c r="Y3286" s="27">
        <v>10833.57357440994</v>
      </c>
      <c r="Z3286" s="23" t="s">
        <v>3429</v>
      </c>
      <c r="AA3286" s="23" t="s">
        <v>3429</v>
      </c>
      <c r="AB3286" s="23" t="s">
        <v>3429</v>
      </c>
      <c r="AC3286" s="23" t="s">
        <v>3429</v>
      </c>
      <c r="AD3286" s="23" t="s">
        <v>3429</v>
      </c>
      <c r="AE3286" s="23" t="s">
        <v>3429</v>
      </c>
      <c r="AH3286" s="38"/>
      <c r="AJ3286" s="43"/>
      <c r="AK3286" s="22">
        <f t="shared" si="725"/>
        <v>1.4763746028118971</v>
      </c>
      <c r="AL3286" s="22">
        <f t="shared" si="726"/>
        <v>11276.970428464863</v>
      </c>
      <c r="AM3286" s="28">
        <f t="shared" si="727"/>
        <v>14.85487997920392</v>
      </c>
      <c r="AN3286" s="22">
        <f t="shared" si="728"/>
        <v>20301.341801186638</v>
      </c>
      <c r="AO3286" s="22" t="str">
        <f t="shared" si="729"/>
        <v>KEEP</v>
      </c>
      <c r="AP3286" s="22">
        <f t="shared" si="730"/>
        <v>11276.970428464863</v>
      </c>
      <c r="AQ3286" s="22">
        <f t="shared" si="731"/>
        <v>1.0191289313280265</v>
      </c>
      <c r="AR3286" s="22">
        <f t="shared" si="732"/>
        <v>7.7142632255628234</v>
      </c>
      <c r="AS3286" s="22">
        <f t="shared" si="733"/>
        <v>1.4617914341108085</v>
      </c>
      <c r="AT3286" s="22" t="str">
        <f t="shared" si="734"/>
        <v>DROP</v>
      </c>
      <c r="AU3286" s="22">
        <f t="shared" si="735"/>
        <v>1.4492298411035291</v>
      </c>
      <c r="AV3286" s="22">
        <f t="shared" si="736"/>
        <v>20301.341801186638</v>
      </c>
      <c r="AW3286" s="22">
        <f t="shared" si="737"/>
        <v>1.8464638941752791</v>
      </c>
      <c r="AX3286" s="22" t="str">
        <f t="shared" si="738"/>
        <v>DROP</v>
      </c>
    </row>
    <row r="3287" spans="1:50" x14ac:dyDescent="0.25">
      <c r="A3287" s="23" t="s">
        <v>18</v>
      </c>
      <c r="B3287" s="22" t="s">
        <v>3305</v>
      </c>
      <c r="C3287" s="34">
        <v>62859.5605</v>
      </c>
      <c r="D3287" s="32">
        <v>10.508973725380528</v>
      </c>
      <c r="E3287" s="32">
        <v>32.581964548787596</v>
      </c>
      <c r="F3287" s="22">
        <v>20</v>
      </c>
      <c r="H3287" s="27">
        <v>25558.385613547787</v>
      </c>
      <c r="I3287" s="27">
        <v>38860.028346869505</v>
      </c>
      <c r="J3287" s="27">
        <v>52160.508663112203</v>
      </c>
      <c r="K3287" s="27">
        <v>116578.92262352951</v>
      </c>
      <c r="M3287" s="27">
        <v>86014.76498652494</v>
      </c>
      <c r="N3287" s="27">
        <v>2451.5228594999999</v>
      </c>
      <c r="O3287" s="27">
        <v>0</v>
      </c>
      <c r="P3287" s="27">
        <v>106725.50412789265</v>
      </c>
      <c r="Q3287" s="27">
        <v>106725.50412789265</v>
      </c>
      <c r="R3287" s="27">
        <v>86014.76498652494</v>
      </c>
      <c r="S3287" s="22" t="s">
        <v>3383</v>
      </c>
      <c r="T3287" s="28">
        <v>18.083293687305488</v>
      </c>
      <c r="U3287" s="22">
        <v>1.3177779407499777</v>
      </c>
      <c r="V3287" s="22">
        <v>1.0677971899435548</v>
      </c>
      <c r="W3287" s="22">
        <v>0.80594386214798897</v>
      </c>
      <c r="X3287" s="27">
        <v>28112.634777504572</v>
      </c>
      <c r="Y3287" s="27">
        <v>7401.8956361368619</v>
      </c>
      <c r="Z3287" s="23" t="s">
        <v>3429</v>
      </c>
      <c r="AA3287" s="23" t="s">
        <v>3429</v>
      </c>
      <c r="AB3287" s="23" t="s">
        <v>3429</v>
      </c>
      <c r="AC3287" s="23" t="s">
        <v>3429</v>
      </c>
      <c r="AD3287" s="23" t="s">
        <v>3429</v>
      </c>
      <c r="AE3287" s="23" t="s">
        <v>3429</v>
      </c>
      <c r="AH3287" s="38"/>
      <c r="AJ3287" s="43"/>
      <c r="AK3287" s="22">
        <f t="shared" si="725"/>
        <v>1.3177779407499777</v>
      </c>
      <c r="AL3287" s="22">
        <f t="shared" si="726"/>
        <v>28112.634777504565</v>
      </c>
      <c r="AM3287" s="28">
        <f t="shared" si="727"/>
        <v>18.083293687305488</v>
      </c>
      <c r="AN3287" s="22">
        <f t="shared" si="728"/>
        <v>94921.735857202657</v>
      </c>
      <c r="AO3287" s="22" t="str">
        <f t="shared" si="729"/>
        <v>KEEP</v>
      </c>
      <c r="AP3287" s="22">
        <f t="shared" si="730"/>
        <v>28112.634777504565</v>
      </c>
      <c r="AQ3287" s="22">
        <f t="shared" si="731"/>
        <v>1.0214805810398622</v>
      </c>
      <c r="AR3287" s="22">
        <f t="shared" si="732"/>
        <v>13.319961481384235</v>
      </c>
      <c r="AS3287" s="22">
        <f t="shared" si="733"/>
        <v>1.0693545155548474</v>
      </c>
      <c r="AT3287" s="22" t="str">
        <f t="shared" si="734"/>
        <v>DROP</v>
      </c>
      <c r="AU3287" s="22">
        <f t="shared" si="735"/>
        <v>1.0677971899435548</v>
      </c>
      <c r="AV3287" s="22">
        <f t="shared" si="736"/>
        <v>94921.735857202657</v>
      </c>
      <c r="AW3287" s="22">
        <f t="shared" si="737"/>
        <v>1.6953445413282424</v>
      </c>
      <c r="AX3287" s="22" t="str">
        <f t="shared" si="738"/>
        <v>DROP</v>
      </c>
    </row>
    <row r="3288" spans="1:50" x14ac:dyDescent="0.25">
      <c r="A3288" s="23" t="s">
        <v>18</v>
      </c>
      <c r="B3288" s="22" t="s">
        <v>3306</v>
      </c>
      <c r="C3288" s="34">
        <v>6244.4931999999999</v>
      </c>
      <c r="D3288" s="32">
        <v>1.0439655391341367</v>
      </c>
      <c r="E3288" s="32">
        <v>3.2367050365798407</v>
      </c>
      <c r="F3288" s="22">
        <v>20</v>
      </c>
      <c r="H3288" s="27">
        <v>2538.9799721360914</v>
      </c>
      <c r="I3288" s="27">
        <v>3860.3703372032628</v>
      </c>
      <c r="J3288" s="27">
        <v>5181.645227305482</v>
      </c>
      <c r="K3288" s="27">
        <v>11580.995536644836</v>
      </c>
      <c r="M3288" s="27">
        <v>8544.7402238511204</v>
      </c>
      <c r="N3288" s="27">
        <v>243.53523479999998</v>
      </c>
      <c r="O3288" s="27">
        <v>0</v>
      </c>
      <c r="P3288" s="27">
        <v>32931.184534234788</v>
      </c>
      <c r="Q3288" s="27">
        <v>32931.184534234788</v>
      </c>
      <c r="R3288" s="27">
        <v>8544.7402238511204</v>
      </c>
      <c r="S3288" s="22" t="s">
        <v>3383</v>
      </c>
      <c r="T3288" s="28">
        <v>56.168240099360737</v>
      </c>
      <c r="U3288" s="22">
        <v>1.3177779407499774</v>
      </c>
      <c r="V3288" s="22">
        <v>0.34909098305193559</v>
      </c>
      <c r="W3288" s="22">
        <v>0.25947260460576904</v>
      </c>
      <c r="X3288" s="27">
        <v>2792.7200779937157</v>
      </c>
      <c r="Y3288" s="27">
        <v>-21593.724232389955</v>
      </c>
      <c r="Z3288" s="23" t="s">
        <v>3429</v>
      </c>
      <c r="AA3288" s="23" t="s">
        <v>3429</v>
      </c>
      <c r="AB3288" s="23" t="s">
        <v>3429</v>
      </c>
      <c r="AC3288" s="23" t="s">
        <v>3429</v>
      </c>
      <c r="AD3288" s="23" t="s">
        <v>3429</v>
      </c>
      <c r="AE3288" s="23" t="s">
        <v>3429</v>
      </c>
      <c r="AH3288" s="38"/>
      <c r="AJ3288" s="43"/>
      <c r="AK3288" s="22">
        <f t="shared" si="725"/>
        <v>1.3177779407499774</v>
      </c>
      <c r="AL3288" s="22">
        <f t="shared" si="726"/>
        <v>2792.7200779937152</v>
      </c>
      <c r="AM3288" s="28">
        <f t="shared" si="727"/>
        <v>56.168240099360737</v>
      </c>
      <c r="AN3288" s="22">
        <f t="shared" si="728"/>
        <v>31758.593601138789</v>
      </c>
      <c r="AO3288" s="22" t="str">
        <f t="shared" si="729"/>
        <v>KEEP</v>
      </c>
      <c r="AP3288" s="22">
        <f t="shared" si="730"/>
        <v>2792.7200779937152</v>
      </c>
      <c r="AQ3288" s="22">
        <f t="shared" si="731"/>
        <v>1.0214805810398624</v>
      </c>
      <c r="AR3288" s="22">
        <f t="shared" si="732"/>
        <v>51.404907893439486</v>
      </c>
      <c r="AS3288" s="22">
        <f t="shared" si="733"/>
        <v>0.34427733050593956</v>
      </c>
      <c r="AT3288" s="22" t="str">
        <f t="shared" si="734"/>
        <v>DROP</v>
      </c>
      <c r="AU3288" s="22">
        <f t="shared" si="735"/>
        <v>0.34909098305193559</v>
      </c>
      <c r="AV3288" s="22">
        <f t="shared" si="736"/>
        <v>31758.593601138789</v>
      </c>
      <c r="AW3288" s="22">
        <f t="shared" si="737"/>
        <v>1.2238652934907683</v>
      </c>
      <c r="AX3288" s="22" t="str">
        <f t="shared" si="738"/>
        <v>DROP</v>
      </c>
    </row>
    <row r="3289" spans="1:50" x14ac:dyDescent="0.25">
      <c r="A3289" s="23" t="s">
        <v>18</v>
      </c>
      <c r="B3289" s="22" t="s">
        <v>3307</v>
      </c>
      <c r="C3289" s="34">
        <v>18312.707600000002</v>
      </c>
      <c r="D3289" s="32">
        <v>3.0615512020478786</v>
      </c>
      <c r="E3289" s="32">
        <v>9.4920165694685892</v>
      </c>
      <c r="F3289" s="22">
        <v>20</v>
      </c>
      <c r="H3289" s="27">
        <v>7445.8561075836215</v>
      </c>
      <c r="I3289" s="27">
        <v>11320.988100830466</v>
      </c>
      <c r="J3289" s="27">
        <v>15195.781450219343</v>
      </c>
      <c r="K3289" s="27">
        <v>33962.625658633435</v>
      </c>
      <c r="M3289" s="27">
        <v>25058.451378783488</v>
      </c>
      <c r="N3289" s="27">
        <v>714.19559640000011</v>
      </c>
      <c r="O3289" s="27">
        <v>0</v>
      </c>
      <c r="P3289" s="27">
        <v>39497.86925173385</v>
      </c>
      <c r="Q3289" s="27">
        <v>39497.86925173385</v>
      </c>
      <c r="R3289" s="27">
        <v>25058.451378783488</v>
      </c>
      <c r="S3289" s="22" t="s">
        <v>3383</v>
      </c>
      <c r="T3289" s="28">
        <v>22.972156576211997</v>
      </c>
      <c r="U3289" s="22">
        <v>1.3177779407499774</v>
      </c>
      <c r="V3289" s="22">
        <v>0.84458795604995063</v>
      </c>
      <c r="W3289" s="22">
        <v>0.63442539695184919</v>
      </c>
      <c r="X3289" s="27">
        <v>8189.9786834499464</v>
      </c>
      <c r="Y3289" s="27">
        <v>-6249.4391895004155</v>
      </c>
      <c r="Z3289" s="23" t="s">
        <v>3429</v>
      </c>
      <c r="AA3289" s="23" t="s">
        <v>3429</v>
      </c>
      <c r="AB3289" s="23" t="s">
        <v>3429</v>
      </c>
      <c r="AC3289" s="23" t="s">
        <v>3429</v>
      </c>
      <c r="AD3289" s="23" t="s">
        <v>3429</v>
      </c>
      <c r="AE3289" s="23" t="s">
        <v>3429</v>
      </c>
      <c r="AH3289" s="38"/>
      <c r="AJ3289" s="43"/>
      <c r="AK3289" s="22">
        <f t="shared" si="725"/>
        <v>1.3177779407499774</v>
      </c>
      <c r="AL3289" s="22">
        <f t="shared" si="726"/>
        <v>8189.9786834499473</v>
      </c>
      <c r="AM3289" s="28">
        <f t="shared" si="727"/>
        <v>22.972156576211997</v>
      </c>
      <c r="AN3289" s="22">
        <f t="shared" si="728"/>
        <v>36059.10901860585</v>
      </c>
      <c r="AO3289" s="22" t="str">
        <f t="shared" si="729"/>
        <v>KEEP</v>
      </c>
      <c r="AP3289" s="22">
        <f t="shared" si="730"/>
        <v>8189.9786834499473</v>
      </c>
      <c r="AQ3289" s="22">
        <f t="shared" si="731"/>
        <v>1.0214805810398624</v>
      </c>
      <c r="AR3289" s="22">
        <f t="shared" si="732"/>
        <v>18.208824370290742</v>
      </c>
      <c r="AS3289" s="22">
        <f t="shared" si="733"/>
        <v>0.84177781465449353</v>
      </c>
      <c r="AT3289" s="22" t="str">
        <f t="shared" si="734"/>
        <v>DROP</v>
      </c>
      <c r="AU3289" s="22">
        <f t="shared" si="735"/>
        <v>0.84458795604995063</v>
      </c>
      <c r="AV3289" s="22">
        <f t="shared" si="736"/>
        <v>36059.10901860585</v>
      </c>
      <c r="AW3289" s="22">
        <f t="shared" si="737"/>
        <v>1.5473634794795024</v>
      </c>
      <c r="AX3289" s="22" t="str">
        <f t="shared" si="738"/>
        <v>DROP</v>
      </c>
    </row>
    <row r="3290" spans="1:50" x14ac:dyDescent="0.25">
      <c r="A3290" s="23" t="s">
        <v>18</v>
      </c>
      <c r="B3290" s="22" t="s">
        <v>3308</v>
      </c>
      <c r="C3290" s="34">
        <v>91682.985900000014</v>
      </c>
      <c r="D3290" s="32">
        <v>38.658235915665742</v>
      </c>
      <c r="E3290" s="32">
        <v>0.44413403675321633</v>
      </c>
      <c r="F3290" s="22">
        <v>20</v>
      </c>
      <c r="H3290" s="27">
        <v>37277.847461782112</v>
      </c>
      <c r="I3290" s="27">
        <v>49934.387300737406</v>
      </c>
      <c r="J3290" s="27">
        <v>66942.037073431289</v>
      </c>
      <c r="K3290" s="27">
        <v>154154.27183595079</v>
      </c>
      <c r="M3290" s="27">
        <v>125455.70511030511</v>
      </c>
      <c r="N3290" s="27">
        <v>3575.6364501000007</v>
      </c>
      <c r="O3290" s="27">
        <v>0</v>
      </c>
      <c r="P3290" s="27">
        <v>155663.08028316408</v>
      </c>
      <c r="Q3290" s="27">
        <v>155663.08028316408</v>
      </c>
      <c r="R3290" s="27">
        <v>125455.70511030511</v>
      </c>
      <c r="S3290" s="22" t="s">
        <v>3383</v>
      </c>
      <c r="T3290" s="28">
        <v>18.08329354416794</v>
      </c>
      <c r="U3290" s="22">
        <v>1.1947040926005141</v>
      </c>
      <c r="V3290" s="22">
        <v>0.96807029721402438</v>
      </c>
      <c r="W3290" s="22">
        <v>0.80594386852740385</v>
      </c>
      <c r="X3290" s="27">
        <v>25122.930275545674</v>
      </c>
      <c r="Y3290" s="27">
        <v>-5084.4448973132821</v>
      </c>
      <c r="Z3290" s="23" t="s">
        <v>3429</v>
      </c>
      <c r="AA3290" s="23" t="s">
        <v>3429</v>
      </c>
      <c r="AB3290" s="23" t="s">
        <v>3429</v>
      </c>
      <c r="AC3290" s="23" t="s">
        <v>3429</v>
      </c>
      <c r="AD3290" s="23" t="s">
        <v>3429</v>
      </c>
      <c r="AE3290" s="23" t="s">
        <v>3429</v>
      </c>
      <c r="AH3290" s="38"/>
      <c r="AJ3290" s="43"/>
      <c r="AK3290" s="22">
        <f t="shared" si="725"/>
        <v>1.1947040926005141</v>
      </c>
      <c r="AL3290" s="22">
        <f t="shared" si="726"/>
        <v>25122.930275545681</v>
      </c>
      <c r="AM3290" s="28">
        <f t="shared" si="727"/>
        <v>18.08329354416794</v>
      </c>
      <c r="AN3290" s="22">
        <f t="shared" si="728"/>
        <v>138446.84919086206</v>
      </c>
      <c r="AO3290" s="22" t="str">
        <f t="shared" si="729"/>
        <v>KEEP</v>
      </c>
      <c r="AP3290" s="22">
        <f t="shared" si="730"/>
        <v>25122.930275545681</v>
      </c>
      <c r="AQ3290" s="22">
        <f t="shared" si="731"/>
        <v>1.0237459745928603</v>
      </c>
      <c r="AR3290" s="22">
        <f t="shared" si="732"/>
        <v>15.164776693313277</v>
      </c>
      <c r="AS3290" s="22">
        <f t="shared" si="733"/>
        <v>0.96733686055765922</v>
      </c>
      <c r="AT3290" s="22" t="str">
        <f t="shared" si="734"/>
        <v>DROP</v>
      </c>
      <c r="AU3290" s="22">
        <f t="shared" si="735"/>
        <v>0.96807029721402438</v>
      </c>
      <c r="AV3290" s="22">
        <f t="shared" si="736"/>
        <v>138446.84919086206</v>
      </c>
      <c r="AW3290" s="22">
        <f t="shared" si="737"/>
        <v>1.6953445468322126</v>
      </c>
      <c r="AX3290" s="22" t="str">
        <f t="shared" si="738"/>
        <v>DROP</v>
      </c>
    </row>
    <row r="3291" spans="1:50" x14ac:dyDescent="0.25">
      <c r="A3291" s="23" t="s">
        <v>18</v>
      </c>
      <c r="B3291" s="22" t="s">
        <v>3309</v>
      </c>
      <c r="C3291" s="34">
        <v>36958.021099999998</v>
      </c>
      <c r="D3291" s="32">
        <v>11.410660778006276</v>
      </c>
      <c r="E3291" s="32">
        <v>22.109321363898097</v>
      </c>
      <c r="F3291" s="22">
        <v>20</v>
      </c>
      <c r="H3291" s="27">
        <v>15026.948124898758</v>
      </c>
      <c r="I3291" s="27">
        <v>26369.461351682006</v>
      </c>
      <c r="J3291" s="27">
        <v>35394.840811710703</v>
      </c>
      <c r="K3291" s="27">
        <v>76791.25028829147</v>
      </c>
      <c r="M3291" s="27">
        <v>50572.028725583114</v>
      </c>
      <c r="N3291" s="27">
        <v>1441.3628228999999</v>
      </c>
      <c r="O3291" s="27">
        <v>0</v>
      </c>
      <c r="P3291" s="27">
        <v>9658.9784136134622</v>
      </c>
      <c r="Q3291" s="27">
        <v>9658.9784136134622</v>
      </c>
      <c r="R3291" s="27">
        <v>50572.028725583114</v>
      </c>
      <c r="S3291" s="22" t="s">
        <v>3383</v>
      </c>
      <c r="T3291" s="28">
        <v>2.7835764101962708</v>
      </c>
      <c r="U3291" s="22">
        <v>1.4763746028118976</v>
      </c>
      <c r="V3291" s="22">
        <v>6.9179179857727551</v>
      </c>
      <c r="W3291" s="22">
        <v>5.2357533643833785</v>
      </c>
      <c r="X3291" s="27">
        <v>24777.858739808355</v>
      </c>
      <c r="Y3291" s="27">
        <v>65690.909051778013</v>
      </c>
      <c r="Z3291" s="23" t="s">
        <v>3430</v>
      </c>
      <c r="AA3291" s="23" t="s">
        <v>3429</v>
      </c>
      <c r="AB3291" s="23" t="s">
        <v>3430</v>
      </c>
      <c r="AC3291" s="23" t="s">
        <v>3430</v>
      </c>
      <c r="AD3291" s="23" t="s">
        <v>3429</v>
      </c>
      <c r="AE3291" s="23" t="s">
        <v>3430</v>
      </c>
      <c r="AH3291" s="38"/>
      <c r="AJ3291" s="43"/>
      <c r="AK3291" s="22">
        <f t="shared" si="725"/>
        <v>1.4763746028118976</v>
      </c>
      <c r="AL3291" s="22">
        <f t="shared" si="726"/>
        <v>24777.858739808358</v>
      </c>
      <c r="AM3291" s="28">
        <f t="shared" si="727"/>
        <v>2.7835764101962708</v>
      </c>
      <c r="AN3291" s="22">
        <f t="shared" si="728"/>
        <v>2719.001211455462</v>
      </c>
      <c r="AO3291" s="22" t="str">
        <f t="shared" si="729"/>
        <v>KEEP</v>
      </c>
      <c r="AP3291" s="22">
        <f t="shared" si="730"/>
        <v>2719.001211455462</v>
      </c>
      <c r="AQ3291" s="22">
        <f t="shared" si="731"/>
        <v>1.4409789110666007</v>
      </c>
      <c r="AR3291" s="22">
        <f t="shared" si="732"/>
        <v>2</v>
      </c>
      <c r="AS3291" s="22">
        <f t="shared" si="733"/>
        <v>5.5172532389066795</v>
      </c>
      <c r="AT3291" s="22" t="str">
        <f t="shared" si="734"/>
        <v>KEEP</v>
      </c>
      <c r="AU3291" s="22">
        <f t="shared" si="735"/>
        <v>6.9179179857727551</v>
      </c>
      <c r="AV3291" s="22">
        <f t="shared" si="736"/>
        <v>2719.001211455462</v>
      </c>
      <c r="AW3291" s="22">
        <f t="shared" si="737"/>
        <v>5.5172532389066795</v>
      </c>
      <c r="AX3291" s="22" t="str">
        <f t="shared" si="738"/>
        <v>KEEP</v>
      </c>
    </row>
    <row r="3292" spans="1:50" x14ac:dyDescent="0.25">
      <c r="A3292" s="23" t="s">
        <v>18</v>
      </c>
      <c r="B3292" s="22" t="s">
        <v>3310</v>
      </c>
      <c r="C3292" s="34">
        <v>64510.386599999998</v>
      </c>
      <c r="D3292" s="32">
        <v>10.784961784668223</v>
      </c>
      <c r="E3292" s="32">
        <v>33.437636415383182</v>
      </c>
      <c r="F3292" s="22">
        <v>20</v>
      </c>
      <c r="H3292" s="27">
        <v>26229.603320275288</v>
      </c>
      <c r="I3292" s="27">
        <v>39880.575556100346</v>
      </c>
      <c r="J3292" s="27">
        <v>53530.354847295137</v>
      </c>
      <c r="K3292" s="27">
        <v>119640.53372367077</v>
      </c>
      <c r="M3292" s="27">
        <v>88273.696132330864</v>
      </c>
      <c r="N3292" s="27">
        <v>2515.9050773999998</v>
      </c>
      <c r="O3292" s="27">
        <v>0</v>
      </c>
      <c r="P3292" s="27">
        <v>41247.569343470423</v>
      </c>
      <c r="Q3292" s="27">
        <v>41247.569343470423</v>
      </c>
      <c r="R3292" s="27">
        <v>88273.696132330864</v>
      </c>
      <c r="S3292" s="22" t="s">
        <v>3383</v>
      </c>
      <c r="T3292" s="28">
        <v>6.8100355291736756</v>
      </c>
      <c r="U3292" s="22">
        <v>1.317777940749977</v>
      </c>
      <c r="V3292" s="22">
        <v>2.7337987969852602</v>
      </c>
      <c r="W3292" s="22">
        <v>2.1400944961695005</v>
      </c>
      <c r="X3292" s="27">
        <v>28850.932513939901</v>
      </c>
      <c r="Y3292" s="27">
        <v>75877.05930280035</v>
      </c>
      <c r="Z3292" s="23" t="s">
        <v>3430</v>
      </c>
      <c r="AA3292" s="23" t="s">
        <v>3430</v>
      </c>
      <c r="AB3292" s="23" t="s">
        <v>3430</v>
      </c>
      <c r="AC3292" s="23" t="s">
        <v>3430</v>
      </c>
      <c r="AD3292" s="23" t="s">
        <v>3430</v>
      </c>
      <c r="AE3292" s="23" t="s">
        <v>3430</v>
      </c>
      <c r="AH3292" s="38"/>
      <c r="AJ3292" s="43"/>
      <c r="AK3292" s="22">
        <f t="shared" si="725"/>
        <v>1.317777940749977</v>
      </c>
      <c r="AL3292" s="22">
        <f t="shared" si="726"/>
        <v>28850.932513939908</v>
      </c>
      <c r="AM3292" s="28">
        <f t="shared" si="727"/>
        <v>6.8100355291736756</v>
      </c>
      <c r="AN3292" s="22">
        <f t="shared" si="728"/>
        <v>29133.80894772242</v>
      </c>
      <c r="AO3292" s="22" t="str">
        <f t="shared" si="729"/>
        <v>KEEP</v>
      </c>
      <c r="AP3292" s="22">
        <f t="shared" si="730"/>
        <v>28850.932513939908</v>
      </c>
      <c r="AQ3292" s="22">
        <f t="shared" si="731"/>
        <v>1.0214805810398622</v>
      </c>
      <c r="AR3292" s="22">
        <f t="shared" si="732"/>
        <v>2.0467033232524239</v>
      </c>
      <c r="AS3292" s="22">
        <f t="shared" si="733"/>
        <v>2.8395522575153112</v>
      </c>
      <c r="AT3292" s="22" t="str">
        <f t="shared" si="734"/>
        <v>KEEP</v>
      </c>
      <c r="AU3292" s="22">
        <f t="shared" si="735"/>
        <v>2.7337987969852602</v>
      </c>
      <c r="AV3292" s="22">
        <f t="shared" si="736"/>
        <v>29133.80894772242</v>
      </c>
      <c r="AW3292" s="22">
        <f t="shared" si="737"/>
        <v>2.846410272139809</v>
      </c>
      <c r="AX3292" s="22" t="str">
        <f t="shared" si="738"/>
        <v>KEEP</v>
      </c>
    </row>
    <row r="3293" spans="1:50" x14ac:dyDescent="0.25">
      <c r="A3293" s="23" t="s">
        <v>18</v>
      </c>
      <c r="B3293" s="22" t="s">
        <v>3311</v>
      </c>
      <c r="C3293" s="34">
        <v>672188.07700000005</v>
      </c>
      <c r="D3293" s="32">
        <v>283.42887183786286</v>
      </c>
      <c r="E3293" s="32">
        <v>3.2562377977198032</v>
      </c>
      <c r="F3293" s="22">
        <v>20</v>
      </c>
      <c r="H3293" s="27">
        <v>273308.33909974829</v>
      </c>
      <c r="I3293" s="27">
        <v>366101.73028686113</v>
      </c>
      <c r="J3293" s="27">
        <v>490795.96098595741</v>
      </c>
      <c r="K3293" s="27">
        <v>1130206.0303725668</v>
      </c>
      <c r="M3293" s="27">
        <v>919798.0229260294</v>
      </c>
      <c r="N3293" s="27">
        <v>26215.335003</v>
      </c>
      <c r="O3293" s="27">
        <v>0</v>
      </c>
      <c r="P3293" s="27">
        <v>429793.18260217091</v>
      </c>
      <c r="Q3293" s="27">
        <v>429793.18260217091</v>
      </c>
      <c r="R3293" s="27">
        <v>919798.0229260294</v>
      </c>
      <c r="S3293" s="22" t="s">
        <v>3383</v>
      </c>
      <c r="T3293" s="28">
        <v>6.810035541405183</v>
      </c>
      <c r="U3293" s="22">
        <v>1.1947040926005146</v>
      </c>
      <c r="V3293" s="22">
        <v>2.4784757010857881</v>
      </c>
      <c r="W3293" s="22">
        <v>2.1400944923256757</v>
      </c>
      <c r="X3293" s="27">
        <v>184192.67244353739</v>
      </c>
      <c r="Y3293" s="27">
        <v>674197.51276739594</v>
      </c>
      <c r="Z3293" s="23" t="s">
        <v>3430</v>
      </c>
      <c r="AA3293" s="23" t="s">
        <v>3430</v>
      </c>
      <c r="AB3293" s="23" t="s">
        <v>3430</v>
      </c>
      <c r="AC3293" s="23" t="s">
        <v>3430</v>
      </c>
      <c r="AD3293" s="23" t="s">
        <v>3430</v>
      </c>
      <c r="AE3293" s="23" t="s">
        <v>3430</v>
      </c>
      <c r="AH3293" s="38"/>
      <c r="AJ3293" s="43"/>
      <c r="AK3293" s="22">
        <f t="shared" si="725"/>
        <v>1.1947040926005146</v>
      </c>
      <c r="AL3293" s="22">
        <f t="shared" si="726"/>
        <v>184192.67244353739</v>
      </c>
      <c r="AM3293" s="28">
        <f t="shared" si="727"/>
        <v>6.810035541405183</v>
      </c>
      <c r="AN3293" s="22">
        <f t="shared" si="728"/>
        <v>303569.70550311089</v>
      </c>
      <c r="AO3293" s="22" t="str">
        <f t="shared" si="729"/>
        <v>KEEP</v>
      </c>
      <c r="AP3293" s="22">
        <f t="shared" si="730"/>
        <v>184192.67244353739</v>
      </c>
      <c r="AQ3293" s="22">
        <f t="shared" si="731"/>
        <v>1.0237459745928603</v>
      </c>
      <c r="AR3293" s="22">
        <f t="shared" si="732"/>
        <v>3.8915186905505159</v>
      </c>
      <c r="AS3293" s="22">
        <f t="shared" si="733"/>
        <v>2.5686556698863527</v>
      </c>
      <c r="AT3293" s="22" t="str">
        <f t="shared" si="734"/>
        <v>KEEP</v>
      </c>
      <c r="AU3293" s="22">
        <f t="shared" si="735"/>
        <v>2.4784757010857881</v>
      </c>
      <c r="AV3293" s="22">
        <f t="shared" si="736"/>
        <v>303569.70550311089</v>
      </c>
      <c r="AW3293" s="22">
        <f t="shared" si="737"/>
        <v>2.8464102688234707</v>
      </c>
      <c r="AX3293" s="22" t="str">
        <f t="shared" si="738"/>
        <v>KEEP</v>
      </c>
    </row>
    <row r="3294" spans="1:50" x14ac:dyDescent="0.25">
      <c r="A3294" s="23" t="s">
        <v>18</v>
      </c>
      <c r="B3294" s="22" t="s">
        <v>3312</v>
      </c>
      <c r="C3294" s="34">
        <v>74574.694699999993</v>
      </c>
      <c r="D3294" s="32">
        <v>12.467530809105394</v>
      </c>
      <c r="E3294" s="32">
        <v>38.654264198236923</v>
      </c>
      <c r="F3294" s="22">
        <v>20</v>
      </c>
      <c r="H3294" s="27">
        <v>30321.701090404495</v>
      </c>
      <c r="I3294" s="27">
        <v>46102.37053759132</v>
      </c>
      <c r="J3294" s="27">
        <v>61881.660928066718</v>
      </c>
      <c r="K3294" s="27">
        <v>138305.73255606252</v>
      </c>
      <c r="M3294" s="27">
        <v>102045.33387665583</v>
      </c>
      <c r="N3294" s="27">
        <v>2908.4130932999997</v>
      </c>
      <c r="O3294" s="27">
        <v>0</v>
      </c>
      <c r="P3294" s="27">
        <v>42292.08672517736</v>
      </c>
      <c r="Q3294" s="27">
        <v>42292.08672517736</v>
      </c>
      <c r="R3294" s="27">
        <v>102045.33387665583</v>
      </c>
      <c r="S3294" s="22" t="s">
        <v>3383</v>
      </c>
      <c r="T3294" s="28">
        <v>6.0401578860591014</v>
      </c>
      <c r="U3294" s="22">
        <v>1.3177779407499768</v>
      </c>
      <c r="V3294" s="22">
        <v>3.0598275043747414</v>
      </c>
      <c r="W3294" s="22">
        <v>2.4128706284881924</v>
      </c>
      <c r="X3294" s="27">
        <v>33351.98558610669</v>
      </c>
      <c r="Y3294" s="27">
        <v>93105.23273758516</v>
      </c>
      <c r="Z3294" s="23" t="s">
        <v>3430</v>
      </c>
      <c r="AA3294" s="23" t="s">
        <v>3430</v>
      </c>
      <c r="AB3294" s="23" t="s">
        <v>3430</v>
      </c>
      <c r="AC3294" s="23" t="s">
        <v>3430</v>
      </c>
      <c r="AD3294" s="23" t="s">
        <v>3430</v>
      </c>
      <c r="AE3294" s="23" t="s">
        <v>3430</v>
      </c>
      <c r="AH3294" s="38"/>
      <c r="AJ3294" s="43"/>
      <c r="AK3294" s="22">
        <f t="shared" si="725"/>
        <v>1.3177779407499768</v>
      </c>
      <c r="AL3294" s="22">
        <f t="shared" si="726"/>
        <v>33351.98558610669</v>
      </c>
      <c r="AM3294" s="28">
        <f t="shared" si="727"/>
        <v>6.0401578860591014</v>
      </c>
      <c r="AN3294" s="22">
        <f t="shared" si="728"/>
        <v>28288.450554411364</v>
      </c>
      <c r="AO3294" s="22" t="str">
        <f t="shared" si="729"/>
        <v>KEEP</v>
      </c>
      <c r="AP3294" s="22">
        <f t="shared" si="730"/>
        <v>28288.450554411364</v>
      </c>
      <c r="AQ3294" s="22">
        <f t="shared" si="731"/>
        <v>1.0611656306904189</v>
      </c>
      <c r="AR3294" s="22">
        <f t="shared" si="732"/>
        <v>1.9999999999999998</v>
      </c>
      <c r="AS3294" s="22">
        <f t="shared" si="733"/>
        <v>3.0817534561016773</v>
      </c>
      <c r="AT3294" s="22" t="str">
        <f t="shared" si="734"/>
        <v>KEEP</v>
      </c>
      <c r="AU3294" s="22">
        <f t="shared" si="735"/>
        <v>3.0598275043747414</v>
      </c>
      <c r="AV3294" s="22">
        <f t="shared" si="736"/>
        <v>28288.450554411364</v>
      </c>
      <c r="AW3294" s="22">
        <f t="shared" si="737"/>
        <v>3.0817534561016773</v>
      </c>
      <c r="AX3294" s="22" t="str">
        <f t="shared" si="738"/>
        <v>KEEP</v>
      </c>
    </row>
    <row r="3295" spans="1:50" x14ac:dyDescent="0.25">
      <c r="A3295" s="23" t="s">
        <v>18</v>
      </c>
      <c r="B3295" s="22" t="s">
        <v>3313</v>
      </c>
      <c r="C3295" s="34">
        <v>61175.405500000001</v>
      </c>
      <c r="D3295" s="32">
        <v>18.887694182237464</v>
      </c>
      <c r="E3295" s="32">
        <v>36.596837696114612</v>
      </c>
      <c r="F3295" s="22">
        <v>20</v>
      </c>
      <c r="H3295" s="27">
        <v>24873.616541339827</v>
      </c>
      <c r="I3295" s="27">
        <v>43648.50830732724</v>
      </c>
      <c r="J3295" s="27">
        <v>58587.924212867321</v>
      </c>
      <c r="K3295" s="27">
        <v>127110.04906153439</v>
      </c>
      <c r="M3295" s="27">
        <v>83710.227770966769</v>
      </c>
      <c r="N3295" s="27">
        <v>2385.8408144999999</v>
      </c>
      <c r="O3295" s="27">
        <v>0</v>
      </c>
      <c r="P3295" s="27">
        <v>69300.937454920393</v>
      </c>
      <c r="Q3295" s="27">
        <v>69300.937454920393</v>
      </c>
      <c r="R3295" s="27">
        <v>83710.227770966769</v>
      </c>
      <c r="S3295" s="22" t="s">
        <v>3383</v>
      </c>
      <c r="T3295" s="28">
        <v>12.065433037458854</v>
      </c>
      <c r="U3295" s="22">
        <v>1.4763746028118976</v>
      </c>
      <c r="V3295" s="22">
        <v>1.7731310030953928</v>
      </c>
      <c r="W3295" s="22">
        <v>1.2079234545047748</v>
      </c>
      <c r="X3295" s="27">
        <v>41013.98047606762</v>
      </c>
      <c r="Y3295" s="27">
        <v>55423.270792113995</v>
      </c>
      <c r="Z3295" s="23" t="s">
        <v>3430</v>
      </c>
      <c r="AA3295" s="23" t="s">
        <v>3430</v>
      </c>
      <c r="AB3295" s="23" t="s">
        <v>3430</v>
      </c>
      <c r="AC3295" s="23" t="s">
        <v>3430</v>
      </c>
      <c r="AD3295" s="23" t="s">
        <v>3430</v>
      </c>
      <c r="AE3295" s="23" t="s">
        <v>3430</v>
      </c>
      <c r="AH3295" s="38"/>
      <c r="AJ3295" s="43"/>
      <c r="AK3295" s="22">
        <f t="shared" si="725"/>
        <v>1.4763746028118976</v>
      </c>
      <c r="AL3295" s="22">
        <f t="shared" si="726"/>
        <v>41013.98047606762</v>
      </c>
      <c r="AM3295" s="28">
        <f t="shared" si="727"/>
        <v>12.065433037458854</v>
      </c>
      <c r="AN3295" s="22">
        <f t="shared" si="728"/>
        <v>57813.419810130392</v>
      </c>
      <c r="AO3295" s="22" t="str">
        <f t="shared" si="729"/>
        <v>KEEP</v>
      </c>
      <c r="AP3295" s="22">
        <f t="shared" si="730"/>
        <v>41013.98047606762</v>
      </c>
      <c r="AQ3295" s="22">
        <f t="shared" si="731"/>
        <v>1.0191289313280265</v>
      </c>
      <c r="AR3295" s="22">
        <f t="shared" si="732"/>
        <v>4.9248162838177523</v>
      </c>
      <c r="AS3295" s="22">
        <f t="shared" si="733"/>
        <v>1.7997477787102998</v>
      </c>
      <c r="AT3295" s="22" t="str">
        <f t="shared" si="734"/>
        <v>KEEP</v>
      </c>
      <c r="AU3295" s="22">
        <f t="shared" si="735"/>
        <v>1.7731310030953928</v>
      </c>
      <c r="AV3295" s="22">
        <f t="shared" si="736"/>
        <v>57813.419810130392</v>
      </c>
      <c r="AW3295" s="22">
        <f t="shared" si="737"/>
        <v>2.042160651479743</v>
      </c>
      <c r="AX3295" s="22" t="str">
        <f t="shared" si="738"/>
        <v>KEEP</v>
      </c>
    </row>
    <row r="3296" spans="1:50" x14ac:dyDescent="0.25">
      <c r="A3296" s="23" t="s">
        <v>18</v>
      </c>
      <c r="B3296" s="22" t="s">
        <v>3314</v>
      </c>
      <c r="C3296" s="34">
        <v>710971.58</v>
      </c>
      <c r="D3296" s="32">
        <v>118.86150005315866</v>
      </c>
      <c r="E3296" s="32">
        <v>368.51754340146084</v>
      </c>
      <c r="F3296" s="22">
        <v>20</v>
      </c>
      <c r="H3296" s="27">
        <v>289077.51911363326</v>
      </c>
      <c r="I3296" s="27">
        <v>439525.43627183983</v>
      </c>
      <c r="J3296" s="27">
        <v>589960.20593902434</v>
      </c>
      <c r="K3296" s="27">
        <v>1318563.1613244973</v>
      </c>
      <c r="M3296" s="27">
        <v>972867.97552137356</v>
      </c>
      <c r="N3296" s="27">
        <v>27727.891619999999</v>
      </c>
      <c r="O3296" s="27">
        <v>0</v>
      </c>
      <c r="P3296" s="27">
        <v>590356.80060899758</v>
      </c>
      <c r="Q3296" s="27">
        <v>590356.80060899758</v>
      </c>
      <c r="R3296" s="27">
        <v>972867.97552137356</v>
      </c>
      <c r="S3296" s="22" t="s">
        <v>3383</v>
      </c>
      <c r="T3296" s="28">
        <v>8.8438830432225082</v>
      </c>
      <c r="U3296" s="22">
        <v>1.3177779407499774</v>
      </c>
      <c r="V3296" s="22">
        <v>2.1333049950960046</v>
      </c>
      <c r="W3296" s="22">
        <v>1.6479321903597737</v>
      </c>
      <c r="X3296" s="27">
        <v>317967.29418312374</v>
      </c>
      <c r="Y3296" s="27">
        <v>700478.46909549972</v>
      </c>
      <c r="Z3296" s="23" t="s">
        <v>3430</v>
      </c>
      <c r="AA3296" s="23" t="s">
        <v>3430</v>
      </c>
      <c r="AB3296" s="23" t="s">
        <v>3430</v>
      </c>
      <c r="AC3296" s="23" t="s">
        <v>3430</v>
      </c>
      <c r="AD3296" s="23" t="s">
        <v>3430</v>
      </c>
      <c r="AE3296" s="23" t="s">
        <v>3430</v>
      </c>
      <c r="AH3296" s="38"/>
      <c r="AJ3296" s="43"/>
      <c r="AK3296" s="22">
        <f t="shared" si="725"/>
        <v>1.3177779407499774</v>
      </c>
      <c r="AL3296" s="22">
        <f t="shared" si="726"/>
        <v>317967.29418312374</v>
      </c>
      <c r="AM3296" s="28">
        <f t="shared" si="727"/>
        <v>8.8438830432225082</v>
      </c>
      <c r="AN3296" s="22">
        <f t="shared" si="728"/>
        <v>456850.55731659755</v>
      </c>
      <c r="AO3296" s="22" t="str">
        <f t="shared" si="729"/>
        <v>KEEP</v>
      </c>
      <c r="AP3296" s="22">
        <f t="shared" si="730"/>
        <v>317967.29418312374</v>
      </c>
      <c r="AQ3296" s="22">
        <f t="shared" si="731"/>
        <v>1.0214805810398622</v>
      </c>
      <c r="AR3296" s="22">
        <f t="shared" si="732"/>
        <v>4.0805508373012538</v>
      </c>
      <c r="AS3296" s="22">
        <f t="shared" si="733"/>
        <v>2.1865340898468579</v>
      </c>
      <c r="AT3296" s="22" t="str">
        <f t="shared" si="734"/>
        <v>KEEP</v>
      </c>
      <c r="AU3296" s="22">
        <f t="shared" si="735"/>
        <v>2.1333049950960046</v>
      </c>
      <c r="AV3296" s="22">
        <f t="shared" si="736"/>
        <v>456850.55731659755</v>
      </c>
      <c r="AW3296" s="22">
        <f t="shared" si="737"/>
        <v>2.4217871825362365</v>
      </c>
      <c r="AX3296" s="22" t="str">
        <f t="shared" si="738"/>
        <v>KEEP</v>
      </c>
    </row>
    <row r="3297" spans="1:50" x14ac:dyDescent="0.25">
      <c r="A3297" s="23" t="s">
        <v>18</v>
      </c>
      <c r="B3297" s="22" t="s">
        <v>3315</v>
      </c>
      <c r="C3297" s="34">
        <v>53145.4</v>
      </c>
      <c r="D3297" s="32">
        <v>8.8849430028203642</v>
      </c>
      <c r="E3297" s="32">
        <v>27.546828596282285</v>
      </c>
      <c r="F3297" s="22">
        <v>20</v>
      </c>
      <c r="H3297" s="27">
        <v>21608.656121390515</v>
      </c>
      <c r="I3297" s="27">
        <v>32854.69599339179</v>
      </c>
      <c r="J3297" s="27">
        <v>44099.753085364995</v>
      </c>
      <c r="K3297" s="27">
        <v>98563.1052001473</v>
      </c>
      <c r="M3297" s="27">
        <v>72722.256642485809</v>
      </c>
      <c r="N3297" s="27">
        <v>2072.6705999999999</v>
      </c>
      <c r="O3297" s="27">
        <v>0</v>
      </c>
      <c r="P3297" s="27">
        <v>32933.317149371323</v>
      </c>
      <c r="Q3297" s="27">
        <v>32933.317149371323</v>
      </c>
      <c r="R3297" s="27">
        <v>72722.256642485809</v>
      </c>
      <c r="S3297" s="22" t="s">
        <v>3383</v>
      </c>
      <c r="T3297" s="28">
        <v>6.6000991117138792</v>
      </c>
      <c r="U3297" s="22">
        <v>1.317777940749977</v>
      </c>
      <c r="V3297" s="22">
        <v>2.8156070300263822</v>
      </c>
      <c r="W3297" s="22">
        <v>2.2081667726530254</v>
      </c>
      <c r="X3297" s="27">
        <v>23768.177957661494</v>
      </c>
      <c r="Y3297" s="27">
        <v>63557.117450775979</v>
      </c>
      <c r="Z3297" s="23" t="s">
        <v>3430</v>
      </c>
      <c r="AA3297" s="23" t="s">
        <v>3430</v>
      </c>
      <c r="AB3297" s="23" t="s">
        <v>3430</v>
      </c>
      <c r="AC3297" s="23" t="s">
        <v>3430</v>
      </c>
      <c r="AD3297" s="23" t="s">
        <v>3430</v>
      </c>
      <c r="AE3297" s="23" t="s">
        <v>3430</v>
      </c>
      <c r="AH3297" s="38"/>
      <c r="AJ3297" s="43"/>
      <c r="AK3297" s="22">
        <f t="shared" si="725"/>
        <v>1.317777940749977</v>
      </c>
      <c r="AL3297" s="22">
        <f t="shared" si="726"/>
        <v>23768.17795766149</v>
      </c>
      <c r="AM3297" s="28">
        <f t="shared" si="727"/>
        <v>6.6000991117138792</v>
      </c>
      <c r="AN3297" s="22">
        <f t="shared" si="728"/>
        <v>22953.673937371321</v>
      </c>
      <c r="AO3297" s="22" t="str">
        <f t="shared" si="729"/>
        <v>KEEP</v>
      </c>
      <c r="AP3297" s="22">
        <f t="shared" si="730"/>
        <v>22953.673937371321</v>
      </c>
      <c r="AQ3297" s="22">
        <f t="shared" si="731"/>
        <v>1.0301766034862903</v>
      </c>
      <c r="AR3297" s="22">
        <f t="shared" si="732"/>
        <v>2.0000000000000004</v>
      </c>
      <c r="AS3297" s="22">
        <f t="shared" si="733"/>
        <v>2.9051410201381285</v>
      </c>
      <c r="AT3297" s="22" t="str">
        <f t="shared" si="734"/>
        <v>KEEP</v>
      </c>
      <c r="AU3297" s="22">
        <f t="shared" si="735"/>
        <v>2.8156070300263822</v>
      </c>
      <c r="AV3297" s="22">
        <f t="shared" si="736"/>
        <v>22953.673937371321</v>
      </c>
      <c r="AW3297" s="22">
        <f t="shared" si="737"/>
        <v>2.9051410201381285</v>
      </c>
      <c r="AX3297" s="22" t="str">
        <f t="shared" si="738"/>
        <v>KEEP</v>
      </c>
    </row>
    <row r="3298" spans="1:50" x14ac:dyDescent="0.25">
      <c r="A3298" s="23" t="s">
        <v>18</v>
      </c>
      <c r="B3298" s="22" t="s">
        <v>3316</v>
      </c>
      <c r="C3298" s="34">
        <v>38510.485199999996</v>
      </c>
      <c r="D3298" s="32">
        <v>11.889978682154904</v>
      </c>
      <c r="E3298" s="32">
        <v>23.038048786828618</v>
      </c>
      <c r="F3298" s="22">
        <v>20</v>
      </c>
      <c r="H3298" s="27">
        <v>15658.172330148964</v>
      </c>
      <c r="I3298" s="27">
        <v>27477.140844965907</v>
      </c>
      <c r="J3298" s="27">
        <v>36881.641729344126</v>
      </c>
      <c r="K3298" s="27">
        <v>80016.954904458995</v>
      </c>
      <c r="M3298" s="27">
        <v>52696.36484326113</v>
      </c>
      <c r="N3298" s="27">
        <v>1501.9089227999998</v>
      </c>
      <c r="O3298" s="27">
        <v>0</v>
      </c>
      <c r="P3298" s="27">
        <v>10413.568144745705</v>
      </c>
      <c r="Q3298" s="27">
        <v>10413.568144745705</v>
      </c>
      <c r="R3298" s="27">
        <v>52696.36484326113</v>
      </c>
      <c r="S3298" s="22" t="s">
        <v>3383</v>
      </c>
      <c r="T3298" s="28">
        <v>2.8800579999017217</v>
      </c>
      <c r="U3298" s="22">
        <v>1.4763746028118976</v>
      </c>
      <c r="V3298" s="22">
        <v>6.7153798753389342</v>
      </c>
      <c r="W3298" s="22">
        <v>5.0603562689364772</v>
      </c>
      <c r="X3298" s="27">
        <v>25818.681138397864</v>
      </c>
      <c r="Y3298" s="27">
        <v>68101.477836913284</v>
      </c>
      <c r="Z3298" s="23" t="s">
        <v>3430</v>
      </c>
      <c r="AA3298" s="23" t="s">
        <v>3429</v>
      </c>
      <c r="AB3298" s="23" t="s">
        <v>3430</v>
      </c>
      <c r="AC3298" s="23" t="s">
        <v>3430</v>
      </c>
      <c r="AD3298" s="23" t="s">
        <v>3429</v>
      </c>
      <c r="AE3298" s="23" t="s">
        <v>3430</v>
      </c>
      <c r="AH3298" s="38"/>
      <c r="AJ3298" s="43"/>
      <c r="AK3298" s="22">
        <f t="shared" si="725"/>
        <v>1.4763746028118976</v>
      </c>
      <c r="AL3298" s="22">
        <f t="shared" si="726"/>
        <v>25818.681138397864</v>
      </c>
      <c r="AM3298" s="28">
        <f t="shared" si="727"/>
        <v>2.8800579999017217</v>
      </c>
      <c r="AN3298" s="22">
        <f t="shared" si="728"/>
        <v>3182.0692338897052</v>
      </c>
      <c r="AO3298" s="22" t="str">
        <f t="shared" si="729"/>
        <v>KEEP</v>
      </c>
      <c r="AP3298" s="22">
        <f t="shared" si="730"/>
        <v>3182.0692338897052</v>
      </c>
      <c r="AQ3298" s="22">
        <f t="shared" si="731"/>
        <v>1.4319827716356606</v>
      </c>
      <c r="AR3298" s="22">
        <f t="shared" si="732"/>
        <v>2</v>
      </c>
      <c r="AS3298" s="22">
        <f t="shared" si="733"/>
        <v>5.3659258095261997</v>
      </c>
      <c r="AT3298" s="22" t="str">
        <f t="shared" si="734"/>
        <v>KEEP</v>
      </c>
      <c r="AU3298" s="22">
        <f t="shared" si="735"/>
        <v>6.7153798753389342</v>
      </c>
      <c r="AV3298" s="22">
        <f t="shared" si="736"/>
        <v>3182.0692338897052</v>
      </c>
      <c r="AW3298" s="22">
        <f t="shared" si="737"/>
        <v>5.3659258095261997</v>
      </c>
      <c r="AX3298" s="22" t="str">
        <f t="shared" si="738"/>
        <v>KEEP</v>
      </c>
    </row>
    <row r="3299" spans="1:50" x14ac:dyDescent="0.25">
      <c r="A3299" s="23" t="s">
        <v>18</v>
      </c>
      <c r="B3299" s="22" t="s">
        <v>3317</v>
      </c>
      <c r="C3299" s="34">
        <v>16820.440999999999</v>
      </c>
      <c r="D3299" s="32">
        <v>5.1932527953307721</v>
      </c>
      <c r="E3299" s="32">
        <v>10.062458012706948</v>
      </c>
      <c r="F3299" s="22">
        <v>20</v>
      </c>
      <c r="H3299" s="27">
        <v>6839.1079073473529</v>
      </c>
      <c r="I3299" s="27">
        <v>12001.345192904482</v>
      </c>
      <c r="J3299" s="27">
        <v>16109.001885324744</v>
      </c>
      <c r="K3299" s="27">
        <v>34949.45498557658</v>
      </c>
      <c r="M3299" s="27">
        <v>23016.487358111717</v>
      </c>
      <c r="N3299" s="27">
        <v>655.99719899999991</v>
      </c>
      <c r="O3299" s="27">
        <v>0</v>
      </c>
      <c r="P3299" s="27">
        <v>23459.884212166638</v>
      </c>
      <c r="Q3299" s="27">
        <v>23459.884212166638</v>
      </c>
      <c r="R3299" s="27">
        <v>23016.487358111717</v>
      </c>
      <c r="S3299" s="22" t="s">
        <v>3383</v>
      </c>
      <c r="T3299" s="28">
        <v>14.85487997920392</v>
      </c>
      <c r="U3299" s="22">
        <v>1.4763746028118971</v>
      </c>
      <c r="V3299" s="22">
        <v>1.4492298411035291</v>
      </c>
      <c r="W3299" s="22">
        <v>0.98109978506096085</v>
      </c>
      <c r="X3299" s="27">
        <v>11276.970428464861</v>
      </c>
      <c r="Y3299" s="27">
        <v>10833.57357440994</v>
      </c>
      <c r="Z3299" s="23" t="s">
        <v>3429</v>
      </c>
      <c r="AA3299" s="23" t="s">
        <v>3429</v>
      </c>
      <c r="AB3299" s="23" t="s">
        <v>3429</v>
      </c>
      <c r="AC3299" s="23" t="s">
        <v>3429</v>
      </c>
      <c r="AD3299" s="23" t="s">
        <v>3429</v>
      </c>
      <c r="AE3299" s="23" t="s">
        <v>3429</v>
      </c>
      <c r="AH3299" s="38"/>
      <c r="AJ3299" s="43"/>
      <c r="AK3299" s="22">
        <f t="shared" si="725"/>
        <v>1.4763746028118971</v>
      </c>
      <c r="AL3299" s="22">
        <f t="shared" si="726"/>
        <v>11276.970428464863</v>
      </c>
      <c r="AM3299" s="28">
        <f t="shared" si="727"/>
        <v>14.85487997920392</v>
      </c>
      <c r="AN3299" s="22">
        <f t="shared" si="728"/>
        <v>20301.341801186638</v>
      </c>
      <c r="AO3299" s="22" t="str">
        <f t="shared" si="729"/>
        <v>KEEP</v>
      </c>
      <c r="AP3299" s="22">
        <f t="shared" si="730"/>
        <v>11276.970428464863</v>
      </c>
      <c r="AQ3299" s="22">
        <f t="shared" si="731"/>
        <v>1.0191289313280265</v>
      </c>
      <c r="AR3299" s="22">
        <f t="shared" si="732"/>
        <v>7.7142632255628234</v>
      </c>
      <c r="AS3299" s="22">
        <f t="shared" si="733"/>
        <v>1.4617914341108085</v>
      </c>
      <c r="AT3299" s="22" t="str">
        <f t="shared" si="734"/>
        <v>DROP</v>
      </c>
      <c r="AU3299" s="22">
        <f t="shared" si="735"/>
        <v>1.4492298411035291</v>
      </c>
      <c r="AV3299" s="22">
        <f t="shared" si="736"/>
        <v>20301.341801186638</v>
      </c>
      <c r="AW3299" s="22">
        <f t="shared" si="737"/>
        <v>1.8464638941752791</v>
      </c>
      <c r="AX3299" s="22" t="str">
        <f t="shared" si="738"/>
        <v>DROP</v>
      </c>
    </row>
    <row r="3300" spans="1:50" x14ac:dyDescent="0.25">
      <c r="A3300" s="23" t="s">
        <v>18</v>
      </c>
      <c r="B3300" s="22" t="s">
        <v>3318</v>
      </c>
      <c r="C3300" s="34">
        <v>62859.5605</v>
      </c>
      <c r="D3300" s="32">
        <v>10.508973725380528</v>
      </c>
      <c r="E3300" s="32">
        <v>32.581964548787596</v>
      </c>
      <c r="F3300" s="22">
        <v>20</v>
      </c>
      <c r="H3300" s="27">
        <v>25558.385613547787</v>
      </c>
      <c r="I3300" s="27">
        <v>38860.028346869505</v>
      </c>
      <c r="J3300" s="27">
        <v>52160.508663112203</v>
      </c>
      <c r="K3300" s="27">
        <v>116578.92262352951</v>
      </c>
      <c r="M3300" s="27">
        <v>86014.76498652494</v>
      </c>
      <c r="N3300" s="27">
        <v>2451.5228594999999</v>
      </c>
      <c r="O3300" s="27">
        <v>0</v>
      </c>
      <c r="P3300" s="27">
        <v>106725.50412789265</v>
      </c>
      <c r="Q3300" s="27">
        <v>106725.50412789265</v>
      </c>
      <c r="R3300" s="27">
        <v>86014.76498652494</v>
      </c>
      <c r="S3300" s="22" t="s">
        <v>3383</v>
      </c>
      <c r="T3300" s="28">
        <v>18.083293687305488</v>
      </c>
      <c r="U3300" s="22">
        <v>1.3177779407499777</v>
      </c>
      <c r="V3300" s="22">
        <v>1.0677971899435548</v>
      </c>
      <c r="W3300" s="22">
        <v>0.80594386214798897</v>
      </c>
      <c r="X3300" s="27">
        <v>28112.634777504572</v>
      </c>
      <c r="Y3300" s="27">
        <v>7401.8956361368619</v>
      </c>
      <c r="Z3300" s="23" t="s">
        <v>3429</v>
      </c>
      <c r="AA3300" s="23" t="s">
        <v>3429</v>
      </c>
      <c r="AB3300" s="23" t="s">
        <v>3429</v>
      </c>
      <c r="AC3300" s="23" t="s">
        <v>3429</v>
      </c>
      <c r="AD3300" s="23" t="s">
        <v>3429</v>
      </c>
      <c r="AE3300" s="23" t="s">
        <v>3429</v>
      </c>
      <c r="AH3300" s="38"/>
      <c r="AJ3300" s="43"/>
      <c r="AK3300" s="22">
        <f t="shared" si="725"/>
        <v>1.3177779407499777</v>
      </c>
      <c r="AL3300" s="22">
        <f t="shared" si="726"/>
        <v>28112.634777504565</v>
      </c>
      <c r="AM3300" s="28">
        <f t="shared" si="727"/>
        <v>18.083293687305488</v>
      </c>
      <c r="AN3300" s="22">
        <f t="shared" si="728"/>
        <v>94921.735857202657</v>
      </c>
      <c r="AO3300" s="22" t="str">
        <f t="shared" si="729"/>
        <v>KEEP</v>
      </c>
      <c r="AP3300" s="22">
        <f t="shared" si="730"/>
        <v>28112.634777504565</v>
      </c>
      <c r="AQ3300" s="22">
        <f t="shared" si="731"/>
        <v>1.0214805810398622</v>
      </c>
      <c r="AR3300" s="22">
        <f t="shared" si="732"/>
        <v>13.319961481384235</v>
      </c>
      <c r="AS3300" s="22">
        <f t="shared" si="733"/>
        <v>1.0693545155548474</v>
      </c>
      <c r="AT3300" s="22" t="str">
        <f t="shared" si="734"/>
        <v>DROP</v>
      </c>
      <c r="AU3300" s="22">
        <f t="shared" si="735"/>
        <v>1.0677971899435548</v>
      </c>
      <c r="AV3300" s="22">
        <f t="shared" si="736"/>
        <v>94921.735857202657</v>
      </c>
      <c r="AW3300" s="22">
        <f t="shared" si="737"/>
        <v>1.6953445413282424</v>
      </c>
      <c r="AX3300" s="22" t="str">
        <f t="shared" si="738"/>
        <v>DROP</v>
      </c>
    </row>
    <row r="3301" spans="1:50" x14ac:dyDescent="0.25">
      <c r="A3301" s="23" t="s">
        <v>18</v>
      </c>
      <c r="B3301" s="22" t="s">
        <v>3319</v>
      </c>
      <c r="C3301" s="34">
        <v>6244.4931999999999</v>
      </c>
      <c r="D3301" s="32">
        <v>1.0439655391341367</v>
      </c>
      <c r="E3301" s="32">
        <v>3.2367050365798407</v>
      </c>
      <c r="F3301" s="22">
        <v>20</v>
      </c>
      <c r="H3301" s="27">
        <v>2538.9799721360914</v>
      </c>
      <c r="I3301" s="27">
        <v>3860.3703372032628</v>
      </c>
      <c r="J3301" s="27">
        <v>5181.645227305482</v>
      </c>
      <c r="K3301" s="27">
        <v>11580.995536644836</v>
      </c>
      <c r="M3301" s="27">
        <v>8544.7402238511204</v>
      </c>
      <c r="N3301" s="27">
        <v>243.53523479999998</v>
      </c>
      <c r="O3301" s="27">
        <v>0</v>
      </c>
      <c r="P3301" s="27">
        <v>32931.184534234788</v>
      </c>
      <c r="Q3301" s="27">
        <v>32931.184534234788</v>
      </c>
      <c r="R3301" s="27">
        <v>8544.7402238511204</v>
      </c>
      <c r="S3301" s="22" t="s">
        <v>3383</v>
      </c>
      <c r="T3301" s="28">
        <v>56.168240099360737</v>
      </c>
      <c r="U3301" s="22">
        <v>1.3177779407499774</v>
      </c>
      <c r="V3301" s="22">
        <v>0.34909098305193559</v>
      </c>
      <c r="W3301" s="22">
        <v>0.25947260460576904</v>
      </c>
      <c r="X3301" s="27">
        <v>2792.7200779937157</v>
      </c>
      <c r="Y3301" s="27">
        <v>-21593.724232389955</v>
      </c>
      <c r="Z3301" s="23" t="s">
        <v>3429</v>
      </c>
      <c r="AA3301" s="23" t="s">
        <v>3429</v>
      </c>
      <c r="AB3301" s="23" t="s">
        <v>3429</v>
      </c>
      <c r="AC3301" s="23" t="s">
        <v>3429</v>
      </c>
      <c r="AD3301" s="23" t="s">
        <v>3429</v>
      </c>
      <c r="AE3301" s="23" t="s">
        <v>3429</v>
      </c>
      <c r="AH3301" s="38"/>
      <c r="AJ3301" s="43"/>
      <c r="AK3301" s="22">
        <f t="shared" si="725"/>
        <v>1.3177779407499774</v>
      </c>
      <c r="AL3301" s="22">
        <f t="shared" si="726"/>
        <v>2792.7200779937152</v>
      </c>
      <c r="AM3301" s="28">
        <f t="shared" si="727"/>
        <v>56.168240099360737</v>
      </c>
      <c r="AN3301" s="22">
        <f t="shared" si="728"/>
        <v>31758.593601138789</v>
      </c>
      <c r="AO3301" s="22" t="str">
        <f t="shared" si="729"/>
        <v>KEEP</v>
      </c>
      <c r="AP3301" s="22">
        <f t="shared" si="730"/>
        <v>2792.7200779937152</v>
      </c>
      <c r="AQ3301" s="22">
        <f t="shared" si="731"/>
        <v>1.0214805810398624</v>
      </c>
      <c r="AR3301" s="22">
        <f t="shared" si="732"/>
        <v>51.404907893439486</v>
      </c>
      <c r="AS3301" s="22">
        <f t="shared" si="733"/>
        <v>0.34427733050593956</v>
      </c>
      <c r="AT3301" s="22" t="str">
        <f t="shared" si="734"/>
        <v>DROP</v>
      </c>
      <c r="AU3301" s="22">
        <f t="shared" si="735"/>
        <v>0.34909098305193559</v>
      </c>
      <c r="AV3301" s="22">
        <f t="shared" si="736"/>
        <v>31758.593601138789</v>
      </c>
      <c r="AW3301" s="22">
        <f t="shared" si="737"/>
        <v>1.2238652934907683</v>
      </c>
      <c r="AX3301" s="22" t="str">
        <f t="shared" si="738"/>
        <v>DROP</v>
      </c>
    </row>
    <row r="3302" spans="1:50" x14ac:dyDescent="0.25">
      <c r="A3302" s="23" t="s">
        <v>18</v>
      </c>
      <c r="B3302" s="22" t="s">
        <v>3320</v>
      </c>
      <c r="C3302" s="34">
        <v>19406.440000000006</v>
      </c>
      <c r="D3302" s="32">
        <v>3.244403340414284</v>
      </c>
      <c r="E3302" s="32">
        <v>10.058930337226487</v>
      </c>
      <c r="F3302" s="22">
        <v>5</v>
      </c>
      <c r="H3302" s="27">
        <v>2103.7092593806865</v>
      </c>
      <c r="I3302" s="27">
        <v>0</v>
      </c>
      <c r="J3302" s="27">
        <v>5505.1440656426248</v>
      </c>
      <c r="K3302" s="27">
        <v>7608.8533250233113</v>
      </c>
      <c r="M3302" s="27">
        <v>8203.4219116033637</v>
      </c>
      <c r="N3302" s="27">
        <v>756.85116000000028</v>
      </c>
      <c r="O3302" s="27">
        <v>0</v>
      </c>
      <c r="P3302" s="27">
        <v>5780.1759880586123</v>
      </c>
      <c r="Q3302" s="27">
        <v>5780.1759880586123</v>
      </c>
      <c r="R3302" s="27">
        <v>8203.4219116033637</v>
      </c>
      <c r="S3302" s="22" t="s">
        <v>3383</v>
      </c>
      <c r="T3302" s="28">
        <v>3.1723116680370831</v>
      </c>
      <c r="U3302" s="22">
        <v>0.84917649989229316</v>
      </c>
      <c r="V3302" s="22">
        <v>1.1639623260984946</v>
      </c>
      <c r="W3302" s="22">
        <v>1.4192339348405629</v>
      </c>
      <c r="X3302" s="27">
        <v>-1351.4197465800526</v>
      </c>
      <c r="Y3302" s="27">
        <v>1071.8261769646988</v>
      </c>
      <c r="Z3302" s="23" t="s">
        <v>3429</v>
      </c>
      <c r="AA3302" s="23" t="s">
        <v>3429</v>
      </c>
      <c r="AB3302" s="23" t="s">
        <v>3429</v>
      </c>
      <c r="AC3302" s="23" t="s">
        <v>3430</v>
      </c>
      <c r="AD3302" s="23" t="s">
        <v>3430</v>
      </c>
      <c r="AE3302" s="23" t="s">
        <v>3430</v>
      </c>
      <c r="AH3302" s="38"/>
      <c r="AJ3302" s="43"/>
      <c r="AK3302" s="22">
        <f t="shared" si="725"/>
        <v>0.84917649989229316</v>
      </c>
      <c r="AL3302" s="22" t="str">
        <f t="shared" si="726"/>
        <v>DROP</v>
      </c>
      <c r="AM3302" s="28">
        <f t="shared" si="727"/>
        <v>3.1723116680370831</v>
      </c>
      <c r="AN3302" s="22">
        <f t="shared" si="728"/>
        <v>2136.0346848586114</v>
      </c>
      <c r="AO3302" s="22" t="str">
        <f t="shared" si="729"/>
        <v>DROP</v>
      </c>
      <c r="AP3302" s="22" t="str">
        <f t="shared" si="730"/>
        <v>DROP</v>
      </c>
      <c r="AQ3302" s="22" t="str">
        <f t="shared" si="731"/>
        <v>DROP</v>
      </c>
      <c r="AR3302" s="22" t="str">
        <f t="shared" si="732"/>
        <v>DROP</v>
      </c>
      <c r="AS3302" s="22" t="str">
        <f t="shared" si="733"/>
        <v>DROP</v>
      </c>
      <c r="AT3302" s="22" t="str">
        <f t="shared" si="734"/>
        <v>DROP</v>
      </c>
      <c r="AU3302" s="22">
        <f t="shared" si="735"/>
        <v>1.1639623260984946</v>
      </c>
      <c r="AV3302" s="22">
        <f t="shared" si="736"/>
        <v>2136.0346848586114</v>
      </c>
      <c r="AW3302" s="22">
        <f t="shared" si="737"/>
        <v>1.788778856876067</v>
      </c>
      <c r="AX3302" s="22" t="str">
        <f t="shared" si="738"/>
        <v>KEEP</v>
      </c>
    </row>
    <row r="3303" spans="1:50" x14ac:dyDescent="0.25">
      <c r="A3303" s="23" t="s">
        <v>18</v>
      </c>
      <c r="B3303" s="22" t="s">
        <v>3321</v>
      </c>
      <c r="C3303" s="34">
        <v>115907.02999999998</v>
      </c>
      <c r="D3303" s="32">
        <v>48.872331829499736</v>
      </c>
      <c r="E3303" s="32">
        <v>0.56148102744084094</v>
      </c>
      <c r="F3303" s="22">
        <v>5</v>
      </c>
      <c r="H3303" s="27">
        <v>12564.627630740875</v>
      </c>
      <c r="I3303" s="27">
        <v>0</v>
      </c>
      <c r="J3303" s="27">
        <v>28931.58919382712</v>
      </c>
      <c r="K3303" s="27">
        <v>41496.216824567993</v>
      </c>
      <c r="M3303" s="27">
        <v>48995.811164276805</v>
      </c>
      <c r="N3303" s="27">
        <v>4520.3741699999991</v>
      </c>
      <c r="O3303" s="27">
        <v>0</v>
      </c>
      <c r="P3303" s="27">
        <v>22779.962968267915</v>
      </c>
      <c r="Q3303" s="27">
        <v>22779.962968267915</v>
      </c>
      <c r="R3303" s="27">
        <v>48995.811164276805</v>
      </c>
      <c r="S3303" s="22" t="s">
        <v>3383</v>
      </c>
      <c r="T3303" s="28">
        <v>2.0932634821607357</v>
      </c>
      <c r="U3303" s="22">
        <v>0.77539564087707702</v>
      </c>
      <c r="V3303" s="22">
        <v>1.5199891713571982</v>
      </c>
      <c r="W3303" s="22">
        <v>2.1508292718705073</v>
      </c>
      <c r="X3303" s="27">
        <v>-12019.968509708808</v>
      </c>
      <c r="Y3303" s="27">
        <v>14195.879686300079</v>
      </c>
      <c r="Z3303" s="23" t="s">
        <v>3429</v>
      </c>
      <c r="AA3303" s="23" t="s">
        <v>3429</v>
      </c>
      <c r="AB3303" s="23" t="s">
        <v>3429</v>
      </c>
      <c r="AC3303" s="23" t="s">
        <v>3430</v>
      </c>
      <c r="AD3303" s="23" t="s">
        <v>3429</v>
      </c>
      <c r="AE3303" s="23" t="s">
        <v>3430</v>
      </c>
      <c r="AH3303" s="38"/>
      <c r="AJ3303" s="43"/>
      <c r="AK3303" s="22">
        <f t="shared" si="725"/>
        <v>0.77539564087707702</v>
      </c>
      <c r="AL3303" s="22" t="str">
        <f t="shared" si="726"/>
        <v>DROP</v>
      </c>
      <c r="AM3303" s="28">
        <f t="shared" si="727"/>
        <v>2.0932634821607357</v>
      </c>
      <c r="AN3303" s="22">
        <f t="shared" si="728"/>
        <v>1014.9408748679161</v>
      </c>
      <c r="AO3303" s="22" t="str">
        <f t="shared" si="729"/>
        <v>DROP</v>
      </c>
      <c r="AP3303" s="22" t="str">
        <f t="shared" si="730"/>
        <v>DROP</v>
      </c>
      <c r="AQ3303" s="22" t="str">
        <f t="shared" si="731"/>
        <v>DROP</v>
      </c>
      <c r="AR3303" s="22" t="str">
        <f t="shared" si="732"/>
        <v>DROP</v>
      </c>
      <c r="AS3303" s="22" t="str">
        <f t="shared" si="733"/>
        <v>DROP</v>
      </c>
      <c r="AT3303" s="22" t="str">
        <f t="shared" si="734"/>
        <v>DROP</v>
      </c>
      <c r="AU3303" s="22">
        <f t="shared" si="735"/>
        <v>1.5199891713571982</v>
      </c>
      <c r="AV3303" s="22">
        <f t="shared" si="736"/>
        <v>1014.9408748679161</v>
      </c>
      <c r="AW3303" s="22">
        <f t="shared" si="737"/>
        <v>2.1953833774360745</v>
      </c>
      <c r="AX3303" s="22" t="str">
        <f t="shared" si="738"/>
        <v>KEEP</v>
      </c>
    </row>
    <row r="3304" spans="1:50" x14ac:dyDescent="0.25">
      <c r="A3304" s="23" t="s">
        <v>18</v>
      </c>
      <c r="B3304" s="22" t="s">
        <v>3322</v>
      </c>
      <c r="C3304" s="34">
        <v>46722.909999999996</v>
      </c>
      <c r="D3304" s="32">
        <v>14.425536343755082</v>
      </c>
      <c r="E3304" s="32">
        <v>27.950950876168207</v>
      </c>
      <c r="F3304" s="22">
        <v>5</v>
      </c>
      <c r="H3304" s="27">
        <v>5064.886624863213</v>
      </c>
      <c r="I3304" s="27">
        <v>0</v>
      </c>
      <c r="J3304" s="27">
        <v>15297.253901395752</v>
      </c>
      <c r="K3304" s="27">
        <v>20362.140526258965</v>
      </c>
      <c r="M3304" s="27">
        <v>19750.543822971744</v>
      </c>
      <c r="N3304" s="27">
        <v>1822.1934899999999</v>
      </c>
      <c r="O3304" s="27">
        <v>0</v>
      </c>
      <c r="P3304" s="27">
        <v>1413.5090361385555</v>
      </c>
      <c r="Q3304" s="27">
        <v>1413.5090361385555</v>
      </c>
      <c r="R3304" s="27">
        <v>19750.543822971744</v>
      </c>
      <c r="S3304" s="22" t="s">
        <v>3383</v>
      </c>
      <c r="T3304" s="28">
        <v>0.32221768001251561</v>
      </c>
      <c r="U3304" s="22">
        <v>0.94388302378368805</v>
      </c>
      <c r="V3304" s="22">
        <v>6.2929581325137685</v>
      </c>
      <c r="W3304" s="22">
        <v>13.972704325206555</v>
      </c>
      <c r="X3304" s="27">
        <v>-1210.5967867127802</v>
      </c>
      <c r="Y3304" s="27">
        <v>17126.438000120412</v>
      </c>
      <c r="Z3304" s="23" t="s">
        <v>3429</v>
      </c>
      <c r="AA3304" s="23" t="s">
        <v>3429</v>
      </c>
      <c r="AB3304" s="23" t="s">
        <v>3429</v>
      </c>
      <c r="AC3304" s="23" t="s">
        <v>3429</v>
      </c>
      <c r="AD3304" s="23" t="s">
        <v>3429</v>
      </c>
      <c r="AE3304" s="23" t="s">
        <v>3429</v>
      </c>
      <c r="AH3304" s="38"/>
      <c r="AJ3304" s="43"/>
      <c r="AK3304" s="22">
        <f t="shared" si="725"/>
        <v>0.94388302378368805</v>
      </c>
      <c r="AL3304" s="22" t="str">
        <f t="shared" si="726"/>
        <v>DROP</v>
      </c>
      <c r="AM3304" s="28">
        <f t="shared" si="727"/>
        <v>0.32221768001251561</v>
      </c>
      <c r="AN3304" s="22">
        <f t="shared" si="728"/>
        <v>0</v>
      </c>
      <c r="AO3304" s="22" t="str">
        <f t="shared" si="729"/>
        <v>DROP</v>
      </c>
      <c r="AP3304" s="22" t="str">
        <f t="shared" si="730"/>
        <v>DROP</v>
      </c>
      <c r="AQ3304" s="22" t="str">
        <f t="shared" si="731"/>
        <v>DROP</v>
      </c>
      <c r="AR3304" s="22" t="str">
        <f t="shared" si="732"/>
        <v>DROP</v>
      </c>
      <c r="AS3304" s="22" t="str">
        <f t="shared" si="733"/>
        <v>DROP</v>
      </c>
      <c r="AT3304" s="22" t="str">
        <f t="shared" si="734"/>
        <v>DROP</v>
      </c>
      <c r="AU3304" s="22">
        <f t="shared" si="735"/>
        <v>6.2929581325137685</v>
      </c>
      <c r="AV3304" s="22">
        <f t="shared" si="736"/>
        <v>0</v>
      </c>
      <c r="AW3304" s="22">
        <f t="shared" si="737"/>
        <v>13.972704325206555</v>
      </c>
      <c r="AX3304" s="22" t="str">
        <f t="shared" si="738"/>
        <v>DROP</v>
      </c>
    </row>
    <row r="3305" spans="1:50" x14ac:dyDescent="0.25">
      <c r="A3305" s="23" t="s">
        <v>18</v>
      </c>
      <c r="B3305" s="22" t="s">
        <v>3323</v>
      </c>
      <c r="C3305" s="34">
        <v>81555.02</v>
      </c>
      <c r="D3305" s="32">
        <v>13.634514074480103</v>
      </c>
      <c r="E3305" s="32">
        <v>42.272372719113484</v>
      </c>
      <c r="F3305" s="22">
        <v>5</v>
      </c>
      <c r="H3305" s="27">
        <v>8840.7791806728619</v>
      </c>
      <c r="I3305" s="27">
        <v>0</v>
      </c>
      <c r="J3305" s="27">
        <v>23135.213587673243</v>
      </c>
      <c r="K3305" s="27">
        <v>31975.992768346106</v>
      </c>
      <c r="M3305" s="27">
        <v>34474.650583479008</v>
      </c>
      <c r="N3305" s="27">
        <v>3180.6457800000003</v>
      </c>
      <c r="O3305" s="27">
        <v>0</v>
      </c>
      <c r="P3305" s="27">
        <v>6036.2296600200625</v>
      </c>
      <c r="Q3305" s="27">
        <v>6036.2296600200625</v>
      </c>
      <c r="R3305" s="27">
        <v>34474.650583479008</v>
      </c>
      <c r="S3305" s="22" t="s">
        <v>3383</v>
      </c>
      <c r="T3305" s="28">
        <v>0.78830760688750789</v>
      </c>
      <c r="U3305" s="22">
        <v>0.84917649989229338</v>
      </c>
      <c r="V3305" s="22">
        <v>3.469287718645409</v>
      </c>
      <c r="W3305" s="22">
        <v>5.7112887555978817</v>
      </c>
      <c r="X3305" s="27">
        <v>-5679.3035951329002</v>
      </c>
      <c r="Y3305" s="27">
        <v>22759.117328326043</v>
      </c>
      <c r="Z3305" s="23" t="s">
        <v>3429</v>
      </c>
      <c r="AA3305" s="23" t="s">
        <v>3429</v>
      </c>
      <c r="AB3305" s="23" t="s">
        <v>3429</v>
      </c>
      <c r="AC3305" s="23" t="s">
        <v>3429</v>
      </c>
      <c r="AD3305" s="23" t="s">
        <v>3429</v>
      </c>
      <c r="AE3305" s="23" t="s">
        <v>3429</v>
      </c>
      <c r="AH3305" s="38"/>
      <c r="AJ3305" s="43"/>
      <c r="AK3305" s="22">
        <f t="shared" si="725"/>
        <v>0.84917649989229338</v>
      </c>
      <c r="AL3305" s="22" t="str">
        <f t="shared" si="726"/>
        <v>DROP</v>
      </c>
      <c r="AM3305" s="28">
        <f t="shared" si="727"/>
        <v>0.78830760688750789</v>
      </c>
      <c r="AN3305" s="22">
        <f t="shared" si="728"/>
        <v>0</v>
      </c>
      <c r="AO3305" s="22" t="str">
        <f t="shared" si="729"/>
        <v>DROP</v>
      </c>
      <c r="AP3305" s="22" t="str">
        <f t="shared" si="730"/>
        <v>DROP</v>
      </c>
      <c r="AQ3305" s="22" t="str">
        <f t="shared" si="731"/>
        <v>DROP</v>
      </c>
      <c r="AR3305" s="22" t="str">
        <f t="shared" si="732"/>
        <v>DROP</v>
      </c>
      <c r="AS3305" s="22" t="str">
        <f t="shared" si="733"/>
        <v>DROP</v>
      </c>
      <c r="AT3305" s="22" t="str">
        <f t="shared" si="734"/>
        <v>DROP</v>
      </c>
      <c r="AU3305" s="22">
        <f t="shared" si="735"/>
        <v>3.469287718645409</v>
      </c>
      <c r="AV3305" s="22">
        <f t="shared" si="736"/>
        <v>0</v>
      </c>
      <c r="AW3305" s="22">
        <f t="shared" si="737"/>
        <v>5.7112887555978817</v>
      </c>
      <c r="AX3305" s="22" t="str">
        <f t="shared" si="738"/>
        <v>DROP</v>
      </c>
    </row>
    <row r="3306" spans="1:50" x14ac:dyDescent="0.25">
      <c r="A3306" s="23" t="s">
        <v>18</v>
      </c>
      <c r="B3306" s="22" t="s">
        <v>3324</v>
      </c>
      <c r="C3306" s="34">
        <v>849790.53</v>
      </c>
      <c r="D3306" s="32">
        <v>358.31514937209982</v>
      </c>
      <c r="E3306" s="32">
        <v>4.1165860249710207</v>
      </c>
      <c r="F3306" s="22">
        <v>5</v>
      </c>
      <c r="H3306" s="27">
        <v>92119.533850362102</v>
      </c>
      <c r="I3306" s="27">
        <v>0</v>
      </c>
      <c r="J3306" s="27">
        <v>212116.47399441281</v>
      </c>
      <c r="K3306" s="27">
        <v>304236.00784477493</v>
      </c>
      <c r="M3306" s="27">
        <v>359220.45743964554</v>
      </c>
      <c r="N3306" s="27">
        <v>33141.830670000003</v>
      </c>
      <c r="O3306" s="27">
        <v>0</v>
      </c>
      <c r="P3306" s="27">
        <v>62896.563307634773</v>
      </c>
      <c r="Q3306" s="27">
        <v>62896.563307634773</v>
      </c>
      <c r="R3306" s="27">
        <v>359220.45743964554</v>
      </c>
      <c r="S3306" s="22" t="s">
        <v>3383</v>
      </c>
      <c r="T3306" s="28">
        <v>0.78830755717121526</v>
      </c>
      <c r="U3306" s="22">
        <v>0.77539564087707702</v>
      </c>
      <c r="V3306" s="22">
        <v>3.1678581371906818</v>
      </c>
      <c r="W3306" s="22">
        <v>5.7112891157924546</v>
      </c>
      <c r="X3306" s="27">
        <v>-88126.280264870613</v>
      </c>
      <c r="Y3306" s="27">
        <v>208197.61386714014</v>
      </c>
      <c r="Z3306" s="23" t="s">
        <v>3429</v>
      </c>
      <c r="AA3306" s="23" t="s">
        <v>3429</v>
      </c>
      <c r="AB3306" s="23" t="s">
        <v>3429</v>
      </c>
      <c r="AC3306" s="23" t="s">
        <v>3429</v>
      </c>
      <c r="AD3306" s="23" t="s">
        <v>3429</v>
      </c>
      <c r="AE3306" s="23" t="s">
        <v>3429</v>
      </c>
      <c r="AH3306" s="38"/>
      <c r="AJ3306" s="43"/>
      <c r="AK3306" s="22">
        <f t="shared" si="725"/>
        <v>0.77539564087707702</v>
      </c>
      <c r="AL3306" s="22" t="str">
        <f t="shared" si="726"/>
        <v>DROP</v>
      </c>
      <c r="AM3306" s="28">
        <f t="shared" si="727"/>
        <v>0.78830755717121526</v>
      </c>
      <c r="AN3306" s="22">
        <f t="shared" si="728"/>
        <v>0</v>
      </c>
      <c r="AO3306" s="22" t="str">
        <f t="shared" si="729"/>
        <v>DROP</v>
      </c>
      <c r="AP3306" s="22" t="str">
        <f t="shared" si="730"/>
        <v>DROP</v>
      </c>
      <c r="AQ3306" s="22" t="str">
        <f t="shared" si="731"/>
        <v>DROP</v>
      </c>
      <c r="AR3306" s="22" t="str">
        <f t="shared" si="732"/>
        <v>DROP</v>
      </c>
      <c r="AS3306" s="22" t="str">
        <f t="shared" si="733"/>
        <v>DROP</v>
      </c>
      <c r="AT3306" s="22" t="str">
        <f t="shared" si="734"/>
        <v>DROP</v>
      </c>
      <c r="AU3306" s="22">
        <f t="shared" si="735"/>
        <v>3.1678581371906818</v>
      </c>
      <c r="AV3306" s="22">
        <f t="shared" si="736"/>
        <v>0</v>
      </c>
      <c r="AW3306" s="22">
        <f t="shared" si="737"/>
        <v>5.7112891157924546</v>
      </c>
      <c r="AX3306" s="22" t="str">
        <f t="shared" si="738"/>
        <v>DROP</v>
      </c>
    </row>
    <row r="3307" spans="1:50" x14ac:dyDescent="0.25">
      <c r="A3307" s="23" t="s">
        <v>18</v>
      </c>
      <c r="B3307" s="22" t="s">
        <v>3325</v>
      </c>
      <c r="C3307" s="34">
        <v>94278.48</v>
      </c>
      <c r="D3307" s="32">
        <v>15.761644868465373</v>
      </c>
      <c r="E3307" s="32">
        <v>48.867317376066929</v>
      </c>
      <c r="F3307" s="22">
        <v>5</v>
      </c>
      <c r="H3307" s="27">
        <v>10220.035788961646</v>
      </c>
      <c r="I3307" s="27">
        <v>0</v>
      </c>
      <c r="J3307" s="27">
        <v>26744.555657287307</v>
      </c>
      <c r="K3307" s="27">
        <v>36964.591446248953</v>
      </c>
      <c r="M3307" s="27">
        <v>39853.066746124452</v>
      </c>
      <c r="N3307" s="27">
        <v>3676.8607199999997</v>
      </c>
      <c r="O3307" s="27">
        <v>0</v>
      </c>
      <c r="P3307" s="27">
        <v>6189.0858622210772</v>
      </c>
      <c r="Q3307" s="27">
        <v>6189.0858622210772</v>
      </c>
      <c r="R3307" s="27">
        <v>39853.066746124452</v>
      </c>
      <c r="S3307" s="22" t="s">
        <v>3383</v>
      </c>
      <c r="T3307" s="28">
        <v>0.69918901539145673</v>
      </c>
      <c r="U3307" s="22">
        <v>0.84917649989229305</v>
      </c>
      <c r="V3307" s="22">
        <v>3.7466847340184239</v>
      </c>
      <c r="W3307" s="22">
        <v>6.4392492903341925</v>
      </c>
      <c r="X3307" s="27">
        <v>-6565.3360198754963</v>
      </c>
      <c r="Y3307" s="27">
        <v>27098.644864027876</v>
      </c>
      <c r="Z3307" s="23" t="s">
        <v>3429</v>
      </c>
      <c r="AA3307" s="23" t="s">
        <v>3429</v>
      </c>
      <c r="AB3307" s="23" t="s">
        <v>3429</v>
      </c>
      <c r="AC3307" s="23" t="s">
        <v>3429</v>
      </c>
      <c r="AD3307" s="23" t="s">
        <v>3429</v>
      </c>
      <c r="AE3307" s="23" t="s">
        <v>3429</v>
      </c>
      <c r="AH3307" s="38"/>
      <c r="AJ3307" s="43"/>
      <c r="AK3307" s="22">
        <f t="shared" si="725"/>
        <v>0.84917649989229305</v>
      </c>
      <c r="AL3307" s="22" t="str">
        <f t="shared" si="726"/>
        <v>DROP</v>
      </c>
      <c r="AM3307" s="28">
        <f t="shared" si="727"/>
        <v>0.69918901539145673</v>
      </c>
      <c r="AN3307" s="22">
        <f t="shared" si="728"/>
        <v>0</v>
      </c>
      <c r="AO3307" s="22" t="str">
        <f t="shared" si="729"/>
        <v>DROP</v>
      </c>
      <c r="AP3307" s="22" t="str">
        <f t="shared" si="730"/>
        <v>DROP</v>
      </c>
      <c r="AQ3307" s="22" t="str">
        <f t="shared" si="731"/>
        <v>DROP</v>
      </c>
      <c r="AR3307" s="22" t="str">
        <f t="shared" si="732"/>
        <v>DROP</v>
      </c>
      <c r="AS3307" s="22" t="str">
        <f t="shared" si="733"/>
        <v>DROP</v>
      </c>
      <c r="AT3307" s="22" t="str">
        <f t="shared" si="734"/>
        <v>DROP</v>
      </c>
      <c r="AU3307" s="22">
        <f t="shared" si="735"/>
        <v>3.7466847340184239</v>
      </c>
      <c r="AV3307" s="22">
        <f t="shared" si="736"/>
        <v>0</v>
      </c>
      <c r="AW3307" s="22">
        <f t="shared" si="737"/>
        <v>6.4392492903341925</v>
      </c>
      <c r="AX3307" s="22" t="str">
        <f t="shared" si="738"/>
        <v>DROP</v>
      </c>
    </row>
    <row r="3308" spans="1:50" x14ac:dyDescent="0.25">
      <c r="A3308" s="23" t="s">
        <v>18</v>
      </c>
      <c r="B3308" s="22" t="s">
        <v>3326</v>
      </c>
      <c r="C3308" s="34">
        <v>77338.890000000014</v>
      </c>
      <c r="D3308" s="32">
        <v>23.878113937695165</v>
      </c>
      <c r="E3308" s="32">
        <v>46.266285965651051</v>
      </c>
      <c r="F3308" s="22">
        <v>5</v>
      </c>
      <c r="H3308" s="27">
        <v>8383.7395732150981</v>
      </c>
      <c r="I3308" s="27">
        <v>0</v>
      </c>
      <c r="J3308" s="27">
        <v>25321.03922427171</v>
      </c>
      <c r="K3308" s="27">
        <v>33704.778797486812</v>
      </c>
      <c r="M3308" s="27">
        <v>32692.42297119318</v>
      </c>
      <c r="N3308" s="27">
        <v>3016.2167100000006</v>
      </c>
      <c r="O3308" s="27">
        <v>0</v>
      </c>
      <c r="P3308" s="27">
        <v>10141.600603159082</v>
      </c>
      <c r="Q3308" s="27">
        <v>10141.600603159082</v>
      </c>
      <c r="R3308" s="27">
        <v>32692.42297119318</v>
      </c>
      <c r="S3308" s="22" t="s">
        <v>3383</v>
      </c>
      <c r="T3308" s="28">
        <v>1.3966552862494808</v>
      </c>
      <c r="U3308" s="22">
        <v>0.94388302378368816</v>
      </c>
      <c r="V3308" s="22">
        <v>2.5615782614475724</v>
      </c>
      <c r="W3308" s="22">
        <v>3.2235959835580168</v>
      </c>
      <c r="X3308" s="27">
        <v>-2003.8608837063657</v>
      </c>
      <c r="Y3308" s="27">
        <v>20546.96148432773</v>
      </c>
      <c r="Z3308" s="23" t="s">
        <v>3429</v>
      </c>
      <c r="AA3308" s="23" t="s">
        <v>3429</v>
      </c>
      <c r="AB3308" s="23" t="s">
        <v>3429</v>
      </c>
      <c r="AC3308" s="23" t="s">
        <v>3429</v>
      </c>
      <c r="AD3308" s="23" t="s">
        <v>3429</v>
      </c>
      <c r="AE3308" s="23" t="s">
        <v>3430</v>
      </c>
      <c r="AH3308" s="38"/>
      <c r="AJ3308" s="43"/>
      <c r="AK3308" s="22">
        <f t="shared" si="725"/>
        <v>0.94388302378368816</v>
      </c>
      <c r="AL3308" s="22" t="str">
        <f t="shared" si="726"/>
        <v>DROP</v>
      </c>
      <c r="AM3308" s="28">
        <f t="shared" si="727"/>
        <v>1.3966552862494808</v>
      </c>
      <c r="AN3308" s="22">
        <f t="shared" si="728"/>
        <v>0</v>
      </c>
      <c r="AO3308" s="22" t="str">
        <f t="shared" si="729"/>
        <v>DROP</v>
      </c>
      <c r="AP3308" s="22" t="str">
        <f t="shared" si="730"/>
        <v>DROP</v>
      </c>
      <c r="AQ3308" s="22" t="str">
        <f t="shared" si="731"/>
        <v>DROP</v>
      </c>
      <c r="AR3308" s="22" t="str">
        <f t="shared" si="732"/>
        <v>DROP</v>
      </c>
      <c r="AS3308" s="22" t="str">
        <f t="shared" si="733"/>
        <v>DROP</v>
      </c>
      <c r="AT3308" s="22" t="str">
        <f t="shared" si="734"/>
        <v>DROP</v>
      </c>
      <c r="AU3308" s="22">
        <f t="shared" si="735"/>
        <v>2.5615782614475724</v>
      </c>
      <c r="AV3308" s="22">
        <f t="shared" si="736"/>
        <v>0</v>
      </c>
      <c r="AW3308" s="22">
        <f t="shared" si="737"/>
        <v>3.2235959835580168</v>
      </c>
      <c r="AX3308" s="22" t="str">
        <f t="shared" si="738"/>
        <v>DROP</v>
      </c>
    </row>
    <row r="3309" spans="1:50" x14ac:dyDescent="0.25">
      <c r="A3309" s="23" t="s">
        <v>18</v>
      </c>
      <c r="B3309" s="22" t="s">
        <v>3327</v>
      </c>
      <c r="C3309" s="34">
        <v>898821.2300000001</v>
      </c>
      <c r="D3309" s="32">
        <v>150.26654043952806</v>
      </c>
      <c r="E3309" s="32">
        <v>465.88555851512302</v>
      </c>
      <c r="F3309" s="22">
        <v>5</v>
      </c>
      <c r="H3309" s="27">
        <v>97434.590995511666</v>
      </c>
      <c r="I3309" s="27">
        <v>0</v>
      </c>
      <c r="J3309" s="27">
        <v>254974.14056406554</v>
      </c>
      <c r="K3309" s="27">
        <v>352408.73155957722</v>
      </c>
      <c r="M3309" s="27">
        <v>379946.54211675539</v>
      </c>
      <c r="N3309" s="27">
        <v>35054.027970000003</v>
      </c>
      <c r="O3309" s="27">
        <v>0</v>
      </c>
      <c r="P3309" s="27">
        <v>86393.677869585648</v>
      </c>
      <c r="Q3309" s="27">
        <v>86393.677869585648</v>
      </c>
      <c r="R3309" s="27">
        <v>379946.54211675539</v>
      </c>
      <c r="S3309" s="22" t="s">
        <v>3383</v>
      </c>
      <c r="T3309" s="28">
        <v>1.0237391262342823</v>
      </c>
      <c r="U3309" s="22">
        <v>0.84917649989229316</v>
      </c>
      <c r="V3309" s="22">
        <v>2.9017323062903855</v>
      </c>
      <c r="W3309" s="22">
        <v>4.3978512257609674</v>
      </c>
      <c r="X3309" s="27">
        <v>-62591.838527178159</v>
      </c>
      <c r="Y3309" s="27">
        <v>230961.02571999156</v>
      </c>
      <c r="Z3309" s="23" t="s">
        <v>3429</v>
      </c>
      <c r="AA3309" s="23" t="s">
        <v>3429</v>
      </c>
      <c r="AB3309" s="23" t="s">
        <v>3429</v>
      </c>
      <c r="AC3309" s="23" t="s">
        <v>3429</v>
      </c>
      <c r="AD3309" s="23" t="s">
        <v>3429</v>
      </c>
      <c r="AE3309" s="23" t="s">
        <v>3430</v>
      </c>
      <c r="AH3309" s="38"/>
      <c r="AJ3309" s="43"/>
      <c r="AK3309" s="22">
        <f t="shared" si="725"/>
        <v>0.84917649989229316</v>
      </c>
      <c r="AL3309" s="22" t="str">
        <f t="shared" si="726"/>
        <v>DROP</v>
      </c>
      <c r="AM3309" s="28">
        <f t="shared" si="727"/>
        <v>1.0237391262342823</v>
      </c>
      <c r="AN3309" s="22">
        <f t="shared" si="728"/>
        <v>0</v>
      </c>
      <c r="AO3309" s="22" t="str">
        <f t="shared" si="729"/>
        <v>DROP</v>
      </c>
      <c r="AP3309" s="22" t="str">
        <f t="shared" si="730"/>
        <v>DROP</v>
      </c>
      <c r="AQ3309" s="22" t="str">
        <f t="shared" si="731"/>
        <v>DROP</v>
      </c>
      <c r="AR3309" s="22" t="str">
        <f t="shared" si="732"/>
        <v>DROP</v>
      </c>
      <c r="AS3309" s="22" t="str">
        <f t="shared" si="733"/>
        <v>DROP</v>
      </c>
      <c r="AT3309" s="22" t="str">
        <f t="shared" si="734"/>
        <v>DROP</v>
      </c>
      <c r="AU3309" s="22">
        <f t="shared" si="735"/>
        <v>2.9017323062903855</v>
      </c>
      <c r="AV3309" s="22">
        <f t="shared" si="736"/>
        <v>0</v>
      </c>
      <c r="AW3309" s="22">
        <f t="shared" si="737"/>
        <v>4.3978512257609674</v>
      </c>
      <c r="AX3309" s="22" t="str">
        <f t="shared" si="738"/>
        <v>DROP</v>
      </c>
    </row>
    <row r="3310" spans="1:50" x14ac:dyDescent="0.25">
      <c r="A3310" s="23" t="s">
        <v>18</v>
      </c>
      <c r="B3310" s="22" t="s">
        <v>3328</v>
      </c>
      <c r="C3310" s="34">
        <v>67187.23000000001</v>
      </c>
      <c r="D3310" s="32">
        <v>11.232481250821003</v>
      </c>
      <c r="E3310" s="32">
        <v>34.82512331582781</v>
      </c>
      <c r="F3310" s="22">
        <v>5</v>
      </c>
      <c r="H3310" s="27">
        <v>7283.2728652519399</v>
      </c>
      <c r="I3310" s="27">
        <v>0</v>
      </c>
      <c r="J3310" s="27">
        <v>19059.414324392626</v>
      </c>
      <c r="K3310" s="27">
        <v>26342.687189644566</v>
      </c>
      <c r="M3310" s="27">
        <v>28401.149039284624</v>
      </c>
      <c r="N3310" s="27">
        <v>2620.3019700000004</v>
      </c>
      <c r="O3310" s="27">
        <v>0</v>
      </c>
      <c r="P3310" s="27">
        <v>4819.5098267372668</v>
      </c>
      <c r="Q3310" s="27">
        <v>4819.5098267372668</v>
      </c>
      <c r="R3310" s="27">
        <v>28401.149039284624</v>
      </c>
      <c r="S3310" s="22" t="s">
        <v>3383</v>
      </c>
      <c r="T3310" s="28">
        <v>0.76400604480072176</v>
      </c>
      <c r="U3310" s="22">
        <v>0.84917649989229327</v>
      </c>
      <c r="V3310" s="22">
        <v>3.5407733299378843</v>
      </c>
      <c r="W3310" s="22">
        <v>5.8929538605198282</v>
      </c>
      <c r="X3310" s="27">
        <v>-4678.7638196400585</v>
      </c>
      <c r="Y3310" s="27">
        <v>18902.875392907299</v>
      </c>
      <c r="Z3310" s="23" t="s">
        <v>3429</v>
      </c>
      <c r="AA3310" s="23" t="s">
        <v>3429</v>
      </c>
      <c r="AB3310" s="23" t="s">
        <v>3429</v>
      </c>
      <c r="AC3310" s="23" t="s">
        <v>3429</v>
      </c>
      <c r="AD3310" s="23" t="s">
        <v>3429</v>
      </c>
      <c r="AE3310" s="23" t="s">
        <v>3429</v>
      </c>
      <c r="AH3310" s="38"/>
      <c r="AJ3310" s="43"/>
      <c r="AK3310" s="22">
        <f t="shared" si="725"/>
        <v>0.84917649989229327</v>
      </c>
      <c r="AL3310" s="22" t="str">
        <f t="shared" si="726"/>
        <v>DROP</v>
      </c>
      <c r="AM3310" s="28">
        <f t="shared" si="727"/>
        <v>0.76400604480072176</v>
      </c>
      <c r="AN3310" s="22">
        <f t="shared" si="728"/>
        <v>0</v>
      </c>
      <c r="AO3310" s="22" t="str">
        <f t="shared" si="729"/>
        <v>DROP</v>
      </c>
      <c r="AP3310" s="22" t="str">
        <f t="shared" si="730"/>
        <v>DROP</v>
      </c>
      <c r="AQ3310" s="22" t="str">
        <f t="shared" si="731"/>
        <v>DROP</v>
      </c>
      <c r="AR3310" s="22" t="str">
        <f t="shared" si="732"/>
        <v>DROP</v>
      </c>
      <c r="AS3310" s="22" t="str">
        <f t="shared" si="733"/>
        <v>DROP</v>
      </c>
      <c r="AT3310" s="22" t="str">
        <f t="shared" si="734"/>
        <v>DROP</v>
      </c>
      <c r="AU3310" s="22">
        <f t="shared" si="735"/>
        <v>3.5407733299378843</v>
      </c>
      <c r="AV3310" s="22">
        <f t="shared" si="736"/>
        <v>0</v>
      </c>
      <c r="AW3310" s="22">
        <f t="shared" si="737"/>
        <v>5.8929538605198282</v>
      </c>
      <c r="AX3310" s="22" t="str">
        <f t="shared" si="738"/>
        <v>DROP</v>
      </c>
    </row>
    <row r="3311" spans="1:50" x14ac:dyDescent="0.25">
      <c r="A3311" s="23" t="s">
        <v>18</v>
      </c>
      <c r="B3311" s="22" t="s">
        <v>3329</v>
      </c>
      <c r="C3311" s="34">
        <v>48685.54</v>
      </c>
      <c r="D3311" s="32">
        <v>15.031491546338657</v>
      </c>
      <c r="E3311" s="32">
        <v>29.125051006448921</v>
      </c>
      <c r="F3311" s="22">
        <v>5</v>
      </c>
      <c r="H3311" s="27">
        <v>5277.6408911654471</v>
      </c>
      <c r="I3311" s="27">
        <v>0</v>
      </c>
      <c r="J3311" s="27">
        <v>15939.826237418834</v>
      </c>
      <c r="K3311" s="27">
        <v>21217.467128584281</v>
      </c>
      <c r="M3311" s="27">
        <v>20580.179858554271</v>
      </c>
      <c r="N3311" s="27">
        <v>1898.73606</v>
      </c>
      <c r="O3311" s="27">
        <v>0</v>
      </c>
      <c r="P3311" s="27">
        <v>1523.936801670103</v>
      </c>
      <c r="Q3311" s="27">
        <v>1523.936801670103</v>
      </c>
      <c r="R3311" s="27">
        <v>20580.179858554271</v>
      </c>
      <c r="S3311" s="22" t="s">
        <v>3383</v>
      </c>
      <c r="T3311" s="28">
        <v>0.33338620585373036</v>
      </c>
      <c r="U3311" s="22">
        <v>0.94388302378368794</v>
      </c>
      <c r="V3311" s="22">
        <v>6.1990929271081896</v>
      </c>
      <c r="W3311" s="22">
        <v>13.504615044403529</v>
      </c>
      <c r="X3311" s="27">
        <v>-1261.4487899699889</v>
      </c>
      <c r="Y3311" s="27">
        <v>17794.794266914178</v>
      </c>
      <c r="Z3311" s="23" t="s">
        <v>3429</v>
      </c>
      <c r="AA3311" s="23" t="s">
        <v>3429</v>
      </c>
      <c r="AB3311" s="23" t="s">
        <v>3429</v>
      </c>
      <c r="AC3311" s="23" t="s">
        <v>3429</v>
      </c>
      <c r="AD3311" s="23" t="s">
        <v>3429</v>
      </c>
      <c r="AE3311" s="23" t="s">
        <v>3429</v>
      </c>
      <c r="AH3311" s="38"/>
      <c r="AJ3311" s="43"/>
      <c r="AK3311" s="22">
        <f t="shared" si="725"/>
        <v>0.94388302378368794</v>
      </c>
      <c r="AL3311" s="22" t="str">
        <f t="shared" si="726"/>
        <v>DROP</v>
      </c>
      <c r="AM3311" s="28">
        <f t="shared" si="727"/>
        <v>0.33338620585373036</v>
      </c>
      <c r="AN3311" s="22">
        <f t="shared" si="728"/>
        <v>0</v>
      </c>
      <c r="AO3311" s="22" t="str">
        <f t="shared" si="729"/>
        <v>DROP</v>
      </c>
      <c r="AP3311" s="22" t="str">
        <f t="shared" si="730"/>
        <v>DROP</v>
      </c>
      <c r="AQ3311" s="22" t="str">
        <f t="shared" si="731"/>
        <v>DROP</v>
      </c>
      <c r="AR3311" s="22" t="str">
        <f t="shared" si="732"/>
        <v>DROP</v>
      </c>
      <c r="AS3311" s="22" t="str">
        <f t="shared" si="733"/>
        <v>DROP</v>
      </c>
      <c r="AT3311" s="22" t="str">
        <f t="shared" si="734"/>
        <v>DROP</v>
      </c>
      <c r="AU3311" s="22">
        <f t="shared" si="735"/>
        <v>6.1990929271081896</v>
      </c>
      <c r="AV3311" s="22">
        <f t="shared" si="736"/>
        <v>0</v>
      </c>
      <c r="AW3311" s="22">
        <f t="shared" si="737"/>
        <v>13.504615044403529</v>
      </c>
      <c r="AX3311" s="22" t="str">
        <f t="shared" si="738"/>
        <v>DROP</v>
      </c>
    </row>
    <row r="3312" spans="1:50" x14ac:dyDescent="0.25">
      <c r="A3312" s="23" t="s">
        <v>18</v>
      </c>
      <c r="B3312" s="22" t="s">
        <v>3330</v>
      </c>
      <c r="C3312" s="34">
        <v>21264.66</v>
      </c>
      <c r="D3312" s="32">
        <v>6.5653899910685141</v>
      </c>
      <c r="E3312" s="32">
        <v>12.721114054291975</v>
      </c>
      <c r="F3312" s="22">
        <v>5</v>
      </c>
      <c r="H3312" s="27">
        <v>2305.1452064150922</v>
      </c>
      <c r="I3312" s="27">
        <v>0</v>
      </c>
      <c r="J3312" s="27">
        <v>6962.1284964240067</v>
      </c>
      <c r="K3312" s="27">
        <v>9267.2737028390984</v>
      </c>
      <c r="M3312" s="27">
        <v>8988.9221200176598</v>
      </c>
      <c r="N3312" s="27">
        <v>829.32173999999998</v>
      </c>
      <c r="O3312" s="27">
        <v>0</v>
      </c>
      <c r="P3312" s="27">
        <v>3433.1537871463374</v>
      </c>
      <c r="Q3312" s="27">
        <v>3433.1537871463374</v>
      </c>
      <c r="R3312" s="27">
        <v>8988.9221200176598</v>
      </c>
      <c r="S3312" s="22" t="s">
        <v>3383</v>
      </c>
      <c r="T3312" s="28">
        <v>1.7195526418396332</v>
      </c>
      <c r="U3312" s="22">
        <v>0.94388302378368816</v>
      </c>
      <c r="V3312" s="22">
        <v>2.1741529408952167</v>
      </c>
      <c r="W3312" s="22">
        <v>2.6182695787389467</v>
      </c>
      <c r="X3312" s="27">
        <v>-550.97015717856084</v>
      </c>
      <c r="Y3312" s="27">
        <v>5004.7981756927611</v>
      </c>
      <c r="Z3312" s="23" t="s">
        <v>3429</v>
      </c>
      <c r="AA3312" s="23" t="s">
        <v>3429</v>
      </c>
      <c r="AB3312" s="23" t="s">
        <v>3429</v>
      </c>
      <c r="AC3312" s="23" t="s">
        <v>3429</v>
      </c>
      <c r="AD3312" s="23" t="s">
        <v>3429</v>
      </c>
      <c r="AE3312" s="23" t="s">
        <v>3430</v>
      </c>
      <c r="AH3312" s="38"/>
      <c r="AJ3312" s="43"/>
      <c r="AK3312" s="22">
        <f t="shared" si="725"/>
        <v>0.94388302378368816</v>
      </c>
      <c r="AL3312" s="22" t="str">
        <f t="shared" si="726"/>
        <v>DROP</v>
      </c>
      <c r="AM3312" s="28">
        <f t="shared" si="727"/>
        <v>1.7195526418396332</v>
      </c>
      <c r="AN3312" s="22">
        <f t="shared" si="728"/>
        <v>0</v>
      </c>
      <c r="AO3312" s="22" t="str">
        <f t="shared" si="729"/>
        <v>DROP</v>
      </c>
      <c r="AP3312" s="22" t="str">
        <f t="shared" si="730"/>
        <v>DROP</v>
      </c>
      <c r="AQ3312" s="22" t="str">
        <f t="shared" si="731"/>
        <v>DROP</v>
      </c>
      <c r="AR3312" s="22" t="str">
        <f t="shared" si="732"/>
        <v>DROP</v>
      </c>
      <c r="AS3312" s="22" t="str">
        <f t="shared" si="733"/>
        <v>DROP</v>
      </c>
      <c r="AT3312" s="22" t="str">
        <f t="shared" si="734"/>
        <v>DROP</v>
      </c>
      <c r="AU3312" s="22">
        <f t="shared" si="735"/>
        <v>2.1741529408952167</v>
      </c>
      <c r="AV3312" s="22">
        <f t="shared" si="736"/>
        <v>0</v>
      </c>
      <c r="AW3312" s="22">
        <f t="shared" si="737"/>
        <v>2.6182695787389467</v>
      </c>
      <c r="AX3312" s="22" t="str">
        <f t="shared" si="738"/>
        <v>DROP</v>
      </c>
    </row>
    <row r="3313" spans="1:50" x14ac:dyDescent="0.25">
      <c r="A3313" s="23" t="s">
        <v>18</v>
      </c>
      <c r="B3313" s="22" t="s">
        <v>3331</v>
      </c>
      <c r="C3313" s="34">
        <v>79468.03</v>
      </c>
      <c r="D3313" s="32">
        <v>13.285607354473177</v>
      </c>
      <c r="E3313" s="32">
        <v>41.19062423641968</v>
      </c>
      <c r="F3313" s="22">
        <v>5</v>
      </c>
      <c r="H3313" s="27">
        <v>8614.54396250637</v>
      </c>
      <c r="I3313" s="27">
        <v>0</v>
      </c>
      <c r="J3313" s="27">
        <v>22543.184312156685</v>
      </c>
      <c r="K3313" s="27">
        <v>31157.728274663055</v>
      </c>
      <c r="M3313" s="27">
        <v>33592.445527049436</v>
      </c>
      <c r="N3313" s="27">
        <v>3099.25317</v>
      </c>
      <c r="O3313" s="27">
        <v>0</v>
      </c>
      <c r="P3313" s="27">
        <v>15618.366457740387</v>
      </c>
      <c r="Q3313" s="27">
        <v>15618.366457740387</v>
      </c>
      <c r="R3313" s="27">
        <v>33592.445527049436</v>
      </c>
      <c r="S3313" s="22" t="s">
        <v>3383</v>
      </c>
      <c r="T3313" s="28">
        <v>2.0932631225531013</v>
      </c>
      <c r="U3313" s="22">
        <v>0.84917649989229327</v>
      </c>
      <c r="V3313" s="22">
        <v>1.6646202291922765</v>
      </c>
      <c r="W3313" s="22">
        <v>2.1508296413675954</v>
      </c>
      <c r="X3313" s="27">
        <v>-5533.9704223863773</v>
      </c>
      <c r="Y3313" s="27">
        <v>12440.108646922668</v>
      </c>
      <c r="Z3313" s="23" t="s">
        <v>3429</v>
      </c>
      <c r="AA3313" s="23" t="s">
        <v>3429</v>
      </c>
      <c r="AB3313" s="23" t="s">
        <v>3429</v>
      </c>
      <c r="AC3313" s="23" t="s">
        <v>3430</v>
      </c>
      <c r="AD3313" s="23" t="s">
        <v>3429</v>
      </c>
      <c r="AE3313" s="23" t="s">
        <v>3430</v>
      </c>
      <c r="AH3313" s="38"/>
      <c r="AJ3313" s="43"/>
      <c r="AK3313" s="22">
        <f t="shared" si="725"/>
        <v>0.84917649989229327</v>
      </c>
      <c r="AL3313" s="22" t="str">
        <f t="shared" si="726"/>
        <v>DROP</v>
      </c>
      <c r="AM3313" s="28">
        <f t="shared" si="727"/>
        <v>2.0932631225531013</v>
      </c>
      <c r="AN3313" s="22">
        <f t="shared" si="728"/>
        <v>695.85978434038771</v>
      </c>
      <c r="AO3313" s="22" t="str">
        <f t="shared" si="729"/>
        <v>DROP</v>
      </c>
      <c r="AP3313" s="22" t="str">
        <f t="shared" si="730"/>
        <v>DROP</v>
      </c>
      <c r="AQ3313" s="22" t="str">
        <f t="shared" si="731"/>
        <v>DROP</v>
      </c>
      <c r="AR3313" s="22" t="str">
        <f t="shared" si="732"/>
        <v>DROP</v>
      </c>
      <c r="AS3313" s="22" t="str">
        <f t="shared" si="733"/>
        <v>DROP</v>
      </c>
      <c r="AT3313" s="22" t="str">
        <f t="shared" si="734"/>
        <v>DROP</v>
      </c>
      <c r="AU3313" s="22">
        <f t="shared" si="735"/>
        <v>1.6646202291922765</v>
      </c>
      <c r="AV3313" s="22">
        <f t="shared" si="736"/>
        <v>695.85978434038771</v>
      </c>
      <c r="AW3313" s="22">
        <f t="shared" si="737"/>
        <v>2.1953835827943902</v>
      </c>
      <c r="AX3313" s="22" t="str">
        <f t="shared" si="738"/>
        <v>KEEP</v>
      </c>
    </row>
    <row r="3314" spans="1:50" x14ac:dyDescent="0.25">
      <c r="A3314" s="23" t="s">
        <v>18</v>
      </c>
      <c r="B3314" s="22" t="s">
        <v>3332</v>
      </c>
      <c r="C3314" s="34">
        <v>7894.4</v>
      </c>
      <c r="D3314" s="32">
        <v>1.3197999082040042</v>
      </c>
      <c r="E3314" s="32">
        <v>4.0919004028663037</v>
      </c>
      <c r="F3314" s="22">
        <v>5</v>
      </c>
      <c r="H3314" s="27">
        <v>855.7737728947136</v>
      </c>
      <c r="I3314" s="27">
        <v>0</v>
      </c>
      <c r="J3314" s="27">
        <v>2239.452950247914</v>
      </c>
      <c r="K3314" s="27">
        <v>3095.2267231426276</v>
      </c>
      <c r="M3314" s="27">
        <v>3337.0929412587557</v>
      </c>
      <c r="N3314" s="27">
        <v>307.88159999999999</v>
      </c>
      <c r="O3314" s="27">
        <v>0</v>
      </c>
      <c r="P3314" s="27">
        <v>4819.1977367172867</v>
      </c>
      <c r="Q3314" s="27">
        <v>4819.1977367172867</v>
      </c>
      <c r="R3314" s="27">
        <v>3337.0929412587557</v>
      </c>
      <c r="S3314" s="22" t="s">
        <v>3383</v>
      </c>
      <c r="T3314" s="28">
        <v>6.5018400203990021</v>
      </c>
      <c r="U3314" s="22">
        <v>0.84917649989229327</v>
      </c>
      <c r="V3314" s="22">
        <v>0.60370174125770548</v>
      </c>
      <c r="W3314" s="22">
        <v>0.69245818984217433</v>
      </c>
      <c r="X3314" s="27">
        <v>-549.7478181161282</v>
      </c>
      <c r="Y3314" s="27">
        <v>-2031.8526135746588</v>
      </c>
      <c r="Z3314" s="23" t="s">
        <v>3429</v>
      </c>
      <c r="AA3314" s="23" t="s">
        <v>3429</v>
      </c>
      <c r="AB3314" s="23" t="s">
        <v>3429</v>
      </c>
      <c r="AC3314" s="23" t="s">
        <v>3429</v>
      </c>
      <c r="AD3314" s="23" t="s">
        <v>3429</v>
      </c>
      <c r="AE3314" s="23" t="s">
        <v>3429</v>
      </c>
      <c r="AH3314" s="38"/>
      <c r="AJ3314" s="43"/>
      <c r="AK3314" s="22">
        <f t="shared" si="725"/>
        <v>0.84917649989229327</v>
      </c>
      <c r="AL3314" s="22" t="str">
        <f t="shared" si="726"/>
        <v>DROP</v>
      </c>
      <c r="AM3314" s="28">
        <f t="shared" si="727"/>
        <v>6.5018400203990021</v>
      </c>
      <c r="AN3314" s="22">
        <f t="shared" si="728"/>
        <v>3336.787304717287</v>
      </c>
      <c r="AO3314" s="22" t="str">
        <f t="shared" si="729"/>
        <v>DROP</v>
      </c>
      <c r="AP3314" s="22" t="str">
        <f t="shared" si="730"/>
        <v>DROP</v>
      </c>
      <c r="AQ3314" s="22" t="str">
        <f t="shared" si="731"/>
        <v>DROP</v>
      </c>
      <c r="AR3314" s="22" t="str">
        <f t="shared" si="732"/>
        <v>DROP</v>
      </c>
      <c r="AS3314" s="22" t="str">
        <f t="shared" si="733"/>
        <v>DROP</v>
      </c>
      <c r="AT3314" s="22" t="str">
        <f t="shared" si="734"/>
        <v>DROP</v>
      </c>
      <c r="AU3314" s="22">
        <f t="shared" si="735"/>
        <v>0.60370174125770548</v>
      </c>
      <c r="AV3314" s="22">
        <f t="shared" si="736"/>
        <v>3336.787304717287</v>
      </c>
      <c r="AW3314" s="22">
        <f t="shared" si="737"/>
        <v>1.3848529590574796</v>
      </c>
      <c r="AX3314" s="22" t="str">
        <f t="shared" si="738"/>
        <v>DROP</v>
      </c>
    </row>
    <row r="3315" spans="1:50" x14ac:dyDescent="0.25">
      <c r="A3315" s="23" t="s">
        <v>18</v>
      </c>
      <c r="B3315" s="22" t="s">
        <v>3333</v>
      </c>
      <c r="C3315" s="34">
        <v>19406.440000000006</v>
      </c>
      <c r="D3315" s="32">
        <v>3.244403340414284</v>
      </c>
      <c r="E3315" s="32">
        <v>10.058930337226487</v>
      </c>
      <c r="F3315" s="22">
        <v>5</v>
      </c>
      <c r="H3315" s="27">
        <v>2103.7092593806865</v>
      </c>
      <c r="I3315" s="27">
        <v>0</v>
      </c>
      <c r="J3315" s="27">
        <v>5505.1440656426248</v>
      </c>
      <c r="K3315" s="27">
        <v>7608.8533250233113</v>
      </c>
      <c r="M3315" s="27">
        <v>8203.4219116033637</v>
      </c>
      <c r="N3315" s="27">
        <v>756.85116000000028</v>
      </c>
      <c r="O3315" s="27">
        <v>0</v>
      </c>
      <c r="P3315" s="27">
        <v>5780.1759880586123</v>
      </c>
      <c r="Q3315" s="27">
        <v>5780.1759880586123</v>
      </c>
      <c r="R3315" s="27">
        <v>8203.4219116033637</v>
      </c>
      <c r="S3315" s="22" t="s">
        <v>3383</v>
      </c>
      <c r="T3315" s="28">
        <v>3.1723116680370831</v>
      </c>
      <c r="U3315" s="22">
        <v>0.84917649989229316</v>
      </c>
      <c r="V3315" s="22">
        <v>1.1639623260984946</v>
      </c>
      <c r="W3315" s="22">
        <v>1.4192339348405629</v>
      </c>
      <c r="X3315" s="27">
        <v>-1351.4197465800526</v>
      </c>
      <c r="Y3315" s="27">
        <v>1071.8261769646988</v>
      </c>
      <c r="Z3315" s="23" t="s">
        <v>3429</v>
      </c>
      <c r="AA3315" s="23" t="s">
        <v>3429</v>
      </c>
      <c r="AB3315" s="23" t="s">
        <v>3429</v>
      </c>
      <c r="AC3315" s="23" t="s">
        <v>3430</v>
      </c>
      <c r="AD3315" s="23" t="s">
        <v>3430</v>
      </c>
      <c r="AE3315" s="23" t="s">
        <v>3430</v>
      </c>
      <c r="AH3315" s="38"/>
      <c r="AJ3315" s="43"/>
      <c r="AK3315" s="22">
        <f t="shared" si="725"/>
        <v>0.84917649989229316</v>
      </c>
      <c r="AL3315" s="22" t="str">
        <f t="shared" si="726"/>
        <v>DROP</v>
      </c>
      <c r="AM3315" s="28">
        <f t="shared" si="727"/>
        <v>3.1723116680370831</v>
      </c>
      <c r="AN3315" s="22">
        <f t="shared" si="728"/>
        <v>2136.0346848586114</v>
      </c>
      <c r="AO3315" s="22" t="str">
        <f t="shared" si="729"/>
        <v>DROP</v>
      </c>
      <c r="AP3315" s="22" t="str">
        <f t="shared" si="730"/>
        <v>DROP</v>
      </c>
      <c r="AQ3315" s="22" t="str">
        <f t="shared" si="731"/>
        <v>DROP</v>
      </c>
      <c r="AR3315" s="22" t="str">
        <f t="shared" si="732"/>
        <v>DROP</v>
      </c>
      <c r="AS3315" s="22" t="str">
        <f t="shared" si="733"/>
        <v>DROP</v>
      </c>
      <c r="AT3315" s="22" t="str">
        <f t="shared" si="734"/>
        <v>DROP</v>
      </c>
      <c r="AU3315" s="22">
        <f t="shared" si="735"/>
        <v>1.1639623260984946</v>
      </c>
      <c r="AV3315" s="22">
        <f t="shared" si="736"/>
        <v>2136.0346848586114</v>
      </c>
      <c r="AW3315" s="22">
        <f t="shared" si="737"/>
        <v>1.788778856876067</v>
      </c>
      <c r="AX3315" s="22" t="str">
        <f t="shared" si="738"/>
        <v>KEEP</v>
      </c>
    </row>
    <row r="3316" spans="1:50" x14ac:dyDescent="0.25">
      <c r="A3316" s="23" t="s">
        <v>18</v>
      </c>
      <c r="B3316" s="22" t="s">
        <v>3334</v>
      </c>
      <c r="C3316" s="34">
        <v>115907.02999999998</v>
      </c>
      <c r="D3316" s="32">
        <v>48.872331829499736</v>
      </c>
      <c r="E3316" s="32">
        <v>0.56148102744084094</v>
      </c>
      <c r="F3316" s="22">
        <v>5</v>
      </c>
      <c r="H3316" s="27">
        <v>12564.627630740875</v>
      </c>
      <c r="I3316" s="27">
        <v>0</v>
      </c>
      <c r="J3316" s="27">
        <v>28931.58919382712</v>
      </c>
      <c r="K3316" s="27">
        <v>41496.216824567993</v>
      </c>
      <c r="M3316" s="27">
        <v>48995.811164276805</v>
      </c>
      <c r="N3316" s="27">
        <v>4520.3741699999991</v>
      </c>
      <c r="O3316" s="27">
        <v>0</v>
      </c>
      <c r="P3316" s="27">
        <v>22779.962968267915</v>
      </c>
      <c r="Q3316" s="27">
        <v>22779.962968267915</v>
      </c>
      <c r="R3316" s="27">
        <v>48995.811164276805</v>
      </c>
      <c r="S3316" s="22" t="s">
        <v>3383</v>
      </c>
      <c r="T3316" s="28">
        <v>2.0932634821607357</v>
      </c>
      <c r="U3316" s="22">
        <v>0.77539564087707702</v>
      </c>
      <c r="V3316" s="22">
        <v>1.5199891713571982</v>
      </c>
      <c r="W3316" s="22">
        <v>2.1508292718705073</v>
      </c>
      <c r="X3316" s="27">
        <v>-12019.968509708808</v>
      </c>
      <c r="Y3316" s="27">
        <v>14195.879686300079</v>
      </c>
      <c r="Z3316" s="23" t="s">
        <v>3429</v>
      </c>
      <c r="AA3316" s="23" t="s">
        <v>3429</v>
      </c>
      <c r="AB3316" s="23" t="s">
        <v>3429</v>
      </c>
      <c r="AC3316" s="23" t="s">
        <v>3430</v>
      </c>
      <c r="AD3316" s="23" t="s">
        <v>3429</v>
      </c>
      <c r="AE3316" s="23" t="s">
        <v>3430</v>
      </c>
      <c r="AH3316" s="38"/>
      <c r="AJ3316" s="43"/>
      <c r="AK3316" s="22">
        <f t="shared" si="725"/>
        <v>0.77539564087707702</v>
      </c>
      <c r="AL3316" s="22" t="str">
        <f t="shared" si="726"/>
        <v>DROP</v>
      </c>
      <c r="AM3316" s="28">
        <f t="shared" si="727"/>
        <v>2.0932634821607357</v>
      </c>
      <c r="AN3316" s="22">
        <f t="shared" si="728"/>
        <v>1014.9408748679161</v>
      </c>
      <c r="AO3316" s="22" t="str">
        <f t="shared" si="729"/>
        <v>DROP</v>
      </c>
      <c r="AP3316" s="22" t="str">
        <f t="shared" si="730"/>
        <v>DROP</v>
      </c>
      <c r="AQ3316" s="22" t="str">
        <f t="shared" si="731"/>
        <v>DROP</v>
      </c>
      <c r="AR3316" s="22" t="str">
        <f t="shared" si="732"/>
        <v>DROP</v>
      </c>
      <c r="AS3316" s="22" t="str">
        <f t="shared" si="733"/>
        <v>DROP</v>
      </c>
      <c r="AT3316" s="22" t="str">
        <f t="shared" si="734"/>
        <v>DROP</v>
      </c>
      <c r="AU3316" s="22">
        <f t="shared" si="735"/>
        <v>1.5199891713571982</v>
      </c>
      <c r="AV3316" s="22">
        <f t="shared" si="736"/>
        <v>1014.9408748679161</v>
      </c>
      <c r="AW3316" s="22">
        <f t="shared" si="737"/>
        <v>2.1953833774360745</v>
      </c>
      <c r="AX3316" s="22" t="str">
        <f t="shared" si="738"/>
        <v>KEEP</v>
      </c>
    </row>
    <row r="3317" spans="1:50" x14ac:dyDescent="0.25">
      <c r="A3317" s="23" t="s">
        <v>18</v>
      </c>
      <c r="B3317" s="22" t="s">
        <v>3335</v>
      </c>
      <c r="C3317" s="34">
        <v>46722.909999999996</v>
      </c>
      <c r="D3317" s="32">
        <v>14.425536343755082</v>
      </c>
      <c r="E3317" s="32">
        <v>27.950950876168207</v>
      </c>
      <c r="F3317" s="22">
        <v>5</v>
      </c>
      <c r="H3317" s="27">
        <v>5064.886624863213</v>
      </c>
      <c r="I3317" s="27">
        <v>0</v>
      </c>
      <c r="J3317" s="27">
        <v>15297.253901395752</v>
      </c>
      <c r="K3317" s="27">
        <v>20362.140526258965</v>
      </c>
      <c r="M3317" s="27">
        <v>19750.543822971744</v>
      </c>
      <c r="N3317" s="27">
        <v>1822.1934899999999</v>
      </c>
      <c r="O3317" s="27">
        <v>0</v>
      </c>
      <c r="P3317" s="27">
        <v>1413.5090361385555</v>
      </c>
      <c r="Q3317" s="27">
        <v>1413.5090361385555</v>
      </c>
      <c r="R3317" s="27">
        <v>19750.543822971744</v>
      </c>
      <c r="S3317" s="22" t="s">
        <v>3383</v>
      </c>
      <c r="T3317" s="28">
        <v>0.32221768001251561</v>
      </c>
      <c r="U3317" s="22">
        <v>0.94388302378368805</v>
      </c>
      <c r="V3317" s="22">
        <v>6.2929581325137685</v>
      </c>
      <c r="W3317" s="22">
        <v>13.972704325206555</v>
      </c>
      <c r="X3317" s="27">
        <v>-1210.5967867127802</v>
      </c>
      <c r="Y3317" s="27">
        <v>17126.438000120412</v>
      </c>
      <c r="Z3317" s="23" t="s">
        <v>3429</v>
      </c>
      <c r="AA3317" s="23" t="s">
        <v>3429</v>
      </c>
      <c r="AB3317" s="23" t="s">
        <v>3429</v>
      </c>
      <c r="AC3317" s="23" t="s">
        <v>3429</v>
      </c>
      <c r="AD3317" s="23" t="s">
        <v>3429</v>
      </c>
      <c r="AE3317" s="23" t="s">
        <v>3429</v>
      </c>
      <c r="AH3317" s="38"/>
      <c r="AJ3317" s="43"/>
      <c r="AK3317" s="22">
        <f t="shared" si="725"/>
        <v>0.94388302378368805</v>
      </c>
      <c r="AL3317" s="22" t="str">
        <f t="shared" si="726"/>
        <v>DROP</v>
      </c>
      <c r="AM3317" s="28">
        <f t="shared" si="727"/>
        <v>0.32221768001251561</v>
      </c>
      <c r="AN3317" s="22">
        <f t="shared" si="728"/>
        <v>0</v>
      </c>
      <c r="AO3317" s="22" t="str">
        <f t="shared" si="729"/>
        <v>DROP</v>
      </c>
      <c r="AP3317" s="22" t="str">
        <f t="shared" si="730"/>
        <v>DROP</v>
      </c>
      <c r="AQ3317" s="22" t="str">
        <f t="shared" si="731"/>
        <v>DROP</v>
      </c>
      <c r="AR3317" s="22" t="str">
        <f t="shared" si="732"/>
        <v>DROP</v>
      </c>
      <c r="AS3317" s="22" t="str">
        <f t="shared" si="733"/>
        <v>DROP</v>
      </c>
      <c r="AT3317" s="22" t="str">
        <f t="shared" si="734"/>
        <v>DROP</v>
      </c>
      <c r="AU3317" s="22">
        <f t="shared" si="735"/>
        <v>6.2929581325137685</v>
      </c>
      <c r="AV3317" s="22">
        <f t="shared" si="736"/>
        <v>0</v>
      </c>
      <c r="AW3317" s="22">
        <f t="shared" si="737"/>
        <v>13.972704325206555</v>
      </c>
      <c r="AX3317" s="22" t="str">
        <f t="shared" si="738"/>
        <v>DROP</v>
      </c>
    </row>
    <row r="3318" spans="1:50" x14ac:dyDescent="0.25">
      <c r="A3318" s="23" t="s">
        <v>18</v>
      </c>
      <c r="B3318" s="22" t="s">
        <v>3336</v>
      </c>
      <c r="C3318" s="34">
        <v>81555.02</v>
      </c>
      <c r="D3318" s="32">
        <v>13.634514074480103</v>
      </c>
      <c r="E3318" s="32">
        <v>42.272372719113484</v>
      </c>
      <c r="F3318" s="22">
        <v>5</v>
      </c>
      <c r="H3318" s="27">
        <v>8840.7791806728619</v>
      </c>
      <c r="I3318" s="27">
        <v>0</v>
      </c>
      <c r="J3318" s="27">
        <v>23135.213587673243</v>
      </c>
      <c r="K3318" s="27">
        <v>31975.992768346106</v>
      </c>
      <c r="M3318" s="27">
        <v>34474.650583479008</v>
      </c>
      <c r="N3318" s="27">
        <v>3180.6457800000003</v>
      </c>
      <c r="O3318" s="27">
        <v>0</v>
      </c>
      <c r="P3318" s="27">
        <v>6036.2296600200625</v>
      </c>
      <c r="Q3318" s="27">
        <v>6036.2296600200625</v>
      </c>
      <c r="R3318" s="27">
        <v>34474.650583479008</v>
      </c>
      <c r="S3318" s="22" t="s">
        <v>3383</v>
      </c>
      <c r="T3318" s="28">
        <v>0.78830760688750789</v>
      </c>
      <c r="U3318" s="22">
        <v>0.84917649989229338</v>
      </c>
      <c r="V3318" s="22">
        <v>3.469287718645409</v>
      </c>
      <c r="W3318" s="22">
        <v>5.7112887555978817</v>
      </c>
      <c r="X3318" s="27">
        <v>-5679.3035951329002</v>
      </c>
      <c r="Y3318" s="27">
        <v>22759.117328326043</v>
      </c>
      <c r="Z3318" s="23" t="s">
        <v>3429</v>
      </c>
      <c r="AA3318" s="23" t="s">
        <v>3429</v>
      </c>
      <c r="AB3318" s="23" t="s">
        <v>3429</v>
      </c>
      <c r="AC3318" s="23" t="s">
        <v>3429</v>
      </c>
      <c r="AD3318" s="23" t="s">
        <v>3429</v>
      </c>
      <c r="AE3318" s="23" t="s">
        <v>3429</v>
      </c>
      <c r="AH3318" s="38"/>
      <c r="AJ3318" s="43"/>
      <c r="AK3318" s="22">
        <f t="shared" si="725"/>
        <v>0.84917649989229338</v>
      </c>
      <c r="AL3318" s="22" t="str">
        <f t="shared" si="726"/>
        <v>DROP</v>
      </c>
      <c r="AM3318" s="28">
        <f t="shared" si="727"/>
        <v>0.78830760688750789</v>
      </c>
      <c r="AN3318" s="22">
        <f t="shared" si="728"/>
        <v>0</v>
      </c>
      <c r="AO3318" s="22" t="str">
        <f t="shared" si="729"/>
        <v>DROP</v>
      </c>
      <c r="AP3318" s="22" t="str">
        <f t="shared" si="730"/>
        <v>DROP</v>
      </c>
      <c r="AQ3318" s="22" t="str">
        <f t="shared" si="731"/>
        <v>DROP</v>
      </c>
      <c r="AR3318" s="22" t="str">
        <f t="shared" si="732"/>
        <v>DROP</v>
      </c>
      <c r="AS3318" s="22" t="str">
        <f t="shared" si="733"/>
        <v>DROP</v>
      </c>
      <c r="AT3318" s="22" t="str">
        <f t="shared" si="734"/>
        <v>DROP</v>
      </c>
      <c r="AU3318" s="22">
        <f t="shared" si="735"/>
        <v>3.469287718645409</v>
      </c>
      <c r="AV3318" s="22">
        <f t="shared" si="736"/>
        <v>0</v>
      </c>
      <c r="AW3318" s="22">
        <f t="shared" si="737"/>
        <v>5.7112887555978817</v>
      </c>
      <c r="AX3318" s="22" t="str">
        <f t="shared" si="738"/>
        <v>DROP</v>
      </c>
    </row>
    <row r="3319" spans="1:50" x14ac:dyDescent="0.25">
      <c r="A3319" s="23" t="s">
        <v>18</v>
      </c>
      <c r="B3319" s="22" t="s">
        <v>3337</v>
      </c>
      <c r="C3319" s="34">
        <v>849790.53</v>
      </c>
      <c r="D3319" s="32">
        <v>358.31514937209982</v>
      </c>
      <c r="E3319" s="32">
        <v>4.1165860249710207</v>
      </c>
      <c r="F3319" s="22">
        <v>5</v>
      </c>
      <c r="H3319" s="27">
        <v>92119.533850362102</v>
      </c>
      <c r="I3319" s="27">
        <v>0</v>
      </c>
      <c r="J3319" s="27">
        <v>212116.47399441281</v>
      </c>
      <c r="K3319" s="27">
        <v>304236.00784477493</v>
      </c>
      <c r="M3319" s="27">
        <v>359220.45743964554</v>
      </c>
      <c r="N3319" s="27">
        <v>33141.830670000003</v>
      </c>
      <c r="O3319" s="27">
        <v>0</v>
      </c>
      <c r="P3319" s="27">
        <v>62896.563307634773</v>
      </c>
      <c r="Q3319" s="27">
        <v>62896.563307634773</v>
      </c>
      <c r="R3319" s="27">
        <v>359220.45743964554</v>
      </c>
      <c r="S3319" s="22" t="s">
        <v>3383</v>
      </c>
      <c r="T3319" s="28">
        <v>0.78830755717121526</v>
      </c>
      <c r="U3319" s="22">
        <v>0.77539564087707702</v>
      </c>
      <c r="V3319" s="22">
        <v>3.1678581371906818</v>
      </c>
      <c r="W3319" s="22">
        <v>5.7112891157924546</v>
      </c>
      <c r="X3319" s="27">
        <v>-88126.280264870613</v>
      </c>
      <c r="Y3319" s="27">
        <v>208197.61386714014</v>
      </c>
      <c r="Z3319" s="23" t="s">
        <v>3429</v>
      </c>
      <c r="AA3319" s="23" t="s">
        <v>3429</v>
      </c>
      <c r="AB3319" s="23" t="s">
        <v>3429</v>
      </c>
      <c r="AC3319" s="23" t="s">
        <v>3429</v>
      </c>
      <c r="AD3319" s="23" t="s">
        <v>3429</v>
      </c>
      <c r="AE3319" s="23" t="s">
        <v>3429</v>
      </c>
      <c r="AH3319" s="38"/>
      <c r="AJ3319" s="43"/>
      <c r="AK3319" s="22">
        <f t="shared" si="725"/>
        <v>0.77539564087707702</v>
      </c>
      <c r="AL3319" s="22" t="str">
        <f t="shared" si="726"/>
        <v>DROP</v>
      </c>
      <c r="AM3319" s="28">
        <f t="shared" si="727"/>
        <v>0.78830755717121526</v>
      </c>
      <c r="AN3319" s="22">
        <f t="shared" si="728"/>
        <v>0</v>
      </c>
      <c r="AO3319" s="22" t="str">
        <f t="shared" si="729"/>
        <v>DROP</v>
      </c>
      <c r="AP3319" s="22" t="str">
        <f t="shared" si="730"/>
        <v>DROP</v>
      </c>
      <c r="AQ3319" s="22" t="str">
        <f t="shared" si="731"/>
        <v>DROP</v>
      </c>
      <c r="AR3319" s="22" t="str">
        <f t="shared" si="732"/>
        <v>DROP</v>
      </c>
      <c r="AS3319" s="22" t="str">
        <f t="shared" si="733"/>
        <v>DROP</v>
      </c>
      <c r="AT3319" s="22" t="str">
        <f t="shared" si="734"/>
        <v>DROP</v>
      </c>
      <c r="AU3319" s="22">
        <f t="shared" si="735"/>
        <v>3.1678581371906818</v>
      </c>
      <c r="AV3319" s="22">
        <f t="shared" si="736"/>
        <v>0</v>
      </c>
      <c r="AW3319" s="22">
        <f t="shared" si="737"/>
        <v>5.7112891157924546</v>
      </c>
      <c r="AX3319" s="22" t="str">
        <f t="shared" si="738"/>
        <v>DROP</v>
      </c>
    </row>
    <row r="3320" spans="1:50" x14ac:dyDescent="0.25">
      <c r="A3320" s="23" t="s">
        <v>18</v>
      </c>
      <c r="B3320" s="22" t="s">
        <v>3338</v>
      </c>
      <c r="C3320" s="34">
        <v>94278.48</v>
      </c>
      <c r="D3320" s="32">
        <v>15.761644868465373</v>
      </c>
      <c r="E3320" s="32">
        <v>48.867317376066929</v>
      </c>
      <c r="F3320" s="22">
        <v>5</v>
      </c>
      <c r="H3320" s="27">
        <v>10220.035788961646</v>
      </c>
      <c r="I3320" s="27">
        <v>0</v>
      </c>
      <c r="J3320" s="27">
        <v>26744.555657287307</v>
      </c>
      <c r="K3320" s="27">
        <v>36964.591446248953</v>
      </c>
      <c r="M3320" s="27">
        <v>39853.066746124452</v>
      </c>
      <c r="N3320" s="27">
        <v>3676.8607199999997</v>
      </c>
      <c r="O3320" s="27">
        <v>0</v>
      </c>
      <c r="P3320" s="27">
        <v>6189.0858622210772</v>
      </c>
      <c r="Q3320" s="27">
        <v>6189.0858622210772</v>
      </c>
      <c r="R3320" s="27">
        <v>39853.066746124452</v>
      </c>
      <c r="S3320" s="22" t="s">
        <v>3383</v>
      </c>
      <c r="T3320" s="28">
        <v>0.69918901539145673</v>
      </c>
      <c r="U3320" s="22">
        <v>0.84917649989229305</v>
      </c>
      <c r="V3320" s="22">
        <v>3.7466847340184239</v>
      </c>
      <c r="W3320" s="22">
        <v>6.4392492903341925</v>
      </c>
      <c r="X3320" s="27">
        <v>-6565.3360198754963</v>
      </c>
      <c r="Y3320" s="27">
        <v>27098.644864027876</v>
      </c>
      <c r="Z3320" s="23" t="s">
        <v>3429</v>
      </c>
      <c r="AA3320" s="23" t="s">
        <v>3429</v>
      </c>
      <c r="AB3320" s="23" t="s">
        <v>3429</v>
      </c>
      <c r="AC3320" s="23" t="s">
        <v>3429</v>
      </c>
      <c r="AD3320" s="23" t="s">
        <v>3429</v>
      </c>
      <c r="AE3320" s="23" t="s">
        <v>3429</v>
      </c>
      <c r="AH3320" s="38"/>
      <c r="AJ3320" s="43"/>
      <c r="AK3320" s="22">
        <f t="shared" si="725"/>
        <v>0.84917649989229305</v>
      </c>
      <c r="AL3320" s="22" t="str">
        <f t="shared" si="726"/>
        <v>DROP</v>
      </c>
      <c r="AM3320" s="28">
        <f t="shared" si="727"/>
        <v>0.69918901539145673</v>
      </c>
      <c r="AN3320" s="22">
        <f t="shared" si="728"/>
        <v>0</v>
      </c>
      <c r="AO3320" s="22" t="str">
        <f t="shared" si="729"/>
        <v>DROP</v>
      </c>
      <c r="AP3320" s="22" t="str">
        <f t="shared" si="730"/>
        <v>DROP</v>
      </c>
      <c r="AQ3320" s="22" t="str">
        <f t="shared" si="731"/>
        <v>DROP</v>
      </c>
      <c r="AR3320" s="22" t="str">
        <f t="shared" si="732"/>
        <v>DROP</v>
      </c>
      <c r="AS3320" s="22" t="str">
        <f t="shared" si="733"/>
        <v>DROP</v>
      </c>
      <c r="AT3320" s="22" t="str">
        <f t="shared" si="734"/>
        <v>DROP</v>
      </c>
      <c r="AU3320" s="22">
        <f t="shared" si="735"/>
        <v>3.7466847340184239</v>
      </c>
      <c r="AV3320" s="22">
        <f t="shared" si="736"/>
        <v>0</v>
      </c>
      <c r="AW3320" s="22">
        <f t="shared" si="737"/>
        <v>6.4392492903341925</v>
      </c>
      <c r="AX3320" s="22" t="str">
        <f t="shared" si="738"/>
        <v>DROP</v>
      </c>
    </row>
    <row r="3321" spans="1:50" x14ac:dyDescent="0.25">
      <c r="A3321" s="23" t="s">
        <v>18</v>
      </c>
      <c r="B3321" s="22" t="s">
        <v>3339</v>
      </c>
      <c r="C3321" s="34">
        <v>77338.890000000014</v>
      </c>
      <c r="D3321" s="32">
        <v>23.878113937695165</v>
      </c>
      <c r="E3321" s="32">
        <v>46.266285965651051</v>
      </c>
      <c r="F3321" s="22">
        <v>5</v>
      </c>
      <c r="H3321" s="27">
        <v>8383.7395732150981</v>
      </c>
      <c r="I3321" s="27">
        <v>0</v>
      </c>
      <c r="J3321" s="27">
        <v>25321.03922427171</v>
      </c>
      <c r="K3321" s="27">
        <v>33704.778797486812</v>
      </c>
      <c r="M3321" s="27">
        <v>32692.42297119318</v>
      </c>
      <c r="N3321" s="27">
        <v>3016.2167100000006</v>
      </c>
      <c r="O3321" s="27">
        <v>0</v>
      </c>
      <c r="P3321" s="27">
        <v>10141.600603159082</v>
      </c>
      <c r="Q3321" s="27">
        <v>10141.600603159082</v>
      </c>
      <c r="R3321" s="27">
        <v>32692.42297119318</v>
      </c>
      <c r="S3321" s="22" t="s">
        <v>3383</v>
      </c>
      <c r="T3321" s="28">
        <v>1.3966552862494808</v>
      </c>
      <c r="U3321" s="22">
        <v>0.94388302378368816</v>
      </c>
      <c r="V3321" s="22">
        <v>2.5615782614475724</v>
      </c>
      <c r="W3321" s="22">
        <v>3.2235959835580168</v>
      </c>
      <c r="X3321" s="27">
        <v>-2003.8608837063657</v>
      </c>
      <c r="Y3321" s="27">
        <v>20546.96148432773</v>
      </c>
      <c r="Z3321" s="23" t="s">
        <v>3429</v>
      </c>
      <c r="AA3321" s="23" t="s">
        <v>3429</v>
      </c>
      <c r="AB3321" s="23" t="s">
        <v>3429</v>
      </c>
      <c r="AC3321" s="23" t="s">
        <v>3429</v>
      </c>
      <c r="AD3321" s="23" t="s">
        <v>3429</v>
      </c>
      <c r="AE3321" s="23" t="s">
        <v>3430</v>
      </c>
      <c r="AH3321" s="38"/>
      <c r="AJ3321" s="43"/>
      <c r="AK3321" s="22">
        <f t="shared" si="725"/>
        <v>0.94388302378368816</v>
      </c>
      <c r="AL3321" s="22" t="str">
        <f t="shared" si="726"/>
        <v>DROP</v>
      </c>
      <c r="AM3321" s="28">
        <f t="shared" si="727"/>
        <v>1.3966552862494808</v>
      </c>
      <c r="AN3321" s="22">
        <f t="shared" si="728"/>
        <v>0</v>
      </c>
      <c r="AO3321" s="22" t="str">
        <f t="shared" si="729"/>
        <v>DROP</v>
      </c>
      <c r="AP3321" s="22" t="str">
        <f t="shared" si="730"/>
        <v>DROP</v>
      </c>
      <c r="AQ3321" s="22" t="str">
        <f t="shared" si="731"/>
        <v>DROP</v>
      </c>
      <c r="AR3321" s="22" t="str">
        <f t="shared" si="732"/>
        <v>DROP</v>
      </c>
      <c r="AS3321" s="22" t="str">
        <f t="shared" si="733"/>
        <v>DROP</v>
      </c>
      <c r="AT3321" s="22" t="str">
        <f t="shared" si="734"/>
        <v>DROP</v>
      </c>
      <c r="AU3321" s="22">
        <f t="shared" si="735"/>
        <v>2.5615782614475724</v>
      </c>
      <c r="AV3321" s="22">
        <f t="shared" si="736"/>
        <v>0</v>
      </c>
      <c r="AW3321" s="22">
        <f t="shared" si="737"/>
        <v>3.2235959835580168</v>
      </c>
      <c r="AX3321" s="22" t="str">
        <f t="shared" si="738"/>
        <v>DROP</v>
      </c>
    </row>
    <row r="3322" spans="1:50" x14ac:dyDescent="0.25">
      <c r="A3322" s="23" t="s">
        <v>18</v>
      </c>
      <c r="B3322" s="22" t="s">
        <v>3340</v>
      </c>
      <c r="C3322" s="34">
        <v>898821.2300000001</v>
      </c>
      <c r="D3322" s="32">
        <v>150.26654043952806</v>
      </c>
      <c r="E3322" s="32">
        <v>465.88555851512302</v>
      </c>
      <c r="F3322" s="22">
        <v>5</v>
      </c>
      <c r="H3322" s="27">
        <v>97434.590995511666</v>
      </c>
      <c r="I3322" s="27">
        <v>0</v>
      </c>
      <c r="J3322" s="27">
        <v>254974.14056406554</v>
      </c>
      <c r="K3322" s="27">
        <v>352408.73155957722</v>
      </c>
      <c r="M3322" s="27">
        <v>379946.54211675539</v>
      </c>
      <c r="N3322" s="27">
        <v>35054.027970000003</v>
      </c>
      <c r="O3322" s="27">
        <v>0</v>
      </c>
      <c r="P3322" s="27">
        <v>86393.677869585648</v>
      </c>
      <c r="Q3322" s="27">
        <v>86393.677869585648</v>
      </c>
      <c r="R3322" s="27">
        <v>379946.54211675539</v>
      </c>
      <c r="S3322" s="22" t="s">
        <v>3383</v>
      </c>
      <c r="T3322" s="28">
        <v>1.0237391262342823</v>
      </c>
      <c r="U3322" s="22">
        <v>0.84917649989229316</v>
      </c>
      <c r="V3322" s="22">
        <v>2.9017323062903855</v>
      </c>
      <c r="W3322" s="22">
        <v>4.3978512257609674</v>
      </c>
      <c r="X3322" s="27">
        <v>-62591.838527178159</v>
      </c>
      <c r="Y3322" s="27">
        <v>230961.02571999156</v>
      </c>
      <c r="Z3322" s="23" t="s">
        <v>3429</v>
      </c>
      <c r="AA3322" s="23" t="s">
        <v>3429</v>
      </c>
      <c r="AB3322" s="23" t="s">
        <v>3429</v>
      </c>
      <c r="AC3322" s="23" t="s">
        <v>3429</v>
      </c>
      <c r="AD3322" s="23" t="s">
        <v>3429</v>
      </c>
      <c r="AE3322" s="23" t="s">
        <v>3430</v>
      </c>
      <c r="AH3322" s="38"/>
      <c r="AJ3322" s="43"/>
      <c r="AK3322" s="22">
        <f t="shared" si="725"/>
        <v>0.84917649989229316</v>
      </c>
      <c r="AL3322" s="22" t="str">
        <f t="shared" si="726"/>
        <v>DROP</v>
      </c>
      <c r="AM3322" s="28">
        <f t="shared" si="727"/>
        <v>1.0237391262342823</v>
      </c>
      <c r="AN3322" s="22">
        <f t="shared" si="728"/>
        <v>0</v>
      </c>
      <c r="AO3322" s="22" t="str">
        <f t="shared" si="729"/>
        <v>DROP</v>
      </c>
      <c r="AP3322" s="22" t="str">
        <f t="shared" si="730"/>
        <v>DROP</v>
      </c>
      <c r="AQ3322" s="22" t="str">
        <f t="shared" si="731"/>
        <v>DROP</v>
      </c>
      <c r="AR3322" s="22" t="str">
        <f t="shared" si="732"/>
        <v>DROP</v>
      </c>
      <c r="AS3322" s="22" t="str">
        <f t="shared" si="733"/>
        <v>DROP</v>
      </c>
      <c r="AT3322" s="22" t="str">
        <f t="shared" si="734"/>
        <v>DROP</v>
      </c>
      <c r="AU3322" s="22">
        <f t="shared" si="735"/>
        <v>2.9017323062903855</v>
      </c>
      <c r="AV3322" s="22">
        <f t="shared" si="736"/>
        <v>0</v>
      </c>
      <c r="AW3322" s="22">
        <f t="shared" si="737"/>
        <v>4.3978512257609674</v>
      </c>
      <c r="AX3322" s="22" t="str">
        <f t="shared" si="738"/>
        <v>DROP</v>
      </c>
    </row>
    <row r="3323" spans="1:50" x14ac:dyDescent="0.25">
      <c r="A3323" s="23" t="s">
        <v>18</v>
      </c>
      <c r="B3323" s="22" t="s">
        <v>3341</v>
      </c>
      <c r="C3323" s="34">
        <v>67187.23000000001</v>
      </c>
      <c r="D3323" s="32">
        <v>11.232481250821003</v>
      </c>
      <c r="E3323" s="32">
        <v>34.82512331582781</v>
      </c>
      <c r="F3323" s="22">
        <v>5</v>
      </c>
      <c r="H3323" s="27">
        <v>7283.2728652519399</v>
      </c>
      <c r="I3323" s="27">
        <v>0</v>
      </c>
      <c r="J3323" s="27">
        <v>19059.414324392626</v>
      </c>
      <c r="K3323" s="27">
        <v>26342.687189644566</v>
      </c>
      <c r="M3323" s="27">
        <v>28401.149039284624</v>
      </c>
      <c r="N3323" s="27">
        <v>2620.3019700000004</v>
      </c>
      <c r="O3323" s="27">
        <v>0</v>
      </c>
      <c r="P3323" s="27">
        <v>4819.5098267372668</v>
      </c>
      <c r="Q3323" s="27">
        <v>4819.5098267372668</v>
      </c>
      <c r="R3323" s="27">
        <v>28401.149039284624</v>
      </c>
      <c r="S3323" s="22" t="s">
        <v>3383</v>
      </c>
      <c r="T3323" s="28">
        <v>0.76400604480072176</v>
      </c>
      <c r="U3323" s="22">
        <v>0.84917649989229327</v>
      </c>
      <c r="V3323" s="22">
        <v>3.5407733299378843</v>
      </c>
      <c r="W3323" s="22">
        <v>5.8929538605198282</v>
      </c>
      <c r="X3323" s="27">
        <v>-4678.7638196400585</v>
      </c>
      <c r="Y3323" s="27">
        <v>18902.875392907299</v>
      </c>
      <c r="Z3323" s="23" t="s">
        <v>3429</v>
      </c>
      <c r="AA3323" s="23" t="s">
        <v>3429</v>
      </c>
      <c r="AB3323" s="23" t="s">
        <v>3429</v>
      </c>
      <c r="AC3323" s="23" t="s">
        <v>3429</v>
      </c>
      <c r="AD3323" s="23" t="s">
        <v>3429</v>
      </c>
      <c r="AE3323" s="23" t="s">
        <v>3429</v>
      </c>
      <c r="AH3323" s="38"/>
      <c r="AJ3323" s="43"/>
      <c r="AK3323" s="22">
        <f t="shared" si="725"/>
        <v>0.84917649989229327</v>
      </c>
      <c r="AL3323" s="22" t="str">
        <f t="shared" si="726"/>
        <v>DROP</v>
      </c>
      <c r="AM3323" s="28">
        <f t="shared" si="727"/>
        <v>0.76400604480072176</v>
      </c>
      <c r="AN3323" s="22">
        <f t="shared" si="728"/>
        <v>0</v>
      </c>
      <c r="AO3323" s="22" t="str">
        <f t="shared" si="729"/>
        <v>DROP</v>
      </c>
      <c r="AP3323" s="22" t="str">
        <f t="shared" si="730"/>
        <v>DROP</v>
      </c>
      <c r="AQ3323" s="22" t="str">
        <f t="shared" si="731"/>
        <v>DROP</v>
      </c>
      <c r="AR3323" s="22" t="str">
        <f t="shared" si="732"/>
        <v>DROP</v>
      </c>
      <c r="AS3323" s="22" t="str">
        <f t="shared" si="733"/>
        <v>DROP</v>
      </c>
      <c r="AT3323" s="22" t="str">
        <f t="shared" si="734"/>
        <v>DROP</v>
      </c>
      <c r="AU3323" s="22">
        <f t="shared" si="735"/>
        <v>3.5407733299378843</v>
      </c>
      <c r="AV3323" s="22">
        <f t="shared" si="736"/>
        <v>0</v>
      </c>
      <c r="AW3323" s="22">
        <f t="shared" si="737"/>
        <v>5.8929538605198282</v>
      </c>
      <c r="AX3323" s="22" t="str">
        <f t="shared" si="738"/>
        <v>DROP</v>
      </c>
    </row>
    <row r="3324" spans="1:50" x14ac:dyDescent="0.25">
      <c r="A3324" s="23" t="s">
        <v>18</v>
      </c>
      <c r="B3324" s="22" t="s">
        <v>3342</v>
      </c>
      <c r="C3324" s="34">
        <v>48685.54</v>
      </c>
      <c r="D3324" s="32">
        <v>15.031491546338657</v>
      </c>
      <c r="E3324" s="32">
        <v>29.125051006448921</v>
      </c>
      <c r="F3324" s="22">
        <v>5</v>
      </c>
      <c r="H3324" s="27">
        <v>5277.6408911654471</v>
      </c>
      <c r="I3324" s="27">
        <v>0</v>
      </c>
      <c r="J3324" s="27">
        <v>15939.826237418834</v>
      </c>
      <c r="K3324" s="27">
        <v>21217.467128584281</v>
      </c>
      <c r="M3324" s="27">
        <v>20580.179858554271</v>
      </c>
      <c r="N3324" s="27">
        <v>1898.73606</v>
      </c>
      <c r="O3324" s="27">
        <v>0</v>
      </c>
      <c r="P3324" s="27">
        <v>1523.936801670103</v>
      </c>
      <c r="Q3324" s="27">
        <v>1523.936801670103</v>
      </c>
      <c r="R3324" s="27">
        <v>20580.179858554271</v>
      </c>
      <c r="S3324" s="22" t="s">
        <v>3383</v>
      </c>
      <c r="T3324" s="28">
        <v>0.33338620585373036</v>
      </c>
      <c r="U3324" s="22">
        <v>0.94388302378368794</v>
      </c>
      <c r="V3324" s="22">
        <v>6.1990929271081896</v>
      </c>
      <c r="W3324" s="22">
        <v>13.504615044403529</v>
      </c>
      <c r="X3324" s="27">
        <v>-1261.4487899699889</v>
      </c>
      <c r="Y3324" s="27">
        <v>17794.794266914178</v>
      </c>
      <c r="Z3324" s="23" t="s">
        <v>3429</v>
      </c>
      <c r="AA3324" s="23" t="s">
        <v>3429</v>
      </c>
      <c r="AB3324" s="23" t="s">
        <v>3429</v>
      </c>
      <c r="AC3324" s="23" t="s">
        <v>3429</v>
      </c>
      <c r="AD3324" s="23" t="s">
        <v>3429</v>
      </c>
      <c r="AE3324" s="23" t="s">
        <v>3429</v>
      </c>
      <c r="AH3324" s="38"/>
      <c r="AJ3324" s="43"/>
      <c r="AK3324" s="22">
        <f t="shared" si="725"/>
        <v>0.94388302378368794</v>
      </c>
      <c r="AL3324" s="22" t="str">
        <f t="shared" si="726"/>
        <v>DROP</v>
      </c>
      <c r="AM3324" s="28">
        <f t="shared" si="727"/>
        <v>0.33338620585373036</v>
      </c>
      <c r="AN3324" s="22">
        <f t="shared" si="728"/>
        <v>0</v>
      </c>
      <c r="AO3324" s="22" t="str">
        <f t="shared" si="729"/>
        <v>DROP</v>
      </c>
      <c r="AP3324" s="22" t="str">
        <f t="shared" si="730"/>
        <v>DROP</v>
      </c>
      <c r="AQ3324" s="22" t="str">
        <f t="shared" si="731"/>
        <v>DROP</v>
      </c>
      <c r="AR3324" s="22" t="str">
        <f t="shared" si="732"/>
        <v>DROP</v>
      </c>
      <c r="AS3324" s="22" t="str">
        <f t="shared" si="733"/>
        <v>DROP</v>
      </c>
      <c r="AT3324" s="22" t="str">
        <f t="shared" si="734"/>
        <v>DROP</v>
      </c>
      <c r="AU3324" s="22">
        <f t="shared" si="735"/>
        <v>6.1990929271081896</v>
      </c>
      <c r="AV3324" s="22">
        <f t="shared" si="736"/>
        <v>0</v>
      </c>
      <c r="AW3324" s="22">
        <f t="shared" si="737"/>
        <v>13.504615044403529</v>
      </c>
      <c r="AX3324" s="22" t="str">
        <f t="shared" si="738"/>
        <v>DROP</v>
      </c>
    </row>
    <row r="3325" spans="1:50" x14ac:dyDescent="0.25">
      <c r="A3325" s="23" t="s">
        <v>18</v>
      </c>
      <c r="B3325" s="22" t="s">
        <v>3343</v>
      </c>
      <c r="C3325" s="34">
        <v>21264.66</v>
      </c>
      <c r="D3325" s="32">
        <v>6.5653899910685141</v>
      </c>
      <c r="E3325" s="32">
        <v>12.721114054291975</v>
      </c>
      <c r="F3325" s="22">
        <v>5</v>
      </c>
      <c r="H3325" s="27">
        <v>2305.1452064150922</v>
      </c>
      <c r="I3325" s="27">
        <v>0</v>
      </c>
      <c r="J3325" s="27">
        <v>6962.1284964240067</v>
      </c>
      <c r="K3325" s="27">
        <v>9267.2737028390984</v>
      </c>
      <c r="M3325" s="27">
        <v>8988.9221200176598</v>
      </c>
      <c r="N3325" s="27">
        <v>829.32173999999998</v>
      </c>
      <c r="O3325" s="27">
        <v>0</v>
      </c>
      <c r="P3325" s="27">
        <v>3433.1537871463374</v>
      </c>
      <c r="Q3325" s="27">
        <v>3433.1537871463374</v>
      </c>
      <c r="R3325" s="27">
        <v>8988.9221200176598</v>
      </c>
      <c r="S3325" s="22" t="s">
        <v>3383</v>
      </c>
      <c r="T3325" s="28">
        <v>1.7195526418396332</v>
      </c>
      <c r="U3325" s="22">
        <v>0.94388302378368816</v>
      </c>
      <c r="V3325" s="22">
        <v>2.1741529408952167</v>
      </c>
      <c r="W3325" s="22">
        <v>2.6182695787389467</v>
      </c>
      <c r="X3325" s="27">
        <v>-550.97015717856084</v>
      </c>
      <c r="Y3325" s="27">
        <v>5004.7981756927611</v>
      </c>
      <c r="Z3325" s="23" t="s">
        <v>3429</v>
      </c>
      <c r="AA3325" s="23" t="s">
        <v>3429</v>
      </c>
      <c r="AB3325" s="23" t="s">
        <v>3429</v>
      </c>
      <c r="AC3325" s="23" t="s">
        <v>3429</v>
      </c>
      <c r="AD3325" s="23" t="s">
        <v>3429</v>
      </c>
      <c r="AE3325" s="23" t="s">
        <v>3430</v>
      </c>
      <c r="AH3325" s="38"/>
      <c r="AJ3325" s="43"/>
      <c r="AK3325" s="22">
        <f t="shared" si="725"/>
        <v>0.94388302378368816</v>
      </c>
      <c r="AL3325" s="22" t="str">
        <f t="shared" si="726"/>
        <v>DROP</v>
      </c>
      <c r="AM3325" s="28">
        <f t="shared" si="727"/>
        <v>1.7195526418396332</v>
      </c>
      <c r="AN3325" s="22">
        <f t="shared" si="728"/>
        <v>0</v>
      </c>
      <c r="AO3325" s="22" t="str">
        <f t="shared" si="729"/>
        <v>DROP</v>
      </c>
      <c r="AP3325" s="22" t="str">
        <f t="shared" si="730"/>
        <v>DROP</v>
      </c>
      <c r="AQ3325" s="22" t="str">
        <f t="shared" si="731"/>
        <v>DROP</v>
      </c>
      <c r="AR3325" s="22" t="str">
        <f t="shared" si="732"/>
        <v>DROP</v>
      </c>
      <c r="AS3325" s="22" t="str">
        <f t="shared" si="733"/>
        <v>DROP</v>
      </c>
      <c r="AT3325" s="22" t="str">
        <f t="shared" si="734"/>
        <v>DROP</v>
      </c>
      <c r="AU3325" s="22">
        <f t="shared" si="735"/>
        <v>2.1741529408952167</v>
      </c>
      <c r="AV3325" s="22">
        <f t="shared" si="736"/>
        <v>0</v>
      </c>
      <c r="AW3325" s="22">
        <f t="shared" si="737"/>
        <v>2.6182695787389467</v>
      </c>
      <c r="AX3325" s="22" t="str">
        <f t="shared" si="738"/>
        <v>DROP</v>
      </c>
    </row>
    <row r="3326" spans="1:50" x14ac:dyDescent="0.25">
      <c r="A3326" s="23" t="s">
        <v>18</v>
      </c>
      <c r="B3326" s="22" t="s">
        <v>3344</v>
      </c>
      <c r="C3326" s="34">
        <v>79468.03</v>
      </c>
      <c r="D3326" s="32">
        <v>13.285607354473177</v>
      </c>
      <c r="E3326" s="32">
        <v>41.19062423641968</v>
      </c>
      <c r="F3326" s="22">
        <v>5</v>
      </c>
      <c r="H3326" s="27">
        <v>8614.54396250637</v>
      </c>
      <c r="I3326" s="27">
        <v>0</v>
      </c>
      <c r="J3326" s="27">
        <v>22543.184312156685</v>
      </c>
      <c r="K3326" s="27">
        <v>31157.728274663055</v>
      </c>
      <c r="M3326" s="27">
        <v>33592.445527049436</v>
      </c>
      <c r="N3326" s="27">
        <v>3099.25317</v>
      </c>
      <c r="O3326" s="27">
        <v>0</v>
      </c>
      <c r="P3326" s="27">
        <v>15618.366457740387</v>
      </c>
      <c r="Q3326" s="27">
        <v>15618.366457740387</v>
      </c>
      <c r="R3326" s="27">
        <v>33592.445527049436</v>
      </c>
      <c r="S3326" s="22" t="s">
        <v>3383</v>
      </c>
      <c r="T3326" s="28">
        <v>2.0932631225531013</v>
      </c>
      <c r="U3326" s="22">
        <v>0.84917649989229327</v>
      </c>
      <c r="V3326" s="22">
        <v>1.6646202291922765</v>
      </c>
      <c r="W3326" s="22">
        <v>2.1508296413675954</v>
      </c>
      <c r="X3326" s="27">
        <v>-5533.9704223863773</v>
      </c>
      <c r="Y3326" s="27">
        <v>12440.108646922668</v>
      </c>
      <c r="Z3326" s="23" t="s">
        <v>3429</v>
      </c>
      <c r="AA3326" s="23" t="s">
        <v>3429</v>
      </c>
      <c r="AB3326" s="23" t="s">
        <v>3429</v>
      </c>
      <c r="AC3326" s="23" t="s">
        <v>3430</v>
      </c>
      <c r="AD3326" s="23" t="s">
        <v>3429</v>
      </c>
      <c r="AE3326" s="23" t="s">
        <v>3430</v>
      </c>
      <c r="AH3326" s="38"/>
      <c r="AJ3326" s="43"/>
      <c r="AK3326" s="22">
        <f t="shared" si="725"/>
        <v>0.84917649989229327</v>
      </c>
      <c r="AL3326" s="22" t="str">
        <f t="shared" si="726"/>
        <v>DROP</v>
      </c>
      <c r="AM3326" s="28">
        <f t="shared" si="727"/>
        <v>2.0932631225531013</v>
      </c>
      <c r="AN3326" s="22">
        <f t="shared" si="728"/>
        <v>695.85978434038771</v>
      </c>
      <c r="AO3326" s="22" t="str">
        <f t="shared" si="729"/>
        <v>DROP</v>
      </c>
      <c r="AP3326" s="22" t="str">
        <f t="shared" si="730"/>
        <v>DROP</v>
      </c>
      <c r="AQ3326" s="22" t="str">
        <f t="shared" si="731"/>
        <v>DROP</v>
      </c>
      <c r="AR3326" s="22" t="str">
        <f t="shared" si="732"/>
        <v>DROP</v>
      </c>
      <c r="AS3326" s="22" t="str">
        <f t="shared" si="733"/>
        <v>DROP</v>
      </c>
      <c r="AT3326" s="22" t="str">
        <f t="shared" si="734"/>
        <v>DROP</v>
      </c>
      <c r="AU3326" s="22">
        <f t="shared" si="735"/>
        <v>1.6646202291922765</v>
      </c>
      <c r="AV3326" s="22">
        <f t="shared" si="736"/>
        <v>695.85978434038771</v>
      </c>
      <c r="AW3326" s="22">
        <f t="shared" si="737"/>
        <v>2.1953835827943902</v>
      </c>
      <c r="AX3326" s="22" t="str">
        <f t="shared" si="738"/>
        <v>KEEP</v>
      </c>
    </row>
    <row r="3327" spans="1:50" x14ac:dyDescent="0.25">
      <c r="A3327" s="23" t="s">
        <v>18</v>
      </c>
      <c r="B3327" s="22" t="s">
        <v>3345</v>
      </c>
      <c r="C3327" s="34">
        <v>7894.4</v>
      </c>
      <c r="D3327" s="32">
        <v>1.3197999082040042</v>
      </c>
      <c r="E3327" s="32">
        <v>4.0919004028663037</v>
      </c>
      <c r="F3327" s="22">
        <v>5</v>
      </c>
      <c r="H3327" s="27">
        <v>855.7737728947136</v>
      </c>
      <c r="I3327" s="27">
        <v>0</v>
      </c>
      <c r="J3327" s="27">
        <v>2239.452950247914</v>
      </c>
      <c r="K3327" s="27">
        <v>3095.2267231426276</v>
      </c>
      <c r="M3327" s="27">
        <v>3337.0929412587557</v>
      </c>
      <c r="N3327" s="27">
        <v>307.88159999999999</v>
      </c>
      <c r="O3327" s="27">
        <v>0</v>
      </c>
      <c r="P3327" s="27">
        <v>4819.1977367172867</v>
      </c>
      <c r="Q3327" s="27">
        <v>4819.1977367172867</v>
      </c>
      <c r="R3327" s="27">
        <v>3337.0929412587557</v>
      </c>
      <c r="S3327" s="22" t="s">
        <v>3383</v>
      </c>
      <c r="T3327" s="28">
        <v>6.5018400203990021</v>
      </c>
      <c r="U3327" s="22">
        <v>0.84917649989229327</v>
      </c>
      <c r="V3327" s="22">
        <v>0.60370174125770548</v>
      </c>
      <c r="W3327" s="22">
        <v>0.69245818984217433</v>
      </c>
      <c r="X3327" s="27">
        <v>-549.7478181161282</v>
      </c>
      <c r="Y3327" s="27">
        <v>-2031.8526135746588</v>
      </c>
      <c r="Z3327" s="23" t="s">
        <v>3429</v>
      </c>
      <c r="AA3327" s="23" t="s">
        <v>3429</v>
      </c>
      <c r="AB3327" s="23" t="s">
        <v>3429</v>
      </c>
      <c r="AC3327" s="23" t="s">
        <v>3429</v>
      </c>
      <c r="AD3327" s="23" t="s">
        <v>3429</v>
      </c>
      <c r="AE3327" s="23" t="s">
        <v>3429</v>
      </c>
      <c r="AH3327" s="38"/>
      <c r="AJ3327" s="43"/>
      <c r="AK3327" s="22">
        <f t="shared" si="725"/>
        <v>0.84917649989229327</v>
      </c>
      <c r="AL3327" s="22" t="str">
        <f t="shared" si="726"/>
        <v>DROP</v>
      </c>
      <c r="AM3327" s="28">
        <f t="shared" si="727"/>
        <v>6.5018400203990021</v>
      </c>
      <c r="AN3327" s="22">
        <f t="shared" si="728"/>
        <v>3336.787304717287</v>
      </c>
      <c r="AO3327" s="22" t="str">
        <f t="shared" si="729"/>
        <v>DROP</v>
      </c>
      <c r="AP3327" s="22" t="str">
        <f t="shared" si="730"/>
        <v>DROP</v>
      </c>
      <c r="AQ3327" s="22" t="str">
        <f t="shared" si="731"/>
        <v>DROP</v>
      </c>
      <c r="AR3327" s="22" t="str">
        <f t="shared" si="732"/>
        <v>DROP</v>
      </c>
      <c r="AS3327" s="22" t="str">
        <f t="shared" si="733"/>
        <v>DROP</v>
      </c>
      <c r="AT3327" s="22" t="str">
        <f t="shared" si="734"/>
        <v>DROP</v>
      </c>
      <c r="AU3327" s="22">
        <f t="shared" si="735"/>
        <v>0.60370174125770548</v>
      </c>
      <c r="AV3327" s="22">
        <f t="shared" si="736"/>
        <v>3336.787304717287</v>
      </c>
      <c r="AW3327" s="22">
        <f t="shared" si="737"/>
        <v>1.3848529590574796</v>
      </c>
      <c r="AX3327" s="22" t="str">
        <f t="shared" si="738"/>
        <v>DROP</v>
      </c>
    </row>
    <row r="3328" spans="1:50" x14ac:dyDescent="0.25">
      <c r="A3328" s="23" t="s">
        <v>18</v>
      </c>
      <c r="B3328" s="22" t="s">
        <v>3406</v>
      </c>
      <c r="C3328" s="34">
        <v>25.960114259903239</v>
      </c>
      <c r="D3328" s="32">
        <v>3.6837216540725804E-3</v>
      </c>
      <c r="E3328" s="32">
        <v>2.9092747137096783E-4</v>
      </c>
      <c r="F3328" s="22">
        <v>20</v>
      </c>
      <c r="H3328" s="27">
        <v>10.555253736245383</v>
      </c>
      <c r="I3328" s="27">
        <v>4.758219805576597</v>
      </c>
      <c r="J3328" s="27">
        <v>6.3788692291362068</v>
      </c>
      <c r="K3328" s="27">
        <v>21.692342770958188</v>
      </c>
      <c r="M3328" s="27">
        <v>35.522887995516811</v>
      </c>
      <c r="N3328" s="27">
        <v>1.0124444561362262</v>
      </c>
      <c r="O3328" s="27">
        <v>0</v>
      </c>
      <c r="P3328" s="27">
        <v>31.635000000000005</v>
      </c>
      <c r="Q3328" s="27">
        <v>31.635000000000005</v>
      </c>
      <c r="R3328" s="27">
        <v>35.522887995516811</v>
      </c>
      <c r="S3328" s="22" t="s">
        <v>3404</v>
      </c>
      <c r="T3328" s="28">
        <v>12.979019953873895</v>
      </c>
      <c r="U3328" s="22">
        <v>0.59373601703675527</v>
      </c>
      <c r="V3328" s="22">
        <v>0.6644422904250018</v>
      </c>
      <c r="W3328" s="22">
        <v>1.1228983086934348</v>
      </c>
      <c r="X3328" s="27">
        <v>-14.842989680694853</v>
      </c>
      <c r="Y3328" s="27">
        <v>-10.955101685178047</v>
      </c>
      <c r="Z3328" s="23" t="s">
        <v>3429</v>
      </c>
      <c r="AA3328" s="23" t="s">
        <v>3429</v>
      </c>
      <c r="AB3328" s="23" t="s">
        <v>3429</v>
      </c>
      <c r="AC3328" s="23" t="s">
        <v>3429</v>
      </c>
      <c r="AD3328" s="23" t="s">
        <v>3429</v>
      </c>
      <c r="AE3328" s="23" t="s">
        <v>3429</v>
      </c>
      <c r="AH3328" s="38"/>
      <c r="AJ3328" s="43"/>
      <c r="AK3328" s="22">
        <f t="shared" si="725"/>
        <v>0.59373601703675527</v>
      </c>
      <c r="AL3328" s="22" t="str">
        <f t="shared" si="726"/>
        <v>DROP</v>
      </c>
      <c r="AM3328" s="28">
        <f t="shared" si="727"/>
        <v>12.979019953873895</v>
      </c>
      <c r="AN3328" s="22">
        <f t="shared" si="728"/>
        <v>26.760209744275375</v>
      </c>
      <c r="AO3328" s="22" t="str">
        <f t="shared" si="729"/>
        <v>DROP</v>
      </c>
      <c r="AP3328" s="22" t="str">
        <f t="shared" si="730"/>
        <v>DROP</v>
      </c>
      <c r="AQ3328" s="22" t="str">
        <f t="shared" si="731"/>
        <v>DROP</v>
      </c>
      <c r="AR3328" s="22" t="str">
        <f t="shared" si="732"/>
        <v>DROP</v>
      </c>
      <c r="AS3328" s="22" t="str">
        <f t="shared" si="733"/>
        <v>DROP</v>
      </c>
      <c r="AT3328" s="22" t="str">
        <f t="shared" si="734"/>
        <v>DROP</v>
      </c>
      <c r="AU3328" s="22">
        <f t="shared" si="735"/>
        <v>0.6644422904250018</v>
      </c>
      <c r="AV3328" s="22">
        <f t="shared" si="736"/>
        <v>26.760209744275375</v>
      </c>
      <c r="AW3328" s="22">
        <f t="shared" si="737"/>
        <v>1.9688034689360574</v>
      </c>
      <c r="AX3328" s="22" t="str">
        <f t="shared" si="738"/>
        <v>DROP</v>
      </c>
    </row>
    <row r="3329" spans="1:50" x14ac:dyDescent="0.25">
      <c r="A3329" s="23" t="s">
        <v>18</v>
      </c>
      <c r="B3329" s="22" t="s">
        <v>3407</v>
      </c>
      <c r="C3329" s="34">
        <v>25.960114259903239</v>
      </c>
      <c r="D3329" s="32">
        <v>3.6837216540725804E-3</v>
      </c>
      <c r="E3329" s="32">
        <v>2.9092747137096783E-4</v>
      </c>
      <c r="F3329" s="22">
        <v>20</v>
      </c>
      <c r="H3329" s="27">
        <v>10.555253736245383</v>
      </c>
      <c r="I3329" s="27">
        <v>4.758219805576597</v>
      </c>
      <c r="J3329" s="27">
        <v>6.3788692291362068</v>
      </c>
      <c r="K3329" s="27">
        <v>21.692342770958188</v>
      </c>
      <c r="M3329" s="27">
        <v>35.522887995516811</v>
      </c>
      <c r="N3329" s="27">
        <v>1.0124444561362262</v>
      </c>
      <c r="O3329" s="27">
        <v>0</v>
      </c>
      <c r="P3329" s="27">
        <v>31.635000000000005</v>
      </c>
      <c r="Q3329" s="27">
        <v>31.635000000000005</v>
      </c>
      <c r="R3329" s="27">
        <v>35.522887995516811</v>
      </c>
      <c r="S3329" s="22" t="s">
        <v>3404</v>
      </c>
      <c r="T3329" s="28">
        <v>12.979019953873895</v>
      </c>
      <c r="U3329" s="22">
        <v>0.59373601703675527</v>
      </c>
      <c r="V3329" s="22">
        <v>0.6644422904250018</v>
      </c>
      <c r="W3329" s="22">
        <v>1.1228983086934348</v>
      </c>
      <c r="X3329" s="27">
        <v>-14.842989680694853</v>
      </c>
      <c r="Y3329" s="27">
        <v>-10.955101685178047</v>
      </c>
      <c r="Z3329" s="23" t="s">
        <v>3429</v>
      </c>
      <c r="AA3329" s="23" t="s">
        <v>3429</v>
      </c>
      <c r="AB3329" s="23" t="s">
        <v>3429</v>
      </c>
      <c r="AC3329" s="23" t="s">
        <v>3429</v>
      </c>
      <c r="AD3329" s="23" t="s">
        <v>3429</v>
      </c>
      <c r="AE3329" s="23" t="s">
        <v>3429</v>
      </c>
      <c r="AH3329" s="38"/>
      <c r="AJ3329" s="43"/>
      <c r="AK3329" s="22">
        <f t="shared" si="725"/>
        <v>0.59373601703675527</v>
      </c>
      <c r="AL3329" s="22" t="str">
        <f t="shared" si="726"/>
        <v>DROP</v>
      </c>
      <c r="AM3329" s="28">
        <f t="shared" si="727"/>
        <v>12.979019953873895</v>
      </c>
      <c r="AN3329" s="22">
        <f t="shared" si="728"/>
        <v>26.760209744275375</v>
      </c>
      <c r="AO3329" s="22" t="str">
        <f t="shared" si="729"/>
        <v>DROP</v>
      </c>
      <c r="AP3329" s="22" t="str">
        <f t="shared" si="730"/>
        <v>DROP</v>
      </c>
      <c r="AQ3329" s="22" t="str">
        <f t="shared" si="731"/>
        <v>DROP</v>
      </c>
      <c r="AR3329" s="22" t="str">
        <f t="shared" si="732"/>
        <v>DROP</v>
      </c>
      <c r="AS3329" s="22" t="str">
        <f t="shared" si="733"/>
        <v>DROP</v>
      </c>
      <c r="AT3329" s="22" t="str">
        <f t="shared" si="734"/>
        <v>DROP</v>
      </c>
      <c r="AU3329" s="22">
        <f t="shared" si="735"/>
        <v>0.6644422904250018</v>
      </c>
      <c r="AV3329" s="22">
        <f t="shared" si="736"/>
        <v>26.760209744275375</v>
      </c>
      <c r="AW3329" s="22">
        <f t="shared" si="737"/>
        <v>1.9688034689360574</v>
      </c>
      <c r="AX3329" s="22" t="str">
        <f t="shared" si="738"/>
        <v>DROP</v>
      </c>
    </row>
    <row r="3330" spans="1:50" x14ac:dyDescent="0.25">
      <c r="A3330" s="23" t="s">
        <v>18</v>
      </c>
      <c r="B3330" s="22" t="s">
        <v>3408</v>
      </c>
      <c r="C3330" s="34">
        <v>25.960114259903239</v>
      </c>
      <c r="D3330" s="32">
        <v>3.6837216540725804E-3</v>
      </c>
      <c r="E3330" s="32">
        <v>2.9092747137096783E-4</v>
      </c>
      <c r="F3330" s="22">
        <v>20</v>
      </c>
      <c r="H3330" s="27">
        <v>10.555253736245383</v>
      </c>
      <c r="I3330" s="27">
        <v>4.758219805576597</v>
      </c>
      <c r="J3330" s="27">
        <v>6.3788692291362068</v>
      </c>
      <c r="K3330" s="27">
        <v>21.692342770958188</v>
      </c>
      <c r="M3330" s="27">
        <v>35.522887995516811</v>
      </c>
      <c r="N3330" s="27">
        <v>1.0124444561362262</v>
      </c>
      <c r="O3330" s="27">
        <v>0</v>
      </c>
      <c r="P3330" s="27">
        <v>31.635000000000005</v>
      </c>
      <c r="Q3330" s="27">
        <v>31.635000000000005</v>
      </c>
      <c r="R3330" s="27">
        <v>35.522887995516811</v>
      </c>
      <c r="S3330" s="22" t="s">
        <v>3404</v>
      </c>
      <c r="T3330" s="28">
        <v>12.979019953873895</v>
      </c>
      <c r="U3330" s="22">
        <v>0.59373601703675527</v>
      </c>
      <c r="V3330" s="22">
        <v>0.6644422904250018</v>
      </c>
      <c r="W3330" s="22">
        <v>1.1228983086934348</v>
      </c>
      <c r="X3330" s="27">
        <v>-14.842989680694853</v>
      </c>
      <c r="Y3330" s="27">
        <v>-10.955101685178047</v>
      </c>
      <c r="Z3330" s="23" t="s">
        <v>3429</v>
      </c>
      <c r="AA3330" s="23" t="s">
        <v>3429</v>
      </c>
      <c r="AB3330" s="23" t="s">
        <v>3429</v>
      </c>
      <c r="AC3330" s="23" t="s">
        <v>3429</v>
      </c>
      <c r="AD3330" s="23" t="s">
        <v>3429</v>
      </c>
      <c r="AE3330" s="23" t="s">
        <v>3429</v>
      </c>
      <c r="AH3330" s="38"/>
      <c r="AJ3330" s="43"/>
      <c r="AK3330" s="22">
        <f t="shared" si="725"/>
        <v>0.59373601703675527</v>
      </c>
      <c r="AL3330" s="22" t="str">
        <f t="shared" si="726"/>
        <v>DROP</v>
      </c>
      <c r="AM3330" s="28">
        <f t="shared" si="727"/>
        <v>12.979019953873895</v>
      </c>
      <c r="AN3330" s="22">
        <f t="shared" si="728"/>
        <v>26.760209744275375</v>
      </c>
      <c r="AO3330" s="22" t="str">
        <f t="shared" si="729"/>
        <v>DROP</v>
      </c>
      <c r="AP3330" s="22" t="str">
        <f t="shared" si="730"/>
        <v>DROP</v>
      </c>
      <c r="AQ3330" s="22" t="str">
        <f t="shared" si="731"/>
        <v>DROP</v>
      </c>
      <c r="AR3330" s="22" t="str">
        <f t="shared" si="732"/>
        <v>DROP</v>
      </c>
      <c r="AS3330" s="22" t="str">
        <f t="shared" si="733"/>
        <v>DROP</v>
      </c>
      <c r="AT3330" s="22" t="str">
        <f t="shared" si="734"/>
        <v>DROP</v>
      </c>
      <c r="AU3330" s="22">
        <f t="shared" si="735"/>
        <v>0.6644422904250018</v>
      </c>
      <c r="AV3330" s="22">
        <f t="shared" si="736"/>
        <v>26.760209744275375</v>
      </c>
      <c r="AW3330" s="22">
        <f t="shared" si="737"/>
        <v>1.9688034689360574</v>
      </c>
      <c r="AX3330" s="22" t="str">
        <f t="shared" si="738"/>
        <v>DROP</v>
      </c>
    </row>
    <row r="3331" spans="1:50" x14ac:dyDescent="0.25">
      <c r="A3331" s="23" t="s">
        <v>18</v>
      </c>
      <c r="B3331" s="22" t="s">
        <v>3409</v>
      </c>
      <c r="C3331" s="34">
        <v>25.960114259903243</v>
      </c>
      <c r="D3331" s="32">
        <v>3.6837216540725804E-3</v>
      </c>
      <c r="E3331" s="32">
        <v>2.9092747137096783E-4</v>
      </c>
      <c r="F3331" s="22">
        <v>20</v>
      </c>
      <c r="H3331" s="27">
        <v>10.555253736245383</v>
      </c>
      <c r="I3331" s="27">
        <v>4.758219805576597</v>
      </c>
      <c r="J3331" s="27">
        <v>6.3788692291362068</v>
      </c>
      <c r="K3331" s="27">
        <v>21.692342770958188</v>
      </c>
      <c r="M3331" s="27">
        <v>35.522887995516818</v>
      </c>
      <c r="N3331" s="27">
        <v>1.0124444561362265</v>
      </c>
      <c r="O3331" s="27">
        <v>0</v>
      </c>
      <c r="P3331" s="27">
        <v>31.635000000000005</v>
      </c>
      <c r="Q3331" s="27">
        <v>31.635000000000005</v>
      </c>
      <c r="R3331" s="27">
        <v>35.522887995516818</v>
      </c>
      <c r="S3331" s="22" t="s">
        <v>3404</v>
      </c>
      <c r="T3331" s="28">
        <v>12.979019953873895</v>
      </c>
      <c r="U3331" s="22">
        <v>0.59373601703675516</v>
      </c>
      <c r="V3331" s="22">
        <v>0.6644422904250018</v>
      </c>
      <c r="W3331" s="22">
        <v>1.122898308693435</v>
      </c>
      <c r="X3331" s="27">
        <v>-14.84298968069486</v>
      </c>
      <c r="Y3331" s="27">
        <v>-10.955101685178047</v>
      </c>
      <c r="Z3331" s="23" t="s">
        <v>3429</v>
      </c>
      <c r="AA3331" s="23" t="s">
        <v>3429</v>
      </c>
      <c r="AB3331" s="23" t="s">
        <v>3429</v>
      </c>
      <c r="AC3331" s="23" t="s">
        <v>3429</v>
      </c>
      <c r="AD3331" s="23" t="s">
        <v>3429</v>
      </c>
      <c r="AE3331" s="23" t="s">
        <v>3429</v>
      </c>
      <c r="AH3331" s="38"/>
      <c r="AJ3331" s="43"/>
      <c r="AK3331" s="22">
        <f t="shared" si="725"/>
        <v>0.59373601703675516</v>
      </c>
      <c r="AL3331" s="22" t="str">
        <f t="shared" si="726"/>
        <v>DROP</v>
      </c>
      <c r="AM3331" s="28">
        <f t="shared" si="727"/>
        <v>12.979019953873895</v>
      </c>
      <c r="AN3331" s="22">
        <f t="shared" si="728"/>
        <v>26.760209744275375</v>
      </c>
      <c r="AO3331" s="22" t="str">
        <f t="shared" si="729"/>
        <v>DROP</v>
      </c>
      <c r="AP3331" s="22" t="str">
        <f t="shared" si="730"/>
        <v>DROP</v>
      </c>
      <c r="AQ3331" s="22" t="str">
        <f t="shared" si="731"/>
        <v>DROP</v>
      </c>
      <c r="AR3331" s="22" t="str">
        <f t="shared" si="732"/>
        <v>DROP</v>
      </c>
      <c r="AS3331" s="22" t="str">
        <f t="shared" si="733"/>
        <v>DROP</v>
      </c>
      <c r="AT3331" s="22" t="str">
        <f t="shared" si="734"/>
        <v>DROP</v>
      </c>
      <c r="AU3331" s="22">
        <f t="shared" si="735"/>
        <v>0.6644422904250018</v>
      </c>
      <c r="AV3331" s="22">
        <f t="shared" si="736"/>
        <v>26.760209744275375</v>
      </c>
      <c r="AW3331" s="22">
        <f t="shared" si="737"/>
        <v>1.9688034689360578</v>
      </c>
      <c r="AX3331" s="22" t="str">
        <f t="shared" si="738"/>
        <v>DROP</v>
      </c>
    </row>
    <row r="3332" spans="1:50" x14ac:dyDescent="0.25">
      <c r="A3332" s="23" t="s">
        <v>18</v>
      </c>
      <c r="B3332" s="22" t="s">
        <v>3410</v>
      </c>
      <c r="C3332" s="34">
        <v>25.960114259903239</v>
      </c>
      <c r="D3332" s="32">
        <v>3.6837216540725804E-3</v>
      </c>
      <c r="E3332" s="32">
        <v>2.9092747137096783E-4</v>
      </c>
      <c r="F3332" s="22">
        <v>20</v>
      </c>
      <c r="H3332" s="27">
        <v>10.555253736245383</v>
      </c>
      <c r="I3332" s="27">
        <v>4.758219805576597</v>
      </c>
      <c r="J3332" s="27">
        <v>6.3788692291362068</v>
      </c>
      <c r="K3332" s="27">
        <v>21.692342770958188</v>
      </c>
      <c r="M3332" s="27">
        <v>35.522887995516811</v>
      </c>
      <c r="N3332" s="27">
        <v>1.0124444561362262</v>
      </c>
      <c r="O3332" s="27">
        <v>0</v>
      </c>
      <c r="P3332" s="27">
        <v>31.635000000000005</v>
      </c>
      <c r="Q3332" s="27">
        <v>31.635000000000005</v>
      </c>
      <c r="R3332" s="27">
        <v>35.522887995516811</v>
      </c>
      <c r="S3332" s="22" t="s">
        <v>3404</v>
      </c>
      <c r="T3332" s="28">
        <v>12.979019953873895</v>
      </c>
      <c r="U3332" s="22">
        <v>0.59373601703675527</v>
      </c>
      <c r="V3332" s="22">
        <v>0.6644422904250018</v>
      </c>
      <c r="W3332" s="22">
        <v>1.1228983086934348</v>
      </c>
      <c r="X3332" s="27">
        <v>-14.842989680694853</v>
      </c>
      <c r="Y3332" s="27">
        <v>-10.955101685178047</v>
      </c>
      <c r="Z3332" s="23" t="s">
        <v>3429</v>
      </c>
      <c r="AA3332" s="23" t="s">
        <v>3429</v>
      </c>
      <c r="AB3332" s="23" t="s">
        <v>3429</v>
      </c>
      <c r="AC3332" s="23" t="s">
        <v>3429</v>
      </c>
      <c r="AD3332" s="23" t="s">
        <v>3429</v>
      </c>
      <c r="AE3332" s="23" t="s">
        <v>3429</v>
      </c>
      <c r="AH3332" s="38"/>
      <c r="AJ3332" s="43"/>
      <c r="AK3332" s="22">
        <f t="shared" ref="AK3332:AK3340" si="739">IF(K3332/(N3332+M3332)&lt;0,9999,IFERROR(K3332/(N3332+M3332),0))</f>
        <v>0.59373601703675527</v>
      </c>
      <c r="AL3332" s="22" t="str">
        <f t="shared" ref="AL3332:AL3395" si="740">IF(AK3332&gt;=1,K3332-M3332-N3332,"DROP")</f>
        <v>DROP</v>
      </c>
      <c r="AM3332" s="28">
        <f t="shared" ref="AM3332:AM3340" si="741">T3332</f>
        <v>12.979019953873895</v>
      </c>
      <c r="AN3332" s="22">
        <f t="shared" ref="AN3332:AN3395" si="742">IF(AM3332&gt;=2,$P3332-2*$C3332*$T$2,0)</f>
        <v>26.760209744275375</v>
      </c>
      <c r="AO3332" s="22" t="str">
        <f t="shared" ref="AO3332:AO3340" si="743">IF(OR(AK3332&lt;1,AM3332&lt;2),"DROP","KEEP")</f>
        <v>DROP</v>
      </c>
      <c r="AP3332" s="22" t="str">
        <f t="shared" ref="AP3332:AP3395" si="744">IF(AO3332="DROP","DROP",IF(AL3332&lt;AN3332,AL3332,AN3332))</f>
        <v>DROP</v>
      </c>
      <c r="AQ3332" s="22" t="str">
        <f t="shared" ref="AQ3332:AQ3395" si="745">IF(AO3332="DROP","DROP",IF(K3332/(AJ3332+M3332+AP3332)&lt;0,9999,IFERROR(K3332/(AJ3332+M3332+AP3332),0)))</f>
        <v>DROP</v>
      </c>
      <c r="AR3332" s="22" t="str">
        <f t="shared" ref="AR3332:AR3340" si="746">IF(AO3332="DROP","DROP",IF(C3332&lt;0,9999,IFERROR(($P3332-$AP3332)/($C3332*$T$2),0)))</f>
        <v>DROP</v>
      </c>
      <c r="AS3332" s="22" t="str">
        <f t="shared" ref="AS3332:AS3340" si="747">IF(AO3332="DROP","DROP",IF(R3332&lt;0,9999,IFERROR((R3332+AP3332)/P3332,0)))</f>
        <v>DROP</v>
      </c>
      <c r="AT3332" s="22" t="str">
        <f t="shared" ref="AT3332:AT3395" si="748">IF(Z3332="DROP","DROP",IF(OR(AO3332="DROP",AS3332&lt;1),"DROP","KEEP"))</f>
        <v>DROP</v>
      </c>
      <c r="AU3332" s="22">
        <f t="shared" ref="AU3332:AU3340" si="749">IFERROR(K3332/(N3332+Q3332),0)</f>
        <v>0.6644422904250018</v>
      </c>
      <c r="AV3332" s="22">
        <f t="shared" ref="AV3332:AV3340" si="750">AN3332</f>
        <v>26.760209744275375</v>
      </c>
      <c r="AW3332" s="22">
        <f t="shared" ref="AW3332:AW3395" si="751">IF(R3332&lt;0,9999,IFERROR((R3332+AV3332)/P3332,0))</f>
        <v>1.9688034689360574</v>
      </c>
      <c r="AX3332" s="22" t="str">
        <f t="shared" ref="AX3332:AX3395" si="752">IF(AC3332="DROP","DROP",IF(OR(AU3332&lt;1,AW3332&lt;1,AM3332&lt;2),"DROP","KEEP"))</f>
        <v>DROP</v>
      </c>
    </row>
    <row r="3333" spans="1:50" x14ac:dyDescent="0.25">
      <c r="A3333" s="23" t="s">
        <v>18</v>
      </c>
      <c r="B3333" s="22" t="s">
        <v>3411</v>
      </c>
      <c r="C3333" s="34">
        <v>25.960114259903236</v>
      </c>
      <c r="D3333" s="32">
        <v>3.6837216540725804E-3</v>
      </c>
      <c r="E3333" s="32">
        <v>2.9092747137096783E-4</v>
      </c>
      <c r="F3333" s="22">
        <v>20</v>
      </c>
      <c r="H3333" s="27">
        <v>10.555253736245382</v>
      </c>
      <c r="I3333" s="27">
        <v>4.758219805576597</v>
      </c>
      <c r="J3333" s="27">
        <v>6.3788692291362068</v>
      </c>
      <c r="K3333" s="27">
        <v>21.692342770958184</v>
      </c>
      <c r="M3333" s="27">
        <v>35.522887995516804</v>
      </c>
      <c r="N3333" s="27">
        <v>1.0124444561362262</v>
      </c>
      <c r="O3333" s="27">
        <v>0</v>
      </c>
      <c r="P3333" s="27">
        <v>31.635000000000005</v>
      </c>
      <c r="Q3333" s="27">
        <v>31.635000000000005</v>
      </c>
      <c r="R3333" s="27">
        <v>35.522887995516804</v>
      </c>
      <c r="S3333" s="22" t="s">
        <v>3404</v>
      </c>
      <c r="T3333" s="28">
        <v>12.979019953873898</v>
      </c>
      <c r="U3333" s="22">
        <v>0.59373601703675527</v>
      </c>
      <c r="V3333" s="22">
        <v>0.66444229042500169</v>
      </c>
      <c r="W3333" s="22">
        <v>1.1228983086934343</v>
      </c>
      <c r="X3333" s="27">
        <v>-14.842989680694849</v>
      </c>
      <c r="Y3333" s="27">
        <v>-10.95510168517805</v>
      </c>
      <c r="Z3333" s="23" t="s">
        <v>3429</v>
      </c>
      <c r="AA3333" s="23" t="s">
        <v>3429</v>
      </c>
      <c r="AB3333" s="23" t="s">
        <v>3429</v>
      </c>
      <c r="AC3333" s="23" t="s">
        <v>3429</v>
      </c>
      <c r="AD3333" s="23" t="s">
        <v>3429</v>
      </c>
      <c r="AE3333" s="23" t="s">
        <v>3429</v>
      </c>
      <c r="AH3333" s="38"/>
      <c r="AJ3333" s="43"/>
      <c r="AK3333" s="22">
        <f t="shared" si="739"/>
        <v>0.59373601703675527</v>
      </c>
      <c r="AL3333" s="22" t="str">
        <f t="shared" si="740"/>
        <v>DROP</v>
      </c>
      <c r="AM3333" s="28">
        <f t="shared" si="741"/>
        <v>12.979019953873898</v>
      </c>
      <c r="AN3333" s="22">
        <f t="shared" si="742"/>
        <v>26.760209744275375</v>
      </c>
      <c r="AO3333" s="22" t="str">
        <f t="shared" si="743"/>
        <v>DROP</v>
      </c>
      <c r="AP3333" s="22" t="str">
        <f t="shared" si="744"/>
        <v>DROP</v>
      </c>
      <c r="AQ3333" s="22" t="str">
        <f t="shared" si="745"/>
        <v>DROP</v>
      </c>
      <c r="AR3333" s="22" t="str">
        <f t="shared" si="746"/>
        <v>DROP</v>
      </c>
      <c r="AS3333" s="22" t="str">
        <f t="shared" si="747"/>
        <v>DROP</v>
      </c>
      <c r="AT3333" s="22" t="str">
        <f t="shared" si="748"/>
        <v>DROP</v>
      </c>
      <c r="AU3333" s="22">
        <f t="shared" si="749"/>
        <v>0.66444229042500169</v>
      </c>
      <c r="AV3333" s="22">
        <f t="shared" si="750"/>
        <v>26.760209744275375</v>
      </c>
      <c r="AW3333" s="22">
        <f t="shared" si="751"/>
        <v>1.9688034689360574</v>
      </c>
      <c r="AX3333" s="22" t="str">
        <f t="shared" si="752"/>
        <v>DROP</v>
      </c>
    </row>
    <row r="3334" spans="1:50" x14ac:dyDescent="0.25">
      <c r="A3334" s="23" t="s">
        <v>18</v>
      </c>
      <c r="B3334" s="22" t="s">
        <v>3412</v>
      </c>
      <c r="C3334" s="34">
        <v>25.960114259903239</v>
      </c>
      <c r="D3334" s="32">
        <v>3.6837216540725804E-3</v>
      </c>
      <c r="E3334" s="32">
        <v>2.9092747137096783E-4</v>
      </c>
      <c r="F3334" s="22">
        <v>20</v>
      </c>
      <c r="H3334" s="27">
        <v>10.555253736245383</v>
      </c>
      <c r="I3334" s="27">
        <v>4.758219805576597</v>
      </c>
      <c r="J3334" s="27">
        <v>6.3788692291362068</v>
      </c>
      <c r="K3334" s="27">
        <v>21.692342770958188</v>
      </c>
      <c r="M3334" s="27">
        <v>35.522887995516811</v>
      </c>
      <c r="N3334" s="27">
        <v>1.0124444561362262</v>
      </c>
      <c r="O3334" s="27">
        <v>0</v>
      </c>
      <c r="P3334" s="27">
        <v>31.635000000000005</v>
      </c>
      <c r="Q3334" s="27">
        <v>31.635000000000005</v>
      </c>
      <c r="R3334" s="27">
        <v>35.522887995516811</v>
      </c>
      <c r="S3334" s="22" t="s">
        <v>3404</v>
      </c>
      <c r="T3334" s="28">
        <v>12.979019953873895</v>
      </c>
      <c r="U3334" s="22">
        <v>0.59373601703675527</v>
      </c>
      <c r="V3334" s="22">
        <v>0.6644422904250018</v>
      </c>
      <c r="W3334" s="22">
        <v>1.1228983086934348</v>
      </c>
      <c r="X3334" s="27">
        <v>-14.842989680694853</v>
      </c>
      <c r="Y3334" s="27">
        <v>-10.955101685178047</v>
      </c>
      <c r="Z3334" s="23" t="s">
        <v>3429</v>
      </c>
      <c r="AA3334" s="23" t="s">
        <v>3429</v>
      </c>
      <c r="AB3334" s="23" t="s">
        <v>3429</v>
      </c>
      <c r="AC3334" s="23" t="s">
        <v>3429</v>
      </c>
      <c r="AD3334" s="23" t="s">
        <v>3429</v>
      </c>
      <c r="AE3334" s="23" t="s">
        <v>3429</v>
      </c>
      <c r="AH3334" s="38"/>
      <c r="AJ3334" s="43"/>
      <c r="AK3334" s="22">
        <f t="shared" si="739"/>
        <v>0.59373601703675527</v>
      </c>
      <c r="AL3334" s="22" t="str">
        <f t="shared" si="740"/>
        <v>DROP</v>
      </c>
      <c r="AM3334" s="28">
        <f t="shared" si="741"/>
        <v>12.979019953873895</v>
      </c>
      <c r="AN3334" s="22">
        <f t="shared" si="742"/>
        <v>26.760209744275375</v>
      </c>
      <c r="AO3334" s="22" t="str">
        <f t="shared" si="743"/>
        <v>DROP</v>
      </c>
      <c r="AP3334" s="22" t="str">
        <f t="shared" si="744"/>
        <v>DROP</v>
      </c>
      <c r="AQ3334" s="22" t="str">
        <f t="shared" si="745"/>
        <v>DROP</v>
      </c>
      <c r="AR3334" s="22" t="str">
        <f t="shared" si="746"/>
        <v>DROP</v>
      </c>
      <c r="AS3334" s="22" t="str">
        <f t="shared" si="747"/>
        <v>DROP</v>
      </c>
      <c r="AT3334" s="22" t="str">
        <f t="shared" si="748"/>
        <v>DROP</v>
      </c>
      <c r="AU3334" s="22">
        <f t="shared" si="749"/>
        <v>0.6644422904250018</v>
      </c>
      <c r="AV3334" s="22">
        <f t="shared" si="750"/>
        <v>26.760209744275375</v>
      </c>
      <c r="AW3334" s="22">
        <f t="shared" si="751"/>
        <v>1.9688034689360574</v>
      </c>
      <c r="AX3334" s="22" t="str">
        <f t="shared" si="752"/>
        <v>DROP</v>
      </c>
    </row>
    <row r="3335" spans="1:50" x14ac:dyDescent="0.25">
      <c r="A3335" s="23" t="s">
        <v>18</v>
      </c>
      <c r="B3335" s="22" t="s">
        <v>3413</v>
      </c>
      <c r="C3335" s="34">
        <v>25.960114259903239</v>
      </c>
      <c r="D3335" s="32">
        <v>3.6837216540725804E-3</v>
      </c>
      <c r="E3335" s="32">
        <v>2.9092747137096783E-4</v>
      </c>
      <c r="F3335" s="22">
        <v>20</v>
      </c>
      <c r="H3335" s="27">
        <v>10.555253736245383</v>
      </c>
      <c r="I3335" s="27">
        <v>4.758219805576597</v>
      </c>
      <c r="J3335" s="27">
        <v>6.3788692291362068</v>
      </c>
      <c r="K3335" s="27">
        <v>21.692342770958188</v>
      </c>
      <c r="M3335" s="27">
        <v>35.522887995516811</v>
      </c>
      <c r="N3335" s="27">
        <v>1.0124444561362262</v>
      </c>
      <c r="O3335" s="27">
        <v>0</v>
      </c>
      <c r="P3335" s="27">
        <v>31.635000000000005</v>
      </c>
      <c r="Q3335" s="27">
        <v>31.635000000000005</v>
      </c>
      <c r="R3335" s="27">
        <v>35.522887995516811</v>
      </c>
      <c r="S3335" s="22" t="s">
        <v>3404</v>
      </c>
      <c r="T3335" s="28">
        <v>12.979019953873895</v>
      </c>
      <c r="U3335" s="22">
        <v>0.59373601703675527</v>
      </c>
      <c r="V3335" s="22">
        <v>0.6644422904250018</v>
      </c>
      <c r="W3335" s="22">
        <v>1.1228983086934348</v>
      </c>
      <c r="X3335" s="27">
        <v>-14.842989680694853</v>
      </c>
      <c r="Y3335" s="27">
        <v>-10.955101685178047</v>
      </c>
      <c r="Z3335" s="23" t="s">
        <v>3429</v>
      </c>
      <c r="AA3335" s="23" t="s">
        <v>3429</v>
      </c>
      <c r="AB3335" s="23" t="s">
        <v>3429</v>
      </c>
      <c r="AC3335" s="23" t="s">
        <v>3429</v>
      </c>
      <c r="AD3335" s="23" t="s">
        <v>3429</v>
      </c>
      <c r="AE3335" s="23" t="s">
        <v>3429</v>
      </c>
      <c r="AH3335" s="38"/>
      <c r="AJ3335" s="43"/>
      <c r="AK3335" s="22">
        <f t="shared" si="739"/>
        <v>0.59373601703675527</v>
      </c>
      <c r="AL3335" s="22" t="str">
        <f t="shared" si="740"/>
        <v>DROP</v>
      </c>
      <c r="AM3335" s="28">
        <f t="shared" si="741"/>
        <v>12.979019953873895</v>
      </c>
      <c r="AN3335" s="22">
        <f t="shared" si="742"/>
        <v>26.760209744275375</v>
      </c>
      <c r="AO3335" s="22" t="str">
        <f t="shared" si="743"/>
        <v>DROP</v>
      </c>
      <c r="AP3335" s="22" t="str">
        <f t="shared" si="744"/>
        <v>DROP</v>
      </c>
      <c r="AQ3335" s="22" t="str">
        <f t="shared" si="745"/>
        <v>DROP</v>
      </c>
      <c r="AR3335" s="22" t="str">
        <f t="shared" si="746"/>
        <v>DROP</v>
      </c>
      <c r="AS3335" s="22" t="str">
        <f t="shared" si="747"/>
        <v>DROP</v>
      </c>
      <c r="AT3335" s="22" t="str">
        <f t="shared" si="748"/>
        <v>DROP</v>
      </c>
      <c r="AU3335" s="22">
        <f t="shared" si="749"/>
        <v>0.6644422904250018</v>
      </c>
      <c r="AV3335" s="22">
        <f t="shared" si="750"/>
        <v>26.760209744275375</v>
      </c>
      <c r="AW3335" s="22">
        <f t="shared" si="751"/>
        <v>1.9688034689360574</v>
      </c>
      <c r="AX3335" s="22" t="str">
        <f t="shared" si="752"/>
        <v>DROP</v>
      </c>
    </row>
    <row r="3336" spans="1:50" x14ac:dyDescent="0.25">
      <c r="A3336" s="23" t="s">
        <v>18</v>
      </c>
      <c r="B3336" s="22" t="s">
        <v>3414</v>
      </c>
      <c r="C3336" s="34">
        <v>25.960114259903236</v>
      </c>
      <c r="D3336" s="32">
        <v>3.6837216540725804E-3</v>
      </c>
      <c r="E3336" s="32">
        <v>2.9092747137096783E-4</v>
      </c>
      <c r="F3336" s="22">
        <v>20</v>
      </c>
      <c r="H3336" s="27">
        <v>10.555253736245382</v>
      </c>
      <c r="I3336" s="27">
        <v>4.758219805576597</v>
      </c>
      <c r="J3336" s="27">
        <v>6.3788692291362068</v>
      </c>
      <c r="K3336" s="27">
        <v>21.692342770958184</v>
      </c>
      <c r="M3336" s="27">
        <v>35.522887995516804</v>
      </c>
      <c r="N3336" s="27">
        <v>1.0124444561362262</v>
      </c>
      <c r="O3336" s="27">
        <v>0</v>
      </c>
      <c r="P3336" s="27">
        <v>31.635000000000005</v>
      </c>
      <c r="Q3336" s="27">
        <v>31.635000000000005</v>
      </c>
      <c r="R3336" s="27">
        <v>35.522887995516804</v>
      </c>
      <c r="S3336" s="22" t="s">
        <v>3404</v>
      </c>
      <c r="T3336" s="28">
        <v>12.979019953873898</v>
      </c>
      <c r="U3336" s="22">
        <v>0.59373601703675527</v>
      </c>
      <c r="V3336" s="22">
        <v>0.66444229042500169</v>
      </c>
      <c r="W3336" s="22">
        <v>1.1228983086934343</v>
      </c>
      <c r="X3336" s="27">
        <v>-14.842989680694849</v>
      </c>
      <c r="Y3336" s="27">
        <v>-10.95510168517805</v>
      </c>
      <c r="Z3336" s="23" t="s">
        <v>3429</v>
      </c>
      <c r="AA3336" s="23" t="s">
        <v>3429</v>
      </c>
      <c r="AB3336" s="23" t="s">
        <v>3429</v>
      </c>
      <c r="AC3336" s="23" t="s">
        <v>3429</v>
      </c>
      <c r="AD3336" s="23" t="s">
        <v>3429</v>
      </c>
      <c r="AE3336" s="23" t="s">
        <v>3429</v>
      </c>
      <c r="AH3336" s="38"/>
      <c r="AJ3336" s="43"/>
      <c r="AK3336" s="22">
        <f t="shared" si="739"/>
        <v>0.59373601703675527</v>
      </c>
      <c r="AL3336" s="22" t="str">
        <f t="shared" si="740"/>
        <v>DROP</v>
      </c>
      <c r="AM3336" s="28">
        <f t="shared" si="741"/>
        <v>12.979019953873898</v>
      </c>
      <c r="AN3336" s="22">
        <f t="shared" si="742"/>
        <v>26.760209744275375</v>
      </c>
      <c r="AO3336" s="22" t="str">
        <f t="shared" si="743"/>
        <v>DROP</v>
      </c>
      <c r="AP3336" s="22" t="str">
        <f t="shared" si="744"/>
        <v>DROP</v>
      </c>
      <c r="AQ3336" s="22" t="str">
        <f t="shared" si="745"/>
        <v>DROP</v>
      </c>
      <c r="AR3336" s="22" t="str">
        <f t="shared" si="746"/>
        <v>DROP</v>
      </c>
      <c r="AS3336" s="22" t="str">
        <f t="shared" si="747"/>
        <v>DROP</v>
      </c>
      <c r="AT3336" s="22" t="str">
        <f t="shared" si="748"/>
        <v>DROP</v>
      </c>
      <c r="AU3336" s="22">
        <f t="shared" si="749"/>
        <v>0.66444229042500169</v>
      </c>
      <c r="AV3336" s="22">
        <f t="shared" si="750"/>
        <v>26.760209744275375</v>
      </c>
      <c r="AW3336" s="22">
        <f t="shared" si="751"/>
        <v>1.9688034689360574</v>
      </c>
      <c r="AX3336" s="22" t="str">
        <f t="shared" si="752"/>
        <v>DROP</v>
      </c>
    </row>
    <row r="3337" spans="1:50" x14ac:dyDescent="0.25">
      <c r="A3337" s="23" t="s">
        <v>18</v>
      </c>
      <c r="B3337" s="22" t="s">
        <v>3415</v>
      </c>
      <c r="C3337" s="34">
        <v>25.960114259903236</v>
      </c>
      <c r="D3337" s="32">
        <v>3.6837216540725804E-3</v>
      </c>
      <c r="E3337" s="32">
        <v>2.9092747137096783E-4</v>
      </c>
      <c r="F3337" s="22">
        <v>20</v>
      </c>
      <c r="H3337" s="27">
        <v>10.555253736245382</v>
      </c>
      <c r="I3337" s="27">
        <v>4.758219805576597</v>
      </c>
      <c r="J3337" s="27">
        <v>6.3788692291362068</v>
      </c>
      <c r="K3337" s="27">
        <v>21.692342770958184</v>
      </c>
      <c r="M3337" s="27">
        <v>35.522887995516804</v>
      </c>
      <c r="N3337" s="27">
        <v>1.0124444561362262</v>
      </c>
      <c r="O3337" s="27">
        <v>0</v>
      </c>
      <c r="P3337" s="27">
        <v>31.635000000000005</v>
      </c>
      <c r="Q3337" s="27">
        <v>31.635000000000005</v>
      </c>
      <c r="R3337" s="27">
        <v>35.522887995516804</v>
      </c>
      <c r="S3337" s="22" t="s">
        <v>3404</v>
      </c>
      <c r="T3337" s="28">
        <v>12.979019953873898</v>
      </c>
      <c r="U3337" s="22">
        <v>0.59373601703675527</v>
      </c>
      <c r="V3337" s="22">
        <v>0.66444229042500169</v>
      </c>
      <c r="W3337" s="22">
        <v>1.1228983086934343</v>
      </c>
      <c r="X3337" s="27">
        <v>-14.842989680694849</v>
      </c>
      <c r="Y3337" s="27">
        <v>-10.95510168517805</v>
      </c>
      <c r="Z3337" s="23" t="s">
        <v>3429</v>
      </c>
      <c r="AA3337" s="23" t="s">
        <v>3429</v>
      </c>
      <c r="AB3337" s="23" t="s">
        <v>3429</v>
      </c>
      <c r="AC3337" s="23" t="s">
        <v>3429</v>
      </c>
      <c r="AD3337" s="23" t="s">
        <v>3429</v>
      </c>
      <c r="AE3337" s="23" t="s">
        <v>3429</v>
      </c>
      <c r="AH3337" s="38"/>
      <c r="AJ3337" s="43"/>
      <c r="AK3337" s="22">
        <f t="shared" si="739"/>
        <v>0.59373601703675527</v>
      </c>
      <c r="AL3337" s="22" t="str">
        <f t="shared" si="740"/>
        <v>DROP</v>
      </c>
      <c r="AM3337" s="28">
        <f t="shared" si="741"/>
        <v>12.979019953873898</v>
      </c>
      <c r="AN3337" s="22">
        <f t="shared" si="742"/>
        <v>26.760209744275375</v>
      </c>
      <c r="AO3337" s="22" t="str">
        <f t="shared" si="743"/>
        <v>DROP</v>
      </c>
      <c r="AP3337" s="22" t="str">
        <f t="shared" si="744"/>
        <v>DROP</v>
      </c>
      <c r="AQ3337" s="22" t="str">
        <f t="shared" si="745"/>
        <v>DROP</v>
      </c>
      <c r="AR3337" s="22" t="str">
        <f t="shared" si="746"/>
        <v>DROP</v>
      </c>
      <c r="AS3337" s="22" t="str">
        <f t="shared" si="747"/>
        <v>DROP</v>
      </c>
      <c r="AT3337" s="22" t="str">
        <f t="shared" si="748"/>
        <v>DROP</v>
      </c>
      <c r="AU3337" s="22">
        <f t="shared" si="749"/>
        <v>0.66444229042500169</v>
      </c>
      <c r="AV3337" s="22">
        <f t="shared" si="750"/>
        <v>26.760209744275375</v>
      </c>
      <c r="AW3337" s="22">
        <f t="shared" si="751"/>
        <v>1.9688034689360574</v>
      </c>
      <c r="AX3337" s="22" t="str">
        <f t="shared" si="752"/>
        <v>DROP</v>
      </c>
    </row>
    <row r="3338" spans="1:50" x14ac:dyDescent="0.25">
      <c r="A3338" s="23" t="s">
        <v>18</v>
      </c>
      <c r="B3338" s="22" t="s">
        <v>3416</v>
      </c>
      <c r="C3338" s="34">
        <v>25.960114259903236</v>
      </c>
      <c r="D3338" s="32">
        <v>3.6837216540725804E-3</v>
      </c>
      <c r="E3338" s="32">
        <v>2.9092747137096783E-4</v>
      </c>
      <c r="F3338" s="22">
        <v>20</v>
      </c>
      <c r="H3338" s="27">
        <v>10.555253736245382</v>
      </c>
      <c r="I3338" s="27">
        <v>4.758219805576597</v>
      </c>
      <c r="J3338" s="27">
        <v>6.3788692291362068</v>
      </c>
      <c r="K3338" s="27">
        <v>21.692342770958184</v>
      </c>
      <c r="M3338" s="27">
        <v>35.522887995516804</v>
      </c>
      <c r="N3338" s="27">
        <v>1.0124444561362262</v>
      </c>
      <c r="O3338" s="27">
        <v>0</v>
      </c>
      <c r="P3338" s="27">
        <v>31.635000000000005</v>
      </c>
      <c r="Q3338" s="27">
        <v>31.635000000000005</v>
      </c>
      <c r="R3338" s="27">
        <v>35.522887995516804</v>
      </c>
      <c r="S3338" s="22" t="s">
        <v>3404</v>
      </c>
      <c r="T3338" s="28">
        <v>12.979019953873898</v>
      </c>
      <c r="U3338" s="22">
        <v>0.59373601703675527</v>
      </c>
      <c r="V3338" s="22">
        <v>0.66444229042500169</v>
      </c>
      <c r="W3338" s="22">
        <v>1.1228983086934343</v>
      </c>
      <c r="X3338" s="27">
        <v>-14.842989680694849</v>
      </c>
      <c r="Y3338" s="27">
        <v>-10.95510168517805</v>
      </c>
      <c r="Z3338" s="23" t="s">
        <v>3429</v>
      </c>
      <c r="AA3338" s="23" t="s">
        <v>3429</v>
      </c>
      <c r="AB3338" s="23" t="s">
        <v>3429</v>
      </c>
      <c r="AC3338" s="23" t="s">
        <v>3429</v>
      </c>
      <c r="AD3338" s="23" t="s">
        <v>3429</v>
      </c>
      <c r="AE3338" s="23" t="s">
        <v>3429</v>
      </c>
      <c r="AH3338" s="38"/>
      <c r="AJ3338" s="43"/>
      <c r="AK3338" s="22">
        <f t="shared" si="739"/>
        <v>0.59373601703675527</v>
      </c>
      <c r="AL3338" s="22" t="str">
        <f t="shared" si="740"/>
        <v>DROP</v>
      </c>
      <c r="AM3338" s="28">
        <f t="shared" si="741"/>
        <v>12.979019953873898</v>
      </c>
      <c r="AN3338" s="22">
        <f t="shared" si="742"/>
        <v>26.760209744275375</v>
      </c>
      <c r="AO3338" s="22" t="str">
        <f t="shared" si="743"/>
        <v>DROP</v>
      </c>
      <c r="AP3338" s="22" t="str">
        <f t="shared" si="744"/>
        <v>DROP</v>
      </c>
      <c r="AQ3338" s="22" t="str">
        <f t="shared" si="745"/>
        <v>DROP</v>
      </c>
      <c r="AR3338" s="22" t="str">
        <f t="shared" si="746"/>
        <v>DROP</v>
      </c>
      <c r="AS3338" s="22" t="str">
        <f t="shared" si="747"/>
        <v>DROP</v>
      </c>
      <c r="AT3338" s="22" t="str">
        <f t="shared" si="748"/>
        <v>DROP</v>
      </c>
      <c r="AU3338" s="22">
        <f t="shared" si="749"/>
        <v>0.66444229042500169</v>
      </c>
      <c r="AV3338" s="22">
        <f t="shared" si="750"/>
        <v>26.760209744275375</v>
      </c>
      <c r="AW3338" s="22">
        <f t="shared" si="751"/>
        <v>1.9688034689360574</v>
      </c>
      <c r="AX3338" s="22" t="str">
        <f t="shared" si="752"/>
        <v>DROP</v>
      </c>
    </row>
    <row r="3339" spans="1:50" x14ac:dyDescent="0.25">
      <c r="A3339" s="23" t="s">
        <v>18</v>
      </c>
      <c r="B3339" s="22" t="s">
        <v>3417</v>
      </c>
      <c r="C3339" s="34">
        <v>25.960114259903239</v>
      </c>
      <c r="D3339" s="32">
        <v>3.6837216540725804E-3</v>
      </c>
      <c r="E3339" s="32">
        <v>2.9092747137096783E-4</v>
      </c>
      <c r="F3339" s="22">
        <v>20</v>
      </c>
      <c r="H3339" s="27">
        <v>10.555253736245383</v>
      </c>
      <c r="I3339" s="27">
        <v>4.758219805576597</v>
      </c>
      <c r="J3339" s="27">
        <v>6.3788692291362068</v>
      </c>
      <c r="K3339" s="27">
        <v>21.692342770958188</v>
      </c>
      <c r="M3339" s="27">
        <v>35.522887995516811</v>
      </c>
      <c r="N3339" s="27">
        <v>1.0124444561362262</v>
      </c>
      <c r="O3339" s="27">
        <v>0</v>
      </c>
      <c r="P3339" s="27">
        <v>31.635000000000005</v>
      </c>
      <c r="Q3339" s="27">
        <v>31.635000000000005</v>
      </c>
      <c r="R3339" s="27">
        <v>35.522887995516811</v>
      </c>
      <c r="S3339" s="22" t="s">
        <v>3404</v>
      </c>
      <c r="T3339" s="28">
        <v>12.979019953873895</v>
      </c>
      <c r="U3339" s="22">
        <v>0.59373601703675527</v>
      </c>
      <c r="V3339" s="22">
        <v>0.6644422904250018</v>
      </c>
      <c r="W3339" s="22">
        <v>1.1228983086934348</v>
      </c>
      <c r="X3339" s="27">
        <v>-14.842989680694853</v>
      </c>
      <c r="Y3339" s="27">
        <v>-10.955101685178047</v>
      </c>
      <c r="Z3339" s="23" t="s">
        <v>3429</v>
      </c>
      <c r="AA3339" s="23" t="s">
        <v>3429</v>
      </c>
      <c r="AB3339" s="23" t="s">
        <v>3429</v>
      </c>
      <c r="AC3339" s="23" t="s">
        <v>3429</v>
      </c>
      <c r="AD3339" s="23" t="s">
        <v>3429</v>
      </c>
      <c r="AE3339" s="23" t="s">
        <v>3429</v>
      </c>
      <c r="AH3339" s="38"/>
      <c r="AJ3339" s="43"/>
      <c r="AK3339" s="22">
        <f t="shared" si="739"/>
        <v>0.59373601703675527</v>
      </c>
      <c r="AL3339" s="22" t="str">
        <f t="shared" si="740"/>
        <v>DROP</v>
      </c>
      <c r="AM3339" s="28">
        <f t="shared" si="741"/>
        <v>12.979019953873895</v>
      </c>
      <c r="AN3339" s="22">
        <f t="shared" si="742"/>
        <v>26.760209744275375</v>
      </c>
      <c r="AO3339" s="22" t="str">
        <f t="shared" si="743"/>
        <v>DROP</v>
      </c>
      <c r="AP3339" s="22" t="str">
        <f t="shared" si="744"/>
        <v>DROP</v>
      </c>
      <c r="AQ3339" s="22" t="str">
        <f t="shared" si="745"/>
        <v>DROP</v>
      </c>
      <c r="AR3339" s="22" t="str">
        <f t="shared" si="746"/>
        <v>DROP</v>
      </c>
      <c r="AS3339" s="22" t="str">
        <f t="shared" si="747"/>
        <v>DROP</v>
      </c>
      <c r="AT3339" s="22" t="str">
        <f t="shared" si="748"/>
        <v>DROP</v>
      </c>
      <c r="AU3339" s="22">
        <f t="shared" si="749"/>
        <v>0.6644422904250018</v>
      </c>
      <c r="AV3339" s="22">
        <f t="shared" si="750"/>
        <v>26.760209744275375</v>
      </c>
      <c r="AW3339" s="22">
        <f t="shared" si="751"/>
        <v>1.9688034689360574</v>
      </c>
      <c r="AX3339" s="22" t="str">
        <f t="shared" si="752"/>
        <v>DROP</v>
      </c>
    </row>
    <row r="3340" spans="1:50" x14ac:dyDescent="0.25">
      <c r="A3340" s="23" t="s">
        <v>18</v>
      </c>
      <c r="B3340" s="22" t="s">
        <v>3418</v>
      </c>
      <c r="C3340" s="34">
        <v>25.960114259903239</v>
      </c>
      <c r="D3340" s="32">
        <v>3.6837216540725804E-3</v>
      </c>
      <c r="E3340" s="32">
        <v>2.9092747137096783E-4</v>
      </c>
      <c r="F3340" s="22">
        <v>20</v>
      </c>
      <c r="H3340" s="27">
        <v>10.555253736245383</v>
      </c>
      <c r="I3340" s="27">
        <v>4.758219805576597</v>
      </c>
      <c r="J3340" s="27">
        <v>6.3788692291362068</v>
      </c>
      <c r="K3340" s="27">
        <v>21.692342770958188</v>
      </c>
      <c r="M3340" s="27">
        <v>35.522887995516811</v>
      </c>
      <c r="N3340" s="27">
        <v>1.0124444561362262</v>
      </c>
      <c r="O3340" s="27">
        <v>0</v>
      </c>
      <c r="P3340" s="27">
        <v>31.635000000000005</v>
      </c>
      <c r="Q3340" s="27">
        <v>31.635000000000005</v>
      </c>
      <c r="R3340" s="27">
        <v>35.522887995516811</v>
      </c>
      <c r="S3340" s="22" t="s">
        <v>3404</v>
      </c>
      <c r="T3340" s="28">
        <v>12.979019953873895</v>
      </c>
      <c r="U3340" s="22">
        <v>0.59373601703675527</v>
      </c>
      <c r="V3340" s="22">
        <v>0.6644422904250018</v>
      </c>
      <c r="W3340" s="22">
        <v>1.1228983086934348</v>
      </c>
      <c r="X3340" s="27">
        <v>-14.842989680694853</v>
      </c>
      <c r="Y3340" s="27">
        <v>-10.955101685178047</v>
      </c>
      <c r="Z3340" s="23" t="s">
        <v>3429</v>
      </c>
      <c r="AA3340" s="23" t="s">
        <v>3429</v>
      </c>
      <c r="AB3340" s="23" t="s">
        <v>3429</v>
      </c>
      <c r="AC3340" s="23" t="s">
        <v>3429</v>
      </c>
      <c r="AD3340" s="23" t="s">
        <v>3429</v>
      </c>
      <c r="AE3340" s="23" t="s">
        <v>3429</v>
      </c>
      <c r="AH3340" s="38"/>
      <c r="AJ3340" s="43"/>
      <c r="AK3340" s="22">
        <f t="shared" si="739"/>
        <v>0.59373601703675527</v>
      </c>
      <c r="AL3340" s="22" t="str">
        <f t="shared" si="740"/>
        <v>DROP</v>
      </c>
      <c r="AM3340" s="28">
        <f t="shared" si="741"/>
        <v>12.979019953873895</v>
      </c>
      <c r="AN3340" s="22">
        <f t="shared" si="742"/>
        <v>26.760209744275375</v>
      </c>
      <c r="AO3340" s="22" t="str">
        <f t="shared" si="743"/>
        <v>DROP</v>
      </c>
      <c r="AP3340" s="22" t="str">
        <f t="shared" si="744"/>
        <v>DROP</v>
      </c>
      <c r="AQ3340" s="22" t="str">
        <f t="shared" si="745"/>
        <v>DROP</v>
      </c>
      <c r="AR3340" s="22" t="str">
        <f t="shared" si="746"/>
        <v>DROP</v>
      </c>
      <c r="AS3340" s="22" t="str">
        <f t="shared" si="747"/>
        <v>DROP</v>
      </c>
      <c r="AT3340" s="22" t="str">
        <f t="shared" si="748"/>
        <v>DROP</v>
      </c>
      <c r="AU3340" s="22">
        <f t="shared" si="749"/>
        <v>0.6644422904250018</v>
      </c>
      <c r="AV3340" s="22">
        <f t="shared" si="750"/>
        <v>26.760209744275375</v>
      </c>
      <c r="AW3340" s="22">
        <f t="shared" si="751"/>
        <v>1.9688034689360574</v>
      </c>
      <c r="AX3340" s="22" t="str">
        <f t="shared" si="752"/>
        <v>DROP</v>
      </c>
    </row>
    <row r="3341" spans="1:50" x14ac:dyDescent="0.25">
      <c r="A3341" s="22" t="s">
        <v>18</v>
      </c>
      <c r="B3341" s="22" t="s">
        <v>3431</v>
      </c>
      <c r="C3341" s="22">
        <v>0</v>
      </c>
      <c r="D3341" s="22">
        <v>5.4689201700686765E-2</v>
      </c>
      <c r="E3341" s="22">
        <v>0</v>
      </c>
      <c r="F3341" s="22">
        <v>10</v>
      </c>
      <c r="H3341" s="22">
        <v>0</v>
      </c>
      <c r="I3341" s="22">
        <v>19.666817249979523</v>
      </c>
      <c r="J3341" s="22">
        <v>58.056847435203949</v>
      </c>
      <c r="K3341" s="22">
        <v>77.723664685183479</v>
      </c>
      <c r="M3341" s="22">
        <v>0</v>
      </c>
      <c r="N3341" s="22">
        <v>0</v>
      </c>
      <c r="O3341" s="22">
        <v>0</v>
      </c>
      <c r="P3341" s="22">
        <v>19965.451114659059</v>
      </c>
      <c r="Q3341" s="22">
        <v>19965.451114659059</v>
      </c>
      <c r="R3341" s="22">
        <v>0</v>
      </c>
      <c r="S3341" s="22" t="s">
        <v>3405</v>
      </c>
      <c r="T3341" s="22">
        <v>0</v>
      </c>
      <c r="U3341" s="22">
        <v>0</v>
      </c>
      <c r="V3341" s="22">
        <v>3.8929080158933704E-3</v>
      </c>
      <c r="W3341" s="22">
        <v>0</v>
      </c>
      <c r="X3341" s="22">
        <v>77.723664685183479</v>
      </c>
      <c r="Y3341" s="22">
        <v>-19887.727449973874</v>
      </c>
      <c r="Z3341" s="22" t="s">
        <v>3429</v>
      </c>
      <c r="AA3341" s="22" t="s">
        <v>3429</v>
      </c>
      <c r="AB3341" s="22" t="s">
        <v>3429</v>
      </c>
      <c r="AC3341" s="22" t="s">
        <v>3429</v>
      </c>
      <c r="AD3341" s="22" t="s">
        <v>3429</v>
      </c>
      <c r="AE3341" s="22" t="s">
        <v>3429</v>
      </c>
    </row>
    <row r="3342" spans="1:50" x14ac:dyDescent="0.25">
      <c r="A3342" s="22" t="s">
        <v>18</v>
      </c>
      <c r="B3342" s="22" t="s">
        <v>3431</v>
      </c>
      <c r="C3342" s="22">
        <v>0</v>
      </c>
      <c r="D3342" s="22">
        <v>6.9001118839421088E-2</v>
      </c>
      <c r="E3342" s="22">
        <v>0</v>
      </c>
      <c r="F3342" s="22">
        <v>10</v>
      </c>
      <c r="H3342" s="22">
        <v>0</v>
      </c>
      <c r="I3342" s="22">
        <v>24.813534519776553</v>
      </c>
      <c r="J3342" s="22">
        <v>73.250062256226741</v>
      </c>
      <c r="K3342" s="22">
        <v>98.063596776003294</v>
      </c>
      <c r="M3342" s="22">
        <v>0</v>
      </c>
      <c r="N3342" s="22">
        <v>0</v>
      </c>
      <c r="O3342" s="22">
        <v>0</v>
      </c>
      <c r="P3342" s="22">
        <v>33856.998328484806</v>
      </c>
      <c r="Q3342" s="22">
        <v>33856.998328484806</v>
      </c>
      <c r="R3342" s="22">
        <v>0</v>
      </c>
      <c r="S3342" s="22" t="s">
        <v>3405</v>
      </c>
      <c r="T3342" s="22">
        <v>0</v>
      </c>
      <c r="U3342" s="22">
        <v>0</v>
      </c>
      <c r="V3342" s="22">
        <v>2.8964055178364628E-3</v>
      </c>
      <c r="W3342" s="22">
        <v>0</v>
      </c>
      <c r="X3342" s="22">
        <v>98.063596776003294</v>
      </c>
      <c r="Y3342" s="22">
        <v>-33758.934731708803</v>
      </c>
      <c r="Z3342" s="22" t="s">
        <v>3429</v>
      </c>
      <c r="AA3342" s="22" t="s">
        <v>3429</v>
      </c>
      <c r="AB3342" s="22" t="s">
        <v>3429</v>
      </c>
      <c r="AC3342" s="22" t="s">
        <v>3429</v>
      </c>
      <c r="AD3342" s="22" t="s">
        <v>3429</v>
      </c>
      <c r="AE3342" s="22" t="s">
        <v>3429</v>
      </c>
    </row>
    <row r="3343" spans="1:50" x14ac:dyDescent="0.25">
      <c r="A3343" s="22" t="s">
        <v>18</v>
      </c>
      <c r="B3343" s="22" t="s">
        <v>3431</v>
      </c>
      <c r="C3343" s="22">
        <v>0</v>
      </c>
      <c r="D3343" s="22">
        <v>0.21182589266940585</v>
      </c>
      <c r="E3343" s="22">
        <v>0</v>
      </c>
      <c r="F3343" s="22">
        <v>10</v>
      </c>
      <c r="H3343" s="22">
        <v>0</v>
      </c>
      <c r="I3343" s="22">
        <v>76.174838732207476</v>
      </c>
      <c r="J3343" s="22">
        <v>224.86968452821924</v>
      </c>
      <c r="K3343" s="22">
        <v>301.04452326042673</v>
      </c>
      <c r="M3343" s="22">
        <v>0</v>
      </c>
      <c r="N3343" s="22">
        <v>0</v>
      </c>
      <c r="O3343" s="22">
        <v>0</v>
      </c>
      <c r="P3343" s="22">
        <v>56825.768652645624</v>
      </c>
      <c r="Q3343" s="22">
        <v>56825.768652645624</v>
      </c>
      <c r="R3343" s="22">
        <v>0</v>
      </c>
      <c r="S3343" s="22" t="s">
        <v>3405</v>
      </c>
      <c r="T3343" s="22">
        <v>0</v>
      </c>
      <c r="U3343" s="22">
        <v>0</v>
      </c>
      <c r="V3343" s="22">
        <v>5.2976762197551215E-3</v>
      </c>
      <c r="W3343" s="22">
        <v>0</v>
      </c>
      <c r="X3343" s="22">
        <v>301.04452326042673</v>
      </c>
      <c r="Y3343" s="22">
        <v>-56524.724129385198</v>
      </c>
      <c r="Z3343" s="22" t="s">
        <v>3429</v>
      </c>
      <c r="AA3343" s="22" t="s">
        <v>3429</v>
      </c>
      <c r="AB3343" s="22" t="s">
        <v>3429</v>
      </c>
      <c r="AC3343" s="22" t="s">
        <v>3429</v>
      </c>
      <c r="AD3343" s="22" t="s">
        <v>3429</v>
      </c>
      <c r="AE3343" s="22" t="s">
        <v>3429</v>
      </c>
    </row>
    <row r="3344" spans="1:50" x14ac:dyDescent="0.25">
      <c r="A3344" s="22" t="s">
        <v>18</v>
      </c>
      <c r="B3344" s="22" t="s">
        <v>3431</v>
      </c>
      <c r="C3344" s="22">
        <v>0</v>
      </c>
      <c r="D3344" s="22">
        <v>0.22443550664334533</v>
      </c>
      <c r="E3344" s="22">
        <v>0</v>
      </c>
      <c r="F3344" s="22">
        <v>10</v>
      </c>
      <c r="H3344" s="22">
        <v>0</v>
      </c>
      <c r="I3344" s="22">
        <v>80.709389720453871</v>
      </c>
      <c r="J3344" s="22">
        <v>238.25577194467945</v>
      </c>
      <c r="K3344" s="22">
        <v>318.96516166513334</v>
      </c>
      <c r="M3344" s="22">
        <v>0</v>
      </c>
      <c r="N3344" s="22">
        <v>0</v>
      </c>
      <c r="O3344" s="22">
        <v>0</v>
      </c>
      <c r="P3344" s="22">
        <v>114078.95364943477</v>
      </c>
      <c r="Q3344" s="22">
        <v>114078.95364943477</v>
      </c>
      <c r="R3344" s="22">
        <v>0</v>
      </c>
      <c r="S3344" s="22" t="s">
        <v>3405</v>
      </c>
      <c r="T3344" s="22">
        <v>0</v>
      </c>
      <c r="U3344" s="22">
        <v>0</v>
      </c>
      <c r="V3344" s="22">
        <v>2.7960035699951718E-3</v>
      </c>
      <c r="W3344" s="22">
        <v>0</v>
      </c>
      <c r="X3344" s="22">
        <v>318.96516166513334</v>
      </c>
      <c r="Y3344" s="22">
        <v>-113759.98848776963</v>
      </c>
      <c r="Z3344" s="22" t="s">
        <v>3429</v>
      </c>
      <c r="AA3344" s="22" t="s">
        <v>3429</v>
      </c>
      <c r="AB3344" s="22" t="s">
        <v>3429</v>
      </c>
      <c r="AC3344" s="22" t="s">
        <v>3429</v>
      </c>
      <c r="AD3344" s="22" t="s">
        <v>3429</v>
      </c>
      <c r="AE3344" s="22" t="s">
        <v>3429</v>
      </c>
    </row>
    <row r="3345" spans="1:31" x14ac:dyDescent="0.25">
      <c r="A3345" s="22" t="s">
        <v>18</v>
      </c>
      <c r="B3345" s="22" t="s">
        <v>3432</v>
      </c>
      <c r="C3345" s="22">
        <v>0</v>
      </c>
      <c r="D3345" s="22">
        <v>0.52982625169698661</v>
      </c>
      <c r="E3345" s="22">
        <v>0</v>
      </c>
      <c r="F3345" s="22">
        <v>10</v>
      </c>
      <c r="H3345" s="22">
        <v>0</v>
      </c>
      <c r="I3345" s="22">
        <v>190.53114220600219</v>
      </c>
      <c r="J3345" s="22">
        <v>562.45183519567911</v>
      </c>
      <c r="K3345" s="22">
        <v>752.9829774016813</v>
      </c>
      <c r="M3345" s="22">
        <v>0</v>
      </c>
      <c r="N3345" s="22">
        <v>0</v>
      </c>
      <c r="O3345" s="22">
        <v>0</v>
      </c>
      <c r="P3345" s="22">
        <v>19965.451114659059</v>
      </c>
      <c r="Q3345" s="22">
        <v>19965.451114659059</v>
      </c>
      <c r="R3345" s="22">
        <v>0</v>
      </c>
      <c r="S3345" s="22" t="s">
        <v>3405</v>
      </c>
      <c r="T3345" s="22">
        <v>0</v>
      </c>
      <c r="U3345" s="22">
        <v>0</v>
      </c>
      <c r="V3345" s="22">
        <v>3.7714298218327016E-2</v>
      </c>
      <c r="W3345" s="22">
        <v>0</v>
      </c>
      <c r="X3345" s="22">
        <v>752.9829774016813</v>
      </c>
      <c r="Y3345" s="22">
        <v>-19212.46813725738</v>
      </c>
      <c r="Z3345" s="22" t="s">
        <v>3429</v>
      </c>
      <c r="AA3345" s="22" t="s">
        <v>3429</v>
      </c>
      <c r="AB3345" s="22" t="s">
        <v>3429</v>
      </c>
      <c r="AC3345" s="22" t="s">
        <v>3429</v>
      </c>
      <c r="AD3345" s="22" t="s">
        <v>3429</v>
      </c>
      <c r="AE3345" s="22" t="s">
        <v>3429</v>
      </c>
    </row>
    <row r="3346" spans="1:31" x14ac:dyDescent="0.25">
      <c r="A3346" s="22" t="s">
        <v>18</v>
      </c>
      <c r="B3346" s="22" t="s">
        <v>3432</v>
      </c>
      <c r="C3346" s="22">
        <v>0</v>
      </c>
      <c r="D3346" s="22">
        <v>0.46924804243404644</v>
      </c>
      <c r="E3346" s="22">
        <v>0</v>
      </c>
      <c r="F3346" s="22">
        <v>10</v>
      </c>
      <c r="H3346" s="22">
        <v>0</v>
      </c>
      <c r="I3346" s="22">
        <v>168.74657534716101</v>
      </c>
      <c r="J3346" s="22">
        <v>498.14334752886765</v>
      </c>
      <c r="K3346" s="22">
        <v>666.88992287602866</v>
      </c>
      <c r="M3346" s="22">
        <v>0</v>
      </c>
      <c r="N3346" s="22">
        <v>0</v>
      </c>
      <c r="O3346" s="22">
        <v>0</v>
      </c>
      <c r="P3346" s="22">
        <v>33856.998328484806</v>
      </c>
      <c r="Q3346" s="22">
        <v>33856.998328484806</v>
      </c>
      <c r="R3346" s="22">
        <v>0</v>
      </c>
      <c r="S3346" s="22" t="s">
        <v>3405</v>
      </c>
      <c r="T3346" s="22">
        <v>0</v>
      </c>
      <c r="U3346" s="22">
        <v>0</v>
      </c>
      <c r="V3346" s="22">
        <v>1.9697254801083655E-2</v>
      </c>
      <c r="W3346" s="22">
        <v>0</v>
      </c>
      <c r="X3346" s="22">
        <v>666.88992287602866</v>
      </c>
      <c r="Y3346" s="22">
        <v>-33190.108405608778</v>
      </c>
      <c r="Z3346" s="22" t="s">
        <v>3429</v>
      </c>
      <c r="AA3346" s="22" t="s">
        <v>3429</v>
      </c>
      <c r="AB3346" s="22" t="s">
        <v>3429</v>
      </c>
      <c r="AC3346" s="22" t="s">
        <v>3429</v>
      </c>
      <c r="AD3346" s="22" t="s">
        <v>3429</v>
      </c>
      <c r="AE3346" s="22" t="s">
        <v>3429</v>
      </c>
    </row>
    <row r="3347" spans="1:31" x14ac:dyDescent="0.25">
      <c r="A3347" s="22" t="s">
        <v>18</v>
      </c>
      <c r="B3347" s="22" t="s">
        <v>3432</v>
      </c>
      <c r="C3347" s="22">
        <v>0</v>
      </c>
      <c r="D3347" s="22">
        <v>0.79859622347301029</v>
      </c>
      <c r="E3347" s="22">
        <v>0</v>
      </c>
      <c r="F3347" s="22">
        <v>10</v>
      </c>
      <c r="H3347" s="22">
        <v>0</v>
      </c>
      <c r="I3347" s="22">
        <v>287.18367603033175</v>
      </c>
      <c r="J3347" s="22">
        <v>847.77209516152766</v>
      </c>
      <c r="K3347" s="22">
        <v>1134.9557711918594</v>
      </c>
      <c r="M3347" s="22">
        <v>0</v>
      </c>
      <c r="N3347" s="22">
        <v>0</v>
      </c>
      <c r="O3347" s="22">
        <v>0</v>
      </c>
      <c r="P3347" s="22">
        <v>56825.768652645624</v>
      </c>
      <c r="Q3347" s="22">
        <v>56825.768652645624</v>
      </c>
      <c r="R3347" s="22">
        <v>0</v>
      </c>
      <c r="S3347" s="22" t="s">
        <v>3405</v>
      </c>
      <c r="T3347" s="22">
        <v>0</v>
      </c>
      <c r="U3347" s="22">
        <v>0</v>
      </c>
      <c r="V3347" s="22">
        <v>1.9972554671973092E-2</v>
      </c>
      <c r="W3347" s="22">
        <v>0</v>
      </c>
      <c r="X3347" s="22">
        <v>1134.9557711918594</v>
      </c>
      <c r="Y3347" s="22">
        <v>-55690.812881453763</v>
      </c>
      <c r="Z3347" s="22" t="s">
        <v>3429</v>
      </c>
      <c r="AA3347" s="22" t="s">
        <v>3429</v>
      </c>
      <c r="AB3347" s="22" t="s">
        <v>3429</v>
      </c>
      <c r="AC3347" s="22" t="s">
        <v>3429</v>
      </c>
      <c r="AD3347" s="22" t="s">
        <v>3429</v>
      </c>
      <c r="AE3347" s="22" t="s">
        <v>3429</v>
      </c>
    </row>
    <row r="3348" spans="1:31" x14ac:dyDescent="0.25">
      <c r="A3348" s="22" t="s">
        <v>18</v>
      </c>
      <c r="B3348" s="22" t="s">
        <v>3432</v>
      </c>
      <c r="C3348" s="22">
        <v>0</v>
      </c>
      <c r="D3348" s="22">
        <v>1.6339911299078946</v>
      </c>
      <c r="E3348" s="22">
        <v>0</v>
      </c>
      <c r="F3348" s="22">
        <v>10</v>
      </c>
      <c r="H3348" s="22">
        <v>0</v>
      </c>
      <c r="I3348" s="22">
        <v>587.60054893217728</v>
      </c>
      <c r="J3348" s="22">
        <v>1734.6088585957161</v>
      </c>
      <c r="K3348" s="22">
        <v>2322.2094075278933</v>
      </c>
      <c r="M3348" s="22">
        <v>0</v>
      </c>
      <c r="N3348" s="22">
        <v>0</v>
      </c>
      <c r="O3348" s="22">
        <v>0</v>
      </c>
      <c r="P3348" s="22">
        <v>114078.95364943477</v>
      </c>
      <c r="Q3348" s="22">
        <v>114078.95364943477</v>
      </c>
      <c r="R3348" s="22">
        <v>0</v>
      </c>
      <c r="S3348" s="22" t="s">
        <v>3405</v>
      </c>
      <c r="T3348" s="22">
        <v>0</v>
      </c>
      <c r="U3348" s="22">
        <v>0</v>
      </c>
      <c r="V3348" s="22">
        <v>2.0356159775659015E-2</v>
      </c>
      <c r="W3348" s="22">
        <v>0</v>
      </c>
      <c r="X3348" s="22">
        <v>2322.2094075278933</v>
      </c>
      <c r="Y3348" s="22">
        <v>-111756.74424190688</v>
      </c>
      <c r="Z3348" s="22" t="s">
        <v>3429</v>
      </c>
      <c r="AA3348" s="22" t="s">
        <v>3429</v>
      </c>
      <c r="AB3348" s="22" t="s">
        <v>3429</v>
      </c>
      <c r="AC3348" s="22" t="s">
        <v>3429</v>
      </c>
      <c r="AD3348" s="22" t="s">
        <v>3429</v>
      </c>
      <c r="AE3348" s="22" t="s">
        <v>3429</v>
      </c>
    </row>
  </sheetData>
  <pageMargins left="0.7" right="0.7" top="0.75" bottom="0.75" header="0.3" footer="0.3"/>
  <pageSetup paperSize="17" scale="2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F4"/>
  <sheetViews>
    <sheetView workbookViewId="0"/>
  </sheetViews>
  <sheetFormatPr defaultColWidth="9.140625" defaultRowHeight="15" customHeight="1" x14ac:dyDescent="0.2"/>
  <cols>
    <col min="1" max="1" width="41.140625" style="11" bestFit="1" customWidth="1"/>
    <col min="2" max="2" width="10.7109375" style="12" customWidth="1"/>
    <col min="3" max="3" width="10.7109375" style="13" customWidth="1"/>
    <col min="4" max="6" width="10.7109375" style="14" customWidth="1"/>
    <col min="7" max="7" width="10.7109375" style="15" customWidth="1"/>
    <col min="8" max="8" width="10.7109375" style="16" customWidth="1"/>
    <col min="9" max="9" width="10.7109375" style="17" customWidth="1"/>
    <col min="10" max="13" width="10.7109375" style="18" customWidth="1"/>
    <col min="14" max="14" width="10.7109375" style="19" customWidth="1"/>
    <col min="15" max="18" width="10.7109375" style="15" customWidth="1"/>
    <col min="19" max="32" width="10.7109375" style="20" customWidth="1"/>
    <col min="33" max="16384" width="9.140625" style="2"/>
  </cols>
  <sheetData>
    <row r="1" spans="1:32" s="6" customFormat="1" ht="15" customHeight="1" x14ac:dyDescent="0.2">
      <c r="A1" s="4">
        <v>1</v>
      </c>
      <c r="B1" s="5">
        <v>2</v>
      </c>
      <c r="C1" s="4">
        <v>3</v>
      </c>
      <c r="D1" s="5">
        <v>4</v>
      </c>
      <c r="E1" s="4">
        <v>5</v>
      </c>
      <c r="F1" s="5">
        <v>6</v>
      </c>
      <c r="G1" s="4">
        <v>7</v>
      </c>
      <c r="H1" s="5">
        <v>8</v>
      </c>
      <c r="I1" s="4">
        <v>9</v>
      </c>
      <c r="J1" s="5">
        <v>10</v>
      </c>
      <c r="K1" s="4">
        <v>11</v>
      </c>
      <c r="L1" s="5">
        <v>12</v>
      </c>
      <c r="M1" s="4">
        <v>13</v>
      </c>
      <c r="N1" s="5">
        <v>14</v>
      </c>
      <c r="O1" s="4">
        <v>15</v>
      </c>
      <c r="P1" s="5">
        <v>16</v>
      </c>
      <c r="Q1" s="4">
        <v>17</v>
      </c>
      <c r="R1" s="5">
        <v>18</v>
      </c>
      <c r="S1" s="4">
        <v>19</v>
      </c>
      <c r="T1" s="5">
        <v>20</v>
      </c>
      <c r="U1" s="4">
        <v>21</v>
      </c>
      <c r="V1" s="5">
        <v>22</v>
      </c>
      <c r="W1" s="4">
        <v>23</v>
      </c>
      <c r="X1" s="5">
        <v>24</v>
      </c>
      <c r="Y1" s="4">
        <v>25</v>
      </c>
      <c r="Z1" s="5">
        <v>26</v>
      </c>
      <c r="AA1" s="5">
        <v>27</v>
      </c>
      <c r="AB1" s="5">
        <v>28</v>
      </c>
      <c r="AC1" s="5">
        <v>29</v>
      </c>
      <c r="AD1" s="5">
        <v>30</v>
      </c>
      <c r="AE1" s="5">
        <v>31</v>
      </c>
      <c r="AF1" s="5">
        <v>32</v>
      </c>
    </row>
    <row r="2" spans="1:32" s="3" customFormat="1" ht="15" customHeight="1" x14ac:dyDescent="0.2">
      <c r="A2" s="7" t="s">
        <v>0</v>
      </c>
      <c r="B2" s="8">
        <v>2015</v>
      </c>
      <c r="C2" s="8">
        <v>2016</v>
      </c>
      <c r="D2" s="8">
        <v>2017</v>
      </c>
      <c r="E2" s="8">
        <v>2018</v>
      </c>
      <c r="F2" s="8">
        <v>2019</v>
      </c>
      <c r="G2" s="8">
        <v>2020</v>
      </c>
      <c r="H2" s="8">
        <v>2021</v>
      </c>
      <c r="I2" s="8">
        <v>2022</v>
      </c>
      <c r="J2" s="8">
        <v>2023</v>
      </c>
      <c r="K2" s="8">
        <v>2024</v>
      </c>
      <c r="L2" s="8">
        <v>2025</v>
      </c>
      <c r="M2" s="8">
        <v>2026</v>
      </c>
      <c r="N2" s="8">
        <v>2027</v>
      </c>
      <c r="O2" s="8">
        <v>2028</v>
      </c>
      <c r="P2" s="8">
        <v>2029</v>
      </c>
      <c r="Q2" s="8">
        <v>2030</v>
      </c>
      <c r="R2" s="8">
        <v>2031</v>
      </c>
      <c r="S2" s="8">
        <v>2032</v>
      </c>
      <c r="T2" s="8">
        <v>2033</v>
      </c>
      <c r="U2" s="8">
        <v>2034</v>
      </c>
      <c r="V2" s="8">
        <v>2035</v>
      </c>
      <c r="W2" s="8">
        <v>2036</v>
      </c>
      <c r="X2" s="8">
        <v>2037</v>
      </c>
      <c r="Y2" s="8">
        <v>2038</v>
      </c>
      <c r="Z2" s="8">
        <v>2039</v>
      </c>
      <c r="AA2" s="8">
        <v>2040</v>
      </c>
      <c r="AB2" s="8">
        <v>2041</v>
      </c>
      <c r="AC2" s="8">
        <v>2042</v>
      </c>
      <c r="AD2" s="8">
        <v>2043</v>
      </c>
      <c r="AE2" s="8">
        <v>2044</v>
      </c>
      <c r="AF2" s="8">
        <v>2045</v>
      </c>
    </row>
    <row r="3" spans="1:32" ht="15" customHeight="1" x14ac:dyDescent="0.25">
      <c r="A3" t="e">
        <f>#REF!</f>
        <v>#REF!</v>
      </c>
      <c r="B3" s="10">
        <v>0</v>
      </c>
      <c r="C3" s="10">
        <v>0</v>
      </c>
      <c r="D3" s="10">
        <v>0</v>
      </c>
      <c r="E3" s="10" t="e">
        <f>IF(#REF!="NA-kWh",0,IF(#REF!="NA-SkW","NA",#REF!+(#REF!*#REF!)+(#REF!*(#REF!^2))+(#REF!*(#REF!^3))+(#REF!*(#REF!^4))))</f>
        <v>#REF!</v>
      </c>
      <c r="F3" s="10" t="e">
        <f>IF(#REF!="NA-kWh",0,IF(#REF!="NA-SkW","NA",#REF!+(#REF!*#REF!)+(#REF!*(#REF!^2))+(#REF!*(#REF!^3))+(#REF!*(#REF!^4))))</f>
        <v>#REF!</v>
      </c>
      <c r="G3" s="10" t="e">
        <f>IF(#REF!="NA-kWh",0,IF(#REF!="NA-SkW","NA",#REF!+(#REF!*#REF!)+(#REF!*(#REF!^2))+(#REF!*(#REF!^3))+(#REF!*(#REF!^4))))</f>
        <v>#REF!</v>
      </c>
      <c r="H3" s="10" t="e">
        <f>IF(#REF!="NA-kWh",0,IF(#REF!="NA-SkW","NA",#REF!+(#REF!*#REF!)+(#REF!*(#REF!^2))+(#REF!*(#REF!^3))+(#REF!*(#REF!^4))))</f>
        <v>#REF!</v>
      </c>
      <c r="I3" s="10" t="e">
        <f>IF(#REF!="NA-kWh",0,IF(#REF!="NA-SkW","NA",#REF!+(#REF!*#REF!)+(#REF!*(#REF!^2))+(#REF!*(#REF!^3))+(#REF!*(#REF!^4))))</f>
        <v>#REF!</v>
      </c>
      <c r="J3" s="10" t="e">
        <f>IF(#REF!="NA-kWh",0,IF(#REF!="NA-SkW","NA",#REF!+(#REF!*#REF!)+(#REF!*(#REF!^2))+(#REF!*(#REF!^3))+(#REF!*(#REF!^4))))</f>
        <v>#REF!</v>
      </c>
      <c r="K3" s="10" t="e">
        <f>IF(#REF!="NA-kWh",0,IF(#REF!="NA-SkW","NA",#REF!+(#REF!*#REF!)+(#REF!*(#REF!^2))+(#REF!*(#REF!^3))+(#REF!*(#REF!^4))))</f>
        <v>#REF!</v>
      </c>
      <c r="L3" s="10" t="e">
        <f>IF(#REF!="NA-kWh",0,IF(#REF!="NA-SkW","NA",#REF!+(#REF!*#REF!)+(#REF!*(#REF!^2))+(#REF!*(#REF!^3))+(#REF!*(#REF!^4))))</f>
        <v>#REF!</v>
      </c>
      <c r="M3" s="10" t="e">
        <f>IF(#REF!="NA-kWh",0,IF(#REF!="NA-SkW","NA",#REF!+(#REF!*#REF!)+(#REF!*(#REF!^2))+(#REF!*(#REF!^3))+(#REF!*(#REF!^4))))</f>
        <v>#REF!</v>
      </c>
      <c r="N3" s="10" t="e">
        <f>IF(#REF!="NA-kWh",0,IF(#REF!="NA-SkW","NA",#REF!+(#REF!*#REF!)+(#REF!*(#REF!^2))+(#REF!*(#REF!^3))+(#REF!*(#REF!^4))))</f>
        <v>#REF!</v>
      </c>
      <c r="O3" s="10" t="e">
        <f>IF(#REF!="NA-kWh",0,IF(#REF!="NA-SkW","NA",#REF!+(#REF!*#REF!)+(#REF!*(#REF!^2))+(#REF!*(#REF!^3))+(#REF!*(#REF!^4))))</f>
        <v>#REF!</v>
      </c>
      <c r="P3" s="10" t="e">
        <f>IF(#REF!="NA-kWh",0,IF(#REF!="NA-SkW","NA",#REF!+(#REF!*#REF!)+(#REF!*(#REF!^2))+(#REF!*(#REF!^3))+(#REF!*(#REF!^4))))</f>
        <v>#REF!</v>
      </c>
      <c r="Q3" s="10" t="e">
        <f>IF(#REF!="NA-kWh",0,IF(#REF!="NA-SkW","NA",#REF!+(#REF!*#REF!)+(#REF!*(#REF!^2))+(#REF!*(#REF!^3))+(#REF!*(#REF!^4))))</f>
        <v>#REF!</v>
      </c>
      <c r="R3" s="10" t="e">
        <f>IF(#REF!="NA-kWh",0,IF(#REF!="NA-SkW","NA",#REF!+(#REF!*#REF!)+(#REF!*(#REF!^2))+(#REF!*(#REF!^3))+(#REF!*(#REF!^4))))</f>
        <v>#REF!</v>
      </c>
      <c r="S3" s="10" t="e">
        <f>IF(#REF!="NA-kWh",0,IF(#REF!="NA-SkW","NA",#REF!+(#REF!*#REF!)+(#REF!*(#REF!^2))+(#REF!*(#REF!^3))+(#REF!*(#REF!^4))))</f>
        <v>#REF!</v>
      </c>
      <c r="T3" s="10" t="e">
        <f>IF(#REF!="NA-kWh",0,IF(#REF!="NA-SkW","NA",#REF!+(#REF!*#REF!)+(#REF!*(#REF!^2))+(#REF!*(#REF!^3))+(#REF!*(#REF!^4))))</f>
        <v>#REF!</v>
      </c>
      <c r="U3" s="10" t="e">
        <f>IF(#REF!="NA-kWh",0,IF(#REF!="NA-SkW","NA",#REF!+(#REF!*#REF!)+(#REF!*(#REF!^2))+(#REF!*(#REF!^3))+(#REF!*(#REF!^4))))</f>
        <v>#REF!</v>
      </c>
      <c r="V3" s="10" t="e">
        <f>IF(#REF!="NA-kWh",0,IF(#REF!="NA-SkW","NA",#REF!+(#REF!*#REF!)+(#REF!*(#REF!^2))+(#REF!*(#REF!^3))+(#REF!*(#REF!^4))))</f>
        <v>#REF!</v>
      </c>
      <c r="W3" s="10" t="e">
        <f>IF(#REF!="NA-kWh",0,IF(#REF!="NA-SkW","NA",#REF!+(#REF!*#REF!)+(#REF!*(#REF!^2))+(#REF!*(#REF!^3))+(#REF!*(#REF!^4))))</f>
        <v>#REF!</v>
      </c>
      <c r="X3" s="10" t="e">
        <f>IF(#REF!="NA-kWh",0,IF(#REF!="NA-SkW","NA",#REF!+(#REF!*#REF!)+(#REF!*(#REF!^2))+(#REF!*(#REF!^3))+(#REF!*(#REF!^4))))</f>
        <v>#REF!</v>
      </c>
      <c r="Y3" s="10" t="e">
        <f>IF(#REF!="NA-kWh",0,IF(#REF!="NA-SkW","NA",#REF!+(#REF!*#REF!)+(#REF!*(#REF!^2))+(#REF!*(#REF!^3))+(#REF!*(#REF!^4))))</f>
        <v>#REF!</v>
      </c>
      <c r="Z3" s="10" t="e">
        <f>IF(#REF!="NA-kWh",0,IF(#REF!="NA-SkW","NA",#REF!+(#REF!*#REF!)+(#REF!*(#REF!^2))+(#REF!*(#REF!^3))+(#REF!*(#REF!^4))))</f>
        <v>#REF!</v>
      </c>
      <c r="AA3" s="10" t="e">
        <f>IF(#REF!="NA-kWh",0,IF(#REF!="NA-SkW","NA",#REF!+(#REF!*#REF!)+(#REF!*(#REF!^2))+(#REF!*(#REF!^3))+(#REF!*(#REF!^4))))</f>
        <v>#REF!</v>
      </c>
      <c r="AB3" s="10" t="e">
        <f>IF(#REF!="NA-kWh",0,IF(#REF!="NA-SkW","NA",#REF!+(#REF!*#REF!)+(#REF!*(#REF!^2))+(#REF!*(#REF!^3))+(#REF!*(#REF!^4))))</f>
        <v>#REF!</v>
      </c>
      <c r="AC3" s="9">
        <v>0</v>
      </c>
      <c r="AD3" s="9">
        <v>0</v>
      </c>
      <c r="AE3" s="9">
        <v>0</v>
      </c>
      <c r="AF3" s="9">
        <v>0</v>
      </c>
    </row>
    <row r="4" spans="1:32" ht="15" customHeight="1" x14ac:dyDescent="0.25">
      <c r="A4" t="e">
        <f>#REF!</f>
        <v>#REF!</v>
      </c>
      <c r="B4" s="10">
        <v>0</v>
      </c>
      <c r="C4" s="10">
        <v>0</v>
      </c>
      <c r="D4" s="10">
        <v>0</v>
      </c>
      <c r="E4" s="10" t="e">
        <f>IF(#REF!="NA-kWh",0,IF(#REF!="NA-SkW","NA",#REF!+(#REF!*#REF!)+(#REF!*(#REF!^2))+(#REF!*(#REF!^3))+(#REF!*(#REF!^4))))</f>
        <v>#REF!</v>
      </c>
      <c r="F4" s="10" t="e">
        <f>IF(#REF!="NA-kWh",0,IF(#REF!="NA-SkW","NA",#REF!+(#REF!*#REF!)+(#REF!*(#REF!^2))+(#REF!*(#REF!^3))+(#REF!*(#REF!^4))))</f>
        <v>#REF!</v>
      </c>
      <c r="G4" s="10" t="e">
        <f>IF(#REF!="NA-kWh",0,IF(#REF!="NA-SkW","NA",#REF!+(#REF!*#REF!)+(#REF!*(#REF!^2))+(#REF!*(#REF!^3))+(#REF!*(#REF!^4))))</f>
        <v>#REF!</v>
      </c>
      <c r="H4" s="10" t="e">
        <f>IF(#REF!="NA-kWh",0,IF(#REF!="NA-SkW","NA",#REF!+(#REF!*#REF!)+(#REF!*(#REF!^2))+(#REF!*(#REF!^3))+(#REF!*(#REF!^4))))</f>
        <v>#REF!</v>
      </c>
      <c r="I4" s="10" t="e">
        <f>IF(#REF!="NA-kWh",0,IF(#REF!="NA-SkW","NA",#REF!+(#REF!*#REF!)+(#REF!*(#REF!^2))+(#REF!*(#REF!^3))+(#REF!*(#REF!^4))))</f>
        <v>#REF!</v>
      </c>
      <c r="J4" s="10" t="e">
        <f>IF(#REF!="NA-kWh",0,IF(#REF!="NA-SkW","NA",#REF!+(#REF!*#REF!)+(#REF!*(#REF!^2))+(#REF!*(#REF!^3))+(#REF!*(#REF!^4))))</f>
        <v>#REF!</v>
      </c>
      <c r="K4" s="10" t="e">
        <f>IF(#REF!="NA-kWh",0,IF(#REF!="NA-SkW","NA",#REF!+(#REF!*#REF!)+(#REF!*(#REF!^2))+(#REF!*(#REF!^3))+(#REF!*(#REF!^4))))</f>
        <v>#REF!</v>
      </c>
      <c r="L4" s="10" t="e">
        <f>IF(#REF!="NA-kWh",0,IF(#REF!="NA-SkW","NA",#REF!+(#REF!*#REF!)+(#REF!*(#REF!^2))+(#REF!*(#REF!^3))+(#REF!*(#REF!^4))))</f>
        <v>#REF!</v>
      </c>
      <c r="M4" s="10" t="e">
        <f>IF(#REF!="NA-kWh",0,IF(#REF!="NA-SkW","NA",#REF!+(#REF!*#REF!)+(#REF!*(#REF!^2))+(#REF!*(#REF!^3))+(#REF!*(#REF!^4))))</f>
        <v>#REF!</v>
      </c>
      <c r="N4" s="10" t="e">
        <f>IF(#REF!="NA-kWh",0,IF(#REF!="NA-SkW","NA",#REF!+(#REF!*#REF!)+(#REF!*(#REF!^2))+(#REF!*(#REF!^3))+(#REF!*(#REF!^4))))</f>
        <v>#REF!</v>
      </c>
      <c r="O4" s="10" t="e">
        <f>IF(#REF!="NA-kWh",0,IF(#REF!="NA-SkW","NA",#REF!+(#REF!*#REF!)+(#REF!*(#REF!^2))+(#REF!*(#REF!^3))+(#REF!*(#REF!^4))))</f>
        <v>#REF!</v>
      </c>
      <c r="P4" s="10" t="e">
        <f>IF(#REF!="NA-kWh",0,IF(#REF!="NA-SkW","NA",#REF!+(#REF!*#REF!)+(#REF!*(#REF!^2))+(#REF!*(#REF!^3))+(#REF!*(#REF!^4))))</f>
        <v>#REF!</v>
      </c>
      <c r="Q4" s="10" t="e">
        <f>IF(#REF!="NA-kWh",0,IF(#REF!="NA-SkW","NA",#REF!+(#REF!*#REF!)+(#REF!*(#REF!^2))+(#REF!*(#REF!^3))+(#REF!*(#REF!^4))))</f>
        <v>#REF!</v>
      </c>
      <c r="R4" s="10" t="e">
        <f>IF(#REF!="NA-kWh",0,IF(#REF!="NA-SkW","NA",#REF!+(#REF!*#REF!)+(#REF!*(#REF!^2))+(#REF!*(#REF!^3))+(#REF!*(#REF!^4))))</f>
        <v>#REF!</v>
      </c>
      <c r="S4" s="10" t="e">
        <f>IF(#REF!="NA-kWh",0,IF(#REF!="NA-SkW","NA",#REF!+(#REF!*#REF!)+(#REF!*(#REF!^2))+(#REF!*(#REF!^3))+(#REF!*(#REF!^4))))</f>
        <v>#REF!</v>
      </c>
      <c r="T4" s="10" t="e">
        <f>IF(#REF!="NA-kWh",0,IF(#REF!="NA-SkW","NA",#REF!+(#REF!*#REF!)+(#REF!*(#REF!^2))+(#REF!*(#REF!^3))+(#REF!*(#REF!^4))))</f>
        <v>#REF!</v>
      </c>
      <c r="U4" s="10" t="e">
        <f>IF(#REF!="NA-kWh",0,IF(#REF!="NA-SkW","NA",#REF!+(#REF!*#REF!)+(#REF!*(#REF!^2))+(#REF!*(#REF!^3))+(#REF!*(#REF!^4))))</f>
        <v>#REF!</v>
      </c>
      <c r="V4" s="10" t="e">
        <f>IF(#REF!="NA-kWh",0,IF(#REF!="NA-SkW","NA",#REF!+(#REF!*#REF!)+(#REF!*(#REF!^2))+(#REF!*(#REF!^3))+(#REF!*(#REF!^4))))</f>
        <v>#REF!</v>
      </c>
      <c r="W4" s="10" t="e">
        <f>IF(#REF!="NA-kWh",0,IF(#REF!="NA-SkW","NA",#REF!+(#REF!*#REF!)+(#REF!*(#REF!^2))+(#REF!*(#REF!^3))+(#REF!*(#REF!^4))))</f>
        <v>#REF!</v>
      </c>
      <c r="X4" s="10" t="e">
        <f>IF(#REF!="NA-kWh",0,IF(#REF!="NA-SkW","NA",#REF!+(#REF!*#REF!)+(#REF!*(#REF!^2))+(#REF!*(#REF!^3))+(#REF!*(#REF!^4))))</f>
        <v>#REF!</v>
      </c>
      <c r="Y4" s="10" t="e">
        <f>IF(#REF!="NA-kWh",0,IF(#REF!="NA-SkW","NA",#REF!+(#REF!*#REF!)+(#REF!*(#REF!^2))+(#REF!*(#REF!^3))+(#REF!*(#REF!^4))))</f>
        <v>#REF!</v>
      </c>
      <c r="Z4" s="10" t="e">
        <f>IF(#REF!="NA-kWh",0,IF(#REF!="NA-SkW","NA",#REF!+(#REF!*#REF!)+(#REF!*(#REF!^2))+(#REF!*(#REF!^3))+(#REF!*(#REF!^4))))</f>
        <v>#REF!</v>
      </c>
      <c r="AA4" s="10" t="e">
        <f>IF(#REF!="NA-kWh",0,IF(#REF!="NA-SkW","NA",#REF!+(#REF!*#REF!)+(#REF!*(#REF!^2))+(#REF!*(#REF!^3))+(#REF!*(#REF!^4))))</f>
        <v>#REF!</v>
      </c>
      <c r="AB4" s="10" t="e">
        <f>IF(#REF!="NA-kWh",0,IF(#REF!="NA-SkW","NA",#REF!+(#REF!*#REF!)+(#REF!*(#REF!^2))+(#REF!*(#REF!^3))+(#REF!*(#REF!^4))))</f>
        <v>#REF!</v>
      </c>
      <c r="AC4" s="9">
        <v>0</v>
      </c>
      <c r="AD4" s="9">
        <v>0</v>
      </c>
      <c r="AE4" s="9">
        <v>0</v>
      </c>
      <c r="AF4" s="9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Res</vt:lpstr>
      <vt:lpstr>Com</vt:lpstr>
      <vt:lpstr>LF-based Av Energy Escalators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Herndon, Jim</dc:creator>
  <cp:lastModifiedBy>West, Monique</cp:lastModifiedBy>
  <cp:lastPrinted>2019-06-07T15:38:35Z</cp:lastPrinted>
  <dcterms:created xsi:type="dcterms:W3CDTF">2016-06-21T19:30:27Z</dcterms:created>
  <dcterms:modified xsi:type="dcterms:W3CDTF">2019-06-07T15:38:45Z</dcterms:modified>
</cp:coreProperties>
</file>